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0.220.123\01_toyohashi\10_総務部\40_行政デジタル推進室\課内\4060_デジタル人材育成\R5_DXセミナー検討\R5検討\委託審査会用資料\"/>
    </mc:Choice>
  </mc:AlternateContent>
  <bookViews>
    <workbookView xWindow="-15" yWindow="6255" windowWidth="20610" windowHeight="6300" tabRatio="602"/>
  </bookViews>
  <sheets>
    <sheet name="費用積算表" sheetId="2" r:id="rId1"/>
  </sheets>
  <definedNames>
    <definedName name="j_ktotal">#REF!</definedName>
    <definedName name="j_m1">#REF!</definedName>
    <definedName name="j_m12">#REF!</definedName>
    <definedName name="j_rank">#REF!</definedName>
    <definedName name="j_rank_t">#REF!</definedName>
    <definedName name="ｊ_rankd">#REF!</definedName>
    <definedName name="_xlnm.Print_Area" localSheetId="0">費用積算表!$A$1:$K$38</definedName>
    <definedName name="_xlnm.Print_Titles" localSheetId="0">費用積算表!$1:$3</definedName>
    <definedName name="w_jmonth">#REF!</definedName>
    <definedName name="w_jrank">#REF!</definedName>
    <definedName name="Z_EE55D7A5_38E5_46DE_83B7_91C476903468_.wvu.PrintArea" localSheetId="0" hidden="1">費用積算表!$A$3:$K$42</definedName>
  </definedNames>
  <calcPr calcId="162913"/>
</workbook>
</file>

<file path=xl/calcChain.xml><?xml version="1.0" encoding="utf-8"?>
<calcChain xmlns="http://schemas.openxmlformats.org/spreadsheetml/2006/main">
  <c r="J37" i="2" l="1"/>
  <c r="H37" i="2"/>
  <c r="J36" i="2"/>
  <c r="J35" i="2"/>
  <c r="H36" i="2"/>
  <c r="H35" i="2"/>
  <c r="J30" i="2"/>
  <c r="J29" i="2"/>
  <c r="J28" i="2"/>
  <c r="J27" i="2"/>
  <c r="J26" i="2"/>
  <c r="J25" i="2"/>
  <c r="J24" i="2"/>
  <c r="J18" i="2"/>
  <c r="J19" i="2"/>
  <c r="I19" i="2"/>
  <c r="H19" i="2"/>
  <c r="G19" i="2"/>
  <c r="F19" i="2"/>
  <c r="E19" i="2"/>
  <c r="E13" i="2"/>
  <c r="I18" i="2"/>
  <c r="H18" i="2"/>
  <c r="G18" i="2"/>
  <c r="F18" i="2"/>
  <c r="E18" i="2"/>
  <c r="J15" i="2"/>
  <c r="J13" i="2"/>
  <c r="J11" i="2"/>
  <c r="I17" i="2"/>
  <c r="H17" i="2"/>
  <c r="G17" i="2"/>
  <c r="F17" i="2"/>
  <c r="E17" i="2"/>
  <c r="I15" i="2"/>
  <c r="H15" i="2"/>
  <c r="G15" i="2"/>
  <c r="F15" i="2"/>
  <c r="E15" i="2"/>
  <c r="I13" i="2"/>
  <c r="H13" i="2"/>
  <c r="G13" i="2"/>
  <c r="F13" i="2"/>
  <c r="I11" i="2"/>
  <c r="H11" i="2"/>
  <c r="G11" i="2"/>
  <c r="F11" i="2"/>
  <c r="E11" i="2"/>
  <c r="J23" i="2" l="1"/>
  <c r="J17" i="2"/>
</calcChain>
</file>

<file path=xl/sharedStrings.xml><?xml version="1.0" encoding="utf-8"?>
<sst xmlns="http://schemas.openxmlformats.org/spreadsheetml/2006/main" count="62" uniqueCount="43">
  <si>
    <t>項目</t>
    <rPh sb="0" eb="2">
      <t>コウモク</t>
    </rPh>
    <phoneticPr fontId="3"/>
  </si>
  <si>
    <t>備考</t>
    <rPh sb="0" eb="2">
      <t>ビコウ</t>
    </rPh>
    <phoneticPr fontId="3"/>
  </si>
  <si>
    <t>合計</t>
    <rPh sb="0" eb="2">
      <t>ゴウケイ</t>
    </rPh>
    <phoneticPr fontId="3"/>
  </si>
  <si>
    <t>番号</t>
    <rPh sb="0" eb="2">
      <t>バンゴウ</t>
    </rPh>
    <phoneticPr fontId="3"/>
  </si>
  <si>
    <t>（１）</t>
    <phoneticPr fontId="3"/>
  </si>
  <si>
    <t>単価</t>
    <rPh sb="0" eb="2">
      <t>タンカ</t>
    </rPh>
    <phoneticPr fontId="3"/>
  </si>
  <si>
    <t>日単価(円）</t>
    <rPh sb="0" eb="1">
      <t>ヒ</t>
    </rPh>
    <rPh sb="1" eb="3">
      <t>タンカ</t>
    </rPh>
    <rPh sb="4" eb="5">
      <t>エン</t>
    </rPh>
    <phoneticPr fontId="3"/>
  </si>
  <si>
    <t>工数（人日）</t>
    <rPh sb="0" eb="2">
      <t>コウスウ</t>
    </rPh>
    <rPh sb="3" eb="4">
      <t>ニン</t>
    </rPh>
    <rPh sb="4" eb="5">
      <t>ニチ</t>
    </rPh>
    <phoneticPr fontId="3"/>
  </si>
  <si>
    <t>費用(円）</t>
    <rPh sb="0" eb="2">
      <t>ヒヨウ</t>
    </rPh>
    <rPh sb="3" eb="4">
      <t>エン</t>
    </rPh>
    <phoneticPr fontId="3"/>
  </si>
  <si>
    <t>（単位：円　特に記載のない箇所は消費税抜き）</t>
    <phoneticPr fontId="3"/>
  </si>
  <si>
    <t>数量</t>
    <rPh sb="0" eb="2">
      <t>スウリョウ</t>
    </rPh>
    <phoneticPr fontId="3"/>
  </si>
  <si>
    <t>人件費</t>
    <rPh sb="0" eb="3">
      <t>ジンケンヒ</t>
    </rPh>
    <phoneticPr fontId="3"/>
  </si>
  <si>
    <t>１　費用内訳</t>
    <rPh sb="2" eb="4">
      <t>ヒヨウ</t>
    </rPh>
    <rPh sb="4" eb="6">
      <t>ウチワケ</t>
    </rPh>
    <phoneticPr fontId="3"/>
  </si>
  <si>
    <t>ア</t>
    <phoneticPr fontId="3"/>
  </si>
  <si>
    <t>イ</t>
    <phoneticPr fontId="3"/>
  </si>
  <si>
    <t>ウ</t>
    <phoneticPr fontId="3"/>
  </si>
  <si>
    <t>エ</t>
    <phoneticPr fontId="3"/>
  </si>
  <si>
    <t>（２）</t>
    <phoneticPr fontId="3"/>
  </si>
  <si>
    <t>合計 (*1)</t>
    <rPh sb="0" eb="2">
      <t>ゴウケイ</t>
    </rPh>
    <phoneticPr fontId="3"/>
  </si>
  <si>
    <t>合計 (*2)</t>
    <rPh sb="0" eb="2">
      <t>ゴウケイ</t>
    </rPh>
    <phoneticPr fontId="3"/>
  </si>
  <si>
    <t>作業者
Ａ</t>
    <phoneticPr fontId="3"/>
  </si>
  <si>
    <t>作業者
B</t>
    <phoneticPr fontId="3"/>
  </si>
  <si>
    <t>作業者
C</t>
    <phoneticPr fontId="3"/>
  </si>
  <si>
    <t>作業者
Ｄ</t>
    <phoneticPr fontId="3"/>
  </si>
  <si>
    <t>作業者
E</t>
    <phoneticPr fontId="3"/>
  </si>
  <si>
    <t>（１）　人件費</t>
    <rPh sb="4" eb="7">
      <t>ジンケンヒ</t>
    </rPh>
    <phoneticPr fontId="3"/>
  </si>
  <si>
    <t>合計（消費税込み） (*4)</t>
    <rPh sb="0" eb="2">
      <t>ゴウケイ</t>
    </rPh>
    <rPh sb="6" eb="7">
      <t>コ</t>
    </rPh>
    <phoneticPr fontId="3"/>
  </si>
  <si>
    <t>太枠内のセルについて記入してください。備考欄に関しては必要に応じて記入してください。</t>
    <rPh sb="0" eb="1">
      <t>フト</t>
    </rPh>
    <rPh sb="1" eb="2">
      <t>ワク</t>
    </rPh>
    <rPh sb="2" eb="3">
      <t>ナイ</t>
    </rPh>
    <rPh sb="10" eb="12">
      <t>キニュウ</t>
    </rPh>
    <rPh sb="19" eb="21">
      <t>ビコウ</t>
    </rPh>
    <rPh sb="21" eb="22">
      <t>ラン</t>
    </rPh>
    <rPh sb="23" eb="24">
      <t>カン</t>
    </rPh>
    <rPh sb="27" eb="29">
      <t>ヒツヨウ</t>
    </rPh>
    <rPh sb="30" eb="31">
      <t>オウ</t>
    </rPh>
    <rPh sb="33" eb="35">
      <t>キニュウ</t>
    </rPh>
    <phoneticPr fontId="3"/>
  </si>
  <si>
    <t>費用(*1～*2)</t>
    <rPh sb="0" eb="2">
      <t>ヒヨウ</t>
    </rPh>
    <phoneticPr fontId="3"/>
  </si>
  <si>
    <t>合計（消費税込み） (*3)</t>
    <rPh sb="0" eb="2">
      <t>ゴウケイ</t>
    </rPh>
    <rPh sb="6" eb="7">
      <t>コ</t>
    </rPh>
    <phoneticPr fontId="3"/>
  </si>
  <si>
    <t>費用（消費税込み）(*3～*4)</t>
    <rPh sb="0" eb="2">
      <t>ヒヨウ</t>
    </rPh>
    <rPh sb="3" eb="6">
      <t>ショウヒゼイ</t>
    </rPh>
    <rPh sb="6" eb="7">
      <t>コ</t>
    </rPh>
    <phoneticPr fontId="3"/>
  </si>
  <si>
    <t>２　合計金額</t>
    <rPh sb="2" eb="4">
      <t>ゴウケイ</t>
    </rPh>
    <rPh sb="4" eb="6">
      <t>キンガク</t>
    </rPh>
    <phoneticPr fontId="3"/>
  </si>
  <si>
    <t>ア</t>
    <phoneticPr fontId="3"/>
  </si>
  <si>
    <t>オ</t>
    <phoneticPr fontId="3"/>
  </si>
  <si>
    <t>報告書作成にかかる事務費</t>
    <rPh sb="0" eb="3">
      <t>ホウコクショ</t>
    </rPh>
    <rPh sb="3" eb="5">
      <t>サクセイ</t>
    </rPh>
    <rPh sb="9" eb="12">
      <t>ジムヒ</t>
    </rPh>
    <phoneticPr fontId="3"/>
  </si>
  <si>
    <t>例</t>
    <rPh sb="0" eb="1">
      <t>レイ</t>
    </rPh>
    <phoneticPr fontId="3"/>
  </si>
  <si>
    <t>報告書作成費</t>
    <rPh sb="0" eb="3">
      <t>ホウコクショ</t>
    </rPh>
    <rPh sb="3" eb="5">
      <t>サクセイ</t>
    </rPh>
    <rPh sb="5" eb="6">
      <t>ヒ</t>
    </rPh>
    <phoneticPr fontId="3"/>
  </si>
  <si>
    <t>（２）その他経費</t>
    <rPh sb="5" eb="6">
      <t>タ</t>
    </rPh>
    <rPh sb="6" eb="8">
      <t>ケイヒ</t>
    </rPh>
    <phoneticPr fontId="3"/>
  </si>
  <si>
    <t>その他経費</t>
    <rPh sb="2" eb="3">
      <t>タ</t>
    </rPh>
    <rPh sb="3" eb="5">
      <t>ケイヒ</t>
    </rPh>
    <phoneticPr fontId="3"/>
  </si>
  <si>
    <t>豊橋市デジタル人材育成支援業務　費用積算表</t>
    <rPh sb="0" eb="3">
      <t>トヨハシシ</t>
    </rPh>
    <rPh sb="7" eb="9">
      <t>ジンザイ</t>
    </rPh>
    <rPh sb="9" eb="11">
      <t>イクセイ</t>
    </rPh>
    <rPh sb="11" eb="13">
      <t>シエン</t>
    </rPh>
    <rPh sb="13" eb="15">
      <t>ギョウム</t>
    </rPh>
    <rPh sb="16" eb="18">
      <t>ヒヨウ</t>
    </rPh>
    <rPh sb="18" eb="20">
      <t>セキサン</t>
    </rPh>
    <rPh sb="20" eb="21">
      <t>ヒョウ</t>
    </rPh>
    <phoneticPr fontId="3"/>
  </si>
  <si>
    <t>階層別DX研修</t>
    <rPh sb="0" eb="2">
      <t>カイソウ</t>
    </rPh>
    <rPh sb="2" eb="3">
      <t>ベツ</t>
    </rPh>
    <rPh sb="5" eb="7">
      <t>ケンシュウ</t>
    </rPh>
    <phoneticPr fontId="3"/>
  </si>
  <si>
    <t>情報システム調達研修</t>
    <rPh sb="0" eb="2">
      <t>ジョウホウ</t>
    </rPh>
    <rPh sb="6" eb="8">
      <t>チョウタツ</t>
    </rPh>
    <rPh sb="8" eb="10">
      <t>ケンシュウ</t>
    </rPh>
    <phoneticPr fontId="3"/>
  </si>
  <si>
    <t>デジタル人材育成提案書作成</t>
    <rPh sb="4" eb="6">
      <t>ジンザイ</t>
    </rPh>
    <rPh sb="6" eb="8">
      <t>イクセイ</t>
    </rPh>
    <rPh sb="8" eb="11">
      <t>テイアンショ</t>
    </rPh>
    <rPh sb="11" eb="13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</si>
</sst>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.0_ ;[Red]\-#,##0.0\ "/>
    <numFmt numFmtId="178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MS UI Gothic"/>
      <family val="3"/>
      <charset val="128"/>
    </font>
    <font>
      <sz val="9"/>
      <name val="MS UI Gothic"/>
      <family val="3"/>
      <charset val="128"/>
    </font>
    <font>
      <sz val="8"/>
      <name val="MS UI Gothic"/>
      <family val="3"/>
      <charset val="128"/>
    </font>
    <font>
      <sz val="10"/>
      <name val="MS UI Gothic"/>
      <family val="3"/>
      <charset val="128"/>
    </font>
    <font>
      <sz val="14"/>
      <name val="MS UI Gothic"/>
      <family val="3"/>
      <charset val="128"/>
    </font>
    <font>
      <sz val="12"/>
      <name val="MS UI Gothic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ck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ck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2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0" applyFont="1" applyFill="1">
      <alignment vertic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5" fillId="0" borderId="0" xfId="2" applyFont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7" fillId="0" borderId="0" xfId="0" applyFont="1" applyFill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2" applyFont="1" applyFill="1" applyBorder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vertical="center" wrapText="1"/>
      <protection locked="0"/>
    </xf>
    <xf numFmtId="0" fontId="7" fillId="0" borderId="5" xfId="2" applyFont="1" applyFill="1" applyBorder="1" applyAlignment="1" applyProtection="1">
      <alignment horizontal="center" vertical="center" wrapText="1"/>
      <protection locked="0"/>
    </xf>
    <xf numFmtId="0" fontId="7" fillId="0" borderId="6" xfId="2" applyFont="1" applyFill="1" applyBorder="1" applyAlignment="1" applyProtection="1">
      <alignment horizontal="center" vertical="center" wrapText="1"/>
      <protection locked="0"/>
    </xf>
    <xf numFmtId="0" fontId="7" fillId="0" borderId="7" xfId="1" applyNumberFormat="1" applyFont="1" applyFill="1" applyBorder="1" applyAlignment="1" applyProtection="1">
      <alignment horizontal="center" vertical="center" wrapText="1"/>
      <protection locked="0"/>
    </xf>
    <xf numFmtId="178" fontId="7" fillId="5" borderId="8" xfId="1" applyNumberFormat="1" applyFont="1" applyFill="1" applyBorder="1" applyAlignment="1" applyProtection="1">
      <alignment horizontal="right" vertical="center" shrinkToFit="1"/>
      <protection locked="0"/>
    </xf>
    <xf numFmtId="178" fontId="7" fillId="5" borderId="9" xfId="1" applyNumberFormat="1" applyFont="1" applyFill="1" applyBorder="1" applyAlignment="1" applyProtection="1">
      <alignment horizontal="right" vertical="center" wrapText="1"/>
      <protection locked="0"/>
    </xf>
    <xf numFmtId="178" fontId="7" fillId="5" borderId="1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2" applyFont="1" applyAlignment="1" applyProtection="1">
      <alignment horizontal="left" vertical="center"/>
      <protection locked="0"/>
    </xf>
    <xf numFmtId="0" fontId="7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5" fillId="2" borderId="0" xfId="2" applyFont="1" applyFill="1" applyBorder="1" applyAlignment="1">
      <alignment vertical="center"/>
    </xf>
    <xf numFmtId="177" fontId="7" fillId="6" borderId="14" xfId="1" applyNumberFormat="1" applyFont="1" applyFill="1" applyBorder="1" applyAlignment="1" applyProtection="1">
      <alignment vertical="center" wrapText="1"/>
      <protection locked="0"/>
    </xf>
    <xf numFmtId="0" fontId="6" fillId="0" borderId="0" xfId="2" applyFont="1" applyAlignment="1">
      <alignment horizontal="center" vertical="center"/>
    </xf>
    <xf numFmtId="38" fontId="7" fillId="0" borderId="15" xfId="1" applyFont="1" applyFill="1" applyBorder="1" applyAlignment="1" applyProtection="1">
      <alignment vertical="center" wrapText="1"/>
      <protection locked="0"/>
    </xf>
    <xf numFmtId="38" fontId="7" fillId="0" borderId="16" xfId="1" applyFont="1" applyFill="1" applyBorder="1" applyAlignment="1" applyProtection="1">
      <alignment vertical="center" wrapText="1"/>
      <protection locked="0"/>
    </xf>
    <xf numFmtId="0" fontId="7" fillId="3" borderId="17" xfId="2" applyFont="1" applyFill="1" applyBorder="1" applyAlignment="1" applyProtection="1">
      <alignment vertical="center" wrapText="1"/>
      <protection locked="0"/>
    </xf>
    <xf numFmtId="38" fontId="6" fillId="4" borderId="0" xfId="1" applyFont="1" applyFill="1" applyBorder="1" applyAlignment="1" applyProtection="1">
      <alignment vertical="center"/>
      <protection locked="0"/>
    </xf>
    <xf numFmtId="0" fontId="5" fillId="4" borderId="0" xfId="2" applyFont="1" applyFill="1" applyBorder="1" applyAlignment="1" applyProtection="1">
      <alignment vertical="center"/>
      <protection locked="0"/>
    </xf>
    <xf numFmtId="38" fontId="7" fillId="0" borderId="18" xfId="1" applyFont="1" applyFill="1" applyBorder="1" applyAlignment="1" applyProtection="1">
      <alignment vertical="center" wrapText="1"/>
      <protection locked="0"/>
    </xf>
    <xf numFmtId="0" fontId="7" fillId="5" borderId="19" xfId="2" applyFont="1" applyFill="1" applyBorder="1" applyAlignment="1" applyProtection="1">
      <alignment vertical="center" wrapText="1"/>
      <protection locked="0"/>
    </xf>
    <xf numFmtId="0" fontId="7" fillId="5" borderId="20" xfId="2" applyFont="1" applyFill="1" applyBorder="1" applyAlignment="1" applyProtection="1">
      <alignment vertical="center" wrapText="1"/>
      <protection locked="0"/>
    </xf>
    <xf numFmtId="38" fontId="7" fillId="0" borderId="3" xfId="1" applyFont="1" applyFill="1" applyBorder="1" applyAlignment="1" applyProtection="1">
      <alignment vertical="center" wrapText="1"/>
      <protection locked="0"/>
    </xf>
    <xf numFmtId="176" fontId="7" fillId="0" borderId="18" xfId="1" applyNumberFormat="1" applyFont="1" applyFill="1" applyBorder="1" applyAlignment="1" applyProtection="1">
      <alignment vertical="center" wrapText="1"/>
      <protection locked="0"/>
    </xf>
    <xf numFmtId="0" fontId="7" fillId="6" borderId="21" xfId="2" applyFont="1" applyFill="1" applyBorder="1" applyAlignment="1" applyProtection="1">
      <alignment vertical="center" wrapText="1"/>
      <protection locked="0"/>
    </xf>
    <xf numFmtId="176" fontId="7" fillId="0" borderId="1" xfId="1" applyNumberFormat="1" applyFont="1" applyFill="1" applyBorder="1" applyAlignment="1" applyProtection="1">
      <alignment vertical="center" wrapText="1"/>
      <protection locked="0"/>
    </xf>
    <xf numFmtId="38" fontId="7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9" fillId="0" borderId="0" xfId="2" applyFont="1" applyAlignment="1" applyProtection="1">
      <alignment horizontal="right" vertical="center"/>
      <protection locked="0"/>
    </xf>
    <xf numFmtId="0" fontId="7" fillId="0" borderId="2" xfId="2" applyFont="1" applyFill="1" applyBorder="1" applyAlignment="1" applyProtection="1">
      <alignment horizontal="left" vertical="center" wrapText="1"/>
      <protection locked="0"/>
    </xf>
    <xf numFmtId="0" fontId="7" fillId="0" borderId="18" xfId="2" applyFont="1" applyFill="1" applyBorder="1" applyAlignment="1" applyProtection="1">
      <alignment horizontal="left" vertical="center" wrapText="1"/>
      <protection locked="0"/>
    </xf>
    <xf numFmtId="0" fontId="7" fillId="0" borderId="31" xfId="2" applyFont="1" applyFill="1" applyBorder="1" applyAlignment="1" applyProtection="1">
      <alignment horizontal="left" vertical="center" wrapText="1"/>
      <protection locked="0"/>
    </xf>
    <xf numFmtId="0" fontId="7" fillId="5" borderId="24" xfId="2" applyFont="1" applyFill="1" applyBorder="1" applyAlignment="1" applyProtection="1">
      <alignment vertical="center" wrapText="1"/>
      <protection locked="0"/>
    </xf>
    <xf numFmtId="38" fontId="7" fillId="7" borderId="18" xfId="1" applyFont="1" applyFill="1" applyBorder="1" applyAlignment="1" applyProtection="1">
      <alignment vertical="center" wrapText="1"/>
      <protection locked="0"/>
    </xf>
    <xf numFmtId="0" fontId="7" fillId="7" borderId="45" xfId="2" applyFont="1" applyFill="1" applyBorder="1" applyAlignment="1" applyProtection="1">
      <alignment vertical="center" wrapText="1"/>
      <protection locked="0"/>
    </xf>
    <xf numFmtId="49" fontId="7" fillId="7" borderId="1" xfId="2" applyNumberFormat="1" applyFont="1" applyFill="1" applyBorder="1" applyAlignment="1" applyProtection="1">
      <alignment horizontal="center" vertical="center" wrapText="1"/>
      <protection locked="0"/>
    </xf>
    <xf numFmtId="177" fontId="7" fillId="5" borderId="11" xfId="1" applyNumberFormat="1" applyFont="1" applyFill="1" applyBorder="1" applyAlignment="1" applyProtection="1">
      <alignment horizontal="right" vertical="center" wrapText="1"/>
      <protection locked="0"/>
    </xf>
    <xf numFmtId="177" fontId="7" fillId="5" borderId="12" xfId="1" applyNumberFormat="1" applyFont="1" applyFill="1" applyBorder="1" applyAlignment="1" applyProtection="1">
      <alignment horizontal="right" vertical="center" wrapText="1"/>
      <protection locked="0"/>
    </xf>
    <xf numFmtId="177" fontId="7" fillId="5" borderId="13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7" fillId="5" borderId="23" xfId="2" applyFont="1" applyFill="1" applyBorder="1" applyAlignment="1" applyProtection="1">
      <alignment horizontal="center" vertical="center" wrapText="1"/>
      <protection locked="0"/>
    </xf>
    <xf numFmtId="0" fontId="7" fillId="5" borderId="24" xfId="2" applyFont="1" applyFill="1" applyBorder="1" applyAlignment="1" applyProtection="1">
      <alignment horizontal="center" vertical="center" wrapText="1"/>
      <protection locked="0"/>
    </xf>
    <xf numFmtId="38" fontId="7" fillId="6" borderId="25" xfId="1" applyFont="1" applyFill="1" applyBorder="1" applyAlignment="1" applyProtection="1">
      <alignment horizontal="center" vertical="center" wrapText="1"/>
      <protection locked="0"/>
    </xf>
    <xf numFmtId="38" fontId="7" fillId="6" borderId="26" xfId="1" applyFont="1" applyFill="1" applyBorder="1" applyAlignment="1" applyProtection="1">
      <alignment horizontal="center" vertical="center" wrapText="1"/>
      <protection locked="0"/>
    </xf>
    <xf numFmtId="38" fontId="7" fillId="6" borderId="27" xfId="1" applyFont="1" applyFill="1" applyBorder="1" applyAlignment="1" applyProtection="1">
      <alignment horizontal="center" vertical="center" wrapText="1"/>
      <protection locked="0"/>
    </xf>
    <xf numFmtId="0" fontId="7" fillId="0" borderId="28" xfId="2" applyFont="1" applyFill="1" applyBorder="1" applyAlignment="1" applyProtection="1">
      <alignment horizontal="left" vertical="center" wrapText="1"/>
      <protection locked="0"/>
    </xf>
    <xf numFmtId="0" fontId="7" fillId="0" borderId="7" xfId="2" applyFont="1" applyFill="1" applyBorder="1" applyAlignment="1" applyProtection="1">
      <alignment horizontal="left" vertical="center" wrapText="1"/>
      <protection locked="0"/>
    </xf>
    <xf numFmtId="0" fontId="7" fillId="0" borderId="29" xfId="2" applyFont="1" applyFill="1" applyBorder="1" applyAlignment="1" applyProtection="1">
      <alignment horizontal="left" vertical="center" wrapText="1"/>
      <protection locked="0"/>
    </xf>
    <xf numFmtId="0" fontId="7" fillId="0" borderId="30" xfId="2" applyFont="1" applyFill="1" applyBorder="1" applyAlignment="1" applyProtection="1">
      <alignment horizontal="left" vertical="center" wrapText="1"/>
      <protection locked="0"/>
    </xf>
    <xf numFmtId="0" fontId="7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8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2" applyNumberFormat="1" applyFont="1" applyFill="1" applyBorder="1" applyAlignment="1" applyProtection="1">
      <alignment horizontal="center" vertical="center" wrapText="1"/>
      <protection locked="0"/>
    </xf>
    <xf numFmtId="38" fontId="7" fillId="7" borderId="42" xfId="1" applyFont="1" applyFill="1" applyBorder="1" applyAlignment="1" applyProtection="1">
      <alignment horizontal="right" vertical="center" wrapText="1"/>
      <protection locked="0"/>
    </xf>
    <xf numFmtId="38" fontId="7" fillId="7" borderId="40" xfId="1" applyFont="1" applyFill="1" applyBorder="1" applyAlignment="1" applyProtection="1">
      <alignment horizontal="right" vertical="center" wrapText="1"/>
      <protection locked="0"/>
    </xf>
    <xf numFmtId="38" fontId="7" fillId="7" borderId="41" xfId="1" applyFont="1" applyFill="1" applyBorder="1" applyAlignment="1" applyProtection="1">
      <alignment horizontal="right" vertical="center" wrapText="1"/>
      <protection locked="0"/>
    </xf>
    <xf numFmtId="0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30" xfId="1" applyNumberFormat="1" applyFont="1" applyFill="1" applyBorder="1" applyAlignment="1" applyProtection="1">
      <alignment horizontal="center" vertical="center" wrapText="1"/>
      <protection locked="0"/>
    </xf>
    <xf numFmtId="38" fontId="7" fillId="5" borderId="2" xfId="1" applyFont="1" applyFill="1" applyBorder="1" applyAlignment="1" applyProtection="1">
      <alignment horizontal="right" vertical="center" wrapText="1"/>
      <protection locked="0"/>
    </xf>
    <xf numFmtId="38" fontId="7" fillId="5" borderId="31" xfId="1" applyFont="1" applyFill="1" applyBorder="1" applyAlignment="1" applyProtection="1">
      <alignment horizontal="right" vertical="center" wrapText="1"/>
      <protection locked="0"/>
    </xf>
    <xf numFmtId="0" fontId="7" fillId="0" borderId="28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1" applyNumberFormat="1" applyFont="1" applyFill="1" applyBorder="1" applyAlignment="1" applyProtection="1">
      <alignment horizontal="center" vertical="center" wrapText="1"/>
      <protection locked="0"/>
    </xf>
    <xf numFmtId="38" fontId="7" fillId="5" borderId="46" xfId="1" applyFont="1" applyFill="1" applyBorder="1" applyAlignment="1" applyProtection="1">
      <alignment horizontal="right" vertical="center" wrapText="1"/>
      <protection locked="0"/>
    </xf>
    <xf numFmtId="38" fontId="7" fillId="5" borderId="47" xfId="1" applyFont="1" applyFill="1" applyBorder="1" applyAlignment="1" applyProtection="1">
      <alignment horizontal="right" vertical="center" wrapText="1"/>
      <protection locked="0"/>
    </xf>
    <xf numFmtId="38" fontId="7" fillId="5" borderId="48" xfId="1" applyFont="1" applyFill="1" applyBorder="1" applyAlignment="1" applyProtection="1">
      <alignment horizontal="right" vertical="center" wrapText="1"/>
      <protection locked="0"/>
    </xf>
    <xf numFmtId="38" fontId="7" fillId="5" borderId="35" xfId="1" applyFont="1" applyFill="1" applyBorder="1" applyAlignment="1" applyProtection="1">
      <alignment horizontal="right" vertical="center" wrapText="1"/>
      <protection locked="0"/>
    </xf>
    <xf numFmtId="38" fontId="7" fillId="5" borderId="18" xfId="1" applyFont="1" applyFill="1" applyBorder="1" applyAlignment="1" applyProtection="1">
      <alignment horizontal="right" vertical="center" wrapText="1"/>
      <protection locked="0"/>
    </xf>
    <xf numFmtId="38" fontId="7" fillId="5" borderId="3" xfId="1" applyFont="1" applyFill="1" applyBorder="1" applyAlignment="1" applyProtection="1">
      <alignment horizontal="right" vertical="center" wrapText="1"/>
      <protection locked="0"/>
    </xf>
    <xf numFmtId="49" fontId="7" fillId="0" borderId="4" xfId="2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2" applyNumberFormat="1" applyFont="1" applyFill="1" applyBorder="1" applyAlignment="1" applyProtection="1">
      <alignment horizontal="center" vertical="center" wrapText="1"/>
      <protection locked="0"/>
    </xf>
    <xf numFmtId="38" fontId="7" fillId="6" borderId="32" xfId="1" applyFont="1" applyFill="1" applyBorder="1" applyAlignment="1" applyProtection="1">
      <alignment horizontal="center" vertical="center" wrapText="1"/>
      <protection locked="0"/>
    </xf>
    <xf numFmtId="38" fontId="7" fillId="6" borderId="33" xfId="1" applyFont="1" applyFill="1" applyBorder="1" applyAlignment="1" applyProtection="1">
      <alignment horizontal="center" vertical="center" wrapText="1"/>
      <protection locked="0"/>
    </xf>
    <xf numFmtId="38" fontId="7" fillId="6" borderId="34" xfId="1" applyFont="1" applyFill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0" fontId="7" fillId="0" borderId="18" xfId="2" applyFont="1" applyFill="1" applyBorder="1" applyAlignment="1" applyProtection="1">
      <alignment horizontal="center" vertical="center" wrapText="1"/>
      <protection locked="0"/>
    </xf>
    <xf numFmtId="0" fontId="7" fillId="0" borderId="3" xfId="2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 applyProtection="1">
      <alignment horizontal="left" vertical="center" wrapText="1"/>
      <protection locked="0"/>
    </xf>
    <xf numFmtId="0" fontId="7" fillId="0" borderId="18" xfId="2" applyFont="1" applyFill="1" applyBorder="1" applyAlignment="1" applyProtection="1">
      <alignment horizontal="left" vertical="center" wrapText="1"/>
      <protection locked="0"/>
    </xf>
    <xf numFmtId="0" fontId="7" fillId="0" borderId="31" xfId="2" applyFont="1" applyFill="1" applyBorder="1" applyAlignment="1" applyProtection="1">
      <alignment horizontal="left" vertical="center" wrapText="1"/>
      <protection locked="0"/>
    </xf>
    <xf numFmtId="0" fontId="7" fillId="0" borderId="3" xfId="2" applyFont="1" applyFill="1" applyBorder="1" applyAlignment="1" applyProtection="1">
      <alignment horizontal="left" vertical="center" wrapText="1"/>
      <protection locked="0"/>
    </xf>
    <xf numFmtId="0" fontId="7" fillId="0" borderId="28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43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2" applyNumberFormat="1" applyFont="1" applyFill="1" applyBorder="1" applyAlignment="1" applyProtection="1">
      <alignment horizontal="center" vertical="center" wrapText="1"/>
      <protection locked="0"/>
    </xf>
    <xf numFmtId="38" fontId="7" fillId="5" borderId="42" xfId="1" applyFont="1" applyFill="1" applyBorder="1" applyAlignment="1" applyProtection="1">
      <alignment horizontal="right" vertical="center" wrapText="1"/>
      <protection locked="0"/>
    </xf>
    <xf numFmtId="38" fontId="7" fillId="5" borderId="44" xfId="1" applyFont="1" applyFill="1" applyBorder="1" applyAlignment="1" applyProtection="1">
      <alignment horizontal="right" vertical="center" wrapText="1"/>
      <protection locked="0"/>
    </xf>
    <xf numFmtId="176" fontId="7" fillId="0" borderId="2" xfId="1" applyNumberFormat="1" applyFont="1" applyFill="1" applyBorder="1" applyAlignment="1" applyProtection="1">
      <alignment horizontal="right" vertical="center" wrapText="1"/>
      <protection locked="0"/>
    </xf>
    <xf numFmtId="176" fontId="7" fillId="0" borderId="3" xfId="1" applyNumberFormat="1" applyFont="1" applyFill="1" applyBorder="1" applyAlignment="1" applyProtection="1">
      <alignment horizontal="right" vertical="center" wrapText="1"/>
      <protection locked="0"/>
    </xf>
    <xf numFmtId="176" fontId="7" fillId="0" borderId="1" xfId="1" applyNumberFormat="1" applyFont="1" applyFill="1" applyBorder="1" applyAlignment="1" applyProtection="1">
      <alignment horizontal="right" vertical="center" wrapText="1"/>
      <protection locked="0"/>
    </xf>
    <xf numFmtId="177" fontId="7" fillId="6" borderId="37" xfId="1" applyNumberFormat="1" applyFont="1" applyFill="1" applyBorder="1" applyAlignment="1" applyProtection="1">
      <alignment horizontal="center" vertical="center" wrapText="1"/>
      <protection locked="0"/>
    </xf>
    <xf numFmtId="177" fontId="7" fillId="6" borderId="38" xfId="1" applyNumberFormat="1" applyFont="1" applyFill="1" applyBorder="1" applyAlignment="1" applyProtection="1">
      <alignment horizontal="center" vertical="center" wrapText="1"/>
      <protection locked="0"/>
    </xf>
    <xf numFmtId="38" fontId="7" fillId="5" borderId="39" xfId="1" applyFont="1" applyFill="1" applyBorder="1" applyAlignment="1" applyProtection="1">
      <alignment horizontal="right" vertical="center" wrapText="1"/>
      <protection locked="0"/>
    </xf>
    <xf numFmtId="38" fontId="7" fillId="5" borderId="40" xfId="1" applyFont="1" applyFill="1" applyBorder="1" applyAlignment="1" applyProtection="1">
      <alignment horizontal="right" vertical="center" wrapText="1"/>
      <protection locked="0"/>
    </xf>
    <xf numFmtId="38" fontId="7" fillId="5" borderId="41" xfId="1" applyFont="1" applyFill="1" applyBorder="1" applyAlignment="1" applyProtection="1">
      <alignment horizontal="right" vertical="center" wrapText="1"/>
      <protection locked="0"/>
    </xf>
    <xf numFmtId="0" fontId="5" fillId="0" borderId="36" xfId="2" applyFont="1" applyBorder="1" applyAlignment="1" applyProtection="1">
      <alignment horizontal="right" vertical="center"/>
      <protection locked="0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0" fontId="7" fillId="0" borderId="28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4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5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29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30" xfId="2" applyNumberFormat="1" applyFont="1" applyFill="1" applyBorder="1" applyAlignment="1" applyProtection="1">
      <alignment horizontal="center" vertical="center" wrapText="1"/>
      <protection locked="0"/>
    </xf>
    <xf numFmtId="177" fontId="7" fillId="6" borderId="32" xfId="1" applyNumberFormat="1" applyFont="1" applyFill="1" applyBorder="1" applyAlignment="1" applyProtection="1">
      <alignment horizontal="center" vertical="center" wrapText="1"/>
      <protection locked="0"/>
    </xf>
    <xf numFmtId="177" fontId="7" fillId="6" borderId="34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2" xfId="2" applyFont="1" applyFill="1" applyBorder="1" applyAlignment="1" applyProtection="1">
      <alignment horizontal="left" vertical="center" wrapText="1"/>
      <protection locked="0"/>
    </xf>
    <xf numFmtId="0" fontId="7" fillId="7" borderId="18" xfId="2" applyFont="1" applyFill="1" applyBorder="1" applyAlignment="1" applyProtection="1">
      <alignment horizontal="left" vertical="center" wrapText="1"/>
      <protection locked="0"/>
    </xf>
  </cellXfs>
  <cellStyles count="3">
    <cellStyle name="桁区切り" xfId="1" builtinId="6"/>
    <cellStyle name="標準" xfId="0" builtinId="0"/>
    <cellStyle name="標準_080609概算見積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2"/>
  <sheetViews>
    <sheetView showGridLines="0" tabSelected="1" view="pageBreakPreview" zoomScaleNormal="100" zoomScaleSheetLayoutView="100" workbookViewId="0">
      <selection activeCell="B16" sqref="B16:C17"/>
    </sheetView>
  </sheetViews>
  <sheetFormatPr defaultColWidth="9" defaultRowHeight="11.25" x14ac:dyDescent="0.15"/>
  <cols>
    <col min="1" max="1" width="5" style="3" customWidth="1"/>
    <col min="2" max="2" width="5" style="2" customWidth="1"/>
    <col min="3" max="3" width="21" style="2" customWidth="1"/>
    <col min="4" max="4" width="14.75" style="2" customWidth="1"/>
    <col min="5" max="5" width="10.625" style="2" customWidth="1"/>
    <col min="6" max="9" width="10.625" style="3" customWidth="1"/>
    <col min="10" max="10" width="22.5" style="3" bestFit="1" customWidth="1"/>
    <col min="11" max="11" width="30.625" style="3" customWidth="1"/>
    <col min="12" max="16384" width="9" style="3"/>
  </cols>
  <sheetData>
    <row r="1" spans="1:19" ht="17.25" x14ac:dyDescent="0.15">
      <c r="A1" s="27" t="s">
        <v>39</v>
      </c>
      <c r="B1" s="8"/>
      <c r="C1" s="8"/>
      <c r="D1" s="8"/>
      <c r="E1" s="8"/>
      <c r="F1" s="28"/>
      <c r="G1" s="28"/>
      <c r="H1" s="28"/>
      <c r="I1" s="28"/>
      <c r="J1" s="28"/>
      <c r="K1" s="47"/>
    </row>
    <row r="2" spans="1:19" ht="11.25" customHeight="1" x14ac:dyDescent="0.15">
      <c r="B2" s="8"/>
      <c r="C2" s="8"/>
      <c r="D2" s="8"/>
      <c r="E2" s="8"/>
      <c r="F2" s="28"/>
      <c r="G2" s="28"/>
      <c r="H2" s="28"/>
      <c r="I2" s="28"/>
      <c r="J2" s="28"/>
      <c r="K2" s="28"/>
    </row>
    <row r="3" spans="1:19" s="1" customFormat="1" ht="14.25" customHeight="1" x14ac:dyDescent="0.15">
      <c r="A3" s="25" t="s">
        <v>27</v>
      </c>
      <c r="B3" s="9"/>
      <c r="C3" s="9"/>
      <c r="D3" s="9"/>
      <c r="E3" s="9"/>
      <c r="F3" s="10"/>
      <c r="G3" s="10"/>
      <c r="H3" s="10"/>
      <c r="I3" s="10"/>
      <c r="J3" s="10"/>
      <c r="K3" s="11"/>
      <c r="L3" s="5"/>
      <c r="M3" s="5"/>
      <c r="N3" s="5"/>
      <c r="O3" s="5"/>
      <c r="P3" s="5"/>
      <c r="Q3" s="5"/>
      <c r="R3" s="5"/>
      <c r="S3" s="5"/>
    </row>
    <row r="4" spans="1:19" ht="6" customHeight="1" x14ac:dyDescent="0.15">
      <c r="B4" s="8"/>
      <c r="C4" s="8"/>
      <c r="D4" s="8"/>
      <c r="E4" s="8"/>
      <c r="F4" s="28"/>
      <c r="G4" s="28"/>
      <c r="H4" s="28"/>
      <c r="I4" s="28"/>
      <c r="J4" s="28"/>
      <c r="K4" s="28"/>
    </row>
    <row r="5" spans="1:19" s="1" customFormat="1" ht="19.5" customHeight="1" x14ac:dyDescent="0.15">
      <c r="A5" s="29" t="s">
        <v>12</v>
      </c>
      <c r="B5" s="9"/>
      <c r="C5" s="9"/>
      <c r="D5" s="9"/>
      <c r="E5" s="9"/>
      <c r="F5" s="10"/>
      <c r="G5" s="10"/>
      <c r="H5" s="10"/>
      <c r="I5" s="10"/>
      <c r="J5" s="10"/>
      <c r="K5" s="11"/>
      <c r="L5" s="5"/>
      <c r="M5" s="5"/>
      <c r="N5" s="5"/>
      <c r="O5" s="5"/>
      <c r="P5" s="5"/>
      <c r="Q5" s="5"/>
      <c r="R5" s="5"/>
      <c r="S5" s="5"/>
    </row>
    <row r="6" spans="1:19" s="1" customFormat="1" ht="5.25" customHeight="1" x14ac:dyDescent="0.15">
      <c r="A6" s="29"/>
      <c r="B6" s="9"/>
      <c r="C6" s="9"/>
      <c r="D6" s="9"/>
      <c r="E6" s="9"/>
      <c r="F6" s="10"/>
      <c r="G6" s="10"/>
      <c r="H6" s="10"/>
      <c r="I6" s="10"/>
      <c r="J6" s="10"/>
      <c r="K6" s="11"/>
      <c r="L6" s="5"/>
      <c r="M6" s="5"/>
      <c r="N6" s="5"/>
      <c r="O6" s="5"/>
      <c r="P6" s="5"/>
      <c r="Q6" s="5"/>
      <c r="R6" s="5"/>
      <c r="S6" s="5"/>
    </row>
    <row r="7" spans="1:19" s="30" customFormat="1" ht="13.5" x14ac:dyDescent="0.15">
      <c r="A7" s="25" t="s">
        <v>25</v>
      </c>
      <c r="B7" s="8"/>
      <c r="C7" s="8"/>
      <c r="D7" s="8"/>
      <c r="E7" s="8"/>
      <c r="F7" s="28"/>
      <c r="G7" s="28"/>
      <c r="H7" s="28"/>
      <c r="I7" s="28"/>
      <c r="J7" s="114" t="s">
        <v>9</v>
      </c>
      <c r="K7" s="114"/>
    </row>
    <row r="8" spans="1:19" ht="33" customHeight="1" thickBot="1" x14ac:dyDescent="0.2">
      <c r="A8" s="58" t="s">
        <v>3</v>
      </c>
      <c r="B8" s="101" t="s">
        <v>0</v>
      </c>
      <c r="C8" s="102"/>
      <c r="D8" s="14"/>
      <c r="E8" s="15" t="s">
        <v>20</v>
      </c>
      <c r="F8" s="15" t="s">
        <v>21</v>
      </c>
      <c r="G8" s="15" t="s">
        <v>22</v>
      </c>
      <c r="H8" s="15" t="s">
        <v>23</v>
      </c>
      <c r="I8" s="15" t="s">
        <v>24</v>
      </c>
      <c r="J8" s="75" t="s">
        <v>2</v>
      </c>
      <c r="K8" s="58" t="s">
        <v>1</v>
      </c>
    </row>
    <row r="9" spans="1:19" ht="24" customHeight="1" thickTop="1" thickBot="1" x14ac:dyDescent="0.2">
      <c r="A9" s="119"/>
      <c r="B9" s="120"/>
      <c r="C9" s="121"/>
      <c r="D9" s="13" t="s">
        <v>6</v>
      </c>
      <c r="E9" s="22"/>
      <c r="F9" s="23"/>
      <c r="G9" s="23"/>
      <c r="H9" s="23"/>
      <c r="I9" s="24"/>
      <c r="J9" s="76"/>
      <c r="K9" s="59"/>
    </row>
    <row r="10" spans="1:19" ht="24" customHeight="1" thickTop="1" thickBot="1" x14ac:dyDescent="0.2">
      <c r="A10" s="87" t="s">
        <v>13</v>
      </c>
      <c r="B10" s="65" t="s">
        <v>40</v>
      </c>
      <c r="C10" s="66"/>
      <c r="D10" s="19" t="s">
        <v>7</v>
      </c>
      <c r="E10" s="55"/>
      <c r="F10" s="56"/>
      <c r="G10" s="56"/>
      <c r="H10" s="56"/>
      <c r="I10" s="57"/>
      <c r="J10" s="31"/>
      <c r="K10" s="60"/>
    </row>
    <row r="11" spans="1:19" s="32" customFormat="1" ht="24" customHeight="1" thickTop="1" thickBot="1" x14ac:dyDescent="0.2">
      <c r="A11" s="88"/>
      <c r="B11" s="67"/>
      <c r="C11" s="68"/>
      <c r="D11" s="20" t="s">
        <v>8</v>
      </c>
      <c r="E11" s="33">
        <f>E10*E9</f>
        <v>0</v>
      </c>
      <c r="F11" s="33">
        <f>F10*F9</f>
        <v>0</v>
      </c>
      <c r="G11" s="33">
        <f>G10*G9</f>
        <v>0</v>
      </c>
      <c r="H11" s="33">
        <f>H10*H9</f>
        <v>0</v>
      </c>
      <c r="I11" s="33">
        <f>I10*I9</f>
        <v>0</v>
      </c>
      <c r="J11" s="34">
        <f>SUM(E11:I11)</f>
        <v>0</v>
      </c>
      <c r="K11" s="61"/>
    </row>
    <row r="12" spans="1:19" ht="24" customHeight="1" thickTop="1" thickBot="1" x14ac:dyDescent="0.2">
      <c r="A12" s="87" t="s">
        <v>14</v>
      </c>
      <c r="B12" s="65" t="s">
        <v>41</v>
      </c>
      <c r="C12" s="66"/>
      <c r="D12" s="19" t="s">
        <v>7</v>
      </c>
      <c r="E12" s="55"/>
      <c r="F12" s="56"/>
      <c r="G12" s="56"/>
      <c r="H12" s="56"/>
      <c r="I12" s="57"/>
      <c r="J12" s="31"/>
      <c r="K12" s="60"/>
    </row>
    <row r="13" spans="1:19" s="32" customFormat="1" ht="24" customHeight="1" thickTop="1" thickBot="1" x14ac:dyDescent="0.2">
      <c r="A13" s="88"/>
      <c r="B13" s="67"/>
      <c r="C13" s="68"/>
      <c r="D13" s="20" t="s">
        <v>8</v>
      </c>
      <c r="E13" s="33">
        <f>E12*E9</f>
        <v>0</v>
      </c>
      <c r="F13" s="33">
        <f>F12*F9</f>
        <v>0</v>
      </c>
      <c r="G13" s="33">
        <f>G12*G9</f>
        <v>0</v>
      </c>
      <c r="H13" s="33">
        <f>H12*H9</f>
        <v>0</v>
      </c>
      <c r="I13" s="33">
        <f>I12*I9</f>
        <v>0</v>
      </c>
      <c r="J13" s="34">
        <f>SUM(E13:I13)</f>
        <v>0</v>
      </c>
      <c r="K13" s="61"/>
    </row>
    <row r="14" spans="1:19" ht="24" customHeight="1" thickTop="1" thickBot="1" x14ac:dyDescent="0.2">
      <c r="A14" s="87" t="s">
        <v>15</v>
      </c>
      <c r="B14" s="65" t="s">
        <v>42</v>
      </c>
      <c r="C14" s="66"/>
      <c r="D14" s="19" t="s">
        <v>7</v>
      </c>
      <c r="E14" s="55"/>
      <c r="F14" s="56"/>
      <c r="G14" s="56"/>
      <c r="H14" s="56"/>
      <c r="I14" s="57"/>
      <c r="J14" s="31"/>
      <c r="K14" s="60"/>
    </row>
    <row r="15" spans="1:19" s="32" customFormat="1" ht="24" customHeight="1" thickTop="1" thickBot="1" x14ac:dyDescent="0.2">
      <c r="A15" s="88"/>
      <c r="B15" s="67"/>
      <c r="C15" s="68"/>
      <c r="D15" s="20" t="s">
        <v>8</v>
      </c>
      <c r="E15" s="33">
        <f>E14*E9</f>
        <v>0</v>
      </c>
      <c r="F15" s="33">
        <f>F14*F9</f>
        <v>0</v>
      </c>
      <c r="G15" s="33">
        <f>G14*G9</f>
        <v>0</v>
      </c>
      <c r="H15" s="33">
        <f>H14*H9</f>
        <v>0</v>
      </c>
      <c r="I15" s="33">
        <f>I14*I9</f>
        <v>0</v>
      </c>
      <c r="J15" s="34">
        <f>SUM(E15:I15)</f>
        <v>0</v>
      </c>
      <c r="K15" s="61"/>
    </row>
    <row r="16" spans="1:19" ht="24" customHeight="1" thickTop="1" thickBot="1" x14ac:dyDescent="0.2">
      <c r="A16" s="87" t="s">
        <v>16</v>
      </c>
      <c r="B16" s="65"/>
      <c r="C16" s="66"/>
      <c r="D16" s="19" t="s">
        <v>7</v>
      </c>
      <c r="E16" s="55"/>
      <c r="F16" s="56"/>
      <c r="G16" s="56"/>
      <c r="H16" s="56"/>
      <c r="I16" s="57"/>
      <c r="J16" s="31"/>
      <c r="K16" s="60"/>
    </row>
    <row r="17" spans="1:19" s="32" customFormat="1" ht="24" customHeight="1" thickTop="1" x14ac:dyDescent="0.15">
      <c r="A17" s="88"/>
      <c r="B17" s="67"/>
      <c r="C17" s="68"/>
      <c r="D17" s="20" t="s">
        <v>8</v>
      </c>
      <c r="E17" s="33">
        <f>E16*E9</f>
        <v>0</v>
      </c>
      <c r="F17" s="33">
        <f>F16*F9</f>
        <v>0</v>
      </c>
      <c r="G17" s="33">
        <f>G16*G9</f>
        <v>0</v>
      </c>
      <c r="H17" s="33">
        <f>H16*H9</f>
        <v>0</v>
      </c>
      <c r="I17" s="33">
        <f>I16*I9</f>
        <v>0</v>
      </c>
      <c r="J17" s="34">
        <f>SUM(E17:I17)</f>
        <v>0</v>
      </c>
      <c r="K17" s="61"/>
    </row>
    <row r="18" spans="1:19" ht="24" customHeight="1" x14ac:dyDescent="0.15">
      <c r="A18" s="95" t="s">
        <v>18</v>
      </c>
      <c r="B18" s="95"/>
      <c r="C18" s="96"/>
      <c r="D18" s="96"/>
      <c r="E18" s="33">
        <f>SUM(E11,E13,E15,E17)</f>
        <v>0</v>
      </c>
      <c r="F18" s="33">
        <f>SUM(F11,F13,F15,F17)</f>
        <v>0</v>
      </c>
      <c r="G18" s="33">
        <f>SUM(G11,G13,G15,G17)</f>
        <v>0</v>
      </c>
      <c r="H18" s="33">
        <f>SUM(H11,H13,H15,H17)</f>
        <v>0</v>
      </c>
      <c r="I18" s="33">
        <f>SUM(I11,I13,I15,I17)</f>
        <v>0</v>
      </c>
      <c r="J18" s="33">
        <f>SUM(E18:I18)</f>
        <v>0</v>
      </c>
      <c r="K18" s="35"/>
    </row>
    <row r="19" spans="1:19" ht="24" customHeight="1" x14ac:dyDescent="0.15">
      <c r="A19" s="115" t="s">
        <v>29</v>
      </c>
      <c r="B19" s="115"/>
      <c r="C19" s="115"/>
      <c r="D19" s="115"/>
      <c r="E19" s="33">
        <f>FLOOR(E18*1.1,1)</f>
        <v>0</v>
      </c>
      <c r="F19" s="33">
        <f>FLOOR(F18*1.1,1)</f>
        <v>0</v>
      </c>
      <c r="G19" s="33">
        <f>FLOOR(G18*1.1,1)</f>
        <v>0</v>
      </c>
      <c r="H19" s="33">
        <f>FLOOR(H18*1.1,1)</f>
        <v>0</v>
      </c>
      <c r="I19" s="33">
        <f>FLOOR(I18*1.1,1)</f>
        <v>0</v>
      </c>
      <c r="J19" s="33">
        <f>SUM(E19:I19)</f>
        <v>0</v>
      </c>
      <c r="K19" s="35"/>
    </row>
    <row r="20" spans="1:19" ht="21" customHeight="1" x14ac:dyDescent="0.15">
      <c r="A20" s="17"/>
      <c r="B20" s="18"/>
      <c r="C20" s="18"/>
      <c r="D20" s="18"/>
      <c r="E20" s="18"/>
      <c r="F20" s="36"/>
      <c r="G20" s="36"/>
      <c r="H20" s="36"/>
      <c r="I20" s="36"/>
      <c r="J20" s="36"/>
      <c r="K20" s="37"/>
    </row>
    <row r="21" spans="1:19" ht="13.5" x14ac:dyDescent="0.15">
      <c r="A21" s="25" t="s">
        <v>37</v>
      </c>
      <c r="B21" s="8"/>
      <c r="C21" s="8"/>
      <c r="D21" s="8"/>
      <c r="E21" s="8"/>
      <c r="F21" s="28"/>
      <c r="G21" s="28"/>
      <c r="H21" s="28"/>
      <c r="I21" s="28"/>
      <c r="J21" s="114" t="s">
        <v>9</v>
      </c>
      <c r="K21" s="114"/>
    </row>
    <row r="22" spans="1:19" ht="14.25" customHeight="1" x14ac:dyDescent="0.15">
      <c r="A22" s="12" t="s">
        <v>3</v>
      </c>
      <c r="B22" s="69" t="s">
        <v>0</v>
      </c>
      <c r="C22" s="70"/>
      <c r="D22" s="71"/>
      <c r="E22" s="116" t="s">
        <v>5</v>
      </c>
      <c r="F22" s="117"/>
      <c r="G22" s="118"/>
      <c r="H22" s="79" t="s">
        <v>10</v>
      </c>
      <c r="I22" s="80"/>
      <c r="J22" s="21" t="s">
        <v>2</v>
      </c>
      <c r="K22" s="26" t="s">
        <v>1</v>
      </c>
    </row>
    <row r="23" spans="1:19" ht="24.75" customHeight="1" thickBot="1" x14ac:dyDescent="0.2">
      <c r="A23" s="54" t="s">
        <v>35</v>
      </c>
      <c r="B23" s="124" t="s">
        <v>36</v>
      </c>
      <c r="C23" s="125"/>
      <c r="D23" s="125"/>
      <c r="E23" s="72">
        <v>500000</v>
      </c>
      <c r="F23" s="73"/>
      <c r="G23" s="74"/>
      <c r="H23" s="72">
        <v>1</v>
      </c>
      <c r="I23" s="74"/>
      <c r="J23" s="52">
        <f t="shared" ref="J23" si="0">E23*H23</f>
        <v>500000</v>
      </c>
      <c r="K23" s="53" t="s">
        <v>34</v>
      </c>
    </row>
    <row r="24" spans="1:19" ht="24.75" customHeight="1" thickTop="1" x14ac:dyDescent="0.15">
      <c r="A24" s="16" t="s">
        <v>32</v>
      </c>
      <c r="B24" s="48"/>
      <c r="C24" s="49"/>
      <c r="D24" s="50"/>
      <c r="E24" s="81"/>
      <c r="F24" s="82"/>
      <c r="G24" s="83"/>
      <c r="H24" s="77"/>
      <c r="I24" s="78"/>
      <c r="J24" s="38">
        <f>E24*H24</f>
        <v>0</v>
      </c>
      <c r="K24" s="51"/>
    </row>
    <row r="25" spans="1:19" ht="24.75" customHeight="1" x14ac:dyDescent="0.15">
      <c r="A25" s="16" t="s">
        <v>14</v>
      </c>
      <c r="B25" s="48"/>
      <c r="C25" s="49"/>
      <c r="D25" s="50"/>
      <c r="E25" s="84"/>
      <c r="F25" s="85"/>
      <c r="G25" s="86"/>
      <c r="H25" s="77"/>
      <c r="I25" s="78"/>
      <c r="J25" s="38">
        <f>E25*H25</f>
        <v>0</v>
      </c>
      <c r="K25" s="51"/>
    </row>
    <row r="26" spans="1:19" ht="24.95" customHeight="1" x14ac:dyDescent="0.15">
      <c r="A26" s="16" t="s">
        <v>15</v>
      </c>
      <c r="B26" s="97"/>
      <c r="C26" s="98"/>
      <c r="D26" s="99"/>
      <c r="E26" s="84"/>
      <c r="F26" s="85"/>
      <c r="G26" s="86"/>
      <c r="H26" s="77"/>
      <c r="I26" s="78"/>
      <c r="J26" s="38">
        <f>E26*H26</f>
        <v>0</v>
      </c>
      <c r="K26" s="39"/>
    </row>
    <row r="27" spans="1:19" ht="24.95" customHeight="1" x14ac:dyDescent="0.15">
      <c r="A27" s="16" t="s">
        <v>16</v>
      </c>
      <c r="B27" s="97"/>
      <c r="C27" s="98"/>
      <c r="D27" s="99"/>
      <c r="E27" s="84"/>
      <c r="F27" s="85"/>
      <c r="G27" s="86"/>
      <c r="H27" s="77"/>
      <c r="I27" s="78"/>
      <c r="J27" s="38">
        <f>E27*H27</f>
        <v>0</v>
      </c>
      <c r="K27" s="39"/>
    </row>
    <row r="28" spans="1:19" ht="24.95" customHeight="1" thickBot="1" x14ac:dyDescent="0.2">
      <c r="A28" s="16" t="s">
        <v>33</v>
      </c>
      <c r="B28" s="97"/>
      <c r="C28" s="98"/>
      <c r="D28" s="99"/>
      <c r="E28" s="111"/>
      <c r="F28" s="112"/>
      <c r="G28" s="113"/>
      <c r="H28" s="104"/>
      <c r="I28" s="105"/>
      <c r="J28" s="38">
        <f>E28*H28</f>
        <v>0</v>
      </c>
      <c r="K28" s="40"/>
    </row>
    <row r="29" spans="1:19" ht="24" customHeight="1" thickTop="1" x14ac:dyDescent="0.15">
      <c r="A29" s="92" t="s">
        <v>19</v>
      </c>
      <c r="B29" s="93"/>
      <c r="C29" s="93"/>
      <c r="D29" s="94"/>
      <c r="E29" s="89"/>
      <c r="F29" s="90"/>
      <c r="G29" s="91"/>
      <c r="H29" s="122"/>
      <c r="I29" s="123"/>
      <c r="J29" s="41">
        <f>SUM(J24:J28)</f>
        <v>0</v>
      </c>
      <c r="K29" s="35"/>
    </row>
    <row r="30" spans="1:19" ht="24.75" customHeight="1" x14ac:dyDescent="0.15">
      <c r="A30" s="92" t="s">
        <v>26</v>
      </c>
      <c r="B30" s="93"/>
      <c r="C30" s="93"/>
      <c r="D30" s="94"/>
      <c r="E30" s="62"/>
      <c r="F30" s="63"/>
      <c r="G30" s="64"/>
      <c r="H30" s="109"/>
      <c r="I30" s="110"/>
      <c r="J30" s="41">
        <f>FLOOR(J29*1.1,1)</f>
        <v>0</v>
      </c>
      <c r="K30" s="35"/>
    </row>
    <row r="31" spans="1:19" ht="15.75" customHeight="1" x14ac:dyDescent="0.15">
      <c r="A31" s="17"/>
      <c r="B31" s="18"/>
      <c r="C31" s="18"/>
      <c r="D31" s="18"/>
      <c r="E31" s="18"/>
      <c r="F31" s="36"/>
      <c r="G31" s="36"/>
      <c r="H31" s="36"/>
      <c r="I31" s="36"/>
      <c r="J31" s="36"/>
      <c r="K31" s="37"/>
    </row>
    <row r="32" spans="1:19" s="1" customFormat="1" ht="19.5" customHeight="1" x14ac:dyDescent="0.15">
      <c r="A32" s="29" t="s">
        <v>31</v>
      </c>
      <c r="B32" s="9"/>
      <c r="C32" s="9"/>
      <c r="D32" s="9"/>
      <c r="E32" s="9"/>
      <c r="F32" s="10"/>
      <c r="G32" s="10"/>
      <c r="H32" s="10"/>
      <c r="I32" s="10"/>
      <c r="L32" s="5"/>
      <c r="M32" s="5"/>
      <c r="N32" s="5"/>
      <c r="O32" s="5"/>
      <c r="P32" s="5"/>
      <c r="Q32" s="5"/>
      <c r="R32" s="5"/>
      <c r="S32" s="5"/>
    </row>
    <row r="33" spans="1:19" s="1" customFormat="1" ht="13.5" customHeight="1" x14ac:dyDescent="0.15">
      <c r="A33" s="29"/>
      <c r="B33" s="9"/>
      <c r="C33" s="9"/>
      <c r="D33" s="9"/>
      <c r="E33" s="9"/>
      <c r="F33" s="10"/>
      <c r="G33" s="10"/>
      <c r="H33" s="10"/>
      <c r="I33" s="10"/>
      <c r="J33" s="114" t="s">
        <v>9</v>
      </c>
      <c r="K33" s="114"/>
      <c r="L33" s="5"/>
      <c r="M33" s="5"/>
      <c r="N33" s="5"/>
      <c r="O33" s="5"/>
      <c r="P33" s="5"/>
      <c r="Q33" s="5"/>
      <c r="R33" s="5"/>
      <c r="S33" s="5"/>
    </row>
    <row r="34" spans="1:19" ht="24.95" customHeight="1" x14ac:dyDescent="0.15">
      <c r="A34" s="12" t="s">
        <v>3</v>
      </c>
      <c r="B34" s="101" t="s">
        <v>0</v>
      </c>
      <c r="C34" s="102"/>
      <c r="D34" s="102"/>
      <c r="E34" s="102"/>
      <c r="F34" s="102"/>
      <c r="G34" s="103"/>
      <c r="H34" s="79" t="s">
        <v>28</v>
      </c>
      <c r="I34" s="80"/>
      <c r="J34" s="21" t="s">
        <v>30</v>
      </c>
      <c r="K34" s="26" t="s">
        <v>1</v>
      </c>
    </row>
    <row r="35" spans="1:19" ht="30" customHeight="1" x14ac:dyDescent="0.15">
      <c r="A35" s="16" t="s">
        <v>4</v>
      </c>
      <c r="B35" s="97" t="s">
        <v>11</v>
      </c>
      <c r="C35" s="98"/>
      <c r="D35" s="98"/>
      <c r="E35" s="98"/>
      <c r="F35" s="98"/>
      <c r="G35" s="100"/>
      <c r="H35" s="106">
        <f>J18</f>
        <v>0</v>
      </c>
      <c r="I35" s="107"/>
      <c r="J35" s="42">
        <f>J19</f>
        <v>0</v>
      </c>
      <c r="K35" s="43"/>
    </row>
    <row r="36" spans="1:19" ht="30" customHeight="1" x14ac:dyDescent="0.15">
      <c r="A36" s="16" t="s">
        <v>17</v>
      </c>
      <c r="B36" s="97" t="s">
        <v>38</v>
      </c>
      <c r="C36" s="98"/>
      <c r="D36" s="98"/>
      <c r="E36" s="98"/>
      <c r="F36" s="98"/>
      <c r="G36" s="100"/>
      <c r="H36" s="106">
        <f>J29</f>
        <v>0</v>
      </c>
      <c r="I36" s="107"/>
      <c r="J36" s="42">
        <f>J30</f>
        <v>0</v>
      </c>
      <c r="K36" s="43"/>
    </row>
    <row r="37" spans="1:19" ht="30" customHeight="1" x14ac:dyDescent="0.15">
      <c r="A37" s="92" t="s">
        <v>2</v>
      </c>
      <c r="B37" s="93"/>
      <c r="C37" s="93"/>
      <c r="D37" s="93"/>
      <c r="E37" s="93"/>
      <c r="F37" s="93"/>
      <c r="G37" s="94"/>
      <c r="H37" s="108">
        <f>SUM(H35:I36)</f>
        <v>0</v>
      </c>
      <c r="I37" s="108"/>
      <c r="J37" s="44">
        <f>SUM(J35:J36)</f>
        <v>0</v>
      </c>
      <c r="K37" s="43"/>
    </row>
    <row r="38" spans="1:19" x14ac:dyDescent="0.15">
      <c r="A38" s="17"/>
      <c r="B38" s="18"/>
      <c r="C38" s="18"/>
      <c r="D38" s="18"/>
      <c r="E38" s="18"/>
      <c r="F38" s="36"/>
      <c r="G38" s="36"/>
      <c r="H38" s="36"/>
      <c r="I38" s="36"/>
      <c r="J38" s="36"/>
      <c r="K38" s="37"/>
    </row>
    <row r="39" spans="1:19" ht="12" x14ac:dyDescent="0.15">
      <c r="A39" s="6"/>
      <c r="B39" s="6"/>
      <c r="C39" s="6"/>
      <c r="D39" s="6"/>
      <c r="E39" s="6"/>
      <c r="F39" s="45"/>
      <c r="G39" s="45"/>
      <c r="H39" s="45"/>
      <c r="I39" s="45"/>
      <c r="J39" s="45"/>
      <c r="K39" s="46"/>
    </row>
    <row r="40" spans="1:19" ht="12" x14ac:dyDescent="0.15">
      <c r="A40" s="7"/>
      <c r="B40" s="7"/>
      <c r="C40" s="7"/>
      <c r="D40" s="4"/>
      <c r="E40" s="4"/>
    </row>
    <row r="41" spans="1:19" x14ac:dyDescent="0.15">
      <c r="B41" s="4"/>
      <c r="C41" s="4"/>
      <c r="D41" s="4"/>
      <c r="E41" s="4"/>
    </row>
    <row r="42" spans="1:19" x14ac:dyDescent="0.15">
      <c r="B42" s="4"/>
      <c r="C42" s="4"/>
      <c r="D42" s="4"/>
      <c r="E42" s="4"/>
    </row>
  </sheetData>
  <mergeCells count="54">
    <mergeCell ref="J7:K7"/>
    <mergeCell ref="J21:K21"/>
    <mergeCell ref="A19:D19"/>
    <mergeCell ref="B35:G35"/>
    <mergeCell ref="E22:G22"/>
    <mergeCell ref="A8:A9"/>
    <mergeCell ref="B8:C9"/>
    <mergeCell ref="A10:A11"/>
    <mergeCell ref="H29:I29"/>
    <mergeCell ref="A12:A13"/>
    <mergeCell ref="B12:C13"/>
    <mergeCell ref="K12:K13"/>
    <mergeCell ref="H25:I25"/>
    <mergeCell ref="H24:I24"/>
    <mergeCell ref="J33:K33"/>
    <mergeCell ref="B23:D23"/>
    <mergeCell ref="B36:G36"/>
    <mergeCell ref="A37:G37"/>
    <mergeCell ref="H34:I34"/>
    <mergeCell ref="B34:G34"/>
    <mergeCell ref="B28:D28"/>
    <mergeCell ref="H28:I28"/>
    <mergeCell ref="A30:D30"/>
    <mergeCell ref="H35:I35"/>
    <mergeCell ref="H37:I37"/>
    <mergeCell ref="H36:I36"/>
    <mergeCell ref="H30:I30"/>
    <mergeCell ref="E28:G28"/>
    <mergeCell ref="A14:A15"/>
    <mergeCell ref="E29:G29"/>
    <mergeCell ref="E27:G27"/>
    <mergeCell ref="A29:D29"/>
    <mergeCell ref="A16:A17"/>
    <mergeCell ref="B16:C17"/>
    <mergeCell ref="A18:D18"/>
    <mergeCell ref="E26:G26"/>
    <mergeCell ref="B26:D26"/>
    <mergeCell ref="B27:D27"/>
    <mergeCell ref="K8:K9"/>
    <mergeCell ref="K10:K11"/>
    <mergeCell ref="K14:K15"/>
    <mergeCell ref="E30:G30"/>
    <mergeCell ref="B14:C15"/>
    <mergeCell ref="B22:D22"/>
    <mergeCell ref="E23:G23"/>
    <mergeCell ref="J8:J9"/>
    <mergeCell ref="B10:C11"/>
    <mergeCell ref="H27:I27"/>
    <mergeCell ref="H22:I22"/>
    <mergeCell ref="K16:K17"/>
    <mergeCell ref="H23:I23"/>
    <mergeCell ref="H26:I26"/>
    <mergeCell ref="E24:G24"/>
    <mergeCell ref="E25:G25"/>
  </mergeCells>
  <phoneticPr fontId="3"/>
  <printOptions horizontalCentered="1"/>
  <pageMargins left="0.39370078740157483" right="0.15748031496062992" top="0.6692913385826772" bottom="0.55118110236220474" header="0.31496062992125984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費用積算表</vt:lpstr>
      <vt:lpstr>費用積算表!Print_Area</vt:lpstr>
      <vt:lpstr>費用積算表!Print_Titles</vt:lpstr>
    </vt:vector>
  </TitlesOfParts>
  <Company>豊橋市役所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新藤　直子</dc:creator>
  <cp:lastModifiedBy>豊橋市役所</cp:lastModifiedBy>
  <cp:lastPrinted>2015-12-22T04:10:22Z</cp:lastPrinted>
  <dcterms:created xsi:type="dcterms:W3CDTF">2009-02-20T00:30:54Z</dcterms:created>
  <dcterms:modified xsi:type="dcterms:W3CDTF">2023-01-17T06:53:41Z</dcterms:modified>
</cp:coreProperties>
</file>