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3_財務部\10_財政課\課内\02 決算\03 新地方公会計\100 統一的な基準（H28決算～)\925 R06決算\650 付属明細（次年度予算編成後2月半ばから）\HP掲載\"/>
    </mc:Choice>
  </mc:AlternateContent>
  <xr:revisionPtr revIDLastSave="0" documentId="13_ncr:101_{FDB8E9AC-519D-4F49-81A7-3A8DB793E561}" xr6:coauthVersionLast="47" xr6:coauthVersionMax="47" xr10:uidLastSave="{00000000-0000-0000-0000-000000000000}"/>
  <bookViews>
    <workbookView xWindow="-21367" yWindow="-100" windowWidth="21467" windowHeight="11443" tabRatio="724" activeTab="4" xr2:uid="{00000000-000D-0000-FFFF-FFFF00000000}"/>
  </bookViews>
  <sheets>
    <sheet name="1(1)①②有形固定資産" sheetId="7" r:id="rId1"/>
    <sheet name="6貸借対照表" sheetId="8" r:id="rId2"/>
    <sheet name="６行政コスト計算書" sheetId="9" r:id="rId3"/>
    <sheet name="６純資産変動計算書" sheetId="10" r:id="rId4"/>
    <sheet name="6資金収支計算書" sheetId="12" r:id="rId5"/>
  </sheets>
  <definedNames>
    <definedName name="_xlnm.Print_Area" localSheetId="3">'６純資産変動計算書'!$A$1:$AM$28</definedName>
    <definedName name="_xlnm.Print_Titles" localSheetId="0">'1(1)①②有形固定資産'!$10:$12</definedName>
    <definedName name="_xlnm.Print_Titles" localSheetId="2">'６行政コスト計算書'!$A:$A,'６行政コスト計算書'!$10:$12</definedName>
    <definedName name="_xlnm.Print_Titles" localSheetId="4">'6資金収支計算書'!$A:$A,'6資金収支計算書'!$10:$12</definedName>
    <definedName name="_xlnm.Print_Titles" localSheetId="3">'６純資産変動計算書'!$A:$A,'６純資産変動計算書'!$10:$12</definedName>
    <definedName name="_xlnm.Print_Titles" localSheetId="1">'6貸借対照表'!$A:$A,'6貸借対照表'!$12:$14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2" l="1"/>
  <c r="U40" i="12"/>
  <c r="AI61" i="12"/>
  <c r="U61" i="12"/>
  <c r="AI57" i="12"/>
  <c r="U57" i="12"/>
  <c r="U56" i="12"/>
  <c r="AI55" i="12"/>
  <c r="U55" i="12"/>
  <c r="AI54" i="12"/>
  <c r="U54" i="12"/>
  <c r="AI53" i="12"/>
  <c r="AI52" i="12"/>
  <c r="AI50" i="12"/>
  <c r="AI49" i="12"/>
  <c r="AI48" i="12"/>
  <c r="AI47" i="12"/>
  <c r="AI45" i="12"/>
  <c r="U45" i="12"/>
  <c r="AI43" i="12"/>
  <c r="AI42" i="12"/>
  <c r="AI41" i="12"/>
  <c r="AI39" i="12"/>
  <c r="U39" i="12"/>
  <c r="AI35" i="12"/>
  <c r="U35" i="12"/>
  <c r="AI34" i="12"/>
  <c r="U34" i="12"/>
  <c r="AI33" i="12"/>
  <c r="U33" i="12"/>
  <c r="AI31" i="12"/>
  <c r="U31" i="12"/>
  <c r="AI30" i="12"/>
  <c r="AI29" i="12"/>
  <c r="AI27" i="12"/>
  <c r="AI26" i="12"/>
  <c r="U26" i="12"/>
  <c r="U25" i="12"/>
  <c r="AI24" i="12"/>
  <c r="U24" i="12"/>
  <c r="AI23" i="12"/>
  <c r="U23" i="12"/>
  <c r="AI22" i="12"/>
  <c r="U22" i="12"/>
  <c r="U21" i="12"/>
  <c r="U20" i="12"/>
  <c r="U19" i="12"/>
  <c r="U18" i="12"/>
  <c r="U17" i="12"/>
  <c r="AI16" i="12"/>
  <c r="U16" i="12"/>
  <c r="AI15" i="12"/>
  <c r="AI14" i="12"/>
  <c r="U14" i="12"/>
  <c r="AI13" i="12"/>
  <c r="U13" i="12"/>
  <c r="AI12" i="12"/>
  <c r="U12" i="12"/>
  <c r="AI11" i="12"/>
  <c r="U11" i="12"/>
  <c r="AI10" i="10"/>
  <c r="U11" i="10"/>
  <c r="U12" i="10"/>
  <c r="U13" i="10"/>
  <c r="U14" i="10"/>
  <c r="U15" i="10"/>
  <c r="U25" i="10"/>
  <c r="U27" i="10"/>
  <c r="U28" i="10"/>
  <c r="U10" i="10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31" i="9"/>
  <c r="AI33" i="9"/>
  <c r="AI34" i="9"/>
  <c r="AI35" i="9"/>
  <c r="AI37" i="9"/>
  <c r="AI40" i="9"/>
  <c r="AI41" i="9"/>
  <c r="AI43" i="9"/>
  <c r="AI44" i="9"/>
  <c r="AI10" i="9"/>
  <c r="U11" i="9"/>
  <c r="U12" i="9"/>
  <c r="U13" i="9"/>
  <c r="U14" i="9"/>
  <c r="U16" i="9"/>
  <c r="U17" i="9"/>
  <c r="U18" i="9"/>
  <c r="U20" i="9"/>
  <c r="U22" i="9"/>
  <c r="U24" i="9"/>
  <c r="U25" i="9"/>
  <c r="U26" i="9"/>
  <c r="U27" i="9"/>
  <c r="U28" i="9"/>
  <c r="U29" i="9"/>
  <c r="U30" i="9"/>
  <c r="U31" i="9"/>
  <c r="U32" i="9"/>
  <c r="U33" i="9"/>
  <c r="U34" i="9"/>
  <c r="U44" i="9"/>
  <c r="U10" i="9"/>
  <c r="AI13" i="8"/>
  <c r="AI14" i="8"/>
  <c r="AI15" i="8"/>
  <c r="AI16" i="8"/>
  <c r="AI18" i="8"/>
  <c r="AI19" i="8"/>
  <c r="AI20" i="8"/>
  <c r="AI21" i="8"/>
  <c r="AI30" i="8"/>
  <c r="AI40" i="8"/>
  <c r="AI41" i="8"/>
  <c r="AI42" i="8"/>
  <c r="AI43" i="8"/>
  <c r="AI44" i="8"/>
  <c r="AI45" i="8"/>
  <c r="AI46" i="8"/>
  <c r="AI47" i="8"/>
  <c r="AI48" i="8"/>
  <c r="AI53" i="8"/>
  <c r="AI55" i="8"/>
  <c r="AI56" i="8"/>
  <c r="AI58" i="8"/>
  <c r="AI59" i="8"/>
  <c r="AI60" i="8"/>
  <c r="AI65" i="8"/>
  <c r="AI66" i="8"/>
  <c r="AI67" i="8"/>
  <c r="AI69" i="8"/>
  <c r="AI71" i="8"/>
  <c r="AI72" i="8"/>
  <c r="AI74" i="8"/>
  <c r="AI76" i="8"/>
  <c r="AI77" i="8"/>
  <c r="AI78" i="8"/>
  <c r="AI79" i="8"/>
  <c r="AI80" i="8"/>
  <c r="AI81" i="8"/>
  <c r="AI82" i="8"/>
  <c r="AI83" i="8"/>
  <c r="AI84" i="8"/>
  <c r="AI85" i="8"/>
  <c r="AI86" i="8"/>
  <c r="AI88" i="8"/>
  <c r="AI89" i="8"/>
  <c r="AI90" i="8"/>
  <c r="AI91" i="8"/>
  <c r="AI92" i="8"/>
  <c r="U42" i="8"/>
  <c r="U43" i="8"/>
  <c r="U45" i="8"/>
  <c r="U51" i="8"/>
  <c r="U58" i="8"/>
  <c r="U59" i="8"/>
  <c r="U60" i="8"/>
  <c r="U69" i="8"/>
  <c r="U88" i="8"/>
  <c r="U89" i="8"/>
  <c r="U91" i="8"/>
  <c r="U92" i="8"/>
  <c r="U14" i="8"/>
  <c r="U15" i="8"/>
  <c r="AI11" i="10"/>
  <c r="AI12" i="10"/>
  <c r="AI13" i="10"/>
  <c r="AI14" i="10"/>
  <c r="AI15" i="10"/>
  <c r="AI27" i="10"/>
  <c r="AI28" i="10"/>
  <c r="U13" i="8"/>
</calcChain>
</file>

<file path=xl/sharedStrings.xml><?xml version="1.0" encoding="utf-8"?>
<sst xmlns="http://schemas.openxmlformats.org/spreadsheetml/2006/main" count="4103" uniqueCount="256">
  <si>
    <t>一般会計</t>
  </si>
  <si>
    <t>母子父子寡婦福祉資金貸付事業</t>
  </si>
  <si>
    <t>競輪事業</t>
  </si>
  <si>
    <t>国民健康保険事業</t>
  </si>
  <si>
    <t>総合動植物公園事業</t>
  </si>
  <si>
    <t>公共駐車場事業</t>
  </si>
  <si>
    <t>後期高齢者医療</t>
  </si>
  <si>
    <t>水道事業</t>
  </si>
  <si>
    <t>下水道事業</t>
  </si>
  <si>
    <t>病院事業</t>
  </si>
  <si>
    <t>豊橋市土地開発公社</t>
  </si>
  <si>
    <t>豊橋ステーションビル株式会社</t>
  </si>
  <si>
    <t>豊橋駐車場株式会社</t>
  </si>
  <si>
    <t>株式会社東三河食肉流通センター</t>
  </si>
  <si>
    <t>株式会社豊橋まちなか活性化センター</t>
  </si>
  <si>
    <t>三河港コンテナターミナル株式会社</t>
  </si>
  <si>
    <t>愛知県後期高齢者医療広域連合</t>
  </si>
  <si>
    <t>東三河広域連合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</si>
  <si>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</si>
  <si>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</si>
  <si>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</si>
  <si>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</si>
  <si>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</si>
  <si>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立木竹</t>
  </si>
  <si>
    <t xml:space="preserve">        建物</t>
  </si>
  <si>
    <t xml:space="preserve">        建物減価償却累計額</t>
  </si>
  <si>
    <t xml:space="preserve">        工作物</t>
  </si>
  <si>
    <t xml:space="preserve">        工作物減価償却累計額</t>
  </si>
  <si>
    <t xml:space="preserve">        船舶</t>
  </si>
  <si>
    <t xml:space="preserve">        船舶減価償却累計額</t>
  </si>
  <si>
    <t xml:space="preserve">        浮標等</t>
  </si>
  <si>
    <t xml:space="preserve">        浮標等減価償却累計額</t>
  </si>
  <si>
    <t xml:space="preserve">        航空機</t>
  </si>
  <si>
    <t xml:space="preserve">        航空機減価償却累計額</t>
  </si>
  <si>
    <t xml:space="preserve">        その他</t>
  </si>
  <si>
    <t xml:space="preserve">        その他減価償却累計額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</si>
  <si>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</si>
  <si>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</si>
  <si>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</si>
  <si>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</si>
  <si>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</si>
  <si>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</si>
  <si>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</si>
  <si>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</si>
  <si>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</si>
  <si>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</si>
  <si>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</si>
  <si>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</si>
  <si>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</si>
  <si>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</si>
  <si>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</si>
  <si>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</si>
  <si>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</si>
  <si>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</si>
  <si>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</si>
  <si>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</si>
  <si>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</si>
  <si>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</si>
  <si>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</si>
  <si>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</si>
  <si>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</si>
  <si>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</si>
  <si>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</si>
  <si>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 xml:space="preserve">  繰延資産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</si>
  <si>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</si>
  <si>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</si>
  <si>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</si>
  <si>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</si>
  <si>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</si>
  <si>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</si>
  <si>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</si>
  <si>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</si>
  <si>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</si>
  <si>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</si>
  <si>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</si>
  <si>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</si>
  <si>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</si>
  <si>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</si>
  <si>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</si>
  <si>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</si>
  <si>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</si>
  <si>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</si>
  <si>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</si>
  <si>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</si>
  <si>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</si>
  <si>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</si>
  <si>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</si>
  <si>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</si>
  <si>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</si>
  <si>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</si>
  <si>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</si>
  <si>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</si>
  <si>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</si>
  <si>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</si>
  <si>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</si>
  <si>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</si>
  <si>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</si>
  <si>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</si>
  <si>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</si>
  <si>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</si>
  <si>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</si>
  <si>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</si>
  <si>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</si>
  <si>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</si>
  <si>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</si>
  <si>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</si>
  <si>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</si>
  <si>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</si>
  <si>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</si>
  <si>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</si>
  <si>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</si>
  <si>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</si>
  <si>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</si>
  <si>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</si>
  <si>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</si>
  <si>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</si>
  <si>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</si>
  <si>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</si>
  <si>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</si>
  <si>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</si>
  <si>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</si>
  <si>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</si>
  <si>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</si>
  <si>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</si>
  <si>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</si>
  <si>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</si>
  <si>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</si>
  <si>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他団体出資等分の増加</t>
  </si>
  <si>
    <t xml:space="preserve">  他団体出資等分の減少</t>
  </si>
  <si>
    <t xml:space="preserve">  比例連結割合変更に伴う差額</t>
  </si>
  <si>
    <t xml:space="preserve">  その他</t>
  </si>
  <si>
    <t xml:space="preserve">  本年度純資産変動額</t>
  </si>
  <si>
    <t>本年度末純資産残高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</si>
  <si>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</si>
  <si>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</si>
  <si>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</si>
  <si>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</si>
  <si>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</si>
  <si>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</si>
  <si>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</si>
  <si>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</si>
  <si>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</si>
  <si>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</si>
  <si>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</si>
  <si>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</si>
  <si>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</si>
  <si>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</si>
  <si>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</si>
  <si>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</si>
  <si>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</si>
  <si>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</si>
  <si>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</si>
  <si>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</si>
  <si>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</si>
  <si>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</si>
  <si>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</si>
  <si>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</si>
  <si>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</si>
  <si>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</si>
  <si>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</si>
  <si>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</si>
  <si>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</si>
  <si>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</si>
  <si>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</si>
  <si>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</si>
  <si>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</si>
  <si>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</si>
  <si>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</si>
  <si>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</si>
  <si>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</si>
  <si>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</si>
  <si>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</si>
  <si>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</si>
  <si>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</si>
  <si>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</si>
  <si>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</si>
  <si>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</si>
  <si>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</si>
  <si>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</si>
  <si>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会計：連結　　　</t>
    <rPh sb="0" eb="2">
      <t>カイケイ</t>
    </rPh>
    <rPh sb="3" eb="5">
      <t>レンケツ</t>
    </rPh>
    <phoneticPr fontId="2"/>
  </si>
  <si>
    <t>附属明細書</t>
    <rPh sb="0" eb="2">
      <t>フゾク</t>
    </rPh>
    <rPh sb="2" eb="5">
      <t>メイサイショ</t>
    </rPh>
    <phoneticPr fontId="2"/>
  </si>
  <si>
    <t>(1)資産項目の明細</t>
    <rPh sb="3" eb="5">
      <t>シサン</t>
    </rPh>
    <rPh sb="5" eb="7">
      <t>コウモク</t>
    </rPh>
    <rPh sb="8" eb="10">
      <t>メイサイ</t>
    </rPh>
    <phoneticPr fontId="2"/>
  </si>
  <si>
    <t xml:space="preserve"> ①有形固定資産の明細</t>
    <rPh sb="2" eb="4">
      <t>ユウケイ</t>
    </rPh>
    <rPh sb="4" eb="6">
      <t>コテイ</t>
    </rPh>
    <rPh sb="6" eb="8">
      <t>シサン</t>
    </rPh>
    <rPh sb="9" eb="11">
      <t>メイサイ</t>
    </rPh>
    <phoneticPr fontId="2"/>
  </si>
  <si>
    <t>（単位：千円）</t>
    <rPh sb="4" eb="5">
      <t>セン</t>
    </rPh>
    <phoneticPr fontId="2"/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</si>
  <si>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</si>
  <si>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</si>
  <si>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</si>
  <si>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</si>
  <si>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</si>
  <si>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</si>
  <si>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</si>
  <si>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</si>
  <si>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</si>
  <si>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</si>
  <si>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</si>
  <si>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</si>
  <si>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</si>
  <si>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</si>
  <si>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</si>
  <si>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</si>
  <si>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</si>
  <si>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</si>
  <si>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</si>
  <si>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</si>
  <si>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 xml:space="preserve"> ②有形固定資産の行政目的別明細</t>
    <rPh sb="2" eb="4">
      <t>ユウケイ</t>
    </rPh>
    <rPh sb="4" eb="6">
      <t>コテイ</t>
    </rPh>
    <rPh sb="6" eb="8">
      <t>シサン</t>
    </rPh>
    <rPh sb="9" eb="11">
      <t>ギョウセイ</t>
    </rPh>
    <rPh sb="11" eb="13">
      <t>モクテキ</t>
    </rPh>
    <rPh sb="13" eb="14">
      <t>ベツ</t>
    </rPh>
    <rPh sb="14" eb="16">
      <t>メイサイ</t>
    </rPh>
    <phoneticPr fontId="2"/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</si>
  <si>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</si>
  <si>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</si>
  <si>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</si>
  <si>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</si>
  <si>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</si>
  <si>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</si>
  <si>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</si>
  <si>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-</t>
  </si>
  <si>
    <t>　科目</t>
    <rPh sb="1" eb="3">
      <t>カモク</t>
    </rPh>
    <phoneticPr fontId="2"/>
  </si>
  <si>
    <t>一般会計等財務諸表</t>
    <rPh sb="4" eb="5">
      <t>トウ</t>
    </rPh>
    <rPh sb="5" eb="7">
      <t>ザイム</t>
    </rPh>
    <rPh sb="7" eb="9">
      <t>ショヒョウ</t>
    </rPh>
    <phoneticPr fontId="2"/>
  </si>
  <si>
    <t>豊橋市全体会計財務諸表</t>
    <rPh sb="0" eb="3">
      <t>トヨハシシ</t>
    </rPh>
    <rPh sb="3" eb="5">
      <t>ゼンタイ</t>
    </rPh>
    <rPh sb="5" eb="7">
      <t>カイケイ</t>
    </rPh>
    <rPh sb="7" eb="9">
      <t>ザイム</t>
    </rPh>
    <rPh sb="9" eb="11">
      <t>ショヒョウ</t>
    </rPh>
    <phoneticPr fontId="2"/>
  </si>
  <si>
    <t>連結財務諸表</t>
    <rPh sb="0" eb="2">
      <t>レンケツ</t>
    </rPh>
    <rPh sb="2" eb="4">
      <t>ザイム</t>
    </rPh>
    <rPh sb="4" eb="6">
      <t>ショヒョウ</t>
    </rPh>
    <phoneticPr fontId="2"/>
  </si>
  <si>
    <t>総計（単純合算）</t>
    <rPh sb="0" eb="2">
      <t>ソウケイ</t>
    </rPh>
    <phoneticPr fontId="2"/>
  </si>
  <si>
    <t>相殺消去</t>
    <rPh sb="0" eb="2">
      <t>ソウサイ</t>
    </rPh>
    <rPh sb="2" eb="4">
      <t>ショウキョ</t>
    </rPh>
    <phoneticPr fontId="2"/>
  </si>
  <si>
    <t>純計</t>
    <rPh sb="0" eb="1">
      <t>ジュン</t>
    </rPh>
    <rPh sb="1" eb="2">
      <t>ケイ</t>
    </rPh>
    <phoneticPr fontId="2"/>
  </si>
  <si>
    <t>地方公営事業会計</t>
    <rPh sb="0" eb="2">
      <t>チホウ</t>
    </rPh>
    <rPh sb="2" eb="4">
      <t>コウエイ</t>
    </rPh>
    <rPh sb="4" eb="6">
      <t>ジギョウ</t>
    </rPh>
    <rPh sb="6" eb="8">
      <t>カイケイ</t>
    </rPh>
    <phoneticPr fontId="2"/>
  </si>
  <si>
    <t>連結修正等</t>
    <rPh sb="0" eb="2">
      <t>レンケツ</t>
    </rPh>
    <rPh sb="4" eb="5">
      <t>トウ</t>
    </rPh>
    <phoneticPr fontId="2"/>
  </si>
  <si>
    <t>相殺消去</t>
    <rPh sb="2" eb="4">
      <t>ショウキョ</t>
    </rPh>
    <phoneticPr fontId="2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</si>
  <si>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2"/>
  </si>
  <si>
    <t>地方三公社</t>
    <rPh sb="0" eb="2">
      <t>チホウ</t>
    </rPh>
    <rPh sb="2" eb="3">
      <t>サン</t>
    </rPh>
    <rPh sb="3" eb="5">
      <t>コウシャ</t>
    </rPh>
    <phoneticPr fontId="2"/>
  </si>
  <si>
    <t>第三セクター等</t>
    <rPh sb="0" eb="1">
      <t>ダイ</t>
    </rPh>
    <rPh sb="1" eb="2">
      <t>サン</t>
    </rPh>
    <rPh sb="6" eb="7">
      <t>トウ</t>
    </rPh>
    <phoneticPr fontId="2"/>
  </si>
  <si>
    <t>連結修正等</t>
    <rPh sb="4" eb="5">
      <t>トウ</t>
    </rPh>
    <phoneticPr fontId="2"/>
  </si>
  <si>
    <t>公営企業会計（法適用）</t>
    <rPh sb="0" eb="2">
      <t>コウエイ</t>
    </rPh>
    <rPh sb="2" eb="4">
      <t>キギョウ</t>
    </rPh>
    <rPh sb="4" eb="6">
      <t>カイケイ</t>
    </rPh>
    <rPh sb="7" eb="8">
      <t>ホウ</t>
    </rPh>
    <rPh sb="8" eb="10">
      <t>テキヨウ</t>
    </rPh>
    <phoneticPr fontId="2"/>
  </si>
  <si>
    <t>公営企業会計（法非適用）</t>
    <rPh sb="0" eb="2">
      <t>コウエイ</t>
    </rPh>
    <rPh sb="2" eb="4">
      <t>キギョウ</t>
    </rPh>
    <rPh sb="4" eb="6">
      <t>カイケイ</t>
    </rPh>
    <rPh sb="7" eb="8">
      <t>ホウ</t>
    </rPh>
    <rPh sb="8" eb="9">
      <t>ヒ</t>
    </rPh>
    <rPh sb="9" eb="11">
      <t>テキヨウ</t>
    </rPh>
    <phoneticPr fontId="2"/>
  </si>
  <si>
    <t>その他</t>
    <rPh sb="2" eb="3">
      <t>タ</t>
    </rPh>
    <phoneticPr fontId="2"/>
  </si>
  <si>
    <t>小計</t>
    <rPh sb="0" eb="2">
      <t>ショウケイ</t>
    </rPh>
    <phoneticPr fontId="2"/>
  </si>
  <si>
    <t>公益財団法人豊橋市学校給食協会</t>
    <rPh sb="0" eb="2">
      <t>コウエキ</t>
    </rPh>
    <rPh sb="2" eb="4">
      <t>ザイダン</t>
    </rPh>
    <rPh sb="4" eb="6">
      <t>ホウジン</t>
    </rPh>
    <phoneticPr fontId="2"/>
  </si>
  <si>
    <t>公益財団法人豊橋市国際交流協会</t>
    <rPh sb="0" eb="2">
      <t>コウエキ</t>
    </rPh>
    <rPh sb="2" eb="4">
      <t>ザイダン</t>
    </rPh>
    <rPh sb="4" eb="6">
      <t>ホウジン</t>
    </rPh>
    <phoneticPr fontId="2"/>
  </si>
  <si>
    <t>公益財団法人豊橋みどりの協会</t>
    <rPh sb="0" eb="2">
      <t>コウエキ</t>
    </rPh>
    <rPh sb="2" eb="4">
      <t>ザイダン</t>
    </rPh>
    <rPh sb="4" eb="6">
      <t>ホウジン</t>
    </rPh>
    <phoneticPr fontId="2"/>
  </si>
  <si>
    <t>公益財団法人豊橋文化振興財団</t>
    <rPh sb="0" eb="2">
      <t>コウエキ</t>
    </rPh>
    <rPh sb="2" eb="4">
      <t>ザイダン</t>
    </rPh>
    <rPh sb="4" eb="6">
      <t>ホウジン</t>
    </rPh>
    <phoneticPr fontId="2"/>
  </si>
  <si>
    <t>２．連結精算表</t>
    <phoneticPr fontId="2"/>
  </si>
  <si>
    <t>連結貸借対照表内訳表</t>
    <phoneticPr fontId="2"/>
  </si>
  <si>
    <t>（単位：千円）</t>
    <phoneticPr fontId="2"/>
  </si>
  <si>
    <t>連結行政コスト計算書内訳表</t>
    <phoneticPr fontId="2"/>
  </si>
  <si>
    <t>連結純資産変動計算書内訳表</t>
    <phoneticPr fontId="2"/>
  </si>
  <si>
    <t>（単位：千円）</t>
    <phoneticPr fontId="2"/>
  </si>
  <si>
    <t>連結資金収支計算書内訳表</t>
    <phoneticPr fontId="2"/>
  </si>
  <si>
    <t>株式会社道の駅とよはし</t>
    <rPh sb="0" eb="4">
      <t>カブシキガイシャ</t>
    </rPh>
    <rPh sb="4" eb="5">
      <t>ミチ</t>
    </rPh>
    <rPh sb="6" eb="7">
      <t>エキ</t>
    </rPh>
    <phoneticPr fontId="2"/>
  </si>
  <si>
    <t>株式会社道の駅とよはし</t>
  </si>
  <si>
    <t>株式会社道の駅とよはし</t>
    <phoneticPr fontId="2"/>
  </si>
  <si>
    <t>1．貸借対照表の内容に関する明細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2"/>
  </si>
  <si>
    <t>本年度償却額_x000D_
(F)</t>
    <phoneticPr fontId="2"/>
  </si>
  <si>
    <t>穂の国とよはし電力株式会社</t>
  </si>
  <si>
    <t>公益財団法人豊橋市スポーツ協会</t>
    <rPh sb="0" eb="2">
      <t>コウエキ</t>
    </rPh>
    <rPh sb="2" eb="4">
      <t>ザイダン</t>
    </rPh>
    <rPh sb="4" eb="6">
      <t>ホウジン</t>
    </rPh>
    <phoneticPr fontId="2"/>
  </si>
  <si>
    <t>-</t>
    <phoneticPr fontId="2"/>
  </si>
  <si>
    <t>年度：令和６年度 　</t>
    <rPh sb="0" eb="2">
      <t>ネンド</t>
    </rPh>
    <rPh sb="3" eb="4">
      <t>レイ</t>
    </rPh>
    <rPh sb="4" eb="5">
      <t>ワ</t>
    </rPh>
    <rPh sb="6" eb="8">
      <t>ネンドヘイネンド</t>
    </rPh>
    <phoneticPr fontId="2"/>
  </si>
  <si>
    <t>-</t>
    <phoneticPr fontId="2"/>
  </si>
  <si>
    <t>年度：令和６年度</t>
    <rPh sb="0" eb="2">
      <t>ネンド</t>
    </rPh>
    <rPh sb="3" eb="4">
      <t>レイ</t>
    </rPh>
    <rPh sb="4" eb="5">
      <t>ワ</t>
    </rPh>
    <rPh sb="6" eb="8">
      <t>ネンド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</si>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</sst>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;\-"/>
    <numFmt numFmtId="177" formatCode="#,##0;&quot;△ &quot;#,##0"/>
  </numFmts>
  <fonts count="22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/>
    </xf>
    <xf numFmtId="3" fontId="7" fillId="0" borderId="0" xfId="0" applyNumberFormat="1" applyFont="1" applyAlignment="1"/>
    <xf numFmtId="3" fontId="9" fillId="0" borderId="0" xfId="0" applyNumberFormat="1" applyFont="1" applyAlignment="1"/>
    <xf numFmtId="3" fontId="3" fillId="0" borderId="0" xfId="0" applyNumberFormat="1" applyFont="1" applyAlignment="1"/>
    <xf numFmtId="3" fontId="10" fillId="0" borderId="0" xfId="0" applyNumberFormat="1" applyFont="1"/>
    <xf numFmtId="3" fontId="1" fillId="0" borderId="0" xfId="0" applyNumberFormat="1" applyFont="1" applyAlignment="1">
      <alignment horizontal="right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righ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12" fillId="0" borderId="0" xfId="0" applyNumberFormat="1" applyFont="1"/>
    <xf numFmtId="3" fontId="13" fillId="2" borderId="5" xfId="0" applyNumberFormat="1" applyFont="1" applyFill="1" applyBorder="1"/>
    <xf numFmtId="3" fontId="13" fillId="2" borderId="4" xfId="0" applyNumberFormat="1" applyFont="1" applyFill="1" applyBorder="1"/>
    <xf numFmtId="3" fontId="13" fillId="2" borderId="9" xfId="0" applyNumberFormat="1" applyFont="1" applyFill="1" applyBorder="1"/>
    <xf numFmtId="3" fontId="14" fillId="0" borderId="0" xfId="0" applyNumberFormat="1" applyFont="1"/>
    <xf numFmtId="3" fontId="0" fillId="0" borderId="0" xfId="0" applyNumberFormat="1" applyFont="1"/>
    <xf numFmtId="3" fontId="7" fillId="0" borderId="0" xfId="0" applyNumberFormat="1" applyFont="1"/>
    <xf numFmtId="3" fontId="15" fillId="0" borderId="0" xfId="0" applyNumberFormat="1" applyFont="1"/>
    <xf numFmtId="3" fontId="17" fillId="2" borderId="17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 shrinkToFit="1"/>
    </xf>
    <xf numFmtId="3" fontId="16" fillId="2" borderId="2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right"/>
    </xf>
    <xf numFmtId="3" fontId="19" fillId="0" borderId="0" xfId="0" applyNumberFormat="1" applyFont="1"/>
    <xf numFmtId="3" fontId="3" fillId="0" borderId="0" xfId="0" applyNumberFormat="1" applyFont="1" applyAlignment="1">
      <alignment horizontal="left"/>
    </xf>
    <xf numFmtId="177" fontId="13" fillId="0" borderId="1" xfId="0" applyNumberFormat="1" applyFont="1" applyFill="1" applyBorder="1" applyAlignment="1">
      <alignment horizontal="right"/>
    </xf>
    <xf numFmtId="177" fontId="13" fillId="0" borderId="3" xfId="0" applyNumberFormat="1" applyFont="1" applyFill="1" applyBorder="1" applyAlignment="1">
      <alignment horizontal="right"/>
    </xf>
    <xf numFmtId="177" fontId="13" fillId="0" borderId="2" xfId="0" applyNumberFormat="1" applyFont="1" applyFill="1" applyBorder="1" applyAlignment="1">
      <alignment horizontal="right"/>
    </xf>
    <xf numFmtId="177" fontId="13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177" fontId="21" fillId="0" borderId="3" xfId="0" applyNumberFormat="1" applyFont="1" applyFill="1" applyBorder="1" applyAlignment="1">
      <alignment horizontal="right"/>
    </xf>
    <xf numFmtId="177" fontId="21" fillId="0" borderId="2" xfId="0" applyNumberFormat="1" applyFont="1" applyFill="1" applyBorder="1" applyAlignment="1">
      <alignment horizontal="right"/>
    </xf>
    <xf numFmtId="177" fontId="21" fillId="0" borderId="7" xfId="0" applyNumberFormat="1" applyFont="1" applyFill="1" applyBorder="1" applyAlignment="1">
      <alignment horizontal="right"/>
    </xf>
    <xf numFmtId="177" fontId="21" fillId="0" borderId="8" xfId="0" applyNumberFormat="1" applyFont="1" applyFill="1" applyBorder="1" applyAlignment="1">
      <alignment horizontal="right"/>
    </xf>
    <xf numFmtId="177" fontId="21" fillId="0" borderId="1" xfId="0" applyNumberFormat="1" applyFont="1" applyBorder="1" applyAlignment="1">
      <alignment horizontal="right"/>
    </xf>
    <xf numFmtId="177" fontId="21" fillId="0" borderId="3" xfId="0" applyNumberFormat="1" applyFont="1" applyBorder="1" applyAlignment="1">
      <alignment horizontal="right"/>
    </xf>
    <xf numFmtId="177" fontId="21" fillId="0" borderId="2" xfId="0" applyNumberFormat="1" applyFont="1" applyBorder="1" applyAlignment="1">
      <alignment horizontal="right"/>
    </xf>
    <xf numFmtId="177" fontId="21" fillId="0" borderId="1" xfId="0" applyNumberFormat="1" applyFont="1" applyFill="1" applyBorder="1" applyAlignment="1">
      <alignment horizontal="right"/>
    </xf>
    <xf numFmtId="177" fontId="21" fillId="0" borderId="21" xfId="0" applyNumberFormat="1" applyFont="1" applyBorder="1" applyAlignment="1">
      <alignment horizontal="right"/>
    </xf>
    <xf numFmtId="177" fontId="21" fillId="0" borderId="6" xfId="0" applyNumberFormat="1" applyFont="1" applyBorder="1" applyAlignment="1">
      <alignment horizontal="right"/>
    </xf>
    <xf numFmtId="177" fontId="21" fillId="0" borderId="7" xfId="0" applyNumberFormat="1" applyFont="1" applyBorder="1" applyAlignment="1">
      <alignment horizontal="right"/>
    </xf>
    <xf numFmtId="177" fontId="21" fillId="0" borderId="8" xfId="0" applyNumberFormat="1" applyFont="1" applyBorder="1" applyAlignment="1">
      <alignment horizontal="right"/>
    </xf>
    <xf numFmtId="3" fontId="16" fillId="2" borderId="2" xfId="0" applyNumberFormat="1" applyFont="1" applyFill="1" applyBorder="1" applyAlignment="1">
      <alignment horizontal="center" vertical="center" shrinkToFit="1"/>
    </xf>
    <xf numFmtId="3" fontId="17" fillId="2" borderId="17" xfId="0" applyNumberFormat="1" applyFont="1" applyFill="1" applyBorder="1" applyAlignment="1">
      <alignment horizontal="center" vertical="center"/>
    </xf>
    <xf numFmtId="177" fontId="21" fillId="0" borderId="1" xfId="1" applyNumberFormat="1" applyFont="1" applyFill="1" applyBorder="1" applyAlignment="1">
      <alignment horizontal="right"/>
    </xf>
    <xf numFmtId="177" fontId="21" fillId="0" borderId="3" xfId="1" applyNumberFormat="1" applyFont="1" applyFill="1" applyBorder="1" applyAlignment="1">
      <alignment horizontal="right"/>
    </xf>
    <xf numFmtId="177" fontId="21" fillId="0" borderId="2" xfId="1" applyNumberFormat="1" applyFont="1" applyFill="1" applyBorder="1" applyAlignment="1">
      <alignment horizontal="right"/>
    </xf>
    <xf numFmtId="177" fontId="21" fillId="0" borderId="21" xfId="0" applyNumberFormat="1" applyFont="1" applyFill="1" applyBorder="1" applyAlignment="1">
      <alignment horizontal="right"/>
    </xf>
    <xf numFmtId="177" fontId="21" fillId="0" borderId="6" xfId="0" applyNumberFormat="1" applyFont="1" applyFill="1" applyBorder="1" applyAlignment="1">
      <alignment horizontal="right"/>
    </xf>
    <xf numFmtId="3" fontId="0" fillId="0" borderId="0" xfId="0" applyNumberFormat="1"/>
    <xf numFmtId="0" fontId="17" fillId="2" borderId="17" xfId="0" applyFont="1" applyFill="1" applyBorder="1" applyAlignment="1">
      <alignment horizontal="center" vertical="center" shrinkToFit="1"/>
    </xf>
    <xf numFmtId="177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77" fontId="13" fillId="0" borderId="6" xfId="0" applyNumberFormat="1" applyFont="1" applyBorder="1" applyAlignment="1">
      <alignment horizontal="right"/>
    </xf>
    <xf numFmtId="177" fontId="13" fillId="0" borderId="3" xfId="0" applyNumberFormat="1" applyFont="1" applyBorder="1" applyAlignment="1">
      <alignment horizontal="right"/>
    </xf>
    <xf numFmtId="177" fontId="13" fillId="0" borderId="7" xfId="0" applyNumberFormat="1" applyFont="1" applyBorder="1" applyAlignment="1">
      <alignment horizontal="right"/>
    </xf>
    <xf numFmtId="177" fontId="13" fillId="0" borderId="2" xfId="0" applyNumberFormat="1" applyFont="1" applyBorder="1" applyAlignment="1">
      <alignment horizontal="right"/>
    </xf>
    <xf numFmtId="177" fontId="13" fillId="0" borderId="8" xfId="0" applyNumberFormat="1" applyFont="1" applyBorder="1" applyAlignment="1">
      <alignment horizontal="right"/>
    </xf>
    <xf numFmtId="3" fontId="16" fillId="2" borderId="10" xfId="0" applyNumberFormat="1" applyFont="1" applyFill="1" applyBorder="1" applyAlignment="1">
      <alignment horizontal="left" vertical="center"/>
    </xf>
    <xf numFmtId="3" fontId="17" fillId="2" borderId="15" xfId="0" applyNumberFormat="1" applyFont="1" applyFill="1" applyBorder="1" applyAlignment="1">
      <alignment horizontal="left" vertical="center"/>
    </xf>
    <xf numFmtId="3" fontId="17" fillId="2" borderId="19" xfId="0" applyNumberFormat="1" applyFont="1" applyFill="1" applyBorder="1" applyAlignment="1">
      <alignment horizontal="left" vertical="center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 shrinkToFit="1"/>
    </xf>
    <xf numFmtId="3" fontId="16" fillId="2" borderId="20" xfId="0" applyNumberFormat="1" applyFont="1" applyFill="1" applyBorder="1" applyAlignment="1">
      <alignment horizontal="center" vertical="center" shrinkToFit="1"/>
    </xf>
    <xf numFmtId="3" fontId="16" fillId="2" borderId="3" xfId="0" applyNumberFormat="1" applyFont="1" applyFill="1" applyBorder="1" applyAlignment="1">
      <alignment horizontal="center" vertical="center" shrinkToFit="1"/>
    </xf>
    <xf numFmtId="3" fontId="16" fillId="2" borderId="2" xfId="0" applyNumberFormat="1" applyFont="1" applyFill="1" applyBorder="1" applyAlignment="1">
      <alignment horizontal="center" vertical="center" shrinkToFit="1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3" fontId="17" fillId="2" borderId="3" xfId="0" applyNumberFormat="1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 shrinkToFit="1"/>
    </xf>
    <xf numFmtId="3" fontId="16" fillId="2" borderId="7" xfId="0" applyNumberFormat="1" applyFont="1" applyFill="1" applyBorder="1" applyAlignment="1">
      <alignment horizontal="center" vertical="center" shrinkToFit="1"/>
    </xf>
    <xf numFmtId="3" fontId="18" fillId="2" borderId="7" xfId="0" applyNumberFormat="1" applyFont="1" applyFill="1" applyBorder="1" applyAlignment="1">
      <alignment horizontal="center" vertical="center" shrinkToFit="1"/>
    </xf>
    <xf numFmtId="3" fontId="16" fillId="2" borderId="8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52"/>
  <sheetViews>
    <sheetView zoomScaleNormal="100" zoomScaleSheetLayoutView="100" workbookViewId="0"/>
  </sheetViews>
  <sheetFormatPr defaultColWidth="8.8984375" defaultRowHeight="10.55" x14ac:dyDescent="0.15"/>
  <cols>
    <col min="1" max="9" width="15.59765625" style="2" customWidth="1"/>
    <col min="10" max="16384" width="8.8984375" style="2"/>
  </cols>
  <sheetData>
    <row r="1" spans="1:9" x14ac:dyDescent="0.15">
      <c r="I1" s="3" t="s">
        <v>250</v>
      </c>
    </row>
    <row r="2" spans="1:9" x14ac:dyDescent="0.15">
      <c r="I2" s="35" t="s">
        <v>179</v>
      </c>
    </row>
    <row r="3" spans="1:9" ht="4.05" customHeight="1" x14ac:dyDescent="0.15">
      <c r="G3" s="3"/>
    </row>
    <row r="4" spans="1:9" s="6" customFormat="1" ht="18.850000000000001" x14ac:dyDescent="0.25">
      <c r="A4" s="4" t="s">
        <v>180</v>
      </c>
      <c r="B4" s="5"/>
      <c r="C4" s="5"/>
      <c r="D4" s="5"/>
      <c r="E4" s="5"/>
      <c r="F4" s="5"/>
      <c r="G4" s="5"/>
      <c r="H4" s="5"/>
    </row>
    <row r="5" spans="1:9" s="6" customFormat="1" ht="4.05" customHeight="1" x14ac:dyDescent="0.25">
      <c r="A5" s="4"/>
      <c r="B5" s="5"/>
      <c r="C5" s="5"/>
      <c r="D5" s="5"/>
      <c r="E5" s="5"/>
      <c r="F5" s="5"/>
      <c r="G5" s="5"/>
      <c r="H5" s="5"/>
    </row>
    <row r="6" spans="1:9" s="11" customFormat="1" ht="14.3" customHeight="1" x14ac:dyDescent="0.2">
      <c r="A6" s="7" t="s">
        <v>245</v>
      </c>
      <c r="B6" s="8"/>
      <c r="C6" s="8"/>
      <c r="D6" s="8"/>
      <c r="E6" s="8"/>
      <c r="F6" s="8"/>
      <c r="G6" s="8"/>
      <c r="H6" s="9"/>
      <c r="I6" s="10"/>
    </row>
    <row r="7" spans="1:9" s="11" customFormat="1" ht="4.05" customHeight="1" x14ac:dyDescent="0.2">
      <c r="A7" s="7"/>
      <c r="B7" s="8"/>
      <c r="C7" s="8"/>
      <c r="D7" s="8"/>
      <c r="E7" s="8"/>
      <c r="F7" s="8"/>
      <c r="G7" s="8"/>
      <c r="H7" s="10"/>
      <c r="I7" s="10"/>
    </row>
    <row r="8" spans="1:9" s="11" customFormat="1" ht="14.4" x14ac:dyDescent="0.2">
      <c r="A8" s="7" t="s">
        <v>181</v>
      </c>
      <c r="B8" s="8"/>
      <c r="C8" s="8"/>
      <c r="D8" s="8"/>
      <c r="E8" s="8"/>
      <c r="F8" s="8"/>
      <c r="G8" s="8"/>
      <c r="H8" s="10"/>
      <c r="I8" s="10"/>
    </row>
    <row r="9" spans="1:9" s="11" customFormat="1" ht="4.05" customHeight="1" x14ac:dyDescent="0.2">
      <c r="A9" s="7"/>
      <c r="B9" s="8"/>
      <c r="C9" s="8"/>
      <c r="D9" s="8"/>
      <c r="E9" s="8"/>
      <c r="F9" s="8"/>
      <c r="G9" s="8"/>
      <c r="H9" s="8"/>
    </row>
    <row r="10" spans="1:9" s="13" customFormat="1" ht="14.4" x14ac:dyDescent="0.2">
      <c r="A10" s="7" t="s">
        <v>182</v>
      </c>
      <c r="B10" s="12"/>
      <c r="C10" s="12"/>
      <c r="D10" s="12"/>
      <c r="E10" s="12"/>
      <c r="F10" s="12"/>
      <c r="G10" s="12"/>
      <c r="H10" s="3" t="s">
        <v>183</v>
      </c>
    </row>
    <row r="11" spans="1:9" s="1" customFormat="1" ht="4.05" customHeight="1" x14ac:dyDescent="0.2">
      <c r="A11" s="14"/>
      <c r="G11" s="15"/>
    </row>
    <row r="12" spans="1:9" ht="31.6" x14ac:dyDescent="0.15">
      <c r="A12" s="16" t="s">
        <v>184</v>
      </c>
      <c r="B12" s="17" t="s">
        <v>185</v>
      </c>
      <c r="C12" s="17" t="s">
        <v>186</v>
      </c>
      <c r="D12" s="17" t="s">
        <v>187</v>
      </c>
      <c r="E12" s="17" t="s">
        <v>188</v>
      </c>
      <c r="F12" s="17" t="s">
        <v>189</v>
      </c>
      <c r="G12" s="17" t="s">
        <v>246</v>
      </c>
      <c r="H12" s="17" t="s">
        <v>190</v>
      </c>
    </row>
    <row r="13" spans="1:9" ht="10.55" customHeight="1" x14ac:dyDescent="0.15">
      <c r="A13" s="18" t="s">
        <v>191</v>
      </c>
      <c r="B13" s="19">
        <v>614382790</v>
      </c>
      <c r="C13" s="19">
        <v>9372371</v>
      </c>
      <c r="D13" s="19">
        <v>2617879</v>
      </c>
      <c r="E13" s="19">
        <v>621137282</v>
      </c>
      <c r="F13" s="19">
        <v>358785108</v>
      </c>
      <c r="G13" s="19">
        <v>9670071</v>
      </c>
      <c r="H13" s="19">
        <v>262352175</v>
      </c>
    </row>
    <row r="14" spans="1:9" ht="10.55" customHeight="1" x14ac:dyDescent="0.15">
      <c r="A14" s="18" t="s">
        <v>192</v>
      </c>
      <c r="B14" s="19">
        <v>110458155</v>
      </c>
      <c r="C14" s="19">
        <v>15998</v>
      </c>
      <c r="D14" s="19">
        <v>2184</v>
      </c>
      <c r="E14" s="19">
        <v>110471970</v>
      </c>
      <c r="F14" s="19">
        <v>0</v>
      </c>
      <c r="G14" s="19">
        <v>0</v>
      </c>
      <c r="H14" s="19">
        <v>110471970</v>
      </c>
    </row>
    <row r="15" spans="1:9" ht="10.55" customHeight="1" x14ac:dyDescent="0.15">
      <c r="A15" s="18" t="s">
        <v>193</v>
      </c>
      <c r="B15" s="19">
        <v>89288</v>
      </c>
      <c r="C15" s="19">
        <v>0</v>
      </c>
      <c r="D15" s="19">
        <v>0</v>
      </c>
      <c r="E15" s="19">
        <v>89288</v>
      </c>
      <c r="F15" s="19">
        <v>0</v>
      </c>
      <c r="G15" s="19">
        <v>0</v>
      </c>
      <c r="H15" s="19">
        <v>89288</v>
      </c>
    </row>
    <row r="16" spans="1:9" ht="10.55" customHeight="1" x14ac:dyDescent="0.15">
      <c r="A16" s="18" t="s">
        <v>194</v>
      </c>
      <c r="B16" s="19">
        <v>456183029</v>
      </c>
      <c r="C16" s="19">
        <v>4385451</v>
      </c>
      <c r="D16" s="19">
        <v>1049422</v>
      </c>
      <c r="E16" s="19">
        <v>459519058</v>
      </c>
      <c r="F16" s="19">
        <v>330359142</v>
      </c>
      <c r="G16" s="19">
        <v>8283779</v>
      </c>
      <c r="H16" s="19">
        <v>129159916</v>
      </c>
    </row>
    <row r="17" spans="1:9" ht="10.55" customHeight="1" x14ac:dyDescent="0.15">
      <c r="A17" s="18" t="s">
        <v>195</v>
      </c>
      <c r="B17" s="19">
        <v>44328342</v>
      </c>
      <c r="C17" s="19">
        <v>768149</v>
      </c>
      <c r="D17" s="19">
        <v>40711</v>
      </c>
      <c r="E17" s="19">
        <v>45055780</v>
      </c>
      <c r="F17" s="19">
        <v>28425142</v>
      </c>
      <c r="G17" s="19">
        <v>1386179</v>
      </c>
      <c r="H17" s="19">
        <v>16630638</v>
      </c>
    </row>
    <row r="18" spans="1:9" ht="10.55" customHeight="1" x14ac:dyDescent="0.15">
      <c r="A18" s="18" t="s">
        <v>196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</row>
    <row r="19" spans="1:9" ht="10.55" customHeight="1" x14ac:dyDescent="0.15">
      <c r="A19" s="18" t="s">
        <v>197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</row>
    <row r="20" spans="1:9" ht="10.55" customHeight="1" x14ac:dyDescent="0.15">
      <c r="A20" s="18" t="s">
        <v>198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9" ht="10.55" customHeight="1" x14ac:dyDescent="0.15">
      <c r="A21" s="18" t="s">
        <v>199</v>
      </c>
      <c r="B21" s="19">
        <v>712</v>
      </c>
      <c r="C21" s="19">
        <v>113</v>
      </c>
      <c r="D21" s="19">
        <v>0</v>
      </c>
      <c r="E21" s="19">
        <v>824</v>
      </c>
      <c r="F21" s="19">
        <v>824</v>
      </c>
      <c r="G21" s="19">
        <v>113</v>
      </c>
      <c r="H21" s="19">
        <v>0</v>
      </c>
    </row>
    <row r="22" spans="1:9" ht="10.55" customHeight="1" x14ac:dyDescent="0.15">
      <c r="A22" s="18" t="s">
        <v>200</v>
      </c>
      <c r="B22" s="19">
        <v>3323265</v>
      </c>
      <c r="C22" s="19">
        <v>4202660</v>
      </c>
      <c r="D22" s="19">
        <v>1525563</v>
      </c>
      <c r="E22" s="19">
        <v>6000362</v>
      </c>
      <c r="F22" s="19">
        <v>0</v>
      </c>
      <c r="G22" s="19">
        <v>0</v>
      </c>
      <c r="H22" s="19">
        <v>6000362</v>
      </c>
    </row>
    <row r="23" spans="1:9" ht="10.55" customHeight="1" x14ac:dyDescent="0.15">
      <c r="A23" s="18" t="s">
        <v>201</v>
      </c>
      <c r="B23" s="19">
        <v>834661247</v>
      </c>
      <c r="C23" s="19">
        <v>9801423</v>
      </c>
      <c r="D23" s="19">
        <v>2238049</v>
      </c>
      <c r="E23" s="19">
        <v>842224621</v>
      </c>
      <c r="F23" s="19">
        <v>506410304</v>
      </c>
      <c r="G23" s="19">
        <v>13930491</v>
      </c>
      <c r="H23" s="19">
        <v>335814317</v>
      </c>
    </row>
    <row r="24" spans="1:9" ht="10.55" customHeight="1" x14ac:dyDescent="0.15">
      <c r="A24" s="18" t="s">
        <v>192</v>
      </c>
      <c r="B24" s="19">
        <v>78700993</v>
      </c>
      <c r="C24" s="19">
        <v>201370</v>
      </c>
      <c r="D24" s="19">
        <v>880</v>
      </c>
      <c r="E24" s="19">
        <v>78901483</v>
      </c>
      <c r="F24" s="19">
        <v>0</v>
      </c>
      <c r="G24" s="19">
        <v>0</v>
      </c>
      <c r="H24" s="19">
        <v>78901483</v>
      </c>
    </row>
    <row r="25" spans="1:9" ht="10.55" customHeight="1" x14ac:dyDescent="0.15">
      <c r="A25" s="18" t="s">
        <v>194</v>
      </c>
      <c r="B25" s="19">
        <v>14910781</v>
      </c>
      <c r="C25" s="19">
        <v>154594</v>
      </c>
      <c r="D25" s="19">
        <v>3927</v>
      </c>
      <c r="E25" s="19">
        <v>15061448</v>
      </c>
      <c r="F25" s="19">
        <v>8221734</v>
      </c>
      <c r="G25" s="19">
        <v>320635</v>
      </c>
      <c r="H25" s="19">
        <v>6839714</v>
      </c>
    </row>
    <row r="26" spans="1:9" ht="10.55" customHeight="1" x14ac:dyDescent="0.15">
      <c r="A26" s="18" t="s">
        <v>195</v>
      </c>
      <c r="B26" s="19">
        <v>691670110</v>
      </c>
      <c r="C26" s="19">
        <v>5771153</v>
      </c>
      <c r="D26" s="19">
        <v>577248</v>
      </c>
      <c r="E26" s="19">
        <v>696864015</v>
      </c>
      <c r="F26" s="19">
        <v>468223281</v>
      </c>
      <c r="G26" s="19">
        <v>12510170</v>
      </c>
      <c r="H26" s="19">
        <v>228640734</v>
      </c>
    </row>
    <row r="27" spans="1:9" ht="10.55" customHeight="1" x14ac:dyDescent="0.15">
      <c r="A27" s="18" t="s">
        <v>199</v>
      </c>
      <c r="B27" s="19">
        <v>44114036</v>
      </c>
      <c r="C27" s="19">
        <v>1355801</v>
      </c>
      <c r="D27" s="19">
        <v>220424</v>
      </c>
      <c r="E27" s="19">
        <v>45249413</v>
      </c>
      <c r="F27" s="19">
        <v>29965288</v>
      </c>
      <c r="G27" s="19">
        <v>1099686</v>
      </c>
      <c r="H27" s="19">
        <v>15284125</v>
      </c>
    </row>
    <row r="28" spans="1:9" ht="10.55" customHeight="1" x14ac:dyDescent="0.15">
      <c r="A28" s="18" t="s">
        <v>200</v>
      </c>
      <c r="B28" s="19">
        <v>5265328</v>
      </c>
      <c r="C28" s="19">
        <v>2318504</v>
      </c>
      <c r="D28" s="19">
        <v>1435571</v>
      </c>
      <c r="E28" s="19">
        <v>6148261</v>
      </c>
      <c r="F28" s="19">
        <v>0</v>
      </c>
      <c r="G28" s="19">
        <v>0</v>
      </c>
      <c r="H28" s="19">
        <v>6148261</v>
      </c>
    </row>
    <row r="29" spans="1:9" ht="10.55" customHeight="1" x14ac:dyDescent="0.15">
      <c r="A29" s="18" t="s">
        <v>202</v>
      </c>
      <c r="B29" s="19">
        <v>38551822</v>
      </c>
      <c r="C29" s="19">
        <v>4733366</v>
      </c>
      <c r="D29" s="19">
        <v>507903</v>
      </c>
      <c r="E29" s="19">
        <v>42777285</v>
      </c>
      <c r="F29" s="19">
        <v>27871198</v>
      </c>
      <c r="G29" s="19">
        <v>1306479</v>
      </c>
      <c r="H29" s="19">
        <v>14906088</v>
      </c>
    </row>
    <row r="30" spans="1:9" ht="10.55" customHeight="1" x14ac:dyDescent="0.15">
      <c r="A30" s="18" t="s">
        <v>203</v>
      </c>
      <c r="B30" s="19">
        <v>1487595859</v>
      </c>
      <c r="C30" s="19">
        <v>23907160</v>
      </c>
      <c r="D30" s="19">
        <v>5363831</v>
      </c>
      <c r="E30" s="19">
        <v>1506139189</v>
      </c>
      <c r="F30" s="19">
        <v>893066609</v>
      </c>
      <c r="G30" s="19">
        <v>24907040</v>
      </c>
      <c r="H30" s="19">
        <v>613072580</v>
      </c>
    </row>
    <row r="31" spans="1:9" ht="11.25" customHeight="1" x14ac:dyDescent="0.15"/>
    <row r="32" spans="1:9" ht="14.4" x14ac:dyDescent="0.2">
      <c r="A32" s="7" t="s">
        <v>204</v>
      </c>
      <c r="B32" s="20"/>
      <c r="C32" s="20"/>
      <c r="D32" s="20"/>
      <c r="E32" s="20"/>
      <c r="F32" s="20"/>
      <c r="G32" s="20"/>
      <c r="H32" s="21"/>
      <c r="I32" s="3" t="s">
        <v>183</v>
      </c>
    </row>
    <row r="33" spans="1:9" ht="4.05" customHeight="1" x14ac:dyDescent="0.2">
      <c r="A33" s="7"/>
      <c r="B33" s="20"/>
      <c r="C33" s="20"/>
      <c r="D33" s="20"/>
      <c r="E33" s="20"/>
      <c r="F33" s="20"/>
      <c r="G33" s="20"/>
      <c r="H33" s="21"/>
      <c r="I33" s="3"/>
    </row>
    <row r="34" spans="1:9" ht="21.05" x14ac:dyDescent="0.15">
      <c r="A34" s="16" t="s">
        <v>184</v>
      </c>
      <c r="B34" s="17" t="s">
        <v>205</v>
      </c>
      <c r="C34" s="16" t="s">
        <v>206</v>
      </c>
      <c r="D34" s="16" t="s">
        <v>207</v>
      </c>
      <c r="E34" s="16" t="s">
        <v>208</v>
      </c>
      <c r="F34" s="16" t="s">
        <v>209</v>
      </c>
      <c r="G34" s="16" t="s">
        <v>210</v>
      </c>
      <c r="H34" s="16" t="s">
        <v>211</v>
      </c>
      <c r="I34" s="16" t="s">
        <v>203</v>
      </c>
    </row>
    <row r="35" spans="1:9" ht="10.55" customHeight="1" x14ac:dyDescent="0.15">
      <c r="A35" s="18" t="s">
        <v>191</v>
      </c>
      <c r="B35" s="19">
        <v>41378946</v>
      </c>
      <c r="C35" s="19">
        <v>121494375</v>
      </c>
      <c r="D35" s="19">
        <v>15229999</v>
      </c>
      <c r="E35" s="19">
        <v>47386960</v>
      </c>
      <c r="F35" s="19">
        <v>11687689</v>
      </c>
      <c r="G35" s="19">
        <v>5819855</v>
      </c>
      <c r="H35" s="19">
        <v>19354351</v>
      </c>
      <c r="I35" s="19">
        <v>262352175</v>
      </c>
    </row>
    <row r="36" spans="1:9" ht="10.55" customHeight="1" x14ac:dyDescent="0.15">
      <c r="A36" s="18" t="s">
        <v>192</v>
      </c>
      <c r="B36" s="19">
        <v>15730925</v>
      </c>
      <c r="C36" s="19">
        <v>57479393</v>
      </c>
      <c r="D36" s="19">
        <v>8856234</v>
      </c>
      <c r="E36" s="19">
        <v>11662375</v>
      </c>
      <c r="F36" s="19">
        <v>6559232</v>
      </c>
      <c r="G36" s="19">
        <v>1506459</v>
      </c>
      <c r="H36" s="19">
        <v>8677353</v>
      </c>
      <c r="I36" s="19">
        <v>110471970</v>
      </c>
    </row>
    <row r="37" spans="1:9" ht="10.55" customHeight="1" x14ac:dyDescent="0.15">
      <c r="A37" s="18" t="s">
        <v>193</v>
      </c>
      <c r="B37" s="19">
        <v>10630</v>
      </c>
      <c r="C37" s="19">
        <v>0</v>
      </c>
      <c r="D37" s="19">
        <v>0</v>
      </c>
      <c r="E37" s="19">
        <v>0</v>
      </c>
      <c r="F37" s="19">
        <v>13000</v>
      </c>
      <c r="G37" s="19">
        <v>0</v>
      </c>
      <c r="H37" s="19">
        <v>65658</v>
      </c>
      <c r="I37" s="19">
        <v>89288</v>
      </c>
    </row>
    <row r="38" spans="1:9" ht="10.55" customHeight="1" x14ac:dyDescent="0.15">
      <c r="A38" s="18" t="s">
        <v>194</v>
      </c>
      <c r="B38" s="19">
        <v>22813635</v>
      </c>
      <c r="C38" s="19">
        <v>59245922</v>
      </c>
      <c r="D38" s="19">
        <v>6262839</v>
      </c>
      <c r="E38" s="19">
        <v>23993920</v>
      </c>
      <c r="F38" s="19">
        <v>3718047</v>
      </c>
      <c r="G38" s="19">
        <v>2674151</v>
      </c>
      <c r="H38" s="19">
        <v>10451402</v>
      </c>
      <c r="I38" s="19">
        <v>129159916</v>
      </c>
    </row>
    <row r="39" spans="1:9" ht="10.55" customHeight="1" x14ac:dyDescent="0.15">
      <c r="A39" s="18" t="s">
        <v>195</v>
      </c>
      <c r="B39" s="19">
        <v>1856053</v>
      </c>
      <c r="C39" s="19">
        <v>984504</v>
      </c>
      <c r="D39" s="19">
        <v>77435</v>
      </c>
      <c r="E39" s="19">
        <v>10700169</v>
      </c>
      <c r="F39" s="19">
        <v>1313508</v>
      </c>
      <c r="G39" s="19">
        <v>1639246</v>
      </c>
      <c r="H39" s="19">
        <v>59724</v>
      </c>
      <c r="I39" s="19">
        <v>16630638</v>
      </c>
    </row>
    <row r="40" spans="1:9" ht="10.55" customHeight="1" x14ac:dyDescent="0.15">
      <c r="A40" s="18" t="s">
        <v>196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1:9" ht="10.55" customHeight="1" x14ac:dyDescent="0.15">
      <c r="A41" s="18" t="s">
        <v>197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1:9" ht="10.55" customHeight="1" x14ac:dyDescent="0.15">
      <c r="A42" s="18" t="s">
        <v>198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1:9" ht="10.55" customHeight="1" x14ac:dyDescent="0.15">
      <c r="A43" s="18" t="s">
        <v>199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</row>
    <row r="44" spans="1:9" ht="10.55" customHeight="1" x14ac:dyDescent="0.15">
      <c r="A44" s="18" t="s">
        <v>200</v>
      </c>
      <c r="B44" s="19">
        <v>967703</v>
      </c>
      <c r="C44" s="19">
        <v>3784556</v>
      </c>
      <c r="D44" s="19">
        <v>33490</v>
      </c>
      <c r="E44" s="19">
        <v>1030496</v>
      </c>
      <c r="F44" s="19">
        <v>83902</v>
      </c>
      <c r="G44" s="19">
        <v>0</v>
      </c>
      <c r="H44" s="19">
        <v>100215</v>
      </c>
      <c r="I44" s="19">
        <v>6000362</v>
      </c>
    </row>
    <row r="45" spans="1:9" ht="10.55" customHeight="1" x14ac:dyDescent="0.15">
      <c r="A45" s="18" t="s">
        <v>201</v>
      </c>
      <c r="B45" s="19">
        <v>286837747</v>
      </c>
      <c r="C45" s="19">
        <v>0</v>
      </c>
      <c r="D45" s="19">
        <v>3946175</v>
      </c>
      <c r="E45" s="19">
        <v>40417299</v>
      </c>
      <c r="F45" s="19">
        <v>4574298</v>
      </c>
      <c r="G45" s="19">
        <v>32942</v>
      </c>
      <c r="H45" s="19">
        <v>5856</v>
      </c>
      <c r="I45" s="19">
        <v>335814317</v>
      </c>
    </row>
    <row r="46" spans="1:9" ht="10.55" customHeight="1" x14ac:dyDescent="0.15">
      <c r="A46" s="18" t="s">
        <v>192</v>
      </c>
      <c r="B46" s="19">
        <v>74020460</v>
      </c>
      <c r="C46" s="19">
        <v>0</v>
      </c>
      <c r="D46" s="19">
        <v>3944925</v>
      </c>
      <c r="E46" s="19">
        <v>934362</v>
      </c>
      <c r="F46" s="19">
        <v>1735</v>
      </c>
      <c r="G46" s="19">
        <v>0</v>
      </c>
      <c r="H46" s="19">
        <v>0</v>
      </c>
      <c r="I46" s="19">
        <v>78901483</v>
      </c>
    </row>
    <row r="47" spans="1:9" ht="10.55" customHeight="1" x14ac:dyDescent="0.15">
      <c r="A47" s="18" t="s">
        <v>194</v>
      </c>
      <c r="B47" s="19">
        <v>5194179</v>
      </c>
      <c r="C47" s="19">
        <v>0</v>
      </c>
      <c r="D47" s="19">
        <v>1250</v>
      </c>
      <c r="E47" s="19">
        <v>1631681</v>
      </c>
      <c r="F47" s="19">
        <v>12604</v>
      </c>
      <c r="G47" s="19">
        <v>0</v>
      </c>
      <c r="H47" s="19">
        <v>0</v>
      </c>
      <c r="I47" s="19">
        <v>6839714</v>
      </c>
    </row>
    <row r="48" spans="1:9" ht="10.55" customHeight="1" x14ac:dyDescent="0.15">
      <c r="A48" s="18" t="s">
        <v>195</v>
      </c>
      <c r="B48" s="19">
        <v>188741466</v>
      </c>
      <c r="C48" s="19">
        <v>0</v>
      </c>
      <c r="D48" s="19">
        <v>0</v>
      </c>
      <c r="E48" s="19">
        <v>35322716</v>
      </c>
      <c r="F48" s="19">
        <v>4537754</v>
      </c>
      <c r="G48" s="19">
        <v>32942</v>
      </c>
      <c r="H48" s="19">
        <v>5856</v>
      </c>
      <c r="I48" s="19">
        <v>228640734</v>
      </c>
    </row>
    <row r="49" spans="1:9" ht="10.55" customHeight="1" x14ac:dyDescent="0.15">
      <c r="A49" s="18" t="s">
        <v>199</v>
      </c>
      <c r="B49" s="19">
        <v>15284125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15284125</v>
      </c>
    </row>
    <row r="50" spans="1:9" ht="10.55" customHeight="1" x14ac:dyDescent="0.15">
      <c r="A50" s="18" t="s">
        <v>200</v>
      </c>
      <c r="B50" s="19">
        <v>3597516</v>
      </c>
      <c r="C50" s="19">
        <v>0</v>
      </c>
      <c r="D50" s="19">
        <v>0</v>
      </c>
      <c r="E50" s="19">
        <v>2528539</v>
      </c>
      <c r="F50" s="19">
        <v>22206</v>
      </c>
      <c r="G50" s="19">
        <v>0</v>
      </c>
      <c r="H50" s="19">
        <v>0</v>
      </c>
      <c r="I50" s="19">
        <v>6148261</v>
      </c>
    </row>
    <row r="51" spans="1:9" ht="10.55" customHeight="1" x14ac:dyDescent="0.15">
      <c r="A51" s="18" t="s">
        <v>202</v>
      </c>
      <c r="B51" s="19">
        <v>129759</v>
      </c>
      <c r="C51" s="19">
        <v>2761046</v>
      </c>
      <c r="D51" s="19">
        <v>76062</v>
      </c>
      <c r="E51" s="19">
        <v>10161490</v>
      </c>
      <c r="F51" s="19">
        <v>474934</v>
      </c>
      <c r="G51" s="19">
        <v>744583</v>
      </c>
      <c r="H51" s="19">
        <v>558213</v>
      </c>
      <c r="I51" s="19">
        <v>14906088</v>
      </c>
    </row>
    <row r="52" spans="1:9" ht="10.55" customHeight="1" x14ac:dyDescent="0.15">
      <c r="A52" s="18" t="s">
        <v>203</v>
      </c>
      <c r="B52" s="19">
        <v>328346451</v>
      </c>
      <c r="C52" s="19">
        <v>124255421</v>
      </c>
      <c r="D52" s="19">
        <v>19252236</v>
      </c>
      <c r="E52" s="19">
        <v>97965750</v>
      </c>
      <c r="F52" s="19">
        <v>16736922</v>
      </c>
      <c r="G52" s="19">
        <v>6597381</v>
      </c>
      <c r="H52" s="19">
        <v>19918420</v>
      </c>
      <c r="I52" s="19">
        <v>613072580</v>
      </c>
    </row>
  </sheetData>
  <phoneticPr fontId="2"/>
  <printOptions horizontalCentered="1"/>
  <pageMargins left="0.39370078740157483" right="0.39370078740157483" top="0.59055118110236227" bottom="0.39370078740157483" header="0.59055118110236227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M92"/>
  <sheetViews>
    <sheetView view="pageBreakPreview" zoomScale="70" zoomScaleNormal="100" zoomScaleSheetLayoutView="70" workbookViewId="0">
      <pane xSplit="1" ySplit="11" topLeftCell="I12" activePane="bottomRight" state="frozen"/>
      <selection pane="topRight" activeCell="B1" sqref="B1"/>
      <selection pane="bottomLeft" activeCell="A12" sqref="A12"/>
      <selection pane="bottomRight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27"/>
      <c r="D1" s="27"/>
      <c r="F1" s="27"/>
      <c r="AM1" s="3" t="s">
        <v>252</v>
      </c>
    </row>
    <row r="2" spans="1:39" s="1" customFormat="1" ht="11.25" customHeight="1" x14ac:dyDescent="0.2">
      <c r="A2" s="28"/>
      <c r="B2" s="27"/>
      <c r="D2" s="27"/>
      <c r="F2" s="27"/>
      <c r="AM2" s="3" t="s">
        <v>179</v>
      </c>
    </row>
    <row r="3" spans="1:39" s="1" customFormat="1" ht="3.75" customHeight="1" x14ac:dyDescent="0.3">
      <c r="A3" s="26"/>
      <c r="B3" s="27"/>
      <c r="D3" s="27"/>
      <c r="F3" s="27"/>
    </row>
    <row r="4" spans="1:39" s="1" customFormat="1" ht="14.3" customHeight="1" x14ac:dyDescent="0.2">
      <c r="A4" s="28" t="s">
        <v>235</v>
      </c>
      <c r="B4" s="27"/>
      <c r="D4" s="27"/>
      <c r="F4" s="27"/>
    </row>
    <row r="5" spans="1:39" s="1" customFormat="1" ht="3.75" customHeight="1" x14ac:dyDescent="0.3">
      <c r="A5" s="26"/>
      <c r="B5" s="27"/>
      <c r="D5" s="27"/>
      <c r="F5" s="27"/>
    </row>
    <row r="6" spans="1:39" s="1" customFormat="1" ht="14.3" customHeight="1" x14ac:dyDescent="0.2">
      <c r="A6" s="28" t="s">
        <v>236</v>
      </c>
      <c r="B6" s="27"/>
      <c r="D6" s="27"/>
      <c r="F6" s="27"/>
      <c r="V6" s="40"/>
      <c r="AM6" s="3" t="s">
        <v>237</v>
      </c>
    </row>
    <row r="7" spans="1:39" s="1" customFormat="1" ht="3.75" customHeight="1" thickBot="1" x14ac:dyDescent="0.25">
      <c r="A7" s="29"/>
      <c r="B7" s="27"/>
      <c r="D7" s="27"/>
      <c r="F7" s="27"/>
      <c r="AM7" s="3"/>
    </row>
    <row r="8" spans="1:39" s="1" customFormat="1" ht="21.05" customHeight="1" x14ac:dyDescent="0.15">
      <c r="A8" s="69" t="s">
        <v>213</v>
      </c>
      <c r="B8" s="72" t="s">
        <v>214</v>
      </c>
      <c r="C8" s="73"/>
      <c r="D8" s="73"/>
      <c r="E8" s="73"/>
      <c r="F8" s="73"/>
      <c r="G8" s="74" t="s">
        <v>215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2"/>
      <c r="S8" s="74" t="s">
        <v>216</v>
      </c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6"/>
    </row>
    <row r="9" spans="1:39" s="1" customFormat="1" ht="13.6" customHeight="1" x14ac:dyDescent="0.15">
      <c r="A9" s="70"/>
      <c r="B9" s="77" t="s">
        <v>0</v>
      </c>
      <c r="C9" s="79" t="s">
        <v>1</v>
      </c>
      <c r="D9" s="79" t="s">
        <v>217</v>
      </c>
      <c r="E9" s="79" t="s">
        <v>218</v>
      </c>
      <c r="F9" s="79" t="s">
        <v>219</v>
      </c>
      <c r="G9" s="81" t="s">
        <v>220</v>
      </c>
      <c r="H9" s="82"/>
      <c r="I9" s="82"/>
      <c r="J9" s="82"/>
      <c r="K9" s="82"/>
      <c r="L9" s="82"/>
      <c r="M9" s="82"/>
      <c r="N9" s="83"/>
      <c r="O9" s="79" t="s">
        <v>217</v>
      </c>
      <c r="P9" s="79" t="s">
        <v>221</v>
      </c>
      <c r="Q9" s="79" t="s">
        <v>222</v>
      </c>
      <c r="R9" s="79" t="s">
        <v>219</v>
      </c>
      <c r="S9" s="84" t="s">
        <v>223</v>
      </c>
      <c r="T9" s="84"/>
      <c r="U9" s="84"/>
      <c r="V9" s="30" t="s">
        <v>224</v>
      </c>
      <c r="W9" s="84" t="s">
        <v>225</v>
      </c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79" t="s">
        <v>217</v>
      </c>
      <c r="AK9" s="79" t="s">
        <v>226</v>
      </c>
      <c r="AL9" s="79" t="s">
        <v>222</v>
      </c>
      <c r="AM9" s="86" t="s">
        <v>219</v>
      </c>
    </row>
    <row r="10" spans="1:39" s="1" customFormat="1" ht="13.6" customHeight="1" x14ac:dyDescent="0.15">
      <c r="A10" s="70"/>
      <c r="B10" s="77"/>
      <c r="C10" s="79"/>
      <c r="D10" s="79"/>
      <c r="E10" s="79"/>
      <c r="F10" s="79"/>
      <c r="G10" s="84" t="s">
        <v>227</v>
      </c>
      <c r="H10" s="84"/>
      <c r="I10" s="84"/>
      <c r="J10" s="31" t="s">
        <v>228</v>
      </c>
      <c r="K10" s="81" t="s">
        <v>229</v>
      </c>
      <c r="L10" s="82"/>
      <c r="M10" s="82"/>
      <c r="N10" s="83"/>
      <c r="O10" s="79"/>
      <c r="P10" s="79"/>
      <c r="Q10" s="79"/>
      <c r="R10" s="79"/>
      <c r="S10" s="79" t="s">
        <v>16</v>
      </c>
      <c r="T10" s="79" t="s">
        <v>17</v>
      </c>
      <c r="U10" s="79" t="s">
        <v>230</v>
      </c>
      <c r="V10" s="79" t="s">
        <v>10</v>
      </c>
      <c r="W10" s="79" t="s">
        <v>231</v>
      </c>
      <c r="X10" s="79" t="s">
        <v>232</v>
      </c>
      <c r="Y10" s="79" t="s">
        <v>233</v>
      </c>
      <c r="Z10" s="79" t="s">
        <v>234</v>
      </c>
      <c r="AA10" s="79" t="s">
        <v>248</v>
      </c>
      <c r="AB10" s="79" t="s">
        <v>11</v>
      </c>
      <c r="AC10" s="79" t="s">
        <v>12</v>
      </c>
      <c r="AD10" s="79" t="s">
        <v>13</v>
      </c>
      <c r="AE10" s="79" t="s">
        <v>14</v>
      </c>
      <c r="AF10" s="79" t="s">
        <v>15</v>
      </c>
      <c r="AG10" s="79" t="s">
        <v>242</v>
      </c>
      <c r="AH10" s="79" t="s">
        <v>247</v>
      </c>
      <c r="AI10" s="79" t="s">
        <v>230</v>
      </c>
      <c r="AJ10" s="79"/>
      <c r="AK10" s="79"/>
      <c r="AL10" s="85"/>
      <c r="AM10" s="87"/>
    </row>
    <row r="11" spans="1:39" s="1" customFormat="1" ht="20.100000000000001" customHeight="1" thickBot="1" x14ac:dyDescent="0.2">
      <c r="A11" s="71"/>
      <c r="B11" s="78"/>
      <c r="C11" s="80"/>
      <c r="D11" s="80"/>
      <c r="E11" s="80"/>
      <c r="F11" s="80"/>
      <c r="G11" s="32" t="s">
        <v>7</v>
      </c>
      <c r="H11" s="32" t="s">
        <v>8</v>
      </c>
      <c r="I11" s="32" t="s">
        <v>9</v>
      </c>
      <c r="J11" s="32" t="s">
        <v>4</v>
      </c>
      <c r="K11" s="32" t="s">
        <v>2</v>
      </c>
      <c r="L11" s="32" t="s">
        <v>3</v>
      </c>
      <c r="M11" s="32" t="s">
        <v>5</v>
      </c>
      <c r="N11" s="32" t="s">
        <v>6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8"/>
    </row>
    <row r="12" spans="1:39" ht="12.2" x14ac:dyDescent="0.2">
      <c r="A12" s="23" t="s">
        <v>18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9"/>
    </row>
    <row r="13" spans="1:39" ht="12.2" x14ac:dyDescent="0.2">
      <c r="A13" s="24" t="s">
        <v>19</v>
      </c>
      <c r="B13" s="37">
        <v>445425555</v>
      </c>
      <c r="C13" s="37">
        <v>24103</v>
      </c>
      <c r="D13" s="37">
        <v>445449658</v>
      </c>
      <c r="E13" s="37" t="s">
        <v>212</v>
      </c>
      <c r="F13" s="37">
        <v>445449658</v>
      </c>
      <c r="G13" s="41">
        <v>44813461</v>
      </c>
      <c r="H13" s="41">
        <v>131101473</v>
      </c>
      <c r="I13" s="41">
        <v>28994999</v>
      </c>
      <c r="J13" s="41">
        <v>6625554</v>
      </c>
      <c r="K13" s="41">
        <v>9859296</v>
      </c>
      <c r="L13" s="41">
        <v>1229167</v>
      </c>
      <c r="M13" s="41">
        <v>1224641</v>
      </c>
      <c r="N13" s="41">
        <v>36548</v>
      </c>
      <c r="O13" s="41">
        <v>669334796</v>
      </c>
      <c r="P13" s="41" t="s">
        <v>212</v>
      </c>
      <c r="Q13" s="41">
        <v>-37940114</v>
      </c>
      <c r="R13" s="41">
        <v>631394682</v>
      </c>
      <c r="S13" s="41">
        <v>24876</v>
      </c>
      <c r="T13" s="41">
        <v>2861592</v>
      </c>
      <c r="U13" s="41">
        <f>S13+T13</f>
        <v>2886468</v>
      </c>
      <c r="V13" s="41">
        <v>7700</v>
      </c>
      <c r="W13" s="41">
        <v>68641</v>
      </c>
      <c r="X13" s="41">
        <v>378319</v>
      </c>
      <c r="Y13" s="41">
        <v>246116</v>
      </c>
      <c r="Z13" s="41">
        <v>184036</v>
      </c>
      <c r="AA13" s="41">
        <v>287637</v>
      </c>
      <c r="AB13" s="41">
        <v>481407</v>
      </c>
      <c r="AC13" s="41">
        <v>1344210</v>
      </c>
      <c r="AD13" s="41">
        <v>2904857</v>
      </c>
      <c r="AE13" s="41">
        <v>9795</v>
      </c>
      <c r="AF13" s="41">
        <v>8092</v>
      </c>
      <c r="AG13" s="41">
        <v>42596</v>
      </c>
      <c r="AH13" s="41">
        <v>377</v>
      </c>
      <c r="AI13" s="41">
        <f>SUM(W13:AH13)</f>
        <v>5956083</v>
      </c>
      <c r="AJ13" s="41">
        <v>640244932</v>
      </c>
      <c r="AK13" s="41" t="s">
        <v>212</v>
      </c>
      <c r="AL13" s="41">
        <v>-2477544</v>
      </c>
      <c r="AM13" s="43">
        <v>637767388</v>
      </c>
    </row>
    <row r="14" spans="1:39" ht="12.2" x14ac:dyDescent="0.2">
      <c r="A14" s="24" t="s">
        <v>20</v>
      </c>
      <c r="B14" s="37">
        <v>394770101</v>
      </c>
      <c r="C14" s="37" t="s">
        <v>212</v>
      </c>
      <c r="D14" s="37">
        <v>394770101</v>
      </c>
      <c r="E14" s="37" t="s">
        <v>212</v>
      </c>
      <c r="F14" s="37">
        <v>394770101</v>
      </c>
      <c r="G14" s="41">
        <v>44775304</v>
      </c>
      <c r="H14" s="41">
        <v>130342863</v>
      </c>
      <c r="I14" s="41">
        <v>27172963</v>
      </c>
      <c r="J14" s="41">
        <v>6538780</v>
      </c>
      <c r="K14" s="41">
        <v>5157268</v>
      </c>
      <c r="L14" s="41">
        <v>1538</v>
      </c>
      <c r="M14" s="41">
        <v>873644</v>
      </c>
      <c r="N14" s="41">
        <v>10146</v>
      </c>
      <c r="O14" s="41">
        <v>609642606</v>
      </c>
      <c r="P14" s="41" t="s">
        <v>212</v>
      </c>
      <c r="Q14" s="41" t="s">
        <v>212</v>
      </c>
      <c r="R14" s="41">
        <v>609642606</v>
      </c>
      <c r="S14" s="41">
        <v>73</v>
      </c>
      <c r="T14" s="41">
        <v>56635</v>
      </c>
      <c r="U14" s="41">
        <f t="shared" ref="U14:U69" si="0">S14+T14</f>
        <v>56708</v>
      </c>
      <c r="V14" s="41" t="s">
        <v>212</v>
      </c>
      <c r="W14" s="41">
        <v>0</v>
      </c>
      <c r="X14" s="41">
        <v>0</v>
      </c>
      <c r="Y14" s="41">
        <v>249</v>
      </c>
      <c r="Z14" s="41">
        <v>524</v>
      </c>
      <c r="AA14" s="41">
        <v>571</v>
      </c>
      <c r="AB14" s="41">
        <v>480168</v>
      </c>
      <c r="AC14" s="41">
        <v>1343310</v>
      </c>
      <c r="AD14" s="41">
        <v>1489384</v>
      </c>
      <c r="AE14" s="41">
        <v>9795</v>
      </c>
      <c r="AF14" s="41">
        <v>8062</v>
      </c>
      <c r="AG14" s="41">
        <v>41204</v>
      </c>
      <c r="AH14" s="41" t="s">
        <v>212</v>
      </c>
      <c r="AI14" s="41">
        <f t="shared" ref="AI14:AI77" si="1">SUM(W14:AH14)</f>
        <v>3373267</v>
      </c>
      <c r="AJ14" s="41">
        <v>613072580</v>
      </c>
      <c r="AK14" s="41" t="s">
        <v>212</v>
      </c>
      <c r="AL14" s="41" t="s">
        <v>212</v>
      </c>
      <c r="AM14" s="43">
        <v>613072580</v>
      </c>
    </row>
    <row r="15" spans="1:39" ht="12.2" x14ac:dyDescent="0.2">
      <c r="A15" s="24" t="s">
        <v>21</v>
      </c>
      <c r="B15" s="37">
        <v>225842391</v>
      </c>
      <c r="C15" s="37" t="s">
        <v>212</v>
      </c>
      <c r="D15" s="37">
        <v>225842391</v>
      </c>
      <c r="E15" s="37" t="s">
        <v>212</v>
      </c>
      <c r="F15" s="37">
        <v>225842391</v>
      </c>
      <c r="G15" s="41" t="s">
        <v>212</v>
      </c>
      <c r="H15" s="41" t="s">
        <v>212</v>
      </c>
      <c r="I15" s="41">
        <v>21826207</v>
      </c>
      <c r="J15" s="41">
        <v>5795076</v>
      </c>
      <c r="K15" s="41">
        <v>4818934</v>
      </c>
      <c r="L15" s="41" t="s">
        <v>212</v>
      </c>
      <c r="M15" s="41">
        <v>854006</v>
      </c>
      <c r="N15" s="41" t="s">
        <v>212</v>
      </c>
      <c r="O15" s="41">
        <v>259136614</v>
      </c>
      <c r="P15" s="41" t="s">
        <v>212</v>
      </c>
      <c r="Q15" s="41" t="s">
        <v>212</v>
      </c>
      <c r="R15" s="41">
        <v>259136614</v>
      </c>
      <c r="S15" s="41">
        <v>66</v>
      </c>
      <c r="T15" s="41">
        <v>56635</v>
      </c>
      <c r="U15" s="41">
        <f t="shared" si="0"/>
        <v>56701</v>
      </c>
      <c r="V15" s="41" t="s">
        <v>212</v>
      </c>
      <c r="W15" s="41" t="s">
        <v>212</v>
      </c>
      <c r="X15" s="41" t="s">
        <v>212</v>
      </c>
      <c r="Y15" s="41" t="s">
        <v>212</v>
      </c>
      <c r="Z15" s="41" t="s">
        <v>212</v>
      </c>
      <c r="AA15" s="41" t="s">
        <v>212</v>
      </c>
      <c r="AB15" s="41">
        <v>453115</v>
      </c>
      <c r="AC15" s="41">
        <v>1342927</v>
      </c>
      <c r="AD15" s="41">
        <v>1311423</v>
      </c>
      <c r="AE15" s="41">
        <v>9795</v>
      </c>
      <c r="AF15" s="41">
        <v>3691</v>
      </c>
      <c r="AG15" s="41">
        <v>37909</v>
      </c>
      <c r="AH15" s="41" t="s">
        <v>212</v>
      </c>
      <c r="AI15" s="41">
        <f t="shared" si="1"/>
        <v>3158860</v>
      </c>
      <c r="AJ15" s="41">
        <v>262352175</v>
      </c>
      <c r="AK15" s="41" t="s">
        <v>212</v>
      </c>
      <c r="AL15" s="41" t="s">
        <v>212</v>
      </c>
      <c r="AM15" s="43">
        <v>262352175</v>
      </c>
    </row>
    <row r="16" spans="1:39" ht="12.2" x14ac:dyDescent="0.2">
      <c r="A16" s="24" t="s">
        <v>22</v>
      </c>
      <c r="B16" s="37">
        <v>96500032</v>
      </c>
      <c r="C16" s="37" t="s">
        <v>212</v>
      </c>
      <c r="D16" s="37">
        <v>96500032</v>
      </c>
      <c r="E16" s="37" t="s">
        <v>212</v>
      </c>
      <c r="F16" s="37">
        <v>96500032</v>
      </c>
      <c r="G16" s="41" t="s">
        <v>212</v>
      </c>
      <c r="H16" s="41" t="s">
        <v>212</v>
      </c>
      <c r="I16" s="41">
        <v>6359046</v>
      </c>
      <c r="J16" s="41">
        <v>3290278</v>
      </c>
      <c r="K16" s="41">
        <v>3001584</v>
      </c>
      <c r="L16" s="41" t="s">
        <v>212</v>
      </c>
      <c r="M16" s="41" t="s">
        <v>212</v>
      </c>
      <c r="N16" s="41" t="s">
        <v>212</v>
      </c>
      <c r="O16" s="41">
        <v>109150940</v>
      </c>
      <c r="P16" s="41" t="s">
        <v>212</v>
      </c>
      <c r="Q16" s="41" t="s">
        <v>212</v>
      </c>
      <c r="R16" s="41">
        <v>109150940</v>
      </c>
      <c r="S16" s="41" t="s">
        <v>212</v>
      </c>
      <c r="T16" s="41">
        <v>56635</v>
      </c>
      <c r="U16" s="41">
        <v>56635</v>
      </c>
      <c r="V16" s="41" t="s">
        <v>212</v>
      </c>
      <c r="W16" s="41" t="s">
        <v>212</v>
      </c>
      <c r="X16" s="41" t="s">
        <v>212</v>
      </c>
      <c r="Y16" s="41" t="s">
        <v>212</v>
      </c>
      <c r="Z16" s="41" t="s">
        <v>212</v>
      </c>
      <c r="AA16" s="41" t="s">
        <v>212</v>
      </c>
      <c r="AB16" s="41" t="s">
        <v>212</v>
      </c>
      <c r="AC16" s="41" t="s">
        <v>212</v>
      </c>
      <c r="AD16" s="41">
        <v>1258313</v>
      </c>
      <c r="AE16" s="41" t="s">
        <v>212</v>
      </c>
      <c r="AF16" s="41" t="s">
        <v>212</v>
      </c>
      <c r="AG16" s="41">
        <v>6081</v>
      </c>
      <c r="AH16" s="41" t="s">
        <v>212</v>
      </c>
      <c r="AI16" s="41">
        <f t="shared" si="1"/>
        <v>1264394</v>
      </c>
      <c r="AJ16" s="41">
        <v>110471970</v>
      </c>
      <c r="AK16" s="41" t="s">
        <v>212</v>
      </c>
      <c r="AL16" s="41" t="s">
        <v>212</v>
      </c>
      <c r="AM16" s="43">
        <v>110471970</v>
      </c>
    </row>
    <row r="17" spans="1:39" ht="12.2" x14ac:dyDescent="0.2">
      <c r="A17" s="24" t="s">
        <v>23</v>
      </c>
      <c r="B17" s="37">
        <v>89288</v>
      </c>
      <c r="C17" s="37" t="s">
        <v>212</v>
      </c>
      <c r="D17" s="37">
        <v>89288</v>
      </c>
      <c r="E17" s="37" t="s">
        <v>212</v>
      </c>
      <c r="F17" s="37">
        <v>89288</v>
      </c>
      <c r="G17" s="41" t="s">
        <v>212</v>
      </c>
      <c r="H17" s="41" t="s">
        <v>212</v>
      </c>
      <c r="I17" s="41" t="s">
        <v>212</v>
      </c>
      <c r="J17" s="41" t="s">
        <v>212</v>
      </c>
      <c r="K17" s="41" t="s">
        <v>212</v>
      </c>
      <c r="L17" s="41" t="s">
        <v>212</v>
      </c>
      <c r="M17" s="41" t="s">
        <v>212</v>
      </c>
      <c r="N17" s="41" t="s">
        <v>212</v>
      </c>
      <c r="O17" s="41">
        <v>89288</v>
      </c>
      <c r="P17" s="41" t="s">
        <v>212</v>
      </c>
      <c r="Q17" s="41" t="s">
        <v>212</v>
      </c>
      <c r="R17" s="41">
        <v>89288</v>
      </c>
      <c r="S17" s="41" t="s">
        <v>212</v>
      </c>
      <c r="T17" s="41" t="s">
        <v>212</v>
      </c>
      <c r="U17" s="41" t="s">
        <v>251</v>
      </c>
      <c r="V17" s="41" t="s">
        <v>212</v>
      </c>
      <c r="W17" s="41" t="s">
        <v>212</v>
      </c>
      <c r="X17" s="41" t="s">
        <v>212</v>
      </c>
      <c r="Y17" s="41" t="s">
        <v>212</v>
      </c>
      <c r="Z17" s="41" t="s">
        <v>212</v>
      </c>
      <c r="AA17" s="41" t="s">
        <v>212</v>
      </c>
      <c r="AB17" s="41" t="s">
        <v>212</v>
      </c>
      <c r="AC17" s="41" t="s">
        <v>212</v>
      </c>
      <c r="AD17" s="41" t="s">
        <v>212</v>
      </c>
      <c r="AE17" s="41" t="s">
        <v>212</v>
      </c>
      <c r="AF17" s="41" t="s">
        <v>212</v>
      </c>
      <c r="AG17" s="41" t="s">
        <v>212</v>
      </c>
      <c r="AH17" s="41" t="s">
        <v>212</v>
      </c>
      <c r="AI17" s="41" t="s">
        <v>251</v>
      </c>
      <c r="AJ17" s="41">
        <v>89288</v>
      </c>
      <c r="AK17" s="41" t="s">
        <v>212</v>
      </c>
      <c r="AL17" s="41" t="s">
        <v>212</v>
      </c>
      <c r="AM17" s="43">
        <v>89288</v>
      </c>
    </row>
    <row r="18" spans="1:39" ht="12.2" x14ac:dyDescent="0.2">
      <c r="A18" s="24" t="s">
        <v>24</v>
      </c>
      <c r="B18" s="37">
        <v>399252768</v>
      </c>
      <c r="C18" s="37" t="s">
        <v>212</v>
      </c>
      <c r="D18" s="37">
        <v>399252768</v>
      </c>
      <c r="E18" s="37" t="s">
        <v>212</v>
      </c>
      <c r="F18" s="37">
        <v>399252768</v>
      </c>
      <c r="G18" s="41" t="s">
        <v>212</v>
      </c>
      <c r="H18" s="41" t="s">
        <v>212</v>
      </c>
      <c r="I18" s="41">
        <v>38654811</v>
      </c>
      <c r="J18" s="41">
        <v>6578554</v>
      </c>
      <c r="K18" s="41">
        <v>5746040</v>
      </c>
      <c r="L18" s="41" t="s">
        <v>212</v>
      </c>
      <c r="M18" s="41">
        <v>5032587</v>
      </c>
      <c r="N18" s="41" t="s">
        <v>212</v>
      </c>
      <c r="O18" s="41">
        <v>455264760</v>
      </c>
      <c r="P18" s="41" t="s">
        <v>212</v>
      </c>
      <c r="Q18" s="41" t="s">
        <v>212</v>
      </c>
      <c r="R18" s="41">
        <v>455264760</v>
      </c>
      <c r="S18" s="41">
        <v>107</v>
      </c>
      <c r="T18" s="41" t="s">
        <v>212</v>
      </c>
      <c r="U18" s="41">
        <v>107</v>
      </c>
      <c r="V18" s="41" t="s">
        <v>212</v>
      </c>
      <c r="W18" s="41" t="s">
        <v>212</v>
      </c>
      <c r="X18" s="41" t="s">
        <v>212</v>
      </c>
      <c r="Y18" s="41" t="s">
        <v>212</v>
      </c>
      <c r="Z18" s="41" t="s">
        <v>212</v>
      </c>
      <c r="AA18" s="41" t="s">
        <v>212</v>
      </c>
      <c r="AB18" s="41">
        <v>1121598</v>
      </c>
      <c r="AC18" s="41">
        <v>2736699</v>
      </c>
      <c r="AD18" s="41">
        <v>375071</v>
      </c>
      <c r="AE18" s="41">
        <v>10076</v>
      </c>
      <c r="AF18" s="41">
        <v>6874</v>
      </c>
      <c r="AG18" s="41">
        <v>3873</v>
      </c>
      <c r="AH18" s="41" t="s">
        <v>212</v>
      </c>
      <c r="AI18" s="41">
        <f t="shared" si="1"/>
        <v>4254191</v>
      </c>
      <c r="AJ18" s="41">
        <v>459519058</v>
      </c>
      <c r="AK18" s="41" t="s">
        <v>212</v>
      </c>
      <c r="AL18" s="41" t="s">
        <v>212</v>
      </c>
      <c r="AM18" s="43">
        <v>459519058</v>
      </c>
    </row>
    <row r="19" spans="1:39" ht="12.2" x14ac:dyDescent="0.2">
      <c r="A19" s="24" t="s">
        <v>25</v>
      </c>
      <c r="B19" s="37">
        <v>-290519267</v>
      </c>
      <c r="C19" s="37" t="s">
        <v>212</v>
      </c>
      <c r="D19" s="37">
        <v>-290519267</v>
      </c>
      <c r="E19" s="37" t="s">
        <v>212</v>
      </c>
      <c r="F19" s="37">
        <v>-290519267</v>
      </c>
      <c r="G19" s="41" t="s">
        <v>212</v>
      </c>
      <c r="H19" s="41" t="s">
        <v>212</v>
      </c>
      <c r="I19" s="41">
        <v>-23915492</v>
      </c>
      <c r="J19" s="41">
        <v>-4649706</v>
      </c>
      <c r="K19" s="41">
        <v>-4680277</v>
      </c>
      <c r="L19" s="41" t="s">
        <v>212</v>
      </c>
      <c r="M19" s="41">
        <v>-4178581</v>
      </c>
      <c r="N19" s="41" t="s">
        <v>212</v>
      </c>
      <c r="O19" s="41">
        <v>-327943323</v>
      </c>
      <c r="P19" s="41" t="s">
        <v>212</v>
      </c>
      <c r="Q19" s="41" t="s">
        <v>212</v>
      </c>
      <c r="R19" s="41">
        <v>-327943323</v>
      </c>
      <c r="S19" s="41">
        <v>-41</v>
      </c>
      <c r="T19" s="41" t="s">
        <v>212</v>
      </c>
      <c r="U19" s="41">
        <v>-41</v>
      </c>
      <c r="V19" s="41" t="s">
        <v>212</v>
      </c>
      <c r="W19" s="41" t="s">
        <v>212</v>
      </c>
      <c r="X19" s="41" t="s">
        <v>212</v>
      </c>
      <c r="Y19" s="41" t="s">
        <v>212</v>
      </c>
      <c r="Z19" s="41" t="s">
        <v>212</v>
      </c>
      <c r="AA19" s="41" t="s">
        <v>212</v>
      </c>
      <c r="AB19" s="41">
        <v>-689724</v>
      </c>
      <c r="AC19" s="41">
        <v>-1393772</v>
      </c>
      <c r="AD19" s="41">
        <v>-327908</v>
      </c>
      <c r="AE19" s="41">
        <v>-281</v>
      </c>
      <c r="AF19" s="41">
        <v>-3183</v>
      </c>
      <c r="AG19" s="41">
        <v>-910</v>
      </c>
      <c r="AH19" s="41" t="s">
        <v>212</v>
      </c>
      <c r="AI19" s="41">
        <f t="shared" si="1"/>
        <v>-2415778</v>
      </c>
      <c r="AJ19" s="41">
        <v>-330359142</v>
      </c>
      <c r="AK19" s="41" t="s">
        <v>212</v>
      </c>
      <c r="AL19" s="41" t="s">
        <v>212</v>
      </c>
      <c r="AM19" s="43">
        <v>-330359142</v>
      </c>
    </row>
    <row r="20" spans="1:39" ht="12.2" x14ac:dyDescent="0.2">
      <c r="A20" s="24" t="s">
        <v>26</v>
      </c>
      <c r="B20" s="37">
        <v>40247586</v>
      </c>
      <c r="C20" s="37" t="s">
        <v>212</v>
      </c>
      <c r="D20" s="37">
        <v>40247586</v>
      </c>
      <c r="E20" s="37" t="s">
        <v>212</v>
      </c>
      <c r="F20" s="37">
        <v>40247586</v>
      </c>
      <c r="G20" s="41" t="s">
        <v>212</v>
      </c>
      <c r="H20" s="41" t="s">
        <v>212</v>
      </c>
      <c r="I20" s="41">
        <v>1596962</v>
      </c>
      <c r="J20" s="41">
        <v>1387442</v>
      </c>
      <c r="K20" s="41">
        <v>1069109</v>
      </c>
      <c r="L20" s="41" t="s">
        <v>212</v>
      </c>
      <c r="M20" s="41" t="s">
        <v>212</v>
      </c>
      <c r="N20" s="41" t="s">
        <v>212</v>
      </c>
      <c r="O20" s="41">
        <v>44301099</v>
      </c>
      <c r="P20" s="41" t="s">
        <v>212</v>
      </c>
      <c r="Q20" s="41" t="s">
        <v>212</v>
      </c>
      <c r="R20" s="41">
        <v>44301099</v>
      </c>
      <c r="S20" s="41" t="s">
        <v>212</v>
      </c>
      <c r="T20" s="41" t="s">
        <v>212</v>
      </c>
      <c r="U20" s="41" t="s">
        <v>251</v>
      </c>
      <c r="V20" s="41" t="s">
        <v>212</v>
      </c>
      <c r="W20" s="41" t="s">
        <v>212</v>
      </c>
      <c r="X20" s="41" t="s">
        <v>212</v>
      </c>
      <c r="Y20" s="41" t="s">
        <v>212</v>
      </c>
      <c r="Z20" s="41" t="s">
        <v>212</v>
      </c>
      <c r="AA20" s="41" t="s">
        <v>212</v>
      </c>
      <c r="AB20" s="41">
        <v>27878</v>
      </c>
      <c r="AC20" s="41">
        <v>565949</v>
      </c>
      <c r="AD20" s="41">
        <v>144545</v>
      </c>
      <c r="AE20" s="41" t="s">
        <v>212</v>
      </c>
      <c r="AF20" s="41" t="s">
        <v>212</v>
      </c>
      <c r="AG20" s="41">
        <v>16309</v>
      </c>
      <c r="AH20" s="41" t="s">
        <v>212</v>
      </c>
      <c r="AI20" s="41">
        <f t="shared" si="1"/>
        <v>754681</v>
      </c>
      <c r="AJ20" s="41">
        <v>45055780</v>
      </c>
      <c r="AK20" s="41" t="s">
        <v>212</v>
      </c>
      <c r="AL20" s="41" t="s">
        <v>212</v>
      </c>
      <c r="AM20" s="43">
        <v>45055780</v>
      </c>
    </row>
    <row r="21" spans="1:39" ht="12.2" x14ac:dyDescent="0.2">
      <c r="A21" s="24" t="s">
        <v>27</v>
      </c>
      <c r="B21" s="37">
        <v>-25614181</v>
      </c>
      <c r="C21" s="37" t="s">
        <v>212</v>
      </c>
      <c r="D21" s="37">
        <v>-25614181</v>
      </c>
      <c r="E21" s="37" t="s">
        <v>212</v>
      </c>
      <c r="F21" s="37">
        <v>-25614181</v>
      </c>
      <c r="G21" s="41" t="s">
        <v>212</v>
      </c>
      <c r="H21" s="41" t="s">
        <v>212</v>
      </c>
      <c r="I21" s="41">
        <v>-906500</v>
      </c>
      <c r="J21" s="41">
        <v>-871550</v>
      </c>
      <c r="K21" s="41">
        <v>-317522</v>
      </c>
      <c r="L21" s="41" t="s">
        <v>212</v>
      </c>
      <c r="M21" s="41" t="s">
        <v>212</v>
      </c>
      <c r="N21" s="41" t="s">
        <v>212</v>
      </c>
      <c r="O21" s="41">
        <v>-27709754</v>
      </c>
      <c r="P21" s="41" t="s">
        <v>212</v>
      </c>
      <c r="Q21" s="41" t="s">
        <v>212</v>
      </c>
      <c r="R21" s="41">
        <v>-27709754</v>
      </c>
      <c r="S21" s="41" t="s">
        <v>212</v>
      </c>
      <c r="T21" s="41" t="s">
        <v>212</v>
      </c>
      <c r="U21" s="41" t="s">
        <v>251</v>
      </c>
      <c r="V21" s="41" t="s">
        <v>212</v>
      </c>
      <c r="W21" s="41" t="s">
        <v>212</v>
      </c>
      <c r="X21" s="41" t="s">
        <v>212</v>
      </c>
      <c r="Y21" s="41" t="s">
        <v>212</v>
      </c>
      <c r="Z21" s="41" t="s">
        <v>212</v>
      </c>
      <c r="AA21" s="41" t="s">
        <v>212</v>
      </c>
      <c r="AB21" s="41">
        <v>-7307</v>
      </c>
      <c r="AC21" s="41">
        <v>-565949</v>
      </c>
      <c r="AD21" s="41">
        <v>-138597</v>
      </c>
      <c r="AE21" s="41" t="s">
        <v>212</v>
      </c>
      <c r="AF21" s="41" t="s">
        <v>212</v>
      </c>
      <c r="AG21" s="41">
        <v>-3534</v>
      </c>
      <c r="AH21" s="41" t="s">
        <v>212</v>
      </c>
      <c r="AI21" s="41">
        <f t="shared" si="1"/>
        <v>-715387</v>
      </c>
      <c r="AJ21" s="41">
        <v>-28425142</v>
      </c>
      <c r="AK21" s="41" t="s">
        <v>212</v>
      </c>
      <c r="AL21" s="41" t="s">
        <v>212</v>
      </c>
      <c r="AM21" s="43">
        <v>-28425142</v>
      </c>
    </row>
    <row r="22" spans="1:39" ht="12.2" x14ac:dyDescent="0.2">
      <c r="A22" s="24" t="s">
        <v>28</v>
      </c>
      <c r="B22" s="37" t="s">
        <v>212</v>
      </c>
      <c r="C22" s="37" t="s">
        <v>212</v>
      </c>
      <c r="D22" s="37" t="s">
        <v>212</v>
      </c>
      <c r="E22" s="37" t="s">
        <v>212</v>
      </c>
      <c r="F22" s="37" t="s">
        <v>212</v>
      </c>
      <c r="G22" s="41" t="s">
        <v>212</v>
      </c>
      <c r="H22" s="41" t="s">
        <v>212</v>
      </c>
      <c r="I22" s="41" t="s">
        <v>212</v>
      </c>
      <c r="J22" s="41" t="s">
        <v>212</v>
      </c>
      <c r="K22" s="41" t="s">
        <v>212</v>
      </c>
      <c r="L22" s="41" t="s">
        <v>212</v>
      </c>
      <c r="M22" s="41" t="s">
        <v>212</v>
      </c>
      <c r="N22" s="41" t="s">
        <v>212</v>
      </c>
      <c r="O22" s="41" t="s">
        <v>212</v>
      </c>
      <c r="P22" s="41" t="s">
        <v>212</v>
      </c>
      <c r="Q22" s="41" t="s">
        <v>212</v>
      </c>
      <c r="R22" s="41" t="s">
        <v>212</v>
      </c>
      <c r="S22" s="41" t="s">
        <v>212</v>
      </c>
      <c r="T22" s="41" t="s">
        <v>212</v>
      </c>
      <c r="U22" s="41" t="s">
        <v>251</v>
      </c>
      <c r="V22" s="41" t="s">
        <v>212</v>
      </c>
      <c r="W22" s="41" t="s">
        <v>212</v>
      </c>
      <c r="X22" s="41" t="s">
        <v>212</v>
      </c>
      <c r="Y22" s="41" t="s">
        <v>212</v>
      </c>
      <c r="Z22" s="41" t="s">
        <v>212</v>
      </c>
      <c r="AA22" s="41" t="s">
        <v>212</v>
      </c>
      <c r="AB22" s="41" t="s">
        <v>212</v>
      </c>
      <c r="AC22" s="41" t="s">
        <v>212</v>
      </c>
      <c r="AD22" s="41" t="s">
        <v>212</v>
      </c>
      <c r="AE22" s="41" t="s">
        <v>212</v>
      </c>
      <c r="AF22" s="41" t="s">
        <v>212</v>
      </c>
      <c r="AG22" s="41" t="s">
        <v>212</v>
      </c>
      <c r="AH22" s="41" t="s">
        <v>212</v>
      </c>
      <c r="AI22" s="41" t="s">
        <v>251</v>
      </c>
      <c r="AJ22" s="41" t="s">
        <v>212</v>
      </c>
      <c r="AK22" s="41" t="s">
        <v>212</v>
      </c>
      <c r="AL22" s="41" t="s">
        <v>212</v>
      </c>
      <c r="AM22" s="43" t="s">
        <v>212</v>
      </c>
    </row>
    <row r="23" spans="1:39" ht="12.2" x14ac:dyDescent="0.2">
      <c r="A23" s="24" t="s">
        <v>29</v>
      </c>
      <c r="B23" s="37" t="s">
        <v>212</v>
      </c>
      <c r="C23" s="37" t="s">
        <v>212</v>
      </c>
      <c r="D23" s="37" t="s">
        <v>212</v>
      </c>
      <c r="E23" s="37" t="s">
        <v>212</v>
      </c>
      <c r="F23" s="37" t="s">
        <v>212</v>
      </c>
      <c r="G23" s="41" t="s">
        <v>212</v>
      </c>
      <c r="H23" s="41" t="s">
        <v>212</v>
      </c>
      <c r="I23" s="41" t="s">
        <v>212</v>
      </c>
      <c r="J23" s="41" t="s">
        <v>212</v>
      </c>
      <c r="K23" s="41" t="s">
        <v>212</v>
      </c>
      <c r="L23" s="41" t="s">
        <v>212</v>
      </c>
      <c r="M23" s="41" t="s">
        <v>212</v>
      </c>
      <c r="N23" s="41" t="s">
        <v>212</v>
      </c>
      <c r="O23" s="41" t="s">
        <v>212</v>
      </c>
      <c r="P23" s="41" t="s">
        <v>212</v>
      </c>
      <c r="Q23" s="41" t="s">
        <v>212</v>
      </c>
      <c r="R23" s="41" t="s">
        <v>212</v>
      </c>
      <c r="S23" s="41" t="s">
        <v>212</v>
      </c>
      <c r="T23" s="41" t="s">
        <v>212</v>
      </c>
      <c r="U23" s="41" t="s">
        <v>251</v>
      </c>
      <c r="V23" s="41" t="s">
        <v>212</v>
      </c>
      <c r="W23" s="41" t="s">
        <v>212</v>
      </c>
      <c r="X23" s="41" t="s">
        <v>212</v>
      </c>
      <c r="Y23" s="41" t="s">
        <v>212</v>
      </c>
      <c r="Z23" s="41" t="s">
        <v>212</v>
      </c>
      <c r="AA23" s="41" t="s">
        <v>212</v>
      </c>
      <c r="AB23" s="41" t="s">
        <v>212</v>
      </c>
      <c r="AC23" s="41" t="s">
        <v>212</v>
      </c>
      <c r="AD23" s="41" t="s">
        <v>212</v>
      </c>
      <c r="AE23" s="41" t="s">
        <v>212</v>
      </c>
      <c r="AF23" s="41" t="s">
        <v>212</v>
      </c>
      <c r="AG23" s="41" t="s">
        <v>212</v>
      </c>
      <c r="AH23" s="41" t="s">
        <v>212</v>
      </c>
      <c r="AI23" s="41" t="s">
        <v>251</v>
      </c>
      <c r="AJ23" s="41" t="s">
        <v>212</v>
      </c>
      <c r="AK23" s="41" t="s">
        <v>212</v>
      </c>
      <c r="AL23" s="41" t="s">
        <v>212</v>
      </c>
      <c r="AM23" s="43" t="s">
        <v>212</v>
      </c>
    </row>
    <row r="24" spans="1:39" ht="12.2" x14ac:dyDescent="0.2">
      <c r="A24" s="24" t="s">
        <v>30</v>
      </c>
      <c r="B24" s="37" t="s">
        <v>212</v>
      </c>
      <c r="C24" s="37" t="s">
        <v>212</v>
      </c>
      <c r="D24" s="37" t="s">
        <v>212</v>
      </c>
      <c r="E24" s="37" t="s">
        <v>212</v>
      </c>
      <c r="F24" s="37" t="s">
        <v>212</v>
      </c>
      <c r="G24" s="41" t="s">
        <v>212</v>
      </c>
      <c r="H24" s="41" t="s">
        <v>212</v>
      </c>
      <c r="I24" s="41" t="s">
        <v>212</v>
      </c>
      <c r="J24" s="41" t="s">
        <v>212</v>
      </c>
      <c r="K24" s="41" t="s">
        <v>212</v>
      </c>
      <c r="L24" s="41" t="s">
        <v>212</v>
      </c>
      <c r="M24" s="41" t="s">
        <v>212</v>
      </c>
      <c r="N24" s="41" t="s">
        <v>212</v>
      </c>
      <c r="O24" s="41" t="s">
        <v>212</v>
      </c>
      <c r="P24" s="41" t="s">
        <v>212</v>
      </c>
      <c r="Q24" s="41" t="s">
        <v>212</v>
      </c>
      <c r="R24" s="41" t="s">
        <v>212</v>
      </c>
      <c r="S24" s="41" t="s">
        <v>212</v>
      </c>
      <c r="T24" s="41" t="s">
        <v>212</v>
      </c>
      <c r="U24" s="41" t="s">
        <v>251</v>
      </c>
      <c r="V24" s="41" t="s">
        <v>212</v>
      </c>
      <c r="W24" s="41" t="s">
        <v>212</v>
      </c>
      <c r="X24" s="41" t="s">
        <v>212</v>
      </c>
      <c r="Y24" s="41" t="s">
        <v>212</v>
      </c>
      <c r="Z24" s="41" t="s">
        <v>212</v>
      </c>
      <c r="AA24" s="41" t="s">
        <v>212</v>
      </c>
      <c r="AB24" s="41" t="s">
        <v>212</v>
      </c>
      <c r="AC24" s="41" t="s">
        <v>212</v>
      </c>
      <c r="AD24" s="41" t="s">
        <v>212</v>
      </c>
      <c r="AE24" s="41" t="s">
        <v>212</v>
      </c>
      <c r="AF24" s="41" t="s">
        <v>212</v>
      </c>
      <c r="AG24" s="41" t="s">
        <v>212</v>
      </c>
      <c r="AH24" s="41" t="s">
        <v>212</v>
      </c>
      <c r="AI24" s="41" t="s">
        <v>251</v>
      </c>
      <c r="AJ24" s="41" t="s">
        <v>212</v>
      </c>
      <c r="AK24" s="41" t="s">
        <v>212</v>
      </c>
      <c r="AL24" s="41" t="s">
        <v>212</v>
      </c>
      <c r="AM24" s="43" t="s">
        <v>212</v>
      </c>
    </row>
    <row r="25" spans="1:39" ht="12.2" x14ac:dyDescent="0.2">
      <c r="A25" s="24" t="s">
        <v>31</v>
      </c>
      <c r="B25" s="37" t="s">
        <v>212</v>
      </c>
      <c r="C25" s="37" t="s">
        <v>212</v>
      </c>
      <c r="D25" s="37" t="s">
        <v>212</v>
      </c>
      <c r="E25" s="37" t="s">
        <v>212</v>
      </c>
      <c r="F25" s="37" t="s">
        <v>212</v>
      </c>
      <c r="G25" s="41" t="s">
        <v>212</v>
      </c>
      <c r="H25" s="41" t="s">
        <v>212</v>
      </c>
      <c r="I25" s="41" t="s">
        <v>212</v>
      </c>
      <c r="J25" s="41" t="s">
        <v>212</v>
      </c>
      <c r="K25" s="41" t="s">
        <v>212</v>
      </c>
      <c r="L25" s="41" t="s">
        <v>212</v>
      </c>
      <c r="M25" s="41" t="s">
        <v>212</v>
      </c>
      <c r="N25" s="41" t="s">
        <v>212</v>
      </c>
      <c r="O25" s="41" t="s">
        <v>212</v>
      </c>
      <c r="P25" s="41" t="s">
        <v>212</v>
      </c>
      <c r="Q25" s="41" t="s">
        <v>212</v>
      </c>
      <c r="R25" s="41" t="s">
        <v>212</v>
      </c>
      <c r="S25" s="41" t="s">
        <v>212</v>
      </c>
      <c r="T25" s="41" t="s">
        <v>212</v>
      </c>
      <c r="U25" s="41" t="s">
        <v>251</v>
      </c>
      <c r="V25" s="41" t="s">
        <v>212</v>
      </c>
      <c r="W25" s="41" t="s">
        <v>212</v>
      </c>
      <c r="X25" s="41" t="s">
        <v>212</v>
      </c>
      <c r="Y25" s="41" t="s">
        <v>212</v>
      </c>
      <c r="Z25" s="41" t="s">
        <v>212</v>
      </c>
      <c r="AA25" s="41" t="s">
        <v>212</v>
      </c>
      <c r="AB25" s="41" t="s">
        <v>212</v>
      </c>
      <c r="AC25" s="41" t="s">
        <v>212</v>
      </c>
      <c r="AD25" s="41" t="s">
        <v>212</v>
      </c>
      <c r="AE25" s="41" t="s">
        <v>212</v>
      </c>
      <c r="AF25" s="41" t="s">
        <v>212</v>
      </c>
      <c r="AG25" s="41" t="s">
        <v>212</v>
      </c>
      <c r="AH25" s="41" t="s">
        <v>212</v>
      </c>
      <c r="AI25" s="41" t="s">
        <v>251</v>
      </c>
      <c r="AJ25" s="41" t="s">
        <v>212</v>
      </c>
      <c r="AK25" s="41" t="s">
        <v>212</v>
      </c>
      <c r="AL25" s="41" t="s">
        <v>212</v>
      </c>
      <c r="AM25" s="43" t="s">
        <v>212</v>
      </c>
    </row>
    <row r="26" spans="1:39" ht="12.2" x14ac:dyDescent="0.2">
      <c r="A26" s="24" t="s">
        <v>32</v>
      </c>
      <c r="B26" s="37" t="s">
        <v>212</v>
      </c>
      <c r="C26" s="37" t="s">
        <v>212</v>
      </c>
      <c r="D26" s="37" t="s">
        <v>212</v>
      </c>
      <c r="E26" s="37" t="s">
        <v>212</v>
      </c>
      <c r="F26" s="37" t="s">
        <v>212</v>
      </c>
      <c r="G26" s="41" t="s">
        <v>212</v>
      </c>
      <c r="H26" s="41" t="s">
        <v>212</v>
      </c>
      <c r="I26" s="41" t="s">
        <v>212</v>
      </c>
      <c r="J26" s="41" t="s">
        <v>212</v>
      </c>
      <c r="K26" s="41" t="s">
        <v>212</v>
      </c>
      <c r="L26" s="41" t="s">
        <v>212</v>
      </c>
      <c r="M26" s="41" t="s">
        <v>212</v>
      </c>
      <c r="N26" s="41" t="s">
        <v>212</v>
      </c>
      <c r="O26" s="41" t="s">
        <v>212</v>
      </c>
      <c r="P26" s="41" t="s">
        <v>212</v>
      </c>
      <c r="Q26" s="41" t="s">
        <v>212</v>
      </c>
      <c r="R26" s="41" t="s">
        <v>212</v>
      </c>
      <c r="S26" s="41" t="s">
        <v>212</v>
      </c>
      <c r="T26" s="41" t="s">
        <v>212</v>
      </c>
      <c r="U26" s="41" t="s">
        <v>251</v>
      </c>
      <c r="V26" s="41" t="s">
        <v>212</v>
      </c>
      <c r="W26" s="41" t="s">
        <v>212</v>
      </c>
      <c r="X26" s="41" t="s">
        <v>212</v>
      </c>
      <c r="Y26" s="41" t="s">
        <v>212</v>
      </c>
      <c r="Z26" s="41" t="s">
        <v>212</v>
      </c>
      <c r="AA26" s="41" t="s">
        <v>212</v>
      </c>
      <c r="AB26" s="41" t="s">
        <v>212</v>
      </c>
      <c r="AC26" s="41" t="s">
        <v>212</v>
      </c>
      <c r="AD26" s="41" t="s">
        <v>212</v>
      </c>
      <c r="AE26" s="41" t="s">
        <v>212</v>
      </c>
      <c r="AF26" s="41" t="s">
        <v>212</v>
      </c>
      <c r="AG26" s="41" t="s">
        <v>212</v>
      </c>
      <c r="AH26" s="41" t="s">
        <v>212</v>
      </c>
      <c r="AI26" s="41" t="s">
        <v>251</v>
      </c>
      <c r="AJ26" s="41" t="s">
        <v>212</v>
      </c>
      <c r="AK26" s="41" t="s">
        <v>212</v>
      </c>
      <c r="AL26" s="41" t="s">
        <v>212</v>
      </c>
      <c r="AM26" s="43" t="s">
        <v>212</v>
      </c>
    </row>
    <row r="27" spans="1:39" ht="12.2" x14ac:dyDescent="0.2">
      <c r="A27" s="24" t="s">
        <v>33</v>
      </c>
      <c r="B27" s="37" t="s">
        <v>212</v>
      </c>
      <c r="C27" s="37" t="s">
        <v>212</v>
      </c>
      <c r="D27" s="37" t="s">
        <v>212</v>
      </c>
      <c r="E27" s="37" t="s">
        <v>212</v>
      </c>
      <c r="F27" s="37" t="s">
        <v>212</v>
      </c>
      <c r="G27" s="41" t="s">
        <v>212</v>
      </c>
      <c r="H27" s="41" t="s">
        <v>212</v>
      </c>
      <c r="I27" s="41" t="s">
        <v>212</v>
      </c>
      <c r="J27" s="41" t="s">
        <v>212</v>
      </c>
      <c r="K27" s="41" t="s">
        <v>212</v>
      </c>
      <c r="L27" s="41" t="s">
        <v>212</v>
      </c>
      <c r="M27" s="41" t="s">
        <v>212</v>
      </c>
      <c r="N27" s="41" t="s">
        <v>212</v>
      </c>
      <c r="O27" s="41" t="s">
        <v>212</v>
      </c>
      <c r="P27" s="41" t="s">
        <v>212</v>
      </c>
      <c r="Q27" s="41" t="s">
        <v>212</v>
      </c>
      <c r="R27" s="41" t="s">
        <v>212</v>
      </c>
      <c r="S27" s="41" t="s">
        <v>212</v>
      </c>
      <c r="T27" s="41" t="s">
        <v>212</v>
      </c>
      <c r="U27" s="41" t="s">
        <v>251</v>
      </c>
      <c r="V27" s="41" t="s">
        <v>212</v>
      </c>
      <c r="W27" s="41" t="s">
        <v>212</v>
      </c>
      <c r="X27" s="41" t="s">
        <v>212</v>
      </c>
      <c r="Y27" s="41" t="s">
        <v>212</v>
      </c>
      <c r="Z27" s="41" t="s">
        <v>212</v>
      </c>
      <c r="AA27" s="41" t="s">
        <v>212</v>
      </c>
      <c r="AB27" s="41" t="s">
        <v>212</v>
      </c>
      <c r="AC27" s="41" t="s">
        <v>212</v>
      </c>
      <c r="AD27" s="41" t="s">
        <v>212</v>
      </c>
      <c r="AE27" s="41" t="s">
        <v>212</v>
      </c>
      <c r="AF27" s="41" t="s">
        <v>212</v>
      </c>
      <c r="AG27" s="41" t="s">
        <v>212</v>
      </c>
      <c r="AH27" s="41" t="s">
        <v>212</v>
      </c>
      <c r="AI27" s="41" t="s">
        <v>251</v>
      </c>
      <c r="AJ27" s="41" t="s">
        <v>212</v>
      </c>
      <c r="AK27" s="41" t="s">
        <v>212</v>
      </c>
      <c r="AL27" s="41" t="s">
        <v>212</v>
      </c>
      <c r="AM27" s="43" t="s">
        <v>212</v>
      </c>
    </row>
    <row r="28" spans="1:39" ht="12.2" x14ac:dyDescent="0.2">
      <c r="A28" s="24" t="s">
        <v>34</v>
      </c>
      <c r="B28" s="37" t="s">
        <v>212</v>
      </c>
      <c r="C28" s="37" t="s">
        <v>212</v>
      </c>
      <c r="D28" s="37" t="s">
        <v>212</v>
      </c>
      <c r="E28" s="37" t="s">
        <v>212</v>
      </c>
      <c r="F28" s="37" t="s">
        <v>212</v>
      </c>
      <c r="G28" s="41" t="s">
        <v>212</v>
      </c>
      <c r="H28" s="41" t="s">
        <v>212</v>
      </c>
      <c r="I28" s="41" t="s">
        <v>212</v>
      </c>
      <c r="J28" s="41" t="s">
        <v>212</v>
      </c>
      <c r="K28" s="41" t="s">
        <v>212</v>
      </c>
      <c r="L28" s="41" t="s">
        <v>212</v>
      </c>
      <c r="M28" s="41" t="s">
        <v>212</v>
      </c>
      <c r="N28" s="41" t="s">
        <v>212</v>
      </c>
      <c r="O28" s="41" t="s">
        <v>212</v>
      </c>
      <c r="P28" s="41" t="s">
        <v>212</v>
      </c>
      <c r="Q28" s="41" t="s">
        <v>212</v>
      </c>
      <c r="R28" s="41" t="s">
        <v>212</v>
      </c>
      <c r="S28" s="41" t="s">
        <v>212</v>
      </c>
      <c r="T28" s="41">
        <v>824</v>
      </c>
      <c r="U28" s="41">
        <v>824</v>
      </c>
      <c r="V28" s="41" t="s">
        <v>212</v>
      </c>
      <c r="W28" s="41" t="s">
        <v>212</v>
      </c>
      <c r="X28" s="41" t="s">
        <v>212</v>
      </c>
      <c r="Y28" s="41" t="s">
        <v>212</v>
      </c>
      <c r="Z28" s="41" t="s">
        <v>212</v>
      </c>
      <c r="AA28" s="41" t="s">
        <v>212</v>
      </c>
      <c r="AB28" s="41" t="s">
        <v>212</v>
      </c>
      <c r="AC28" s="41" t="s">
        <v>212</v>
      </c>
      <c r="AD28" s="41" t="s">
        <v>212</v>
      </c>
      <c r="AE28" s="41" t="s">
        <v>212</v>
      </c>
      <c r="AF28" s="41" t="s">
        <v>212</v>
      </c>
      <c r="AG28" s="41" t="s">
        <v>212</v>
      </c>
      <c r="AH28" s="41" t="s">
        <v>212</v>
      </c>
      <c r="AI28" s="41" t="s">
        <v>251</v>
      </c>
      <c r="AJ28" s="41">
        <v>824</v>
      </c>
      <c r="AK28" s="41" t="s">
        <v>212</v>
      </c>
      <c r="AL28" s="41" t="s">
        <v>212</v>
      </c>
      <c r="AM28" s="43">
        <v>824</v>
      </c>
    </row>
    <row r="29" spans="1:39" ht="12.2" x14ac:dyDescent="0.2">
      <c r="A29" s="24" t="s">
        <v>35</v>
      </c>
      <c r="B29" s="37" t="s">
        <v>212</v>
      </c>
      <c r="C29" s="37" t="s">
        <v>212</v>
      </c>
      <c r="D29" s="37" t="s">
        <v>212</v>
      </c>
      <c r="E29" s="37" t="s">
        <v>212</v>
      </c>
      <c r="F29" s="37" t="s">
        <v>212</v>
      </c>
      <c r="G29" s="41" t="s">
        <v>212</v>
      </c>
      <c r="H29" s="41" t="s">
        <v>212</v>
      </c>
      <c r="I29" s="41" t="s">
        <v>212</v>
      </c>
      <c r="J29" s="41" t="s">
        <v>212</v>
      </c>
      <c r="K29" s="41" t="s">
        <v>212</v>
      </c>
      <c r="L29" s="41" t="s">
        <v>212</v>
      </c>
      <c r="M29" s="41" t="s">
        <v>212</v>
      </c>
      <c r="N29" s="41" t="s">
        <v>212</v>
      </c>
      <c r="O29" s="41" t="s">
        <v>212</v>
      </c>
      <c r="P29" s="41" t="s">
        <v>212</v>
      </c>
      <c r="Q29" s="41" t="s">
        <v>212</v>
      </c>
      <c r="R29" s="41" t="s">
        <v>212</v>
      </c>
      <c r="S29" s="41" t="s">
        <v>212</v>
      </c>
      <c r="T29" s="41">
        <v>-824</v>
      </c>
      <c r="U29" s="41">
        <v>-824</v>
      </c>
      <c r="V29" s="41" t="s">
        <v>212</v>
      </c>
      <c r="W29" s="41" t="s">
        <v>212</v>
      </c>
      <c r="X29" s="41" t="s">
        <v>212</v>
      </c>
      <c r="Y29" s="41" t="s">
        <v>212</v>
      </c>
      <c r="Z29" s="41" t="s">
        <v>212</v>
      </c>
      <c r="AA29" s="41" t="s">
        <v>212</v>
      </c>
      <c r="AB29" s="41" t="s">
        <v>212</v>
      </c>
      <c r="AC29" s="41" t="s">
        <v>212</v>
      </c>
      <c r="AD29" s="41" t="s">
        <v>212</v>
      </c>
      <c r="AE29" s="41" t="s">
        <v>212</v>
      </c>
      <c r="AF29" s="41" t="s">
        <v>212</v>
      </c>
      <c r="AG29" s="41" t="s">
        <v>212</v>
      </c>
      <c r="AH29" s="41" t="s">
        <v>212</v>
      </c>
      <c r="AI29" s="41" t="s">
        <v>251</v>
      </c>
      <c r="AJ29" s="41">
        <v>-824</v>
      </c>
      <c r="AK29" s="41" t="s">
        <v>212</v>
      </c>
      <c r="AL29" s="41" t="s">
        <v>212</v>
      </c>
      <c r="AM29" s="43">
        <v>-824</v>
      </c>
    </row>
    <row r="30" spans="1:39" ht="12.2" x14ac:dyDescent="0.2">
      <c r="A30" s="24" t="s">
        <v>36</v>
      </c>
      <c r="B30" s="37">
        <v>5886164</v>
      </c>
      <c r="C30" s="37" t="s">
        <v>212</v>
      </c>
      <c r="D30" s="37">
        <v>5886164</v>
      </c>
      <c r="E30" s="37" t="s">
        <v>212</v>
      </c>
      <c r="F30" s="37">
        <v>5886164</v>
      </c>
      <c r="G30" s="41" t="s">
        <v>212</v>
      </c>
      <c r="H30" s="41" t="s">
        <v>212</v>
      </c>
      <c r="I30" s="41">
        <v>37380</v>
      </c>
      <c r="J30" s="41">
        <v>60058</v>
      </c>
      <c r="K30" s="41" t="s">
        <v>212</v>
      </c>
      <c r="L30" s="41" t="s">
        <v>212</v>
      </c>
      <c r="M30" s="41" t="s">
        <v>212</v>
      </c>
      <c r="N30" s="41" t="s">
        <v>212</v>
      </c>
      <c r="O30" s="41">
        <v>5983603</v>
      </c>
      <c r="P30" s="41" t="s">
        <v>212</v>
      </c>
      <c r="Q30" s="41" t="s">
        <v>212</v>
      </c>
      <c r="R30" s="41">
        <v>5983603</v>
      </c>
      <c r="S30" s="41" t="s">
        <v>212</v>
      </c>
      <c r="T30" s="41" t="s">
        <v>212</v>
      </c>
      <c r="U30" s="41" t="s">
        <v>251</v>
      </c>
      <c r="V30" s="41" t="s">
        <v>212</v>
      </c>
      <c r="W30" s="41" t="s">
        <v>212</v>
      </c>
      <c r="X30" s="41" t="s">
        <v>212</v>
      </c>
      <c r="Y30" s="41" t="s">
        <v>212</v>
      </c>
      <c r="Z30" s="41" t="s">
        <v>212</v>
      </c>
      <c r="AA30" s="41" t="s">
        <v>212</v>
      </c>
      <c r="AB30" s="41">
        <v>670</v>
      </c>
      <c r="AC30" s="41" t="s">
        <v>212</v>
      </c>
      <c r="AD30" s="41" t="s">
        <v>212</v>
      </c>
      <c r="AE30" s="41" t="s">
        <v>212</v>
      </c>
      <c r="AF30" s="41" t="s">
        <v>212</v>
      </c>
      <c r="AG30" s="41">
        <v>16089</v>
      </c>
      <c r="AH30" s="41" t="s">
        <v>212</v>
      </c>
      <c r="AI30" s="41">
        <f t="shared" si="1"/>
        <v>16759</v>
      </c>
      <c r="AJ30" s="41">
        <v>6000362</v>
      </c>
      <c r="AK30" s="41" t="s">
        <v>212</v>
      </c>
      <c r="AL30" s="41" t="s">
        <v>212</v>
      </c>
      <c r="AM30" s="43">
        <v>6000362</v>
      </c>
    </row>
    <row r="31" spans="1:39" ht="12.2" x14ac:dyDescent="0.2">
      <c r="A31" s="24" t="s">
        <v>37</v>
      </c>
      <c r="B31" s="37">
        <v>164418622</v>
      </c>
      <c r="C31" s="37" t="s">
        <v>212</v>
      </c>
      <c r="D31" s="37">
        <v>164418622</v>
      </c>
      <c r="E31" s="37" t="s">
        <v>212</v>
      </c>
      <c r="F31" s="37">
        <v>164418622</v>
      </c>
      <c r="G31" s="41">
        <v>40416800</v>
      </c>
      <c r="H31" s="41">
        <v>130315743</v>
      </c>
      <c r="I31" s="41" t="s">
        <v>212</v>
      </c>
      <c r="J31" s="41">
        <v>663152</v>
      </c>
      <c r="K31" s="41" t="s">
        <v>212</v>
      </c>
      <c r="L31" s="41" t="s">
        <v>212</v>
      </c>
      <c r="M31" s="41" t="s">
        <v>212</v>
      </c>
      <c r="N31" s="41" t="s">
        <v>212</v>
      </c>
      <c r="O31" s="41">
        <v>335814317</v>
      </c>
      <c r="P31" s="41" t="s">
        <v>212</v>
      </c>
      <c r="Q31" s="41" t="s">
        <v>212</v>
      </c>
      <c r="R31" s="41">
        <v>335814317</v>
      </c>
      <c r="S31" s="41" t="s">
        <v>212</v>
      </c>
      <c r="T31" s="41" t="s">
        <v>212</v>
      </c>
      <c r="U31" s="41" t="s">
        <v>251</v>
      </c>
      <c r="V31" s="41" t="s">
        <v>212</v>
      </c>
      <c r="W31" s="41" t="s">
        <v>212</v>
      </c>
      <c r="X31" s="41" t="s">
        <v>212</v>
      </c>
      <c r="Y31" s="41" t="s">
        <v>212</v>
      </c>
      <c r="Z31" s="41" t="s">
        <v>212</v>
      </c>
      <c r="AA31" s="41" t="s">
        <v>212</v>
      </c>
      <c r="AB31" s="41" t="s">
        <v>212</v>
      </c>
      <c r="AC31" s="41" t="s">
        <v>212</v>
      </c>
      <c r="AD31" s="41" t="s">
        <v>212</v>
      </c>
      <c r="AE31" s="41" t="s">
        <v>212</v>
      </c>
      <c r="AF31" s="41" t="s">
        <v>212</v>
      </c>
      <c r="AG31" s="41" t="s">
        <v>212</v>
      </c>
      <c r="AH31" s="41" t="s">
        <v>212</v>
      </c>
      <c r="AI31" s="41" t="s">
        <v>251</v>
      </c>
      <c r="AJ31" s="41">
        <v>335814317</v>
      </c>
      <c r="AK31" s="41" t="s">
        <v>212</v>
      </c>
      <c r="AL31" s="41" t="s">
        <v>212</v>
      </c>
      <c r="AM31" s="43">
        <v>335814317</v>
      </c>
    </row>
    <row r="32" spans="1:39" ht="12.2" x14ac:dyDescent="0.2">
      <c r="A32" s="24" t="s">
        <v>22</v>
      </c>
      <c r="B32" s="37">
        <v>65816419</v>
      </c>
      <c r="C32" s="37" t="s">
        <v>212</v>
      </c>
      <c r="D32" s="37">
        <v>65816419</v>
      </c>
      <c r="E32" s="37" t="s">
        <v>212</v>
      </c>
      <c r="F32" s="37">
        <v>65816419</v>
      </c>
      <c r="G32" s="41">
        <v>933863</v>
      </c>
      <c r="H32" s="41">
        <v>12151201</v>
      </c>
      <c r="I32" s="41" t="s">
        <v>212</v>
      </c>
      <c r="J32" s="41" t="s">
        <v>212</v>
      </c>
      <c r="K32" s="41" t="s">
        <v>212</v>
      </c>
      <c r="L32" s="41" t="s">
        <v>212</v>
      </c>
      <c r="M32" s="41" t="s">
        <v>212</v>
      </c>
      <c r="N32" s="41" t="s">
        <v>212</v>
      </c>
      <c r="O32" s="41">
        <v>78901483</v>
      </c>
      <c r="P32" s="41" t="s">
        <v>212</v>
      </c>
      <c r="Q32" s="41" t="s">
        <v>212</v>
      </c>
      <c r="R32" s="41">
        <v>78901483</v>
      </c>
      <c r="S32" s="41" t="s">
        <v>212</v>
      </c>
      <c r="T32" s="41" t="s">
        <v>212</v>
      </c>
      <c r="U32" s="41" t="s">
        <v>251</v>
      </c>
      <c r="V32" s="41" t="s">
        <v>212</v>
      </c>
      <c r="W32" s="41" t="s">
        <v>212</v>
      </c>
      <c r="X32" s="41" t="s">
        <v>212</v>
      </c>
      <c r="Y32" s="41" t="s">
        <v>212</v>
      </c>
      <c r="Z32" s="41" t="s">
        <v>212</v>
      </c>
      <c r="AA32" s="41" t="s">
        <v>212</v>
      </c>
      <c r="AB32" s="41" t="s">
        <v>212</v>
      </c>
      <c r="AC32" s="41" t="s">
        <v>212</v>
      </c>
      <c r="AD32" s="41" t="s">
        <v>212</v>
      </c>
      <c r="AE32" s="41" t="s">
        <v>212</v>
      </c>
      <c r="AF32" s="41" t="s">
        <v>212</v>
      </c>
      <c r="AG32" s="41" t="s">
        <v>212</v>
      </c>
      <c r="AH32" s="41" t="s">
        <v>212</v>
      </c>
      <c r="AI32" s="41" t="s">
        <v>251</v>
      </c>
      <c r="AJ32" s="41">
        <v>78901483</v>
      </c>
      <c r="AK32" s="41" t="s">
        <v>212</v>
      </c>
      <c r="AL32" s="41" t="s">
        <v>212</v>
      </c>
      <c r="AM32" s="43">
        <v>78901483</v>
      </c>
    </row>
    <row r="33" spans="1:39" ht="12.2" x14ac:dyDescent="0.2">
      <c r="A33" s="24" t="s">
        <v>24</v>
      </c>
      <c r="B33" s="37">
        <v>1868479</v>
      </c>
      <c r="C33" s="37" t="s">
        <v>212</v>
      </c>
      <c r="D33" s="37">
        <v>1868479</v>
      </c>
      <c r="E33" s="37" t="s">
        <v>212</v>
      </c>
      <c r="F33" s="37">
        <v>1868479</v>
      </c>
      <c r="G33" s="41">
        <v>3564082</v>
      </c>
      <c r="H33" s="41">
        <v>9628887</v>
      </c>
      <c r="I33" s="41" t="s">
        <v>212</v>
      </c>
      <c r="J33" s="41" t="s">
        <v>212</v>
      </c>
      <c r="K33" s="41" t="s">
        <v>212</v>
      </c>
      <c r="L33" s="41" t="s">
        <v>212</v>
      </c>
      <c r="M33" s="41" t="s">
        <v>212</v>
      </c>
      <c r="N33" s="41" t="s">
        <v>212</v>
      </c>
      <c r="O33" s="41">
        <v>15061448</v>
      </c>
      <c r="P33" s="41" t="s">
        <v>212</v>
      </c>
      <c r="Q33" s="41" t="s">
        <v>212</v>
      </c>
      <c r="R33" s="41">
        <v>15061448</v>
      </c>
      <c r="S33" s="41" t="s">
        <v>212</v>
      </c>
      <c r="T33" s="41" t="s">
        <v>212</v>
      </c>
      <c r="U33" s="41" t="s">
        <v>251</v>
      </c>
      <c r="V33" s="41" t="s">
        <v>212</v>
      </c>
      <c r="W33" s="41" t="s">
        <v>212</v>
      </c>
      <c r="X33" s="41" t="s">
        <v>212</v>
      </c>
      <c r="Y33" s="41" t="s">
        <v>212</v>
      </c>
      <c r="Z33" s="41" t="s">
        <v>212</v>
      </c>
      <c r="AA33" s="41" t="s">
        <v>212</v>
      </c>
      <c r="AB33" s="41" t="s">
        <v>212</v>
      </c>
      <c r="AC33" s="41" t="s">
        <v>212</v>
      </c>
      <c r="AD33" s="41" t="s">
        <v>212</v>
      </c>
      <c r="AE33" s="41" t="s">
        <v>212</v>
      </c>
      <c r="AF33" s="41" t="s">
        <v>212</v>
      </c>
      <c r="AG33" s="41" t="s">
        <v>212</v>
      </c>
      <c r="AH33" s="41" t="s">
        <v>212</v>
      </c>
      <c r="AI33" s="41" t="s">
        <v>251</v>
      </c>
      <c r="AJ33" s="41">
        <v>15061448</v>
      </c>
      <c r="AK33" s="41" t="s">
        <v>212</v>
      </c>
      <c r="AL33" s="41" t="s">
        <v>212</v>
      </c>
      <c r="AM33" s="43">
        <v>15061448</v>
      </c>
    </row>
    <row r="34" spans="1:39" ht="12.2" x14ac:dyDescent="0.2">
      <c r="A34" s="24" t="s">
        <v>25</v>
      </c>
      <c r="B34" s="37">
        <v>-1383740</v>
      </c>
      <c r="C34" s="37" t="s">
        <v>212</v>
      </c>
      <c r="D34" s="37">
        <v>-1383740</v>
      </c>
      <c r="E34" s="37" t="s">
        <v>212</v>
      </c>
      <c r="F34" s="37">
        <v>-1383740</v>
      </c>
      <c r="G34" s="41">
        <v>-1932401</v>
      </c>
      <c r="H34" s="41">
        <v>-4905593</v>
      </c>
      <c r="I34" s="41" t="s">
        <v>212</v>
      </c>
      <c r="J34" s="41" t="s">
        <v>212</v>
      </c>
      <c r="K34" s="41" t="s">
        <v>212</v>
      </c>
      <c r="L34" s="41" t="s">
        <v>212</v>
      </c>
      <c r="M34" s="41" t="s">
        <v>212</v>
      </c>
      <c r="N34" s="41" t="s">
        <v>212</v>
      </c>
      <c r="O34" s="41">
        <v>-8221734</v>
      </c>
      <c r="P34" s="41" t="s">
        <v>212</v>
      </c>
      <c r="Q34" s="41" t="s">
        <v>212</v>
      </c>
      <c r="R34" s="41">
        <v>-8221734</v>
      </c>
      <c r="S34" s="41" t="s">
        <v>212</v>
      </c>
      <c r="T34" s="41" t="s">
        <v>212</v>
      </c>
      <c r="U34" s="41" t="s">
        <v>251</v>
      </c>
      <c r="V34" s="41" t="s">
        <v>212</v>
      </c>
      <c r="W34" s="41" t="s">
        <v>212</v>
      </c>
      <c r="X34" s="41" t="s">
        <v>212</v>
      </c>
      <c r="Y34" s="41" t="s">
        <v>212</v>
      </c>
      <c r="Z34" s="41" t="s">
        <v>212</v>
      </c>
      <c r="AA34" s="41" t="s">
        <v>212</v>
      </c>
      <c r="AB34" s="41" t="s">
        <v>212</v>
      </c>
      <c r="AC34" s="41" t="s">
        <v>212</v>
      </c>
      <c r="AD34" s="41" t="s">
        <v>212</v>
      </c>
      <c r="AE34" s="41" t="s">
        <v>212</v>
      </c>
      <c r="AF34" s="41" t="s">
        <v>212</v>
      </c>
      <c r="AG34" s="41" t="s">
        <v>212</v>
      </c>
      <c r="AH34" s="41" t="s">
        <v>212</v>
      </c>
      <c r="AI34" s="41" t="s">
        <v>251</v>
      </c>
      <c r="AJ34" s="41">
        <v>-8221734</v>
      </c>
      <c r="AK34" s="41" t="s">
        <v>212</v>
      </c>
      <c r="AL34" s="41" t="s">
        <v>212</v>
      </c>
      <c r="AM34" s="43">
        <v>-8221734</v>
      </c>
    </row>
    <row r="35" spans="1:39" ht="12.2" x14ac:dyDescent="0.2">
      <c r="A35" s="24" t="s">
        <v>26</v>
      </c>
      <c r="B35" s="37">
        <v>442101042</v>
      </c>
      <c r="C35" s="37" t="s">
        <v>212</v>
      </c>
      <c r="D35" s="37">
        <v>442101042</v>
      </c>
      <c r="E35" s="37" t="s">
        <v>212</v>
      </c>
      <c r="F35" s="37">
        <v>442101042</v>
      </c>
      <c r="G35" s="41">
        <v>77314236</v>
      </c>
      <c r="H35" s="41">
        <v>176417195</v>
      </c>
      <c r="I35" s="41" t="s">
        <v>212</v>
      </c>
      <c r="J35" s="41">
        <v>1031544</v>
      </c>
      <c r="K35" s="41" t="s">
        <v>212</v>
      </c>
      <c r="L35" s="41" t="s">
        <v>212</v>
      </c>
      <c r="M35" s="41" t="s">
        <v>212</v>
      </c>
      <c r="N35" s="41" t="s">
        <v>212</v>
      </c>
      <c r="O35" s="41">
        <v>696864015</v>
      </c>
      <c r="P35" s="41" t="s">
        <v>212</v>
      </c>
      <c r="Q35" s="41" t="s">
        <v>212</v>
      </c>
      <c r="R35" s="41">
        <v>696864015</v>
      </c>
      <c r="S35" s="41" t="s">
        <v>212</v>
      </c>
      <c r="T35" s="41" t="s">
        <v>212</v>
      </c>
      <c r="U35" s="41" t="s">
        <v>251</v>
      </c>
      <c r="V35" s="41" t="s">
        <v>212</v>
      </c>
      <c r="W35" s="41" t="s">
        <v>212</v>
      </c>
      <c r="X35" s="41" t="s">
        <v>212</v>
      </c>
      <c r="Y35" s="41" t="s">
        <v>212</v>
      </c>
      <c r="Z35" s="41" t="s">
        <v>212</v>
      </c>
      <c r="AA35" s="41" t="s">
        <v>212</v>
      </c>
      <c r="AB35" s="41" t="s">
        <v>212</v>
      </c>
      <c r="AC35" s="41" t="s">
        <v>212</v>
      </c>
      <c r="AD35" s="41" t="s">
        <v>212</v>
      </c>
      <c r="AE35" s="41" t="s">
        <v>212</v>
      </c>
      <c r="AF35" s="41" t="s">
        <v>212</v>
      </c>
      <c r="AG35" s="41" t="s">
        <v>212</v>
      </c>
      <c r="AH35" s="41" t="s">
        <v>212</v>
      </c>
      <c r="AI35" s="41" t="s">
        <v>251</v>
      </c>
      <c r="AJ35" s="41">
        <v>696864015</v>
      </c>
      <c r="AK35" s="41" t="s">
        <v>212</v>
      </c>
      <c r="AL35" s="41" t="s">
        <v>212</v>
      </c>
      <c r="AM35" s="43">
        <v>696864015</v>
      </c>
    </row>
    <row r="36" spans="1:39" ht="12.2" x14ac:dyDescent="0.2">
      <c r="A36" s="24" t="s">
        <v>27</v>
      </c>
      <c r="B36" s="37">
        <v>-345836646</v>
      </c>
      <c r="C36" s="37" t="s">
        <v>212</v>
      </c>
      <c r="D36" s="37">
        <v>-345836646</v>
      </c>
      <c r="E36" s="37" t="s">
        <v>212</v>
      </c>
      <c r="F36" s="37">
        <v>-345836646</v>
      </c>
      <c r="G36" s="41">
        <v>-41991520</v>
      </c>
      <c r="H36" s="41">
        <v>-80004519</v>
      </c>
      <c r="I36" s="41" t="s">
        <v>212</v>
      </c>
      <c r="J36" s="41">
        <v>-390597</v>
      </c>
      <c r="K36" s="41" t="s">
        <v>212</v>
      </c>
      <c r="L36" s="41" t="s">
        <v>212</v>
      </c>
      <c r="M36" s="41" t="s">
        <v>212</v>
      </c>
      <c r="N36" s="41" t="s">
        <v>212</v>
      </c>
      <c r="O36" s="41">
        <v>-468223281</v>
      </c>
      <c r="P36" s="41" t="s">
        <v>212</v>
      </c>
      <c r="Q36" s="41" t="s">
        <v>212</v>
      </c>
      <c r="R36" s="41">
        <v>-468223281</v>
      </c>
      <c r="S36" s="41" t="s">
        <v>212</v>
      </c>
      <c r="T36" s="41" t="s">
        <v>212</v>
      </c>
      <c r="U36" s="41" t="s">
        <v>251</v>
      </c>
      <c r="V36" s="41" t="s">
        <v>212</v>
      </c>
      <c r="W36" s="41" t="s">
        <v>212</v>
      </c>
      <c r="X36" s="41" t="s">
        <v>212</v>
      </c>
      <c r="Y36" s="41" t="s">
        <v>212</v>
      </c>
      <c r="Z36" s="41" t="s">
        <v>212</v>
      </c>
      <c r="AA36" s="41" t="s">
        <v>212</v>
      </c>
      <c r="AB36" s="41" t="s">
        <v>212</v>
      </c>
      <c r="AC36" s="41" t="s">
        <v>212</v>
      </c>
      <c r="AD36" s="41" t="s">
        <v>212</v>
      </c>
      <c r="AE36" s="41" t="s">
        <v>212</v>
      </c>
      <c r="AF36" s="41" t="s">
        <v>212</v>
      </c>
      <c r="AG36" s="41" t="s">
        <v>212</v>
      </c>
      <c r="AH36" s="41" t="s">
        <v>212</v>
      </c>
      <c r="AI36" s="41" t="s">
        <v>251</v>
      </c>
      <c r="AJ36" s="41">
        <v>-468223281</v>
      </c>
      <c r="AK36" s="41" t="s">
        <v>212</v>
      </c>
      <c r="AL36" s="41" t="s">
        <v>212</v>
      </c>
      <c r="AM36" s="43">
        <v>-468223281</v>
      </c>
    </row>
    <row r="37" spans="1:39" ht="12.2" x14ac:dyDescent="0.2">
      <c r="A37" s="24" t="s">
        <v>34</v>
      </c>
      <c r="B37" s="37" t="s">
        <v>212</v>
      </c>
      <c r="C37" s="37" t="s">
        <v>212</v>
      </c>
      <c r="D37" s="37" t="s">
        <v>212</v>
      </c>
      <c r="E37" s="37" t="s">
        <v>212</v>
      </c>
      <c r="F37" s="37" t="s">
        <v>212</v>
      </c>
      <c r="G37" s="41" t="s">
        <v>212</v>
      </c>
      <c r="H37" s="41">
        <v>45249413</v>
      </c>
      <c r="I37" s="41" t="s">
        <v>212</v>
      </c>
      <c r="J37" s="41" t="s">
        <v>212</v>
      </c>
      <c r="K37" s="41" t="s">
        <v>212</v>
      </c>
      <c r="L37" s="41" t="s">
        <v>212</v>
      </c>
      <c r="M37" s="41" t="s">
        <v>212</v>
      </c>
      <c r="N37" s="41" t="s">
        <v>212</v>
      </c>
      <c r="O37" s="41">
        <v>45249413</v>
      </c>
      <c r="P37" s="41" t="s">
        <v>212</v>
      </c>
      <c r="Q37" s="41" t="s">
        <v>212</v>
      </c>
      <c r="R37" s="41">
        <v>45249413</v>
      </c>
      <c r="S37" s="41" t="s">
        <v>212</v>
      </c>
      <c r="T37" s="41" t="s">
        <v>212</v>
      </c>
      <c r="U37" s="41" t="s">
        <v>251</v>
      </c>
      <c r="V37" s="41" t="s">
        <v>212</v>
      </c>
      <c r="W37" s="41" t="s">
        <v>212</v>
      </c>
      <c r="X37" s="41" t="s">
        <v>212</v>
      </c>
      <c r="Y37" s="41" t="s">
        <v>212</v>
      </c>
      <c r="Z37" s="41" t="s">
        <v>212</v>
      </c>
      <c r="AA37" s="41" t="s">
        <v>212</v>
      </c>
      <c r="AB37" s="41" t="s">
        <v>212</v>
      </c>
      <c r="AC37" s="41" t="s">
        <v>212</v>
      </c>
      <c r="AD37" s="41" t="s">
        <v>212</v>
      </c>
      <c r="AE37" s="41" t="s">
        <v>212</v>
      </c>
      <c r="AF37" s="41" t="s">
        <v>212</v>
      </c>
      <c r="AG37" s="41" t="s">
        <v>212</v>
      </c>
      <c r="AH37" s="41" t="s">
        <v>212</v>
      </c>
      <c r="AI37" s="41" t="s">
        <v>251</v>
      </c>
      <c r="AJ37" s="41">
        <v>45249413</v>
      </c>
      <c r="AK37" s="41" t="s">
        <v>212</v>
      </c>
      <c r="AL37" s="41" t="s">
        <v>212</v>
      </c>
      <c r="AM37" s="43">
        <v>45249413</v>
      </c>
    </row>
    <row r="38" spans="1:39" ht="12.2" x14ac:dyDescent="0.2">
      <c r="A38" s="24" t="s">
        <v>35</v>
      </c>
      <c r="B38" s="37" t="s">
        <v>212</v>
      </c>
      <c r="C38" s="37" t="s">
        <v>212</v>
      </c>
      <c r="D38" s="37" t="s">
        <v>212</v>
      </c>
      <c r="E38" s="37" t="s">
        <v>212</v>
      </c>
      <c r="F38" s="37" t="s">
        <v>212</v>
      </c>
      <c r="G38" s="41" t="s">
        <v>212</v>
      </c>
      <c r="H38" s="41">
        <v>-29965288</v>
      </c>
      <c r="I38" s="41" t="s">
        <v>212</v>
      </c>
      <c r="J38" s="41" t="s">
        <v>212</v>
      </c>
      <c r="K38" s="41" t="s">
        <v>212</v>
      </c>
      <c r="L38" s="41" t="s">
        <v>212</v>
      </c>
      <c r="M38" s="41" t="s">
        <v>212</v>
      </c>
      <c r="N38" s="41" t="s">
        <v>212</v>
      </c>
      <c r="O38" s="41">
        <v>-29965288</v>
      </c>
      <c r="P38" s="41" t="s">
        <v>212</v>
      </c>
      <c r="Q38" s="41" t="s">
        <v>212</v>
      </c>
      <c r="R38" s="41">
        <v>-29965288</v>
      </c>
      <c r="S38" s="41" t="s">
        <v>212</v>
      </c>
      <c r="T38" s="41" t="s">
        <v>212</v>
      </c>
      <c r="U38" s="41" t="s">
        <v>251</v>
      </c>
      <c r="V38" s="41" t="s">
        <v>212</v>
      </c>
      <c r="W38" s="41" t="s">
        <v>212</v>
      </c>
      <c r="X38" s="41" t="s">
        <v>212</v>
      </c>
      <c r="Y38" s="41" t="s">
        <v>212</v>
      </c>
      <c r="Z38" s="41" t="s">
        <v>212</v>
      </c>
      <c r="AA38" s="41" t="s">
        <v>212</v>
      </c>
      <c r="AB38" s="41" t="s">
        <v>212</v>
      </c>
      <c r="AC38" s="41" t="s">
        <v>212</v>
      </c>
      <c r="AD38" s="41" t="s">
        <v>212</v>
      </c>
      <c r="AE38" s="41" t="s">
        <v>212</v>
      </c>
      <c r="AF38" s="41" t="s">
        <v>212</v>
      </c>
      <c r="AG38" s="41" t="s">
        <v>212</v>
      </c>
      <c r="AH38" s="41" t="s">
        <v>212</v>
      </c>
      <c r="AI38" s="41" t="s">
        <v>251</v>
      </c>
      <c r="AJ38" s="41">
        <v>-29965288</v>
      </c>
      <c r="AK38" s="41" t="s">
        <v>212</v>
      </c>
      <c r="AL38" s="41" t="s">
        <v>212</v>
      </c>
      <c r="AM38" s="43">
        <v>-29965288</v>
      </c>
    </row>
    <row r="39" spans="1:39" ht="12.2" x14ac:dyDescent="0.2">
      <c r="A39" s="24" t="s">
        <v>36</v>
      </c>
      <c r="B39" s="37">
        <v>1853068</v>
      </c>
      <c r="C39" s="37" t="s">
        <v>212</v>
      </c>
      <c r="D39" s="37">
        <v>1853068</v>
      </c>
      <c r="E39" s="37" t="s">
        <v>212</v>
      </c>
      <c r="F39" s="37">
        <v>1853068</v>
      </c>
      <c r="G39" s="41">
        <v>2528539</v>
      </c>
      <c r="H39" s="41">
        <v>1744449</v>
      </c>
      <c r="I39" s="41" t="s">
        <v>212</v>
      </c>
      <c r="J39" s="41">
        <v>22206</v>
      </c>
      <c r="K39" s="41" t="s">
        <v>212</v>
      </c>
      <c r="L39" s="41" t="s">
        <v>212</v>
      </c>
      <c r="M39" s="41" t="s">
        <v>212</v>
      </c>
      <c r="N39" s="41" t="s">
        <v>212</v>
      </c>
      <c r="O39" s="41">
        <v>6148261</v>
      </c>
      <c r="P39" s="41" t="s">
        <v>212</v>
      </c>
      <c r="Q39" s="41" t="s">
        <v>212</v>
      </c>
      <c r="R39" s="41">
        <v>6148261</v>
      </c>
      <c r="S39" s="41" t="s">
        <v>212</v>
      </c>
      <c r="T39" s="41" t="s">
        <v>212</v>
      </c>
      <c r="U39" s="41" t="s">
        <v>251</v>
      </c>
      <c r="V39" s="41" t="s">
        <v>212</v>
      </c>
      <c r="W39" s="41" t="s">
        <v>212</v>
      </c>
      <c r="X39" s="41" t="s">
        <v>212</v>
      </c>
      <c r="Y39" s="41" t="s">
        <v>212</v>
      </c>
      <c r="Z39" s="41" t="s">
        <v>212</v>
      </c>
      <c r="AA39" s="41" t="s">
        <v>212</v>
      </c>
      <c r="AB39" s="41" t="s">
        <v>212</v>
      </c>
      <c r="AC39" s="41" t="s">
        <v>212</v>
      </c>
      <c r="AD39" s="41" t="s">
        <v>212</v>
      </c>
      <c r="AE39" s="41" t="s">
        <v>212</v>
      </c>
      <c r="AF39" s="41" t="s">
        <v>212</v>
      </c>
      <c r="AG39" s="41" t="s">
        <v>212</v>
      </c>
      <c r="AH39" s="41" t="s">
        <v>212</v>
      </c>
      <c r="AI39" s="41" t="s">
        <v>251</v>
      </c>
      <c r="AJ39" s="41">
        <v>6148261</v>
      </c>
      <c r="AK39" s="41" t="s">
        <v>212</v>
      </c>
      <c r="AL39" s="41" t="s">
        <v>212</v>
      </c>
      <c r="AM39" s="43">
        <v>6148261</v>
      </c>
    </row>
    <row r="40" spans="1:39" ht="12.2" x14ac:dyDescent="0.2">
      <c r="A40" s="24" t="s">
        <v>38</v>
      </c>
      <c r="B40" s="37">
        <v>11062442</v>
      </c>
      <c r="C40" s="37" t="s">
        <v>212</v>
      </c>
      <c r="D40" s="37">
        <v>11062442</v>
      </c>
      <c r="E40" s="37" t="s">
        <v>212</v>
      </c>
      <c r="F40" s="37">
        <v>11062442</v>
      </c>
      <c r="G40" s="41">
        <v>13530879</v>
      </c>
      <c r="H40" s="41">
        <v>88371</v>
      </c>
      <c r="I40" s="41">
        <v>15701877</v>
      </c>
      <c r="J40" s="41">
        <v>197791</v>
      </c>
      <c r="K40" s="41">
        <v>588825</v>
      </c>
      <c r="L40" s="41">
        <v>1538</v>
      </c>
      <c r="M40" s="41">
        <v>101430</v>
      </c>
      <c r="N40" s="41">
        <v>10146</v>
      </c>
      <c r="O40" s="41">
        <v>41283298</v>
      </c>
      <c r="P40" s="41" t="s">
        <v>212</v>
      </c>
      <c r="Q40" s="41" t="s">
        <v>212</v>
      </c>
      <c r="R40" s="41">
        <v>41283298</v>
      </c>
      <c r="S40" s="41">
        <v>153</v>
      </c>
      <c r="T40" s="41" t="s">
        <v>212</v>
      </c>
      <c r="U40" s="41">
        <v>153</v>
      </c>
      <c r="V40" s="41" t="s">
        <v>212</v>
      </c>
      <c r="W40" s="41">
        <v>645</v>
      </c>
      <c r="X40" s="41">
        <v>2887</v>
      </c>
      <c r="Y40" s="41">
        <v>18265</v>
      </c>
      <c r="Z40" s="41">
        <v>3169</v>
      </c>
      <c r="AA40" s="41">
        <v>11449</v>
      </c>
      <c r="AB40" s="41">
        <v>159899</v>
      </c>
      <c r="AC40" s="41">
        <v>1176</v>
      </c>
      <c r="AD40" s="41">
        <v>1059171</v>
      </c>
      <c r="AE40" s="41">
        <v>0</v>
      </c>
      <c r="AF40" s="41">
        <v>215202</v>
      </c>
      <c r="AG40" s="41">
        <v>21971</v>
      </c>
      <c r="AH40" s="41" t="s">
        <v>212</v>
      </c>
      <c r="AI40" s="41">
        <f t="shared" si="1"/>
        <v>1493834</v>
      </c>
      <c r="AJ40" s="41">
        <v>42777285</v>
      </c>
      <c r="AK40" s="41" t="s">
        <v>212</v>
      </c>
      <c r="AL40" s="41" t="s">
        <v>212</v>
      </c>
      <c r="AM40" s="43">
        <v>42777285</v>
      </c>
    </row>
    <row r="41" spans="1:39" ht="12.2" x14ac:dyDescent="0.2">
      <c r="A41" s="24" t="s">
        <v>39</v>
      </c>
      <c r="B41" s="37">
        <v>-6553354</v>
      </c>
      <c r="C41" s="37" t="s">
        <v>212</v>
      </c>
      <c r="D41" s="37">
        <v>-6553354</v>
      </c>
      <c r="E41" s="37" t="s">
        <v>212</v>
      </c>
      <c r="F41" s="37">
        <v>-6553354</v>
      </c>
      <c r="G41" s="41">
        <v>-9172374</v>
      </c>
      <c r="H41" s="41">
        <v>-61251</v>
      </c>
      <c r="I41" s="41">
        <v>-10355121</v>
      </c>
      <c r="J41" s="41">
        <v>-117238</v>
      </c>
      <c r="K41" s="41">
        <v>-250491</v>
      </c>
      <c r="L41" s="41" t="s">
        <v>212</v>
      </c>
      <c r="M41" s="41">
        <v>-81793</v>
      </c>
      <c r="N41" s="41" t="s">
        <v>212</v>
      </c>
      <c r="O41" s="41">
        <v>-26591622</v>
      </c>
      <c r="P41" s="41" t="s">
        <v>212</v>
      </c>
      <c r="Q41" s="41" t="s">
        <v>212</v>
      </c>
      <c r="R41" s="41">
        <v>-26591622</v>
      </c>
      <c r="S41" s="41">
        <v>-146</v>
      </c>
      <c r="T41" s="41" t="s">
        <v>212</v>
      </c>
      <c r="U41" s="41">
        <v>-146</v>
      </c>
      <c r="V41" s="41" t="s">
        <v>212</v>
      </c>
      <c r="W41" s="41">
        <v>-645</v>
      </c>
      <c r="X41" s="41">
        <v>-2887</v>
      </c>
      <c r="Y41" s="41">
        <v>-18016</v>
      </c>
      <c r="Z41" s="41">
        <v>-2645</v>
      </c>
      <c r="AA41" s="41">
        <v>-10878</v>
      </c>
      <c r="AB41" s="41">
        <v>-132846</v>
      </c>
      <c r="AC41" s="41">
        <v>-793</v>
      </c>
      <c r="AD41" s="41">
        <v>-881211</v>
      </c>
      <c r="AE41" s="41" t="s">
        <v>212</v>
      </c>
      <c r="AF41" s="41">
        <v>-210832</v>
      </c>
      <c r="AG41" s="41">
        <v>-18676</v>
      </c>
      <c r="AH41" s="41" t="s">
        <v>212</v>
      </c>
      <c r="AI41" s="41">
        <f t="shared" si="1"/>
        <v>-1279429</v>
      </c>
      <c r="AJ41" s="41">
        <v>-27871198</v>
      </c>
      <c r="AK41" s="41" t="s">
        <v>212</v>
      </c>
      <c r="AL41" s="41" t="s">
        <v>212</v>
      </c>
      <c r="AM41" s="43">
        <v>-27871198</v>
      </c>
    </row>
    <row r="42" spans="1:39" ht="12.2" x14ac:dyDescent="0.2">
      <c r="A42" s="24" t="s">
        <v>40</v>
      </c>
      <c r="B42" s="37">
        <v>234957</v>
      </c>
      <c r="C42" s="37" t="s">
        <v>212</v>
      </c>
      <c r="D42" s="37">
        <v>234957</v>
      </c>
      <c r="E42" s="37" t="s">
        <v>212</v>
      </c>
      <c r="F42" s="37">
        <v>234957</v>
      </c>
      <c r="G42" s="41">
        <v>36156</v>
      </c>
      <c r="H42" s="41">
        <v>747965</v>
      </c>
      <c r="I42" s="41">
        <v>991996</v>
      </c>
      <c r="J42" s="41" t="s">
        <v>212</v>
      </c>
      <c r="K42" s="41" t="s">
        <v>212</v>
      </c>
      <c r="L42" s="41">
        <v>76421</v>
      </c>
      <c r="M42" s="41" t="s">
        <v>212</v>
      </c>
      <c r="N42" s="41">
        <v>12757</v>
      </c>
      <c r="O42" s="41">
        <v>2100252</v>
      </c>
      <c r="P42" s="41" t="s">
        <v>212</v>
      </c>
      <c r="Q42" s="41" t="s">
        <v>212</v>
      </c>
      <c r="R42" s="41">
        <v>2100252</v>
      </c>
      <c r="S42" s="41">
        <v>24564</v>
      </c>
      <c r="T42" s="41">
        <v>16847</v>
      </c>
      <c r="U42" s="41">
        <f t="shared" si="0"/>
        <v>41411</v>
      </c>
      <c r="V42" s="41" t="s">
        <v>212</v>
      </c>
      <c r="W42" s="41" t="s">
        <v>212</v>
      </c>
      <c r="X42" s="41">
        <v>318</v>
      </c>
      <c r="Y42" s="41" t="s">
        <v>212</v>
      </c>
      <c r="Z42" s="41">
        <v>1043</v>
      </c>
      <c r="AA42" s="41" t="s">
        <v>212</v>
      </c>
      <c r="AB42" s="41">
        <v>157</v>
      </c>
      <c r="AC42" s="41">
        <v>840</v>
      </c>
      <c r="AD42" s="41">
        <v>146</v>
      </c>
      <c r="AE42" s="41" t="s">
        <v>212</v>
      </c>
      <c r="AF42" s="41" t="s">
        <v>212</v>
      </c>
      <c r="AG42" s="41">
        <v>1383</v>
      </c>
      <c r="AH42" s="41">
        <v>50</v>
      </c>
      <c r="AI42" s="41">
        <f t="shared" si="1"/>
        <v>3937</v>
      </c>
      <c r="AJ42" s="41">
        <v>2145599</v>
      </c>
      <c r="AK42" s="41" t="s">
        <v>212</v>
      </c>
      <c r="AL42" s="41" t="s">
        <v>212</v>
      </c>
      <c r="AM42" s="43">
        <v>2145599</v>
      </c>
    </row>
    <row r="43" spans="1:39" ht="12.2" x14ac:dyDescent="0.2">
      <c r="A43" s="24" t="s">
        <v>41</v>
      </c>
      <c r="B43" s="37">
        <v>234957</v>
      </c>
      <c r="C43" s="37" t="s">
        <v>212</v>
      </c>
      <c r="D43" s="37">
        <v>234957</v>
      </c>
      <c r="E43" s="37" t="s">
        <v>212</v>
      </c>
      <c r="F43" s="37">
        <v>234957</v>
      </c>
      <c r="G43" s="41" t="s">
        <v>212</v>
      </c>
      <c r="H43" s="41" t="s">
        <v>212</v>
      </c>
      <c r="I43" s="41">
        <v>963576</v>
      </c>
      <c r="J43" s="41" t="s">
        <v>212</v>
      </c>
      <c r="K43" s="41" t="s">
        <v>212</v>
      </c>
      <c r="L43" s="41">
        <v>76421</v>
      </c>
      <c r="M43" s="41" t="s">
        <v>212</v>
      </c>
      <c r="N43" s="41">
        <v>12757</v>
      </c>
      <c r="O43" s="41">
        <v>1287711</v>
      </c>
      <c r="P43" s="41" t="s">
        <v>212</v>
      </c>
      <c r="Q43" s="41" t="s">
        <v>212</v>
      </c>
      <c r="R43" s="41">
        <v>1287711</v>
      </c>
      <c r="S43" s="41">
        <v>24564</v>
      </c>
      <c r="T43" s="41">
        <v>16847</v>
      </c>
      <c r="U43" s="41">
        <f t="shared" si="0"/>
        <v>41411</v>
      </c>
      <c r="V43" s="41" t="s">
        <v>212</v>
      </c>
      <c r="W43" s="41" t="s">
        <v>212</v>
      </c>
      <c r="X43" s="41" t="s">
        <v>212</v>
      </c>
      <c r="Y43" s="41" t="s">
        <v>212</v>
      </c>
      <c r="Z43" s="41">
        <v>1043</v>
      </c>
      <c r="AA43" s="41" t="s">
        <v>212</v>
      </c>
      <c r="AB43" s="41">
        <v>157</v>
      </c>
      <c r="AC43" s="41">
        <v>840</v>
      </c>
      <c r="AD43" s="41" t="s">
        <v>212</v>
      </c>
      <c r="AE43" s="41" t="s">
        <v>212</v>
      </c>
      <c r="AF43" s="41" t="s">
        <v>212</v>
      </c>
      <c r="AG43" s="41">
        <v>281</v>
      </c>
      <c r="AH43" s="41" t="s">
        <v>212</v>
      </c>
      <c r="AI43" s="41">
        <f t="shared" si="1"/>
        <v>2321</v>
      </c>
      <c r="AJ43" s="41">
        <v>1331442</v>
      </c>
      <c r="AK43" s="41" t="s">
        <v>212</v>
      </c>
      <c r="AL43" s="41" t="s">
        <v>212</v>
      </c>
      <c r="AM43" s="43">
        <v>1331442</v>
      </c>
    </row>
    <row r="44" spans="1:39" ht="12.2" x14ac:dyDescent="0.2">
      <c r="A44" s="24" t="s">
        <v>42</v>
      </c>
      <c r="B44" s="37" t="s">
        <v>212</v>
      </c>
      <c r="C44" s="37" t="s">
        <v>212</v>
      </c>
      <c r="D44" s="37" t="s">
        <v>212</v>
      </c>
      <c r="E44" s="37" t="s">
        <v>212</v>
      </c>
      <c r="F44" s="37" t="s">
        <v>212</v>
      </c>
      <c r="G44" s="41">
        <v>36156</v>
      </c>
      <c r="H44" s="41">
        <v>747965</v>
      </c>
      <c r="I44" s="41">
        <v>28420</v>
      </c>
      <c r="J44" s="41" t="s">
        <v>212</v>
      </c>
      <c r="K44" s="41" t="s">
        <v>212</v>
      </c>
      <c r="L44" s="41" t="s">
        <v>212</v>
      </c>
      <c r="M44" s="41" t="s">
        <v>212</v>
      </c>
      <c r="N44" s="41" t="s">
        <v>212</v>
      </c>
      <c r="O44" s="41">
        <v>812542</v>
      </c>
      <c r="P44" s="41" t="s">
        <v>212</v>
      </c>
      <c r="Q44" s="41" t="s">
        <v>212</v>
      </c>
      <c r="R44" s="41">
        <v>812542</v>
      </c>
      <c r="S44" s="41" t="s">
        <v>212</v>
      </c>
      <c r="T44" s="41" t="s">
        <v>212</v>
      </c>
      <c r="U44" s="41" t="s">
        <v>251</v>
      </c>
      <c r="V44" s="41" t="s">
        <v>212</v>
      </c>
      <c r="W44" s="41" t="s">
        <v>212</v>
      </c>
      <c r="X44" s="41">
        <v>318</v>
      </c>
      <c r="Y44" s="41" t="s">
        <v>212</v>
      </c>
      <c r="Z44" s="41" t="s">
        <v>212</v>
      </c>
      <c r="AA44" s="41" t="s">
        <v>212</v>
      </c>
      <c r="AB44" s="41" t="s">
        <v>212</v>
      </c>
      <c r="AC44" s="41" t="s">
        <v>212</v>
      </c>
      <c r="AD44" s="41">
        <v>146</v>
      </c>
      <c r="AE44" s="41" t="s">
        <v>212</v>
      </c>
      <c r="AF44" s="41" t="s">
        <v>212</v>
      </c>
      <c r="AG44" s="41">
        <v>1103</v>
      </c>
      <c r="AH44" s="41">
        <v>50</v>
      </c>
      <c r="AI44" s="41">
        <f t="shared" si="1"/>
        <v>1617</v>
      </c>
      <c r="AJ44" s="41">
        <v>814158</v>
      </c>
      <c r="AK44" s="41" t="s">
        <v>212</v>
      </c>
      <c r="AL44" s="41" t="s">
        <v>212</v>
      </c>
      <c r="AM44" s="43">
        <v>814158</v>
      </c>
    </row>
    <row r="45" spans="1:39" ht="12.2" x14ac:dyDescent="0.2">
      <c r="A45" s="24" t="s">
        <v>43</v>
      </c>
      <c r="B45" s="37">
        <v>50420498</v>
      </c>
      <c r="C45" s="37">
        <v>24103</v>
      </c>
      <c r="D45" s="37">
        <v>50444601</v>
      </c>
      <c r="E45" s="37" t="s">
        <v>212</v>
      </c>
      <c r="F45" s="37">
        <v>50444601</v>
      </c>
      <c r="G45" s="41">
        <v>2000</v>
      </c>
      <c r="H45" s="41">
        <v>10645</v>
      </c>
      <c r="I45" s="41">
        <v>830040</v>
      </c>
      <c r="J45" s="41">
        <v>86774</v>
      </c>
      <c r="K45" s="41">
        <v>4702027</v>
      </c>
      <c r="L45" s="41">
        <v>1151208</v>
      </c>
      <c r="M45" s="41">
        <v>350998</v>
      </c>
      <c r="N45" s="41">
        <v>13645</v>
      </c>
      <c r="O45" s="41">
        <v>57591937</v>
      </c>
      <c r="P45" s="41" t="s">
        <v>212</v>
      </c>
      <c r="Q45" s="41">
        <v>-37940114</v>
      </c>
      <c r="R45" s="41">
        <v>19651823</v>
      </c>
      <c r="S45" s="41">
        <v>239</v>
      </c>
      <c r="T45" s="41">
        <v>2788110</v>
      </c>
      <c r="U45" s="41">
        <f t="shared" si="0"/>
        <v>2788349</v>
      </c>
      <c r="V45" s="41">
        <v>7700</v>
      </c>
      <c r="W45" s="41">
        <v>68641</v>
      </c>
      <c r="X45" s="41">
        <v>378001</v>
      </c>
      <c r="Y45" s="41">
        <v>245868</v>
      </c>
      <c r="Z45" s="41">
        <v>182469</v>
      </c>
      <c r="AA45" s="41">
        <v>287066</v>
      </c>
      <c r="AB45" s="41">
        <v>1082</v>
      </c>
      <c r="AC45" s="41">
        <v>60</v>
      </c>
      <c r="AD45" s="41">
        <v>1415328</v>
      </c>
      <c r="AE45" s="41" t="s">
        <v>212</v>
      </c>
      <c r="AF45" s="41">
        <v>30</v>
      </c>
      <c r="AG45" s="41">
        <v>9</v>
      </c>
      <c r="AH45" s="41">
        <v>327</v>
      </c>
      <c r="AI45" s="41">
        <f t="shared" si="1"/>
        <v>2578881</v>
      </c>
      <c r="AJ45" s="41">
        <v>25026753</v>
      </c>
      <c r="AK45" s="41" t="s">
        <v>212</v>
      </c>
      <c r="AL45" s="41">
        <v>-2477544</v>
      </c>
      <c r="AM45" s="43">
        <v>22549209</v>
      </c>
    </row>
    <row r="46" spans="1:39" ht="12.2" x14ac:dyDescent="0.2">
      <c r="A46" s="24" t="s">
        <v>44</v>
      </c>
      <c r="B46" s="37">
        <v>41970092</v>
      </c>
      <c r="C46" s="37" t="s">
        <v>212</v>
      </c>
      <c r="D46" s="37">
        <v>41970092</v>
      </c>
      <c r="E46" s="37" t="s">
        <v>212</v>
      </c>
      <c r="F46" s="37">
        <v>41970092</v>
      </c>
      <c r="G46" s="41">
        <v>2000</v>
      </c>
      <c r="H46" s="41">
        <v>10645</v>
      </c>
      <c r="I46" s="41">
        <v>809596</v>
      </c>
      <c r="J46" s="41" t="s">
        <v>212</v>
      </c>
      <c r="K46" s="41" t="s">
        <v>212</v>
      </c>
      <c r="L46" s="41" t="s">
        <v>212</v>
      </c>
      <c r="M46" s="41" t="s">
        <v>212</v>
      </c>
      <c r="N46" s="41" t="s">
        <v>212</v>
      </c>
      <c r="O46" s="41">
        <v>42792332</v>
      </c>
      <c r="P46" s="41" t="s">
        <v>212</v>
      </c>
      <c r="Q46" s="41">
        <v>-37940114</v>
      </c>
      <c r="R46" s="41">
        <v>4852218</v>
      </c>
      <c r="S46" s="41" t="s">
        <v>212</v>
      </c>
      <c r="T46" s="41" t="s">
        <v>212</v>
      </c>
      <c r="U46" s="41" t="s">
        <v>251</v>
      </c>
      <c r="V46" s="41" t="s">
        <v>212</v>
      </c>
      <c r="W46" s="41" t="s">
        <v>212</v>
      </c>
      <c r="X46" s="41" t="s">
        <v>212</v>
      </c>
      <c r="Y46" s="41" t="s">
        <v>212</v>
      </c>
      <c r="Z46" s="41" t="s">
        <v>212</v>
      </c>
      <c r="AA46" s="41" t="s">
        <v>212</v>
      </c>
      <c r="AB46" s="41">
        <v>250</v>
      </c>
      <c r="AC46" s="41">
        <v>60</v>
      </c>
      <c r="AD46" s="41">
        <v>700000</v>
      </c>
      <c r="AE46" s="41" t="s">
        <v>212</v>
      </c>
      <c r="AF46" s="41">
        <v>30</v>
      </c>
      <c r="AG46" s="41" t="s">
        <v>212</v>
      </c>
      <c r="AH46" s="41" t="s">
        <v>212</v>
      </c>
      <c r="AI46" s="41">
        <f t="shared" si="1"/>
        <v>700340</v>
      </c>
      <c r="AJ46" s="41">
        <v>5552558</v>
      </c>
      <c r="AK46" s="41" t="s">
        <v>212</v>
      </c>
      <c r="AL46" s="41">
        <v>-3279722</v>
      </c>
      <c r="AM46" s="43">
        <v>2272836</v>
      </c>
    </row>
    <row r="47" spans="1:39" ht="12.2" x14ac:dyDescent="0.2">
      <c r="A47" s="24" t="s">
        <v>45</v>
      </c>
      <c r="B47" s="37">
        <v>2476897</v>
      </c>
      <c r="C47" s="37" t="s">
        <v>212</v>
      </c>
      <c r="D47" s="37">
        <v>2476897</v>
      </c>
      <c r="E47" s="37" t="s">
        <v>212</v>
      </c>
      <c r="F47" s="37">
        <v>2476897</v>
      </c>
      <c r="G47" s="41" t="s">
        <v>212</v>
      </c>
      <c r="H47" s="41" t="s">
        <v>212</v>
      </c>
      <c r="I47" s="41">
        <v>809096</v>
      </c>
      <c r="J47" s="41" t="s">
        <v>212</v>
      </c>
      <c r="K47" s="41" t="s">
        <v>212</v>
      </c>
      <c r="L47" s="41" t="s">
        <v>212</v>
      </c>
      <c r="M47" s="41" t="s">
        <v>212</v>
      </c>
      <c r="N47" s="41" t="s">
        <v>212</v>
      </c>
      <c r="O47" s="41">
        <v>3285992</v>
      </c>
      <c r="P47" s="41" t="s">
        <v>212</v>
      </c>
      <c r="Q47" s="41" t="s">
        <v>212</v>
      </c>
      <c r="R47" s="41">
        <v>3285992</v>
      </c>
      <c r="S47" s="41" t="s">
        <v>212</v>
      </c>
      <c r="T47" s="41" t="s">
        <v>212</v>
      </c>
      <c r="U47" s="41" t="s">
        <v>251</v>
      </c>
      <c r="V47" s="41" t="s">
        <v>212</v>
      </c>
      <c r="W47" s="41" t="s">
        <v>212</v>
      </c>
      <c r="X47" s="41" t="s">
        <v>212</v>
      </c>
      <c r="Y47" s="41" t="s">
        <v>212</v>
      </c>
      <c r="Z47" s="41" t="s">
        <v>212</v>
      </c>
      <c r="AA47" s="41" t="s">
        <v>212</v>
      </c>
      <c r="AB47" s="41">
        <v>250</v>
      </c>
      <c r="AC47" s="41" t="s">
        <v>212</v>
      </c>
      <c r="AD47" s="41">
        <v>700000</v>
      </c>
      <c r="AE47" s="41" t="s">
        <v>212</v>
      </c>
      <c r="AF47" s="41" t="s">
        <v>212</v>
      </c>
      <c r="AG47" s="41" t="s">
        <v>212</v>
      </c>
      <c r="AH47" s="41" t="s">
        <v>212</v>
      </c>
      <c r="AI47" s="41">
        <f t="shared" si="1"/>
        <v>700250</v>
      </c>
      <c r="AJ47" s="41">
        <v>3986242</v>
      </c>
      <c r="AK47" s="41" t="s">
        <v>212</v>
      </c>
      <c r="AL47" s="41">
        <v>-2214500</v>
      </c>
      <c r="AM47" s="43">
        <v>1771742</v>
      </c>
    </row>
    <row r="48" spans="1:39" ht="12.2" x14ac:dyDescent="0.2">
      <c r="A48" s="24" t="s">
        <v>46</v>
      </c>
      <c r="B48" s="37">
        <v>39493195</v>
      </c>
      <c r="C48" s="37" t="s">
        <v>212</v>
      </c>
      <c r="D48" s="37">
        <v>39493195</v>
      </c>
      <c r="E48" s="37" t="s">
        <v>212</v>
      </c>
      <c r="F48" s="37">
        <v>39493195</v>
      </c>
      <c r="G48" s="41">
        <v>2000</v>
      </c>
      <c r="H48" s="41">
        <v>10645</v>
      </c>
      <c r="I48" s="41">
        <v>500</v>
      </c>
      <c r="J48" s="41" t="s">
        <v>212</v>
      </c>
      <c r="K48" s="41" t="s">
        <v>212</v>
      </c>
      <c r="L48" s="41" t="s">
        <v>212</v>
      </c>
      <c r="M48" s="41" t="s">
        <v>212</v>
      </c>
      <c r="N48" s="41" t="s">
        <v>212</v>
      </c>
      <c r="O48" s="41">
        <v>39506340</v>
      </c>
      <c r="P48" s="41" t="s">
        <v>212</v>
      </c>
      <c r="Q48" s="41">
        <v>-37940114</v>
      </c>
      <c r="R48" s="41">
        <v>1566226</v>
      </c>
      <c r="S48" s="41" t="s">
        <v>212</v>
      </c>
      <c r="T48" s="41" t="s">
        <v>212</v>
      </c>
      <c r="U48" s="41" t="s">
        <v>251</v>
      </c>
      <c r="V48" s="41" t="s">
        <v>212</v>
      </c>
      <c r="W48" s="41" t="s">
        <v>212</v>
      </c>
      <c r="X48" s="41" t="s">
        <v>212</v>
      </c>
      <c r="Y48" s="41" t="s">
        <v>212</v>
      </c>
      <c r="Z48" s="41" t="s">
        <v>212</v>
      </c>
      <c r="AA48" s="41" t="s">
        <v>212</v>
      </c>
      <c r="AB48" s="41" t="s">
        <v>212</v>
      </c>
      <c r="AC48" s="41">
        <v>60</v>
      </c>
      <c r="AD48" s="41" t="s">
        <v>212</v>
      </c>
      <c r="AE48" s="41" t="s">
        <v>212</v>
      </c>
      <c r="AF48" s="41">
        <v>30</v>
      </c>
      <c r="AG48" s="41" t="s">
        <v>212</v>
      </c>
      <c r="AH48" s="41" t="s">
        <v>212</v>
      </c>
      <c r="AI48" s="41">
        <f t="shared" si="1"/>
        <v>90</v>
      </c>
      <c r="AJ48" s="41">
        <v>1566316</v>
      </c>
      <c r="AK48" s="41" t="s">
        <v>212</v>
      </c>
      <c r="AL48" s="41">
        <v>-1065222</v>
      </c>
      <c r="AM48" s="43">
        <v>501094</v>
      </c>
    </row>
    <row r="49" spans="1:39" ht="12.2" x14ac:dyDescent="0.2">
      <c r="A49" s="24" t="s">
        <v>34</v>
      </c>
      <c r="B49" s="37" t="s">
        <v>212</v>
      </c>
      <c r="C49" s="37" t="s">
        <v>212</v>
      </c>
      <c r="D49" s="37" t="s">
        <v>212</v>
      </c>
      <c r="E49" s="37" t="s">
        <v>212</v>
      </c>
      <c r="F49" s="37" t="s">
        <v>212</v>
      </c>
      <c r="G49" s="41" t="s">
        <v>212</v>
      </c>
      <c r="H49" s="41" t="s">
        <v>212</v>
      </c>
      <c r="I49" s="41" t="s">
        <v>212</v>
      </c>
      <c r="J49" s="41" t="s">
        <v>212</v>
      </c>
      <c r="K49" s="41" t="s">
        <v>212</v>
      </c>
      <c r="L49" s="41" t="s">
        <v>212</v>
      </c>
      <c r="M49" s="41" t="s">
        <v>212</v>
      </c>
      <c r="N49" s="41" t="s">
        <v>212</v>
      </c>
      <c r="O49" s="41" t="s">
        <v>212</v>
      </c>
      <c r="P49" s="41" t="s">
        <v>212</v>
      </c>
      <c r="Q49" s="41" t="s">
        <v>212</v>
      </c>
      <c r="R49" s="41" t="s">
        <v>212</v>
      </c>
      <c r="S49" s="41" t="s">
        <v>212</v>
      </c>
      <c r="T49" s="41" t="s">
        <v>212</v>
      </c>
      <c r="U49" s="41" t="s">
        <v>251</v>
      </c>
      <c r="V49" s="41" t="s">
        <v>212</v>
      </c>
      <c r="W49" s="41" t="s">
        <v>212</v>
      </c>
      <c r="X49" s="41" t="s">
        <v>212</v>
      </c>
      <c r="Y49" s="41" t="s">
        <v>212</v>
      </c>
      <c r="Z49" s="41" t="s">
        <v>212</v>
      </c>
      <c r="AA49" s="41" t="s">
        <v>212</v>
      </c>
      <c r="AB49" s="41" t="s">
        <v>212</v>
      </c>
      <c r="AC49" s="41" t="s">
        <v>212</v>
      </c>
      <c r="AD49" s="41" t="s">
        <v>212</v>
      </c>
      <c r="AE49" s="41" t="s">
        <v>212</v>
      </c>
      <c r="AF49" s="41" t="s">
        <v>212</v>
      </c>
      <c r="AG49" s="41" t="s">
        <v>212</v>
      </c>
      <c r="AH49" s="41" t="s">
        <v>212</v>
      </c>
      <c r="AI49" s="41" t="s">
        <v>251</v>
      </c>
      <c r="AJ49" s="41" t="s">
        <v>212</v>
      </c>
      <c r="AK49" s="41" t="s">
        <v>212</v>
      </c>
      <c r="AL49" s="41" t="s">
        <v>212</v>
      </c>
      <c r="AM49" s="43" t="s">
        <v>212</v>
      </c>
    </row>
    <row r="50" spans="1:39" ht="12.2" x14ac:dyDescent="0.2">
      <c r="A50" s="24" t="s">
        <v>47</v>
      </c>
      <c r="B50" s="37">
        <v>-802178</v>
      </c>
      <c r="C50" s="37" t="s">
        <v>212</v>
      </c>
      <c r="D50" s="37">
        <v>-802178</v>
      </c>
      <c r="E50" s="37" t="s">
        <v>212</v>
      </c>
      <c r="F50" s="37">
        <v>-802178</v>
      </c>
      <c r="G50" s="41" t="s">
        <v>212</v>
      </c>
      <c r="H50" s="41" t="s">
        <v>212</v>
      </c>
      <c r="I50" s="41" t="s">
        <v>212</v>
      </c>
      <c r="J50" s="41" t="s">
        <v>212</v>
      </c>
      <c r="K50" s="41" t="s">
        <v>212</v>
      </c>
      <c r="L50" s="41" t="s">
        <v>212</v>
      </c>
      <c r="M50" s="41" t="s">
        <v>212</v>
      </c>
      <c r="N50" s="41" t="s">
        <v>212</v>
      </c>
      <c r="O50" s="41">
        <v>-802178</v>
      </c>
      <c r="P50" s="41" t="s">
        <v>212</v>
      </c>
      <c r="Q50" s="41" t="s">
        <v>212</v>
      </c>
      <c r="R50" s="41">
        <v>-802178</v>
      </c>
      <c r="S50" s="41" t="s">
        <v>212</v>
      </c>
      <c r="T50" s="41" t="s">
        <v>212</v>
      </c>
      <c r="U50" s="41" t="s">
        <v>251</v>
      </c>
      <c r="V50" s="41" t="s">
        <v>212</v>
      </c>
      <c r="W50" s="41" t="s">
        <v>212</v>
      </c>
      <c r="X50" s="41" t="s">
        <v>212</v>
      </c>
      <c r="Y50" s="41" t="s">
        <v>212</v>
      </c>
      <c r="Z50" s="41" t="s">
        <v>212</v>
      </c>
      <c r="AA50" s="41" t="s">
        <v>212</v>
      </c>
      <c r="AB50" s="41" t="s">
        <v>212</v>
      </c>
      <c r="AC50" s="41" t="s">
        <v>212</v>
      </c>
      <c r="AD50" s="41" t="s">
        <v>212</v>
      </c>
      <c r="AE50" s="41" t="s">
        <v>212</v>
      </c>
      <c r="AF50" s="41" t="s">
        <v>212</v>
      </c>
      <c r="AG50" s="41" t="s">
        <v>212</v>
      </c>
      <c r="AH50" s="41" t="s">
        <v>212</v>
      </c>
      <c r="AI50" s="41" t="s">
        <v>251</v>
      </c>
      <c r="AJ50" s="41">
        <v>-802178</v>
      </c>
      <c r="AK50" s="41" t="s">
        <v>212</v>
      </c>
      <c r="AL50" s="41">
        <v>802178</v>
      </c>
      <c r="AM50" s="43" t="s">
        <v>212</v>
      </c>
    </row>
    <row r="51" spans="1:39" ht="12.2" x14ac:dyDescent="0.2">
      <c r="A51" s="24" t="s">
        <v>48</v>
      </c>
      <c r="B51" s="37">
        <v>1193755</v>
      </c>
      <c r="C51" s="37">
        <v>4423</v>
      </c>
      <c r="D51" s="37">
        <v>1198178</v>
      </c>
      <c r="E51" s="37" t="s">
        <v>212</v>
      </c>
      <c r="F51" s="37">
        <v>1198178</v>
      </c>
      <c r="G51" s="41">
        <v>25</v>
      </c>
      <c r="H51" s="41">
        <v>20</v>
      </c>
      <c r="I51" s="41">
        <v>110021</v>
      </c>
      <c r="J51" s="41" t="s">
        <v>212</v>
      </c>
      <c r="K51" s="41">
        <v>389</v>
      </c>
      <c r="L51" s="41">
        <v>1267839</v>
      </c>
      <c r="M51" s="41" t="s">
        <v>212</v>
      </c>
      <c r="N51" s="41">
        <v>15245</v>
      </c>
      <c r="O51" s="41">
        <v>2591715</v>
      </c>
      <c r="P51" s="41" t="s">
        <v>212</v>
      </c>
      <c r="Q51" s="41" t="s">
        <v>212</v>
      </c>
      <c r="R51" s="41">
        <v>2591715</v>
      </c>
      <c r="S51" s="41">
        <v>239</v>
      </c>
      <c r="T51" s="41">
        <v>41431</v>
      </c>
      <c r="U51" s="41">
        <f t="shared" si="0"/>
        <v>41670</v>
      </c>
      <c r="V51" s="41" t="s">
        <v>212</v>
      </c>
      <c r="W51" s="41" t="s">
        <v>212</v>
      </c>
      <c r="X51" s="41" t="s">
        <v>212</v>
      </c>
      <c r="Y51" s="41" t="s">
        <v>212</v>
      </c>
      <c r="Z51" s="41" t="s">
        <v>212</v>
      </c>
      <c r="AA51" s="41" t="s">
        <v>212</v>
      </c>
      <c r="AB51" s="41" t="s">
        <v>212</v>
      </c>
      <c r="AC51" s="41" t="s">
        <v>212</v>
      </c>
      <c r="AD51" s="41" t="s">
        <v>212</v>
      </c>
      <c r="AE51" s="41" t="s">
        <v>212</v>
      </c>
      <c r="AF51" s="41" t="s">
        <v>212</v>
      </c>
      <c r="AG51" s="41" t="s">
        <v>212</v>
      </c>
      <c r="AH51" s="41" t="s">
        <v>212</v>
      </c>
      <c r="AI51" s="41" t="s">
        <v>251</v>
      </c>
      <c r="AJ51" s="41">
        <v>2633386</v>
      </c>
      <c r="AK51" s="41" t="s">
        <v>212</v>
      </c>
      <c r="AL51" s="41" t="s">
        <v>212</v>
      </c>
      <c r="AM51" s="43">
        <v>2633386</v>
      </c>
    </row>
    <row r="52" spans="1:39" ht="12.2" x14ac:dyDescent="0.2">
      <c r="A52" s="24" t="s">
        <v>49</v>
      </c>
      <c r="B52" s="37">
        <v>800000</v>
      </c>
      <c r="C52" s="37">
        <v>19680</v>
      </c>
      <c r="D52" s="37">
        <v>819680</v>
      </c>
      <c r="E52" s="37" t="s">
        <v>212</v>
      </c>
      <c r="F52" s="37">
        <v>819680</v>
      </c>
      <c r="G52" s="41" t="s">
        <v>212</v>
      </c>
      <c r="H52" s="41" t="s">
        <v>212</v>
      </c>
      <c r="I52" s="41">
        <v>97211</v>
      </c>
      <c r="J52" s="41" t="s">
        <v>212</v>
      </c>
      <c r="K52" s="41" t="s">
        <v>212</v>
      </c>
      <c r="L52" s="41" t="s">
        <v>212</v>
      </c>
      <c r="M52" s="41" t="s">
        <v>212</v>
      </c>
      <c r="N52" s="41" t="s">
        <v>212</v>
      </c>
      <c r="O52" s="41">
        <v>916891</v>
      </c>
      <c r="P52" s="41" t="s">
        <v>212</v>
      </c>
      <c r="Q52" s="41" t="s">
        <v>212</v>
      </c>
      <c r="R52" s="41">
        <v>916891</v>
      </c>
      <c r="S52" s="41" t="s">
        <v>212</v>
      </c>
      <c r="T52" s="41" t="s">
        <v>212</v>
      </c>
      <c r="U52" s="41" t="s">
        <v>251</v>
      </c>
      <c r="V52" s="41" t="s">
        <v>212</v>
      </c>
      <c r="W52" s="41" t="s">
        <v>212</v>
      </c>
      <c r="X52" s="41" t="s">
        <v>212</v>
      </c>
      <c r="Y52" s="41" t="s">
        <v>212</v>
      </c>
      <c r="Z52" s="41" t="s">
        <v>212</v>
      </c>
      <c r="AA52" s="41" t="s">
        <v>212</v>
      </c>
      <c r="AB52" s="41" t="s">
        <v>212</v>
      </c>
      <c r="AC52" s="41" t="s">
        <v>212</v>
      </c>
      <c r="AD52" s="41" t="s">
        <v>212</v>
      </c>
      <c r="AE52" s="41" t="s">
        <v>212</v>
      </c>
      <c r="AF52" s="41" t="s">
        <v>212</v>
      </c>
      <c r="AG52" s="41" t="s">
        <v>212</v>
      </c>
      <c r="AH52" s="41" t="s">
        <v>212</v>
      </c>
      <c r="AI52" s="41" t="s">
        <v>251</v>
      </c>
      <c r="AJ52" s="41">
        <v>916891</v>
      </c>
      <c r="AK52" s="41" t="s">
        <v>212</v>
      </c>
      <c r="AL52" s="41" t="s">
        <v>212</v>
      </c>
      <c r="AM52" s="43">
        <v>916891</v>
      </c>
    </row>
    <row r="53" spans="1:39" ht="12.2" x14ac:dyDescent="0.2">
      <c r="A53" s="24" t="s">
        <v>50</v>
      </c>
      <c r="B53" s="37">
        <v>7337724</v>
      </c>
      <c r="C53" s="37" t="s">
        <v>212</v>
      </c>
      <c r="D53" s="37">
        <v>7337724</v>
      </c>
      <c r="E53" s="37" t="s">
        <v>212</v>
      </c>
      <c r="F53" s="37">
        <v>7337724</v>
      </c>
      <c r="G53" s="41" t="s">
        <v>212</v>
      </c>
      <c r="H53" s="41" t="s">
        <v>212</v>
      </c>
      <c r="I53" s="41" t="s">
        <v>212</v>
      </c>
      <c r="J53" s="41">
        <v>86774</v>
      </c>
      <c r="K53" s="41">
        <v>4701639</v>
      </c>
      <c r="L53" s="41" t="s">
        <v>212</v>
      </c>
      <c r="M53" s="41">
        <v>350998</v>
      </c>
      <c r="N53" s="41" t="s">
        <v>212</v>
      </c>
      <c r="O53" s="41">
        <v>12477135</v>
      </c>
      <c r="P53" s="41" t="s">
        <v>212</v>
      </c>
      <c r="Q53" s="41" t="s">
        <v>212</v>
      </c>
      <c r="R53" s="41">
        <v>12477135</v>
      </c>
      <c r="S53" s="41" t="s">
        <v>212</v>
      </c>
      <c r="T53" s="41">
        <v>2757249</v>
      </c>
      <c r="U53" s="41">
        <v>2757249</v>
      </c>
      <c r="V53" s="41" t="s">
        <v>212</v>
      </c>
      <c r="W53" s="41">
        <v>68641</v>
      </c>
      <c r="X53" s="41">
        <v>378001</v>
      </c>
      <c r="Y53" s="41">
        <v>245868</v>
      </c>
      <c r="Z53" s="41">
        <v>182469</v>
      </c>
      <c r="AA53" s="41">
        <v>266362</v>
      </c>
      <c r="AB53" s="41" t="s">
        <v>212</v>
      </c>
      <c r="AC53" s="41" t="s">
        <v>212</v>
      </c>
      <c r="AD53" s="41" t="s">
        <v>212</v>
      </c>
      <c r="AE53" s="41" t="s">
        <v>212</v>
      </c>
      <c r="AF53" s="41" t="s">
        <v>212</v>
      </c>
      <c r="AG53" s="41" t="s">
        <v>212</v>
      </c>
      <c r="AH53" s="41" t="s">
        <v>212</v>
      </c>
      <c r="AI53" s="41">
        <f t="shared" si="1"/>
        <v>1141341</v>
      </c>
      <c r="AJ53" s="41">
        <v>16375724</v>
      </c>
      <c r="AK53" s="41" t="s">
        <v>212</v>
      </c>
      <c r="AL53" s="41" t="s">
        <v>212</v>
      </c>
      <c r="AM53" s="43">
        <v>16375724</v>
      </c>
    </row>
    <row r="54" spans="1:39" ht="12.2" x14ac:dyDescent="0.2">
      <c r="A54" s="24" t="s">
        <v>51</v>
      </c>
      <c r="B54" s="37" t="s">
        <v>212</v>
      </c>
      <c r="C54" s="37" t="s">
        <v>212</v>
      </c>
      <c r="D54" s="37" t="s">
        <v>212</v>
      </c>
      <c r="E54" s="37" t="s">
        <v>212</v>
      </c>
      <c r="F54" s="37" t="s">
        <v>212</v>
      </c>
      <c r="G54" s="41" t="s">
        <v>212</v>
      </c>
      <c r="H54" s="41" t="s">
        <v>212</v>
      </c>
      <c r="I54" s="41" t="s">
        <v>212</v>
      </c>
      <c r="J54" s="41" t="s">
        <v>212</v>
      </c>
      <c r="K54" s="41" t="s">
        <v>212</v>
      </c>
      <c r="L54" s="41" t="s">
        <v>212</v>
      </c>
      <c r="M54" s="41" t="s">
        <v>212</v>
      </c>
      <c r="N54" s="41" t="s">
        <v>212</v>
      </c>
      <c r="O54" s="41" t="s">
        <v>212</v>
      </c>
      <c r="P54" s="41" t="s">
        <v>212</v>
      </c>
      <c r="Q54" s="41" t="s">
        <v>212</v>
      </c>
      <c r="R54" s="41" t="s">
        <v>212</v>
      </c>
      <c r="S54" s="41" t="s">
        <v>212</v>
      </c>
      <c r="T54" s="41" t="s">
        <v>212</v>
      </c>
      <c r="U54" s="41" t="s">
        <v>251</v>
      </c>
      <c r="V54" s="41" t="s">
        <v>212</v>
      </c>
      <c r="W54" s="41" t="s">
        <v>212</v>
      </c>
      <c r="X54" s="41" t="s">
        <v>212</v>
      </c>
      <c r="Y54" s="41" t="s">
        <v>212</v>
      </c>
      <c r="Z54" s="41" t="s">
        <v>212</v>
      </c>
      <c r="AA54" s="41" t="s">
        <v>212</v>
      </c>
      <c r="AB54" s="41" t="s">
        <v>212</v>
      </c>
      <c r="AC54" s="41" t="s">
        <v>212</v>
      </c>
      <c r="AD54" s="41" t="s">
        <v>212</v>
      </c>
      <c r="AE54" s="41" t="s">
        <v>212</v>
      </c>
      <c r="AF54" s="41" t="s">
        <v>212</v>
      </c>
      <c r="AG54" s="41" t="s">
        <v>212</v>
      </c>
      <c r="AH54" s="41" t="s">
        <v>212</v>
      </c>
      <c r="AI54" s="41" t="s">
        <v>251</v>
      </c>
      <c r="AJ54" s="41" t="s">
        <v>212</v>
      </c>
      <c r="AK54" s="41" t="s">
        <v>212</v>
      </c>
      <c r="AL54" s="41" t="s">
        <v>212</v>
      </c>
      <c r="AM54" s="43" t="s">
        <v>212</v>
      </c>
    </row>
    <row r="55" spans="1:39" ht="12.2" x14ac:dyDescent="0.2">
      <c r="A55" s="24" t="s">
        <v>34</v>
      </c>
      <c r="B55" s="37">
        <v>7337724</v>
      </c>
      <c r="C55" s="37" t="s">
        <v>212</v>
      </c>
      <c r="D55" s="37">
        <v>7337724</v>
      </c>
      <c r="E55" s="37" t="s">
        <v>212</v>
      </c>
      <c r="F55" s="37">
        <v>7337724</v>
      </c>
      <c r="G55" s="41" t="s">
        <v>212</v>
      </c>
      <c r="H55" s="41" t="s">
        <v>212</v>
      </c>
      <c r="I55" s="41" t="s">
        <v>212</v>
      </c>
      <c r="J55" s="41">
        <v>86774</v>
      </c>
      <c r="K55" s="41">
        <v>4701639</v>
      </c>
      <c r="L55" s="41" t="s">
        <v>212</v>
      </c>
      <c r="M55" s="41">
        <v>350998</v>
      </c>
      <c r="N55" s="41" t="s">
        <v>212</v>
      </c>
      <c r="O55" s="41">
        <v>12477135</v>
      </c>
      <c r="P55" s="41" t="s">
        <v>212</v>
      </c>
      <c r="Q55" s="41" t="s">
        <v>212</v>
      </c>
      <c r="R55" s="41">
        <v>12477135</v>
      </c>
      <c r="S55" s="41" t="s">
        <v>212</v>
      </c>
      <c r="T55" s="41">
        <v>2757249</v>
      </c>
      <c r="U55" s="41">
        <v>2757249</v>
      </c>
      <c r="V55" s="41" t="s">
        <v>212</v>
      </c>
      <c r="W55" s="41">
        <v>68641</v>
      </c>
      <c r="X55" s="41">
        <v>378001</v>
      </c>
      <c r="Y55" s="41">
        <v>245868</v>
      </c>
      <c r="Z55" s="41">
        <v>182469</v>
      </c>
      <c r="AA55" s="41">
        <v>266362</v>
      </c>
      <c r="AB55" s="41" t="s">
        <v>212</v>
      </c>
      <c r="AC55" s="41" t="s">
        <v>212</v>
      </c>
      <c r="AD55" s="41" t="s">
        <v>212</v>
      </c>
      <c r="AE55" s="41" t="s">
        <v>212</v>
      </c>
      <c r="AF55" s="41" t="s">
        <v>212</v>
      </c>
      <c r="AG55" s="41" t="s">
        <v>212</v>
      </c>
      <c r="AH55" s="41" t="s">
        <v>212</v>
      </c>
      <c r="AI55" s="41">
        <f t="shared" si="1"/>
        <v>1141341</v>
      </c>
      <c r="AJ55" s="41">
        <v>16375724</v>
      </c>
      <c r="AK55" s="41" t="s">
        <v>212</v>
      </c>
      <c r="AL55" s="41" t="s">
        <v>212</v>
      </c>
      <c r="AM55" s="43">
        <v>16375724</v>
      </c>
    </row>
    <row r="56" spans="1:39" ht="12.2" x14ac:dyDescent="0.2">
      <c r="A56" s="24" t="s">
        <v>42</v>
      </c>
      <c r="B56" s="37" t="s">
        <v>212</v>
      </c>
      <c r="C56" s="37" t="s">
        <v>212</v>
      </c>
      <c r="D56" s="37" t="s">
        <v>212</v>
      </c>
      <c r="E56" s="37" t="s">
        <v>212</v>
      </c>
      <c r="F56" s="37" t="s">
        <v>212</v>
      </c>
      <c r="G56" s="41" t="s">
        <v>212</v>
      </c>
      <c r="H56" s="41" t="s">
        <v>212</v>
      </c>
      <c r="I56" s="41" t="s">
        <v>212</v>
      </c>
      <c r="J56" s="41" t="s">
        <v>212</v>
      </c>
      <c r="K56" s="41" t="s">
        <v>212</v>
      </c>
      <c r="L56" s="41" t="s">
        <v>212</v>
      </c>
      <c r="M56" s="41" t="s">
        <v>212</v>
      </c>
      <c r="N56" s="41" t="s">
        <v>212</v>
      </c>
      <c r="O56" s="41" t="s">
        <v>212</v>
      </c>
      <c r="P56" s="41" t="s">
        <v>212</v>
      </c>
      <c r="Q56" s="41" t="s">
        <v>212</v>
      </c>
      <c r="R56" s="41" t="s">
        <v>212</v>
      </c>
      <c r="S56" s="41" t="s">
        <v>212</v>
      </c>
      <c r="T56" s="41" t="s">
        <v>212</v>
      </c>
      <c r="U56" s="41" t="s">
        <v>251</v>
      </c>
      <c r="V56" s="41">
        <v>7700</v>
      </c>
      <c r="W56" s="41" t="s">
        <v>212</v>
      </c>
      <c r="X56" s="41" t="s">
        <v>212</v>
      </c>
      <c r="Y56" s="41" t="s">
        <v>212</v>
      </c>
      <c r="Z56" s="41" t="s">
        <v>212</v>
      </c>
      <c r="AA56" s="41">
        <v>20704</v>
      </c>
      <c r="AB56" s="41">
        <v>832</v>
      </c>
      <c r="AC56" s="41" t="s">
        <v>212</v>
      </c>
      <c r="AD56" s="41">
        <v>715328</v>
      </c>
      <c r="AE56" s="41" t="s">
        <v>212</v>
      </c>
      <c r="AF56" s="41">
        <v>0</v>
      </c>
      <c r="AG56" s="41">
        <v>9</v>
      </c>
      <c r="AH56" s="41">
        <v>327</v>
      </c>
      <c r="AI56" s="41">
        <f t="shared" si="1"/>
        <v>737200</v>
      </c>
      <c r="AJ56" s="41">
        <v>744900</v>
      </c>
      <c r="AK56" s="41" t="s">
        <v>212</v>
      </c>
      <c r="AL56" s="41" t="s">
        <v>212</v>
      </c>
      <c r="AM56" s="43">
        <v>744900</v>
      </c>
    </row>
    <row r="57" spans="1:39" ht="12.2" x14ac:dyDescent="0.2">
      <c r="A57" s="24" t="s">
        <v>52</v>
      </c>
      <c r="B57" s="37">
        <v>-78895</v>
      </c>
      <c r="C57" s="37" t="s">
        <v>212</v>
      </c>
      <c r="D57" s="37">
        <v>-78895</v>
      </c>
      <c r="E57" s="37" t="s">
        <v>212</v>
      </c>
      <c r="F57" s="37">
        <v>-78895</v>
      </c>
      <c r="G57" s="41">
        <v>-25</v>
      </c>
      <c r="H57" s="41">
        <v>-20</v>
      </c>
      <c r="I57" s="41">
        <v>-186787</v>
      </c>
      <c r="J57" s="41" t="s">
        <v>212</v>
      </c>
      <c r="K57" s="41" t="s">
        <v>212</v>
      </c>
      <c r="L57" s="41">
        <v>-116630</v>
      </c>
      <c r="M57" s="41" t="s">
        <v>212</v>
      </c>
      <c r="N57" s="41">
        <v>-1600</v>
      </c>
      <c r="O57" s="41">
        <v>-383957</v>
      </c>
      <c r="P57" s="41" t="s">
        <v>212</v>
      </c>
      <c r="Q57" s="41" t="s">
        <v>212</v>
      </c>
      <c r="R57" s="41">
        <v>-383957</v>
      </c>
      <c r="S57" s="41" t="s">
        <v>212</v>
      </c>
      <c r="T57" s="41">
        <v>-10570</v>
      </c>
      <c r="U57" s="41">
        <v>-10570</v>
      </c>
      <c r="V57" s="41" t="s">
        <v>212</v>
      </c>
      <c r="W57" s="41" t="s">
        <v>212</v>
      </c>
      <c r="X57" s="41" t="s">
        <v>212</v>
      </c>
      <c r="Y57" s="41" t="s">
        <v>212</v>
      </c>
      <c r="Z57" s="41" t="s">
        <v>212</v>
      </c>
      <c r="AA57" s="41" t="s">
        <v>212</v>
      </c>
      <c r="AB57" s="41" t="s">
        <v>212</v>
      </c>
      <c r="AC57" s="41" t="s">
        <v>212</v>
      </c>
      <c r="AD57" s="41" t="s">
        <v>212</v>
      </c>
      <c r="AE57" s="41" t="s">
        <v>212</v>
      </c>
      <c r="AF57" s="41" t="s">
        <v>212</v>
      </c>
      <c r="AG57" s="41" t="s">
        <v>212</v>
      </c>
      <c r="AH57" s="41" t="s">
        <v>212</v>
      </c>
      <c r="AI57" s="41" t="s">
        <v>251</v>
      </c>
      <c r="AJ57" s="41">
        <v>-394527</v>
      </c>
      <c r="AK57" s="41" t="s">
        <v>212</v>
      </c>
      <c r="AL57" s="41" t="s">
        <v>212</v>
      </c>
      <c r="AM57" s="43">
        <v>-394527</v>
      </c>
    </row>
    <row r="58" spans="1:39" ht="12.2" x14ac:dyDescent="0.2">
      <c r="A58" s="24" t="s">
        <v>53</v>
      </c>
      <c r="B58" s="37">
        <v>11292331</v>
      </c>
      <c r="C58" s="37">
        <v>11915</v>
      </c>
      <c r="D58" s="37">
        <v>11304246</v>
      </c>
      <c r="E58" s="37" t="s">
        <v>212</v>
      </c>
      <c r="F58" s="37">
        <v>11304246</v>
      </c>
      <c r="G58" s="41">
        <v>3217210</v>
      </c>
      <c r="H58" s="41">
        <v>5220234</v>
      </c>
      <c r="I58" s="41">
        <v>16144678</v>
      </c>
      <c r="J58" s="41">
        <v>1656</v>
      </c>
      <c r="K58" s="41">
        <v>779967</v>
      </c>
      <c r="L58" s="41">
        <v>2196179</v>
      </c>
      <c r="M58" s="41">
        <v>21281</v>
      </c>
      <c r="N58" s="41">
        <v>28438</v>
      </c>
      <c r="O58" s="41">
        <v>38913891</v>
      </c>
      <c r="P58" s="41">
        <v>-46393</v>
      </c>
      <c r="Q58" s="41">
        <v>-641</v>
      </c>
      <c r="R58" s="41">
        <v>38866856</v>
      </c>
      <c r="S58" s="41">
        <v>1550225</v>
      </c>
      <c r="T58" s="41">
        <v>303313</v>
      </c>
      <c r="U58" s="41">
        <f t="shared" si="0"/>
        <v>1853538</v>
      </c>
      <c r="V58" s="41">
        <v>2433537</v>
      </c>
      <c r="W58" s="41">
        <v>129713</v>
      </c>
      <c r="X58" s="41">
        <v>8289</v>
      </c>
      <c r="Y58" s="41">
        <v>163181</v>
      </c>
      <c r="Z58" s="41">
        <v>191351</v>
      </c>
      <c r="AA58" s="41">
        <v>20328</v>
      </c>
      <c r="AB58" s="41">
        <v>107328</v>
      </c>
      <c r="AC58" s="41">
        <v>74610</v>
      </c>
      <c r="AD58" s="41">
        <v>115102</v>
      </c>
      <c r="AE58" s="41">
        <v>79698</v>
      </c>
      <c r="AF58" s="41">
        <v>124393</v>
      </c>
      <c r="AG58" s="41">
        <v>79503</v>
      </c>
      <c r="AH58" s="41">
        <v>146711</v>
      </c>
      <c r="AI58" s="41">
        <f t="shared" si="1"/>
        <v>1240207</v>
      </c>
      <c r="AJ58" s="41">
        <v>44394139</v>
      </c>
      <c r="AK58" s="41">
        <v>-137633</v>
      </c>
      <c r="AL58" s="41" t="s">
        <v>212</v>
      </c>
      <c r="AM58" s="43">
        <v>44256507</v>
      </c>
    </row>
    <row r="59" spans="1:39" ht="12.2" x14ac:dyDescent="0.2">
      <c r="A59" s="24" t="s">
        <v>54</v>
      </c>
      <c r="B59" s="37">
        <v>3478180</v>
      </c>
      <c r="C59" s="37">
        <v>7243</v>
      </c>
      <c r="D59" s="37">
        <v>3485424</v>
      </c>
      <c r="E59" s="37" t="s">
        <v>212</v>
      </c>
      <c r="F59" s="37">
        <v>3485424</v>
      </c>
      <c r="G59" s="41">
        <v>2509821</v>
      </c>
      <c r="H59" s="41">
        <v>4248454</v>
      </c>
      <c r="I59" s="41">
        <v>10222901</v>
      </c>
      <c r="J59" s="41">
        <v>1656</v>
      </c>
      <c r="K59" s="41">
        <v>187688</v>
      </c>
      <c r="L59" s="41">
        <v>1355803</v>
      </c>
      <c r="M59" s="41">
        <v>21281</v>
      </c>
      <c r="N59" s="41">
        <v>11639</v>
      </c>
      <c r="O59" s="41">
        <v>22044667</v>
      </c>
      <c r="P59" s="41">
        <v>2795973</v>
      </c>
      <c r="Q59" s="41">
        <v>-641</v>
      </c>
      <c r="R59" s="41">
        <v>24839999</v>
      </c>
      <c r="S59" s="41">
        <v>1506630</v>
      </c>
      <c r="T59" s="41">
        <v>276246</v>
      </c>
      <c r="U59" s="41">
        <f t="shared" si="0"/>
        <v>1782876</v>
      </c>
      <c r="V59" s="41">
        <v>2433537</v>
      </c>
      <c r="W59" s="41">
        <v>3663</v>
      </c>
      <c r="X59" s="41">
        <v>8289</v>
      </c>
      <c r="Y59" s="41">
        <v>159444</v>
      </c>
      <c r="Z59" s="41">
        <v>176071</v>
      </c>
      <c r="AA59" s="41">
        <v>12748</v>
      </c>
      <c r="AB59" s="41">
        <v>4737</v>
      </c>
      <c r="AC59" s="41">
        <v>71901</v>
      </c>
      <c r="AD59" s="41">
        <v>81414</v>
      </c>
      <c r="AE59" s="41">
        <v>62283</v>
      </c>
      <c r="AF59" s="41">
        <v>106896</v>
      </c>
      <c r="AG59" s="41">
        <v>55444</v>
      </c>
      <c r="AH59" s="41">
        <v>83952</v>
      </c>
      <c r="AI59" s="41">
        <f t="shared" si="1"/>
        <v>826842</v>
      </c>
      <c r="AJ59" s="41">
        <v>29883252</v>
      </c>
      <c r="AK59" s="41">
        <v>1055762</v>
      </c>
      <c r="AL59" s="41" t="s">
        <v>212</v>
      </c>
      <c r="AM59" s="43">
        <v>30939014</v>
      </c>
    </row>
    <row r="60" spans="1:39" ht="12.2" x14ac:dyDescent="0.2">
      <c r="A60" s="24" t="s">
        <v>55</v>
      </c>
      <c r="B60" s="37">
        <v>501988</v>
      </c>
      <c r="C60" s="37">
        <v>130</v>
      </c>
      <c r="D60" s="37">
        <v>502117</v>
      </c>
      <c r="E60" s="37" t="s">
        <v>212</v>
      </c>
      <c r="F60" s="37">
        <v>502117</v>
      </c>
      <c r="G60" s="41">
        <v>590323</v>
      </c>
      <c r="H60" s="41">
        <v>893933</v>
      </c>
      <c r="I60" s="41">
        <v>5669758</v>
      </c>
      <c r="J60" s="41" t="s">
        <v>212</v>
      </c>
      <c r="K60" s="41" t="s">
        <v>212</v>
      </c>
      <c r="L60" s="41">
        <v>370296</v>
      </c>
      <c r="M60" s="41" t="s">
        <v>212</v>
      </c>
      <c r="N60" s="41">
        <v>18770</v>
      </c>
      <c r="O60" s="41">
        <v>8045198</v>
      </c>
      <c r="P60" s="41">
        <v>-2842366</v>
      </c>
      <c r="Q60" s="41" t="s">
        <v>212</v>
      </c>
      <c r="R60" s="41">
        <v>5202831</v>
      </c>
      <c r="S60" s="41">
        <v>566</v>
      </c>
      <c r="T60" s="41">
        <v>36337</v>
      </c>
      <c r="U60" s="41">
        <f t="shared" si="0"/>
        <v>36903</v>
      </c>
      <c r="V60" s="41" t="s">
        <v>212</v>
      </c>
      <c r="W60" s="41">
        <v>126035</v>
      </c>
      <c r="X60" s="41">
        <v>0</v>
      </c>
      <c r="Y60" s="41">
        <v>3720</v>
      </c>
      <c r="Z60" s="41">
        <v>14115</v>
      </c>
      <c r="AA60" s="41">
        <v>7549</v>
      </c>
      <c r="AB60" s="41">
        <v>80486</v>
      </c>
      <c r="AC60" s="41">
        <v>1329</v>
      </c>
      <c r="AD60" s="41">
        <v>33689</v>
      </c>
      <c r="AE60" s="41">
        <v>16435</v>
      </c>
      <c r="AF60" s="41">
        <v>13574</v>
      </c>
      <c r="AG60" s="41">
        <v>18146</v>
      </c>
      <c r="AH60" s="41">
        <v>62689</v>
      </c>
      <c r="AI60" s="41">
        <f t="shared" si="1"/>
        <v>377767</v>
      </c>
      <c r="AJ60" s="41">
        <v>5617501</v>
      </c>
      <c r="AK60" s="41">
        <v>-1193395</v>
      </c>
      <c r="AL60" s="41" t="s">
        <v>212</v>
      </c>
      <c r="AM60" s="43">
        <v>4424106</v>
      </c>
    </row>
    <row r="61" spans="1:39" ht="12.2" x14ac:dyDescent="0.2">
      <c r="A61" s="24" t="s">
        <v>56</v>
      </c>
      <c r="B61" s="37">
        <v>100000</v>
      </c>
      <c r="C61" s="37">
        <v>4542</v>
      </c>
      <c r="D61" s="37">
        <v>104542</v>
      </c>
      <c r="E61" s="37" t="s">
        <v>212</v>
      </c>
      <c r="F61" s="37">
        <v>104542</v>
      </c>
      <c r="G61" s="41" t="s">
        <v>212</v>
      </c>
      <c r="H61" s="41" t="s">
        <v>212</v>
      </c>
      <c r="I61" s="41" t="s">
        <v>212</v>
      </c>
      <c r="J61" s="41" t="s">
        <v>212</v>
      </c>
      <c r="K61" s="41" t="s">
        <v>212</v>
      </c>
      <c r="L61" s="41" t="s">
        <v>212</v>
      </c>
      <c r="M61" s="41" t="s">
        <v>212</v>
      </c>
      <c r="N61" s="41" t="s">
        <v>212</v>
      </c>
      <c r="O61" s="41">
        <v>104542</v>
      </c>
      <c r="P61" s="41" t="s">
        <v>212</v>
      </c>
      <c r="Q61" s="41" t="s">
        <v>212</v>
      </c>
      <c r="R61" s="41">
        <v>104542</v>
      </c>
      <c r="S61" s="41" t="s">
        <v>212</v>
      </c>
      <c r="T61" s="41" t="s">
        <v>212</v>
      </c>
      <c r="U61" s="41" t="s">
        <v>251</v>
      </c>
      <c r="V61" s="41" t="s">
        <v>212</v>
      </c>
      <c r="W61" s="41" t="s">
        <v>212</v>
      </c>
      <c r="X61" s="41" t="s">
        <v>212</v>
      </c>
      <c r="Y61" s="41" t="s">
        <v>212</v>
      </c>
      <c r="Z61" s="41" t="s">
        <v>212</v>
      </c>
      <c r="AA61" s="41" t="s">
        <v>212</v>
      </c>
      <c r="AB61" s="41" t="s">
        <v>212</v>
      </c>
      <c r="AC61" s="41" t="s">
        <v>212</v>
      </c>
      <c r="AD61" s="41" t="s">
        <v>212</v>
      </c>
      <c r="AE61" s="41" t="s">
        <v>212</v>
      </c>
      <c r="AF61" s="41" t="s">
        <v>212</v>
      </c>
      <c r="AG61" s="41" t="s">
        <v>212</v>
      </c>
      <c r="AH61" s="41" t="s">
        <v>212</v>
      </c>
      <c r="AI61" s="41" t="s">
        <v>251</v>
      </c>
      <c r="AJ61" s="41">
        <v>104542</v>
      </c>
      <c r="AK61" s="41" t="s">
        <v>212</v>
      </c>
      <c r="AL61" s="41" t="s">
        <v>212</v>
      </c>
      <c r="AM61" s="43">
        <v>104542</v>
      </c>
    </row>
    <row r="62" spans="1:39" ht="12.2" x14ac:dyDescent="0.2">
      <c r="A62" s="24" t="s">
        <v>57</v>
      </c>
      <c r="B62" s="37">
        <v>7024885</v>
      </c>
      <c r="C62" s="37" t="s">
        <v>212</v>
      </c>
      <c r="D62" s="37">
        <v>7024885</v>
      </c>
      <c r="E62" s="37" t="s">
        <v>212</v>
      </c>
      <c r="F62" s="37">
        <v>7024885</v>
      </c>
      <c r="G62" s="41" t="s">
        <v>212</v>
      </c>
      <c r="H62" s="41" t="s">
        <v>212</v>
      </c>
      <c r="I62" s="41" t="s">
        <v>212</v>
      </c>
      <c r="J62" s="41" t="s">
        <v>212</v>
      </c>
      <c r="K62" s="41">
        <v>592279</v>
      </c>
      <c r="L62" s="41">
        <v>504369</v>
      </c>
      <c r="M62" s="41" t="s">
        <v>212</v>
      </c>
      <c r="N62" s="41" t="s">
        <v>212</v>
      </c>
      <c r="O62" s="41">
        <v>8121534</v>
      </c>
      <c r="P62" s="41" t="s">
        <v>212</v>
      </c>
      <c r="Q62" s="41" t="s">
        <v>212</v>
      </c>
      <c r="R62" s="41">
        <v>8121534</v>
      </c>
      <c r="S62" s="41">
        <v>43030</v>
      </c>
      <c r="T62" s="41" t="s">
        <v>212</v>
      </c>
      <c r="U62" s="41">
        <v>43030</v>
      </c>
      <c r="V62" s="41" t="s">
        <v>212</v>
      </c>
      <c r="W62" s="41" t="s">
        <v>212</v>
      </c>
      <c r="X62" s="41" t="s">
        <v>212</v>
      </c>
      <c r="Y62" s="41" t="s">
        <v>212</v>
      </c>
      <c r="Z62" s="41" t="s">
        <v>212</v>
      </c>
      <c r="AA62" s="41" t="s">
        <v>212</v>
      </c>
      <c r="AB62" s="41" t="s">
        <v>212</v>
      </c>
      <c r="AC62" s="41" t="s">
        <v>212</v>
      </c>
      <c r="AD62" s="41" t="s">
        <v>212</v>
      </c>
      <c r="AE62" s="41" t="s">
        <v>212</v>
      </c>
      <c r="AF62" s="41" t="s">
        <v>212</v>
      </c>
      <c r="AG62" s="41" t="s">
        <v>212</v>
      </c>
      <c r="AH62" s="41" t="s">
        <v>212</v>
      </c>
      <c r="AI62" s="41" t="s">
        <v>251</v>
      </c>
      <c r="AJ62" s="41">
        <v>8164564</v>
      </c>
      <c r="AK62" s="41" t="s">
        <v>212</v>
      </c>
      <c r="AL62" s="41" t="s">
        <v>212</v>
      </c>
      <c r="AM62" s="43">
        <v>8164564</v>
      </c>
    </row>
    <row r="63" spans="1:39" ht="12.2" x14ac:dyDescent="0.2">
      <c r="A63" s="24" t="s">
        <v>58</v>
      </c>
      <c r="B63" s="37">
        <v>6200510</v>
      </c>
      <c r="C63" s="37" t="s">
        <v>212</v>
      </c>
      <c r="D63" s="37">
        <v>6200510</v>
      </c>
      <c r="E63" s="37" t="s">
        <v>212</v>
      </c>
      <c r="F63" s="37">
        <v>6200510</v>
      </c>
      <c r="G63" s="41" t="s">
        <v>212</v>
      </c>
      <c r="H63" s="41" t="s">
        <v>212</v>
      </c>
      <c r="I63" s="41" t="s">
        <v>212</v>
      </c>
      <c r="J63" s="41" t="s">
        <v>212</v>
      </c>
      <c r="K63" s="41">
        <v>592279</v>
      </c>
      <c r="L63" s="41">
        <v>504369</v>
      </c>
      <c r="M63" s="41" t="s">
        <v>212</v>
      </c>
      <c r="N63" s="41" t="s">
        <v>212</v>
      </c>
      <c r="O63" s="41">
        <v>7297159</v>
      </c>
      <c r="P63" s="41" t="s">
        <v>212</v>
      </c>
      <c r="Q63" s="41" t="s">
        <v>212</v>
      </c>
      <c r="R63" s="41">
        <v>7297159</v>
      </c>
      <c r="S63" s="41">
        <v>43030</v>
      </c>
      <c r="T63" s="41" t="s">
        <v>212</v>
      </c>
      <c r="U63" s="41">
        <v>43030</v>
      </c>
      <c r="V63" s="41" t="s">
        <v>212</v>
      </c>
      <c r="W63" s="41" t="s">
        <v>212</v>
      </c>
      <c r="X63" s="41" t="s">
        <v>212</v>
      </c>
      <c r="Y63" s="41" t="s">
        <v>212</v>
      </c>
      <c r="Z63" s="41" t="s">
        <v>212</v>
      </c>
      <c r="AA63" s="41" t="s">
        <v>212</v>
      </c>
      <c r="AB63" s="41" t="s">
        <v>212</v>
      </c>
      <c r="AC63" s="41" t="s">
        <v>212</v>
      </c>
      <c r="AD63" s="41" t="s">
        <v>212</v>
      </c>
      <c r="AE63" s="41" t="s">
        <v>212</v>
      </c>
      <c r="AF63" s="41" t="s">
        <v>212</v>
      </c>
      <c r="AG63" s="41" t="s">
        <v>212</v>
      </c>
      <c r="AH63" s="41" t="s">
        <v>212</v>
      </c>
      <c r="AI63" s="41" t="s">
        <v>251</v>
      </c>
      <c r="AJ63" s="41">
        <v>7340189</v>
      </c>
      <c r="AK63" s="41" t="s">
        <v>212</v>
      </c>
      <c r="AL63" s="41" t="s">
        <v>212</v>
      </c>
      <c r="AM63" s="43">
        <v>7340189</v>
      </c>
    </row>
    <row r="64" spans="1:39" ht="12.2" x14ac:dyDescent="0.2">
      <c r="A64" s="24" t="s">
        <v>59</v>
      </c>
      <c r="B64" s="37">
        <v>824375</v>
      </c>
      <c r="C64" s="37" t="s">
        <v>212</v>
      </c>
      <c r="D64" s="37">
        <v>824375</v>
      </c>
      <c r="E64" s="37" t="s">
        <v>212</v>
      </c>
      <c r="F64" s="37">
        <v>824375</v>
      </c>
      <c r="G64" s="41" t="s">
        <v>212</v>
      </c>
      <c r="H64" s="41" t="s">
        <v>212</v>
      </c>
      <c r="I64" s="41" t="s">
        <v>212</v>
      </c>
      <c r="J64" s="41" t="s">
        <v>212</v>
      </c>
      <c r="K64" s="41" t="s">
        <v>212</v>
      </c>
      <c r="L64" s="41" t="s">
        <v>212</v>
      </c>
      <c r="M64" s="41" t="s">
        <v>212</v>
      </c>
      <c r="N64" s="41" t="s">
        <v>212</v>
      </c>
      <c r="O64" s="41">
        <v>824375</v>
      </c>
      <c r="P64" s="41" t="s">
        <v>212</v>
      </c>
      <c r="Q64" s="41" t="s">
        <v>212</v>
      </c>
      <c r="R64" s="41">
        <v>824375</v>
      </c>
      <c r="S64" s="41" t="s">
        <v>212</v>
      </c>
      <c r="T64" s="41" t="s">
        <v>212</v>
      </c>
      <c r="U64" s="41" t="s">
        <v>251</v>
      </c>
      <c r="V64" s="41" t="s">
        <v>212</v>
      </c>
      <c r="W64" s="41" t="s">
        <v>212</v>
      </c>
      <c r="X64" s="41" t="s">
        <v>212</v>
      </c>
      <c r="Y64" s="41" t="s">
        <v>212</v>
      </c>
      <c r="Z64" s="41" t="s">
        <v>212</v>
      </c>
      <c r="AA64" s="41" t="s">
        <v>212</v>
      </c>
      <c r="AB64" s="41" t="s">
        <v>212</v>
      </c>
      <c r="AC64" s="41" t="s">
        <v>212</v>
      </c>
      <c r="AD64" s="41" t="s">
        <v>212</v>
      </c>
      <c r="AE64" s="41" t="s">
        <v>212</v>
      </c>
      <c r="AF64" s="41" t="s">
        <v>212</v>
      </c>
      <c r="AG64" s="41" t="s">
        <v>212</v>
      </c>
      <c r="AH64" s="41" t="s">
        <v>212</v>
      </c>
      <c r="AI64" s="41" t="s">
        <v>251</v>
      </c>
      <c r="AJ64" s="41">
        <v>824375</v>
      </c>
      <c r="AK64" s="41" t="s">
        <v>212</v>
      </c>
      <c r="AL64" s="41" t="s">
        <v>212</v>
      </c>
      <c r="AM64" s="43">
        <v>824375</v>
      </c>
    </row>
    <row r="65" spans="1:39" ht="12.2" x14ac:dyDescent="0.2">
      <c r="A65" s="24" t="s">
        <v>60</v>
      </c>
      <c r="B65" s="37">
        <v>218014</v>
      </c>
      <c r="C65" s="37" t="s">
        <v>212</v>
      </c>
      <c r="D65" s="37">
        <v>218014</v>
      </c>
      <c r="E65" s="37" t="s">
        <v>212</v>
      </c>
      <c r="F65" s="37">
        <v>218014</v>
      </c>
      <c r="G65" s="41">
        <v>27152</v>
      </c>
      <c r="H65" s="41" t="s">
        <v>212</v>
      </c>
      <c r="I65" s="41">
        <v>36257</v>
      </c>
      <c r="J65" s="41" t="s">
        <v>212</v>
      </c>
      <c r="K65" s="41" t="s">
        <v>212</v>
      </c>
      <c r="L65" s="41" t="s">
        <v>212</v>
      </c>
      <c r="M65" s="41" t="s">
        <v>212</v>
      </c>
      <c r="N65" s="41" t="s">
        <v>212</v>
      </c>
      <c r="O65" s="41">
        <v>281423</v>
      </c>
      <c r="P65" s="41" t="s">
        <v>212</v>
      </c>
      <c r="Q65" s="41" t="s">
        <v>212</v>
      </c>
      <c r="R65" s="41">
        <v>281423</v>
      </c>
      <c r="S65" s="41" t="s">
        <v>212</v>
      </c>
      <c r="T65" s="41" t="s">
        <v>212</v>
      </c>
      <c r="U65" s="41" t="s">
        <v>251</v>
      </c>
      <c r="V65" s="41" t="s">
        <v>212</v>
      </c>
      <c r="W65" s="41">
        <v>15</v>
      </c>
      <c r="X65" s="41" t="s">
        <v>212</v>
      </c>
      <c r="Y65" s="41">
        <v>18</v>
      </c>
      <c r="Z65" s="41">
        <v>132</v>
      </c>
      <c r="AA65" s="41">
        <v>31</v>
      </c>
      <c r="AB65" s="41">
        <v>2113</v>
      </c>
      <c r="AC65" s="41">
        <v>4</v>
      </c>
      <c r="AD65" s="41" t="s">
        <v>212</v>
      </c>
      <c r="AE65" s="41">
        <v>1062</v>
      </c>
      <c r="AF65" s="41">
        <v>90</v>
      </c>
      <c r="AG65" s="41">
        <v>5780</v>
      </c>
      <c r="AH65" s="41">
        <v>1</v>
      </c>
      <c r="AI65" s="41">
        <f t="shared" si="1"/>
        <v>9246</v>
      </c>
      <c r="AJ65" s="41">
        <v>290669</v>
      </c>
      <c r="AK65" s="41" t="s">
        <v>212</v>
      </c>
      <c r="AL65" s="41" t="s">
        <v>212</v>
      </c>
      <c r="AM65" s="43">
        <v>290669</v>
      </c>
    </row>
    <row r="66" spans="1:39" ht="12.2" x14ac:dyDescent="0.2">
      <c r="A66" s="24" t="s">
        <v>61</v>
      </c>
      <c r="B66" s="37" t="s">
        <v>212</v>
      </c>
      <c r="C66" s="37" t="s">
        <v>212</v>
      </c>
      <c r="D66" s="37" t="s">
        <v>212</v>
      </c>
      <c r="E66" s="37" t="s">
        <v>212</v>
      </c>
      <c r="F66" s="37" t="s">
        <v>212</v>
      </c>
      <c r="G66" s="41">
        <v>92829</v>
      </c>
      <c r="H66" s="41">
        <v>80200</v>
      </c>
      <c r="I66" s="41">
        <v>232221</v>
      </c>
      <c r="J66" s="41" t="s">
        <v>212</v>
      </c>
      <c r="K66" s="41" t="s">
        <v>212</v>
      </c>
      <c r="L66" s="41" t="s">
        <v>212</v>
      </c>
      <c r="M66" s="41" t="s">
        <v>212</v>
      </c>
      <c r="N66" s="41" t="s">
        <v>212</v>
      </c>
      <c r="O66" s="41">
        <v>405250</v>
      </c>
      <c r="P66" s="41" t="s">
        <v>212</v>
      </c>
      <c r="Q66" s="41" t="s">
        <v>212</v>
      </c>
      <c r="R66" s="41">
        <v>405250</v>
      </c>
      <c r="S66" s="41" t="s">
        <v>212</v>
      </c>
      <c r="T66" s="41" t="s">
        <v>212</v>
      </c>
      <c r="U66" s="41" t="s">
        <v>251</v>
      </c>
      <c r="V66" s="41" t="s">
        <v>212</v>
      </c>
      <c r="W66" s="41" t="s">
        <v>212</v>
      </c>
      <c r="X66" s="41" t="s">
        <v>212</v>
      </c>
      <c r="Y66" s="41" t="s">
        <v>212</v>
      </c>
      <c r="Z66" s="41">
        <v>1033</v>
      </c>
      <c r="AA66" s="41" t="s">
        <v>212</v>
      </c>
      <c r="AB66" s="41">
        <v>19992</v>
      </c>
      <c r="AC66" s="41">
        <v>1376</v>
      </c>
      <c r="AD66" s="41" t="s">
        <v>212</v>
      </c>
      <c r="AE66" s="41" t="s">
        <v>212</v>
      </c>
      <c r="AF66" s="41">
        <v>3833</v>
      </c>
      <c r="AG66" s="41">
        <v>134</v>
      </c>
      <c r="AH66" s="41">
        <v>70</v>
      </c>
      <c r="AI66" s="41">
        <f t="shared" si="1"/>
        <v>26438</v>
      </c>
      <c r="AJ66" s="41">
        <v>431689</v>
      </c>
      <c r="AK66" s="41" t="s">
        <v>212</v>
      </c>
      <c r="AL66" s="41" t="s">
        <v>212</v>
      </c>
      <c r="AM66" s="43">
        <v>431689</v>
      </c>
    </row>
    <row r="67" spans="1:39" ht="12.2" x14ac:dyDescent="0.2">
      <c r="A67" s="24" t="s">
        <v>62</v>
      </c>
      <c r="B67" s="37">
        <v>-30736</v>
      </c>
      <c r="C67" s="37" t="s">
        <v>212</v>
      </c>
      <c r="D67" s="37">
        <v>-30736</v>
      </c>
      <c r="E67" s="37" t="s">
        <v>212</v>
      </c>
      <c r="F67" s="37">
        <v>-30736</v>
      </c>
      <c r="G67" s="41">
        <v>-2916</v>
      </c>
      <c r="H67" s="41">
        <v>-2353</v>
      </c>
      <c r="I67" s="41">
        <v>-16459</v>
      </c>
      <c r="J67" s="41" t="s">
        <v>212</v>
      </c>
      <c r="K67" s="41" t="s">
        <v>212</v>
      </c>
      <c r="L67" s="41">
        <v>-34290</v>
      </c>
      <c r="M67" s="41" t="s">
        <v>212</v>
      </c>
      <c r="N67" s="41">
        <v>-1970</v>
      </c>
      <c r="O67" s="41">
        <v>-88724</v>
      </c>
      <c r="P67" s="41" t="s">
        <v>212</v>
      </c>
      <c r="Q67" s="41" t="s">
        <v>212</v>
      </c>
      <c r="R67" s="41">
        <v>-88724</v>
      </c>
      <c r="S67" s="41" t="s">
        <v>212</v>
      </c>
      <c r="T67" s="41">
        <v>-9270</v>
      </c>
      <c r="U67" s="41">
        <v>-9270</v>
      </c>
      <c r="V67" s="41" t="s">
        <v>212</v>
      </c>
      <c r="W67" s="41" t="s">
        <v>212</v>
      </c>
      <c r="X67" s="41" t="s">
        <v>212</v>
      </c>
      <c r="Y67" s="41" t="s">
        <v>212</v>
      </c>
      <c r="Z67" s="41" t="s">
        <v>212</v>
      </c>
      <c r="AA67" s="41" t="s">
        <v>212</v>
      </c>
      <c r="AB67" s="41" t="s">
        <v>212</v>
      </c>
      <c r="AC67" s="41" t="s">
        <v>212</v>
      </c>
      <c r="AD67" s="41" t="s">
        <v>212</v>
      </c>
      <c r="AE67" s="41">
        <v>-83</v>
      </c>
      <c r="AF67" s="41" t="s">
        <v>212</v>
      </c>
      <c r="AG67" s="41" t="s">
        <v>212</v>
      </c>
      <c r="AH67" s="41" t="s">
        <v>212</v>
      </c>
      <c r="AI67" s="41">
        <f t="shared" si="1"/>
        <v>-83</v>
      </c>
      <c r="AJ67" s="41">
        <v>-98077</v>
      </c>
      <c r="AK67" s="41" t="s">
        <v>212</v>
      </c>
      <c r="AL67" s="41" t="s">
        <v>212</v>
      </c>
      <c r="AM67" s="43">
        <v>-98077</v>
      </c>
    </row>
    <row r="68" spans="1:39" ht="12.2" x14ac:dyDescent="0.2">
      <c r="A68" s="24" t="s">
        <v>63</v>
      </c>
      <c r="B68" s="37" t="s">
        <v>212</v>
      </c>
      <c r="C68" s="37" t="s">
        <v>212</v>
      </c>
      <c r="D68" s="37" t="s">
        <v>212</v>
      </c>
      <c r="E68" s="37" t="s">
        <v>212</v>
      </c>
      <c r="F68" s="37" t="s">
        <v>212</v>
      </c>
      <c r="G68" s="41" t="s">
        <v>212</v>
      </c>
      <c r="H68" s="41" t="s">
        <v>212</v>
      </c>
      <c r="I68" s="41" t="s">
        <v>212</v>
      </c>
      <c r="J68" s="41" t="s">
        <v>212</v>
      </c>
      <c r="K68" s="41" t="s">
        <v>212</v>
      </c>
      <c r="L68" s="41" t="s">
        <v>212</v>
      </c>
      <c r="M68" s="41" t="s">
        <v>212</v>
      </c>
      <c r="N68" s="41" t="s">
        <v>212</v>
      </c>
      <c r="O68" s="41" t="s">
        <v>212</v>
      </c>
      <c r="P68" s="41" t="s">
        <v>212</v>
      </c>
      <c r="Q68" s="41" t="s">
        <v>212</v>
      </c>
      <c r="R68" s="41" t="s">
        <v>212</v>
      </c>
      <c r="S68" s="41" t="s">
        <v>212</v>
      </c>
      <c r="T68" s="41" t="s">
        <v>212</v>
      </c>
      <c r="U68" s="41" t="s">
        <v>251</v>
      </c>
      <c r="V68" s="41" t="s">
        <v>212</v>
      </c>
      <c r="W68" s="41" t="s">
        <v>212</v>
      </c>
      <c r="X68" s="41" t="s">
        <v>212</v>
      </c>
      <c r="Y68" s="41" t="s">
        <v>212</v>
      </c>
      <c r="Z68" s="41" t="s">
        <v>212</v>
      </c>
      <c r="AA68" s="41" t="s">
        <v>212</v>
      </c>
      <c r="AB68" s="41" t="s">
        <v>212</v>
      </c>
      <c r="AC68" s="41" t="s">
        <v>212</v>
      </c>
      <c r="AD68" s="41" t="s">
        <v>212</v>
      </c>
      <c r="AE68" s="41" t="s">
        <v>212</v>
      </c>
      <c r="AF68" s="41" t="s">
        <v>212</v>
      </c>
      <c r="AG68" s="41" t="s">
        <v>212</v>
      </c>
      <c r="AH68" s="41" t="s">
        <v>212</v>
      </c>
      <c r="AI68" s="41" t="s">
        <v>251</v>
      </c>
      <c r="AJ68" s="41" t="s">
        <v>212</v>
      </c>
      <c r="AK68" s="41" t="s">
        <v>212</v>
      </c>
      <c r="AL68" s="41" t="s">
        <v>212</v>
      </c>
      <c r="AM68" s="43" t="s">
        <v>212</v>
      </c>
    </row>
    <row r="69" spans="1:39" ht="12.2" x14ac:dyDescent="0.2">
      <c r="A69" s="24" t="s">
        <v>64</v>
      </c>
      <c r="B69" s="37">
        <v>456717886</v>
      </c>
      <c r="C69" s="37">
        <v>36017</v>
      </c>
      <c r="D69" s="37">
        <v>456753904</v>
      </c>
      <c r="E69" s="37" t="s">
        <v>212</v>
      </c>
      <c r="F69" s="37">
        <v>456753904</v>
      </c>
      <c r="G69" s="41">
        <v>48030670</v>
      </c>
      <c r="H69" s="41">
        <v>136321707</v>
      </c>
      <c r="I69" s="41">
        <v>45139677</v>
      </c>
      <c r="J69" s="41">
        <v>6627210</v>
      </c>
      <c r="K69" s="41">
        <v>10639263</v>
      </c>
      <c r="L69" s="41">
        <v>3425347</v>
      </c>
      <c r="M69" s="41">
        <v>1245923</v>
      </c>
      <c r="N69" s="41">
        <v>64986</v>
      </c>
      <c r="O69" s="41">
        <v>708248687</v>
      </c>
      <c r="P69" s="41">
        <v>-46393</v>
      </c>
      <c r="Q69" s="41">
        <v>-37940755</v>
      </c>
      <c r="R69" s="41">
        <v>670261538</v>
      </c>
      <c r="S69" s="41">
        <v>1575101</v>
      </c>
      <c r="T69" s="41">
        <v>3164904</v>
      </c>
      <c r="U69" s="41">
        <f t="shared" si="0"/>
        <v>4740005</v>
      </c>
      <c r="V69" s="41">
        <v>2441237</v>
      </c>
      <c r="W69" s="41">
        <v>198354</v>
      </c>
      <c r="X69" s="41">
        <v>386608</v>
      </c>
      <c r="Y69" s="41">
        <v>409297</v>
      </c>
      <c r="Z69" s="41">
        <v>375387</v>
      </c>
      <c r="AA69" s="41">
        <v>307965</v>
      </c>
      <c r="AB69" s="41">
        <v>588734</v>
      </c>
      <c r="AC69" s="41">
        <v>1418820</v>
      </c>
      <c r="AD69" s="41">
        <v>3019959</v>
      </c>
      <c r="AE69" s="41">
        <v>89493</v>
      </c>
      <c r="AF69" s="41">
        <v>132484</v>
      </c>
      <c r="AG69" s="41">
        <v>122099</v>
      </c>
      <c r="AH69" s="41">
        <v>147089</v>
      </c>
      <c r="AI69" s="41">
        <f t="shared" si="1"/>
        <v>7196289</v>
      </c>
      <c r="AJ69" s="41">
        <v>684639071</v>
      </c>
      <c r="AK69" s="41">
        <v>-137633</v>
      </c>
      <c r="AL69" s="41">
        <v>-2477544</v>
      </c>
      <c r="AM69" s="43">
        <v>682023895</v>
      </c>
    </row>
    <row r="70" spans="1:39" ht="12.2" x14ac:dyDescent="0.2">
      <c r="A70" s="24" t="s">
        <v>65</v>
      </c>
      <c r="B70" s="37"/>
      <c r="C70" s="37"/>
      <c r="D70" s="37"/>
      <c r="E70" s="37"/>
      <c r="F70" s="37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3"/>
    </row>
    <row r="71" spans="1:39" ht="12.2" x14ac:dyDescent="0.2">
      <c r="A71" s="24" t="s">
        <v>66</v>
      </c>
      <c r="B71" s="37">
        <v>107923409</v>
      </c>
      <c r="C71" s="37">
        <v>19152</v>
      </c>
      <c r="D71" s="37">
        <v>107942561</v>
      </c>
      <c r="E71" s="37" t="s">
        <v>212</v>
      </c>
      <c r="F71" s="37">
        <v>107942561</v>
      </c>
      <c r="G71" s="41">
        <v>17024432</v>
      </c>
      <c r="H71" s="41">
        <v>84315725</v>
      </c>
      <c r="I71" s="41">
        <v>16975017</v>
      </c>
      <c r="J71" s="41">
        <v>1902105</v>
      </c>
      <c r="K71" s="41">
        <v>399810</v>
      </c>
      <c r="L71" s="41">
        <v>1051</v>
      </c>
      <c r="M71" s="41" t="s">
        <v>212</v>
      </c>
      <c r="N71" s="41">
        <v>7124</v>
      </c>
      <c r="O71" s="41">
        <v>228567824</v>
      </c>
      <c r="P71" s="41">
        <v>-63003453</v>
      </c>
      <c r="Q71" s="41" t="s">
        <v>212</v>
      </c>
      <c r="R71" s="41">
        <v>165564371</v>
      </c>
      <c r="S71" s="41" t="s">
        <v>212</v>
      </c>
      <c r="T71" s="41" t="s">
        <v>212</v>
      </c>
      <c r="U71" s="41" t="s">
        <v>251</v>
      </c>
      <c r="V71" s="41" t="s">
        <v>212</v>
      </c>
      <c r="W71" s="41">
        <v>56641</v>
      </c>
      <c r="X71" s="41">
        <v>19722</v>
      </c>
      <c r="Y71" s="41">
        <v>150346</v>
      </c>
      <c r="Z71" s="41">
        <v>46241</v>
      </c>
      <c r="AA71" s="41">
        <v>31992</v>
      </c>
      <c r="AB71" s="41">
        <v>136304</v>
      </c>
      <c r="AC71" s="41">
        <v>275061</v>
      </c>
      <c r="AD71" s="41">
        <v>37633</v>
      </c>
      <c r="AE71" s="41">
        <v>1050</v>
      </c>
      <c r="AF71" s="41">
        <v>2008</v>
      </c>
      <c r="AG71" s="41">
        <v>3600</v>
      </c>
      <c r="AH71" s="41" t="s">
        <v>212</v>
      </c>
      <c r="AI71" s="41">
        <f t="shared" si="1"/>
        <v>760598</v>
      </c>
      <c r="AJ71" s="41">
        <v>166324970</v>
      </c>
      <c r="AK71" s="41" t="s">
        <v>212</v>
      </c>
      <c r="AL71" s="41" t="s">
        <v>212</v>
      </c>
      <c r="AM71" s="43">
        <v>166324970</v>
      </c>
    </row>
    <row r="72" spans="1:39" ht="12.2" x14ac:dyDescent="0.2">
      <c r="A72" s="24" t="s">
        <v>67</v>
      </c>
      <c r="B72" s="37">
        <v>89493581</v>
      </c>
      <c r="C72" s="37">
        <v>19152</v>
      </c>
      <c r="D72" s="37">
        <v>89512732</v>
      </c>
      <c r="E72" s="37" t="s">
        <v>212</v>
      </c>
      <c r="F72" s="37">
        <v>89512732</v>
      </c>
      <c r="G72" s="41">
        <v>4554700</v>
      </c>
      <c r="H72" s="41">
        <v>34527528</v>
      </c>
      <c r="I72" s="41">
        <v>4961850</v>
      </c>
      <c r="J72" s="41">
        <v>1849936</v>
      </c>
      <c r="K72" s="41" t="s">
        <v>212</v>
      </c>
      <c r="L72" s="41" t="s">
        <v>212</v>
      </c>
      <c r="M72" s="41" t="s">
        <v>212</v>
      </c>
      <c r="N72" s="41" t="s">
        <v>212</v>
      </c>
      <c r="O72" s="41">
        <v>135406747</v>
      </c>
      <c r="P72" s="41" t="s">
        <v>212</v>
      </c>
      <c r="Q72" s="41" t="s">
        <v>212</v>
      </c>
      <c r="R72" s="41">
        <v>135406747</v>
      </c>
      <c r="S72" s="41" t="s">
        <v>212</v>
      </c>
      <c r="T72" s="41" t="s">
        <v>212</v>
      </c>
      <c r="U72" s="41" t="s">
        <v>251</v>
      </c>
      <c r="V72" s="41" t="s">
        <v>212</v>
      </c>
      <c r="W72" s="41" t="s">
        <v>212</v>
      </c>
      <c r="X72" s="41" t="s">
        <v>212</v>
      </c>
      <c r="Y72" s="41" t="s">
        <v>212</v>
      </c>
      <c r="Z72" s="41" t="s">
        <v>212</v>
      </c>
      <c r="AA72" s="41" t="s">
        <v>212</v>
      </c>
      <c r="AB72" s="41" t="s">
        <v>212</v>
      </c>
      <c r="AC72" s="41">
        <v>270000</v>
      </c>
      <c r="AD72" s="41" t="s">
        <v>212</v>
      </c>
      <c r="AE72" s="41" t="s">
        <v>212</v>
      </c>
      <c r="AF72" s="41" t="s">
        <v>212</v>
      </c>
      <c r="AG72" s="41" t="s">
        <v>212</v>
      </c>
      <c r="AH72" s="41" t="s">
        <v>212</v>
      </c>
      <c r="AI72" s="41">
        <f t="shared" si="1"/>
        <v>270000</v>
      </c>
      <c r="AJ72" s="41">
        <v>135676747</v>
      </c>
      <c r="AK72" s="41" t="s">
        <v>212</v>
      </c>
      <c r="AL72" s="41" t="s">
        <v>212</v>
      </c>
      <c r="AM72" s="43">
        <v>135676747</v>
      </c>
    </row>
    <row r="73" spans="1:39" ht="12.2" x14ac:dyDescent="0.2">
      <c r="A73" s="24" t="s">
        <v>68</v>
      </c>
      <c r="B73" s="37">
        <v>974083</v>
      </c>
      <c r="C73" s="37" t="s">
        <v>212</v>
      </c>
      <c r="D73" s="37">
        <v>974083</v>
      </c>
      <c r="E73" s="37" t="s">
        <v>212</v>
      </c>
      <c r="F73" s="37">
        <v>974083</v>
      </c>
      <c r="G73" s="41" t="s">
        <v>212</v>
      </c>
      <c r="H73" s="41" t="s">
        <v>212</v>
      </c>
      <c r="I73" s="41" t="s">
        <v>212</v>
      </c>
      <c r="J73" s="41" t="s">
        <v>212</v>
      </c>
      <c r="K73" s="41" t="s">
        <v>212</v>
      </c>
      <c r="L73" s="41" t="s">
        <v>212</v>
      </c>
      <c r="M73" s="41" t="s">
        <v>212</v>
      </c>
      <c r="N73" s="41" t="s">
        <v>212</v>
      </c>
      <c r="O73" s="41">
        <v>974083</v>
      </c>
      <c r="P73" s="41" t="s">
        <v>212</v>
      </c>
      <c r="Q73" s="41" t="s">
        <v>212</v>
      </c>
      <c r="R73" s="41">
        <v>974083</v>
      </c>
      <c r="S73" s="41" t="s">
        <v>212</v>
      </c>
      <c r="T73" s="41" t="s">
        <v>212</v>
      </c>
      <c r="U73" s="41" t="s">
        <v>251</v>
      </c>
      <c r="V73" s="41" t="s">
        <v>212</v>
      </c>
      <c r="W73" s="41" t="s">
        <v>212</v>
      </c>
      <c r="X73" s="41" t="s">
        <v>212</v>
      </c>
      <c r="Y73" s="41" t="s">
        <v>212</v>
      </c>
      <c r="Z73" s="41" t="s">
        <v>212</v>
      </c>
      <c r="AA73" s="41" t="s">
        <v>212</v>
      </c>
      <c r="AB73" s="41" t="s">
        <v>212</v>
      </c>
      <c r="AC73" s="41" t="s">
        <v>212</v>
      </c>
      <c r="AD73" s="41" t="s">
        <v>212</v>
      </c>
      <c r="AE73" s="41" t="s">
        <v>212</v>
      </c>
      <c r="AF73" s="41" t="s">
        <v>212</v>
      </c>
      <c r="AG73" s="41" t="s">
        <v>212</v>
      </c>
      <c r="AH73" s="41" t="s">
        <v>212</v>
      </c>
      <c r="AI73" s="41" t="s">
        <v>251</v>
      </c>
      <c r="AJ73" s="41">
        <v>974083</v>
      </c>
      <c r="AK73" s="41" t="s">
        <v>212</v>
      </c>
      <c r="AL73" s="41" t="s">
        <v>212</v>
      </c>
      <c r="AM73" s="43">
        <v>974083</v>
      </c>
    </row>
    <row r="74" spans="1:39" ht="12.2" x14ac:dyDescent="0.2">
      <c r="A74" s="24" t="s">
        <v>69</v>
      </c>
      <c r="B74" s="37">
        <v>14137034</v>
      </c>
      <c r="C74" s="37" t="s">
        <v>212</v>
      </c>
      <c r="D74" s="37">
        <v>14137034</v>
      </c>
      <c r="E74" s="37" t="s">
        <v>212</v>
      </c>
      <c r="F74" s="37">
        <v>14137034</v>
      </c>
      <c r="G74" s="41">
        <v>612315</v>
      </c>
      <c r="H74" s="41">
        <v>651145</v>
      </c>
      <c r="I74" s="41">
        <v>5284761</v>
      </c>
      <c r="J74" s="41" t="s">
        <v>212</v>
      </c>
      <c r="K74" s="41">
        <v>68961</v>
      </c>
      <c r="L74" s="41" t="s">
        <v>212</v>
      </c>
      <c r="M74" s="41" t="s">
        <v>212</v>
      </c>
      <c r="N74" s="41" t="s">
        <v>212</v>
      </c>
      <c r="O74" s="41">
        <v>20754217</v>
      </c>
      <c r="P74" s="41" t="s">
        <v>212</v>
      </c>
      <c r="Q74" s="41" t="s">
        <v>212</v>
      </c>
      <c r="R74" s="41">
        <v>20754217</v>
      </c>
      <c r="S74" s="41" t="s">
        <v>212</v>
      </c>
      <c r="T74" s="41" t="s">
        <v>212</v>
      </c>
      <c r="U74" s="41" t="s">
        <v>251</v>
      </c>
      <c r="V74" s="41" t="s">
        <v>212</v>
      </c>
      <c r="W74" s="41">
        <v>56641</v>
      </c>
      <c r="X74" s="41">
        <v>19722</v>
      </c>
      <c r="Y74" s="41">
        <v>150346</v>
      </c>
      <c r="Z74" s="41">
        <v>46241</v>
      </c>
      <c r="AA74" s="41">
        <v>31992</v>
      </c>
      <c r="AB74" s="41">
        <v>8323</v>
      </c>
      <c r="AC74" s="41">
        <v>5061</v>
      </c>
      <c r="AD74" s="41">
        <v>36633</v>
      </c>
      <c r="AE74" s="41" t="s">
        <v>212</v>
      </c>
      <c r="AF74" s="41">
        <v>2008</v>
      </c>
      <c r="AG74" s="41" t="s">
        <v>212</v>
      </c>
      <c r="AH74" s="41" t="s">
        <v>212</v>
      </c>
      <c r="AI74" s="41">
        <f t="shared" si="1"/>
        <v>356967</v>
      </c>
      <c r="AJ74" s="41">
        <v>21111185</v>
      </c>
      <c r="AK74" s="41" t="s">
        <v>212</v>
      </c>
      <c r="AL74" s="41" t="s">
        <v>212</v>
      </c>
      <c r="AM74" s="43">
        <v>21111185</v>
      </c>
    </row>
    <row r="75" spans="1:39" ht="12.2" x14ac:dyDescent="0.2">
      <c r="A75" s="24" t="s">
        <v>70</v>
      </c>
      <c r="B75" s="37" t="s">
        <v>212</v>
      </c>
      <c r="C75" s="37" t="s">
        <v>212</v>
      </c>
      <c r="D75" s="37" t="s">
        <v>212</v>
      </c>
      <c r="E75" s="37" t="s">
        <v>212</v>
      </c>
      <c r="F75" s="37" t="s">
        <v>212</v>
      </c>
      <c r="G75" s="41" t="s">
        <v>212</v>
      </c>
      <c r="H75" s="41" t="s">
        <v>212</v>
      </c>
      <c r="I75" s="41" t="s">
        <v>212</v>
      </c>
      <c r="J75" s="41" t="s">
        <v>212</v>
      </c>
      <c r="K75" s="41" t="s">
        <v>212</v>
      </c>
      <c r="L75" s="41" t="s">
        <v>212</v>
      </c>
      <c r="M75" s="41" t="s">
        <v>212</v>
      </c>
      <c r="N75" s="41" t="s">
        <v>212</v>
      </c>
      <c r="O75" s="41" t="s">
        <v>212</v>
      </c>
      <c r="P75" s="41" t="s">
        <v>212</v>
      </c>
      <c r="Q75" s="41" t="s">
        <v>212</v>
      </c>
      <c r="R75" s="41" t="s">
        <v>212</v>
      </c>
      <c r="S75" s="41" t="s">
        <v>212</v>
      </c>
      <c r="T75" s="41" t="s">
        <v>212</v>
      </c>
      <c r="U75" s="41" t="s">
        <v>251</v>
      </c>
      <c r="V75" s="41" t="s">
        <v>212</v>
      </c>
      <c r="W75" s="41" t="s">
        <v>212</v>
      </c>
      <c r="X75" s="41" t="s">
        <v>212</v>
      </c>
      <c r="Y75" s="41" t="s">
        <v>212</v>
      </c>
      <c r="Z75" s="41" t="s">
        <v>212</v>
      </c>
      <c r="AA75" s="41" t="s">
        <v>212</v>
      </c>
      <c r="AB75" s="41" t="s">
        <v>212</v>
      </c>
      <c r="AC75" s="41" t="s">
        <v>212</v>
      </c>
      <c r="AD75" s="41" t="s">
        <v>212</v>
      </c>
      <c r="AE75" s="41" t="s">
        <v>212</v>
      </c>
      <c r="AF75" s="41" t="s">
        <v>212</v>
      </c>
      <c r="AG75" s="41" t="s">
        <v>212</v>
      </c>
      <c r="AH75" s="41" t="s">
        <v>212</v>
      </c>
      <c r="AI75" s="41" t="s">
        <v>251</v>
      </c>
      <c r="AJ75" s="41" t="s">
        <v>212</v>
      </c>
      <c r="AK75" s="41" t="s">
        <v>212</v>
      </c>
      <c r="AL75" s="41" t="s">
        <v>212</v>
      </c>
      <c r="AM75" s="43" t="s">
        <v>212</v>
      </c>
    </row>
    <row r="76" spans="1:39" ht="12.2" x14ac:dyDescent="0.2">
      <c r="A76" s="24" t="s">
        <v>61</v>
      </c>
      <c r="B76" s="37">
        <v>3318711</v>
      </c>
      <c r="C76" s="37" t="s">
        <v>212</v>
      </c>
      <c r="D76" s="37">
        <v>3318711</v>
      </c>
      <c r="E76" s="37" t="s">
        <v>212</v>
      </c>
      <c r="F76" s="37">
        <v>3318711</v>
      </c>
      <c r="G76" s="41">
        <v>11857416</v>
      </c>
      <c r="H76" s="41">
        <v>49137051</v>
      </c>
      <c r="I76" s="41">
        <v>6728406</v>
      </c>
      <c r="J76" s="41">
        <v>52169</v>
      </c>
      <c r="K76" s="41">
        <v>330849</v>
      </c>
      <c r="L76" s="41">
        <v>1051</v>
      </c>
      <c r="M76" s="41" t="s">
        <v>212</v>
      </c>
      <c r="N76" s="41">
        <v>7124</v>
      </c>
      <c r="O76" s="41">
        <v>71432777</v>
      </c>
      <c r="P76" s="41">
        <v>-63003453</v>
      </c>
      <c r="Q76" s="41" t="s">
        <v>212</v>
      </c>
      <c r="R76" s="41">
        <v>8429324</v>
      </c>
      <c r="S76" s="41" t="s">
        <v>212</v>
      </c>
      <c r="T76" s="41" t="s">
        <v>212</v>
      </c>
      <c r="U76" s="41" t="s">
        <v>251</v>
      </c>
      <c r="V76" s="41" t="s">
        <v>212</v>
      </c>
      <c r="W76" s="41" t="s">
        <v>212</v>
      </c>
      <c r="X76" s="41" t="s">
        <v>212</v>
      </c>
      <c r="Y76" s="41" t="s">
        <v>212</v>
      </c>
      <c r="Z76" s="41" t="s">
        <v>212</v>
      </c>
      <c r="AA76" s="41" t="s">
        <v>212</v>
      </c>
      <c r="AB76" s="41">
        <v>127982</v>
      </c>
      <c r="AC76" s="41" t="s">
        <v>212</v>
      </c>
      <c r="AD76" s="41">
        <v>1000</v>
      </c>
      <c r="AE76" s="41">
        <v>1050</v>
      </c>
      <c r="AF76" s="41" t="s">
        <v>212</v>
      </c>
      <c r="AG76" s="41">
        <v>3600</v>
      </c>
      <c r="AH76" s="41" t="s">
        <v>212</v>
      </c>
      <c r="AI76" s="41">
        <f t="shared" si="1"/>
        <v>133632</v>
      </c>
      <c r="AJ76" s="41">
        <v>8562955</v>
      </c>
      <c r="AK76" s="41" t="s">
        <v>212</v>
      </c>
      <c r="AL76" s="41" t="s">
        <v>212</v>
      </c>
      <c r="AM76" s="43">
        <v>8562955</v>
      </c>
    </row>
    <row r="77" spans="1:39" ht="12.2" x14ac:dyDescent="0.2">
      <c r="A77" s="24" t="s">
        <v>71</v>
      </c>
      <c r="B77" s="37">
        <v>13614591</v>
      </c>
      <c r="C77" s="37">
        <v>4053</v>
      </c>
      <c r="D77" s="37">
        <v>13618644</v>
      </c>
      <c r="E77" s="37" t="s">
        <v>212</v>
      </c>
      <c r="F77" s="37">
        <v>13618644</v>
      </c>
      <c r="G77" s="41">
        <v>1691753</v>
      </c>
      <c r="H77" s="41">
        <v>4765717</v>
      </c>
      <c r="I77" s="41">
        <v>6656916</v>
      </c>
      <c r="J77" s="41">
        <v>261025</v>
      </c>
      <c r="K77" s="41">
        <v>14179</v>
      </c>
      <c r="L77" s="41">
        <v>56088</v>
      </c>
      <c r="M77" s="41" t="s">
        <v>212</v>
      </c>
      <c r="N77" s="41">
        <v>21915</v>
      </c>
      <c r="O77" s="41">
        <v>27086238</v>
      </c>
      <c r="P77" s="41">
        <v>-46393</v>
      </c>
      <c r="Q77" s="41" t="s">
        <v>212</v>
      </c>
      <c r="R77" s="41">
        <v>27039845</v>
      </c>
      <c r="S77" s="41" t="s">
        <v>212</v>
      </c>
      <c r="T77" s="41">
        <v>15648</v>
      </c>
      <c r="U77" s="41">
        <v>15648</v>
      </c>
      <c r="V77" s="41" t="s">
        <v>212</v>
      </c>
      <c r="W77" s="41">
        <v>127198</v>
      </c>
      <c r="X77" s="41">
        <v>6800</v>
      </c>
      <c r="Y77" s="41">
        <v>104607</v>
      </c>
      <c r="Z77" s="41">
        <v>112025</v>
      </c>
      <c r="AA77" s="41">
        <v>16916</v>
      </c>
      <c r="AB77" s="41">
        <v>163296</v>
      </c>
      <c r="AC77" s="41">
        <v>29948</v>
      </c>
      <c r="AD77" s="41">
        <v>73939</v>
      </c>
      <c r="AE77" s="41">
        <v>14228</v>
      </c>
      <c r="AF77" s="41">
        <v>9613</v>
      </c>
      <c r="AG77" s="41">
        <v>39141</v>
      </c>
      <c r="AH77" s="41">
        <v>110257</v>
      </c>
      <c r="AI77" s="41">
        <f t="shared" si="1"/>
        <v>807968</v>
      </c>
      <c r="AJ77" s="41">
        <v>27863460</v>
      </c>
      <c r="AK77" s="41">
        <v>-137633</v>
      </c>
      <c r="AL77" s="41" t="s">
        <v>212</v>
      </c>
      <c r="AM77" s="43">
        <v>27725827</v>
      </c>
    </row>
    <row r="78" spans="1:39" ht="12.2" x14ac:dyDescent="0.2">
      <c r="A78" s="24" t="s">
        <v>72</v>
      </c>
      <c r="B78" s="37">
        <v>9513427</v>
      </c>
      <c r="C78" s="37">
        <v>4053</v>
      </c>
      <c r="D78" s="37">
        <v>9517480</v>
      </c>
      <c r="E78" s="37" t="s">
        <v>212</v>
      </c>
      <c r="F78" s="37">
        <v>9517480</v>
      </c>
      <c r="G78" s="41">
        <v>412815</v>
      </c>
      <c r="H78" s="41">
        <v>2307321</v>
      </c>
      <c r="I78" s="41">
        <v>1728971</v>
      </c>
      <c r="J78" s="41">
        <v>211841</v>
      </c>
      <c r="K78" s="41" t="s">
        <v>212</v>
      </c>
      <c r="L78" s="41" t="s">
        <v>212</v>
      </c>
      <c r="M78" s="41" t="s">
        <v>212</v>
      </c>
      <c r="N78" s="41" t="s">
        <v>212</v>
      </c>
      <c r="O78" s="41">
        <v>14178428</v>
      </c>
      <c r="P78" s="41" t="s">
        <v>212</v>
      </c>
      <c r="Q78" s="41" t="s">
        <v>212</v>
      </c>
      <c r="R78" s="41">
        <v>14178428</v>
      </c>
      <c r="S78" s="41" t="s">
        <v>212</v>
      </c>
      <c r="T78" s="41" t="s">
        <v>212</v>
      </c>
      <c r="U78" s="41" t="s">
        <v>251</v>
      </c>
      <c r="V78" s="41" t="s">
        <v>212</v>
      </c>
      <c r="W78" s="41" t="s">
        <v>212</v>
      </c>
      <c r="X78" s="41" t="s">
        <v>212</v>
      </c>
      <c r="Y78" s="41" t="s">
        <v>212</v>
      </c>
      <c r="Z78" s="41" t="s">
        <v>212</v>
      </c>
      <c r="AA78" s="41" t="s">
        <v>212</v>
      </c>
      <c r="AB78" s="41">
        <v>7624</v>
      </c>
      <c r="AC78" s="41">
        <v>10000</v>
      </c>
      <c r="AD78" s="41" t="s">
        <v>212</v>
      </c>
      <c r="AE78" s="41" t="s">
        <v>212</v>
      </c>
      <c r="AF78" s="41" t="s">
        <v>212</v>
      </c>
      <c r="AG78" s="41" t="s">
        <v>212</v>
      </c>
      <c r="AH78" s="41" t="s">
        <v>212</v>
      </c>
      <c r="AI78" s="41">
        <f t="shared" ref="AI78:AI92" si="2">SUM(W78:AH78)</f>
        <v>17624</v>
      </c>
      <c r="AJ78" s="41">
        <v>14196052</v>
      </c>
      <c r="AK78" s="41" t="s">
        <v>212</v>
      </c>
      <c r="AL78" s="41" t="s">
        <v>212</v>
      </c>
      <c r="AM78" s="43">
        <v>14196052</v>
      </c>
    </row>
    <row r="79" spans="1:39" ht="12.2" x14ac:dyDescent="0.2">
      <c r="A79" s="24" t="s">
        <v>73</v>
      </c>
      <c r="B79" s="37">
        <v>186712</v>
      </c>
      <c r="C79" s="37" t="s">
        <v>212</v>
      </c>
      <c r="D79" s="37">
        <v>186712</v>
      </c>
      <c r="E79" s="37" t="s">
        <v>212</v>
      </c>
      <c r="F79" s="37">
        <v>186712</v>
      </c>
      <c r="G79" s="41">
        <v>1098402</v>
      </c>
      <c r="H79" s="41">
        <v>2152875</v>
      </c>
      <c r="I79" s="41">
        <v>3356505</v>
      </c>
      <c r="J79" s="41" t="s">
        <v>212</v>
      </c>
      <c r="K79" s="41" t="s">
        <v>212</v>
      </c>
      <c r="L79" s="41">
        <v>24794</v>
      </c>
      <c r="M79" s="41" t="s">
        <v>212</v>
      </c>
      <c r="N79" s="41">
        <v>11236</v>
      </c>
      <c r="O79" s="41">
        <v>6830524</v>
      </c>
      <c r="P79" s="41">
        <v>-46393</v>
      </c>
      <c r="Q79" s="41" t="s">
        <v>212</v>
      </c>
      <c r="R79" s="41">
        <v>6784130</v>
      </c>
      <c r="S79" s="41" t="s">
        <v>212</v>
      </c>
      <c r="T79" s="41">
        <v>9751</v>
      </c>
      <c r="U79" s="41">
        <v>9751</v>
      </c>
      <c r="V79" s="41" t="s">
        <v>212</v>
      </c>
      <c r="W79" s="41">
        <v>126889</v>
      </c>
      <c r="X79" s="41">
        <v>6391</v>
      </c>
      <c r="Y79" s="41">
        <v>103407</v>
      </c>
      <c r="Z79" s="41">
        <v>60300</v>
      </c>
      <c r="AA79" s="41">
        <v>16913</v>
      </c>
      <c r="AB79" s="41">
        <v>92015</v>
      </c>
      <c r="AC79" s="41">
        <v>7689</v>
      </c>
      <c r="AD79" s="41">
        <v>68317</v>
      </c>
      <c r="AE79" s="41">
        <v>9350</v>
      </c>
      <c r="AF79" s="41">
        <v>9556</v>
      </c>
      <c r="AG79" s="41">
        <v>27802</v>
      </c>
      <c r="AH79" s="41">
        <v>91721</v>
      </c>
      <c r="AI79" s="41">
        <f t="shared" si="2"/>
        <v>620350</v>
      </c>
      <c r="AJ79" s="41">
        <v>7414232</v>
      </c>
      <c r="AK79" s="41">
        <v>-137633</v>
      </c>
      <c r="AL79" s="41" t="s">
        <v>212</v>
      </c>
      <c r="AM79" s="43">
        <v>7276599</v>
      </c>
    </row>
    <row r="80" spans="1:39" ht="12.2" x14ac:dyDescent="0.2">
      <c r="A80" s="24" t="s">
        <v>74</v>
      </c>
      <c r="B80" s="37" t="s">
        <v>212</v>
      </c>
      <c r="C80" s="37" t="s">
        <v>212</v>
      </c>
      <c r="D80" s="37" t="s">
        <v>212</v>
      </c>
      <c r="E80" s="37" t="s">
        <v>212</v>
      </c>
      <c r="F80" s="37" t="s">
        <v>212</v>
      </c>
      <c r="G80" s="41" t="s">
        <v>212</v>
      </c>
      <c r="H80" s="41" t="s">
        <v>212</v>
      </c>
      <c r="I80" s="41" t="s">
        <v>212</v>
      </c>
      <c r="J80" s="41" t="s">
        <v>212</v>
      </c>
      <c r="K80" s="41" t="s">
        <v>212</v>
      </c>
      <c r="L80" s="41" t="s">
        <v>212</v>
      </c>
      <c r="M80" s="41" t="s">
        <v>212</v>
      </c>
      <c r="N80" s="41" t="s">
        <v>212</v>
      </c>
      <c r="O80" s="41" t="s">
        <v>212</v>
      </c>
      <c r="P80" s="41" t="s">
        <v>212</v>
      </c>
      <c r="Q80" s="41" t="s">
        <v>212</v>
      </c>
      <c r="R80" s="41" t="s">
        <v>212</v>
      </c>
      <c r="S80" s="41" t="s">
        <v>212</v>
      </c>
      <c r="T80" s="41" t="s">
        <v>212</v>
      </c>
      <c r="U80" s="41" t="s">
        <v>251</v>
      </c>
      <c r="V80" s="41" t="s">
        <v>212</v>
      </c>
      <c r="W80" s="41" t="s">
        <v>212</v>
      </c>
      <c r="X80" s="41" t="s">
        <v>212</v>
      </c>
      <c r="Y80" s="41" t="s">
        <v>212</v>
      </c>
      <c r="Z80" s="41" t="s">
        <v>212</v>
      </c>
      <c r="AA80" s="41" t="s">
        <v>212</v>
      </c>
      <c r="AB80" s="41">
        <v>2472</v>
      </c>
      <c r="AC80" s="41">
        <v>9568</v>
      </c>
      <c r="AD80" s="41" t="s">
        <v>212</v>
      </c>
      <c r="AE80" s="41">
        <v>159</v>
      </c>
      <c r="AF80" s="41" t="s">
        <v>212</v>
      </c>
      <c r="AG80" s="41">
        <v>3905</v>
      </c>
      <c r="AH80" s="41" t="s">
        <v>212</v>
      </c>
      <c r="AI80" s="41">
        <f t="shared" si="2"/>
        <v>16104</v>
      </c>
      <c r="AJ80" s="41">
        <v>16104</v>
      </c>
      <c r="AK80" s="41" t="s">
        <v>212</v>
      </c>
      <c r="AL80" s="41" t="s">
        <v>212</v>
      </c>
      <c r="AM80" s="43">
        <v>16104</v>
      </c>
    </row>
    <row r="81" spans="1:39" ht="12.2" x14ac:dyDescent="0.2">
      <c r="A81" s="24" t="s">
        <v>75</v>
      </c>
      <c r="B81" s="37" t="s">
        <v>212</v>
      </c>
      <c r="C81" s="37" t="s">
        <v>212</v>
      </c>
      <c r="D81" s="37" t="s">
        <v>212</v>
      </c>
      <c r="E81" s="37" t="s">
        <v>212</v>
      </c>
      <c r="F81" s="37" t="s">
        <v>212</v>
      </c>
      <c r="G81" s="41">
        <v>110491</v>
      </c>
      <c r="H81" s="41">
        <v>11966</v>
      </c>
      <c r="I81" s="41" t="s">
        <v>212</v>
      </c>
      <c r="J81" s="41" t="s">
        <v>212</v>
      </c>
      <c r="K81" s="41" t="s">
        <v>212</v>
      </c>
      <c r="L81" s="41" t="s">
        <v>212</v>
      </c>
      <c r="M81" s="41" t="s">
        <v>212</v>
      </c>
      <c r="N81" s="41" t="s">
        <v>212</v>
      </c>
      <c r="O81" s="41">
        <v>122456</v>
      </c>
      <c r="P81" s="41" t="s">
        <v>212</v>
      </c>
      <c r="Q81" s="41" t="s">
        <v>212</v>
      </c>
      <c r="R81" s="41">
        <v>122456</v>
      </c>
      <c r="S81" s="41" t="s">
        <v>212</v>
      </c>
      <c r="T81" s="41" t="s">
        <v>212</v>
      </c>
      <c r="U81" s="41" t="s">
        <v>251</v>
      </c>
      <c r="V81" s="41" t="s">
        <v>212</v>
      </c>
      <c r="W81" s="41" t="s">
        <v>212</v>
      </c>
      <c r="X81" s="41" t="s">
        <v>212</v>
      </c>
      <c r="Y81" s="41" t="s">
        <v>212</v>
      </c>
      <c r="Z81" s="41">
        <v>27528</v>
      </c>
      <c r="AA81" s="41" t="s">
        <v>212</v>
      </c>
      <c r="AB81" s="41">
        <v>836</v>
      </c>
      <c r="AC81" s="41" t="s">
        <v>212</v>
      </c>
      <c r="AD81" s="41" t="s">
        <v>212</v>
      </c>
      <c r="AE81" s="41" t="s">
        <v>212</v>
      </c>
      <c r="AF81" s="41" t="s">
        <v>212</v>
      </c>
      <c r="AG81" s="41">
        <v>3151</v>
      </c>
      <c r="AH81" s="41" t="s">
        <v>212</v>
      </c>
      <c r="AI81" s="41">
        <f t="shared" si="2"/>
        <v>31515</v>
      </c>
      <c r="AJ81" s="41">
        <v>153971</v>
      </c>
      <c r="AK81" s="41" t="s">
        <v>212</v>
      </c>
      <c r="AL81" s="41" t="s">
        <v>212</v>
      </c>
      <c r="AM81" s="43">
        <v>153971</v>
      </c>
    </row>
    <row r="82" spans="1:39" ht="12.2" x14ac:dyDescent="0.2">
      <c r="A82" s="24" t="s">
        <v>76</v>
      </c>
      <c r="B82" s="37" t="s">
        <v>212</v>
      </c>
      <c r="C82" s="37" t="s">
        <v>212</v>
      </c>
      <c r="D82" s="37" t="s">
        <v>212</v>
      </c>
      <c r="E82" s="37" t="s">
        <v>212</v>
      </c>
      <c r="F82" s="37" t="s">
        <v>212</v>
      </c>
      <c r="G82" s="41" t="s">
        <v>212</v>
      </c>
      <c r="H82" s="41" t="s">
        <v>212</v>
      </c>
      <c r="I82" s="41" t="s">
        <v>212</v>
      </c>
      <c r="J82" s="41" t="s">
        <v>212</v>
      </c>
      <c r="K82" s="41" t="s">
        <v>212</v>
      </c>
      <c r="L82" s="41" t="s">
        <v>212</v>
      </c>
      <c r="M82" s="41" t="s">
        <v>212</v>
      </c>
      <c r="N82" s="41" t="s">
        <v>212</v>
      </c>
      <c r="O82" s="41" t="s">
        <v>212</v>
      </c>
      <c r="P82" s="41" t="s">
        <v>212</v>
      </c>
      <c r="Q82" s="41" t="s">
        <v>212</v>
      </c>
      <c r="R82" s="41" t="s">
        <v>212</v>
      </c>
      <c r="S82" s="41" t="s">
        <v>212</v>
      </c>
      <c r="T82" s="41" t="s">
        <v>212</v>
      </c>
      <c r="U82" s="41" t="s">
        <v>251</v>
      </c>
      <c r="V82" s="41" t="s">
        <v>212</v>
      </c>
      <c r="W82" s="41" t="s">
        <v>212</v>
      </c>
      <c r="X82" s="41" t="s">
        <v>212</v>
      </c>
      <c r="Y82" s="41" t="s">
        <v>212</v>
      </c>
      <c r="Z82" s="41" t="s">
        <v>212</v>
      </c>
      <c r="AA82" s="41" t="s">
        <v>212</v>
      </c>
      <c r="AB82" s="41" t="s">
        <v>212</v>
      </c>
      <c r="AC82" s="41">
        <v>109</v>
      </c>
      <c r="AD82" s="41" t="s">
        <v>212</v>
      </c>
      <c r="AE82" s="41" t="s">
        <v>212</v>
      </c>
      <c r="AF82" s="41" t="s">
        <v>212</v>
      </c>
      <c r="AG82" s="41" t="s">
        <v>212</v>
      </c>
      <c r="AH82" s="41" t="s">
        <v>212</v>
      </c>
      <c r="AI82" s="41">
        <f t="shared" si="2"/>
        <v>109</v>
      </c>
      <c r="AJ82" s="41">
        <v>109</v>
      </c>
      <c r="AK82" s="41" t="s">
        <v>212</v>
      </c>
      <c r="AL82" s="41" t="s">
        <v>212</v>
      </c>
      <c r="AM82" s="43">
        <v>109</v>
      </c>
    </row>
    <row r="83" spans="1:39" ht="12.2" x14ac:dyDescent="0.2">
      <c r="A83" s="24" t="s">
        <v>77</v>
      </c>
      <c r="B83" s="37">
        <v>1854770</v>
      </c>
      <c r="C83" s="37" t="s">
        <v>212</v>
      </c>
      <c r="D83" s="37">
        <v>1854770</v>
      </c>
      <c r="E83" s="37" t="s">
        <v>212</v>
      </c>
      <c r="F83" s="37">
        <v>1854770</v>
      </c>
      <c r="G83" s="41">
        <v>57341</v>
      </c>
      <c r="H83" s="41">
        <v>58706</v>
      </c>
      <c r="I83" s="41">
        <v>946815</v>
      </c>
      <c r="J83" s="41">
        <v>34127</v>
      </c>
      <c r="K83" s="41">
        <v>4760</v>
      </c>
      <c r="L83" s="41">
        <v>29727</v>
      </c>
      <c r="M83" s="41" t="s">
        <v>212</v>
      </c>
      <c r="N83" s="41">
        <v>8295</v>
      </c>
      <c r="O83" s="41">
        <v>2994541</v>
      </c>
      <c r="P83" s="41" t="s">
        <v>212</v>
      </c>
      <c r="Q83" s="41" t="s">
        <v>212</v>
      </c>
      <c r="R83" s="41">
        <v>2994541</v>
      </c>
      <c r="S83" s="41" t="s">
        <v>212</v>
      </c>
      <c r="T83" s="41">
        <v>5896</v>
      </c>
      <c r="U83" s="41">
        <v>5896</v>
      </c>
      <c r="V83" s="41" t="s">
        <v>212</v>
      </c>
      <c r="W83" s="41" t="s">
        <v>212</v>
      </c>
      <c r="X83" s="41" t="s">
        <v>212</v>
      </c>
      <c r="Y83" s="41" t="s">
        <v>212</v>
      </c>
      <c r="Z83" s="41" t="s">
        <v>212</v>
      </c>
      <c r="AA83" s="41" t="s">
        <v>212</v>
      </c>
      <c r="AB83" s="41">
        <v>2190</v>
      </c>
      <c r="AC83" s="41" t="s">
        <v>212</v>
      </c>
      <c r="AD83" s="41">
        <v>5622</v>
      </c>
      <c r="AE83" s="41" t="s">
        <v>212</v>
      </c>
      <c r="AF83" s="41" t="s">
        <v>212</v>
      </c>
      <c r="AG83" s="41" t="s">
        <v>212</v>
      </c>
      <c r="AH83" s="41" t="s">
        <v>212</v>
      </c>
      <c r="AI83" s="41">
        <f t="shared" si="2"/>
        <v>7812</v>
      </c>
      <c r="AJ83" s="41">
        <v>3008249</v>
      </c>
      <c r="AK83" s="41" t="s">
        <v>212</v>
      </c>
      <c r="AL83" s="41" t="s">
        <v>212</v>
      </c>
      <c r="AM83" s="43">
        <v>3008249</v>
      </c>
    </row>
    <row r="84" spans="1:39" ht="12.2" x14ac:dyDescent="0.2">
      <c r="A84" s="24" t="s">
        <v>78</v>
      </c>
      <c r="B84" s="37">
        <v>1320491</v>
      </c>
      <c r="C84" s="37" t="s">
        <v>212</v>
      </c>
      <c r="D84" s="37">
        <v>1320491</v>
      </c>
      <c r="E84" s="37" t="s">
        <v>212</v>
      </c>
      <c r="F84" s="37">
        <v>1320491</v>
      </c>
      <c r="G84" s="41">
        <v>12705</v>
      </c>
      <c r="H84" s="41">
        <v>7258</v>
      </c>
      <c r="I84" s="41">
        <v>115841</v>
      </c>
      <c r="J84" s="41">
        <v>1656</v>
      </c>
      <c r="K84" s="41">
        <v>4960</v>
      </c>
      <c r="L84" s="41">
        <v>1259</v>
      </c>
      <c r="M84" s="41" t="s">
        <v>212</v>
      </c>
      <c r="N84" s="41">
        <v>367</v>
      </c>
      <c r="O84" s="41">
        <v>1464537</v>
      </c>
      <c r="P84" s="41" t="s">
        <v>212</v>
      </c>
      <c r="Q84" s="41" t="s">
        <v>212</v>
      </c>
      <c r="R84" s="41">
        <v>1464537</v>
      </c>
      <c r="S84" s="41" t="s">
        <v>212</v>
      </c>
      <c r="T84" s="41" t="s">
        <v>212</v>
      </c>
      <c r="U84" s="41" t="s">
        <v>251</v>
      </c>
      <c r="V84" s="41" t="s">
        <v>212</v>
      </c>
      <c r="W84" s="41">
        <v>309</v>
      </c>
      <c r="X84" s="41">
        <v>408</v>
      </c>
      <c r="Y84" s="41">
        <v>1200</v>
      </c>
      <c r="Z84" s="41">
        <v>24197</v>
      </c>
      <c r="AA84" s="41">
        <v>2</v>
      </c>
      <c r="AB84" s="41">
        <v>57648</v>
      </c>
      <c r="AC84" s="41">
        <v>272</v>
      </c>
      <c r="AD84" s="41" t="s">
        <v>212</v>
      </c>
      <c r="AE84" s="41" t="s">
        <v>212</v>
      </c>
      <c r="AF84" s="41">
        <v>58</v>
      </c>
      <c r="AG84" s="41">
        <v>4250</v>
      </c>
      <c r="AH84" s="41">
        <v>18536</v>
      </c>
      <c r="AI84" s="41">
        <f t="shared" si="2"/>
        <v>106880</v>
      </c>
      <c r="AJ84" s="41">
        <v>1571417</v>
      </c>
      <c r="AK84" s="41" t="s">
        <v>212</v>
      </c>
      <c r="AL84" s="41" t="s">
        <v>212</v>
      </c>
      <c r="AM84" s="43">
        <v>1571417</v>
      </c>
    </row>
    <row r="85" spans="1:39" ht="12.2" x14ac:dyDescent="0.2">
      <c r="A85" s="24" t="s">
        <v>61</v>
      </c>
      <c r="B85" s="37">
        <v>739192</v>
      </c>
      <c r="C85" s="37" t="s">
        <v>212</v>
      </c>
      <c r="D85" s="37">
        <v>739192</v>
      </c>
      <c r="E85" s="37" t="s">
        <v>212</v>
      </c>
      <c r="F85" s="37">
        <v>739192</v>
      </c>
      <c r="G85" s="41" t="s">
        <v>212</v>
      </c>
      <c r="H85" s="41">
        <v>227591</v>
      </c>
      <c r="I85" s="41">
        <v>508784</v>
      </c>
      <c r="J85" s="41">
        <v>13401</v>
      </c>
      <c r="K85" s="41">
        <v>4459</v>
      </c>
      <c r="L85" s="41">
        <v>308</v>
      </c>
      <c r="M85" s="41" t="s">
        <v>212</v>
      </c>
      <c r="N85" s="41">
        <v>2017</v>
      </c>
      <c r="O85" s="41">
        <v>1495753</v>
      </c>
      <c r="P85" s="41" t="s">
        <v>212</v>
      </c>
      <c r="Q85" s="41" t="s">
        <v>212</v>
      </c>
      <c r="R85" s="41">
        <v>1495753</v>
      </c>
      <c r="S85" s="41" t="s">
        <v>212</v>
      </c>
      <c r="T85" s="41" t="s">
        <v>212</v>
      </c>
      <c r="U85" s="41" t="s">
        <v>251</v>
      </c>
      <c r="V85" s="41" t="s">
        <v>212</v>
      </c>
      <c r="W85" s="41" t="s">
        <v>212</v>
      </c>
      <c r="X85" s="41" t="s">
        <v>212</v>
      </c>
      <c r="Y85" s="41" t="s">
        <v>212</v>
      </c>
      <c r="Z85" s="41" t="s">
        <v>212</v>
      </c>
      <c r="AA85" s="41" t="s">
        <v>212</v>
      </c>
      <c r="AB85" s="41">
        <v>511</v>
      </c>
      <c r="AC85" s="41">
        <v>2310</v>
      </c>
      <c r="AD85" s="41" t="s">
        <v>212</v>
      </c>
      <c r="AE85" s="41">
        <v>4719</v>
      </c>
      <c r="AF85" s="41" t="s">
        <v>212</v>
      </c>
      <c r="AG85" s="41">
        <v>33</v>
      </c>
      <c r="AH85" s="41" t="s">
        <v>212</v>
      </c>
      <c r="AI85" s="41">
        <f t="shared" si="2"/>
        <v>7573</v>
      </c>
      <c r="AJ85" s="41">
        <v>1503325</v>
      </c>
      <c r="AK85" s="41" t="s">
        <v>212</v>
      </c>
      <c r="AL85" s="41" t="s">
        <v>212</v>
      </c>
      <c r="AM85" s="43">
        <v>1503325</v>
      </c>
    </row>
    <row r="86" spans="1:39" ht="12.2" x14ac:dyDescent="0.2">
      <c r="A86" s="24" t="s">
        <v>79</v>
      </c>
      <c r="B86" s="37">
        <v>121538000</v>
      </c>
      <c r="C86" s="37">
        <v>23205</v>
      </c>
      <c r="D86" s="37">
        <v>121561205</v>
      </c>
      <c r="E86" s="37" t="s">
        <v>212</v>
      </c>
      <c r="F86" s="37">
        <v>121561205</v>
      </c>
      <c r="G86" s="41">
        <v>18716185</v>
      </c>
      <c r="H86" s="41">
        <v>89081441</v>
      </c>
      <c r="I86" s="41">
        <v>23631933</v>
      </c>
      <c r="J86" s="41">
        <v>2163130</v>
      </c>
      <c r="K86" s="41">
        <v>413989</v>
      </c>
      <c r="L86" s="41">
        <v>57139</v>
      </c>
      <c r="M86" s="41" t="s">
        <v>212</v>
      </c>
      <c r="N86" s="41">
        <v>29039</v>
      </c>
      <c r="O86" s="41">
        <v>255654062</v>
      </c>
      <c r="P86" s="41">
        <v>-63049846</v>
      </c>
      <c r="Q86" s="41" t="s">
        <v>212</v>
      </c>
      <c r="R86" s="41">
        <v>192604216</v>
      </c>
      <c r="S86" s="41" t="s">
        <v>212</v>
      </c>
      <c r="T86" s="41">
        <v>15648</v>
      </c>
      <c r="U86" s="41">
        <v>15648</v>
      </c>
      <c r="V86" s="41" t="s">
        <v>212</v>
      </c>
      <c r="W86" s="41">
        <v>183839</v>
      </c>
      <c r="X86" s="41">
        <v>26522</v>
      </c>
      <c r="Y86" s="41">
        <v>254953</v>
      </c>
      <c r="Z86" s="41">
        <v>158267</v>
      </c>
      <c r="AA86" s="41">
        <v>48908</v>
      </c>
      <c r="AB86" s="41">
        <v>299600</v>
      </c>
      <c r="AC86" s="41">
        <v>305009</v>
      </c>
      <c r="AD86" s="41">
        <v>111572</v>
      </c>
      <c r="AE86" s="41">
        <v>15278</v>
      </c>
      <c r="AF86" s="41">
        <v>11621</v>
      </c>
      <c r="AG86" s="41">
        <v>42741</v>
      </c>
      <c r="AH86" s="41">
        <v>110257</v>
      </c>
      <c r="AI86" s="41">
        <f t="shared" si="2"/>
        <v>1568567</v>
      </c>
      <c r="AJ86" s="41">
        <v>194188430</v>
      </c>
      <c r="AK86" s="41">
        <v>-137633</v>
      </c>
      <c r="AL86" s="41" t="s">
        <v>212</v>
      </c>
      <c r="AM86" s="43">
        <v>194050797</v>
      </c>
    </row>
    <row r="87" spans="1:39" ht="12.2" x14ac:dyDescent="0.2">
      <c r="A87" s="24" t="s">
        <v>80</v>
      </c>
      <c r="B87" s="37"/>
      <c r="C87" s="37"/>
      <c r="D87" s="37"/>
      <c r="E87" s="37"/>
      <c r="F87" s="37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3"/>
    </row>
    <row r="88" spans="1:39" ht="12.2" x14ac:dyDescent="0.2">
      <c r="A88" s="24" t="s">
        <v>81</v>
      </c>
      <c r="B88" s="37">
        <v>452550441</v>
      </c>
      <c r="C88" s="37">
        <v>28645</v>
      </c>
      <c r="D88" s="37">
        <v>452579085</v>
      </c>
      <c r="E88" s="37" t="s">
        <v>212</v>
      </c>
      <c r="F88" s="37">
        <v>452579085</v>
      </c>
      <c r="G88" s="41">
        <v>44813461</v>
      </c>
      <c r="H88" s="41">
        <v>131101473</v>
      </c>
      <c r="I88" s="41">
        <v>28994999</v>
      </c>
      <c r="J88" s="41">
        <v>6625554</v>
      </c>
      <c r="K88" s="41">
        <v>10451575</v>
      </c>
      <c r="L88" s="41">
        <v>1733537</v>
      </c>
      <c r="M88" s="41">
        <v>1224641</v>
      </c>
      <c r="N88" s="41">
        <v>36548</v>
      </c>
      <c r="O88" s="41">
        <v>677560872</v>
      </c>
      <c r="P88" s="41" t="s">
        <v>212</v>
      </c>
      <c r="Q88" s="41">
        <v>-37940114</v>
      </c>
      <c r="R88" s="41">
        <v>639620758</v>
      </c>
      <c r="S88" s="41">
        <v>67906</v>
      </c>
      <c r="T88" s="41">
        <v>2861592</v>
      </c>
      <c r="U88" s="41">
        <f t="shared" ref="U88:U92" si="3">S88+T88</f>
        <v>2929498</v>
      </c>
      <c r="V88" s="41">
        <v>7700</v>
      </c>
      <c r="W88" s="41">
        <v>68641</v>
      </c>
      <c r="X88" s="41">
        <v>378319</v>
      </c>
      <c r="Y88" s="41">
        <v>246116</v>
      </c>
      <c r="Z88" s="41">
        <v>184036</v>
      </c>
      <c r="AA88" s="41">
        <v>287637</v>
      </c>
      <c r="AB88" s="41">
        <v>481407</v>
      </c>
      <c r="AC88" s="41">
        <v>1344210</v>
      </c>
      <c r="AD88" s="41">
        <v>2904857</v>
      </c>
      <c r="AE88" s="41">
        <v>9795</v>
      </c>
      <c r="AF88" s="41">
        <v>8092</v>
      </c>
      <c r="AG88" s="41">
        <v>42596</v>
      </c>
      <c r="AH88" s="41">
        <v>377</v>
      </c>
      <c r="AI88" s="41">
        <f t="shared" si="2"/>
        <v>5956083</v>
      </c>
      <c r="AJ88" s="41">
        <v>648514038</v>
      </c>
      <c r="AK88" s="41" t="s">
        <v>212</v>
      </c>
      <c r="AL88" s="41">
        <v>-2477544</v>
      </c>
      <c r="AM88" s="43">
        <v>646036494</v>
      </c>
    </row>
    <row r="89" spans="1:39" ht="12.2" x14ac:dyDescent="0.2">
      <c r="A89" s="24" t="s">
        <v>82</v>
      </c>
      <c r="B89" s="37">
        <v>-117370555</v>
      </c>
      <c r="C89" s="37">
        <v>-15832</v>
      </c>
      <c r="D89" s="37">
        <v>-117386387</v>
      </c>
      <c r="E89" s="37" t="s">
        <v>212</v>
      </c>
      <c r="F89" s="37">
        <v>-117386387</v>
      </c>
      <c r="G89" s="41">
        <v>-15498976</v>
      </c>
      <c r="H89" s="41">
        <v>-83861207</v>
      </c>
      <c r="I89" s="41">
        <v>-7487255</v>
      </c>
      <c r="J89" s="41">
        <v>-2161474</v>
      </c>
      <c r="K89" s="41">
        <v>-226301</v>
      </c>
      <c r="L89" s="41">
        <v>1634671</v>
      </c>
      <c r="M89" s="41">
        <v>21281</v>
      </c>
      <c r="N89" s="41">
        <v>-601</v>
      </c>
      <c r="O89" s="41">
        <v>-224966247</v>
      </c>
      <c r="P89" s="41">
        <v>63003453</v>
      </c>
      <c r="Q89" s="41">
        <v>-641</v>
      </c>
      <c r="R89" s="41">
        <v>-161963435</v>
      </c>
      <c r="S89" s="41">
        <v>1507195</v>
      </c>
      <c r="T89" s="41">
        <v>287665</v>
      </c>
      <c r="U89" s="41">
        <f t="shared" si="3"/>
        <v>1794860</v>
      </c>
      <c r="V89" s="41">
        <v>2433537</v>
      </c>
      <c r="W89" s="41">
        <v>-56546</v>
      </c>
      <c r="X89" s="41">
        <v>-21913</v>
      </c>
      <c r="Y89" s="41">
        <v>-147278</v>
      </c>
      <c r="Z89" s="41">
        <v>-72956</v>
      </c>
      <c r="AA89" s="41">
        <v>-191012</v>
      </c>
      <c r="AB89" s="41">
        <v>-192273</v>
      </c>
      <c r="AC89" s="41">
        <v>-955784</v>
      </c>
      <c r="AD89" s="41">
        <v>-1810547</v>
      </c>
      <c r="AE89" s="41">
        <v>8759</v>
      </c>
      <c r="AF89" s="41">
        <v>32196</v>
      </c>
      <c r="AG89" s="41">
        <v>8987</v>
      </c>
      <c r="AH89" s="41">
        <v>36455</v>
      </c>
      <c r="AI89" s="41">
        <f t="shared" si="2"/>
        <v>-3361912</v>
      </c>
      <c r="AJ89" s="41">
        <v>-161096949</v>
      </c>
      <c r="AK89" s="41" t="s">
        <v>212</v>
      </c>
      <c r="AL89" s="41" t="s">
        <v>212</v>
      </c>
      <c r="AM89" s="43">
        <v>-161096949</v>
      </c>
    </row>
    <row r="90" spans="1:39" ht="12.2" x14ac:dyDescent="0.2">
      <c r="A90" s="24" t="s">
        <v>83</v>
      </c>
      <c r="B90" s="37" t="s">
        <v>212</v>
      </c>
      <c r="C90" s="37" t="s">
        <v>212</v>
      </c>
      <c r="D90" s="37" t="s">
        <v>212</v>
      </c>
      <c r="E90" s="37" t="s">
        <v>212</v>
      </c>
      <c r="F90" s="37" t="s">
        <v>212</v>
      </c>
      <c r="G90" s="41" t="s">
        <v>212</v>
      </c>
      <c r="H90" s="41" t="s">
        <v>212</v>
      </c>
      <c r="I90" s="41" t="s">
        <v>212</v>
      </c>
      <c r="J90" s="41" t="s">
        <v>212</v>
      </c>
      <c r="K90" s="41" t="s">
        <v>212</v>
      </c>
      <c r="L90" s="41" t="s">
        <v>212</v>
      </c>
      <c r="M90" s="41" t="s">
        <v>212</v>
      </c>
      <c r="N90" s="41" t="s">
        <v>212</v>
      </c>
      <c r="O90" s="41" t="s">
        <v>212</v>
      </c>
      <c r="P90" s="41" t="s">
        <v>212</v>
      </c>
      <c r="Q90" s="41" t="s">
        <v>212</v>
      </c>
      <c r="R90" s="41" t="s">
        <v>212</v>
      </c>
      <c r="S90" s="41" t="s">
        <v>212</v>
      </c>
      <c r="T90" s="41" t="s">
        <v>212</v>
      </c>
      <c r="U90" s="41" t="s">
        <v>251</v>
      </c>
      <c r="V90" s="41" t="s">
        <v>212</v>
      </c>
      <c r="W90" s="41">
        <v>2419</v>
      </c>
      <c r="X90" s="41">
        <v>3680</v>
      </c>
      <c r="Y90" s="41">
        <v>55506</v>
      </c>
      <c r="Z90" s="41">
        <v>106041</v>
      </c>
      <c r="AA90" s="41">
        <v>162432</v>
      </c>
      <c r="AB90" s="41" t="s">
        <v>212</v>
      </c>
      <c r="AC90" s="41">
        <v>725385</v>
      </c>
      <c r="AD90" s="41">
        <v>1814077</v>
      </c>
      <c r="AE90" s="41">
        <v>55662</v>
      </c>
      <c r="AF90" s="41">
        <v>80575</v>
      </c>
      <c r="AG90" s="41">
        <v>27775</v>
      </c>
      <c r="AH90" s="41" t="s">
        <v>212</v>
      </c>
      <c r="AI90" s="41">
        <f t="shared" si="2"/>
        <v>3033552</v>
      </c>
      <c r="AJ90" s="41">
        <v>3033553</v>
      </c>
      <c r="AK90" s="41" t="s">
        <v>212</v>
      </c>
      <c r="AL90" s="41" t="s">
        <v>212</v>
      </c>
      <c r="AM90" s="43">
        <v>3033553</v>
      </c>
    </row>
    <row r="91" spans="1:39" ht="12.2" x14ac:dyDescent="0.2">
      <c r="A91" s="24" t="s">
        <v>84</v>
      </c>
      <c r="B91" s="37">
        <v>335179886</v>
      </c>
      <c r="C91" s="37">
        <v>12813</v>
      </c>
      <c r="D91" s="37">
        <v>335192698</v>
      </c>
      <c r="E91" s="37" t="s">
        <v>212</v>
      </c>
      <c r="F91" s="37">
        <v>335192698</v>
      </c>
      <c r="G91" s="41">
        <v>29314485</v>
      </c>
      <c r="H91" s="41">
        <v>47240266</v>
      </c>
      <c r="I91" s="41">
        <v>21507744</v>
      </c>
      <c r="J91" s="41">
        <v>4464080</v>
      </c>
      <c r="K91" s="41">
        <v>10225274</v>
      </c>
      <c r="L91" s="41">
        <v>3368208</v>
      </c>
      <c r="M91" s="41">
        <v>1245923</v>
      </c>
      <c r="N91" s="41">
        <v>35947</v>
      </c>
      <c r="O91" s="41">
        <v>452594625</v>
      </c>
      <c r="P91" s="41">
        <v>63003453</v>
      </c>
      <c r="Q91" s="41">
        <v>-37940755</v>
      </c>
      <c r="R91" s="41">
        <v>477657323</v>
      </c>
      <c r="S91" s="41">
        <v>1575101</v>
      </c>
      <c r="T91" s="41">
        <v>3149257</v>
      </c>
      <c r="U91" s="41">
        <f t="shared" si="3"/>
        <v>4724358</v>
      </c>
      <c r="V91" s="41">
        <v>2441237</v>
      </c>
      <c r="W91" s="41">
        <v>14515</v>
      </c>
      <c r="X91" s="41">
        <v>360086</v>
      </c>
      <c r="Y91" s="41">
        <v>154344</v>
      </c>
      <c r="Z91" s="41">
        <v>217121</v>
      </c>
      <c r="AA91" s="41">
        <v>259057</v>
      </c>
      <c r="AB91" s="41">
        <v>289134</v>
      </c>
      <c r="AC91" s="41">
        <v>1113811</v>
      </c>
      <c r="AD91" s="41">
        <v>2908387</v>
      </c>
      <c r="AE91" s="41">
        <v>74216</v>
      </c>
      <c r="AF91" s="41">
        <v>120863</v>
      </c>
      <c r="AG91" s="41">
        <v>79358</v>
      </c>
      <c r="AH91" s="41">
        <v>36832</v>
      </c>
      <c r="AI91" s="41">
        <f t="shared" si="2"/>
        <v>5627724</v>
      </c>
      <c r="AJ91" s="41">
        <v>490450641</v>
      </c>
      <c r="AK91" s="41" t="s">
        <v>212</v>
      </c>
      <c r="AL91" s="41">
        <v>-2477544</v>
      </c>
      <c r="AM91" s="43">
        <v>487973098</v>
      </c>
    </row>
    <row r="92" spans="1:39" ht="12.75" thickBot="1" x14ac:dyDescent="0.25">
      <c r="A92" s="25" t="s">
        <v>85</v>
      </c>
      <c r="B92" s="38">
        <v>456717886</v>
      </c>
      <c r="C92" s="38">
        <v>36017</v>
      </c>
      <c r="D92" s="38">
        <v>456753904</v>
      </c>
      <c r="E92" s="38" t="s">
        <v>212</v>
      </c>
      <c r="F92" s="38">
        <v>456753904</v>
      </c>
      <c r="G92" s="42">
        <v>48030670</v>
      </c>
      <c r="H92" s="42">
        <v>136321707</v>
      </c>
      <c r="I92" s="42">
        <v>45139677</v>
      </c>
      <c r="J92" s="42">
        <v>6627210</v>
      </c>
      <c r="K92" s="42">
        <v>10639263</v>
      </c>
      <c r="L92" s="42">
        <v>3425347</v>
      </c>
      <c r="M92" s="42">
        <v>1245923</v>
      </c>
      <c r="N92" s="42">
        <v>64986</v>
      </c>
      <c r="O92" s="42">
        <v>708248687</v>
      </c>
      <c r="P92" s="42">
        <v>-46393</v>
      </c>
      <c r="Q92" s="42">
        <v>-37940755</v>
      </c>
      <c r="R92" s="42">
        <v>670261538</v>
      </c>
      <c r="S92" s="42">
        <v>1575101</v>
      </c>
      <c r="T92" s="42">
        <v>3164904</v>
      </c>
      <c r="U92" s="41">
        <f t="shared" si="3"/>
        <v>4740005</v>
      </c>
      <c r="V92" s="42">
        <v>2441237</v>
      </c>
      <c r="W92" s="42">
        <v>198354</v>
      </c>
      <c r="X92" s="42">
        <v>386608</v>
      </c>
      <c r="Y92" s="42">
        <v>409297</v>
      </c>
      <c r="Z92" s="42">
        <v>375387</v>
      </c>
      <c r="AA92" s="42">
        <v>307965</v>
      </c>
      <c r="AB92" s="42">
        <v>588734</v>
      </c>
      <c r="AC92" s="42">
        <v>1418820</v>
      </c>
      <c r="AD92" s="42">
        <v>3019959</v>
      </c>
      <c r="AE92" s="42">
        <v>89493</v>
      </c>
      <c r="AF92" s="42">
        <v>132484</v>
      </c>
      <c r="AG92" s="42">
        <v>122099</v>
      </c>
      <c r="AH92" s="42">
        <v>147089</v>
      </c>
      <c r="AI92" s="41">
        <f t="shared" si="2"/>
        <v>7196289</v>
      </c>
      <c r="AJ92" s="42">
        <v>684639071</v>
      </c>
      <c r="AK92" s="42">
        <v>-137633</v>
      </c>
      <c r="AL92" s="42">
        <v>-2477544</v>
      </c>
      <c r="AM92" s="44">
        <v>682023895</v>
      </c>
    </row>
  </sheetData>
  <mergeCells count="39">
    <mergeCell ref="S9:U9"/>
    <mergeCell ref="AK9:AK11"/>
    <mergeCell ref="AL9:AL11"/>
    <mergeCell ref="AM9:AM11"/>
    <mergeCell ref="AI10:AI11"/>
    <mergeCell ref="W9:AI9"/>
    <mergeCell ref="AA10:AA11"/>
    <mergeCell ref="AB10:AB11"/>
    <mergeCell ref="AC10:AC11"/>
    <mergeCell ref="AD10:AD11"/>
    <mergeCell ref="AE10:AE11"/>
    <mergeCell ref="AG10:AG11"/>
    <mergeCell ref="AF10:AF11"/>
    <mergeCell ref="W10:W11"/>
    <mergeCell ref="X10:X11"/>
    <mergeCell ref="Y10:Y11"/>
    <mergeCell ref="AH10:AH11"/>
    <mergeCell ref="Z10:Z11"/>
    <mergeCell ref="K10:N10"/>
    <mergeCell ref="S10:S11"/>
    <mergeCell ref="T10:T11"/>
    <mergeCell ref="U10:U11"/>
    <mergeCell ref="V10:V11"/>
    <mergeCell ref="A8:A11"/>
    <mergeCell ref="B8:F8"/>
    <mergeCell ref="G8:R8"/>
    <mergeCell ref="S8:AM8"/>
    <mergeCell ref="B9:B11"/>
    <mergeCell ref="C9:C11"/>
    <mergeCell ref="D9:D11"/>
    <mergeCell ref="E9:E11"/>
    <mergeCell ref="F9:F11"/>
    <mergeCell ref="G9:N9"/>
    <mergeCell ref="O9:O11"/>
    <mergeCell ref="P9:P11"/>
    <mergeCell ref="Q9:Q11"/>
    <mergeCell ref="R9:R11"/>
    <mergeCell ref="G10:I10"/>
    <mergeCell ref="AJ9:AJ11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73" fitToWidth="0" orientation="landscape" r:id="rId1"/>
  <headerFooter>
    <oddFooter>&amp;C&amp;9&amp;P/&amp;N</oddFooter>
  </headerFooter>
  <colBreaks count="2" manualBreakCount="2">
    <brk id="12" max="1048575" man="1"/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M44"/>
  <sheetViews>
    <sheetView view="pageBreakPreview" zoomScale="60" zoomScaleNormal="100" workbookViewId="0">
      <pane xSplit="1" ySplit="9" topLeftCell="W10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27"/>
      <c r="D1" s="27"/>
      <c r="F1" s="27"/>
      <c r="AM1" s="3" t="s">
        <v>252</v>
      </c>
    </row>
    <row r="2" spans="1:39" s="1" customFormat="1" ht="11.25" customHeight="1" x14ac:dyDescent="0.3">
      <c r="A2" s="26"/>
      <c r="B2" s="27"/>
      <c r="D2" s="27"/>
      <c r="F2" s="27"/>
      <c r="AM2" s="3" t="s">
        <v>179</v>
      </c>
    </row>
    <row r="3" spans="1:39" s="1" customFormat="1" ht="3.75" customHeight="1" x14ac:dyDescent="0.3">
      <c r="A3" s="26"/>
      <c r="B3" s="27"/>
      <c r="D3" s="27"/>
      <c r="F3" s="27"/>
    </row>
    <row r="4" spans="1:39" s="1" customFormat="1" ht="14.3" customHeight="1" x14ac:dyDescent="0.2">
      <c r="A4" s="28" t="s">
        <v>238</v>
      </c>
      <c r="B4" s="27"/>
      <c r="D4" s="27"/>
      <c r="F4" s="27"/>
      <c r="AM4" s="3" t="s">
        <v>237</v>
      </c>
    </row>
    <row r="5" spans="1:39" s="1" customFormat="1" ht="3.75" customHeight="1" thickBot="1" x14ac:dyDescent="0.25">
      <c r="A5" s="29"/>
      <c r="B5" s="27"/>
      <c r="D5" s="27"/>
      <c r="F5" s="27"/>
      <c r="AM5" s="33"/>
    </row>
    <row r="6" spans="1:39" s="1" customFormat="1" ht="21.05" customHeight="1" x14ac:dyDescent="0.15">
      <c r="A6" s="69" t="s">
        <v>213</v>
      </c>
      <c r="B6" s="72" t="s">
        <v>214</v>
      </c>
      <c r="C6" s="73"/>
      <c r="D6" s="73"/>
      <c r="E6" s="73"/>
      <c r="F6" s="73"/>
      <c r="G6" s="74" t="s">
        <v>215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2"/>
      <c r="S6" s="74" t="s">
        <v>216</v>
      </c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/>
    </row>
    <row r="7" spans="1:39" s="1" customFormat="1" ht="13.6" customHeight="1" x14ac:dyDescent="0.15">
      <c r="A7" s="70"/>
      <c r="B7" s="77" t="s">
        <v>0</v>
      </c>
      <c r="C7" s="79" t="s">
        <v>1</v>
      </c>
      <c r="D7" s="79" t="s">
        <v>217</v>
      </c>
      <c r="E7" s="79" t="s">
        <v>218</v>
      </c>
      <c r="F7" s="79" t="s">
        <v>219</v>
      </c>
      <c r="G7" s="81" t="s">
        <v>220</v>
      </c>
      <c r="H7" s="82"/>
      <c r="I7" s="82"/>
      <c r="J7" s="82"/>
      <c r="K7" s="82"/>
      <c r="L7" s="82"/>
      <c r="M7" s="82"/>
      <c r="N7" s="83"/>
      <c r="O7" s="79" t="s">
        <v>217</v>
      </c>
      <c r="P7" s="79" t="s">
        <v>221</v>
      </c>
      <c r="Q7" s="79" t="s">
        <v>222</v>
      </c>
      <c r="R7" s="79" t="s">
        <v>219</v>
      </c>
      <c r="S7" s="84" t="s">
        <v>223</v>
      </c>
      <c r="T7" s="84"/>
      <c r="U7" s="84"/>
      <c r="V7" s="30" t="s">
        <v>224</v>
      </c>
      <c r="W7" s="84" t="s">
        <v>225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79" t="s">
        <v>217</v>
      </c>
      <c r="AK7" s="79" t="s">
        <v>226</v>
      </c>
      <c r="AL7" s="79" t="s">
        <v>222</v>
      </c>
      <c r="AM7" s="86" t="s">
        <v>219</v>
      </c>
    </row>
    <row r="8" spans="1:39" s="1" customFormat="1" ht="13.6" customHeight="1" x14ac:dyDescent="0.15">
      <c r="A8" s="70"/>
      <c r="B8" s="77"/>
      <c r="C8" s="79"/>
      <c r="D8" s="79"/>
      <c r="E8" s="79"/>
      <c r="F8" s="79"/>
      <c r="G8" s="84" t="s">
        <v>227</v>
      </c>
      <c r="H8" s="84"/>
      <c r="I8" s="84"/>
      <c r="J8" s="31" t="s">
        <v>228</v>
      </c>
      <c r="K8" s="81" t="s">
        <v>229</v>
      </c>
      <c r="L8" s="82"/>
      <c r="M8" s="82"/>
      <c r="N8" s="83"/>
      <c r="O8" s="79"/>
      <c r="P8" s="79"/>
      <c r="Q8" s="79"/>
      <c r="R8" s="79"/>
      <c r="S8" s="79" t="s">
        <v>16</v>
      </c>
      <c r="T8" s="79" t="s">
        <v>17</v>
      </c>
      <c r="U8" s="79" t="s">
        <v>230</v>
      </c>
      <c r="V8" s="79" t="s">
        <v>10</v>
      </c>
      <c r="W8" s="79" t="s">
        <v>231</v>
      </c>
      <c r="X8" s="79" t="s">
        <v>232</v>
      </c>
      <c r="Y8" s="79" t="s">
        <v>233</v>
      </c>
      <c r="Z8" s="79" t="s">
        <v>234</v>
      </c>
      <c r="AA8" s="79" t="s">
        <v>248</v>
      </c>
      <c r="AB8" s="79" t="s">
        <v>11</v>
      </c>
      <c r="AC8" s="79" t="s">
        <v>12</v>
      </c>
      <c r="AD8" s="79" t="s">
        <v>13</v>
      </c>
      <c r="AE8" s="79" t="s">
        <v>14</v>
      </c>
      <c r="AF8" s="79" t="s">
        <v>15</v>
      </c>
      <c r="AG8" s="79" t="s">
        <v>244</v>
      </c>
      <c r="AH8" s="79" t="s">
        <v>247</v>
      </c>
      <c r="AI8" s="79" t="s">
        <v>230</v>
      </c>
      <c r="AJ8" s="79"/>
      <c r="AK8" s="79"/>
      <c r="AL8" s="79"/>
      <c r="AM8" s="86"/>
    </row>
    <row r="9" spans="1:39" s="1" customFormat="1" ht="20.100000000000001" customHeight="1" thickBot="1" x14ac:dyDescent="0.2">
      <c r="A9" s="71"/>
      <c r="B9" s="78"/>
      <c r="C9" s="80"/>
      <c r="D9" s="80"/>
      <c r="E9" s="80"/>
      <c r="F9" s="80"/>
      <c r="G9" s="32" t="s">
        <v>7</v>
      </c>
      <c r="H9" s="32" t="s">
        <v>8</v>
      </c>
      <c r="I9" s="32" t="s">
        <v>9</v>
      </c>
      <c r="J9" s="32" t="s">
        <v>4</v>
      </c>
      <c r="K9" s="32" t="s">
        <v>2</v>
      </c>
      <c r="L9" s="32" t="s">
        <v>3</v>
      </c>
      <c r="M9" s="32" t="s">
        <v>5</v>
      </c>
      <c r="N9" s="32" t="s">
        <v>6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8"/>
    </row>
    <row r="10" spans="1:39" ht="12.2" x14ac:dyDescent="0.2">
      <c r="A10" s="23" t="s">
        <v>86</v>
      </c>
      <c r="B10" s="45">
        <v>146399183</v>
      </c>
      <c r="C10" s="45">
        <v>4490</v>
      </c>
      <c r="D10" s="45">
        <v>146403673</v>
      </c>
      <c r="E10" s="45">
        <v>-5487</v>
      </c>
      <c r="F10" s="45">
        <v>146398186</v>
      </c>
      <c r="G10" s="45">
        <v>5928460</v>
      </c>
      <c r="H10" s="45">
        <v>8564110</v>
      </c>
      <c r="I10" s="45">
        <v>36812854</v>
      </c>
      <c r="J10" s="45">
        <v>1820560</v>
      </c>
      <c r="K10" s="45">
        <v>35135540</v>
      </c>
      <c r="L10" s="45">
        <v>32672301</v>
      </c>
      <c r="M10" s="45">
        <v>228763</v>
      </c>
      <c r="N10" s="45">
        <v>10835654</v>
      </c>
      <c r="O10" s="45">
        <v>278396427</v>
      </c>
      <c r="P10" s="45" t="s">
        <v>212</v>
      </c>
      <c r="Q10" s="45">
        <v>-15516316</v>
      </c>
      <c r="R10" s="45">
        <v>262880111</v>
      </c>
      <c r="S10" s="45">
        <v>48613677</v>
      </c>
      <c r="T10" s="45">
        <v>29892973</v>
      </c>
      <c r="U10" s="46">
        <f>SUM(S10:T10)</f>
        <v>78506650</v>
      </c>
      <c r="V10" s="45">
        <v>349</v>
      </c>
      <c r="W10" s="48">
        <v>1924447</v>
      </c>
      <c r="X10" s="45">
        <v>68958</v>
      </c>
      <c r="Y10" s="45">
        <v>418392</v>
      </c>
      <c r="Z10" s="45">
        <v>675303</v>
      </c>
      <c r="AA10" s="45">
        <v>172768</v>
      </c>
      <c r="AB10" s="45">
        <v>302151</v>
      </c>
      <c r="AC10" s="45">
        <v>195249</v>
      </c>
      <c r="AD10" s="45">
        <v>802042</v>
      </c>
      <c r="AE10" s="45">
        <v>112478</v>
      </c>
      <c r="AF10" s="45">
        <v>122051</v>
      </c>
      <c r="AG10" s="45">
        <v>138773</v>
      </c>
      <c r="AH10" s="49">
        <v>562261</v>
      </c>
      <c r="AI10" s="46">
        <f>SUM(W10:AH10)</f>
        <v>5494873</v>
      </c>
      <c r="AJ10" s="45">
        <v>346881982</v>
      </c>
      <c r="AK10" s="45" t="s">
        <v>212</v>
      </c>
      <c r="AL10" s="45">
        <v>-23852033</v>
      </c>
      <c r="AM10" s="50">
        <v>323029949</v>
      </c>
    </row>
    <row r="11" spans="1:39" ht="12.2" x14ac:dyDescent="0.2">
      <c r="A11" s="24" t="s">
        <v>87</v>
      </c>
      <c r="B11" s="46">
        <v>73567396</v>
      </c>
      <c r="C11" s="46">
        <v>69</v>
      </c>
      <c r="D11" s="46">
        <v>73567465</v>
      </c>
      <c r="E11" s="46" t="s">
        <v>212</v>
      </c>
      <c r="F11" s="46">
        <v>73567465</v>
      </c>
      <c r="G11" s="46">
        <v>5882252</v>
      </c>
      <c r="H11" s="46">
        <v>7925173</v>
      </c>
      <c r="I11" s="46">
        <v>36806502</v>
      </c>
      <c r="J11" s="46">
        <v>1766903</v>
      </c>
      <c r="K11" s="46">
        <v>32209514</v>
      </c>
      <c r="L11" s="46">
        <v>1151745</v>
      </c>
      <c r="M11" s="46">
        <v>220261</v>
      </c>
      <c r="N11" s="46">
        <v>418702</v>
      </c>
      <c r="O11" s="46">
        <v>159948517</v>
      </c>
      <c r="P11" s="46" t="s">
        <v>212</v>
      </c>
      <c r="Q11" s="46">
        <v>-46129</v>
      </c>
      <c r="R11" s="46">
        <v>159902388</v>
      </c>
      <c r="S11" s="46">
        <v>368623</v>
      </c>
      <c r="T11" s="46">
        <v>1551052</v>
      </c>
      <c r="U11" s="46">
        <f t="shared" ref="U11:U44" si="0">SUM(S11:T11)</f>
        <v>1919675</v>
      </c>
      <c r="V11" s="46">
        <v>278</v>
      </c>
      <c r="W11" s="41">
        <v>1924447</v>
      </c>
      <c r="X11" s="46">
        <v>68958</v>
      </c>
      <c r="Y11" s="46">
        <v>418392</v>
      </c>
      <c r="Z11" s="46">
        <v>675303</v>
      </c>
      <c r="AA11" s="46">
        <v>172768</v>
      </c>
      <c r="AB11" s="46">
        <v>302151</v>
      </c>
      <c r="AC11" s="46">
        <v>195249</v>
      </c>
      <c r="AD11" s="46">
        <v>802042</v>
      </c>
      <c r="AE11" s="46">
        <v>112478</v>
      </c>
      <c r="AF11" s="46">
        <v>122051</v>
      </c>
      <c r="AG11" s="46">
        <v>138773</v>
      </c>
      <c r="AH11" s="46">
        <v>562261</v>
      </c>
      <c r="AI11" s="46">
        <f t="shared" ref="AI11:AI44" si="1">SUM(W11:AH11)</f>
        <v>5494873</v>
      </c>
      <c r="AJ11" s="46">
        <v>167317213</v>
      </c>
      <c r="AK11" s="46" t="s">
        <v>212</v>
      </c>
      <c r="AL11" s="46">
        <v>-3399811</v>
      </c>
      <c r="AM11" s="51">
        <v>163917402</v>
      </c>
    </row>
    <row r="12" spans="1:39" ht="12.2" x14ac:dyDescent="0.2">
      <c r="A12" s="24" t="s">
        <v>88</v>
      </c>
      <c r="B12" s="46">
        <v>24378418</v>
      </c>
      <c r="C12" s="46" t="s">
        <v>212</v>
      </c>
      <c r="D12" s="46">
        <v>24378418</v>
      </c>
      <c r="E12" s="46" t="s">
        <v>212</v>
      </c>
      <c r="F12" s="46">
        <v>24378418</v>
      </c>
      <c r="G12" s="46">
        <v>698675</v>
      </c>
      <c r="H12" s="46">
        <v>552900</v>
      </c>
      <c r="I12" s="46">
        <v>14877904</v>
      </c>
      <c r="J12" s="46">
        <v>427784</v>
      </c>
      <c r="K12" s="46">
        <v>67792</v>
      </c>
      <c r="L12" s="46">
        <v>350574</v>
      </c>
      <c r="M12" s="46" t="s">
        <v>212</v>
      </c>
      <c r="N12" s="46">
        <v>102515</v>
      </c>
      <c r="O12" s="46">
        <v>41456561</v>
      </c>
      <c r="P12" s="46" t="s">
        <v>212</v>
      </c>
      <c r="Q12" s="46">
        <v>-1017</v>
      </c>
      <c r="R12" s="46">
        <v>41455544</v>
      </c>
      <c r="S12" s="46">
        <v>1016</v>
      </c>
      <c r="T12" s="46">
        <v>105548</v>
      </c>
      <c r="U12" s="46">
        <f t="shared" si="0"/>
        <v>106564</v>
      </c>
      <c r="V12" s="46" t="s">
        <v>212</v>
      </c>
      <c r="W12" s="41">
        <v>53662</v>
      </c>
      <c r="X12" s="46">
        <v>42403</v>
      </c>
      <c r="Y12" s="46">
        <v>118569</v>
      </c>
      <c r="Z12" s="46">
        <v>158006</v>
      </c>
      <c r="AA12" s="46">
        <v>69769</v>
      </c>
      <c r="AB12" s="46">
        <v>24551</v>
      </c>
      <c r="AC12" s="46">
        <v>64113</v>
      </c>
      <c r="AD12" s="46">
        <v>103986</v>
      </c>
      <c r="AE12" s="46">
        <v>1453</v>
      </c>
      <c r="AF12" s="46">
        <v>15726</v>
      </c>
      <c r="AG12" s="46">
        <v>55772</v>
      </c>
      <c r="AH12" s="46" t="s">
        <v>212</v>
      </c>
      <c r="AI12" s="46">
        <f t="shared" si="1"/>
        <v>708010</v>
      </c>
      <c r="AJ12" s="46">
        <v>42270119</v>
      </c>
      <c r="AK12" s="46" t="s">
        <v>212</v>
      </c>
      <c r="AL12" s="46" t="s">
        <v>212</v>
      </c>
      <c r="AM12" s="51">
        <v>42270119</v>
      </c>
    </row>
    <row r="13" spans="1:39" ht="12.2" x14ac:dyDescent="0.2">
      <c r="A13" s="24" t="s">
        <v>89</v>
      </c>
      <c r="B13" s="46">
        <v>16794418</v>
      </c>
      <c r="C13" s="46" t="s">
        <v>212</v>
      </c>
      <c r="D13" s="46">
        <v>16794418</v>
      </c>
      <c r="E13" s="46" t="s">
        <v>212</v>
      </c>
      <c r="F13" s="46">
        <v>16794418</v>
      </c>
      <c r="G13" s="46">
        <v>550859</v>
      </c>
      <c r="H13" s="46">
        <v>443025</v>
      </c>
      <c r="I13" s="46">
        <v>11559505</v>
      </c>
      <c r="J13" s="46">
        <v>346050</v>
      </c>
      <c r="K13" s="46">
        <v>54438</v>
      </c>
      <c r="L13" s="46">
        <v>275252</v>
      </c>
      <c r="M13" s="46" t="s">
        <v>212</v>
      </c>
      <c r="N13" s="46">
        <v>76337</v>
      </c>
      <c r="O13" s="46">
        <v>30099885</v>
      </c>
      <c r="P13" s="46" t="s">
        <v>212</v>
      </c>
      <c r="Q13" s="46">
        <v>-1017</v>
      </c>
      <c r="R13" s="46">
        <v>30098868</v>
      </c>
      <c r="S13" s="46">
        <v>676</v>
      </c>
      <c r="T13" s="46">
        <v>18743</v>
      </c>
      <c r="U13" s="46">
        <f t="shared" si="0"/>
        <v>19419</v>
      </c>
      <c r="V13" s="46" t="s">
        <v>212</v>
      </c>
      <c r="W13" s="41">
        <v>29369</v>
      </c>
      <c r="X13" s="46">
        <v>35472</v>
      </c>
      <c r="Y13" s="46">
        <v>106232</v>
      </c>
      <c r="Z13" s="46">
        <v>83558</v>
      </c>
      <c r="AA13" s="46">
        <v>63146</v>
      </c>
      <c r="AB13" s="46">
        <v>17141</v>
      </c>
      <c r="AC13" s="46">
        <v>63913</v>
      </c>
      <c r="AD13" s="46">
        <v>87476</v>
      </c>
      <c r="AE13" s="46">
        <v>1123</v>
      </c>
      <c r="AF13" s="46">
        <v>9759</v>
      </c>
      <c r="AG13" s="46">
        <v>54775</v>
      </c>
      <c r="AH13" s="46" t="s">
        <v>212</v>
      </c>
      <c r="AI13" s="46">
        <f t="shared" si="1"/>
        <v>551964</v>
      </c>
      <c r="AJ13" s="46">
        <v>30670250</v>
      </c>
      <c r="AK13" s="46" t="s">
        <v>212</v>
      </c>
      <c r="AL13" s="46" t="s">
        <v>212</v>
      </c>
      <c r="AM13" s="51">
        <v>30670250</v>
      </c>
    </row>
    <row r="14" spans="1:39" ht="12.2" x14ac:dyDescent="0.2">
      <c r="A14" s="24" t="s">
        <v>90</v>
      </c>
      <c r="B14" s="46">
        <v>1854770</v>
      </c>
      <c r="C14" s="46" t="s">
        <v>212</v>
      </c>
      <c r="D14" s="46">
        <v>1854770</v>
      </c>
      <c r="E14" s="46" t="s">
        <v>212</v>
      </c>
      <c r="F14" s="46">
        <v>1854770</v>
      </c>
      <c r="G14" s="46">
        <v>49025</v>
      </c>
      <c r="H14" s="46">
        <v>38069</v>
      </c>
      <c r="I14" s="46">
        <v>946452</v>
      </c>
      <c r="J14" s="46">
        <v>34127</v>
      </c>
      <c r="K14" s="46">
        <v>4760</v>
      </c>
      <c r="L14" s="46">
        <v>29727</v>
      </c>
      <c r="M14" s="46" t="s">
        <v>212</v>
      </c>
      <c r="N14" s="46">
        <v>8295</v>
      </c>
      <c r="O14" s="46">
        <v>2965225</v>
      </c>
      <c r="P14" s="46" t="s">
        <v>212</v>
      </c>
      <c r="Q14" s="46" t="s">
        <v>212</v>
      </c>
      <c r="R14" s="46">
        <v>2965225</v>
      </c>
      <c r="S14" s="46" t="s">
        <v>212</v>
      </c>
      <c r="T14" s="46">
        <v>5896</v>
      </c>
      <c r="U14" s="46">
        <f t="shared" si="0"/>
        <v>5896</v>
      </c>
      <c r="V14" s="46" t="s">
        <v>212</v>
      </c>
      <c r="W14" s="41" t="s">
        <v>212</v>
      </c>
      <c r="X14" s="46" t="s">
        <v>212</v>
      </c>
      <c r="Y14" s="46" t="s">
        <v>212</v>
      </c>
      <c r="Z14" s="46" t="s">
        <v>212</v>
      </c>
      <c r="AA14" s="46" t="s">
        <v>212</v>
      </c>
      <c r="AB14" s="46">
        <v>2190</v>
      </c>
      <c r="AC14" s="46" t="s">
        <v>212</v>
      </c>
      <c r="AD14" s="46">
        <v>5622</v>
      </c>
      <c r="AE14" s="46" t="s">
        <v>212</v>
      </c>
      <c r="AF14" s="46" t="s">
        <v>212</v>
      </c>
      <c r="AG14" s="46" t="s">
        <v>212</v>
      </c>
      <c r="AH14" s="46" t="s">
        <v>212</v>
      </c>
      <c r="AI14" s="46">
        <f t="shared" si="1"/>
        <v>7812</v>
      </c>
      <c r="AJ14" s="46">
        <v>2978934</v>
      </c>
      <c r="AK14" s="46" t="s">
        <v>212</v>
      </c>
      <c r="AL14" s="46" t="s">
        <v>212</v>
      </c>
      <c r="AM14" s="51">
        <v>2978934</v>
      </c>
    </row>
    <row r="15" spans="1:39" ht="12.2" x14ac:dyDescent="0.2">
      <c r="A15" s="24" t="s">
        <v>91</v>
      </c>
      <c r="B15" s="46">
        <v>1331001</v>
      </c>
      <c r="C15" s="46" t="s">
        <v>212</v>
      </c>
      <c r="D15" s="46">
        <v>1331001</v>
      </c>
      <c r="E15" s="46" t="s">
        <v>212</v>
      </c>
      <c r="F15" s="46">
        <v>1331001</v>
      </c>
      <c r="G15" s="46">
        <v>57955</v>
      </c>
      <c r="H15" s="46">
        <v>63843</v>
      </c>
      <c r="I15" s="46">
        <v>728083</v>
      </c>
      <c r="J15" s="46" t="s">
        <v>212</v>
      </c>
      <c r="K15" s="46">
        <v>2205</v>
      </c>
      <c r="L15" s="46" t="s">
        <v>212</v>
      </c>
      <c r="M15" s="46" t="s">
        <v>212</v>
      </c>
      <c r="N15" s="46" t="s">
        <v>212</v>
      </c>
      <c r="O15" s="46">
        <v>2183088</v>
      </c>
      <c r="P15" s="46" t="s">
        <v>212</v>
      </c>
      <c r="Q15" s="46" t="s">
        <v>212</v>
      </c>
      <c r="R15" s="46">
        <v>2183088</v>
      </c>
      <c r="S15" s="46" t="s">
        <v>212</v>
      </c>
      <c r="T15" s="46" t="s">
        <v>212</v>
      </c>
      <c r="U15" s="46" t="s">
        <v>253</v>
      </c>
      <c r="V15" s="46" t="s">
        <v>212</v>
      </c>
      <c r="W15" s="41">
        <v>1864</v>
      </c>
      <c r="X15" s="46">
        <v>2145</v>
      </c>
      <c r="Y15" s="46">
        <v>7487</v>
      </c>
      <c r="Z15" s="46">
        <v>7521</v>
      </c>
      <c r="AA15" s="46">
        <v>1554</v>
      </c>
      <c r="AB15" s="46">
        <v>735</v>
      </c>
      <c r="AC15" s="46">
        <v>200</v>
      </c>
      <c r="AD15" s="46">
        <v>3088</v>
      </c>
      <c r="AE15" s="46" t="s">
        <v>212</v>
      </c>
      <c r="AF15" s="46">
        <v>210</v>
      </c>
      <c r="AG15" s="46">
        <v>637</v>
      </c>
      <c r="AH15" s="46" t="s">
        <v>212</v>
      </c>
      <c r="AI15" s="46">
        <f t="shared" si="1"/>
        <v>25441</v>
      </c>
      <c r="AJ15" s="46">
        <v>2208529</v>
      </c>
      <c r="AK15" s="46" t="s">
        <v>212</v>
      </c>
      <c r="AL15" s="46" t="s">
        <v>212</v>
      </c>
      <c r="AM15" s="51">
        <v>2208529</v>
      </c>
    </row>
    <row r="16" spans="1:39" ht="12.2" x14ac:dyDescent="0.2">
      <c r="A16" s="24" t="s">
        <v>34</v>
      </c>
      <c r="B16" s="46">
        <v>4398229</v>
      </c>
      <c r="C16" s="46" t="s">
        <v>212</v>
      </c>
      <c r="D16" s="46">
        <v>4398229</v>
      </c>
      <c r="E16" s="46" t="s">
        <v>212</v>
      </c>
      <c r="F16" s="46">
        <v>4398229</v>
      </c>
      <c r="G16" s="46">
        <v>40834</v>
      </c>
      <c r="H16" s="46">
        <v>7963</v>
      </c>
      <c r="I16" s="46">
        <v>1643863</v>
      </c>
      <c r="J16" s="46">
        <v>47607</v>
      </c>
      <c r="K16" s="46">
        <v>6389</v>
      </c>
      <c r="L16" s="46">
        <v>45595</v>
      </c>
      <c r="M16" s="46" t="s">
        <v>212</v>
      </c>
      <c r="N16" s="46">
        <v>17883</v>
      </c>
      <c r="O16" s="46">
        <v>6208364</v>
      </c>
      <c r="P16" s="46" t="s">
        <v>212</v>
      </c>
      <c r="Q16" s="46" t="s">
        <v>212</v>
      </c>
      <c r="R16" s="46">
        <v>6208364</v>
      </c>
      <c r="S16" s="46">
        <v>340</v>
      </c>
      <c r="T16" s="46">
        <v>80909</v>
      </c>
      <c r="U16" s="46">
        <f t="shared" si="0"/>
        <v>81249</v>
      </c>
      <c r="V16" s="46" t="s">
        <v>212</v>
      </c>
      <c r="W16" s="41">
        <v>22429</v>
      </c>
      <c r="X16" s="46">
        <v>4786</v>
      </c>
      <c r="Y16" s="46">
        <v>4850</v>
      </c>
      <c r="Z16" s="46">
        <v>66927</v>
      </c>
      <c r="AA16" s="46">
        <v>5069</v>
      </c>
      <c r="AB16" s="46">
        <v>4485</v>
      </c>
      <c r="AC16" s="46" t="s">
        <v>212</v>
      </c>
      <c r="AD16" s="46">
        <v>7800</v>
      </c>
      <c r="AE16" s="46">
        <v>330</v>
      </c>
      <c r="AF16" s="46">
        <v>5757</v>
      </c>
      <c r="AG16" s="46">
        <v>360</v>
      </c>
      <c r="AH16" s="46" t="s">
        <v>212</v>
      </c>
      <c r="AI16" s="46">
        <f t="shared" si="1"/>
        <v>122793</v>
      </c>
      <c r="AJ16" s="46">
        <v>6412406</v>
      </c>
      <c r="AK16" s="46" t="s">
        <v>212</v>
      </c>
      <c r="AL16" s="46" t="s">
        <v>212</v>
      </c>
      <c r="AM16" s="51">
        <v>6412406</v>
      </c>
    </row>
    <row r="17" spans="1:39" ht="12.2" x14ac:dyDescent="0.2">
      <c r="A17" s="24" t="s">
        <v>92</v>
      </c>
      <c r="B17" s="46">
        <v>47724312</v>
      </c>
      <c r="C17" s="46">
        <v>69</v>
      </c>
      <c r="D17" s="46">
        <v>47724381</v>
      </c>
      <c r="E17" s="46" t="s">
        <v>212</v>
      </c>
      <c r="F17" s="46">
        <v>47724381</v>
      </c>
      <c r="G17" s="46">
        <v>5044913</v>
      </c>
      <c r="H17" s="46">
        <v>6749498</v>
      </c>
      <c r="I17" s="46">
        <v>20275743</v>
      </c>
      <c r="J17" s="46">
        <v>1332114</v>
      </c>
      <c r="K17" s="46">
        <v>5630005</v>
      </c>
      <c r="L17" s="46">
        <v>628143</v>
      </c>
      <c r="M17" s="46">
        <v>219856</v>
      </c>
      <c r="N17" s="46">
        <v>311273</v>
      </c>
      <c r="O17" s="46">
        <v>87915926</v>
      </c>
      <c r="P17" s="46" t="s">
        <v>212</v>
      </c>
      <c r="Q17" s="46">
        <v>-43643</v>
      </c>
      <c r="R17" s="46">
        <v>87872283</v>
      </c>
      <c r="S17" s="46">
        <v>164740</v>
      </c>
      <c r="T17" s="46">
        <v>1196014</v>
      </c>
      <c r="U17" s="46">
        <f t="shared" si="0"/>
        <v>1360754</v>
      </c>
      <c r="V17" s="46">
        <v>278</v>
      </c>
      <c r="W17" s="41">
        <v>1865573</v>
      </c>
      <c r="X17" s="46">
        <v>22189</v>
      </c>
      <c r="Y17" s="46">
        <v>279673</v>
      </c>
      <c r="Z17" s="46">
        <v>496962</v>
      </c>
      <c r="AA17" s="46">
        <v>88026</v>
      </c>
      <c r="AB17" s="46">
        <v>249664</v>
      </c>
      <c r="AC17" s="46">
        <v>106414</v>
      </c>
      <c r="AD17" s="46">
        <v>642558</v>
      </c>
      <c r="AE17" s="46">
        <v>79028</v>
      </c>
      <c r="AF17" s="46">
        <v>75704</v>
      </c>
      <c r="AG17" s="46">
        <v>77906</v>
      </c>
      <c r="AH17" s="46">
        <v>557733</v>
      </c>
      <c r="AI17" s="46">
        <f t="shared" si="1"/>
        <v>4541430</v>
      </c>
      <c r="AJ17" s="46">
        <v>93774746</v>
      </c>
      <c r="AK17" s="46" t="s">
        <v>212</v>
      </c>
      <c r="AL17" s="46">
        <v>-3206266</v>
      </c>
      <c r="AM17" s="51">
        <v>90568480</v>
      </c>
    </row>
    <row r="18" spans="1:39" ht="12.2" x14ac:dyDescent="0.2">
      <c r="A18" s="24" t="s">
        <v>93</v>
      </c>
      <c r="B18" s="46">
        <v>23418865</v>
      </c>
      <c r="C18" s="46">
        <v>69</v>
      </c>
      <c r="D18" s="46">
        <v>23418934</v>
      </c>
      <c r="E18" s="46" t="s">
        <v>212</v>
      </c>
      <c r="F18" s="46">
        <v>23418934</v>
      </c>
      <c r="G18" s="46">
        <v>2788624</v>
      </c>
      <c r="H18" s="46">
        <v>1516905</v>
      </c>
      <c r="I18" s="46">
        <v>17909624</v>
      </c>
      <c r="J18" s="46">
        <v>922893</v>
      </c>
      <c r="K18" s="46">
        <v>5324615</v>
      </c>
      <c r="L18" s="46">
        <v>597279</v>
      </c>
      <c r="M18" s="46">
        <v>104643</v>
      </c>
      <c r="N18" s="46">
        <v>305092</v>
      </c>
      <c r="O18" s="46">
        <v>52888610</v>
      </c>
      <c r="P18" s="46" t="s">
        <v>212</v>
      </c>
      <c r="Q18" s="46">
        <v>-43643</v>
      </c>
      <c r="R18" s="46">
        <v>52844967</v>
      </c>
      <c r="S18" s="46">
        <v>161929</v>
      </c>
      <c r="T18" s="46">
        <v>1190382</v>
      </c>
      <c r="U18" s="46">
        <f t="shared" si="0"/>
        <v>1352311</v>
      </c>
      <c r="V18" s="46">
        <v>3</v>
      </c>
      <c r="W18" s="41">
        <v>1865433</v>
      </c>
      <c r="X18" s="46">
        <v>22120</v>
      </c>
      <c r="Y18" s="46">
        <v>272389</v>
      </c>
      <c r="Z18" s="46">
        <v>485925</v>
      </c>
      <c r="AA18" s="46">
        <v>80256</v>
      </c>
      <c r="AB18" s="46">
        <v>18882</v>
      </c>
      <c r="AC18" s="46">
        <v>59935</v>
      </c>
      <c r="AD18" s="46">
        <v>557740</v>
      </c>
      <c r="AE18" s="46">
        <v>78610</v>
      </c>
      <c r="AF18" s="46">
        <v>62291</v>
      </c>
      <c r="AG18" s="46">
        <v>31194</v>
      </c>
      <c r="AH18" s="46">
        <v>45554</v>
      </c>
      <c r="AI18" s="46">
        <f t="shared" si="1"/>
        <v>3580329</v>
      </c>
      <c r="AJ18" s="46">
        <v>57777611</v>
      </c>
      <c r="AK18" s="46" t="s">
        <v>212</v>
      </c>
      <c r="AL18" s="46">
        <v>-3206266</v>
      </c>
      <c r="AM18" s="51">
        <v>54571345</v>
      </c>
    </row>
    <row r="19" spans="1:39" ht="12.2" x14ac:dyDescent="0.2">
      <c r="A19" s="24" t="s">
        <v>94</v>
      </c>
      <c r="B19" s="46">
        <v>7061250</v>
      </c>
      <c r="C19" s="46" t="s">
        <v>212</v>
      </c>
      <c r="D19" s="46">
        <v>7061250</v>
      </c>
      <c r="E19" s="46" t="s">
        <v>212</v>
      </c>
      <c r="F19" s="46">
        <v>7061250</v>
      </c>
      <c r="G19" s="46">
        <v>387765</v>
      </c>
      <c r="H19" s="46">
        <v>450571</v>
      </c>
      <c r="I19" s="46">
        <v>480826</v>
      </c>
      <c r="J19" s="46">
        <v>100176</v>
      </c>
      <c r="K19" s="46">
        <v>126134</v>
      </c>
      <c r="L19" s="46" t="s">
        <v>212</v>
      </c>
      <c r="M19" s="46">
        <v>33428</v>
      </c>
      <c r="N19" s="46" t="s">
        <v>212</v>
      </c>
      <c r="O19" s="46">
        <v>8640151</v>
      </c>
      <c r="P19" s="46" t="s">
        <v>212</v>
      </c>
      <c r="Q19" s="46" t="s">
        <v>212</v>
      </c>
      <c r="R19" s="46">
        <v>8640151</v>
      </c>
      <c r="S19" s="46" t="s">
        <v>212</v>
      </c>
      <c r="T19" s="46" t="s">
        <v>212</v>
      </c>
      <c r="U19" s="46" t="s">
        <v>253</v>
      </c>
      <c r="V19" s="46" t="s">
        <v>212</v>
      </c>
      <c r="W19" s="41">
        <v>139</v>
      </c>
      <c r="X19" s="46">
        <v>70</v>
      </c>
      <c r="Y19" s="46">
        <v>7252</v>
      </c>
      <c r="Z19" s="46">
        <v>9976</v>
      </c>
      <c r="AA19" s="46">
        <v>7438</v>
      </c>
      <c r="AB19" s="46" t="s">
        <v>212</v>
      </c>
      <c r="AC19" s="46">
        <v>9080</v>
      </c>
      <c r="AD19" s="46">
        <v>39006</v>
      </c>
      <c r="AE19" s="46">
        <v>137</v>
      </c>
      <c r="AF19" s="46">
        <v>8509</v>
      </c>
      <c r="AG19" s="46">
        <v>142</v>
      </c>
      <c r="AH19" s="46" t="s">
        <v>212</v>
      </c>
      <c r="AI19" s="46">
        <f t="shared" si="1"/>
        <v>81749</v>
      </c>
      <c r="AJ19" s="46">
        <v>8721900</v>
      </c>
      <c r="AK19" s="46" t="s">
        <v>212</v>
      </c>
      <c r="AL19" s="46" t="s">
        <v>212</v>
      </c>
      <c r="AM19" s="51">
        <v>8721900</v>
      </c>
    </row>
    <row r="20" spans="1:39" ht="12.2" x14ac:dyDescent="0.2">
      <c r="A20" s="24" t="s">
        <v>95</v>
      </c>
      <c r="B20" s="46">
        <v>17244197</v>
      </c>
      <c r="C20" s="46" t="s">
        <v>212</v>
      </c>
      <c r="D20" s="46">
        <v>17244197</v>
      </c>
      <c r="E20" s="46" t="s">
        <v>212</v>
      </c>
      <c r="F20" s="46">
        <v>17244197</v>
      </c>
      <c r="G20" s="46">
        <v>1868524</v>
      </c>
      <c r="H20" s="46">
        <v>4782021</v>
      </c>
      <c r="I20" s="46">
        <v>1814620</v>
      </c>
      <c r="J20" s="46">
        <v>309044</v>
      </c>
      <c r="K20" s="46">
        <v>179255</v>
      </c>
      <c r="L20" s="46">
        <v>30864</v>
      </c>
      <c r="M20" s="46">
        <v>81785</v>
      </c>
      <c r="N20" s="46">
        <v>6181</v>
      </c>
      <c r="O20" s="46">
        <v>26316492</v>
      </c>
      <c r="P20" s="46" t="s">
        <v>212</v>
      </c>
      <c r="Q20" s="46" t="s">
        <v>212</v>
      </c>
      <c r="R20" s="46">
        <v>26316492</v>
      </c>
      <c r="S20" s="46">
        <v>2811</v>
      </c>
      <c r="T20" s="46">
        <v>5632</v>
      </c>
      <c r="U20" s="46">
        <f t="shared" si="0"/>
        <v>8443</v>
      </c>
      <c r="V20" s="46">
        <v>275</v>
      </c>
      <c r="W20" s="41" t="s">
        <v>212</v>
      </c>
      <c r="X20" s="46" t="s">
        <v>212</v>
      </c>
      <c r="Y20" s="46">
        <v>32</v>
      </c>
      <c r="Z20" s="46">
        <v>1061</v>
      </c>
      <c r="AA20" s="46">
        <v>331</v>
      </c>
      <c r="AB20" s="46">
        <v>41641</v>
      </c>
      <c r="AC20" s="46">
        <v>37399</v>
      </c>
      <c r="AD20" s="46">
        <v>45812</v>
      </c>
      <c r="AE20" s="46">
        <v>281</v>
      </c>
      <c r="AF20" s="46">
        <v>4903</v>
      </c>
      <c r="AG20" s="46">
        <v>4052</v>
      </c>
      <c r="AH20" s="46">
        <v>9</v>
      </c>
      <c r="AI20" s="46">
        <f t="shared" si="1"/>
        <v>135521</v>
      </c>
      <c r="AJ20" s="46">
        <v>26460733</v>
      </c>
      <c r="AK20" s="46" t="s">
        <v>212</v>
      </c>
      <c r="AL20" s="46" t="s">
        <v>212</v>
      </c>
      <c r="AM20" s="51">
        <v>26460733</v>
      </c>
    </row>
    <row r="21" spans="1:39" ht="12.2" x14ac:dyDescent="0.2">
      <c r="A21" s="24" t="s">
        <v>34</v>
      </c>
      <c r="B21" s="46" t="s">
        <v>212</v>
      </c>
      <c r="C21" s="46" t="s">
        <v>212</v>
      </c>
      <c r="D21" s="46" t="s">
        <v>212</v>
      </c>
      <c r="E21" s="46" t="s">
        <v>212</v>
      </c>
      <c r="F21" s="46" t="s">
        <v>212</v>
      </c>
      <c r="G21" s="46" t="s">
        <v>212</v>
      </c>
      <c r="H21" s="46" t="s">
        <v>212</v>
      </c>
      <c r="I21" s="46">
        <v>70673</v>
      </c>
      <c r="J21" s="46" t="s">
        <v>212</v>
      </c>
      <c r="K21" s="46" t="s">
        <v>212</v>
      </c>
      <c r="L21" s="46" t="s">
        <v>212</v>
      </c>
      <c r="M21" s="46" t="s">
        <v>212</v>
      </c>
      <c r="N21" s="46" t="s">
        <v>212</v>
      </c>
      <c r="O21" s="46">
        <v>70673</v>
      </c>
      <c r="P21" s="46" t="s">
        <v>212</v>
      </c>
      <c r="Q21" s="46" t="s">
        <v>212</v>
      </c>
      <c r="R21" s="46">
        <v>70673</v>
      </c>
      <c r="S21" s="46" t="s">
        <v>212</v>
      </c>
      <c r="T21" s="46" t="s">
        <v>212</v>
      </c>
      <c r="U21" s="46" t="s">
        <v>253</v>
      </c>
      <c r="V21" s="46" t="s">
        <v>212</v>
      </c>
      <c r="W21" s="41" t="s">
        <v>212</v>
      </c>
      <c r="X21" s="46" t="s">
        <v>212</v>
      </c>
      <c r="Y21" s="46" t="s">
        <v>212</v>
      </c>
      <c r="Z21" s="46" t="s">
        <v>212</v>
      </c>
      <c r="AA21" s="46" t="s">
        <v>212</v>
      </c>
      <c r="AB21" s="46">
        <v>189141</v>
      </c>
      <c r="AC21" s="46" t="s">
        <v>212</v>
      </c>
      <c r="AD21" s="46" t="s">
        <v>212</v>
      </c>
      <c r="AE21" s="46" t="s">
        <v>212</v>
      </c>
      <c r="AF21" s="46" t="s">
        <v>212</v>
      </c>
      <c r="AG21" s="46">
        <v>42518</v>
      </c>
      <c r="AH21" s="46">
        <v>512170</v>
      </c>
      <c r="AI21" s="46">
        <f t="shared" si="1"/>
        <v>743829</v>
      </c>
      <c r="AJ21" s="46">
        <v>814502</v>
      </c>
      <c r="AK21" s="46" t="s">
        <v>212</v>
      </c>
      <c r="AL21" s="46" t="s">
        <v>212</v>
      </c>
      <c r="AM21" s="51">
        <v>814502</v>
      </c>
    </row>
    <row r="22" spans="1:39" ht="12.2" x14ac:dyDescent="0.2">
      <c r="A22" s="24" t="s">
        <v>96</v>
      </c>
      <c r="B22" s="46">
        <v>1464666</v>
      </c>
      <c r="C22" s="46" t="s">
        <v>212</v>
      </c>
      <c r="D22" s="46">
        <v>1464666</v>
      </c>
      <c r="E22" s="46" t="s">
        <v>212</v>
      </c>
      <c r="F22" s="46">
        <v>1464666</v>
      </c>
      <c r="G22" s="46">
        <v>138664</v>
      </c>
      <c r="H22" s="46">
        <v>622774</v>
      </c>
      <c r="I22" s="46">
        <v>1652856</v>
      </c>
      <c r="J22" s="46">
        <v>7005</v>
      </c>
      <c r="K22" s="46">
        <v>26511718</v>
      </c>
      <c r="L22" s="46">
        <v>173028</v>
      </c>
      <c r="M22" s="46">
        <v>405</v>
      </c>
      <c r="N22" s="46">
        <v>4914</v>
      </c>
      <c r="O22" s="46">
        <v>30576030</v>
      </c>
      <c r="P22" s="46" t="s">
        <v>212</v>
      </c>
      <c r="Q22" s="46">
        <v>-1469</v>
      </c>
      <c r="R22" s="46">
        <v>30574561</v>
      </c>
      <c r="S22" s="46">
        <v>202866</v>
      </c>
      <c r="T22" s="46">
        <v>249490</v>
      </c>
      <c r="U22" s="46">
        <f t="shared" si="0"/>
        <v>452356</v>
      </c>
      <c r="V22" s="46" t="s">
        <v>212</v>
      </c>
      <c r="W22" s="41">
        <v>5213</v>
      </c>
      <c r="X22" s="46">
        <v>4365</v>
      </c>
      <c r="Y22" s="46">
        <v>20151</v>
      </c>
      <c r="Z22" s="46">
        <v>20334</v>
      </c>
      <c r="AA22" s="46">
        <v>14973</v>
      </c>
      <c r="AB22" s="46">
        <v>27935</v>
      </c>
      <c r="AC22" s="46">
        <v>24721</v>
      </c>
      <c r="AD22" s="46">
        <v>55497</v>
      </c>
      <c r="AE22" s="46">
        <v>31996</v>
      </c>
      <c r="AF22" s="46">
        <v>30621</v>
      </c>
      <c r="AG22" s="46">
        <v>5095</v>
      </c>
      <c r="AH22" s="46">
        <v>4528</v>
      </c>
      <c r="AI22" s="46">
        <f t="shared" si="1"/>
        <v>245429</v>
      </c>
      <c r="AJ22" s="46">
        <v>31272348</v>
      </c>
      <c r="AK22" s="46" t="s">
        <v>212</v>
      </c>
      <c r="AL22" s="46">
        <v>-193545</v>
      </c>
      <c r="AM22" s="51">
        <v>31078803</v>
      </c>
    </row>
    <row r="23" spans="1:39" ht="12.2" x14ac:dyDescent="0.2">
      <c r="A23" s="24" t="s">
        <v>97</v>
      </c>
      <c r="B23" s="46">
        <v>330079</v>
      </c>
      <c r="C23" s="46" t="s">
        <v>212</v>
      </c>
      <c r="D23" s="46">
        <v>330079</v>
      </c>
      <c r="E23" s="46" t="s">
        <v>212</v>
      </c>
      <c r="F23" s="46">
        <v>330079</v>
      </c>
      <c r="G23" s="46">
        <v>43844</v>
      </c>
      <c r="H23" s="46">
        <v>454538</v>
      </c>
      <c r="I23" s="46">
        <v>92571</v>
      </c>
      <c r="J23" s="46">
        <v>5269</v>
      </c>
      <c r="K23" s="46">
        <v>150</v>
      </c>
      <c r="L23" s="46">
        <v>0</v>
      </c>
      <c r="M23" s="46" t="s">
        <v>212</v>
      </c>
      <c r="N23" s="46">
        <v>19</v>
      </c>
      <c r="O23" s="46">
        <v>926471</v>
      </c>
      <c r="P23" s="46" t="s">
        <v>212</v>
      </c>
      <c r="Q23" s="46" t="s">
        <v>212</v>
      </c>
      <c r="R23" s="46">
        <v>926471</v>
      </c>
      <c r="S23" s="46" t="s">
        <v>212</v>
      </c>
      <c r="T23" s="46" t="s">
        <v>212</v>
      </c>
      <c r="U23" s="46" t="s">
        <v>253</v>
      </c>
      <c r="V23" s="46" t="s">
        <v>212</v>
      </c>
      <c r="W23" s="41" t="s">
        <v>212</v>
      </c>
      <c r="X23" s="46" t="s">
        <v>212</v>
      </c>
      <c r="Y23" s="46" t="s">
        <v>212</v>
      </c>
      <c r="Z23" s="46" t="s">
        <v>212</v>
      </c>
      <c r="AA23" s="46" t="s">
        <v>212</v>
      </c>
      <c r="AB23" s="46">
        <v>166</v>
      </c>
      <c r="AC23" s="46">
        <v>4498</v>
      </c>
      <c r="AD23" s="46" t="s">
        <v>212</v>
      </c>
      <c r="AE23" s="46" t="s">
        <v>212</v>
      </c>
      <c r="AF23" s="46" t="s">
        <v>212</v>
      </c>
      <c r="AG23" s="46">
        <v>0</v>
      </c>
      <c r="AH23" s="46" t="s">
        <v>212</v>
      </c>
      <c r="AI23" s="46">
        <f t="shared" si="1"/>
        <v>4664</v>
      </c>
      <c r="AJ23" s="46">
        <v>931134</v>
      </c>
      <c r="AK23" s="46" t="s">
        <v>212</v>
      </c>
      <c r="AL23" s="46" t="s">
        <v>212</v>
      </c>
      <c r="AM23" s="51">
        <v>931134</v>
      </c>
    </row>
    <row r="24" spans="1:39" ht="12.2" x14ac:dyDescent="0.2">
      <c r="A24" s="24" t="s">
        <v>98</v>
      </c>
      <c r="B24" s="46">
        <v>79323</v>
      </c>
      <c r="C24" s="46" t="s">
        <v>212</v>
      </c>
      <c r="D24" s="46">
        <v>79323</v>
      </c>
      <c r="E24" s="46" t="s">
        <v>212</v>
      </c>
      <c r="F24" s="46">
        <v>79323</v>
      </c>
      <c r="G24" s="46">
        <v>2916</v>
      </c>
      <c r="H24" s="46">
        <v>2337</v>
      </c>
      <c r="I24" s="46">
        <v>29252</v>
      </c>
      <c r="J24" s="46" t="s">
        <v>212</v>
      </c>
      <c r="K24" s="46" t="s">
        <v>212</v>
      </c>
      <c r="L24" s="46">
        <v>116509</v>
      </c>
      <c r="M24" s="46" t="s">
        <v>212</v>
      </c>
      <c r="N24" s="46">
        <v>2047</v>
      </c>
      <c r="O24" s="46">
        <v>232383</v>
      </c>
      <c r="P24" s="46" t="s">
        <v>212</v>
      </c>
      <c r="Q24" s="46" t="s">
        <v>212</v>
      </c>
      <c r="R24" s="46">
        <v>232383</v>
      </c>
      <c r="S24" s="46" t="s">
        <v>212</v>
      </c>
      <c r="T24" s="46">
        <v>19841</v>
      </c>
      <c r="U24" s="46">
        <f t="shared" si="0"/>
        <v>19841</v>
      </c>
      <c r="V24" s="46" t="s">
        <v>212</v>
      </c>
      <c r="W24" s="41" t="s">
        <v>212</v>
      </c>
      <c r="X24" s="46" t="s">
        <v>212</v>
      </c>
      <c r="Y24" s="46" t="s">
        <v>212</v>
      </c>
      <c r="Z24" s="46" t="s">
        <v>212</v>
      </c>
      <c r="AA24" s="46" t="s">
        <v>212</v>
      </c>
      <c r="AB24" s="46" t="s">
        <v>212</v>
      </c>
      <c r="AC24" s="46" t="s">
        <v>212</v>
      </c>
      <c r="AD24" s="46" t="s">
        <v>212</v>
      </c>
      <c r="AE24" s="46">
        <v>83</v>
      </c>
      <c r="AF24" s="46" t="s">
        <v>212</v>
      </c>
      <c r="AG24" s="46" t="s">
        <v>212</v>
      </c>
      <c r="AH24" s="46" t="s">
        <v>212</v>
      </c>
      <c r="AI24" s="46">
        <f t="shared" si="1"/>
        <v>83</v>
      </c>
      <c r="AJ24" s="46">
        <v>252307</v>
      </c>
      <c r="AK24" s="46" t="s">
        <v>212</v>
      </c>
      <c r="AL24" s="46" t="s">
        <v>212</v>
      </c>
      <c r="AM24" s="51">
        <v>252307</v>
      </c>
    </row>
    <row r="25" spans="1:39" ht="12.2" x14ac:dyDescent="0.2">
      <c r="A25" s="24" t="s">
        <v>34</v>
      </c>
      <c r="B25" s="46">
        <v>1055265</v>
      </c>
      <c r="C25" s="46" t="s">
        <v>212</v>
      </c>
      <c r="D25" s="46">
        <v>1055265</v>
      </c>
      <c r="E25" s="46" t="s">
        <v>212</v>
      </c>
      <c r="F25" s="46">
        <v>1055265</v>
      </c>
      <c r="G25" s="46">
        <v>91904</v>
      </c>
      <c r="H25" s="46">
        <v>165899</v>
      </c>
      <c r="I25" s="46">
        <v>1531033</v>
      </c>
      <c r="J25" s="46">
        <v>1736</v>
      </c>
      <c r="K25" s="46">
        <v>26511568</v>
      </c>
      <c r="L25" s="46">
        <v>56519</v>
      </c>
      <c r="M25" s="46">
        <v>405</v>
      </c>
      <c r="N25" s="46">
        <v>2848</v>
      </c>
      <c r="O25" s="46">
        <v>29417176</v>
      </c>
      <c r="P25" s="46" t="s">
        <v>212</v>
      </c>
      <c r="Q25" s="46">
        <v>-1469</v>
      </c>
      <c r="R25" s="46">
        <v>29415707</v>
      </c>
      <c r="S25" s="46">
        <v>202866</v>
      </c>
      <c r="T25" s="46">
        <v>229649</v>
      </c>
      <c r="U25" s="46">
        <f t="shared" si="0"/>
        <v>432515</v>
      </c>
      <c r="V25" s="46" t="s">
        <v>212</v>
      </c>
      <c r="W25" s="41">
        <v>5213</v>
      </c>
      <c r="X25" s="46">
        <v>4365</v>
      </c>
      <c r="Y25" s="46">
        <v>20151</v>
      </c>
      <c r="Z25" s="46">
        <v>20334</v>
      </c>
      <c r="AA25" s="46">
        <v>14973</v>
      </c>
      <c r="AB25" s="46">
        <v>27770</v>
      </c>
      <c r="AC25" s="46">
        <v>20223</v>
      </c>
      <c r="AD25" s="46">
        <v>55497</v>
      </c>
      <c r="AE25" s="46">
        <v>31913</v>
      </c>
      <c r="AF25" s="46">
        <v>30621</v>
      </c>
      <c r="AG25" s="46">
        <v>5095</v>
      </c>
      <c r="AH25" s="46">
        <v>4528</v>
      </c>
      <c r="AI25" s="46">
        <f t="shared" si="1"/>
        <v>240683</v>
      </c>
      <c r="AJ25" s="46">
        <v>30088907</v>
      </c>
      <c r="AK25" s="46" t="s">
        <v>212</v>
      </c>
      <c r="AL25" s="46">
        <v>-193545</v>
      </c>
      <c r="AM25" s="51">
        <v>29895362</v>
      </c>
    </row>
    <row r="26" spans="1:39" ht="12.2" x14ac:dyDescent="0.2">
      <c r="A26" s="24" t="s">
        <v>99</v>
      </c>
      <c r="B26" s="46">
        <v>72831787</v>
      </c>
      <c r="C26" s="46">
        <v>4421</v>
      </c>
      <c r="D26" s="46">
        <v>72836208</v>
      </c>
      <c r="E26" s="46">
        <v>-5487</v>
      </c>
      <c r="F26" s="46">
        <v>72830721</v>
      </c>
      <c r="G26" s="46">
        <v>46207</v>
      </c>
      <c r="H26" s="46">
        <v>638937</v>
      </c>
      <c r="I26" s="46">
        <v>6351</v>
      </c>
      <c r="J26" s="46">
        <v>53657</v>
      </c>
      <c r="K26" s="46">
        <v>2926026</v>
      </c>
      <c r="L26" s="46">
        <v>31520555</v>
      </c>
      <c r="M26" s="46">
        <v>8502</v>
      </c>
      <c r="N26" s="46">
        <v>10416952</v>
      </c>
      <c r="O26" s="46">
        <v>118447910</v>
      </c>
      <c r="P26" s="46" t="s">
        <v>212</v>
      </c>
      <c r="Q26" s="46">
        <v>-15470187</v>
      </c>
      <c r="R26" s="46">
        <v>102977722</v>
      </c>
      <c r="S26" s="46">
        <v>48245055</v>
      </c>
      <c r="T26" s="46">
        <v>28341921</v>
      </c>
      <c r="U26" s="46">
        <f t="shared" si="0"/>
        <v>76586976</v>
      </c>
      <c r="V26" s="46">
        <v>71</v>
      </c>
      <c r="W26" s="41" t="s">
        <v>212</v>
      </c>
      <c r="X26" s="46" t="s">
        <v>212</v>
      </c>
      <c r="Y26" s="46" t="s">
        <v>212</v>
      </c>
      <c r="Z26" s="46" t="s">
        <v>212</v>
      </c>
      <c r="AA26" s="46" t="s">
        <v>212</v>
      </c>
      <c r="AB26" s="46" t="s">
        <v>212</v>
      </c>
      <c r="AC26" s="46" t="s">
        <v>212</v>
      </c>
      <c r="AD26" s="46" t="s">
        <v>212</v>
      </c>
      <c r="AE26" s="46" t="s">
        <v>212</v>
      </c>
      <c r="AF26" s="46" t="s">
        <v>212</v>
      </c>
      <c r="AG26" s="46" t="s">
        <v>212</v>
      </c>
      <c r="AH26" s="46" t="s">
        <v>212</v>
      </c>
      <c r="AI26" s="46" t="s">
        <v>253</v>
      </c>
      <c r="AJ26" s="46">
        <v>179564769</v>
      </c>
      <c r="AK26" s="46" t="s">
        <v>212</v>
      </c>
      <c r="AL26" s="46">
        <v>-20452222</v>
      </c>
      <c r="AM26" s="51">
        <v>159112547</v>
      </c>
    </row>
    <row r="27" spans="1:39" ht="12.2" x14ac:dyDescent="0.2">
      <c r="A27" s="24" t="s">
        <v>100</v>
      </c>
      <c r="B27" s="46">
        <v>18017937</v>
      </c>
      <c r="C27" s="46" t="s">
        <v>212</v>
      </c>
      <c r="D27" s="46">
        <v>18017937</v>
      </c>
      <c r="E27" s="46" t="s">
        <v>212</v>
      </c>
      <c r="F27" s="46">
        <v>18017937</v>
      </c>
      <c r="G27" s="46">
        <v>45942</v>
      </c>
      <c r="H27" s="46">
        <v>637710</v>
      </c>
      <c r="I27" s="46">
        <v>4853</v>
      </c>
      <c r="J27" s="46">
        <v>46454</v>
      </c>
      <c r="K27" s="46">
        <v>1901599</v>
      </c>
      <c r="L27" s="46">
        <v>10040375</v>
      </c>
      <c r="M27" s="46" t="s">
        <v>212</v>
      </c>
      <c r="N27" s="46">
        <v>6582952</v>
      </c>
      <c r="O27" s="46">
        <v>37277821</v>
      </c>
      <c r="P27" s="46" t="s">
        <v>212</v>
      </c>
      <c r="Q27" s="46">
        <v>-253719</v>
      </c>
      <c r="R27" s="46">
        <v>37024101</v>
      </c>
      <c r="S27" s="46">
        <v>23161</v>
      </c>
      <c r="T27" s="46">
        <v>1143062</v>
      </c>
      <c r="U27" s="46">
        <f t="shared" si="0"/>
        <v>1166223</v>
      </c>
      <c r="V27" s="46" t="s">
        <v>212</v>
      </c>
      <c r="W27" s="41" t="s">
        <v>212</v>
      </c>
      <c r="X27" s="46" t="s">
        <v>212</v>
      </c>
      <c r="Y27" s="46" t="s">
        <v>212</v>
      </c>
      <c r="Z27" s="46" t="s">
        <v>212</v>
      </c>
      <c r="AA27" s="46" t="s">
        <v>212</v>
      </c>
      <c r="AB27" s="46" t="s">
        <v>212</v>
      </c>
      <c r="AC27" s="46" t="s">
        <v>212</v>
      </c>
      <c r="AD27" s="46" t="s">
        <v>212</v>
      </c>
      <c r="AE27" s="46" t="s">
        <v>212</v>
      </c>
      <c r="AF27" s="46" t="s">
        <v>212</v>
      </c>
      <c r="AG27" s="46" t="s">
        <v>212</v>
      </c>
      <c r="AH27" s="46" t="s">
        <v>212</v>
      </c>
      <c r="AI27" s="46" t="s">
        <v>253</v>
      </c>
      <c r="AJ27" s="46">
        <v>38190325</v>
      </c>
      <c r="AK27" s="46" t="s">
        <v>212</v>
      </c>
      <c r="AL27" s="46">
        <v>-11966100</v>
      </c>
      <c r="AM27" s="51">
        <v>26224225</v>
      </c>
    </row>
    <row r="28" spans="1:39" ht="12.2" x14ac:dyDescent="0.2">
      <c r="A28" s="24" t="s">
        <v>101</v>
      </c>
      <c r="B28" s="46">
        <v>40306889</v>
      </c>
      <c r="C28" s="46" t="s">
        <v>212</v>
      </c>
      <c r="D28" s="46">
        <v>40306889</v>
      </c>
      <c r="E28" s="46" t="s">
        <v>212</v>
      </c>
      <c r="F28" s="46">
        <v>40306889</v>
      </c>
      <c r="G28" s="46" t="s">
        <v>212</v>
      </c>
      <c r="H28" s="46" t="s">
        <v>212</v>
      </c>
      <c r="I28" s="46" t="s">
        <v>212</v>
      </c>
      <c r="J28" s="46" t="s">
        <v>212</v>
      </c>
      <c r="K28" s="46" t="s">
        <v>212</v>
      </c>
      <c r="L28" s="46">
        <v>21480180</v>
      </c>
      <c r="M28" s="46" t="s">
        <v>212</v>
      </c>
      <c r="N28" s="46">
        <v>3834000</v>
      </c>
      <c r="O28" s="46">
        <v>65621069</v>
      </c>
      <c r="P28" s="46" t="s">
        <v>212</v>
      </c>
      <c r="Q28" s="46">
        <v>-7157</v>
      </c>
      <c r="R28" s="46">
        <v>65613912</v>
      </c>
      <c r="S28" s="46">
        <v>47917034</v>
      </c>
      <c r="T28" s="46">
        <v>22624223</v>
      </c>
      <c r="U28" s="46">
        <f t="shared" si="0"/>
        <v>70541257</v>
      </c>
      <c r="V28" s="46" t="s">
        <v>212</v>
      </c>
      <c r="W28" s="41" t="s">
        <v>212</v>
      </c>
      <c r="X28" s="46" t="s">
        <v>212</v>
      </c>
      <c r="Y28" s="46" t="s">
        <v>212</v>
      </c>
      <c r="Z28" s="46" t="s">
        <v>212</v>
      </c>
      <c r="AA28" s="46" t="s">
        <v>212</v>
      </c>
      <c r="AB28" s="46" t="s">
        <v>212</v>
      </c>
      <c r="AC28" s="46" t="s">
        <v>212</v>
      </c>
      <c r="AD28" s="46" t="s">
        <v>212</v>
      </c>
      <c r="AE28" s="46" t="s">
        <v>212</v>
      </c>
      <c r="AF28" s="46" t="s">
        <v>212</v>
      </c>
      <c r="AG28" s="46" t="s">
        <v>212</v>
      </c>
      <c r="AH28" s="46" t="s">
        <v>212</v>
      </c>
      <c r="AI28" s="46" t="s">
        <v>253</v>
      </c>
      <c r="AJ28" s="46">
        <v>136155169</v>
      </c>
      <c r="AK28" s="46" t="s">
        <v>212</v>
      </c>
      <c r="AL28" s="46">
        <v>-3834000</v>
      </c>
      <c r="AM28" s="51">
        <v>132321169</v>
      </c>
    </row>
    <row r="29" spans="1:39" ht="12.2" x14ac:dyDescent="0.2">
      <c r="A29" s="24" t="s">
        <v>102</v>
      </c>
      <c r="B29" s="46">
        <v>14190378</v>
      </c>
      <c r="C29" s="46">
        <v>4421</v>
      </c>
      <c r="D29" s="46">
        <v>14194799</v>
      </c>
      <c r="E29" s="46">
        <v>-5487</v>
      </c>
      <c r="F29" s="46">
        <v>14189312</v>
      </c>
      <c r="G29" s="46" t="s">
        <v>212</v>
      </c>
      <c r="H29" s="46" t="s">
        <v>212</v>
      </c>
      <c r="I29" s="46" t="s">
        <v>212</v>
      </c>
      <c r="J29" s="46" t="s">
        <v>212</v>
      </c>
      <c r="K29" s="46">
        <v>1020000</v>
      </c>
      <c r="L29" s="46" t="s">
        <v>212</v>
      </c>
      <c r="M29" s="46" t="s">
        <v>212</v>
      </c>
      <c r="N29" s="46" t="s">
        <v>212</v>
      </c>
      <c r="O29" s="46">
        <v>15209312</v>
      </c>
      <c r="P29" s="46" t="s">
        <v>212</v>
      </c>
      <c r="Q29" s="46">
        <v>-15209312</v>
      </c>
      <c r="R29" s="46" t="s">
        <v>212</v>
      </c>
      <c r="S29" s="46">
        <v>28</v>
      </c>
      <c r="T29" s="46">
        <v>4574631</v>
      </c>
      <c r="U29" s="46">
        <f t="shared" si="0"/>
        <v>4574659</v>
      </c>
      <c r="V29" s="46" t="s">
        <v>212</v>
      </c>
      <c r="W29" s="41" t="s">
        <v>212</v>
      </c>
      <c r="X29" s="46" t="s">
        <v>212</v>
      </c>
      <c r="Y29" s="46" t="s">
        <v>212</v>
      </c>
      <c r="Z29" s="46" t="s">
        <v>212</v>
      </c>
      <c r="AA29" s="46" t="s">
        <v>212</v>
      </c>
      <c r="AB29" s="46" t="s">
        <v>212</v>
      </c>
      <c r="AC29" s="46" t="s">
        <v>212</v>
      </c>
      <c r="AD29" s="46" t="s">
        <v>212</v>
      </c>
      <c r="AE29" s="46" t="s">
        <v>212</v>
      </c>
      <c r="AF29" s="46" t="s">
        <v>212</v>
      </c>
      <c r="AG29" s="46" t="s">
        <v>212</v>
      </c>
      <c r="AH29" s="46" t="s">
        <v>212</v>
      </c>
      <c r="AI29" s="46" t="s">
        <v>253</v>
      </c>
      <c r="AJ29" s="46">
        <v>4574658</v>
      </c>
      <c r="AK29" s="46" t="s">
        <v>212</v>
      </c>
      <c r="AL29" s="46">
        <v>-4574658</v>
      </c>
      <c r="AM29" s="51" t="s">
        <v>212</v>
      </c>
    </row>
    <row r="30" spans="1:39" ht="12.2" x14ac:dyDescent="0.2">
      <c r="A30" s="24" t="s">
        <v>42</v>
      </c>
      <c r="B30" s="46">
        <v>316584</v>
      </c>
      <c r="C30" s="46" t="s">
        <v>212</v>
      </c>
      <c r="D30" s="46">
        <v>316584</v>
      </c>
      <c r="E30" s="46" t="s">
        <v>212</v>
      </c>
      <c r="F30" s="46">
        <v>316584</v>
      </c>
      <c r="G30" s="46">
        <v>266</v>
      </c>
      <c r="H30" s="46">
        <v>1228</v>
      </c>
      <c r="I30" s="46">
        <v>1499</v>
      </c>
      <c r="J30" s="46">
        <v>7203</v>
      </c>
      <c r="K30" s="46">
        <v>4427</v>
      </c>
      <c r="L30" s="46" t="s">
        <v>212</v>
      </c>
      <c r="M30" s="46">
        <v>8502</v>
      </c>
      <c r="N30" s="46" t="s">
        <v>212</v>
      </c>
      <c r="O30" s="46">
        <v>339708</v>
      </c>
      <c r="P30" s="46" t="s">
        <v>212</v>
      </c>
      <c r="Q30" s="46" t="s">
        <v>212</v>
      </c>
      <c r="R30" s="46">
        <v>339708</v>
      </c>
      <c r="S30" s="46">
        <v>304831</v>
      </c>
      <c r="T30" s="46">
        <v>5</v>
      </c>
      <c r="U30" s="46">
        <f t="shared" si="0"/>
        <v>304836</v>
      </c>
      <c r="V30" s="46">
        <v>71</v>
      </c>
      <c r="W30" s="41" t="s">
        <v>212</v>
      </c>
      <c r="X30" s="46" t="s">
        <v>212</v>
      </c>
      <c r="Y30" s="46" t="s">
        <v>212</v>
      </c>
      <c r="Z30" s="46" t="s">
        <v>212</v>
      </c>
      <c r="AA30" s="46" t="s">
        <v>212</v>
      </c>
      <c r="AB30" s="46" t="s">
        <v>212</v>
      </c>
      <c r="AC30" s="46" t="s">
        <v>212</v>
      </c>
      <c r="AD30" s="46" t="s">
        <v>212</v>
      </c>
      <c r="AE30" s="46" t="s">
        <v>212</v>
      </c>
      <c r="AF30" s="46" t="s">
        <v>212</v>
      </c>
      <c r="AG30" s="46" t="s">
        <v>212</v>
      </c>
      <c r="AH30" s="46" t="s">
        <v>212</v>
      </c>
      <c r="AI30" s="46" t="s">
        <v>253</v>
      </c>
      <c r="AJ30" s="46">
        <v>644616</v>
      </c>
      <c r="AK30" s="46" t="s">
        <v>212</v>
      </c>
      <c r="AL30" s="46">
        <v>-77464</v>
      </c>
      <c r="AM30" s="51">
        <v>567152</v>
      </c>
    </row>
    <row r="31" spans="1:39" ht="12.2" x14ac:dyDescent="0.2">
      <c r="A31" s="24" t="s">
        <v>103</v>
      </c>
      <c r="B31" s="46">
        <v>8549419</v>
      </c>
      <c r="C31" s="46">
        <v>30</v>
      </c>
      <c r="D31" s="46">
        <v>8549449</v>
      </c>
      <c r="E31" s="46" t="s">
        <v>212</v>
      </c>
      <c r="F31" s="46">
        <v>8549449</v>
      </c>
      <c r="G31" s="46">
        <v>5506371</v>
      </c>
      <c r="H31" s="46">
        <v>6409533</v>
      </c>
      <c r="I31" s="46">
        <v>34587331</v>
      </c>
      <c r="J31" s="46">
        <v>594353</v>
      </c>
      <c r="K31" s="46">
        <v>35669470</v>
      </c>
      <c r="L31" s="46">
        <v>326538</v>
      </c>
      <c r="M31" s="46">
        <v>175579</v>
      </c>
      <c r="N31" s="46">
        <v>278670</v>
      </c>
      <c r="O31" s="46">
        <v>92097295</v>
      </c>
      <c r="P31" s="46" t="s">
        <v>212</v>
      </c>
      <c r="Q31" s="46">
        <v>-4019038</v>
      </c>
      <c r="R31" s="46">
        <v>88078258</v>
      </c>
      <c r="S31" s="46">
        <v>72051</v>
      </c>
      <c r="T31" s="46">
        <v>43279</v>
      </c>
      <c r="U31" s="46">
        <f t="shared" si="0"/>
        <v>115330</v>
      </c>
      <c r="V31" s="46">
        <v>2643</v>
      </c>
      <c r="W31" s="41">
        <v>1858265</v>
      </c>
      <c r="X31" s="46">
        <v>16316</v>
      </c>
      <c r="Y31" s="46">
        <v>315701</v>
      </c>
      <c r="Z31" s="46">
        <v>183874</v>
      </c>
      <c r="AA31" s="46">
        <v>98623</v>
      </c>
      <c r="AB31" s="46">
        <v>312345</v>
      </c>
      <c r="AC31" s="46">
        <v>206202</v>
      </c>
      <c r="AD31" s="46">
        <v>835058</v>
      </c>
      <c r="AE31" s="46">
        <v>125986</v>
      </c>
      <c r="AF31" s="46">
        <v>126542</v>
      </c>
      <c r="AG31" s="46">
        <v>143094</v>
      </c>
      <c r="AH31" s="46">
        <v>570806</v>
      </c>
      <c r="AI31" s="46">
        <f t="shared" si="1"/>
        <v>4792812</v>
      </c>
      <c r="AJ31" s="46">
        <v>92989042</v>
      </c>
      <c r="AK31" s="46" t="s">
        <v>212</v>
      </c>
      <c r="AL31" s="46">
        <v>-4044392</v>
      </c>
      <c r="AM31" s="51">
        <v>88944650</v>
      </c>
    </row>
    <row r="32" spans="1:39" ht="12.2" x14ac:dyDescent="0.2">
      <c r="A32" s="24" t="s">
        <v>104</v>
      </c>
      <c r="B32" s="46">
        <v>2763000</v>
      </c>
      <c r="C32" s="46" t="s">
        <v>212</v>
      </c>
      <c r="D32" s="46">
        <v>2763000</v>
      </c>
      <c r="E32" s="46" t="s">
        <v>212</v>
      </c>
      <c r="F32" s="46">
        <v>2763000</v>
      </c>
      <c r="G32" s="46">
        <v>5158491</v>
      </c>
      <c r="H32" s="46">
        <v>4470918</v>
      </c>
      <c r="I32" s="46">
        <v>33119206</v>
      </c>
      <c r="J32" s="46">
        <v>565334</v>
      </c>
      <c r="K32" s="46" t="s">
        <v>212</v>
      </c>
      <c r="L32" s="46">
        <v>13</v>
      </c>
      <c r="M32" s="46">
        <v>152211</v>
      </c>
      <c r="N32" s="46" t="s">
        <v>212</v>
      </c>
      <c r="O32" s="46">
        <v>46229174</v>
      </c>
      <c r="P32" s="46" t="s">
        <v>212</v>
      </c>
      <c r="Q32" s="46">
        <v>-5895</v>
      </c>
      <c r="R32" s="46">
        <v>46223279</v>
      </c>
      <c r="S32" s="46" t="s">
        <v>212</v>
      </c>
      <c r="T32" s="46">
        <v>1058</v>
      </c>
      <c r="U32" s="46">
        <f t="shared" si="0"/>
        <v>1058</v>
      </c>
      <c r="V32" s="46" t="s">
        <v>212</v>
      </c>
      <c r="W32" s="41" t="s">
        <v>212</v>
      </c>
      <c r="X32" s="46" t="s">
        <v>212</v>
      </c>
      <c r="Y32" s="46" t="s">
        <v>212</v>
      </c>
      <c r="Z32" s="46" t="s">
        <v>212</v>
      </c>
      <c r="AA32" s="46" t="s">
        <v>212</v>
      </c>
      <c r="AB32" s="46" t="s">
        <v>212</v>
      </c>
      <c r="AC32" s="46" t="s">
        <v>212</v>
      </c>
      <c r="AD32" s="46" t="s">
        <v>212</v>
      </c>
      <c r="AE32" s="46" t="s">
        <v>212</v>
      </c>
      <c r="AF32" s="46" t="s">
        <v>212</v>
      </c>
      <c r="AG32" s="46" t="s">
        <v>212</v>
      </c>
      <c r="AH32" s="46" t="s">
        <v>212</v>
      </c>
      <c r="AI32" s="46" t="s">
        <v>253</v>
      </c>
      <c r="AJ32" s="46">
        <v>46224337</v>
      </c>
      <c r="AK32" s="46" t="s">
        <v>212</v>
      </c>
      <c r="AL32" s="46" t="s">
        <v>212</v>
      </c>
      <c r="AM32" s="51">
        <v>46224337</v>
      </c>
    </row>
    <row r="33" spans="1:39" ht="12.2" x14ac:dyDescent="0.2">
      <c r="A33" s="24" t="s">
        <v>61</v>
      </c>
      <c r="B33" s="46">
        <v>5786419</v>
      </c>
      <c r="C33" s="46">
        <v>30</v>
      </c>
      <c r="D33" s="46">
        <v>5786448</v>
      </c>
      <c r="E33" s="46" t="s">
        <v>212</v>
      </c>
      <c r="F33" s="46">
        <v>5786448</v>
      </c>
      <c r="G33" s="46">
        <v>347880</v>
      </c>
      <c r="H33" s="46">
        <v>1938615</v>
      </c>
      <c r="I33" s="46">
        <v>1468125</v>
      </c>
      <c r="J33" s="46">
        <v>29019</v>
      </c>
      <c r="K33" s="46">
        <v>35669470</v>
      </c>
      <c r="L33" s="46">
        <v>326525</v>
      </c>
      <c r="M33" s="46">
        <v>23368</v>
      </c>
      <c r="N33" s="46">
        <v>278670</v>
      </c>
      <c r="O33" s="46">
        <v>45868121</v>
      </c>
      <c r="P33" s="46" t="s">
        <v>212</v>
      </c>
      <c r="Q33" s="46">
        <v>-4013143</v>
      </c>
      <c r="R33" s="46">
        <v>41854978</v>
      </c>
      <c r="S33" s="46">
        <v>72051</v>
      </c>
      <c r="T33" s="46">
        <v>42222</v>
      </c>
      <c r="U33" s="46">
        <f t="shared" si="0"/>
        <v>114273</v>
      </c>
      <c r="V33" s="46">
        <v>2643</v>
      </c>
      <c r="W33" s="41">
        <v>1858265</v>
      </c>
      <c r="X33" s="46">
        <v>16316</v>
      </c>
      <c r="Y33" s="46">
        <v>315701</v>
      </c>
      <c r="Z33" s="46">
        <v>183874</v>
      </c>
      <c r="AA33" s="46">
        <v>98623</v>
      </c>
      <c r="AB33" s="46">
        <v>312345</v>
      </c>
      <c r="AC33" s="46">
        <v>206202</v>
      </c>
      <c r="AD33" s="46">
        <v>835058</v>
      </c>
      <c r="AE33" s="46">
        <v>125986</v>
      </c>
      <c r="AF33" s="46">
        <v>126542</v>
      </c>
      <c r="AG33" s="46">
        <v>143094</v>
      </c>
      <c r="AH33" s="46">
        <v>570806</v>
      </c>
      <c r="AI33" s="46">
        <f t="shared" si="1"/>
        <v>4792812</v>
      </c>
      <c r="AJ33" s="46">
        <v>46764705</v>
      </c>
      <c r="AK33" s="46" t="s">
        <v>212</v>
      </c>
      <c r="AL33" s="46">
        <v>-4044392</v>
      </c>
      <c r="AM33" s="51">
        <v>42720313</v>
      </c>
    </row>
    <row r="34" spans="1:39" ht="12.2" x14ac:dyDescent="0.2">
      <c r="A34" s="24" t="s">
        <v>105</v>
      </c>
      <c r="B34" s="46">
        <v>137849764</v>
      </c>
      <c r="C34" s="46">
        <v>4460</v>
      </c>
      <c r="D34" s="46">
        <v>137854224</v>
      </c>
      <c r="E34" s="46">
        <v>-5487</v>
      </c>
      <c r="F34" s="46">
        <v>137848737</v>
      </c>
      <c r="G34" s="46">
        <v>422089</v>
      </c>
      <c r="H34" s="46">
        <v>2154577</v>
      </c>
      <c r="I34" s="46">
        <v>2225522</v>
      </c>
      <c r="J34" s="46">
        <v>1226206</v>
      </c>
      <c r="K34" s="46">
        <v>-533930</v>
      </c>
      <c r="L34" s="46">
        <v>32345762</v>
      </c>
      <c r="M34" s="46">
        <v>53184</v>
      </c>
      <c r="N34" s="46">
        <v>10556984</v>
      </c>
      <c r="O34" s="46">
        <v>186299132</v>
      </c>
      <c r="P34" s="46" t="s">
        <v>212</v>
      </c>
      <c r="Q34" s="46">
        <v>-11497279</v>
      </c>
      <c r="R34" s="46">
        <v>174801853</v>
      </c>
      <c r="S34" s="46">
        <v>48541627</v>
      </c>
      <c r="T34" s="46">
        <v>29849694</v>
      </c>
      <c r="U34" s="46">
        <f t="shared" si="0"/>
        <v>78391321</v>
      </c>
      <c r="V34" s="46">
        <v>-2293</v>
      </c>
      <c r="W34" s="41">
        <v>66182</v>
      </c>
      <c r="X34" s="46">
        <v>52641</v>
      </c>
      <c r="Y34" s="46">
        <v>102691</v>
      </c>
      <c r="Z34" s="46">
        <v>491429</v>
      </c>
      <c r="AA34" s="46">
        <v>74145</v>
      </c>
      <c r="AB34" s="46">
        <v>-10194</v>
      </c>
      <c r="AC34" s="46">
        <v>-10954</v>
      </c>
      <c r="AD34" s="46">
        <v>-33016</v>
      </c>
      <c r="AE34" s="46">
        <v>-13508</v>
      </c>
      <c r="AF34" s="46">
        <v>-4491</v>
      </c>
      <c r="AG34" s="46">
        <v>-4321</v>
      </c>
      <c r="AH34" s="46">
        <v>-8545</v>
      </c>
      <c r="AI34" s="46">
        <f t="shared" si="1"/>
        <v>702059</v>
      </c>
      <c r="AJ34" s="46">
        <v>253892940</v>
      </c>
      <c r="AK34" s="46" t="s">
        <v>212</v>
      </c>
      <c r="AL34" s="46">
        <v>-19807641</v>
      </c>
      <c r="AM34" s="51">
        <v>234085299</v>
      </c>
    </row>
    <row r="35" spans="1:39" ht="12.2" x14ac:dyDescent="0.2">
      <c r="A35" s="24" t="s">
        <v>106</v>
      </c>
      <c r="B35" s="46">
        <v>168380</v>
      </c>
      <c r="C35" s="46" t="s">
        <v>212</v>
      </c>
      <c r="D35" s="46">
        <v>168380</v>
      </c>
      <c r="E35" s="46" t="s">
        <v>212</v>
      </c>
      <c r="F35" s="46">
        <v>168380</v>
      </c>
      <c r="G35" s="46" t="s">
        <v>212</v>
      </c>
      <c r="H35" s="46" t="s">
        <v>212</v>
      </c>
      <c r="I35" s="46">
        <v>47569</v>
      </c>
      <c r="J35" s="46">
        <v>59531</v>
      </c>
      <c r="K35" s="46" t="s">
        <v>212</v>
      </c>
      <c r="L35" s="46" t="s">
        <v>212</v>
      </c>
      <c r="M35" s="46" t="s">
        <v>212</v>
      </c>
      <c r="N35" s="46" t="s">
        <v>212</v>
      </c>
      <c r="O35" s="46">
        <v>275480</v>
      </c>
      <c r="P35" s="46" t="s">
        <v>212</v>
      </c>
      <c r="Q35" s="46" t="s">
        <v>212</v>
      </c>
      <c r="R35" s="46">
        <v>275480</v>
      </c>
      <c r="S35" s="46" t="s">
        <v>212</v>
      </c>
      <c r="T35" s="46" t="s">
        <v>212</v>
      </c>
      <c r="U35" s="46" t="s">
        <v>253</v>
      </c>
      <c r="V35" s="46" t="s">
        <v>212</v>
      </c>
      <c r="W35" s="41">
        <v>0</v>
      </c>
      <c r="X35" s="46">
        <v>78</v>
      </c>
      <c r="Y35" s="46">
        <v>8030</v>
      </c>
      <c r="Z35" s="46" t="s">
        <v>212</v>
      </c>
      <c r="AA35" s="46" t="s">
        <v>212</v>
      </c>
      <c r="AB35" s="46">
        <v>5310</v>
      </c>
      <c r="AC35" s="46" t="s">
        <v>212</v>
      </c>
      <c r="AD35" s="46">
        <v>0</v>
      </c>
      <c r="AE35" s="46" t="s">
        <v>212</v>
      </c>
      <c r="AF35" s="46" t="s">
        <v>212</v>
      </c>
      <c r="AG35" s="46" t="s">
        <v>212</v>
      </c>
      <c r="AH35" s="46" t="s">
        <v>212</v>
      </c>
      <c r="AI35" s="46">
        <f t="shared" si="1"/>
        <v>13418</v>
      </c>
      <c r="AJ35" s="46">
        <v>288898</v>
      </c>
      <c r="AK35" s="46" t="s">
        <v>212</v>
      </c>
      <c r="AL35" s="46" t="s">
        <v>212</v>
      </c>
      <c r="AM35" s="51">
        <v>288898</v>
      </c>
    </row>
    <row r="36" spans="1:39" ht="12.2" x14ac:dyDescent="0.2">
      <c r="A36" s="24" t="s">
        <v>107</v>
      </c>
      <c r="B36" s="46">
        <v>40419</v>
      </c>
      <c r="C36" s="46" t="s">
        <v>212</v>
      </c>
      <c r="D36" s="46">
        <v>40419</v>
      </c>
      <c r="E36" s="46" t="s">
        <v>212</v>
      </c>
      <c r="F36" s="46">
        <v>40419</v>
      </c>
      <c r="G36" s="46" t="s">
        <v>212</v>
      </c>
      <c r="H36" s="46" t="s">
        <v>212</v>
      </c>
      <c r="I36" s="46" t="s">
        <v>212</v>
      </c>
      <c r="J36" s="46" t="s">
        <v>212</v>
      </c>
      <c r="K36" s="46" t="s">
        <v>212</v>
      </c>
      <c r="L36" s="46" t="s">
        <v>212</v>
      </c>
      <c r="M36" s="46" t="s">
        <v>212</v>
      </c>
      <c r="N36" s="46" t="s">
        <v>212</v>
      </c>
      <c r="O36" s="46">
        <v>40419</v>
      </c>
      <c r="P36" s="46" t="s">
        <v>212</v>
      </c>
      <c r="Q36" s="46" t="s">
        <v>212</v>
      </c>
      <c r="R36" s="46">
        <v>40419</v>
      </c>
      <c r="S36" s="46" t="s">
        <v>212</v>
      </c>
      <c r="T36" s="46" t="s">
        <v>212</v>
      </c>
      <c r="U36" s="46" t="s">
        <v>253</v>
      </c>
      <c r="V36" s="46" t="s">
        <v>212</v>
      </c>
      <c r="W36" s="41" t="s">
        <v>212</v>
      </c>
      <c r="X36" s="46" t="s">
        <v>212</v>
      </c>
      <c r="Y36" s="46" t="s">
        <v>212</v>
      </c>
      <c r="Z36" s="46" t="s">
        <v>212</v>
      </c>
      <c r="AA36" s="46" t="s">
        <v>212</v>
      </c>
      <c r="AB36" s="46" t="s">
        <v>212</v>
      </c>
      <c r="AC36" s="46" t="s">
        <v>212</v>
      </c>
      <c r="AD36" s="46" t="s">
        <v>212</v>
      </c>
      <c r="AE36" s="46" t="s">
        <v>212</v>
      </c>
      <c r="AF36" s="46" t="s">
        <v>212</v>
      </c>
      <c r="AG36" s="46" t="s">
        <v>212</v>
      </c>
      <c r="AH36" s="46" t="s">
        <v>212</v>
      </c>
      <c r="AI36" s="46" t="s">
        <v>253</v>
      </c>
      <c r="AJ36" s="46">
        <v>40419</v>
      </c>
      <c r="AK36" s="46" t="s">
        <v>212</v>
      </c>
      <c r="AL36" s="46" t="s">
        <v>212</v>
      </c>
      <c r="AM36" s="51">
        <v>40419</v>
      </c>
    </row>
    <row r="37" spans="1:39" ht="12.2" x14ac:dyDescent="0.2">
      <c r="A37" s="24" t="s">
        <v>108</v>
      </c>
      <c r="B37" s="46">
        <v>127962</v>
      </c>
      <c r="C37" s="46" t="s">
        <v>212</v>
      </c>
      <c r="D37" s="46">
        <v>127962</v>
      </c>
      <c r="E37" s="46" t="s">
        <v>212</v>
      </c>
      <c r="F37" s="46">
        <v>127962</v>
      </c>
      <c r="G37" s="46" t="s">
        <v>212</v>
      </c>
      <c r="H37" s="46" t="s">
        <v>212</v>
      </c>
      <c r="I37" s="46" t="s">
        <v>212</v>
      </c>
      <c r="J37" s="46">
        <v>59531</v>
      </c>
      <c r="K37" s="46" t="s">
        <v>212</v>
      </c>
      <c r="L37" s="46" t="s">
        <v>212</v>
      </c>
      <c r="M37" s="46" t="s">
        <v>212</v>
      </c>
      <c r="N37" s="46" t="s">
        <v>212</v>
      </c>
      <c r="O37" s="46">
        <v>187493</v>
      </c>
      <c r="P37" s="46" t="s">
        <v>212</v>
      </c>
      <c r="Q37" s="46" t="s">
        <v>212</v>
      </c>
      <c r="R37" s="46">
        <v>187493</v>
      </c>
      <c r="S37" s="46" t="s">
        <v>212</v>
      </c>
      <c r="T37" s="46" t="s">
        <v>212</v>
      </c>
      <c r="U37" s="46" t="s">
        <v>253</v>
      </c>
      <c r="V37" s="46" t="s">
        <v>212</v>
      </c>
      <c r="W37" s="41">
        <v>0</v>
      </c>
      <c r="X37" s="46">
        <v>78</v>
      </c>
      <c r="Y37" s="46" t="s">
        <v>212</v>
      </c>
      <c r="Z37" s="46" t="s">
        <v>212</v>
      </c>
      <c r="AA37" s="46" t="s">
        <v>212</v>
      </c>
      <c r="AB37" s="46">
        <v>5310</v>
      </c>
      <c r="AC37" s="46" t="s">
        <v>212</v>
      </c>
      <c r="AD37" s="46">
        <v>0</v>
      </c>
      <c r="AE37" s="46" t="s">
        <v>212</v>
      </c>
      <c r="AF37" s="46" t="s">
        <v>212</v>
      </c>
      <c r="AG37" s="46" t="s">
        <v>212</v>
      </c>
      <c r="AH37" s="46" t="s">
        <v>212</v>
      </c>
      <c r="AI37" s="46">
        <f t="shared" si="1"/>
        <v>5388</v>
      </c>
      <c r="AJ37" s="46">
        <v>192880</v>
      </c>
      <c r="AK37" s="46" t="s">
        <v>212</v>
      </c>
      <c r="AL37" s="46" t="s">
        <v>212</v>
      </c>
      <c r="AM37" s="51">
        <v>192880</v>
      </c>
    </row>
    <row r="38" spans="1:39" ht="12.2" x14ac:dyDescent="0.2">
      <c r="A38" s="24" t="s">
        <v>109</v>
      </c>
      <c r="B38" s="46" t="s">
        <v>212</v>
      </c>
      <c r="C38" s="46" t="s">
        <v>212</v>
      </c>
      <c r="D38" s="46" t="s">
        <v>212</v>
      </c>
      <c r="E38" s="46" t="s">
        <v>212</v>
      </c>
      <c r="F38" s="46" t="s">
        <v>212</v>
      </c>
      <c r="G38" s="46" t="s">
        <v>212</v>
      </c>
      <c r="H38" s="46" t="s">
        <v>212</v>
      </c>
      <c r="I38" s="46" t="s">
        <v>212</v>
      </c>
      <c r="J38" s="46" t="s">
        <v>212</v>
      </c>
      <c r="K38" s="46" t="s">
        <v>212</v>
      </c>
      <c r="L38" s="46" t="s">
        <v>212</v>
      </c>
      <c r="M38" s="46" t="s">
        <v>212</v>
      </c>
      <c r="N38" s="46" t="s">
        <v>212</v>
      </c>
      <c r="O38" s="46" t="s">
        <v>212</v>
      </c>
      <c r="P38" s="46" t="s">
        <v>212</v>
      </c>
      <c r="Q38" s="46" t="s">
        <v>212</v>
      </c>
      <c r="R38" s="46" t="s">
        <v>212</v>
      </c>
      <c r="S38" s="46" t="s">
        <v>212</v>
      </c>
      <c r="T38" s="46" t="s">
        <v>212</v>
      </c>
      <c r="U38" s="46" t="s">
        <v>253</v>
      </c>
      <c r="V38" s="46" t="s">
        <v>212</v>
      </c>
      <c r="W38" s="41" t="s">
        <v>212</v>
      </c>
      <c r="X38" s="46" t="s">
        <v>212</v>
      </c>
      <c r="Y38" s="46" t="s">
        <v>212</v>
      </c>
      <c r="Z38" s="46" t="s">
        <v>212</v>
      </c>
      <c r="AA38" s="46" t="s">
        <v>212</v>
      </c>
      <c r="AB38" s="46" t="s">
        <v>212</v>
      </c>
      <c r="AC38" s="46" t="s">
        <v>212</v>
      </c>
      <c r="AD38" s="46" t="s">
        <v>212</v>
      </c>
      <c r="AE38" s="46" t="s">
        <v>212</v>
      </c>
      <c r="AF38" s="46" t="s">
        <v>212</v>
      </c>
      <c r="AG38" s="46" t="s">
        <v>212</v>
      </c>
      <c r="AH38" s="46" t="s">
        <v>212</v>
      </c>
      <c r="AI38" s="46" t="s">
        <v>253</v>
      </c>
      <c r="AJ38" s="46" t="s">
        <v>212</v>
      </c>
      <c r="AK38" s="46" t="s">
        <v>212</v>
      </c>
      <c r="AL38" s="46" t="s">
        <v>212</v>
      </c>
      <c r="AM38" s="51" t="s">
        <v>212</v>
      </c>
    </row>
    <row r="39" spans="1:39" ht="12.2" x14ac:dyDescent="0.2">
      <c r="A39" s="24" t="s">
        <v>110</v>
      </c>
      <c r="B39" s="46" t="s">
        <v>212</v>
      </c>
      <c r="C39" s="46" t="s">
        <v>212</v>
      </c>
      <c r="D39" s="46" t="s">
        <v>212</v>
      </c>
      <c r="E39" s="46" t="s">
        <v>212</v>
      </c>
      <c r="F39" s="46" t="s">
        <v>212</v>
      </c>
      <c r="G39" s="46" t="s">
        <v>212</v>
      </c>
      <c r="H39" s="46" t="s">
        <v>212</v>
      </c>
      <c r="I39" s="46" t="s">
        <v>212</v>
      </c>
      <c r="J39" s="46" t="s">
        <v>212</v>
      </c>
      <c r="K39" s="46" t="s">
        <v>212</v>
      </c>
      <c r="L39" s="46" t="s">
        <v>212</v>
      </c>
      <c r="M39" s="46" t="s">
        <v>212</v>
      </c>
      <c r="N39" s="46" t="s">
        <v>212</v>
      </c>
      <c r="O39" s="46" t="s">
        <v>212</v>
      </c>
      <c r="P39" s="46" t="s">
        <v>212</v>
      </c>
      <c r="Q39" s="46" t="s">
        <v>212</v>
      </c>
      <c r="R39" s="46" t="s">
        <v>212</v>
      </c>
      <c r="S39" s="46" t="s">
        <v>212</v>
      </c>
      <c r="T39" s="46" t="s">
        <v>212</v>
      </c>
      <c r="U39" s="46" t="s">
        <v>253</v>
      </c>
      <c r="V39" s="46" t="s">
        <v>212</v>
      </c>
      <c r="W39" s="41" t="s">
        <v>212</v>
      </c>
      <c r="X39" s="46" t="s">
        <v>212</v>
      </c>
      <c r="Y39" s="46" t="s">
        <v>212</v>
      </c>
      <c r="Z39" s="46" t="s">
        <v>212</v>
      </c>
      <c r="AA39" s="46" t="s">
        <v>212</v>
      </c>
      <c r="AB39" s="46" t="s">
        <v>212</v>
      </c>
      <c r="AC39" s="46" t="s">
        <v>212</v>
      </c>
      <c r="AD39" s="46" t="s">
        <v>212</v>
      </c>
      <c r="AE39" s="46" t="s">
        <v>212</v>
      </c>
      <c r="AF39" s="46" t="s">
        <v>212</v>
      </c>
      <c r="AG39" s="46" t="s">
        <v>212</v>
      </c>
      <c r="AH39" s="46" t="s">
        <v>212</v>
      </c>
      <c r="AI39" s="46" t="s">
        <v>253</v>
      </c>
      <c r="AJ39" s="46" t="s">
        <v>212</v>
      </c>
      <c r="AK39" s="46" t="s">
        <v>212</v>
      </c>
      <c r="AL39" s="46" t="s">
        <v>212</v>
      </c>
      <c r="AM39" s="51" t="s">
        <v>212</v>
      </c>
    </row>
    <row r="40" spans="1:39" ht="12.2" x14ac:dyDescent="0.2">
      <c r="A40" s="24" t="s">
        <v>61</v>
      </c>
      <c r="B40" s="46" t="s">
        <v>212</v>
      </c>
      <c r="C40" s="46" t="s">
        <v>212</v>
      </c>
      <c r="D40" s="46" t="s">
        <v>212</v>
      </c>
      <c r="E40" s="46" t="s">
        <v>212</v>
      </c>
      <c r="F40" s="46" t="s">
        <v>212</v>
      </c>
      <c r="G40" s="46" t="s">
        <v>212</v>
      </c>
      <c r="H40" s="46" t="s">
        <v>212</v>
      </c>
      <c r="I40" s="46">
        <v>47569</v>
      </c>
      <c r="J40" s="46" t="s">
        <v>212</v>
      </c>
      <c r="K40" s="46" t="s">
        <v>212</v>
      </c>
      <c r="L40" s="46" t="s">
        <v>212</v>
      </c>
      <c r="M40" s="46" t="s">
        <v>212</v>
      </c>
      <c r="N40" s="46" t="s">
        <v>212</v>
      </c>
      <c r="O40" s="46">
        <v>47569</v>
      </c>
      <c r="P40" s="46" t="s">
        <v>212</v>
      </c>
      <c r="Q40" s="46" t="s">
        <v>212</v>
      </c>
      <c r="R40" s="46">
        <v>47569</v>
      </c>
      <c r="S40" s="46" t="s">
        <v>212</v>
      </c>
      <c r="T40" s="46" t="s">
        <v>212</v>
      </c>
      <c r="U40" s="46" t="s">
        <v>253</v>
      </c>
      <c r="V40" s="46" t="s">
        <v>212</v>
      </c>
      <c r="W40" s="41" t="s">
        <v>212</v>
      </c>
      <c r="X40" s="46" t="s">
        <v>212</v>
      </c>
      <c r="Y40" s="46">
        <v>8030</v>
      </c>
      <c r="Z40" s="46" t="s">
        <v>212</v>
      </c>
      <c r="AA40" s="46" t="s">
        <v>212</v>
      </c>
      <c r="AB40" s="46" t="s">
        <v>212</v>
      </c>
      <c r="AC40" s="46" t="s">
        <v>212</v>
      </c>
      <c r="AD40" s="46" t="s">
        <v>212</v>
      </c>
      <c r="AE40" s="46" t="s">
        <v>212</v>
      </c>
      <c r="AF40" s="46" t="s">
        <v>212</v>
      </c>
      <c r="AG40" s="46" t="s">
        <v>212</v>
      </c>
      <c r="AH40" s="46" t="s">
        <v>212</v>
      </c>
      <c r="AI40" s="46">
        <f t="shared" si="1"/>
        <v>8030</v>
      </c>
      <c r="AJ40" s="46">
        <v>55599</v>
      </c>
      <c r="AK40" s="46" t="s">
        <v>212</v>
      </c>
      <c r="AL40" s="46" t="s">
        <v>212</v>
      </c>
      <c r="AM40" s="51">
        <v>55599</v>
      </c>
    </row>
    <row r="41" spans="1:39" ht="12.2" x14ac:dyDescent="0.2">
      <c r="A41" s="24" t="s">
        <v>111</v>
      </c>
      <c r="B41" s="46">
        <v>8319</v>
      </c>
      <c r="C41" s="46" t="s">
        <v>212</v>
      </c>
      <c r="D41" s="46">
        <v>8319</v>
      </c>
      <c r="E41" s="46" t="s">
        <v>212</v>
      </c>
      <c r="F41" s="46">
        <v>8319</v>
      </c>
      <c r="G41" s="46">
        <v>160920</v>
      </c>
      <c r="H41" s="46" t="s">
        <v>212</v>
      </c>
      <c r="I41" s="46" t="s">
        <v>212</v>
      </c>
      <c r="J41" s="46" t="s">
        <v>212</v>
      </c>
      <c r="K41" s="46" t="s">
        <v>212</v>
      </c>
      <c r="L41" s="46" t="s">
        <v>212</v>
      </c>
      <c r="M41" s="46" t="s">
        <v>212</v>
      </c>
      <c r="N41" s="46" t="s">
        <v>212</v>
      </c>
      <c r="O41" s="46">
        <v>169239</v>
      </c>
      <c r="P41" s="46" t="s">
        <v>212</v>
      </c>
      <c r="Q41" s="46" t="s">
        <v>212</v>
      </c>
      <c r="R41" s="46">
        <v>169239</v>
      </c>
      <c r="S41" s="46" t="s">
        <v>212</v>
      </c>
      <c r="T41" s="46" t="s">
        <v>212</v>
      </c>
      <c r="U41" s="46" t="s">
        <v>253</v>
      </c>
      <c r="V41" s="46" t="s">
        <v>212</v>
      </c>
      <c r="W41" s="41" t="s">
        <v>212</v>
      </c>
      <c r="X41" s="46" t="s">
        <v>212</v>
      </c>
      <c r="Y41" s="46" t="s">
        <v>212</v>
      </c>
      <c r="Z41" s="46" t="s">
        <v>212</v>
      </c>
      <c r="AA41" s="46" t="s">
        <v>212</v>
      </c>
      <c r="AB41" s="46" t="s">
        <v>212</v>
      </c>
      <c r="AC41" s="46" t="s">
        <v>212</v>
      </c>
      <c r="AD41" s="46">
        <v>2065</v>
      </c>
      <c r="AE41" s="46">
        <v>74</v>
      </c>
      <c r="AF41" s="46" t="s">
        <v>212</v>
      </c>
      <c r="AG41" s="46" t="s">
        <v>212</v>
      </c>
      <c r="AH41" s="46" t="s">
        <v>212</v>
      </c>
      <c r="AI41" s="46">
        <f t="shared" si="1"/>
        <v>2139</v>
      </c>
      <c r="AJ41" s="46">
        <v>171378</v>
      </c>
      <c r="AK41" s="46" t="s">
        <v>212</v>
      </c>
      <c r="AL41" s="46" t="s">
        <v>212</v>
      </c>
      <c r="AM41" s="51">
        <v>171378</v>
      </c>
    </row>
    <row r="42" spans="1:39" ht="12.2" x14ac:dyDescent="0.2">
      <c r="A42" s="24" t="s">
        <v>112</v>
      </c>
      <c r="B42" s="46">
        <v>8319</v>
      </c>
      <c r="C42" s="46" t="s">
        <v>212</v>
      </c>
      <c r="D42" s="46">
        <v>8319</v>
      </c>
      <c r="E42" s="46" t="s">
        <v>212</v>
      </c>
      <c r="F42" s="46">
        <v>8319</v>
      </c>
      <c r="G42" s="46">
        <v>160920</v>
      </c>
      <c r="H42" s="46" t="s">
        <v>212</v>
      </c>
      <c r="I42" s="46" t="s">
        <v>212</v>
      </c>
      <c r="J42" s="46" t="s">
        <v>212</v>
      </c>
      <c r="K42" s="46" t="s">
        <v>212</v>
      </c>
      <c r="L42" s="46" t="s">
        <v>212</v>
      </c>
      <c r="M42" s="46" t="s">
        <v>212</v>
      </c>
      <c r="N42" s="46" t="s">
        <v>212</v>
      </c>
      <c r="O42" s="46">
        <v>169239</v>
      </c>
      <c r="P42" s="46" t="s">
        <v>212</v>
      </c>
      <c r="Q42" s="46" t="s">
        <v>212</v>
      </c>
      <c r="R42" s="46">
        <v>169239</v>
      </c>
      <c r="S42" s="46" t="s">
        <v>212</v>
      </c>
      <c r="T42" s="46" t="s">
        <v>212</v>
      </c>
      <c r="U42" s="46" t="s">
        <v>253</v>
      </c>
      <c r="V42" s="46" t="s">
        <v>212</v>
      </c>
      <c r="W42" s="41" t="s">
        <v>212</v>
      </c>
      <c r="X42" s="46" t="s">
        <v>212</v>
      </c>
      <c r="Y42" s="46" t="s">
        <v>212</v>
      </c>
      <c r="Z42" s="46" t="s">
        <v>212</v>
      </c>
      <c r="AA42" s="46" t="s">
        <v>212</v>
      </c>
      <c r="AB42" s="46" t="s">
        <v>212</v>
      </c>
      <c r="AC42" s="46" t="s">
        <v>212</v>
      </c>
      <c r="AD42" s="46" t="s">
        <v>212</v>
      </c>
      <c r="AE42" s="46" t="s">
        <v>212</v>
      </c>
      <c r="AF42" s="46" t="s">
        <v>212</v>
      </c>
      <c r="AG42" s="46" t="s">
        <v>212</v>
      </c>
      <c r="AH42" s="46" t="s">
        <v>212</v>
      </c>
      <c r="AI42" s="46" t="s">
        <v>253</v>
      </c>
      <c r="AJ42" s="46">
        <v>169239</v>
      </c>
      <c r="AK42" s="46" t="s">
        <v>212</v>
      </c>
      <c r="AL42" s="46" t="s">
        <v>212</v>
      </c>
      <c r="AM42" s="51">
        <v>169239</v>
      </c>
    </row>
    <row r="43" spans="1:39" ht="12.2" x14ac:dyDescent="0.2">
      <c r="A43" s="24" t="s">
        <v>61</v>
      </c>
      <c r="B43" s="46" t="s">
        <v>212</v>
      </c>
      <c r="C43" s="46" t="s">
        <v>212</v>
      </c>
      <c r="D43" s="46" t="s">
        <v>212</v>
      </c>
      <c r="E43" s="46" t="s">
        <v>212</v>
      </c>
      <c r="F43" s="46" t="s">
        <v>212</v>
      </c>
      <c r="G43" s="46" t="s">
        <v>212</v>
      </c>
      <c r="H43" s="46" t="s">
        <v>212</v>
      </c>
      <c r="I43" s="46" t="s">
        <v>212</v>
      </c>
      <c r="J43" s="46" t="s">
        <v>212</v>
      </c>
      <c r="K43" s="46" t="s">
        <v>212</v>
      </c>
      <c r="L43" s="46" t="s">
        <v>212</v>
      </c>
      <c r="M43" s="46" t="s">
        <v>212</v>
      </c>
      <c r="N43" s="46" t="s">
        <v>212</v>
      </c>
      <c r="O43" s="46" t="s">
        <v>212</v>
      </c>
      <c r="P43" s="46" t="s">
        <v>212</v>
      </c>
      <c r="Q43" s="46" t="s">
        <v>212</v>
      </c>
      <c r="R43" s="46" t="s">
        <v>212</v>
      </c>
      <c r="S43" s="46" t="s">
        <v>212</v>
      </c>
      <c r="T43" s="46" t="s">
        <v>212</v>
      </c>
      <c r="U43" s="46" t="s">
        <v>253</v>
      </c>
      <c r="V43" s="46" t="s">
        <v>212</v>
      </c>
      <c r="W43" s="41" t="s">
        <v>212</v>
      </c>
      <c r="X43" s="46" t="s">
        <v>212</v>
      </c>
      <c r="Y43" s="46" t="s">
        <v>212</v>
      </c>
      <c r="Z43" s="46" t="s">
        <v>212</v>
      </c>
      <c r="AA43" s="46" t="s">
        <v>212</v>
      </c>
      <c r="AB43" s="46" t="s">
        <v>212</v>
      </c>
      <c r="AC43" s="46" t="s">
        <v>212</v>
      </c>
      <c r="AD43" s="46">
        <v>2065</v>
      </c>
      <c r="AE43" s="46">
        <v>74</v>
      </c>
      <c r="AF43" s="46" t="s">
        <v>212</v>
      </c>
      <c r="AG43" s="46" t="s">
        <v>212</v>
      </c>
      <c r="AH43" s="46" t="s">
        <v>212</v>
      </c>
      <c r="AI43" s="46">
        <f t="shared" si="1"/>
        <v>2139</v>
      </c>
      <c r="AJ43" s="46">
        <v>2139</v>
      </c>
      <c r="AK43" s="46" t="s">
        <v>212</v>
      </c>
      <c r="AL43" s="46" t="s">
        <v>212</v>
      </c>
      <c r="AM43" s="51">
        <v>2139</v>
      </c>
    </row>
    <row r="44" spans="1:39" ht="12.75" thickBot="1" x14ac:dyDescent="0.25">
      <c r="A44" s="25" t="s">
        <v>113</v>
      </c>
      <c r="B44" s="47">
        <v>138009825</v>
      </c>
      <c r="C44" s="47">
        <v>4460</v>
      </c>
      <c r="D44" s="47">
        <v>138014286</v>
      </c>
      <c r="E44" s="47">
        <v>-5487</v>
      </c>
      <c r="F44" s="47">
        <v>138008798</v>
      </c>
      <c r="G44" s="47">
        <v>261169</v>
      </c>
      <c r="H44" s="47">
        <v>2154577</v>
      </c>
      <c r="I44" s="47">
        <v>2273091</v>
      </c>
      <c r="J44" s="47">
        <v>1285737</v>
      </c>
      <c r="K44" s="47">
        <v>-533930</v>
      </c>
      <c r="L44" s="47">
        <v>32345762</v>
      </c>
      <c r="M44" s="47">
        <v>53184</v>
      </c>
      <c r="N44" s="47">
        <v>10556984</v>
      </c>
      <c r="O44" s="47">
        <v>186405372</v>
      </c>
      <c r="P44" s="47" t="s">
        <v>212</v>
      </c>
      <c r="Q44" s="47">
        <v>-11497279</v>
      </c>
      <c r="R44" s="47">
        <v>174908094</v>
      </c>
      <c r="S44" s="47">
        <v>48541627</v>
      </c>
      <c r="T44" s="47">
        <v>29849694</v>
      </c>
      <c r="U44" s="46">
        <f t="shared" si="0"/>
        <v>78391321</v>
      </c>
      <c r="V44" s="47">
        <v>-2293</v>
      </c>
      <c r="W44" s="42">
        <v>66182</v>
      </c>
      <c r="X44" s="47">
        <v>52719</v>
      </c>
      <c r="Y44" s="47">
        <v>110722</v>
      </c>
      <c r="Z44" s="47">
        <v>491429</v>
      </c>
      <c r="AA44" s="47">
        <v>74145</v>
      </c>
      <c r="AB44" s="47">
        <v>-4884</v>
      </c>
      <c r="AC44" s="47">
        <v>-10954</v>
      </c>
      <c r="AD44" s="47">
        <v>-35081</v>
      </c>
      <c r="AE44" s="47">
        <v>-13582</v>
      </c>
      <c r="AF44" s="47">
        <v>-4491</v>
      </c>
      <c r="AG44" s="47">
        <v>-4321</v>
      </c>
      <c r="AH44" s="47">
        <v>-8545</v>
      </c>
      <c r="AI44" s="46">
        <f t="shared" si="1"/>
        <v>713339</v>
      </c>
      <c r="AJ44" s="47">
        <v>254010460</v>
      </c>
      <c r="AK44" s="47" t="s">
        <v>212</v>
      </c>
      <c r="AL44" s="47">
        <v>-19807641</v>
      </c>
      <c r="AM44" s="52">
        <v>234202819</v>
      </c>
    </row>
  </sheetData>
  <mergeCells count="39">
    <mergeCell ref="W7:AI7"/>
    <mergeCell ref="AI8:AI9"/>
    <mergeCell ref="AA8:AA9"/>
    <mergeCell ref="AB8:AB9"/>
    <mergeCell ref="AC8:AC9"/>
    <mergeCell ref="AD8:AD9"/>
    <mergeCell ref="AE8:AE9"/>
    <mergeCell ref="AG8:AG9"/>
    <mergeCell ref="AF8:AF9"/>
    <mergeCell ref="AH8:AH9"/>
    <mergeCell ref="W8:W9"/>
    <mergeCell ref="X8:X9"/>
    <mergeCell ref="Y8:Y9"/>
    <mergeCell ref="Z8:Z9"/>
    <mergeCell ref="S8:S9"/>
    <mergeCell ref="T8:T9"/>
    <mergeCell ref="U8:U9"/>
    <mergeCell ref="V8:V9"/>
    <mergeCell ref="O7:O9"/>
    <mergeCell ref="P7:P9"/>
    <mergeCell ref="Q7:Q9"/>
    <mergeCell ref="R7:R9"/>
    <mergeCell ref="S7:U7"/>
    <mergeCell ref="A6:A9"/>
    <mergeCell ref="B6:F6"/>
    <mergeCell ref="G6:R6"/>
    <mergeCell ref="S6:AM6"/>
    <mergeCell ref="B7:B9"/>
    <mergeCell ref="C7:C9"/>
    <mergeCell ref="D7:D9"/>
    <mergeCell ref="E7:E9"/>
    <mergeCell ref="F7:F9"/>
    <mergeCell ref="G7:N7"/>
    <mergeCell ref="AJ7:AJ9"/>
    <mergeCell ref="AK7:AK9"/>
    <mergeCell ref="AL7:AL9"/>
    <mergeCell ref="AM7:AM9"/>
    <mergeCell ref="G8:I8"/>
    <mergeCell ref="K8:N8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65" fitToWidth="3" orientation="landscape" r:id="rId1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3"/>
  <sheetViews>
    <sheetView view="pageBreakPreview" zoomScale="60" zoomScaleNormal="100" workbookViewId="0">
      <pane xSplit="1" ySplit="9" topLeftCell="O10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27"/>
      <c r="D1" s="27"/>
      <c r="F1" s="27"/>
      <c r="AM1" s="3" t="s">
        <v>252</v>
      </c>
    </row>
    <row r="2" spans="1:39" s="1" customFormat="1" ht="11.25" customHeight="1" x14ac:dyDescent="0.3">
      <c r="A2" s="26"/>
      <c r="B2" s="27"/>
      <c r="D2" s="27"/>
      <c r="F2" s="27"/>
      <c r="AM2" s="3" t="s">
        <v>179</v>
      </c>
    </row>
    <row r="3" spans="1:39" s="1" customFormat="1" ht="3.75" customHeight="1" x14ac:dyDescent="0.3">
      <c r="A3" s="26"/>
      <c r="B3" s="27"/>
      <c r="D3" s="27"/>
      <c r="F3" s="27"/>
    </row>
    <row r="4" spans="1:39" s="1" customFormat="1" ht="14.3" customHeight="1" x14ac:dyDescent="0.2">
      <c r="A4" s="28" t="s">
        <v>239</v>
      </c>
      <c r="B4" s="27"/>
      <c r="D4" s="27"/>
      <c r="F4" s="27"/>
      <c r="AM4" s="3" t="s">
        <v>240</v>
      </c>
    </row>
    <row r="5" spans="1:39" s="1" customFormat="1" ht="3.75" customHeight="1" thickBot="1" x14ac:dyDescent="0.25">
      <c r="A5" s="29"/>
      <c r="B5" s="27"/>
      <c r="D5" s="27"/>
      <c r="F5" s="27"/>
      <c r="AM5" s="33"/>
    </row>
    <row r="6" spans="1:39" s="1" customFormat="1" ht="21.05" customHeight="1" x14ac:dyDescent="0.15">
      <c r="A6" s="69" t="s">
        <v>213</v>
      </c>
      <c r="B6" s="72" t="s">
        <v>214</v>
      </c>
      <c r="C6" s="73"/>
      <c r="D6" s="73"/>
      <c r="E6" s="73"/>
      <c r="F6" s="73"/>
      <c r="G6" s="74" t="s">
        <v>215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2"/>
      <c r="S6" s="74" t="s">
        <v>216</v>
      </c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/>
    </row>
    <row r="7" spans="1:39" s="1" customFormat="1" ht="13.6" customHeight="1" x14ac:dyDescent="0.15">
      <c r="A7" s="70"/>
      <c r="B7" s="77" t="s">
        <v>0</v>
      </c>
      <c r="C7" s="79" t="s">
        <v>1</v>
      </c>
      <c r="D7" s="79" t="s">
        <v>217</v>
      </c>
      <c r="E7" s="79" t="s">
        <v>218</v>
      </c>
      <c r="F7" s="79" t="s">
        <v>219</v>
      </c>
      <c r="G7" s="81" t="s">
        <v>220</v>
      </c>
      <c r="H7" s="82"/>
      <c r="I7" s="82"/>
      <c r="J7" s="82"/>
      <c r="K7" s="82"/>
      <c r="L7" s="82"/>
      <c r="M7" s="82"/>
      <c r="N7" s="83"/>
      <c r="O7" s="79" t="s">
        <v>217</v>
      </c>
      <c r="P7" s="79" t="s">
        <v>221</v>
      </c>
      <c r="Q7" s="79" t="s">
        <v>222</v>
      </c>
      <c r="R7" s="79" t="s">
        <v>219</v>
      </c>
      <c r="S7" s="84" t="s">
        <v>223</v>
      </c>
      <c r="T7" s="84"/>
      <c r="U7" s="84"/>
      <c r="V7" s="30" t="s">
        <v>224</v>
      </c>
      <c r="W7" s="84" t="s">
        <v>225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79" t="s">
        <v>217</v>
      </c>
      <c r="AK7" s="79" t="s">
        <v>226</v>
      </c>
      <c r="AL7" s="79" t="s">
        <v>222</v>
      </c>
      <c r="AM7" s="86" t="s">
        <v>219</v>
      </c>
    </row>
    <row r="8" spans="1:39" s="1" customFormat="1" ht="13.6" customHeight="1" x14ac:dyDescent="0.15">
      <c r="A8" s="70"/>
      <c r="B8" s="77"/>
      <c r="C8" s="79"/>
      <c r="D8" s="79"/>
      <c r="E8" s="79"/>
      <c r="F8" s="79"/>
      <c r="G8" s="84" t="s">
        <v>227</v>
      </c>
      <c r="H8" s="84"/>
      <c r="I8" s="84"/>
      <c r="J8" s="31" t="s">
        <v>228</v>
      </c>
      <c r="K8" s="81" t="s">
        <v>229</v>
      </c>
      <c r="L8" s="82"/>
      <c r="M8" s="82"/>
      <c r="N8" s="83"/>
      <c r="O8" s="79"/>
      <c r="P8" s="79"/>
      <c r="Q8" s="79"/>
      <c r="R8" s="79"/>
      <c r="S8" s="79" t="s">
        <v>16</v>
      </c>
      <c r="T8" s="79" t="s">
        <v>17</v>
      </c>
      <c r="U8" s="79" t="s">
        <v>230</v>
      </c>
      <c r="V8" s="79" t="s">
        <v>10</v>
      </c>
      <c r="W8" s="79" t="s">
        <v>231</v>
      </c>
      <c r="X8" s="79" t="s">
        <v>232</v>
      </c>
      <c r="Y8" s="79" t="s">
        <v>233</v>
      </c>
      <c r="Z8" s="79" t="s">
        <v>234</v>
      </c>
      <c r="AA8" s="79" t="s">
        <v>248</v>
      </c>
      <c r="AB8" s="79" t="s">
        <v>11</v>
      </c>
      <c r="AC8" s="79" t="s">
        <v>12</v>
      </c>
      <c r="AD8" s="79" t="s">
        <v>13</v>
      </c>
      <c r="AE8" s="79" t="s">
        <v>14</v>
      </c>
      <c r="AF8" s="79" t="s">
        <v>15</v>
      </c>
      <c r="AG8" s="79" t="s">
        <v>243</v>
      </c>
      <c r="AH8" s="79" t="s">
        <v>247</v>
      </c>
      <c r="AI8" s="79" t="s">
        <v>230</v>
      </c>
      <c r="AJ8" s="79"/>
      <c r="AK8" s="79"/>
      <c r="AL8" s="79"/>
      <c r="AM8" s="86"/>
    </row>
    <row r="9" spans="1:39" s="1" customFormat="1" ht="20.100000000000001" customHeight="1" thickBot="1" x14ac:dyDescent="0.2">
      <c r="A9" s="71"/>
      <c r="B9" s="78"/>
      <c r="C9" s="80"/>
      <c r="D9" s="80"/>
      <c r="E9" s="80"/>
      <c r="F9" s="80"/>
      <c r="G9" s="32" t="s">
        <v>7</v>
      </c>
      <c r="H9" s="32" t="s">
        <v>8</v>
      </c>
      <c r="I9" s="32" t="s">
        <v>9</v>
      </c>
      <c r="J9" s="32" t="s">
        <v>4</v>
      </c>
      <c r="K9" s="32" t="s">
        <v>2</v>
      </c>
      <c r="L9" s="32" t="s">
        <v>3</v>
      </c>
      <c r="M9" s="32" t="s">
        <v>5</v>
      </c>
      <c r="N9" s="32" t="s">
        <v>6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8"/>
    </row>
    <row r="10" spans="1:39" ht="12.2" x14ac:dyDescent="0.2">
      <c r="A10" s="23" t="s">
        <v>114</v>
      </c>
      <c r="B10" s="36">
        <v>346452899</v>
      </c>
      <c r="C10" s="36">
        <v>16207</v>
      </c>
      <c r="D10" s="36">
        <v>346469106</v>
      </c>
      <c r="E10" s="36" t="s">
        <v>212</v>
      </c>
      <c r="F10" s="36">
        <v>346469106</v>
      </c>
      <c r="G10" s="48">
        <v>29018081</v>
      </c>
      <c r="H10" s="48">
        <v>46881278</v>
      </c>
      <c r="I10" s="48">
        <v>22104728</v>
      </c>
      <c r="J10" s="48">
        <v>4685829</v>
      </c>
      <c r="K10" s="48">
        <v>9691344</v>
      </c>
      <c r="L10" s="48">
        <v>4206625</v>
      </c>
      <c r="M10" s="55">
        <v>1299107</v>
      </c>
      <c r="N10" s="48">
        <v>34603</v>
      </c>
      <c r="O10" s="48">
        <v>464390701</v>
      </c>
      <c r="P10" s="48">
        <v>62923174</v>
      </c>
      <c r="Q10" s="48">
        <v>-37908684</v>
      </c>
      <c r="R10" s="48">
        <v>489405191</v>
      </c>
      <c r="S10" s="48">
        <v>1158454</v>
      </c>
      <c r="T10" s="48">
        <v>3408241</v>
      </c>
      <c r="U10" s="41">
        <f>SUM(S10:T10)</f>
        <v>4566695</v>
      </c>
      <c r="V10" s="48">
        <v>2438944</v>
      </c>
      <c r="W10" s="48">
        <v>14503</v>
      </c>
      <c r="X10" s="48">
        <v>360176</v>
      </c>
      <c r="Y10" s="48">
        <v>150768</v>
      </c>
      <c r="Z10" s="48">
        <v>206107</v>
      </c>
      <c r="AA10" s="48">
        <v>260053</v>
      </c>
      <c r="AB10" s="48">
        <v>284250</v>
      </c>
      <c r="AC10" s="48">
        <v>1102858</v>
      </c>
      <c r="AD10" s="48">
        <v>2873306</v>
      </c>
      <c r="AE10" s="48">
        <v>60634</v>
      </c>
      <c r="AF10" s="48">
        <v>116372</v>
      </c>
      <c r="AG10" s="48">
        <v>72137</v>
      </c>
      <c r="AH10" s="58">
        <v>28287</v>
      </c>
      <c r="AI10" s="41">
        <f>SUBTOTAL(9,W10:AH10)</f>
        <v>5529451</v>
      </c>
      <c r="AJ10" s="48">
        <v>501940279</v>
      </c>
      <c r="AK10" s="48" t="s">
        <v>212</v>
      </c>
      <c r="AL10" s="48">
        <v>-2477244</v>
      </c>
      <c r="AM10" s="59">
        <v>499463036</v>
      </c>
    </row>
    <row r="11" spans="1:39" ht="12.2" x14ac:dyDescent="0.2">
      <c r="A11" s="24" t="s">
        <v>115</v>
      </c>
      <c r="B11" s="37">
        <v>-138009825</v>
      </c>
      <c r="C11" s="37">
        <v>-4460</v>
      </c>
      <c r="D11" s="37">
        <v>-138014286</v>
      </c>
      <c r="E11" s="37">
        <v>5487</v>
      </c>
      <c r="F11" s="37">
        <v>-138008798</v>
      </c>
      <c r="G11" s="41">
        <v>-261169</v>
      </c>
      <c r="H11" s="41">
        <v>-2154577</v>
      </c>
      <c r="I11" s="41">
        <v>-2273091</v>
      </c>
      <c r="J11" s="41">
        <v>-1285737</v>
      </c>
      <c r="K11" s="41">
        <v>533930</v>
      </c>
      <c r="L11" s="41">
        <v>-32345762</v>
      </c>
      <c r="M11" s="56">
        <v>-53184</v>
      </c>
      <c r="N11" s="41">
        <v>-10556984</v>
      </c>
      <c r="O11" s="41">
        <v>-186405372</v>
      </c>
      <c r="P11" s="41" t="s">
        <v>212</v>
      </c>
      <c r="Q11" s="41">
        <v>11497279</v>
      </c>
      <c r="R11" s="41">
        <v>-174908094</v>
      </c>
      <c r="S11" s="41">
        <v>-48541627</v>
      </c>
      <c r="T11" s="41">
        <v>-29849694</v>
      </c>
      <c r="U11" s="41">
        <f t="shared" ref="U11:U28" si="0">SUM(S11:T11)</f>
        <v>-78391321</v>
      </c>
      <c r="V11" s="41">
        <v>2293</v>
      </c>
      <c r="W11" s="41">
        <v>-66182</v>
      </c>
      <c r="X11" s="41">
        <v>-52719</v>
      </c>
      <c r="Y11" s="41">
        <v>-110722</v>
      </c>
      <c r="Z11" s="41">
        <v>-491429</v>
      </c>
      <c r="AA11" s="41">
        <v>-74145</v>
      </c>
      <c r="AB11" s="41">
        <v>4884</v>
      </c>
      <c r="AC11" s="41">
        <v>10954</v>
      </c>
      <c r="AD11" s="41">
        <v>35081</v>
      </c>
      <c r="AE11" s="41">
        <v>13582</v>
      </c>
      <c r="AF11" s="41">
        <v>4491</v>
      </c>
      <c r="AG11" s="41">
        <v>4321</v>
      </c>
      <c r="AH11" s="41">
        <v>8545</v>
      </c>
      <c r="AI11" s="41">
        <f t="shared" ref="AI11:AI28" si="1">SUBTOTAL(9,W11:AH11)</f>
        <v>-713339</v>
      </c>
      <c r="AJ11" s="41">
        <v>-254010460</v>
      </c>
      <c r="AK11" s="41" t="s">
        <v>212</v>
      </c>
      <c r="AL11" s="41">
        <v>19807641</v>
      </c>
      <c r="AM11" s="43">
        <v>-234202819</v>
      </c>
    </row>
    <row r="12" spans="1:39" ht="12.2" x14ac:dyDescent="0.2">
      <c r="A12" s="24" t="s">
        <v>116</v>
      </c>
      <c r="B12" s="37">
        <v>126644533</v>
      </c>
      <c r="C12" s="37">
        <v>1066</v>
      </c>
      <c r="D12" s="37">
        <v>126645599</v>
      </c>
      <c r="E12" s="37">
        <v>-5487</v>
      </c>
      <c r="F12" s="37">
        <v>126640111</v>
      </c>
      <c r="G12" s="41">
        <v>471245</v>
      </c>
      <c r="H12" s="41">
        <v>2348176</v>
      </c>
      <c r="I12" s="41">
        <v>1651215</v>
      </c>
      <c r="J12" s="41">
        <v>1063988</v>
      </c>
      <c r="K12" s="41" t="s">
        <v>212</v>
      </c>
      <c r="L12" s="41">
        <v>31507346</v>
      </c>
      <c r="M12" s="56" t="s">
        <v>212</v>
      </c>
      <c r="N12" s="41">
        <v>10558328</v>
      </c>
      <c r="O12" s="41">
        <v>174240409</v>
      </c>
      <c r="P12" s="41">
        <v>173883</v>
      </c>
      <c r="Q12" s="41">
        <v>-11529350</v>
      </c>
      <c r="R12" s="41">
        <v>162884942</v>
      </c>
      <c r="S12" s="41">
        <v>48982867</v>
      </c>
      <c r="T12" s="41">
        <v>29528513</v>
      </c>
      <c r="U12" s="41">
        <f t="shared" si="0"/>
        <v>78511380</v>
      </c>
      <c r="V12" s="41" t="s">
        <v>212</v>
      </c>
      <c r="W12" s="41">
        <v>66194</v>
      </c>
      <c r="X12" s="41">
        <v>52628</v>
      </c>
      <c r="Y12" s="41">
        <v>114298</v>
      </c>
      <c r="Z12" s="41">
        <v>502443</v>
      </c>
      <c r="AA12" s="41">
        <v>73149</v>
      </c>
      <c r="AB12" s="41" t="s">
        <v>212</v>
      </c>
      <c r="AC12" s="41" t="s">
        <v>212</v>
      </c>
      <c r="AD12" s="41" t="s">
        <v>212</v>
      </c>
      <c r="AE12" s="41" t="s">
        <v>212</v>
      </c>
      <c r="AF12" s="41" t="s">
        <v>212</v>
      </c>
      <c r="AG12" s="41">
        <v>2900</v>
      </c>
      <c r="AH12" s="41" t="s">
        <v>212</v>
      </c>
      <c r="AI12" s="41">
        <f t="shared" si="1"/>
        <v>811612</v>
      </c>
      <c r="AJ12" s="41">
        <v>242207936</v>
      </c>
      <c r="AK12" s="41" t="s">
        <v>212</v>
      </c>
      <c r="AL12" s="41">
        <v>-19807941</v>
      </c>
      <c r="AM12" s="43">
        <v>222399995</v>
      </c>
    </row>
    <row r="13" spans="1:39" ht="12.2" x14ac:dyDescent="0.2">
      <c r="A13" s="24" t="s">
        <v>117</v>
      </c>
      <c r="B13" s="37">
        <v>84891131</v>
      </c>
      <c r="C13" s="37">
        <v>1066</v>
      </c>
      <c r="D13" s="37">
        <v>84892197</v>
      </c>
      <c r="E13" s="37">
        <v>-5487</v>
      </c>
      <c r="F13" s="37">
        <v>84886709</v>
      </c>
      <c r="G13" s="41">
        <v>454502</v>
      </c>
      <c r="H13" s="41">
        <v>750993</v>
      </c>
      <c r="I13" s="41">
        <v>1537717</v>
      </c>
      <c r="J13" s="41">
        <v>1033111</v>
      </c>
      <c r="K13" s="41" t="s">
        <v>212</v>
      </c>
      <c r="L13" s="41">
        <v>9610458</v>
      </c>
      <c r="M13" s="56" t="s">
        <v>212</v>
      </c>
      <c r="N13" s="41">
        <v>10558328</v>
      </c>
      <c r="O13" s="41">
        <v>108831819</v>
      </c>
      <c r="P13" s="41">
        <v>203250</v>
      </c>
      <c r="Q13" s="41">
        <v>-11529350</v>
      </c>
      <c r="R13" s="41">
        <v>97505719</v>
      </c>
      <c r="S13" s="41">
        <v>6575440</v>
      </c>
      <c r="T13" s="41">
        <v>20448932</v>
      </c>
      <c r="U13" s="41">
        <f t="shared" si="0"/>
        <v>27024372</v>
      </c>
      <c r="V13" s="41" t="s">
        <v>212</v>
      </c>
      <c r="W13" s="41" t="s">
        <v>212</v>
      </c>
      <c r="X13" s="41">
        <v>343</v>
      </c>
      <c r="Y13" s="41">
        <v>300</v>
      </c>
      <c r="Z13" s="41" t="s">
        <v>212</v>
      </c>
      <c r="AA13" s="41">
        <v>2968</v>
      </c>
      <c r="AB13" s="41" t="s">
        <v>212</v>
      </c>
      <c r="AC13" s="41" t="s">
        <v>212</v>
      </c>
      <c r="AD13" s="41" t="s">
        <v>212</v>
      </c>
      <c r="AE13" s="41" t="s">
        <v>212</v>
      </c>
      <c r="AF13" s="41" t="s">
        <v>212</v>
      </c>
      <c r="AG13" s="41" t="s">
        <v>212</v>
      </c>
      <c r="AH13" s="41" t="s">
        <v>212</v>
      </c>
      <c r="AI13" s="41">
        <f t="shared" si="1"/>
        <v>3611</v>
      </c>
      <c r="AJ13" s="41">
        <v>124533703</v>
      </c>
      <c r="AK13" s="41" t="s">
        <v>212</v>
      </c>
      <c r="AL13" s="41">
        <v>-8578805</v>
      </c>
      <c r="AM13" s="43">
        <v>115954898</v>
      </c>
    </row>
    <row r="14" spans="1:39" ht="12.2" x14ac:dyDescent="0.2">
      <c r="A14" s="24" t="s">
        <v>118</v>
      </c>
      <c r="B14" s="37">
        <v>41753402</v>
      </c>
      <c r="C14" s="37" t="s">
        <v>212</v>
      </c>
      <c r="D14" s="37">
        <v>41753402</v>
      </c>
      <c r="E14" s="37" t="s">
        <v>212</v>
      </c>
      <c r="F14" s="37">
        <v>41753402</v>
      </c>
      <c r="G14" s="41">
        <v>16742</v>
      </c>
      <c r="H14" s="41">
        <v>1597182</v>
      </c>
      <c r="I14" s="41">
        <v>113498</v>
      </c>
      <c r="J14" s="41">
        <v>30877</v>
      </c>
      <c r="K14" s="41" t="s">
        <v>212</v>
      </c>
      <c r="L14" s="41">
        <v>21896888</v>
      </c>
      <c r="M14" s="56" t="s">
        <v>212</v>
      </c>
      <c r="N14" s="41" t="s">
        <v>212</v>
      </c>
      <c r="O14" s="41">
        <v>65408590</v>
      </c>
      <c r="P14" s="41">
        <v>-29367</v>
      </c>
      <c r="Q14" s="41" t="s">
        <v>212</v>
      </c>
      <c r="R14" s="41">
        <v>65379223</v>
      </c>
      <c r="S14" s="41">
        <v>42407427</v>
      </c>
      <c r="T14" s="41">
        <v>9079580</v>
      </c>
      <c r="U14" s="41">
        <f t="shared" si="0"/>
        <v>51487007</v>
      </c>
      <c r="V14" s="41" t="s">
        <v>212</v>
      </c>
      <c r="W14" s="41">
        <v>66194</v>
      </c>
      <c r="X14" s="41">
        <v>52285</v>
      </c>
      <c r="Y14" s="41">
        <v>113998</v>
      </c>
      <c r="Z14" s="41">
        <v>502443</v>
      </c>
      <c r="AA14" s="41">
        <v>70181</v>
      </c>
      <c r="AB14" s="41" t="s">
        <v>212</v>
      </c>
      <c r="AC14" s="41" t="s">
        <v>212</v>
      </c>
      <c r="AD14" s="41" t="s">
        <v>212</v>
      </c>
      <c r="AE14" s="41" t="s">
        <v>212</v>
      </c>
      <c r="AF14" s="41" t="s">
        <v>212</v>
      </c>
      <c r="AG14" s="41">
        <v>2900</v>
      </c>
      <c r="AH14" s="41" t="s">
        <v>212</v>
      </c>
      <c r="AI14" s="41">
        <f t="shared" si="1"/>
        <v>808001</v>
      </c>
      <c r="AJ14" s="41">
        <v>117674233</v>
      </c>
      <c r="AK14" s="41" t="s">
        <v>212</v>
      </c>
      <c r="AL14" s="41">
        <v>-11229136</v>
      </c>
      <c r="AM14" s="43">
        <v>106445097</v>
      </c>
    </row>
    <row r="15" spans="1:39" ht="12.2" x14ac:dyDescent="0.2">
      <c r="A15" s="24" t="s">
        <v>119</v>
      </c>
      <c r="B15" s="37">
        <v>-11365293</v>
      </c>
      <c r="C15" s="37">
        <v>-3394</v>
      </c>
      <c r="D15" s="37">
        <v>-11368687</v>
      </c>
      <c r="E15" s="37" t="s">
        <v>212</v>
      </c>
      <c r="F15" s="37">
        <v>-11368687</v>
      </c>
      <c r="G15" s="41">
        <v>210076</v>
      </c>
      <c r="H15" s="41">
        <v>193599</v>
      </c>
      <c r="I15" s="41">
        <v>-621876</v>
      </c>
      <c r="J15" s="41">
        <v>-221749</v>
      </c>
      <c r="K15" s="41">
        <v>533930</v>
      </c>
      <c r="L15" s="41">
        <v>-838417</v>
      </c>
      <c r="M15" s="56">
        <v>-53184</v>
      </c>
      <c r="N15" s="41">
        <v>1344</v>
      </c>
      <c r="O15" s="41">
        <v>-12164964</v>
      </c>
      <c r="P15" s="41">
        <v>173883</v>
      </c>
      <c r="Q15" s="41">
        <v>-32071</v>
      </c>
      <c r="R15" s="41">
        <v>-12023152</v>
      </c>
      <c r="S15" s="41">
        <v>441241</v>
      </c>
      <c r="T15" s="41">
        <v>-321181</v>
      </c>
      <c r="U15" s="41">
        <f t="shared" si="0"/>
        <v>120060</v>
      </c>
      <c r="V15" s="41">
        <v>2293</v>
      </c>
      <c r="W15" s="41">
        <v>12</v>
      </c>
      <c r="X15" s="41">
        <v>-91</v>
      </c>
      <c r="Y15" s="41">
        <v>3577</v>
      </c>
      <c r="Z15" s="41">
        <v>11014</v>
      </c>
      <c r="AA15" s="41">
        <v>-996</v>
      </c>
      <c r="AB15" s="41">
        <v>4884</v>
      </c>
      <c r="AC15" s="41">
        <v>10954</v>
      </c>
      <c r="AD15" s="41">
        <v>35081</v>
      </c>
      <c r="AE15" s="41">
        <v>13582</v>
      </c>
      <c r="AF15" s="41">
        <v>4491</v>
      </c>
      <c r="AG15" s="41">
        <v>7221</v>
      </c>
      <c r="AH15" s="41">
        <v>8545</v>
      </c>
      <c r="AI15" s="41">
        <f t="shared" si="1"/>
        <v>98274</v>
      </c>
      <c r="AJ15" s="41">
        <v>-11802524</v>
      </c>
      <c r="AK15" s="41" t="s">
        <v>212</v>
      </c>
      <c r="AL15" s="41">
        <v>-300</v>
      </c>
      <c r="AM15" s="43">
        <v>-11802824</v>
      </c>
    </row>
    <row r="16" spans="1:39" ht="12.2" x14ac:dyDescent="0.2">
      <c r="A16" s="24" t="s">
        <v>120</v>
      </c>
      <c r="B16" s="37" t="s">
        <v>212</v>
      </c>
      <c r="C16" s="37" t="s">
        <v>212</v>
      </c>
      <c r="D16" s="37" t="s">
        <v>212</v>
      </c>
      <c r="E16" s="37" t="s">
        <v>212</v>
      </c>
      <c r="F16" s="37" t="s">
        <v>212</v>
      </c>
      <c r="G16" s="41" t="s">
        <v>212</v>
      </c>
      <c r="H16" s="41" t="s">
        <v>212</v>
      </c>
      <c r="I16" s="41" t="s">
        <v>212</v>
      </c>
      <c r="J16" s="41" t="s">
        <v>212</v>
      </c>
      <c r="K16" s="41" t="s">
        <v>212</v>
      </c>
      <c r="L16" s="41" t="s">
        <v>212</v>
      </c>
      <c r="M16" s="56" t="s">
        <v>212</v>
      </c>
      <c r="N16" s="41" t="s">
        <v>212</v>
      </c>
      <c r="O16" s="41" t="s">
        <v>212</v>
      </c>
      <c r="P16" s="41" t="s">
        <v>212</v>
      </c>
      <c r="Q16" s="41" t="s">
        <v>212</v>
      </c>
      <c r="R16" s="41" t="s">
        <v>212</v>
      </c>
      <c r="S16" s="41" t="s">
        <v>212</v>
      </c>
      <c r="T16" s="41" t="s">
        <v>212</v>
      </c>
      <c r="U16" s="41" t="s">
        <v>254</v>
      </c>
      <c r="V16" s="41" t="s">
        <v>212</v>
      </c>
      <c r="W16" s="41" t="s">
        <v>212</v>
      </c>
      <c r="X16" s="41" t="s">
        <v>212</v>
      </c>
      <c r="Y16" s="41" t="s">
        <v>212</v>
      </c>
      <c r="Z16" s="41" t="s">
        <v>212</v>
      </c>
      <c r="AA16" s="41" t="s">
        <v>212</v>
      </c>
      <c r="AB16" s="41" t="s">
        <v>212</v>
      </c>
      <c r="AC16" s="41" t="s">
        <v>212</v>
      </c>
      <c r="AD16" s="41" t="s">
        <v>212</v>
      </c>
      <c r="AE16" s="41" t="s">
        <v>212</v>
      </c>
      <c r="AF16" s="41" t="s">
        <v>212</v>
      </c>
      <c r="AG16" s="41" t="s">
        <v>212</v>
      </c>
      <c r="AH16" s="41" t="s">
        <v>212</v>
      </c>
      <c r="AI16" s="41" t="s">
        <v>249</v>
      </c>
      <c r="AJ16" s="41" t="s">
        <v>212</v>
      </c>
      <c r="AK16" s="41" t="s">
        <v>212</v>
      </c>
      <c r="AL16" s="41" t="s">
        <v>212</v>
      </c>
      <c r="AM16" s="43" t="s">
        <v>212</v>
      </c>
    </row>
    <row r="17" spans="1:39" ht="12.2" x14ac:dyDescent="0.2">
      <c r="A17" s="24" t="s">
        <v>121</v>
      </c>
      <c r="B17" s="37" t="s">
        <v>212</v>
      </c>
      <c r="C17" s="37" t="s">
        <v>212</v>
      </c>
      <c r="D17" s="37" t="s">
        <v>212</v>
      </c>
      <c r="E17" s="37" t="s">
        <v>212</v>
      </c>
      <c r="F17" s="37" t="s">
        <v>212</v>
      </c>
      <c r="G17" s="41" t="s">
        <v>212</v>
      </c>
      <c r="H17" s="41" t="s">
        <v>212</v>
      </c>
      <c r="I17" s="41" t="s">
        <v>212</v>
      </c>
      <c r="J17" s="41" t="s">
        <v>212</v>
      </c>
      <c r="K17" s="41" t="s">
        <v>212</v>
      </c>
      <c r="L17" s="41" t="s">
        <v>212</v>
      </c>
      <c r="M17" s="56" t="s">
        <v>212</v>
      </c>
      <c r="N17" s="41" t="s">
        <v>212</v>
      </c>
      <c r="O17" s="41" t="s">
        <v>212</v>
      </c>
      <c r="P17" s="41" t="s">
        <v>212</v>
      </c>
      <c r="Q17" s="41" t="s">
        <v>212</v>
      </c>
      <c r="R17" s="41" t="s">
        <v>212</v>
      </c>
      <c r="S17" s="41" t="s">
        <v>212</v>
      </c>
      <c r="T17" s="41" t="s">
        <v>212</v>
      </c>
      <c r="U17" s="41" t="s">
        <v>254</v>
      </c>
      <c r="V17" s="41" t="s">
        <v>212</v>
      </c>
      <c r="W17" s="41" t="s">
        <v>212</v>
      </c>
      <c r="X17" s="41" t="s">
        <v>212</v>
      </c>
      <c r="Y17" s="41" t="s">
        <v>212</v>
      </c>
      <c r="Z17" s="41" t="s">
        <v>212</v>
      </c>
      <c r="AA17" s="41" t="s">
        <v>212</v>
      </c>
      <c r="AB17" s="41" t="s">
        <v>212</v>
      </c>
      <c r="AC17" s="41" t="s">
        <v>212</v>
      </c>
      <c r="AD17" s="41" t="s">
        <v>212</v>
      </c>
      <c r="AE17" s="41" t="s">
        <v>212</v>
      </c>
      <c r="AF17" s="41" t="s">
        <v>212</v>
      </c>
      <c r="AG17" s="41" t="s">
        <v>212</v>
      </c>
      <c r="AH17" s="41" t="s">
        <v>212</v>
      </c>
      <c r="AI17" s="41" t="s">
        <v>249</v>
      </c>
      <c r="AJ17" s="41" t="s">
        <v>212</v>
      </c>
      <c r="AK17" s="41" t="s">
        <v>212</v>
      </c>
      <c r="AL17" s="41" t="s">
        <v>212</v>
      </c>
      <c r="AM17" s="43" t="s">
        <v>212</v>
      </c>
    </row>
    <row r="18" spans="1:39" ht="12.2" x14ac:dyDescent="0.2">
      <c r="A18" s="24" t="s">
        <v>122</v>
      </c>
      <c r="B18" s="37" t="s">
        <v>212</v>
      </c>
      <c r="C18" s="37" t="s">
        <v>212</v>
      </c>
      <c r="D18" s="37" t="s">
        <v>212</v>
      </c>
      <c r="E18" s="37" t="s">
        <v>212</v>
      </c>
      <c r="F18" s="37" t="s">
        <v>212</v>
      </c>
      <c r="G18" s="41" t="s">
        <v>212</v>
      </c>
      <c r="H18" s="41" t="s">
        <v>212</v>
      </c>
      <c r="I18" s="41" t="s">
        <v>212</v>
      </c>
      <c r="J18" s="41" t="s">
        <v>212</v>
      </c>
      <c r="K18" s="41" t="s">
        <v>212</v>
      </c>
      <c r="L18" s="41" t="s">
        <v>212</v>
      </c>
      <c r="M18" s="56" t="s">
        <v>212</v>
      </c>
      <c r="N18" s="41" t="s">
        <v>212</v>
      </c>
      <c r="O18" s="41" t="s">
        <v>212</v>
      </c>
      <c r="P18" s="41" t="s">
        <v>212</v>
      </c>
      <c r="Q18" s="41" t="s">
        <v>212</v>
      </c>
      <c r="R18" s="41" t="s">
        <v>212</v>
      </c>
      <c r="S18" s="41" t="s">
        <v>212</v>
      </c>
      <c r="T18" s="41" t="s">
        <v>212</v>
      </c>
      <c r="U18" s="41" t="s">
        <v>254</v>
      </c>
      <c r="V18" s="41" t="s">
        <v>212</v>
      </c>
      <c r="W18" s="41" t="s">
        <v>212</v>
      </c>
      <c r="X18" s="41" t="s">
        <v>212</v>
      </c>
      <c r="Y18" s="41" t="s">
        <v>212</v>
      </c>
      <c r="Z18" s="41" t="s">
        <v>212</v>
      </c>
      <c r="AA18" s="41" t="s">
        <v>212</v>
      </c>
      <c r="AB18" s="41" t="s">
        <v>212</v>
      </c>
      <c r="AC18" s="41" t="s">
        <v>212</v>
      </c>
      <c r="AD18" s="41" t="s">
        <v>212</v>
      </c>
      <c r="AE18" s="41" t="s">
        <v>212</v>
      </c>
      <c r="AF18" s="41" t="s">
        <v>212</v>
      </c>
      <c r="AG18" s="41" t="s">
        <v>212</v>
      </c>
      <c r="AH18" s="41" t="s">
        <v>212</v>
      </c>
      <c r="AI18" s="41" t="s">
        <v>249</v>
      </c>
      <c r="AJ18" s="41" t="s">
        <v>212</v>
      </c>
      <c r="AK18" s="41" t="s">
        <v>212</v>
      </c>
      <c r="AL18" s="41" t="s">
        <v>212</v>
      </c>
      <c r="AM18" s="43" t="s">
        <v>212</v>
      </c>
    </row>
    <row r="19" spans="1:39" ht="12.2" x14ac:dyDescent="0.2">
      <c r="A19" s="24" t="s">
        <v>123</v>
      </c>
      <c r="B19" s="37" t="s">
        <v>212</v>
      </c>
      <c r="C19" s="37" t="s">
        <v>212</v>
      </c>
      <c r="D19" s="37" t="s">
        <v>212</v>
      </c>
      <c r="E19" s="37" t="s">
        <v>212</v>
      </c>
      <c r="F19" s="37" t="s">
        <v>212</v>
      </c>
      <c r="G19" s="41" t="s">
        <v>212</v>
      </c>
      <c r="H19" s="41" t="s">
        <v>212</v>
      </c>
      <c r="I19" s="41" t="s">
        <v>212</v>
      </c>
      <c r="J19" s="41" t="s">
        <v>212</v>
      </c>
      <c r="K19" s="41" t="s">
        <v>212</v>
      </c>
      <c r="L19" s="41" t="s">
        <v>212</v>
      </c>
      <c r="M19" s="56" t="s">
        <v>212</v>
      </c>
      <c r="N19" s="41" t="s">
        <v>212</v>
      </c>
      <c r="O19" s="41" t="s">
        <v>212</v>
      </c>
      <c r="P19" s="41" t="s">
        <v>212</v>
      </c>
      <c r="Q19" s="41" t="s">
        <v>212</v>
      </c>
      <c r="R19" s="41" t="s">
        <v>212</v>
      </c>
      <c r="S19" s="41" t="s">
        <v>212</v>
      </c>
      <c r="T19" s="41" t="s">
        <v>212</v>
      </c>
      <c r="U19" s="41" t="s">
        <v>254</v>
      </c>
      <c r="V19" s="41" t="s">
        <v>212</v>
      </c>
      <c r="W19" s="41" t="s">
        <v>212</v>
      </c>
      <c r="X19" s="41" t="s">
        <v>212</v>
      </c>
      <c r="Y19" s="41" t="s">
        <v>212</v>
      </c>
      <c r="Z19" s="41" t="s">
        <v>212</v>
      </c>
      <c r="AA19" s="41" t="s">
        <v>212</v>
      </c>
      <c r="AB19" s="41" t="s">
        <v>212</v>
      </c>
      <c r="AC19" s="41" t="s">
        <v>212</v>
      </c>
      <c r="AD19" s="41" t="s">
        <v>212</v>
      </c>
      <c r="AE19" s="41" t="s">
        <v>212</v>
      </c>
      <c r="AF19" s="41" t="s">
        <v>212</v>
      </c>
      <c r="AG19" s="41" t="s">
        <v>212</v>
      </c>
      <c r="AH19" s="41" t="s">
        <v>212</v>
      </c>
      <c r="AI19" s="41" t="s">
        <v>249</v>
      </c>
      <c r="AJ19" s="41" t="s">
        <v>212</v>
      </c>
      <c r="AK19" s="41" t="s">
        <v>212</v>
      </c>
      <c r="AL19" s="41" t="s">
        <v>212</v>
      </c>
      <c r="AM19" s="43" t="s">
        <v>212</v>
      </c>
    </row>
    <row r="20" spans="1:39" ht="12.2" x14ac:dyDescent="0.2">
      <c r="A20" s="24" t="s">
        <v>124</v>
      </c>
      <c r="B20" s="37" t="s">
        <v>212</v>
      </c>
      <c r="C20" s="37" t="s">
        <v>212</v>
      </c>
      <c r="D20" s="37" t="s">
        <v>212</v>
      </c>
      <c r="E20" s="37" t="s">
        <v>212</v>
      </c>
      <c r="F20" s="37" t="s">
        <v>212</v>
      </c>
      <c r="G20" s="41" t="s">
        <v>212</v>
      </c>
      <c r="H20" s="41" t="s">
        <v>212</v>
      </c>
      <c r="I20" s="41" t="s">
        <v>212</v>
      </c>
      <c r="J20" s="41" t="s">
        <v>212</v>
      </c>
      <c r="K20" s="41" t="s">
        <v>212</v>
      </c>
      <c r="L20" s="41" t="s">
        <v>212</v>
      </c>
      <c r="M20" s="56" t="s">
        <v>212</v>
      </c>
      <c r="N20" s="41" t="s">
        <v>212</v>
      </c>
      <c r="O20" s="41" t="s">
        <v>212</v>
      </c>
      <c r="P20" s="41" t="s">
        <v>212</v>
      </c>
      <c r="Q20" s="41" t="s">
        <v>212</v>
      </c>
      <c r="R20" s="41" t="s">
        <v>212</v>
      </c>
      <c r="S20" s="41" t="s">
        <v>212</v>
      </c>
      <c r="T20" s="41" t="s">
        <v>212</v>
      </c>
      <c r="U20" s="41" t="s">
        <v>254</v>
      </c>
      <c r="V20" s="41" t="s">
        <v>212</v>
      </c>
      <c r="W20" s="41" t="s">
        <v>212</v>
      </c>
      <c r="X20" s="41" t="s">
        <v>212</v>
      </c>
      <c r="Y20" s="41" t="s">
        <v>212</v>
      </c>
      <c r="Z20" s="41" t="s">
        <v>212</v>
      </c>
      <c r="AA20" s="41" t="s">
        <v>212</v>
      </c>
      <c r="AB20" s="41" t="s">
        <v>212</v>
      </c>
      <c r="AC20" s="41" t="s">
        <v>212</v>
      </c>
      <c r="AD20" s="41" t="s">
        <v>212</v>
      </c>
      <c r="AE20" s="41" t="s">
        <v>212</v>
      </c>
      <c r="AF20" s="41" t="s">
        <v>212</v>
      </c>
      <c r="AG20" s="41" t="s">
        <v>212</v>
      </c>
      <c r="AH20" s="41" t="s">
        <v>212</v>
      </c>
      <c r="AI20" s="41" t="s">
        <v>249</v>
      </c>
      <c r="AJ20" s="41" t="s">
        <v>212</v>
      </c>
      <c r="AK20" s="41" t="s">
        <v>212</v>
      </c>
      <c r="AL20" s="41" t="s">
        <v>212</v>
      </c>
      <c r="AM20" s="43" t="s">
        <v>212</v>
      </c>
    </row>
    <row r="21" spans="1:39" ht="12.2" x14ac:dyDescent="0.2">
      <c r="A21" s="24" t="s">
        <v>125</v>
      </c>
      <c r="B21" s="37" t="s">
        <v>212</v>
      </c>
      <c r="C21" s="37" t="s">
        <v>212</v>
      </c>
      <c r="D21" s="37" t="s">
        <v>212</v>
      </c>
      <c r="E21" s="37" t="s">
        <v>212</v>
      </c>
      <c r="F21" s="37" t="s">
        <v>212</v>
      </c>
      <c r="G21" s="41" t="s">
        <v>212</v>
      </c>
      <c r="H21" s="41" t="s">
        <v>212</v>
      </c>
      <c r="I21" s="41" t="s">
        <v>212</v>
      </c>
      <c r="J21" s="41" t="s">
        <v>212</v>
      </c>
      <c r="K21" s="41" t="s">
        <v>212</v>
      </c>
      <c r="L21" s="41" t="s">
        <v>212</v>
      </c>
      <c r="M21" s="56" t="s">
        <v>212</v>
      </c>
      <c r="N21" s="41" t="s">
        <v>212</v>
      </c>
      <c r="O21" s="41" t="s">
        <v>212</v>
      </c>
      <c r="P21" s="41" t="s">
        <v>212</v>
      </c>
      <c r="Q21" s="41" t="s">
        <v>212</v>
      </c>
      <c r="R21" s="41" t="s">
        <v>212</v>
      </c>
      <c r="S21" s="41" t="s">
        <v>212</v>
      </c>
      <c r="T21" s="41" t="s">
        <v>212</v>
      </c>
      <c r="U21" s="41" t="s">
        <v>254</v>
      </c>
      <c r="V21" s="41" t="s">
        <v>212</v>
      </c>
      <c r="W21" s="41" t="s">
        <v>212</v>
      </c>
      <c r="X21" s="41" t="s">
        <v>212</v>
      </c>
      <c r="Y21" s="41" t="s">
        <v>212</v>
      </c>
      <c r="Z21" s="41" t="s">
        <v>212</v>
      </c>
      <c r="AA21" s="41" t="s">
        <v>212</v>
      </c>
      <c r="AB21" s="41" t="s">
        <v>212</v>
      </c>
      <c r="AC21" s="41" t="s">
        <v>212</v>
      </c>
      <c r="AD21" s="41" t="s">
        <v>212</v>
      </c>
      <c r="AE21" s="41" t="s">
        <v>212</v>
      </c>
      <c r="AF21" s="41" t="s">
        <v>212</v>
      </c>
      <c r="AG21" s="41" t="s">
        <v>212</v>
      </c>
      <c r="AH21" s="41" t="s">
        <v>212</v>
      </c>
      <c r="AI21" s="41" t="s">
        <v>249</v>
      </c>
      <c r="AJ21" s="41" t="s">
        <v>212</v>
      </c>
      <c r="AK21" s="41" t="s">
        <v>212</v>
      </c>
      <c r="AL21" s="41" t="s">
        <v>212</v>
      </c>
      <c r="AM21" s="43" t="s">
        <v>212</v>
      </c>
    </row>
    <row r="22" spans="1:39" ht="12.2" x14ac:dyDescent="0.2">
      <c r="A22" s="24" t="s">
        <v>126</v>
      </c>
      <c r="B22" s="37">
        <v>92279</v>
      </c>
      <c r="C22" s="37" t="s">
        <v>212</v>
      </c>
      <c r="D22" s="37">
        <v>92279</v>
      </c>
      <c r="E22" s="37" t="s">
        <v>212</v>
      </c>
      <c r="F22" s="37">
        <v>92279</v>
      </c>
      <c r="G22" s="41">
        <v>86329</v>
      </c>
      <c r="H22" s="41">
        <v>165388</v>
      </c>
      <c r="I22" s="41">
        <v>24891</v>
      </c>
      <c r="J22" s="41" t="s">
        <v>212</v>
      </c>
      <c r="K22" s="41" t="s">
        <v>212</v>
      </c>
      <c r="L22" s="41" t="s">
        <v>212</v>
      </c>
      <c r="M22" s="56" t="s">
        <v>212</v>
      </c>
      <c r="N22" s="41" t="s">
        <v>212</v>
      </c>
      <c r="O22" s="41">
        <v>368888</v>
      </c>
      <c r="P22" s="41">
        <v>-93604</v>
      </c>
      <c r="Q22" s="41" t="s">
        <v>212</v>
      </c>
      <c r="R22" s="41">
        <v>275283</v>
      </c>
      <c r="S22" s="41" t="s">
        <v>212</v>
      </c>
      <c r="T22" s="41" t="s">
        <v>212</v>
      </c>
      <c r="U22" s="41" t="s">
        <v>254</v>
      </c>
      <c r="V22" s="41" t="s">
        <v>212</v>
      </c>
      <c r="W22" s="41" t="s">
        <v>212</v>
      </c>
      <c r="X22" s="41" t="s">
        <v>212</v>
      </c>
      <c r="Y22" s="41" t="s">
        <v>212</v>
      </c>
      <c r="Z22" s="41" t="s">
        <v>212</v>
      </c>
      <c r="AA22" s="41" t="s">
        <v>212</v>
      </c>
      <c r="AB22" s="41" t="s">
        <v>212</v>
      </c>
      <c r="AC22" s="41" t="s">
        <v>212</v>
      </c>
      <c r="AD22" s="41" t="s">
        <v>212</v>
      </c>
      <c r="AE22" s="41" t="s">
        <v>212</v>
      </c>
      <c r="AF22" s="41" t="s">
        <v>212</v>
      </c>
      <c r="AG22" s="41" t="s">
        <v>212</v>
      </c>
      <c r="AH22" s="41" t="s">
        <v>212</v>
      </c>
      <c r="AI22" s="41" t="s">
        <v>249</v>
      </c>
      <c r="AJ22" s="41">
        <v>275283</v>
      </c>
      <c r="AK22" s="41" t="s">
        <v>212</v>
      </c>
      <c r="AL22" s="41" t="s">
        <v>212</v>
      </c>
      <c r="AM22" s="43">
        <v>275283</v>
      </c>
    </row>
    <row r="23" spans="1:39" ht="12.2" x14ac:dyDescent="0.2">
      <c r="A23" s="24" t="s">
        <v>127</v>
      </c>
      <c r="B23" s="37" t="s">
        <v>212</v>
      </c>
      <c r="C23" s="37" t="s">
        <v>212</v>
      </c>
      <c r="D23" s="37" t="s">
        <v>212</v>
      </c>
      <c r="E23" s="37" t="s">
        <v>212</v>
      </c>
      <c r="F23" s="37" t="s">
        <v>212</v>
      </c>
      <c r="G23" s="41" t="s">
        <v>212</v>
      </c>
      <c r="H23" s="41" t="s">
        <v>212</v>
      </c>
      <c r="I23" s="41" t="s">
        <v>212</v>
      </c>
      <c r="J23" s="41" t="s">
        <v>212</v>
      </c>
      <c r="K23" s="41" t="s">
        <v>212</v>
      </c>
      <c r="L23" s="41" t="s">
        <v>212</v>
      </c>
      <c r="M23" s="56" t="s">
        <v>212</v>
      </c>
      <c r="N23" s="41" t="s">
        <v>212</v>
      </c>
      <c r="O23" s="41" t="s">
        <v>212</v>
      </c>
      <c r="P23" s="41" t="s">
        <v>212</v>
      </c>
      <c r="Q23" s="41" t="s">
        <v>212</v>
      </c>
      <c r="R23" s="41" t="s">
        <v>212</v>
      </c>
      <c r="S23" s="41" t="s">
        <v>212</v>
      </c>
      <c r="T23" s="41" t="s">
        <v>212</v>
      </c>
      <c r="U23" s="41" t="s">
        <v>254</v>
      </c>
      <c r="V23" s="41" t="s">
        <v>212</v>
      </c>
      <c r="W23" s="41" t="s">
        <v>212</v>
      </c>
      <c r="X23" s="41" t="s">
        <v>212</v>
      </c>
      <c r="Y23" s="41" t="s">
        <v>212</v>
      </c>
      <c r="Z23" s="41" t="s">
        <v>212</v>
      </c>
      <c r="AA23" s="41" t="s">
        <v>212</v>
      </c>
      <c r="AB23" s="41" t="s">
        <v>212</v>
      </c>
      <c r="AC23" s="41" t="s">
        <v>212</v>
      </c>
      <c r="AD23" s="41" t="s">
        <v>212</v>
      </c>
      <c r="AE23" s="41" t="s">
        <v>212</v>
      </c>
      <c r="AF23" s="41" t="s">
        <v>212</v>
      </c>
      <c r="AG23" s="41" t="s">
        <v>212</v>
      </c>
      <c r="AH23" s="41" t="s">
        <v>212</v>
      </c>
      <c r="AI23" s="41" t="s">
        <v>255</v>
      </c>
      <c r="AJ23" s="41" t="s">
        <v>212</v>
      </c>
      <c r="AK23" s="41" t="s">
        <v>212</v>
      </c>
      <c r="AL23" s="41" t="s">
        <v>212</v>
      </c>
      <c r="AM23" s="43" t="s">
        <v>212</v>
      </c>
    </row>
    <row r="24" spans="1:39" ht="12.2" x14ac:dyDescent="0.2">
      <c r="A24" s="24" t="s">
        <v>128</v>
      </c>
      <c r="B24" s="37" t="s">
        <v>212</v>
      </c>
      <c r="C24" s="37" t="s">
        <v>212</v>
      </c>
      <c r="D24" s="37" t="s">
        <v>212</v>
      </c>
      <c r="E24" s="37" t="s">
        <v>212</v>
      </c>
      <c r="F24" s="37" t="s">
        <v>212</v>
      </c>
      <c r="G24" s="41" t="s">
        <v>212</v>
      </c>
      <c r="H24" s="41" t="s">
        <v>212</v>
      </c>
      <c r="I24" s="41" t="s">
        <v>212</v>
      </c>
      <c r="J24" s="41" t="s">
        <v>212</v>
      </c>
      <c r="K24" s="41" t="s">
        <v>212</v>
      </c>
      <c r="L24" s="41" t="s">
        <v>212</v>
      </c>
      <c r="M24" s="56" t="s">
        <v>212</v>
      </c>
      <c r="N24" s="41" t="s">
        <v>212</v>
      </c>
      <c r="O24" s="41" t="s">
        <v>212</v>
      </c>
      <c r="P24" s="41" t="s">
        <v>212</v>
      </c>
      <c r="Q24" s="41" t="s">
        <v>212</v>
      </c>
      <c r="R24" s="41" t="s">
        <v>212</v>
      </c>
      <c r="S24" s="41" t="s">
        <v>212</v>
      </c>
      <c r="T24" s="41" t="s">
        <v>212</v>
      </c>
      <c r="U24" s="41" t="s">
        <v>254</v>
      </c>
      <c r="V24" s="41" t="s">
        <v>212</v>
      </c>
      <c r="W24" s="41" t="s">
        <v>212</v>
      </c>
      <c r="X24" s="41" t="s">
        <v>212</v>
      </c>
      <c r="Y24" s="41" t="s">
        <v>212</v>
      </c>
      <c r="Z24" s="41" t="s">
        <v>212</v>
      </c>
      <c r="AA24" s="41" t="s">
        <v>212</v>
      </c>
      <c r="AB24" s="41" t="s">
        <v>212</v>
      </c>
      <c r="AC24" s="41" t="s">
        <v>212</v>
      </c>
      <c r="AD24" s="41" t="s">
        <v>212</v>
      </c>
      <c r="AE24" s="41" t="s">
        <v>212</v>
      </c>
      <c r="AF24" s="41" t="s">
        <v>212</v>
      </c>
      <c r="AG24" s="41" t="s">
        <v>212</v>
      </c>
      <c r="AH24" s="41" t="s">
        <v>212</v>
      </c>
      <c r="AI24" s="41" t="s">
        <v>249</v>
      </c>
      <c r="AJ24" s="41" t="s">
        <v>212</v>
      </c>
      <c r="AK24" s="41" t="s">
        <v>212</v>
      </c>
      <c r="AL24" s="41" t="s">
        <v>212</v>
      </c>
      <c r="AM24" s="43" t="s">
        <v>212</v>
      </c>
    </row>
    <row r="25" spans="1:39" ht="12.2" x14ac:dyDescent="0.2">
      <c r="A25" s="24" t="s">
        <v>129</v>
      </c>
      <c r="B25" s="37" t="s">
        <v>212</v>
      </c>
      <c r="C25" s="37" t="s">
        <v>212</v>
      </c>
      <c r="D25" s="37" t="s">
        <v>212</v>
      </c>
      <c r="E25" s="37" t="s">
        <v>212</v>
      </c>
      <c r="F25" s="37" t="s">
        <v>212</v>
      </c>
      <c r="G25" s="41" t="s">
        <v>212</v>
      </c>
      <c r="H25" s="41" t="s">
        <v>212</v>
      </c>
      <c r="I25" s="41" t="s">
        <v>212</v>
      </c>
      <c r="J25" s="41" t="s">
        <v>212</v>
      </c>
      <c r="K25" s="41" t="s">
        <v>212</v>
      </c>
      <c r="L25" s="41" t="s">
        <v>212</v>
      </c>
      <c r="M25" s="56" t="s">
        <v>212</v>
      </c>
      <c r="N25" s="41" t="s">
        <v>212</v>
      </c>
      <c r="O25" s="41" t="s">
        <v>212</v>
      </c>
      <c r="P25" s="41" t="s">
        <v>212</v>
      </c>
      <c r="Q25" s="41" t="s">
        <v>212</v>
      </c>
      <c r="R25" s="41" t="s">
        <v>212</v>
      </c>
      <c r="S25" s="41">
        <v>-24593</v>
      </c>
      <c r="T25" s="41">
        <v>62196</v>
      </c>
      <c r="U25" s="41">
        <f t="shared" si="0"/>
        <v>37603</v>
      </c>
      <c r="V25" s="41" t="s">
        <v>212</v>
      </c>
      <c r="W25" s="41" t="s">
        <v>212</v>
      </c>
      <c r="X25" s="41" t="s">
        <v>212</v>
      </c>
      <c r="Y25" s="41" t="s">
        <v>212</v>
      </c>
      <c r="Z25" s="41" t="s">
        <v>212</v>
      </c>
      <c r="AA25" s="41" t="s">
        <v>212</v>
      </c>
      <c r="AB25" s="41" t="s">
        <v>212</v>
      </c>
      <c r="AC25" s="41" t="s">
        <v>212</v>
      </c>
      <c r="AD25" s="41" t="s">
        <v>212</v>
      </c>
      <c r="AE25" s="41" t="s">
        <v>212</v>
      </c>
      <c r="AF25" s="41" t="s">
        <v>212</v>
      </c>
      <c r="AG25" s="41" t="s">
        <v>212</v>
      </c>
      <c r="AH25" s="41" t="s">
        <v>212</v>
      </c>
      <c r="AI25" s="41" t="s">
        <v>249</v>
      </c>
      <c r="AJ25" s="41">
        <v>37603</v>
      </c>
      <c r="AK25" s="41" t="s">
        <v>212</v>
      </c>
      <c r="AL25" s="41" t="s">
        <v>212</v>
      </c>
      <c r="AM25" s="43">
        <v>37603</v>
      </c>
    </row>
    <row r="26" spans="1:39" ht="12.2" x14ac:dyDescent="0.2">
      <c r="A26" s="24" t="s">
        <v>130</v>
      </c>
      <c r="B26" s="37" t="s">
        <v>212</v>
      </c>
      <c r="C26" s="37" t="s">
        <v>212</v>
      </c>
      <c r="D26" s="37" t="s">
        <v>212</v>
      </c>
      <c r="E26" s="37" t="s">
        <v>212</v>
      </c>
      <c r="F26" s="37" t="s">
        <v>212</v>
      </c>
      <c r="G26" s="41" t="s">
        <v>212</v>
      </c>
      <c r="H26" s="41" t="s">
        <v>212</v>
      </c>
      <c r="I26" s="41" t="s">
        <v>212</v>
      </c>
      <c r="J26" s="41" t="s">
        <v>212</v>
      </c>
      <c r="K26" s="41" t="s">
        <v>212</v>
      </c>
      <c r="L26" s="41" t="s">
        <v>212</v>
      </c>
      <c r="M26" s="56" t="s">
        <v>212</v>
      </c>
      <c r="N26" s="41" t="s">
        <v>212</v>
      </c>
      <c r="O26" s="41" t="s">
        <v>212</v>
      </c>
      <c r="P26" s="41" t="s">
        <v>212</v>
      </c>
      <c r="Q26" s="41" t="s">
        <v>212</v>
      </c>
      <c r="R26" s="41" t="s">
        <v>212</v>
      </c>
      <c r="S26" s="41" t="s">
        <v>212</v>
      </c>
      <c r="T26" s="41" t="s">
        <v>212</v>
      </c>
      <c r="U26" s="41" t="s">
        <v>254</v>
      </c>
      <c r="V26" s="41" t="s">
        <v>212</v>
      </c>
      <c r="W26" s="41" t="s">
        <v>212</v>
      </c>
      <c r="X26" s="41" t="s">
        <v>212</v>
      </c>
      <c r="Y26" s="41" t="s">
        <v>212</v>
      </c>
      <c r="Z26" s="41" t="s">
        <v>212</v>
      </c>
      <c r="AA26" s="41" t="s">
        <v>212</v>
      </c>
      <c r="AB26" s="41" t="s">
        <v>212</v>
      </c>
      <c r="AC26" s="41" t="s">
        <v>212</v>
      </c>
      <c r="AD26" s="41" t="s">
        <v>212</v>
      </c>
      <c r="AE26" s="41" t="s">
        <v>212</v>
      </c>
      <c r="AF26" s="41" t="s">
        <v>212</v>
      </c>
      <c r="AG26" s="41" t="s">
        <v>212</v>
      </c>
      <c r="AH26" s="41" t="s">
        <v>212</v>
      </c>
      <c r="AI26" s="41" t="s">
        <v>249</v>
      </c>
      <c r="AJ26" s="41" t="s">
        <v>212</v>
      </c>
      <c r="AK26" s="41" t="s">
        <v>212</v>
      </c>
      <c r="AL26" s="41" t="s">
        <v>212</v>
      </c>
      <c r="AM26" s="43" t="s">
        <v>212</v>
      </c>
    </row>
    <row r="27" spans="1:39" ht="12.2" x14ac:dyDescent="0.2">
      <c r="A27" s="24" t="s">
        <v>131</v>
      </c>
      <c r="B27" s="37">
        <v>-11273013</v>
      </c>
      <c r="C27" s="37">
        <v>-3394</v>
      </c>
      <c r="D27" s="37">
        <v>-11276408</v>
      </c>
      <c r="E27" s="37" t="s">
        <v>212</v>
      </c>
      <c r="F27" s="37">
        <v>-11276408</v>
      </c>
      <c r="G27" s="41">
        <v>296404</v>
      </c>
      <c r="H27" s="41">
        <v>358988</v>
      </c>
      <c r="I27" s="41">
        <v>-596984</v>
      </c>
      <c r="J27" s="41">
        <v>-221749</v>
      </c>
      <c r="K27" s="41">
        <v>533930</v>
      </c>
      <c r="L27" s="41">
        <v>-838417</v>
      </c>
      <c r="M27" s="56">
        <v>-53184</v>
      </c>
      <c r="N27" s="41">
        <v>1344</v>
      </c>
      <c r="O27" s="41">
        <v>-11796076</v>
      </c>
      <c r="P27" s="41">
        <v>80279</v>
      </c>
      <c r="Q27" s="41">
        <v>-32071</v>
      </c>
      <c r="R27" s="41">
        <v>-11747869</v>
      </c>
      <c r="S27" s="41">
        <v>416647</v>
      </c>
      <c r="T27" s="41">
        <v>-258985</v>
      </c>
      <c r="U27" s="41">
        <f t="shared" si="0"/>
        <v>157662</v>
      </c>
      <c r="V27" s="41">
        <v>2293</v>
      </c>
      <c r="W27" s="41">
        <v>12</v>
      </c>
      <c r="X27" s="41">
        <v>-91</v>
      </c>
      <c r="Y27" s="41">
        <v>3577</v>
      </c>
      <c r="Z27" s="41">
        <v>11014</v>
      </c>
      <c r="AA27" s="41">
        <v>-996</v>
      </c>
      <c r="AB27" s="41">
        <v>4884</v>
      </c>
      <c r="AC27" s="41">
        <v>10954</v>
      </c>
      <c r="AD27" s="41">
        <v>35081</v>
      </c>
      <c r="AE27" s="41">
        <v>13582</v>
      </c>
      <c r="AF27" s="41">
        <v>4491</v>
      </c>
      <c r="AG27" s="41">
        <v>7221</v>
      </c>
      <c r="AH27" s="41">
        <v>8545</v>
      </c>
      <c r="AI27" s="41">
        <f t="shared" si="1"/>
        <v>98274</v>
      </c>
      <c r="AJ27" s="41">
        <v>-11489638</v>
      </c>
      <c r="AK27" s="41" t="s">
        <v>212</v>
      </c>
      <c r="AL27" s="41">
        <v>-300</v>
      </c>
      <c r="AM27" s="43">
        <v>-11489938</v>
      </c>
    </row>
    <row r="28" spans="1:39" ht="12.75" thickBot="1" x14ac:dyDescent="0.25">
      <c r="A28" s="25" t="s">
        <v>132</v>
      </c>
      <c r="B28" s="38">
        <v>335179886</v>
      </c>
      <c r="C28" s="38">
        <v>12813</v>
      </c>
      <c r="D28" s="38">
        <v>335192698</v>
      </c>
      <c r="E28" s="38" t="s">
        <v>212</v>
      </c>
      <c r="F28" s="38">
        <v>335192698</v>
      </c>
      <c r="G28" s="42">
        <v>29314485</v>
      </c>
      <c r="H28" s="42">
        <v>47240266</v>
      </c>
      <c r="I28" s="42">
        <v>21507744</v>
      </c>
      <c r="J28" s="42">
        <v>4464080</v>
      </c>
      <c r="K28" s="42">
        <v>10225274</v>
      </c>
      <c r="L28" s="42">
        <v>3368208</v>
      </c>
      <c r="M28" s="57">
        <v>1245923</v>
      </c>
      <c r="N28" s="42">
        <v>35947</v>
      </c>
      <c r="O28" s="42">
        <v>452594625</v>
      </c>
      <c r="P28" s="42">
        <v>63003453</v>
      </c>
      <c r="Q28" s="42">
        <v>-37940755</v>
      </c>
      <c r="R28" s="42">
        <v>477657323</v>
      </c>
      <c r="S28" s="42">
        <v>1575101</v>
      </c>
      <c r="T28" s="42">
        <v>3149257</v>
      </c>
      <c r="U28" s="41">
        <f t="shared" si="0"/>
        <v>4724358</v>
      </c>
      <c r="V28" s="42">
        <v>2441237</v>
      </c>
      <c r="W28" s="42">
        <v>14515</v>
      </c>
      <c r="X28" s="42">
        <v>360086</v>
      </c>
      <c r="Y28" s="42">
        <v>154344</v>
      </c>
      <c r="Z28" s="42">
        <v>217121</v>
      </c>
      <c r="AA28" s="42">
        <v>259057</v>
      </c>
      <c r="AB28" s="42">
        <v>289134</v>
      </c>
      <c r="AC28" s="42">
        <v>1113811</v>
      </c>
      <c r="AD28" s="42">
        <v>2908387</v>
      </c>
      <c r="AE28" s="42">
        <v>74216</v>
      </c>
      <c r="AF28" s="42">
        <v>120863</v>
      </c>
      <c r="AG28" s="42">
        <v>79358</v>
      </c>
      <c r="AH28" s="42">
        <v>36832</v>
      </c>
      <c r="AI28" s="41">
        <f t="shared" si="1"/>
        <v>5627724</v>
      </c>
      <c r="AJ28" s="42">
        <v>490450641</v>
      </c>
      <c r="AK28" s="42" t="s">
        <v>212</v>
      </c>
      <c r="AL28" s="42">
        <v>-2477544</v>
      </c>
      <c r="AM28" s="44">
        <v>487973098</v>
      </c>
    </row>
    <row r="33" spans="38:39" x14ac:dyDescent="0.15">
      <c r="AL33" s="34"/>
      <c r="AM33" s="34"/>
    </row>
  </sheetData>
  <mergeCells count="39">
    <mergeCell ref="W7:AI7"/>
    <mergeCell ref="AI8:AI9"/>
    <mergeCell ref="AA8:AA9"/>
    <mergeCell ref="AB8:AB9"/>
    <mergeCell ref="AC8:AC9"/>
    <mergeCell ref="AD8:AD9"/>
    <mergeCell ref="AE8:AE9"/>
    <mergeCell ref="AG8:AG9"/>
    <mergeCell ref="AF8:AF9"/>
    <mergeCell ref="AH8:AH9"/>
    <mergeCell ref="W8:W9"/>
    <mergeCell ref="X8:X9"/>
    <mergeCell ref="Y8:Y9"/>
    <mergeCell ref="Z8:Z9"/>
    <mergeCell ref="S8:S9"/>
    <mergeCell ref="T8:T9"/>
    <mergeCell ref="U8:U9"/>
    <mergeCell ref="V8:V9"/>
    <mergeCell ref="O7:O9"/>
    <mergeCell ref="P7:P9"/>
    <mergeCell ref="Q7:Q9"/>
    <mergeCell ref="R7:R9"/>
    <mergeCell ref="S7:U7"/>
    <mergeCell ref="A6:A9"/>
    <mergeCell ref="B6:F6"/>
    <mergeCell ref="G6:R6"/>
    <mergeCell ref="S6:AM6"/>
    <mergeCell ref="B7:B9"/>
    <mergeCell ref="C7:C9"/>
    <mergeCell ref="D7:D9"/>
    <mergeCell ref="E7:E9"/>
    <mergeCell ref="F7:F9"/>
    <mergeCell ref="G7:N7"/>
    <mergeCell ref="AJ7:AJ9"/>
    <mergeCell ref="AK7:AK9"/>
    <mergeCell ref="AL7:AL9"/>
    <mergeCell ref="AM7:AM9"/>
    <mergeCell ref="G8:I8"/>
    <mergeCell ref="K8:N8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65" fitToWidth="3" orientation="landscape" r:id="rId1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7EC14-D65A-45FA-9FF3-5E1A4694B8DC}">
  <sheetPr>
    <tabColor rgb="FFFFFF00"/>
    <pageSetUpPr fitToPage="1"/>
  </sheetPr>
  <dimension ref="A1:AM61"/>
  <sheetViews>
    <sheetView tabSelected="1" zoomScale="60" zoomScaleNormal="60" workbookViewId="0">
      <pane xSplit="1" ySplit="9" topLeftCell="O10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60"/>
      <c r="D1" s="60"/>
      <c r="F1" s="60"/>
      <c r="AM1" s="3" t="s">
        <v>252</v>
      </c>
    </row>
    <row r="2" spans="1:39" s="1" customFormat="1" ht="11.25" customHeight="1" x14ac:dyDescent="0.3">
      <c r="A2" s="26"/>
      <c r="B2" s="60"/>
      <c r="D2" s="60"/>
      <c r="F2" s="60"/>
      <c r="AM2" s="3" t="s">
        <v>179</v>
      </c>
    </row>
    <row r="3" spans="1:39" s="1" customFormat="1" ht="3.75" customHeight="1" x14ac:dyDescent="0.3">
      <c r="A3" s="26"/>
      <c r="B3" s="60"/>
      <c r="D3" s="60"/>
      <c r="F3" s="60"/>
    </row>
    <row r="4" spans="1:39" s="1" customFormat="1" ht="14.3" customHeight="1" x14ac:dyDescent="0.2">
      <c r="A4" s="28" t="s">
        <v>241</v>
      </c>
      <c r="B4" s="60"/>
      <c r="D4" s="60"/>
      <c r="F4" s="60"/>
      <c r="AM4" s="3" t="s">
        <v>237</v>
      </c>
    </row>
    <row r="5" spans="1:39" s="1" customFormat="1" ht="3.75" customHeight="1" thickBot="1" x14ac:dyDescent="0.25">
      <c r="A5" s="29"/>
      <c r="B5" s="60"/>
      <c r="D5" s="60"/>
      <c r="F5" s="60"/>
      <c r="AM5" s="3"/>
    </row>
    <row r="6" spans="1:39" s="1" customFormat="1" ht="21.05" customHeight="1" x14ac:dyDescent="0.15">
      <c r="A6" s="69" t="s">
        <v>213</v>
      </c>
      <c r="B6" s="72" t="s">
        <v>214</v>
      </c>
      <c r="C6" s="73"/>
      <c r="D6" s="73"/>
      <c r="E6" s="73"/>
      <c r="F6" s="73"/>
      <c r="G6" s="74" t="s">
        <v>215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2"/>
      <c r="S6" s="74" t="s">
        <v>216</v>
      </c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/>
    </row>
    <row r="7" spans="1:39" s="1" customFormat="1" ht="13.6" customHeight="1" x14ac:dyDescent="0.15">
      <c r="A7" s="70"/>
      <c r="B7" s="77" t="s">
        <v>0</v>
      </c>
      <c r="C7" s="79" t="s">
        <v>1</v>
      </c>
      <c r="D7" s="79" t="s">
        <v>217</v>
      </c>
      <c r="E7" s="79" t="s">
        <v>218</v>
      </c>
      <c r="F7" s="79" t="s">
        <v>219</v>
      </c>
      <c r="G7" s="81" t="s">
        <v>220</v>
      </c>
      <c r="H7" s="82"/>
      <c r="I7" s="82"/>
      <c r="J7" s="82"/>
      <c r="K7" s="82"/>
      <c r="L7" s="82"/>
      <c r="M7" s="82"/>
      <c r="N7" s="83"/>
      <c r="O7" s="79" t="s">
        <v>217</v>
      </c>
      <c r="P7" s="79" t="s">
        <v>221</v>
      </c>
      <c r="Q7" s="79" t="s">
        <v>222</v>
      </c>
      <c r="R7" s="79" t="s">
        <v>219</v>
      </c>
      <c r="S7" s="84" t="s">
        <v>223</v>
      </c>
      <c r="T7" s="84"/>
      <c r="U7" s="84"/>
      <c r="V7" s="54" t="s">
        <v>224</v>
      </c>
      <c r="W7" s="84" t="s">
        <v>225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79" t="s">
        <v>217</v>
      </c>
      <c r="AK7" s="79" t="s">
        <v>226</v>
      </c>
      <c r="AL7" s="79" t="s">
        <v>222</v>
      </c>
      <c r="AM7" s="86" t="s">
        <v>219</v>
      </c>
    </row>
    <row r="8" spans="1:39" s="1" customFormat="1" ht="13.6" customHeight="1" x14ac:dyDescent="0.15">
      <c r="A8" s="70"/>
      <c r="B8" s="77"/>
      <c r="C8" s="79"/>
      <c r="D8" s="79"/>
      <c r="E8" s="79"/>
      <c r="F8" s="79"/>
      <c r="G8" s="84" t="s">
        <v>227</v>
      </c>
      <c r="H8" s="84"/>
      <c r="I8" s="84"/>
      <c r="J8" s="61" t="s">
        <v>228</v>
      </c>
      <c r="K8" s="81" t="s">
        <v>229</v>
      </c>
      <c r="L8" s="82"/>
      <c r="M8" s="82"/>
      <c r="N8" s="83"/>
      <c r="O8" s="79"/>
      <c r="P8" s="79"/>
      <c r="Q8" s="79"/>
      <c r="R8" s="79"/>
      <c r="S8" s="79" t="s">
        <v>16</v>
      </c>
      <c r="T8" s="79" t="s">
        <v>17</v>
      </c>
      <c r="U8" s="79" t="s">
        <v>230</v>
      </c>
      <c r="V8" s="79" t="s">
        <v>10</v>
      </c>
      <c r="W8" s="79" t="s">
        <v>231</v>
      </c>
      <c r="X8" s="79" t="s">
        <v>232</v>
      </c>
      <c r="Y8" s="79" t="s">
        <v>233</v>
      </c>
      <c r="Z8" s="79" t="s">
        <v>234</v>
      </c>
      <c r="AA8" s="79" t="s">
        <v>248</v>
      </c>
      <c r="AB8" s="79" t="s">
        <v>11</v>
      </c>
      <c r="AC8" s="79" t="s">
        <v>12</v>
      </c>
      <c r="AD8" s="79" t="s">
        <v>13</v>
      </c>
      <c r="AE8" s="79" t="s">
        <v>14</v>
      </c>
      <c r="AF8" s="79" t="s">
        <v>15</v>
      </c>
      <c r="AG8" s="79" t="s">
        <v>244</v>
      </c>
      <c r="AH8" s="79" t="s">
        <v>247</v>
      </c>
      <c r="AI8" s="79" t="s">
        <v>230</v>
      </c>
      <c r="AJ8" s="79"/>
      <c r="AK8" s="79"/>
      <c r="AL8" s="79"/>
      <c r="AM8" s="86"/>
    </row>
    <row r="9" spans="1:39" s="1" customFormat="1" ht="20.100000000000001" customHeight="1" thickBot="1" x14ac:dyDescent="0.2">
      <c r="A9" s="71"/>
      <c r="B9" s="78"/>
      <c r="C9" s="80"/>
      <c r="D9" s="80"/>
      <c r="E9" s="80"/>
      <c r="F9" s="80"/>
      <c r="G9" s="53" t="s">
        <v>7</v>
      </c>
      <c r="H9" s="53" t="s">
        <v>8</v>
      </c>
      <c r="I9" s="53" t="s">
        <v>9</v>
      </c>
      <c r="J9" s="53" t="s">
        <v>4</v>
      </c>
      <c r="K9" s="53" t="s">
        <v>2</v>
      </c>
      <c r="L9" s="53" t="s">
        <v>3</v>
      </c>
      <c r="M9" s="53" t="s">
        <v>5</v>
      </c>
      <c r="N9" s="53" t="s">
        <v>6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8"/>
    </row>
    <row r="10" spans="1:39" ht="12.2" x14ac:dyDescent="0.2">
      <c r="A10" s="23" t="s">
        <v>133</v>
      </c>
      <c r="B10" s="62"/>
      <c r="C10" s="62"/>
      <c r="D10" s="62"/>
      <c r="E10" s="62"/>
      <c r="F10" s="62"/>
      <c r="G10" s="62"/>
      <c r="H10" s="62"/>
      <c r="I10" s="62"/>
      <c r="J10" s="62"/>
      <c r="K10" s="63"/>
      <c r="L10" s="62"/>
      <c r="M10" s="62"/>
      <c r="N10" s="62"/>
      <c r="O10" s="62"/>
      <c r="P10" s="63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4"/>
    </row>
    <row r="11" spans="1:39" ht="12.2" x14ac:dyDescent="0.2">
      <c r="A11" s="24" t="s">
        <v>134</v>
      </c>
      <c r="B11" s="65">
        <v>128955722</v>
      </c>
      <c r="C11" s="65">
        <v>4490</v>
      </c>
      <c r="D11" s="65">
        <v>128960212</v>
      </c>
      <c r="E11" s="65">
        <v>-5487</v>
      </c>
      <c r="F11" s="65">
        <v>128954725</v>
      </c>
      <c r="G11" s="65">
        <v>3908000</v>
      </c>
      <c r="H11" s="65">
        <v>3771670</v>
      </c>
      <c r="I11" s="65">
        <v>34109041</v>
      </c>
      <c r="J11" s="65">
        <v>1509835</v>
      </c>
      <c r="K11" s="65">
        <v>34954280</v>
      </c>
      <c r="L11" s="65">
        <v>32507717</v>
      </c>
      <c r="M11" s="65">
        <v>146978</v>
      </c>
      <c r="N11" s="65">
        <v>10833121</v>
      </c>
      <c r="O11" s="65">
        <v>250695367</v>
      </c>
      <c r="P11" s="65">
        <v>10671</v>
      </c>
      <c r="Q11" s="65">
        <v>-15516316</v>
      </c>
      <c r="R11" s="65">
        <v>235189721</v>
      </c>
      <c r="S11" s="65">
        <v>48610683</v>
      </c>
      <c r="T11" s="65">
        <v>29869868</v>
      </c>
      <c r="U11" s="65">
        <f>SUBTOTAL(9,S11:T11)</f>
        <v>78480551</v>
      </c>
      <c r="V11" s="65">
        <v>74</v>
      </c>
      <c r="W11" s="65">
        <v>1922034</v>
      </c>
      <c r="X11" s="65">
        <v>65313</v>
      </c>
      <c r="Y11" s="65">
        <v>410393</v>
      </c>
      <c r="Z11" s="65">
        <v>650377</v>
      </c>
      <c r="AA11" s="65">
        <v>173841</v>
      </c>
      <c r="AB11" s="65">
        <v>258470</v>
      </c>
      <c r="AC11" s="65">
        <v>140981</v>
      </c>
      <c r="AD11" s="65">
        <v>761237</v>
      </c>
      <c r="AE11" s="65">
        <v>119726</v>
      </c>
      <c r="AF11" s="65">
        <v>122103</v>
      </c>
      <c r="AG11" s="65">
        <v>113259</v>
      </c>
      <c r="AH11" s="65">
        <v>509243</v>
      </c>
      <c r="AI11" s="65">
        <f>SUBTOTAL(9,W11:AH11)</f>
        <v>5246977</v>
      </c>
      <c r="AJ11" s="65">
        <v>318917325</v>
      </c>
      <c r="AK11" s="65">
        <v>5679</v>
      </c>
      <c r="AL11" s="65">
        <v>-23852033</v>
      </c>
      <c r="AM11" s="66">
        <v>295070971</v>
      </c>
    </row>
    <row r="12" spans="1:39" ht="12.2" x14ac:dyDescent="0.2">
      <c r="A12" s="24" t="s">
        <v>135</v>
      </c>
      <c r="B12" s="65">
        <v>55956094</v>
      </c>
      <c r="C12" s="65">
        <v>69</v>
      </c>
      <c r="D12" s="65">
        <v>55956163</v>
      </c>
      <c r="E12" s="65" t="s">
        <v>212</v>
      </c>
      <c r="F12" s="65">
        <v>55956163</v>
      </c>
      <c r="G12" s="65">
        <v>3861767</v>
      </c>
      <c r="H12" s="65">
        <v>3132645</v>
      </c>
      <c r="I12" s="65">
        <v>34102689</v>
      </c>
      <c r="J12" s="65">
        <v>1456178</v>
      </c>
      <c r="K12" s="65">
        <v>32028254</v>
      </c>
      <c r="L12" s="65">
        <v>987162</v>
      </c>
      <c r="M12" s="65">
        <v>138476</v>
      </c>
      <c r="N12" s="65">
        <v>416169</v>
      </c>
      <c r="O12" s="65">
        <v>132079504</v>
      </c>
      <c r="P12" s="65">
        <v>10671</v>
      </c>
      <c r="Q12" s="65">
        <v>-46129</v>
      </c>
      <c r="R12" s="65">
        <v>132044046</v>
      </c>
      <c r="S12" s="65">
        <v>365629</v>
      </c>
      <c r="T12" s="65">
        <v>1527947</v>
      </c>
      <c r="U12" s="65">
        <f t="shared" ref="U12:U61" si="0">SUBTOTAL(9,S12:T12)</f>
        <v>1893576</v>
      </c>
      <c r="V12" s="65">
        <v>74</v>
      </c>
      <c r="W12" s="65">
        <v>1922034</v>
      </c>
      <c r="X12" s="65">
        <v>65313</v>
      </c>
      <c r="Y12" s="65">
        <v>410393</v>
      </c>
      <c r="Z12" s="65">
        <v>650377</v>
      </c>
      <c r="AA12" s="65">
        <v>173841</v>
      </c>
      <c r="AB12" s="65">
        <v>258470</v>
      </c>
      <c r="AC12" s="65">
        <v>140981</v>
      </c>
      <c r="AD12" s="65">
        <v>761237</v>
      </c>
      <c r="AE12" s="65">
        <v>119726</v>
      </c>
      <c r="AF12" s="65">
        <v>122103</v>
      </c>
      <c r="AG12" s="65">
        <v>113259</v>
      </c>
      <c r="AH12" s="65">
        <v>509243</v>
      </c>
      <c r="AI12" s="65">
        <f>SUBTOTAL(9,W12:AH12)</f>
        <v>5246977</v>
      </c>
      <c r="AJ12" s="65">
        <v>139184674</v>
      </c>
      <c r="AK12" s="65">
        <v>5679</v>
      </c>
      <c r="AL12" s="65">
        <v>-3399811</v>
      </c>
      <c r="AM12" s="66">
        <v>135790542</v>
      </c>
    </row>
    <row r="13" spans="1:39" ht="12.2" x14ac:dyDescent="0.2">
      <c r="A13" s="24" t="s">
        <v>136</v>
      </c>
      <c r="B13" s="65">
        <v>24177780</v>
      </c>
      <c r="C13" s="65" t="s">
        <v>212</v>
      </c>
      <c r="D13" s="65">
        <v>24177780</v>
      </c>
      <c r="E13" s="65" t="s">
        <v>212</v>
      </c>
      <c r="F13" s="65">
        <v>24177780</v>
      </c>
      <c r="G13" s="65">
        <v>644382</v>
      </c>
      <c r="H13" s="65">
        <v>517301</v>
      </c>
      <c r="I13" s="65">
        <v>14428357</v>
      </c>
      <c r="J13" s="65">
        <v>426104</v>
      </c>
      <c r="K13" s="65">
        <v>65787</v>
      </c>
      <c r="L13" s="65">
        <v>350777</v>
      </c>
      <c r="M13" s="65" t="s">
        <v>212</v>
      </c>
      <c r="N13" s="65">
        <v>101711</v>
      </c>
      <c r="O13" s="65">
        <v>40712198</v>
      </c>
      <c r="P13" s="65" t="s">
        <v>212</v>
      </c>
      <c r="Q13" s="65">
        <v>-1017</v>
      </c>
      <c r="R13" s="65">
        <v>40711180</v>
      </c>
      <c r="S13" s="65">
        <v>1016</v>
      </c>
      <c r="T13" s="65">
        <v>105288</v>
      </c>
      <c r="U13" s="65">
        <f t="shared" si="0"/>
        <v>106304</v>
      </c>
      <c r="V13" s="65" t="s">
        <v>212</v>
      </c>
      <c r="W13" s="65">
        <v>51798</v>
      </c>
      <c r="X13" s="65">
        <v>39127</v>
      </c>
      <c r="Y13" s="65">
        <v>135553</v>
      </c>
      <c r="Z13" s="65">
        <v>152102</v>
      </c>
      <c r="AA13" s="65">
        <v>69402</v>
      </c>
      <c r="AB13" s="65">
        <v>26226</v>
      </c>
      <c r="AC13" s="65">
        <v>55844</v>
      </c>
      <c r="AD13" s="65">
        <v>109351</v>
      </c>
      <c r="AE13" s="65">
        <v>1453</v>
      </c>
      <c r="AF13" s="65">
        <v>15899</v>
      </c>
      <c r="AG13" s="65">
        <v>49429</v>
      </c>
      <c r="AH13" s="65" t="s">
        <v>212</v>
      </c>
      <c r="AI13" s="65">
        <f t="shared" ref="AI13:AI24" si="1">SUBTOTAL(9,W13:AH13)</f>
        <v>706184</v>
      </c>
      <c r="AJ13" s="65">
        <v>41523668</v>
      </c>
      <c r="AK13" s="65" t="s">
        <v>212</v>
      </c>
      <c r="AL13" s="65" t="s">
        <v>212</v>
      </c>
      <c r="AM13" s="66">
        <v>41523668</v>
      </c>
    </row>
    <row r="14" spans="1:39" ht="12.2" x14ac:dyDescent="0.2">
      <c r="A14" s="24" t="s">
        <v>137</v>
      </c>
      <c r="B14" s="65">
        <v>30480115</v>
      </c>
      <c r="C14" s="65">
        <v>69</v>
      </c>
      <c r="D14" s="65">
        <v>30480184</v>
      </c>
      <c r="E14" s="65" t="s">
        <v>212</v>
      </c>
      <c r="F14" s="65">
        <v>30480184</v>
      </c>
      <c r="G14" s="65">
        <v>3150711</v>
      </c>
      <c r="H14" s="65">
        <v>2056068</v>
      </c>
      <c r="I14" s="65">
        <v>18356484</v>
      </c>
      <c r="J14" s="65">
        <v>1023069</v>
      </c>
      <c r="K14" s="65">
        <v>5450749</v>
      </c>
      <c r="L14" s="65">
        <v>597279</v>
      </c>
      <c r="M14" s="65">
        <v>138071</v>
      </c>
      <c r="N14" s="65">
        <v>305092</v>
      </c>
      <c r="O14" s="65">
        <v>61557708</v>
      </c>
      <c r="P14" s="65">
        <v>10671</v>
      </c>
      <c r="Q14" s="65">
        <v>-43643</v>
      </c>
      <c r="R14" s="65">
        <v>61524736</v>
      </c>
      <c r="S14" s="65">
        <v>161929</v>
      </c>
      <c r="T14" s="65">
        <v>1190382</v>
      </c>
      <c r="U14" s="65">
        <f t="shared" si="0"/>
        <v>1352311</v>
      </c>
      <c r="V14" s="65">
        <v>3</v>
      </c>
      <c r="W14" s="65">
        <v>1865023</v>
      </c>
      <c r="X14" s="65">
        <v>21566</v>
      </c>
      <c r="Y14" s="65">
        <v>255584</v>
      </c>
      <c r="Z14" s="65">
        <v>498328</v>
      </c>
      <c r="AA14" s="65">
        <v>89203</v>
      </c>
      <c r="AB14" s="65">
        <v>208119</v>
      </c>
      <c r="AC14" s="65">
        <v>65262</v>
      </c>
      <c r="AD14" s="65">
        <v>597092</v>
      </c>
      <c r="AE14" s="65">
        <v>88896</v>
      </c>
      <c r="AF14" s="65">
        <v>72539</v>
      </c>
      <c r="AG14" s="65">
        <v>65855</v>
      </c>
      <c r="AH14" s="65">
        <v>518092</v>
      </c>
      <c r="AI14" s="65">
        <f t="shared" si="1"/>
        <v>4345559</v>
      </c>
      <c r="AJ14" s="65">
        <v>67222609</v>
      </c>
      <c r="AK14" s="65">
        <v>5679</v>
      </c>
      <c r="AL14" s="65">
        <v>-3206266</v>
      </c>
      <c r="AM14" s="66">
        <v>64022022</v>
      </c>
    </row>
    <row r="15" spans="1:39" ht="12.2" x14ac:dyDescent="0.2">
      <c r="A15" s="24" t="s">
        <v>138</v>
      </c>
      <c r="B15" s="65">
        <v>330079</v>
      </c>
      <c r="C15" s="65" t="s">
        <v>212</v>
      </c>
      <c r="D15" s="65">
        <v>330079</v>
      </c>
      <c r="E15" s="65" t="s">
        <v>212</v>
      </c>
      <c r="F15" s="65">
        <v>330079</v>
      </c>
      <c r="G15" s="65">
        <v>43844</v>
      </c>
      <c r="H15" s="65">
        <v>454538</v>
      </c>
      <c r="I15" s="65">
        <v>92571</v>
      </c>
      <c r="J15" s="65">
        <v>5269</v>
      </c>
      <c r="K15" s="65">
        <v>150</v>
      </c>
      <c r="L15" s="65">
        <v>0</v>
      </c>
      <c r="M15" s="65" t="s">
        <v>212</v>
      </c>
      <c r="N15" s="65">
        <v>19</v>
      </c>
      <c r="O15" s="65">
        <v>926471</v>
      </c>
      <c r="P15" s="65" t="s">
        <v>212</v>
      </c>
      <c r="Q15" s="65" t="s">
        <v>212</v>
      </c>
      <c r="R15" s="65">
        <v>926471</v>
      </c>
      <c r="S15" s="65" t="s">
        <v>212</v>
      </c>
      <c r="T15" s="65" t="s">
        <v>212</v>
      </c>
      <c r="U15" s="65" t="s">
        <v>249</v>
      </c>
      <c r="V15" s="65" t="s">
        <v>212</v>
      </c>
      <c r="W15" s="65" t="s">
        <v>212</v>
      </c>
      <c r="X15" s="65" t="s">
        <v>212</v>
      </c>
      <c r="Y15" s="65" t="s">
        <v>212</v>
      </c>
      <c r="Z15" s="65" t="s">
        <v>212</v>
      </c>
      <c r="AA15" s="65" t="s">
        <v>212</v>
      </c>
      <c r="AB15" s="65">
        <v>166</v>
      </c>
      <c r="AC15" s="65">
        <v>4498</v>
      </c>
      <c r="AD15" s="65" t="s">
        <v>212</v>
      </c>
      <c r="AE15" s="65" t="s">
        <v>212</v>
      </c>
      <c r="AF15" s="65" t="s">
        <v>212</v>
      </c>
      <c r="AG15" s="65" t="s">
        <v>255</v>
      </c>
      <c r="AH15" s="65" t="s">
        <v>212</v>
      </c>
      <c r="AI15" s="65">
        <f t="shared" si="1"/>
        <v>4664</v>
      </c>
      <c r="AJ15" s="65">
        <v>931134</v>
      </c>
      <c r="AK15" s="65" t="s">
        <v>212</v>
      </c>
      <c r="AL15" s="65" t="s">
        <v>212</v>
      </c>
      <c r="AM15" s="66">
        <v>931134</v>
      </c>
    </row>
    <row r="16" spans="1:39" ht="12.2" x14ac:dyDescent="0.2">
      <c r="A16" s="24" t="s">
        <v>139</v>
      </c>
      <c r="B16" s="65">
        <v>968121</v>
      </c>
      <c r="C16" s="65" t="s">
        <v>212</v>
      </c>
      <c r="D16" s="65">
        <v>968121</v>
      </c>
      <c r="E16" s="65" t="s">
        <v>212</v>
      </c>
      <c r="F16" s="65">
        <v>968121</v>
      </c>
      <c r="G16" s="65">
        <v>22830</v>
      </c>
      <c r="H16" s="65">
        <v>104738</v>
      </c>
      <c r="I16" s="65">
        <v>1225277</v>
      </c>
      <c r="J16" s="65">
        <v>1736</v>
      </c>
      <c r="K16" s="65">
        <v>26511568</v>
      </c>
      <c r="L16" s="65">
        <v>39106</v>
      </c>
      <c r="M16" s="65">
        <v>405</v>
      </c>
      <c r="N16" s="65">
        <v>9347</v>
      </c>
      <c r="O16" s="65">
        <v>28883127</v>
      </c>
      <c r="P16" s="65" t="s">
        <v>212</v>
      </c>
      <c r="Q16" s="65">
        <v>-1469</v>
      </c>
      <c r="R16" s="65">
        <v>28881659</v>
      </c>
      <c r="S16" s="65">
        <v>202684</v>
      </c>
      <c r="T16" s="65">
        <v>232277</v>
      </c>
      <c r="U16" s="65">
        <f t="shared" si="0"/>
        <v>434961</v>
      </c>
      <c r="V16" s="65">
        <v>71</v>
      </c>
      <c r="W16" s="65">
        <v>5213</v>
      </c>
      <c r="X16" s="65">
        <v>4620</v>
      </c>
      <c r="Y16" s="65">
        <v>19256</v>
      </c>
      <c r="Z16" s="65">
        <v>-52</v>
      </c>
      <c r="AA16" s="65">
        <v>15237</v>
      </c>
      <c r="AB16" s="65">
        <v>23959</v>
      </c>
      <c r="AC16" s="65">
        <v>15378</v>
      </c>
      <c r="AD16" s="65">
        <v>54794</v>
      </c>
      <c r="AE16" s="65">
        <v>29377</v>
      </c>
      <c r="AF16" s="65">
        <v>33666</v>
      </c>
      <c r="AG16" s="65">
        <v>-2025</v>
      </c>
      <c r="AH16" s="65">
        <v>-8849</v>
      </c>
      <c r="AI16" s="65">
        <f t="shared" si="1"/>
        <v>190574</v>
      </c>
      <c r="AJ16" s="65">
        <v>29507263</v>
      </c>
      <c r="AK16" s="65" t="s">
        <v>212</v>
      </c>
      <c r="AL16" s="65">
        <v>-193545</v>
      </c>
      <c r="AM16" s="66">
        <v>29313718</v>
      </c>
    </row>
    <row r="17" spans="1:39" ht="12.2" x14ac:dyDescent="0.2">
      <c r="A17" s="24" t="s">
        <v>140</v>
      </c>
      <c r="B17" s="65">
        <v>72999628</v>
      </c>
      <c r="C17" s="65">
        <v>4421</v>
      </c>
      <c r="D17" s="65">
        <v>73004049</v>
      </c>
      <c r="E17" s="65">
        <v>-5487</v>
      </c>
      <c r="F17" s="65">
        <v>72998562</v>
      </c>
      <c r="G17" s="65">
        <v>46233</v>
      </c>
      <c r="H17" s="65">
        <v>639024</v>
      </c>
      <c r="I17" s="65">
        <v>6351</v>
      </c>
      <c r="J17" s="65">
        <v>53657</v>
      </c>
      <c r="K17" s="65">
        <v>2926026</v>
      </c>
      <c r="L17" s="65">
        <v>31520555</v>
      </c>
      <c r="M17" s="65">
        <v>8502</v>
      </c>
      <c r="N17" s="65">
        <v>10416952</v>
      </c>
      <c r="O17" s="65">
        <v>118615863</v>
      </c>
      <c r="P17" s="65" t="s">
        <v>212</v>
      </c>
      <c r="Q17" s="65">
        <v>-15470187</v>
      </c>
      <c r="R17" s="65">
        <v>103145675</v>
      </c>
      <c r="S17" s="65">
        <v>48245055</v>
      </c>
      <c r="T17" s="65">
        <v>28341921</v>
      </c>
      <c r="U17" s="65">
        <f t="shared" si="0"/>
        <v>76586976</v>
      </c>
      <c r="V17" s="65" t="s">
        <v>212</v>
      </c>
      <c r="W17" s="65" t="s">
        <v>212</v>
      </c>
      <c r="X17" s="65" t="s">
        <v>212</v>
      </c>
      <c r="Y17" s="65" t="s">
        <v>212</v>
      </c>
      <c r="Z17" s="65" t="s">
        <v>212</v>
      </c>
      <c r="AA17" s="65" t="s">
        <v>212</v>
      </c>
      <c r="AB17" s="65" t="s">
        <v>212</v>
      </c>
      <c r="AC17" s="65" t="s">
        <v>212</v>
      </c>
      <c r="AD17" s="65" t="s">
        <v>212</v>
      </c>
      <c r="AE17" s="65" t="s">
        <v>212</v>
      </c>
      <c r="AF17" s="65" t="s">
        <v>212</v>
      </c>
      <c r="AG17" s="65" t="s">
        <v>212</v>
      </c>
      <c r="AH17" s="65" t="s">
        <v>212</v>
      </c>
      <c r="AI17" s="65" t="s">
        <v>249</v>
      </c>
      <c r="AJ17" s="65">
        <v>179732651</v>
      </c>
      <c r="AK17" s="65" t="s">
        <v>212</v>
      </c>
      <c r="AL17" s="65">
        <v>-20452222</v>
      </c>
      <c r="AM17" s="66">
        <v>159280429</v>
      </c>
    </row>
    <row r="18" spans="1:39" ht="12.2" x14ac:dyDescent="0.2">
      <c r="A18" s="24" t="s">
        <v>141</v>
      </c>
      <c r="B18" s="65">
        <v>18185777</v>
      </c>
      <c r="C18" s="65" t="s">
        <v>212</v>
      </c>
      <c r="D18" s="65">
        <v>18185777</v>
      </c>
      <c r="E18" s="65" t="s">
        <v>212</v>
      </c>
      <c r="F18" s="65">
        <v>18185777</v>
      </c>
      <c r="G18" s="65">
        <v>45967</v>
      </c>
      <c r="H18" s="65">
        <v>637720</v>
      </c>
      <c r="I18" s="65">
        <v>4853</v>
      </c>
      <c r="J18" s="65">
        <v>46454</v>
      </c>
      <c r="K18" s="65">
        <v>1901599</v>
      </c>
      <c r="L18" s="65">
        <v>10040375</v>
      </c>
      <c r="M18" s="65" t="s">
        <v>212</v>
      </c>
      <c r="N18" s="65">
        <v>6582952</v>
      </c>
      <c r="O18" s="65">
        <v>37445698</v>
      </c>
      <c r="P18" s="65" t="s">
        <v>212</v>
      </c>
      <c r="Q18" s="65">
        <v>-253719</v>
      </c>
      <c r="R18" s="65">
        <v>37191979</v>
      </c>
      <c r="S18" s="65">
        <v>23161</v>
      </c>
      <c r="T18" s="65">
        <v>1143062</v>
      </c>
      <c r="U18" s="65">
        <f t="shared" si="0"/>
        <v>1166223</v>
      </c>
      <c r="V18" s="65" t="s">
        <v>212</v>
      </c>
      <c r="W18" s="65" t="s">
        <v>212</v>
      </c>
      <c r="X18" s="65" t="s">
        <v>212</v>
      </c>
      <c r="Y18" s="65" t="s">
        <v>212</v>
      </c>
      <c r="Z18" s="65" t="s">
        <v>212</v>
      </c>
      <c r="AA18" s="65" t="s">
        <v>212</v>
      </c>
      <c r="AB18" s="65" t="s">
        <v>212</v>
      </c>
      <c r="AC18" s="65" t="s">
        <v>212</v>
      </c>
      <c r="AD18" s="65" t="s">
        <v>212</v>
      </c>
      <c r="AE18" s="65" t="s">
        <v>212</v>
      </c>
      <c r="AF18" s="65" t="s">
        <v>212</v>
      </c>
      <c r="AG18" s="65" t="s">
        <v>212</v>
      </c>
      <c r="AH18" s="65" t="s">
        <v>212</v>
      </c>
      <c r="AI18" s="65" t="s">
        <v>249</v>
      </c>
      <c r="AJ18" s="65">
        <v>38358202</v>
      </c>
      <c r="AK18" s="65" t="s">
        <v>212</v>
      </c>
      <c r="AL18" s="65">
        <v>-11966100</v>
      </c>
      <c r="AM18" s="66">
        <v>26392102</v>
      </c>
    </row>
    <row r="19" spans="1:39" ht="12.2" x14ac:dyDescent="0.2">
      <c r="A19" s="24" t="s">
        <v>142</v>
      </c>
      <c r="B19" s="65">
        <v>40306889</v>
      </c>
      <c r="C19" s="65" t="s">
        <v>212</v>
      </c>
      <c r="D19" s="65">
        <v>40306889</v>
      </c>
      <c r="E19" s="65" t="s">
        <v>212</v>
      </c>
      <c r="F19" s="65">
        <v>40306889</v>
      </c>
      <c r="G19" s="65" t="s">
        <v>212</v>
      </c>
      <c r="H19" s="65" t="s">
        <v>212</v>
      </c>
      <c r="I19" s="65" t="s">
        <v>212</v>
      </c>
      <c r="J19" s="65" t="s">
        <v>212</v>
      </c>
      <c r="K19" s="65" t="s">
        <v>212</v>
      </c>
      <c r="L19" s="65">
        <v>21480180</v>
      </c>
      <c r="M19" s="65" t="s">
        <v>212</v>
      </c>
      <c r="N19" s="65">
        <v>3834000</v>
      </c>
      <c r="O19" s="65">
        <v>65621069</v>
      </c>
      <c r="P19" s="65" t="s">
        <v>212</v>
      </c>
      <c r="Q19" s="65">
        <v>-7157</v>
      </c>
      <c r="R19" s="65">
        <v>65613912</v>
      </c>
      <c r="S19" s="65">
        <v>47917034</v>
      </c>
      <c r="T19" s="65">
        <v>22624223</v>
      </c>
      <c r="U19" s="65">
        <f t="shared" si="0"/>
        <v>70541257</v>
      </c>
      <c r="V19" s="65" t="s">
        <v>212</v>
      </c>
      <c r="W19" s="65" t="s">
        <v>212</v>
      </c>
      <c r="X19" s="65" t="s">
        <v>212</v>
      </c>
      <c r="Y19" s="65" t="s">
        <v>212</v>
      </c>
      <c r="Z19" s="65" t="s">
        <v>212</v>
      </c>
      <c r="AA19" s="65" t="s">
        <v>212</v>
      </c>
      <c r="AB19" s="65" t="s">
        <v>212</v>
      </c>
      <c r="AC19" s="65" t="s">
        <v>212</v>
      </c>
      <c r="AD19" s="65" t="s">
        <v>212</v>
      </c>
      <c r="AE19" s="65" t="s">
        <v>212</v>
      </c>
      <c r="AF19" s="65" t="s">
        <v>212</v>
      </c>
      <c r="AG19" s="65" t="s">
        <v>212</v>
      </c>
      <c r="AH19" s="65" t="s">
        <v>212</v>
      </c>
      <c r="AI19" s="65" t="s">
        <v>249</v>
      </c>
      <c r="AJ19" s="65">
        <v>136155169</v>
      </c>
      <c r="AK19" s="65" t="s">
        <v>212</v>
      </c>
      <c r="AL19" s="65">
        <v>-3834000</v>
      </c>
      <c r="AM19" s="66">
        <v>132321169</v>
      </c>
    </row>
    <row r="20" spans="1:39" ht="12.2" x14ac:dyDescent="0.2">
      <c r="A20" s="24" t="s">
        <v>143</v>
      </c>
      <c r="B20" s="65">
        <v>14190378</v>
      </c>
      <c r="C20" s="65">
        <v>4421</v>
      </c>
      <c r="D20" s="65">
        <v>14194799</v>
      </c>
      <c r="E20" s="65">
        <v>-5487</v>
      </c>
      <c r="F20" s="65">
        <v>14189312</v>
      </c>
      <c r="G20" s="65" t="s">
        <v>212</v>
      </c>
      <c r="H20" s="65" t="s">
        <v>212</v>
      </c>
      <c r="I20" s="65" t="s">
        <v>212</v>
      </c>
      <c r="J20" s="65" t="s">
        <v>212</v>
      </c>
      <c r="K20" s="65">
        <v>1020000</v>
      </c>
      <c r="L20" s="65" t="s">
        <v>212</v>
      </c>
      <c r="M20" s="65" t="s">
        <v>212</v>
      </c>
      <c r="N20" s="65" t="s">
        <v>212</v>
      </c>
      <c r="O20" s="65">
        <v>15209312</v>
      </c>
      <c r="P20" s="65" t="s">
        <v>212</v>
      </c>
      <c r="Q20" s="65">
        <v>-15209312</v>
      </c>
      <c r="R20" s="65" t="s">
        <v>212</v>
      </c>
      <c r="S20" s="65">
        <v>28</v>
      </c>
      <c r="T20" s="65">
        <v>4574631</v>
      </c>
      <c r="U20" s="65">
        <f t="shared" si="0"/>
        <v>4574659</v>
      </c>
      <c r="V20" s="65" t="s">
        <v>212</v>
      </c>
      <c r="W20" s="65" t="s">
        <v>212</v>
      </c>
      <c r="X20" s="65" t="s">
        <v>212</v>
      </c>
      <c r="Y20" s="65" t="s">
        <v>212</v>
      </c>
      <c r="Z20" s="65" t="s">
        <v>212</v>
      </c>
      <c r="AA20" s="65" t="s">
        <v>212</v>
      </c>
      <c r="AB20" s="65" t="s">
        <v>212</v>
      </c>
      <c r="AC20" s="65" t="s">
        <v>212</v>
      </c>
      <c r="AD20" s="65" t="s">
        <v>212</v>
      </c>
      <c r="AE20" s="65" t="s">
        <v>212</v>
      </c>
      <c r="AF20" s="65" t="s">
        <v>212</v>
      </c>
      <c r="AG20" s="65" t="s">
        <v>212</v>
      </c>
      <c r="AH20" s="65" t="s">
        <v>212</v>
      </c>
      <c r="AI20" s="65" t="s">
        <v>249</v>
      </c>
      <c r="AJ20" s="65">
        <v>4574658</v>
      </c>
      <c r="AK20" s="65" t="s">
        <v>212</v>
      </c>
      <c r="AL20" s="65">
        <v>-4574658</v>
      </c>
      <c r="AM20" s="66" t="s">
        <v>212</v>
      </c>
    </row>
    <row r="21" spans="1:39" ht="12.2" x14ac:dyDescent="0.2">
      <c r="A21" s="24" t="s">
        <v>139</v>
      </c>
      <c r="B21" s="65">
        <v>316584</v>
      </c>
      <c r="C21" s="65" t="s">
        <v>212</v>
      </c>
      <c r="D21" s="65">
        <v>316584</v>
      </c>
      <c r="E21" s="65" t="s">
        <v>212</v>
      </c>
      <c r="F21" s="65">
        <v>316584</v>
      </c>
      <c r="G21" s="65">
        <v>266</v>
      </c>
      <c r="H21" s="65">
        <v>1304</v>
      </c>
      <c r="I21" s="65">
        <v>1499</v>
      </c>
      <c r="J21" s="65">
        <v>7203</v>
      </c>
      <c r="K21" s="65">
        <v>4427</v>
      </c>
      <c r="L21" s="65" t="s">
        <v>212</v>
      </c>
      <c r="M21" s="65">
        <v>8502</v>
      </c>
      <c r="N21" s="65" t="s">
        <v>212</v>
      </c>
      <c r="O21" s="65">
        <v>339784</v>
      </c>
      <c r="P21" s="65" t="s">
        <v>212</v>
      </c>
      <c r="Q21" s="65" t="s">
        <v>212</v>
      </c>
      <c r="R21" s="65">
        <v>339784</v>
      </c>
      <c r="S21" s="65">
        <v>304831</v>
      </c>
      <c r="T21" s="65">
        <v>5</v>
      </c>
      <c r="U21" s="65">
        <f t="shared" si="0"/>
        <v>304836</v>
      </c>
      <c r="V21" s="65" t="s">
        <v>212</v>
      </c>
      <c r="W21" s="65" t="s">
        <v>212</v>
      </c>
      <c r="X21" s="65" t="s">
        <v>212</v>
      </c>
      <c r="Y21" s="65" t="s">
        <v>212</v>
      </c>
      <c r="Z21" s="65" t="s">
        <v>212</v>
      </c>
      <c r="AA21" s="65" t="s">
        <v>212</v>
      </c>
      <c r="AB21" s="65" t="s">
        <v>212</v>
      </c>
      <c r="AC21" s="65" t="s">
        <v>212</v>
      </c>
      <c r="AD21" s="65" t="s">
        <v>212</v>
      </c>
      <c r="AE21" s="65" t="s">
        <v>212</v>
      </c>
      <c r="AF21" s="65" t="s">
        <v>212</v>
      </c>
      <c r="AG21" s="65" t="s">
        <v>212</v>
      </c>
      <c r="AH21" s="65" t="s">
        <v>212</v>
      </c>
      <c r="AI21" s="65" t="s">
        <v>249</v>
      </c>
      <c r="AJ21" s="65">
        <v>644621</v>
      </c>
      <c r="AK21" s="65" t="s">
        <v>212</v>
      </c>
      <c r="AL21" s="65">
        <v>-77464</v>
      </c>
      <c r="AM21" s="66">
        <v>567157</v>
      </c>
    </row>
    <row r="22" spans="1:39" ht="12.2" x14ac:dyDescent="0.2">
      <c r="A22" s="24" t="s">
        <v>144</v>
      </c>
      <c r="B22" s="65">
        <v>132409296</v>
      </c>
      <c r="C22" s="65">
        <v>1099</v>
      </c>
      <c r="D22" s="65">
        <v>132410395</v>
      </c>
      <c r="E22" s="65">
        <v>-5487</v>
      </c>
      <c r="F22" s="65">
        <v>132404908</v>
      </c>
      <c r="G22" s="65">
        <v>5574999</v>
      </c>
      <c r="H22" s="65">
        <v>6702071</v>
      </c>
      <c r="I22" s="65">
        <v>35499536</v>
      </c>
      <c r="J22" s="65">
        <v>1647767</v>
      </c>
      <c r="K22" s="65">
        <v>35669525</v>
      </c>
      <c r="L22" s="65">
        <v>31687534</v>
      </c>
      <c r="M22" s="65">
        <v>175579</v>
      </c>
      <c r="N22" s="65">
        <v>10805998</v>
      </c>
      <c r="O22" s="65">
        <v>260167917</v>
      </c>
      <c r="P22" s="65">
        <v>446697</v>
      </c>
      <c r="Q22" s="65">
        <v>-14200414</v>
      </c>
      <c r="R22" s="65">
        <v>246414200</v>
      </c>
      <c r="S22" s="65">
        <v>49054362</v>
      </c>
      <c r="T22" s="65">
        <v>29553305</v>
      </c>
      <c r="U22" s="65">
        <f t="shared" si="0"/>
        <v>78607667</v>
      </c>
      <c r="V22" s="65">
        <v>2643</v>
      </c>
      <c r="W22" s="65">
        <v>1924232</v>
      </c>
      <c r="X22" s="65">
        <v>68991</v>
      </c>
      <c r="Y22" s="65">
        <v>428494</v>
      </c>
      <c r="Z22" s="65">
        <v>716120</v>
      </c>
      <c r="AA22" s="65">
        <v>170107</v>
      </c>
      <c r="AB22" s="65">
        <v>303975</v>
      </c>
      <c r="AC22" s="65">
        <v>208910</v>
      </c>
      <c r="AD22" s="65">
        <v>839808</v>
      </c>
      <c r="AE22" s="65">
        <v>126231</v>
      </c>
      <c r="AF22" s="65">
        <v>129865</v>
      </c>
      <c r="AG22" s="65">
        <v>144076</v>
      </c>
      <c r="AH22" s="65">
        <v>555714</v>
      </c>
      <c r="AI22" s="65">
        <f t="shared" si="1"/>
        <v>5616523</v>
      </c>
      <c r="AJ22" s="65">
        <v>330641032</v>
      </c>
      <c r="AK22" s="65">
        <v>159247</v>
      </c>
      <c r="AL22" s="65">
        <v>-23852033</v>
      </c>
      <c r="AM22" s="66">
        <v>306948246</v>
      </c>
    </row>
    <row r="23" spans="1:39" ht="12.2" x14ac:dyDescent="0.2">
      <c r="A23" s="24" t="s">
        <v>145</v>
      </c>
      <c r="B23" s="65">
        <v>84868424</v>
      </c>
      <c r="C23" s="65">
        <v>1066</v>
      </c>
      <c r="D23" s="65">
        <v>84869490</v>
      </c>
      <c r="E23" s="65">
        <v>-5487</v>
      </c>
      <c r="F23" s="65">
        <v>84864002</v>
      </c>
      <c r="G23" s="65">
        <v>9935</v>
      </c>
      <c r="H23" s="65">
        <v>383100</v>
      </c>
      <c r="I23" s="65">
        <v>651863</v>
      </c>
      <c r="J23" s="65">
        <v>1033111</v>
      </c>
      <c r="K23" s="65" t="s">
        <v>212</v>
      </c>
      <c r="L23" s="65">
        <v>9609681</v>
      </c>
      <c r="M23" s="65" t="s">
        <v>212</v>
      </c>
      <c r="N23" s="65">
        <v>10561021</v>
      </c>
      <c r="O23" s="65">
        <v>107112714</v>
      </c>
      <c r="P23" s="65">
        <v>110180</v>
      </c>
      <c r="Q23" s="65">
        <v>-10181376</v>
      </c>
      <c r="R23" s="65">
        <v>97041518</v>
      </c>
      <c r="S23" s="65">
        <v>6575440</v>
      </c>
      <c r="T23" s="65">
        <v>20432902</v>
      </c>
      <c r="U23" s="65">
        <f t="shared" si="0"/>
        <v>27008342</v>
      </c>
      <c r="V23" s="65" t="s">
        <v>212</v>
      </c>
      <c r="W23" s="65" t="s">
        <v>212</v>
      </c>
      <c r="X23" s="65">
        <v>343</v>
      </c>
      <c r="Y23" s="65" t="s">
        <v>212</v>
      </c>
      <c r="Z23" s="65" t="s">
        <v>212</v>
      </c>
      <c r="AA23" s="65">
        <v>2968</v>
      </c>
      <c r="AB23" s="65" t="s">
        <v>212</v>
      </c>
      <c r="AC23" s="65" t="s">
        <v>212</v>
      </c>
      <c r="AD23" s="65" t="s">
        <v>212</v>
      </c>
      <c r="AE23" s="65" t="s">
        <v>212</v>
      </c>
      <c r="AF23" s="65" t="s">
        <v>212</v>
      </c>
      <c r="AG23" s="65" t="s">
        <v>212</v>
      </c>
      <c r="AH23" s="65" t="s">
        <v>212</v>
      </c>
      <c r="AI23" s="65">
        <f t="shared" si="1"/>
        <v>3311</v>
      </c>
      <c r="AJ23" s="65">
        <v>124053172</v>
      </c>
      <c r="AK23" s="65" t="s">
        <v>212</v>
      </c>
      <c r="AL23" s="65">
        <v>-8578505</v>
      </c>
      <c r="AM23" s="66">
        <v>115474667</v>
      </c>
    </row>
    <row r="24" spans="1:39" ht="12.2" x14ac:dyDescent="0.2">
      <c r="A24" s="24" t="s">
        <v>146</v>
      </c>
      <c r="B24" s="65">
        <v>39093576</v>
      </c>
      <c r="C24" s="65" t="s">
        <v>212</v>
      </c>
      <c r="D24" s="65">
        <v>39093576</v>
      </c>
      <c r="E24" s="65" t="s">
        <v>212</v>
      </c>
      <c r="F24" s="65">
        <v>39093576</v>
      </c>
      <c r="G24" s="65">
        <v>2418</v>
      </c>
      <c r="H24" s="65">
        <v>16400</v>
      </c>
      <c r="I24" s="65">
        <v>112980</v>
      </c>
      <c r="J24" s="65">
        <v>19838</v>
      </c>
      <c r="K24" s="65" t="s">
        <v>212</v>
      </c>
      <c r="L24" s="65">
        <v>21876945</v>
      </c>
      <c r="M24" s="65" t="s">
        <v>212</v>
      </c>
      <c r="N24" s="65" t="s">
        <v>212</v>
      </c>
      <c r="O24" s="65">
        <v>61122156</v>
      </c>
      <c r="P24" s="65" t="s">
        <v>212</v>
      </c>
      <c r="Q24" s="65" t="s">
        <v>212</v>
      </c>
      <c r="R24" s="65">
        <v>61122156</v>
      </c>
      <c r="S24" s="65">
        <v>42407427</v>
      </c>
      <c r="T24" s="65">
        <v>9077123</v>
      </c>
      <c r="U24" s="65">
        <f t="shared" si="0"/>
        <v>51484550</v>
      </c>
      <c r="V24" s="65" t="s">
        <v>212</v>
      </c>
      <c r="W24" s="65">
        <v>66194</v>
      </c>
      <c r="X24" s="65">
        <v>52285</v>
      </c>
      <c r="Y24" s="65">
        <v>113998</v>
      </c>
      <c r="Z24" s="65">
        <v>516426</v>
      </c>
      <c r="AA24" s="65">
        <v>70181</v>
      </c>
      <c r="AB24" s="65" t="s">
        <v>212</v>
      </c>
      <c r="AC24" s="65" t="s">
        <v>212</v>
      </c>
      <c r="AD24" s="65" t="s">
        <v>212</v>
      </c>
      <c r="AE24" s="65">
        <v>100</v>
      </c>
      <c r="AF24" s="65" t="s">
        <v>212</v>
      </c>
      <c r="AG24" s="65">
        <v>2900</v>
      </c>
      <c r="AH24" s="65" t="s">
        <v>212</v>
      </c>
      <c r="AI24" s="65">
        <f t="shared" si="1"/>
        <v>822084</v>
      </c>
      <c r="AJ24" s="65">
        <v>113428792</v>
      </c>
      <c r="AK24" s="65">
        <v>1202</v>
      </c>
      <c r="AL24" s="65">
        <v>-11229136</v>
      </c>
      <c r="AM24" s="66">
        <v>102200857</v>
      </c>
    </row>
    <row r="25" spans="1:39" ht="12.2" x14ac:dyDescent="0.2">
      <c r="A25" s="24" t="s">
        <v>147</v>
      </c>
      <c r="B25" s="65">
        <v>2763000</v>
      </c>
      <c r="C25" s="65" t="s">
        <v>212</v>
      </c>
      <c r="D25" s="65">
        <v>2763000</v>
      </c>
      <c r="E25" s="65" t="s">
        <v>212</v>
      </c>
      <c r="F25" s="65">
        <v>2763000</v>
      </c>
      <c r="G25" s="65">
        <v>5159326</v>
      </c>
      <c r="H25" s="65">
        <v>4481099</v>
      </c>
      <c r="I25" s="65">
        <v>33271417</v>
      </c>
      <c r="J25" s="65">
        <v>565334</v>
      </c>
      <c r="K25" s="65" t="s">
        <v>212</v>
      </c>
      <c r="L25" s="65">
        <v>13</v>
      </c>
      <c r="M25" s="65">
        <v>152211</v>
      </c>
      <c r="N25" s="65" t="s">
        <v>212</v>
      </c>
      <c r="O25" s="65">
        <v>46392401</v>
      </c>
      <c r="P25" s="65" t="s">
        <v>212</v>
      </c>
      <c r="Q25" s="65">
        <v>-5895</v>
      </c>
      <c r="R25" s="65">
        <v>46386506</v>
      </c>
      <c r="S25" s="65" t="s">
        <v>212</v>
      </c>
      <c r="T25" s="65">
        <v>1058</v>
      </c>
      <c r="U25" s="65">
        <f t="shared" si="0"/>
        <v>1058</v>
      </c>
      <c r="V25" s="65" t="s">
        <v>212</v>
      </c>
      <c r="W25" s="65" t="s">
        <v>212</v>
      </c>
      <c r="X25" s="65" t="s">
        <v>212</v>
      </c>
      <c r="Y25" s="65" t="s">
        <v>212</v>
      </c>
      <c r="Z25" s="65" t="s">
        <v>212</v>
      </c>
      <c r="AA25" s="65" t="s">
        <v>212</v>
      </c>
      <c r="AB25" s="65" t="s">
        <v>212</v>
      </c>
      <c r="AC25" s="65" t="s">
        <v>212</v>
      </c>
      <c r="AD25" s="65" t="s">
        <v>212</v>
      </c>
      <c r="AE25" s="65" t="s">
        <v>212</v>
      </c>
      <c r="AF25" s="65" t="s">
        <v>212</v>
      </c>
      <c r="AG25" s="65" t="s">
        <v>212</v>
      </c>
      <c r="AH25" s="65" t="s">
        <v>212</v>
      </c>
      <c r="AI25" s="65" t="s">
        <v>249</v>
      </c>
      <c r="AJ25" s="65">
        <v>46387564</v>
      </c>
      <c r="AK25" s="65" t="s">
        <v>212</v>
      </c>
      <c r="AL25" s="65" t="s">
        <v>212</v>
      </c>
      <c r="AM25" s="66">
        <v>46387564</v>
      </c>
    </row>
    <row r="26" spans="1:39" ht="12.2" x14ac:dyDescent="0.2">
      <c r="A26" s="24" t="s">
        <v>148</v>
      </c>
      <c r="B26" s="65">
        <v>5684297</v>
      </c>
      <c r="C26" s="65">
        <v>33</v>
      </c>
      <c r="D26" s="65">
        <v>5684330</v>
      </c>
      <c r="E26" s="65" t="s">
        <v>212</v>
      </c>
      <c r="F26" s="65">
        <v>5684330</v>
      </c>
      <c r="G26" s="65">
        <v>403320</v>
      </c>
      <c r="H26" s="65">
        <v>1821471</v>
      </c>
      <c r="I26" s="65">
        <v>1463276</v>
      </c>
      <c r="J26" s="65">
        <v>29484</v>
      </c>
      <c r="K26" s="65">
        <v>35669525</v>
      </c>
      <c r="L26" s="65">
        <v>200895</v>
      </c>
      <c r="M26" s="65">
        <v>23368</v>
      </c>
      <c r="N26" s="65">
        <v>244977</v>
      </c>
      <c r="O26" s="65">
        <v>45540645</v>
      </c>
      <c r="P26" s="65">
        <v>336516</v>
      </c>
      <c r="Q26" s="65">
        <v>-4013143</v>
      </c>
      <c r="R26" s="65">
        <v>41864019</v>
      </c>
      <c r="S26" s="65">
        <v>71495</v>
      </c>
      <c r="T26" s="65">
        <v>42222</v>
      </c>
      <c r="U26" s="65">
        <f t="shared" si="0"/>
        <v>113717</v>
      </c>
      <c r="V26" s="65">
        <v>2643</v>
      </c>
      <c r="W26" s="65">
        <v>1858038</v>
      </c>
      <c r="X26" s="65">
        <v>16362</v>
      </c>
      <c r="Y26" s="65">
        <v>314496</v>
      </c>
      <c r="Z26" s="65">
        <v>199693</v>
      </c>
      <c r="AA26" s="65">
        <v>96958</v>
      </c>
      <c r="AB26" s="65">
        <v>303975</v>
      </c>
      <c r="AC26" s="65">
        <v>208910</v>
      </c>
      <c r="AD26" s="65">
        <v>839808</v>
      </c>
      <c r="AE26" s="65">
        <v>126131</v>
      </c>
      <c r="AF26" s="65">
        <v>129865</v>
      </c>
      <c r="AG26" s="65">
        <v>141176</v>
      </c>
      <c r="AH26" s="65">
        <v>555714</v>
      </c>
      <c r="AI26" s="65">
        <f>SUBTOTAL(9,W26:AH26)</f>
        <v>4791126</v>
      </c>
      <c r="AJ26" s="65">
        <v>46771504</v>
      </c>
      <c r="AK26" s="65">
        <v>158046</v>
      </c>
      <c r="AL26" s="65">
        <v>-4044392</v>
      </c>
      <c r="AM26" s="66">
        <v>42885157</v>
      </c>
    </row>
    <row r="27" spans="1:39" ht="12.2" x14ac:dyDescent="0.2">
      <c r="A27" s="24" t="s">
        <v>149</v>
      </c>
      <c r="B27" s="65">
        <v>40419</v>
      </c>
      <c r="C27" s="65" t="s">
        <v>212</v>
      </c>
      <c r="D27" s="65">
        <v>40419</v>
      </c>
      <c r="E27" s="65" t="s">
        <v>212</v>
      </c>
      <c r="F27" s="65">
        <v>40419</v>
      </c>
      <c r="G27" s="65" t="s">
        <v>212</v>
      </c>
      <c r="H27" s="65" t="s">
        <v>212</v>
      </c>
      <c r="I27" s="65">
        <v>47569</v>
      </c>
      <c r="J27" s="65" t="s">
        <v>212</v>
      </c>
      <c r="K27" s="65" t="s">
        <v>212</v>
      </c>
      <c r="L27" s="65" t="s">
        <v>212</v>
      </c>
      <c r="M27" s="65" t="s">
        <v>212</v>
      </c>
      <c r="N27" s="65" t="s">
        <v>212</v>
      </c>
      <c r="O27" s="65">
        <v>87987</v>
      </c>
      <c r="P27" s="65" t="s">
        <v>212</v>
      </c>
      <c r="Q27" s="65" t="s">
        <v>212</v>
      </c>
      <c r="R27" s="65">
        <v>87987</v>
      </c>
      <c r="S27" s="65" t="s">
        <v>212</v>
      </c>
      <c r="T27" s="65" t="s">
        <v>212</v>
      </c>
      <c r="U27" s="65" t="s">
        <v>249</v>
      </c>
      <c r="V27" s="65" t="s">
        <v>212</v>
      </c>
      <c r="W27" s="65" t="s">
        <v>212</v>
      </c>
      <c r="X27" s="65" t="s">
        <v>212</v>
      </c>
      <c r="Y27" s="65" t="s">
        <v>212</v>
      </c>
      <c r="Z27" s="65" t="s">
        <v>212</v>
      </c>
      <c r="AA27" s="65" t="s">
        <v>212</v>
      </c>
      <c r="AB27" s="65">
        <v>4639</v>
      </c>
      <c r="AC27" s="65" t="s">
        <v>212</v>
      </c>
      <c r="AD27" s="65" t="s">
        <v>212</v>
      </c>
      <c r="AE27" s="65" t="s">
        <v>212</v>
      </c>
      <c r="AF27" s="65" t="s">
        <v>212</v>
      </c>
      <c r="AG27" s="65" t="s">
        <v>212</v>
      </c>
      <c r="AH27" s="65" t="s">
        <v>212</v>
      </c>
      <c r="AI27" s="65">
        <f t="shared" ref="AI27:AI61" si="2">SUBTOTAL(9,W27:AH27)</f>
        <v>4639</v>
      </c>
      <c r="AJ27" s="65">
        <v>92626</v>
      </c>
      <c r="AK27" s="65" t="s">
        <v>212</v>
      </c>
      <c r="AL27" s="65" t="s">
        <v>212</v>
      </c>
      <c r="AM27" s="66">
        <v>92626</v>
      </c>
    </row>
    <row r="28" spans="1:39" ht="12.2" x14ac:dyDescent="0.2">
      <c r="A28" s="24" t="s">
        <v>150</v>
      </c>
      <c r="B28" s="65">
        <v>40419</v>
      </c>
      <c r="C28" s="65" t="s">
        <v>212</v>
      </c>
      <c r="D28" s="65">
        <v>40419</v>
      </c>
      <c r="E28" s="65" t="s">
        <v>212</v>
      </c>
      <c r="F28" s="65">
        <v>40419</v>
      </c>
      <c r="G28" s="65" t="s">
        <v>212</v>
      </c>
      <c r="H28" s="65" t="s">
        <v>212</v>
      </c>
      <c r="I28" s="65" t="s">
        <v>212</v>
      </c>
      <c r="J28" s="65" t="s">
        <v>212</v>
      </c>
      <c r="K28" s="65" t="s">
        <v>212</v>
      </c>
      <c r="L28" s="65" t="s">
        <v>212</v>
      </c>
      <c r="M28" s="65" t="s">
        <v>212</v>
      </c>
      <c r="N28" s="65" t="s">
        <v>212</v>
      </c>
      <c r="O28" s="65">
        <v>40419</v>
      </c>
      <c r="P28" s="65" t="s">
        <v>212</v>
      </c>
      <c r="Q28" s="65" t="s">
        <v>212</v>
      </c>
      <c r="R28" s="65">
        <v>40419</v>
      </c>
      <c r="S28" s="65" t="s">
        <v>212</v>
      </c>
      <c r="T28" s="65" t="s">
        <v>212</v>
      </c>
      <c r="U28" s="65" t="s">
        <v>249</v>
      </c>
      <c r="V28" s="65" t="s">
        <v>212</v>
      </c>
      <c r="W28" s="65" t="s">
        <v>212</v>
      </c>
      <c r="X28" s="65" t="s">
        <v>212</v>
      </c>
      <c r="Y28" s="65" t="s">
        <v>212</v>
      </c>
      <c r="Z28" s="65" t="s">
        <v>212</v>
      </c>
      <c r="AA28" s="65" t="s">
        <v>212</v>
      </c>
      <c r="AB28" s="65" t="s">
        <v>212</v>
      </c>
      <c r="AC28" s="65" t="s">
        <v>212</v>
      </c>
      <c r="AD28" s="65" t="s">
        <v>212</v>
      </c>
      <c r="AE28" s="65" t="s">
        <v>212</v>
      </c>
      <c r="AF28" s="65" t="s">
        <v>212</v>
      </c>
      <c r="AG28" s="65" t="s">
        <v>212</v>
      </c>
      <c r="AH28" s="65" t="s">
        <v>212</v>
      </c>
      <c r="AI28" s="65" t="s">
        <v>249</v>
      </c>
      <c r="AJ28" s="65">
        <v>40419</v>
      </c>
      <c r="AK28" s="65" t="s">
        <v>212</v>
      </c>
      <c r="AL28" s="65" t="s">
        <v>212</v>
      </c>
      <c r="AM28" s="66">
        <v>40419</v>
      </c>
    </row>
    <row r="29" spans="1:39" ht="12.2" x14ac:dyDescent="0.2">
      <c r="A29" s="24" t="s">
        <v>151</v>
      </c>
      <c r="B29" s="65" t="s">
        <v>212</v>
      </c>
      <c r="C29" s="65" t="s">
        <v>212</v>
      </c>
      <c r="D29" s="65" t="s">
        <v>212</v>
      </c>
      <c r="E29" s="65" t="s">
        <v>212</v>
      </c>
      <c r="F29" s="65" t="s">
        <v>212</v>
      </c>
      <c r="G29" s="65" t="s">
        <v>212</v>
      </c>
      <c r="H29" s="65" t="s">
        <v>212</v>
      </c>
      <c r="I29" s="65">
        <v>47569</v>
      </c>
      <c r="J29" s="65" t="s">
        <v>212</v>
      </c>
      <c r="K29" s="65" t="s">
        <v>212</v>
      </c>
      <c r="L29" s="65" t="s">
        <v>212</v>
      </c>
      <c r="M29" s="65" t="s">
        <v>212</v>
      </c>
      <c r="N29" s="65" t="s">
        <v>212</v>
      </c>
      <c r="O29" s="65">
        <v>47569</v>
      </c>
      <c r="P29" s="65" t="s">
        <v>212</v>
      </c>
      <c r="Q29" s="65" t="s">
        <v>212</v>
      </c>
      <c r="R29" s="65">
        <v>47569</v>
      </c>
      <c r="S29" s="65" t="s">
        <v>212</v>
      </c>
      <c r="T29" s="65" t="s">
        <v>212</v>
      </c>
      <c r="U29" s="65" t="s">
        <v>249</v>
      </c>
      <c r="V29" s="65" t="s">
        <v>212</v>
      </c>
      <c r="W29" s="65" t="s">
        <v>212</v>
      </c>
      <c r="X29" s="65" t="s">
        <v>212</v>
      </c>
      <c r="Y29" s="65" t="s">
        <v>212</v>
      </c>
      <c r="Z29" s="65" t="s">
        <v>212</v>
      </c>
      <c r="AA29" s="65" t="s">
        <v>212</v>
      </c>
      <c r="AB29" s="65">
        <v>4639</v>
      </c>
      <c r="AC29" s="65" t="s">
        <v>212</v>
      </c>
      <c r="AD29" s="65" t="s">
        <v>212</v>
      </c>
      <c r="AE29" s="65" t="s">
        <v>212</v>
      </c>
      <c r="AF29" s="65" t="s">
        <v>212</v>
      </c>
      <c r="AG29" s="65" t="s">
        <v>212</v>
      </c>
      <c r="AH29" s="65" t="s">
        <v>212</v>
      </c>
      <c r="AI29" s="65">
        <f t="shared" si="2"/>
        <v>4639</v>
      </c>
      <c r="AJ29" s="65">
        <v>52208</v>
      </c>
      <c r="AK29" s="65" t="s">
        <v>212</v>
      </c>
      <c r="AL29" s="65" t="s">
        <v>212</v>
      </c>
      <c r="AM29" s="66">
        <v>52208</v>
      </c>
    </row>
    <row r="30" spans="1:39" ht="12.2" x14ac:dyDescent="0.2">
      <c r="A30" s="24" t="s">
        <v>152</v>
      </c>
      <c r="B30" s="65" t="s">
        <v>212</v>
      </c>
      <c r="C30" s="65" t="s">
        <v>212</v>
      </c>
      <c r="D30" s="65" t="s">
        <v>212</v>
      </c>
      <c r="E30" s="65" t="s">
        <v>212</v>
      </c>
      <c r="F30" s="65" t="s">
        <v>212</v>
      </c>
      <c r="G30" s="65" t="s">
        <v>212</v>
      </c>
      <c r="H30" s="65" t="s">
        <v>212</v>
      </c>
      <c r="I30" s="65" t="s">
        <v>212</v>
      </c>
      <c r="J30" s="65" t="s">
        <v>212</v>
      </c>
      <c r="K30" s="65" t="s">
        <v>212</v>
      </c>
      <c r="L30" s="65" t="s">
        <v>212</v>
      </c>
      <c r="M30" s="65" t="s">
        <v>212</v>
      </c>
      <c r="N30" s="65" t="s">
        <v>212</v>
      </c>
      <c r="O30" s="65" t="s">
        <v>212</v>
      </c>
      <c r="P30" s="65" t="s">
        <v>212</v>
      </c>
      <c r="Q30" s="65" t="s">
        <v>212</v>
      </c>
      <c r="R30" s="65" t="s">
        <v>212</v>
      </c>
      <c r="S30" s="65" t="s">
        <v>212</v>
      </c>
      <c r="T30" s="65" t="s">
        <v>212</v>
      </c>
      <c r="U30" s="65" t="s">
        <v>249</v>
      </c>
      <c r="V30" s="65" t="s">
        <v>212</v>
      </c>
      <c r="W30" s="65" t="s">
        <v>212</v>
      </c>
      <c r="X30" s="65" t="s">
        <v>212</v>
      </c>
      <c r="Y30" s="65" t="s">
        <v>212</v>
      </c>
      <c r="Z30" s="65" t="s">
        <v>212</v>
      </c>
      <c r="AA30" s="65" t="s">
        <v>212</v>
      </c>
      <c r="AB30" s="65" t="s">
        <v>212</v>
      </c>
      <c r="AC30" s="65" t="s">
        <v>212</v>
      </c>
      <c r="AD30" s="65">
        <v>2065</v>
      </c>
      <c r="AE30" s="65" t="s">
        <v>212</v>
      </c>
      <c r="AF30" s="65" t="s">
        <v>212</v>
      </c>
      <c r="AG30" s="65" t="s">
        <v>212</v>
      </c>
      <c r="AH30" s="65" t="s">
        <v>212</v>
      </c>
      <c r="AI30" s="65">
        <f t="shared" si="2"/>
        <v>2065</v>
      </c>
      <c r="AJ30" s="65">
        <v>2065</v>
      </c>
      <c r="AK30" s="65" t="s">
        <v>212</v>
      </c>
      <c r="AL30" s="65" t="s">
        <v>212</v>
      </c>
      <c r="AM30" s="66">
        <v>2065</v>
      </c>
    </row>
    <row r="31" spans="1:39" ht="12.2" x14ac:dyDescent="0.2">
      <c r="A31" s="24" t="s">
        <v>153</v>
      </c>
      <c r="B31" s="65">
        <v>3413156</v>
      </c>
      <c r="C31" s="65">
        <v>-3391</v>
      </c>
      <c r="D31" s="65">
        <v>3409764</v>
      </c>
      <c r="E31" s="65" t="s">
        <v>212</v>
      </c>
      <c r="F31" s="65">
        <v>3409764</v>
      </c>
      <c r="G31" s="65">
        <v>1666999</v>
      </c>
      <c r="H31" s="65">
        <v>2930401</v>
      </c>
      <c r="I31" s="65">
        <v>1342927</v>
      </c>
      <c r="J31" s="65">
        <v>137932</v>
      </c>
      <c r="K31" s="65">
        <v>715245</v>
      </c>
      <c r="L31" s="65">
        <v>-820183</v>
      </c>
      <c r="M31" s="65">
        <v>28601</v>
      </c>
      <c r="N31" s="65">
        <v>-27123</v>
      </c>
      <c r="O31" s="65">
        <v>9384563</v>
      </c>
      <c r="P31" s="65">
        <v>436026</v>
      </c>
      <c r="Q31" s="65">
        <v>1315902</v>
      </c>
      <c r="R31" s="65">
        <v>11136491</v>
      </c>
      <c r="S31" s="65">
        <v>443679</v>
      </c>
      <c r="T31" s="65">
        <v>-316563</v>
      </c>
      <c r="U31" s="65">
        <f t="shared" si="0"/>
        <v>127116</v>
      </c>
      <c r="V31" s="65">
        <v>2568</v>
      </c>
      <c r="W31" s="65">
        <v>2198</v>
      </c>
      <c r="X31" s="65">
        <v>3678</v>
      </c>
      <c r="Y31" s="65">
        <v>18100</v>
      </c>
      <c r="Z31" s="65">
        <v>65742</v>
      </c>
      <c r="AA31" s="65">
        <v>-3734</v>
      </c>
      <c r="AB31" s="65">
        <v>40866</v>
      </c>
      <c r="AC31" s="65">
        <v>67929</v>
      </c>
      <c r="AD31" s="65">
        <v>80635</v>
      </c>
      <c r="AE31" s="65">
        <v>6505</v>
      </c>
      <c r="AF31" s="65">
        <v>7761</v>
      </c>
      <c r="AG31" s="65">
        <v>30817</v>
      </c>
      <c r="AH31" s="65">
        <v>46472</v>
      </c>
      <c r="AI31" s="65">
        <f t="shared" si="2"/>
        <v>366969</v>
      </c>
      <c r="AJ31" s="65">
        <v>11633145</v>
      </c>
      <c r="AK31" s="65">
        <v>153568</v>
      </c>
      <c r="AL31" s="65" t="s">
        <v>212</v>
      </c>
      <c r="AM31" s="66">
        <v>11786713</v>
      </c>
    </row>
    <row r="32" spans="1:39" ht="12.2" x14ac:dyDescent="0.2">
      <c r="A32" s="24" t="s">
        <v>154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6"/>
    </row>
    <row r="33" spans="1:39" ht="12.2" x14ac:dyDescent="0.2">
      <c r="A33" s="24" t="s">
        <v>155</v>
      </c>
      <c r="B33" s="65">
        <v>13183534</v>
      </c>
      <c r="C33" s="65">
        <v>510</v>
      </c>
      <c r="D33" s="65">
        <v>13184044</v>
      </c>
      <c r="E33" s="65" t="s">
        <v>212</v>
      </c>
      <c r="F33" s="65">
        <v>13184044</v>
      </c>
      <c r="G33" s="65">
        <v>2087918</v>
      </c>
      <c r="H33" s="65">
        <v>5271688</v>
      </c>
      <c r="I33" s="65">
        <v>5972819</v>
      </c>
      <c r="J33" s="65">
        <v>205309</v>
      </c>
      <c r="K33" s="65">
        <v>1484134</v>
      </c>
      <c r="L33" s="65">
        <v>28048</v>
      </c>
      <c r="M33" s="65">
        <v>63844</v>
      </c>
      <c r="N33" s="65" t="s">
        <v>212</v>
      </c>
      <c r="O33" s="65">
        <v>28297805</v>
      </c>
      <c r="P33" s="65" t="s">
        <v>212</v>
      </c>
      <c r="Q33" s="65">
        <v>-4552071</v>
      </c>
      <c r="R33" s="65">
        <v>23745734</v>
      </c>
      <c r="S33" s="65">
        <v>15572</v>
      </c>
      <c r="T33" s="65">
        <v>76226</v>
      </c>
      <c r="U33" s="65">
        <f t="shared" si="0"/>
        <v>91798</v>
      </c>
      <c r="V33" s="65" t="s">
        <v>212</v>
      </c>
      <c r="W33" s="65">
        <v>1864</v>
      </c>
      <c r="X33" s="65">
        <v>283</v>
      </c>
      <c r="Y33" s="65">
        <v>8464</v>
      </c>
      <c r="Z33" s="65">
        <v>7772</v>
      </c>
      <c r="AA33" s="65">
        <v>1728</v>
      </c>
      <c r="AB33" s="65">
        <v>48843</v>
      </c>
      <c r="AC33" s="65">
        <v>3636</v>
      </c>
      <c r="AD33" s="65">
        <v>25053</v>
      </c>
      <c r="AE33" s="65">
        <v>7876</v>
      </c>
      <c r="AF33" s="65">
        <v>3750</v>
      </c>
      <c r="AG33" s="65">
        <v>26300</v>
      </c>
      <c r="AH33" s="65" t="s">
        <v>212</v>
      </c>
      <c r="AI33" s="65">
        <f t="shared" si="2"/>
        <v>135569</v>
      </c>
      <c r="AJ33" s="65">
        <v>23973101</v>
      </c>
      <c r="AK33" s="65">
        <v>300</v>
      </c>
      <c r="AL33" s="65">
        <v>-600</v>
      </c>
      <c r="AM33" s="66">
        <v>23972801</v>
      </c>
    </row>
    <row r="34" spans="1:39" ht="12.2" x14ac:dyDescent="0.2">
      <c r="A34" s="24" t="s">
        <v>156</v>
      </c>
      <c r="B34" s="65">
        <v>8981586</v>
      </c>
      <c r="C34" s="65" t="s">
        <v>212</v>
      </c>
      <c r="D34" s="65">
        <v>8981586</v>
      </c>
      <c r="E34" s="65" t="s">
        <v>212</v>
      </c>
      <c r="F34" s="65">
        <v>8981586</v>
      </c>
      <c r="G34" s="65">
        <v>2067916</v>
      </c>
      <c r="H34" s="65">
        <v>4571688</v>
      </c>
      <c r="I34" s="65">
        <v>2150335</v>
      </c>
      <c r="J34" s="65">
        <v>188206</v>
      </c>
      <c r="K34" s="65">
        <v>69114</v>
      </c>
      <c r="L34" s="65">
        <v>26754</v>
      </c>
      <c r="M34" s="65">
        <v>7309</v>
      </c>
      <c r="N34" s="65" t="s">
        <v>212</v>
      </c>
      <c r="O34" s="65">
        <v>18062908</v>
      </c>
      <c r="P34" s="65" t="s">
        <v>212</v>
      </c>
      <c r="Q34" s="65" t="s">
        <v>212</v>
      </c>
      <c r="R34" s="65">
        <v>18062908</v>
      </c>
      <c r="S34" s="65">
        <v>15515</v>
      </c>
      <c r="T34" s="65">
        <v>4914</v>
      </c>
      <c r="U34" s="65">
        <f t="shared" si="0"/>
        <v>20429</v>
      </c>
      <c r="V34" s="65" t="s">
        <v>212</v>
      </c>
      <c r="W34" s="65" t="s">
        <v>212</v>
      </c>
      <c r="X34" s="65" t="s">
        <v>212</v>
      </c>
      <c r="Y34" s="65" t="s">
        <v>212</v>
      </c>
      <c r="Z34" s="65">
        <v>1148</v>
      </c>
      <c r="AA34" s="65">
        <v>174</v>
      </c>
      <c r="AB34" s="65">
        <v>48843</v>
      </c>
      <c r="AC34" s="65">
        <v>3636</v>
      </c>
      <c r="AD34" s="65">
        <v>25053</v>
      </c>
      <c r="AE34" s="65">
        <v>7876</v>
      </c>
      <c r="AF34" s="65">
        <v>3750</v>
      </c>
      <c r="AG34" s="65">
        <v>26300</v>
      </c>
      <c r="AH34" s="65" t="s">
        <v>212</v>
      </c>
      <c r="AI34" s="65">
        <f t="shared" si="2"/>
        <v>116780</v>
      </c>
      <c r="AJ34" s="65">
        <v>18200118</v>
      </c>
      <c r="AK34" s="65" t="s">
        <v>212</v>
      </c>
      <c r="AL34" s="65" t="s">
        <v>212</v>
      </c>
      <c r="AM34" s="66">
        <v>18200118</v>
      </c>
    </row>
    <row r="35" spans="1:39" ht="12.2" x14ac:dyDescent="0.2">
      <c r="A35" s="24" t="s">
        <v>157</v>
      </c>
      <c r="B35" s="65">
        <v>3083077</v>
      </c>
      <c r="C35" s="65" t="s">
        <v>212</v>
      </c>
      <c r="D35" s="65">
        <v>3083077</v>
      </c>
      <c r="E35" s="65" t="s">
        <v>212</v>
      </c>
      <c r="F35" s="65">
        <v>3083077</v>
      </c>
      <c r="G35" s="65" t="s">
        <v>212</v>
      </c>
      <c r="H35" s="65" t="s">
        <v>212</v>
      </c>
      <c r="I35" s="65" t="s">
        <v>212</v>
      </c>
      <c r="J35" s="65">
        <v>17103</v>
      </c>
      <c r="K35" s="65">
        <v>1415021</v>
      </c>
      <c r="L35" s="65">
        <v>1294</v>
      </c>
      <c r="M35" s="65">
        <v>56535</v>
      </c>
      <c r="N35" s="65" t="s">
        <v>212</v>
      </c>
      <c r="O35" s="65">
        <v>4573029</v>
      </c>
      <c r="P35" s="65" t="s">
        <v>212</v>
      </c>
      <c r="Q35" s="65" t="s">
        <v>212</v>
      </c>
      <c r="R35" s="65">
        <v>4573029</v>
      </c>
      <c r="S35" s="65">
        <v>58</v>
      </c>
      <c r="T35" s="65">
        <v>71312</v>
      </c>
      <c r="U35" s="65">
        <f t="shared" si="0"/>
        <v>71370</v>
      </c>
      <c r="V35" s="65" t="s">
        <v>212</v>
      </c>
      <c r="W35" s="65">
        <v>1864</v>
      </c>
      <c r="X35" s="65">
        <v>283</v>
      </c>
      <c r="Y35" s="65">
        <v>8464</v>
      </c>
      <c r="Z35" s="65">
        <v>6623</v>
      </c>
      <c r="AA35" s="65">
        <v>1554</v>
      </c>
      <c r="AB35" s="65" t="s">
        <v>212</v>
      </c>
      <c r="AC35" s="65" t="s">
        <v>212</v>
      </c>
      <c r="AD35" s="65" t="s">
        <v>212</v>
      </c>
      <c r="AE35" s="65" t="s">
        <v>212</v>
      </c>
      <c r="AF35" s="65" t="s">
        <v>212</v>
      </c>
      <c r="AG35" s="65" t="s">
        <v>212</v>
      </c>
      <c r="AH35" s="65" t="s">
        <v>212</v>
      </c>
      <c r="AI35" s="65">
        <f t="shared" si="2"/>
        <v>18788</v>
      </c>
      <c r="AJ35" s="65">
        <v>4663187</v>
      </c>
      <c r="AK35" s="65" t="s">
        <v>212</v>
      </c>
      <c r="AL35" s="65" t="s">
        <v>212</v>
      </c>
      <c r="AM35" s="66">
        <v>4663187</v>
      </c>
    </row>
    <row r="36" spans="1:39" ht="12.2" x14ac:dyDescent="0.2">
      <c r="A36" s="24" t="s">
        <v>158</v>
      </c>
      <c r="B36" s="65">
        <v>32371</v>
      </c>
      <c r="C36" s="65" t="s">
        <v>212</v>
      </c>
      <c r="D36" s="65">
        <v>32371</v>
      </c>
      <c r="E36" s="65" t="s">
        <v>212</v>
      </c>
      <c r="F36" s="65">
        <v>32371</v>
      </c>
      <c r="G36" s="65" t="s">
        <v>212</v>
      </c>
      <c r="H36" s="65" t="s">
        <v>212</v>
      </c>
      <c r="I36" s="65" t="s">
        <v>212</v>
      </c>
      <c r="J36" s="65" t="s">
        <v>212</v>
      </c>
      <c r="K36" s="65" t="s">
        <v>212</v>
      </c>
      <c r="L36" s="65" t="s">
        <v>212</v>
      </c>
      <c r="M36" s="65" t="s">
        <v>212</v>
      </c>
      <c r="N36" s="65" t="s">
        <v>212</v>
      </c>
      <c r="O36" s="65">
        <v>32371</v>
      </c>
      <c r="P36" s="65" t="s">
        <v>212</v>
      </c>
      <c r="Q36" s="65">
        <v>-32071</v>
      </c>
      <c r="R36" s="65">
        <v>300</v>
      </c>
      <c r="S36" s="65" t="s">
        <v>212</v>
      </c>
      <c r="T36" s="65" t="s">
        <v>212</v>
      </c>
      <c r="U36" s="65" t="s">
        <v>249</v>
      </c>
      <c r="V36" s="65" t="s">
        <v>212</v>
      </c>
      <c r="W36" s="65" t="s">
        <v>212</v>
      </c>
      <c r="X36" s="65" t="s">
        <v>212</v>
      </c>
      <c r="Y36" s="65" t="s">
        <v>212</v>
      </c>
      <c r="Z36" s="65" t="s">
        <v>212</v>
      </c>
      <c r="AA36" s="65" t="s">
        <v>212</v>
      </c>
      <c r="AB36" s="65" t="s">
        <v>212</v>
      </c>
      <c r="AC36" s="65" t="s">
        <v>212</v>
      </c>
      <c r="AD36" s="65" t="s">
        <v>212</v>
      </c>
      <c r="AE36" s="65" t="s">
        <v>212</v>
      </c>
      <c r="AF36" s="65" t="s">
        <v>212</v>
      </c>
      <c r="AG36" s="65" t="s">
        <v>212</v>
      </c>
      <c r="AH36" s="65" t="s">
        <v>212</v>
      </c>
      <c r="AI36" s="65" t="s">
        <v>255</v>
      </c>
      <c r="AJ36" s="65">
        <v>300</v>
      </c>
      <c r="AK36" s="65">
        <v>300</v>
      </c>
      <c r="AL36" s="65">
        <v>-600</v>
      </c>
      <c r="AM36" s="66" t="s">
        <v>212</v>
      </c>
    </row>
    <row r="37" spans="1:39" ht="12.2" x14ac:dyDescent="0.2">
      <c r="A37" s="24" t="s">
        <v>159</v>
      </c>
      <c r="B37" s="65">
        <v>1086500</v>
      </c>
      <c r="C37" s="65">
        <v>510</v>
      </c>
      <c r="D37" s="65">
        <v>1087010</v>
      </c>
      <c r="E37" s="65" t="s">
        <v>212</v>
      </c>
      <c r="F37" s="65">
        <v>1087010</v>
      </c>
      <c r="G37" s="65">
        <v>20000</v>
      </c>
      <c r="H37" s="65">
        <v>700000</v>
      </c>
      <c r="I37" s="65">
        <v>3822484</v>
      </c>
      <c r="J37" s="65" t="s">
        <v>212</v>
      </c>
      <c r="K37" s="65" t="s">
        <v>212</v>
      </c>
      <c r="L37" s="65" t="s">
        <v>212</v>
      </c>
      <c r="M37" s="65" t="s">
        <v>212</v>
      </c>
      <c r="N37" s="65" t="s">
        <v>212</v>
      </c>
      <c r="O37" s="65">
        <v>5629494</v>
      </c>
      <c r="P37" s="65" t="s">
        <v>212</v>
      </c>
      <c r="Q37" s="65">
        <v>-4520000</v>
      </c>
      <c r="R37" s="65">
        <v>1109494</v>
      </c>
      <c r="S37" s="65" t="s">
        <v>212</v>
      </c>
      <c r="T37" s="65" t="s">
        <v>212</v>
      </c>
      <c r="U37" s="65" t="s">
        <v>249</v>
      </c>
      <c r="V37" s="65" t="s">
        <v>212</v>
      </c>
      <c r="W37" s="65" t="s">
        <v>212</v>
      </c>
      <c r="X37" s="65" t="s">
        <v>212</v>
      </c>
      <c r="Y37" s="65" t="s">
        <v>212</v>
      </c>
      <c r="Z37" s="65" t="s">
        <v>212</v>
      </c>
      <c r="AA37" s="65" t="s">
        <v>212</v>
      </c>
      <c r="AB37" s="65" t="s">
        <v>212</v>
      </c>
      <c r="AC37" s="65" t="s">
        <v>212</v>
      </c>
      <c r="AD37" s="65" t="s">
        <v>212</v>
      </c>
      <c r="AE37" s="65" t="s">
        <v>212</v>
      </c>
      <c r="AF37" s="65" t="s">
        <v>212</v>
      </c>
      <c r="AG37" s="65" t="s">
        <v>212</v>
      </c>
      <c r="AH37" s="65" t="s">
        <v>212</v>
      </c>
      <c r="AI37" s="65" t="s">
        <v>249</v>
      </c>
      <c r="AJ37" s="65">
        <v>1109494</v>
      </c>
      <c r="AK37" s="65" t="s">
        <v>212</v>
      </c>
      <c r="AL37" s="65" t="s">
        <v>212</v>
      </c>
      <c r="AM37" s="66">
        <v>1109494</v>
      </c>
    </row>
    <row r="38" spans="1:39" ht="12.2" x14ac:dyDescent="0.2">
      <c r="A38" s="24" t="s">
        <v>151</v>
      </c>
      <c r="B38" s="65" t="s">
        <v>212</v>
      </c>
      <c r="C38" s="65" t="s">
        <v>212</v>
      </c>
      <c r="D38" s="65" t="s">
        <v>212</v>
      </c>
      <c r="E38" s="65" t="s">
        <v>212</v>
      </c>
      <c r="F38" s="65" t="s">
        <v>212</v>
      </c>
      <c r="G38" s="65">
        <v>3</v>
      </c>
      <c r="H38" s="65" t="s">
        <v>212</v>
      </c>
      <c r="I38" s="65" t="s">
        <v>212</v>
      </c>
      <c r="J38" s="65" t="s">
        <v>212</v>
      </c>
      <c r="K38" s="65" t="s">
        <v>212</v>
      </c>
      <c r="L38" s="65" t="s">
        <v>212</v>
      </c>
      <c r="M38" s="65" t="s">
        <v>212</v>
      </c>
      <c r="N38" s="65" t="s">
        <v>212</v>
      </c>
      <c r="O38" s="65">
        <v>3</v>
      </c>
      <c r="P38" s="65" t="s">
        <v>212</v>
      </c>
      <c r="Q38" s="65" t="s">
        <v>212</v>
      </c>
      <c r="R38" s="65">
        <v>3</v>
      </c>
      <c r="S38" s="65" t="s">
        <v>212</v>
      </c>
      <c r="T38" s="65" t="s">
        <v>212</v>
      </c>
      <c r="U38" s="65" t="s">
        <v>249</v>
      </c>
      <c r="V38" s="65" t="s">
        <v>212</v>
      </c>
      <c r="W38" s="65" t="s">
        <v>212</v>
      </c>
      <c r="X38" s="65" t="s">
        <v>212</v>
      </c>
      <c r="Y38" s="65" t="s">
        <v>212</v>
      </c>
      <c r="Z38" s="65" t="s">
        <v>212</v>
      </c>
      <c r="AA38" s="65" t="s">
        <v>212</v>
      </c>
      <c r="AB38" s="65" t="s">
        <v>212</v>
      </c>
      <c r="AC38" s="65" t="s">
        <v>212</v>
      </c>
      <c r="AD38" s="65" t="s">
        <v>212</v>
      </c>
      <c r="AE38" s="65" t="s">
        <v>212</v>
      </c>
      <c r="AF38" s="65" t="s">
        <v>212</v>
      </c>
      <c r="AG38" s="65" t="s">
        <v>212</v>
      </c>
      <c r="AH38" s="65" t="s">
        <v>212</v>
      </c>
      <c r="AI38" s="65" t="s">
        <v>255</v>
      </c>
      <c r="AJ38" s="65">
        <v>3</v>
      </c>
      <c r="AK38" s="65" t="s">
        <v>212</v>
      </c>
      <c r="AL38" s="65" t="s">
        <v>212</v>
      </c>
      <c r="AM38" s="66">
        <v>3</v>
      </c>
    </row>
    <row r="39" spans="1:39" ht="12.2" x14ac:dyDescent="0.2">
      <c r="A39" s="24" t="s">
        <v>160</v>
      </c>
      <c r="B39" s="65">
        <v>8863760</v>
      </c>
      <c r="C39" s="65">
        <v>8176</v>
      </c>
      <c r="D39" s="65">
        <v>8871936</v>
      </c>
      <c r="E39" s="65" t="s">
        <v>212</v>
      </c>
      <c r="F39" s="65">
        <v>8871936</v>
      </c>
      <c r="G39" s="65">
        <v>513932</v>
      </c>
      <c r="H39" s="65">
        <v>2381349</v>
      </c>
      <c r="I39" s="65">
        <v>5113957</v>
      </c>
      <c r="J39" s="65">
        <v>30927</v>
      </c>
      <c r="K39" s="65">
        <v>284488</v>
      </c>
      <c r="L39" s="65">
        <v>146729</v>
      </c>
      <c r="M39" s="65" t="s">
        <v>212</v>
      </c>
      <c r="N39" s="65">
        <v>33693</v>
      </c>
      <c r="O39" s="65">
        <v>17377012</v>
      </c>
      <c r="P39" s="65">
        <v>13263</v>
      </c>
      <c r="Q39" s="65">
        <v>-5835902</v>
      </c>
      <c r="R39" s="65">
        <v>11554372</v>
      </c>
      <c r="S39" s="65">
        <v>42949</v>
      </c>
      <c r="T39" s="65">
        <v>223192</v>
      </c>
      <c r="U39" s="65">
        <f t="shared" si="0"/>
        <v>266141</v>
      </c>
      <c r="V39" s="65" t="s">
        <v>212</v>
      </c>
      <c r="W39" s="65" t="s">
        <v>212</v>
      </c>
      <c r="X39" s="65">
        <v>-2145</v>
      </c>
      <c r="Y39" s="65">
        <v>37763</v>
      </c>
      <c r="Z39" s="65">
        <v>4440</v>
      </c>
      <c r="AA39" s="65" t="s">
        <v>212</v>
      </c>
      <c r="AB39" s="65">
        <v>4242</v>
      </c>
      <c r="AC39" s="65" t="s">
        <v>212</v>
      </c>
      <c r="AD39" s="65" t="s">
        <v>212</v>
      </c>
      <c r="AE39" s="65" t="s">
        <v>212</v>
      </c>
      <c r="AF39" s="65" t="s">
        <v>212</v>
      </c>
      <c r="AG39" s="65" t="s">
        <v>212</v>
      </c>
      <c r="AH39" s="65" t="s">
        <v>212</v>
      </c>
      <c r="AI39" s="65">
        <f t="shared" si="2"/>
        <v>44300</v>
      </c>
      <c r="AJ39" s="65">
        <v>11864814</v>
      </c>
      <c r="AK39" s="65" t="s">
        <v>212</v>
      </c>
      <c r="AL39" s="65" t="s">
        <v>212</v>
      </c>
      <c r="AM39" s="66">
        <v>11864814</v>
      </c>
    </row>
    <row r="40" spans="1:39" ht="12.2" x14ac:dyDescent="0.2">
      <c r="A40" s="24" t="s">
        <v>146</v>
      </c>
      <c r="B40" s="65">
        <v>2632377</v>
      </c>
      <c r="C40" s="65" t="s">
        <v>212</v>
      </c>
      <c r="D40" s="65">
        <v>2632377</v>
      </c>
      <c r="E40" s="65" t="s">
        <v>212</v>
      </c>
      <c r="F40" s="65">
        <v>2632377</v>
      </c>
      <c r="G40" s="65">
        <v>1301</v>
      </c>
      <c r="H40" s="65">
        <v>1632719</v>
      </c>
      <c r="I40" s="65">
        <v>7254</v>
      </c>
      <c r="J40" s="65">
        <v>11039</v>
      </c>
      <c r="K40" s="65" t="s">
        <v>212</v>
      </c>
      <c r="L40" s="65">
        <v>19943</v>
      </c>
      <c r="M40" s="65" t="s">
        <v>212</v>
      </c>
      <c r="N40" s="65" t="s">
        <v>212</v>
      </c>
      <c r="O40" s="65">
        <v>4304633</v>
      </c>
      <c r="P40" s="65" t="s">
        <v>212</v>
      </c>
      <c r="Q40" s="65" t="s">
        <v>212</v>
      </c>
      <c r="R40" s="65">
        <v>4304633</v>
      </c>
      <c r="S40" s="65" t="s">
        <v>212</v>
      </c>
      <c r="T40" s="65">
        <v>2457</v>
      </c>
      <c r="U40" s="65">
        <f>SUBTOTAL(9,S40:T40)</f>
        <v>2457</v>
      </c>
      <c r="V40" s="65" t="s">
        <v>212</v>
      </c>
      <c r="W40" s="65" t="s">
        <v>212</v>
      </c>
      <c r="X40" s="65" t="s">
        <v>212</v>
      </c>
      <c r="Y40" s="65" t="s">
        <v>212</v>
      </c>
      <c r="Z40" s="65" t="s">
        <v>212</v>
      </c>
      <c r="AA40" s="65" t="s">
        <v>212</v>
      </c>
      <c r="AB40" s="65" t="s">
        <v>212</v>
      </c>
      <c r="AC40" s="65" t="s">
        <v>212</v>
      </c>
      <c r="AD40" s="65" t="s">
        <v>212</v>
      </c>
      <c r="AE40" s="65" t="s">
        <v>212</v>
      </c>
      <c r="AF40" s="65" t="s">
        <v>212</v>
      </c>
      <c r="AG40" s="65" t="s">
        <v>212</v>
      </c>
      <c r="AH40" s="65" t="s">
        <v>212</v>
      </c>
      <c r="AI40" s="65" t="s">
        <v>249</v>
      </c>
      <c r="AJ40" s="65">
        <v>4307090</v>
      </c>
      <c r="AK40" s="65" t="s">
        <v>212</v>
      </c>
      <c r="AL40" s="65" t="s">
        <v>212</v>
      </c>
      <c r="AM40" s="66">
        <v>4307090</v>
      </c>
    </row>
    <row r="41" spans="1:39" ht="12.2" x14ac:dyDescent="0.2">
      <c r="A41" s="24" t="s">
        <v>161</v>
      </c>
      <c r="B41" s="65">
        <v>5026474</v>
      </c>
      <c r="C41" s="65" t="s">
        <v>212</v>
      </c>
      <c r="D41" s="65">
        <v>5026474</v>
      </c>
      <c r="E41" s="65" t="s">
        <v>212</v>
      </c>
      <c r="F41" s="65">
        <v>5026474</v>
      </c>
      <c r="G41" s="65" t="s">
        <v>212</v>
      </c>
      <c r="H41" s="65" t="s">
        <v>212</v>
      </c>
      <c r="I41" s="65" t="s">
        <v>212</v>
      </c>
      <c r="J41" s="65">
        <v>19888</v>
      </c>
      <c r="K41" s="65">
        <v>284488</v>
      </c>
      <c r="L41" s="65" t="s">
        <v>212</v>
      </c>
      <c r="M41" s="65" t="s">
        <v>212</v>
      </c>
      <c r="N41" s="65" t="s">
        <v>212</v>
      </c>
      <c r="O41" s="65">
        <v>5330850</v>
      </c>
      <c r="P41" s="65" t="s">
        <v>212</v>
      </c>
      <c r="Q41" s="65" t="s">
        <v>212</v>
      </c>
      <c r="R41" s="65">
        <v>5330850</v>
      </c>
      <c r="S41" s="65">
        <v>42949</v>
      </c>
      <c r="T41" s="65">
        <v>220735</v>
      </c>
      <c r="U41" s="65">
        <f>SUBTOTAL(9,S41:T41)</f>
        <v>263684</v>
      </c>
      <c r="V41" s="65" t="s">
        <v>212</v>
      </c>
      <c r="W41" s="65" t="s">
        <v>212</v>
      </c>
      <c r="X41" s="65">
        <v>-2145</v>
      </c>
      <c r="Y41" s="65">
        <v>37763</v>
      </c>
      <c r="Z41" s="65">
        <v>4439</v>
      </c>
      <c r="AA41" s="65" t="s">
        <v>212</v>
      </c>
      <c r="AB41" s="65" t="s">
        <v>212</v>
      </c>
      <c r="AC41" s="65" t="s">
        <v>212</v>
      </c>
      <c r="AD41" s="65" t="s">
        <v>212</v>
      </c>
      <c r="AE41" s="65" t="s">
        <v>212</v>
      </c>
      <c r="AF41" s="65" t="s">
        <v>212</v>
      </c>
      <c r="AG41" s="65" t="s">
        <v>212</v>
      </c>
      <c r="AH41" s="65" t="s">
        <v>212</v>
      </c>
      <c r="AI41" s="65">
        <f t="shared" si="2"/>
        <v>40057</v>
      </c>
      <c r="AJ41" s="65">
        <v>5634591</v>
      </c>
      <c r="AK41" s="65" t="s">
        <v>212</v>
      </c>
      <c r="AL41" s="65" t="s">
        <v>212</v>
      </c>
      <c r="AM41" s="66">
        <v>5634591</v>
      </c>
    </row>
    <row r="42" spans="1:39" ht="12.2" x14ac:dyDescent="0.2">
      <c r="A42" s="24" t="s">
        <v>162</v>
      </c>
      <c r="B42" s="65">
        <v>1186073</v>
      </c>
      <c r="C42" s="65">
        <v>8176</v>
      </c>
      <c r="D42" s="65">
        <v>1194249</v>
      </c>
      <c r="E42" s="65" t="s">
        <v>212</v>
      </c>
      <c r="F42" s="65">
        <v>1194249</v>
      </c>
      <c r="G42" s="65">
        <v>20000</v>
      </c>
      <c r="H42" s="65">
        <v>700000</v>
      </c>
      <c r="I42" s="65">
        <v>3804064</v>
      </c>
      <c r="J42" s="65" t="s">
        <v>212</v>
      </c>
      <c r="K42" s="65" t="s">
        <v>212</v>
      </c>
      <c r="L42" s="65" t="s">
        <v>212</v>
      </c>
      <c r="M42" s="65" t="s">
        <v>212</v>
      </c>
      <c r="N42" s="65" t="s">
        <v>212</v>
      </c>
      <c r="O42" s="65">
        <v>5718313</v>
      </c>
      <c r="P42" s="65" t="s">
        <v>212</v>
      </c>
      <c r="Q42" s="65">
        <v>-4520000</v>
      </c>
      <c r="R42" s="65">
        <v>1198313</v>
      </c>
      <c r="S42" s="65" t="s">
        <v>212</v>
      </c>
      <c r="T42" s="65" t="s">
        <v>212</v>
      </c>
      <c r="U42" s="65" t="s">
        <v>249</v>
      </c>
      <c r="V42" s="65" t="s">
        <v>212</v>
      </c>
      <c r="W42" s="65" t="s">
        <v>212</v>
      </c>
      <c r="X42" s="65" t="s">
        <v>212</v>
      </c>
      <c r="Y42" s="65" t="s">
        <v>212</v>
      </c>
      <c r="Z42" s="65" t="s">
        <v>212</v>
      </c>
      <c r="AA42" s="65" t="s">
        <v>212</v>
      </c>
      <c r="AB42" s="65">
        <v>4242</v>
      </c>
      <c r="AC42" s="65" t="s">
        <v>212</v>
      </c>
      <c r="AD42" s="65" t="s">
        <v>212</v>
      </c>
      <c r="AE42" s="65" t="s">
        <v>212</v>
      </c>
      <c r="AF42" s="65" t="s">
        <v>212</v>
      </c>
      <c r="AG42" s="65" t="s">
        <v>212</v>
      </c>
      <c r="AH42" s="65" t="s">
        <v>212</v>
      </c>
      <c r="AI42" s="65">
        <f t="shared" si="2"/>
        <v>4242</v>
      </c>
      <c r="AJ42" s="65">
        <v>1202554</v>
      </c>
      <c r="AK42" s="65" t="s">
        <v>212</v>
      </c>
      <c r="AL42" s="65" t="s">
        <v>212</v>
      </c>
      <c r="AM42" s="66">
        <v>1202554</v>
      </c>
    </row>
    <row r="43" spans="1:39" ht="12.2" x14ac:dyDescent="0.2">
      <c r="A43" s="24" t="s">
        <v>163</v>
      </c>
      <c r="B43" s="65">
        <v>8319</v>
      </c>
      <c r="C43" s="65" t="s">
        <v>212</v>
      </c>
      <c r="D43" s="65">
        <v>8319</v>
      </c>
      <c r="E43" s="65" t="s">
        <v>212</v>
      </c>
      <c r="F43" s="65">
        <v>8319</v>
      </c>
      <c r="G43" s="65">
        <v>161800</v>
      </c>
      <c r="H43" s="65" t="s">
        <v>212</v>
      </c>
      <c r="I43" s="65" t="s">
        <v>212</v>
      </c>
      <c r="J43" s="65" t="s">
        <v>212</v>
      </c>
      <c r="K43" s="65" t="s">
        <v>212</v>
      </c>
      <c r="L43" s="65" t="s">
        <v>212</v>
      </c>
      <c r="M43" s="65" t="s">
        <v>212</v>
      </c>
      <c r="N43" s="65" t="s">
        <v>212</v>
      </c>
      <c r="O43" s="65">
        <v>170119</v>
      </c>
      <c r="P43" s="65" t="s">
        <v>212</v>
      </c>
      <c r="Q43" s="65" t="s">
        <v>212</v>
      </c>
      <c r="R43" s="65">
        <v>170119</v>
      </c>
      <c r="S43" s="65" t="s">
        <v>212</v>
      </c>
      <c r="T43" s="65" t="s">
        <v>212</v>
      </c>
      <c r="U43" s="65" t="s">
        <v>249</v>
      </c>
      <c r="V43" s="65" t="s">
        <v>212</v>
      </c>
      <c r="W43" s="65" t="s">
        <v>212</v>
      </c>
      <c r="X43" s="65" t="s">
        <v>212</v>
      </c>
      <c r="Y43" s="65" t="s">
        <v>212</v>
      </c>
      <c r="Z43" s="65">
        <v>1</v>
      </c>
      <c r="AA43" s="65" t="s">
        <v>212</v>
      </c>
      <c r="AB43" s="65" t="s">
        <v>212</v>
      </c>
      <c r="AC43" s="65" t="s">
        <v>212</v>
      </c>
      <c r="AD43" s="65" t="s">
        <v>212</v>
      </c>
      <c r="AE43" s="65" t="s">
        <v>212</v>
      </c>
      <c r="AF43" s="65" t="s">
        <v>212</v>
      </c>
      <c r="AG43" s="65" t="s">
        <v>212</v>
      </c>
      <c r="AH43" s="65" t="s">
        <v>212</v>
      </c>
      <c r="AI43" s="65">
        <f t="shared" si="2"/>
        <v>1</v>
      </c>
      <c r="AJ43" s="65">
        <v>170120</v>
      </c>
      <c r="AK43" s="65" t="s">
        <v>212</v>
      </c>
      <c r="AL43" s="65" t="s">
        <v>212</v>
      </c>
      <c r="AM43" s="66">
        <v>170120</v>
      </c>
    </row>
    <row r="44" spans="1:39" ht="12.2" x14ac:dyDescent="0.2">
      <c r="A44" s="24" t="s">
        <v>148</v>
      </c>
      <c r="B44" s="65">
        <v>10518</v>
      </c>
      <c r="C44" s="65" t="s">
        <v>212</v>
      </c>
      <c r="D44" s="65">
        <v>10518</v>
      </c>
      <c r="E44" s="65" t="s">
        <v>212</v>
      </c>
      <c r="F44" s="65">
        <v>10518</v>
      </c>
      <c r="G44" s="65">
        <v>330831</v>
      </c>
      <c r="H44" s="65">
        <v>48629</v>
      </c>
      <c r="I44" s="65">
        <v>1302639</v>
      </c>
      <c r="J44" s="65" t="s">
        <v>212</v>
      </c>
      <c r="K44" s="65" t="s">
        <v>212</v>
      </c>
      <c r="L44" s="65">
        <v>126786</v>
      </c>
      <c r="M44" s="65" t="s">
        <v>212</v>
      </c>
      <c r="N44" s="65">
        <v>33693</v>
      </c>
      <c r="O44" s="65">
        <v>1853097</v>
      </c>
      <c r="P44" s="65">
        <v>13263</v>
      </c>
      <c r="Q44" s="65">
        <v>-1315902</v>
      </c>
      <c r="R44" s="65">
        <v>550458</v>
      </c>
      <c r="S44" s="65" t="s">
        <v>212</v>
      </c>
      <c r="T44" s="65" t="s">
        <v>212</v>
      </c>
      <c r="U44" s="65" t="s">
        <v>249</v>
      </c>
      <c r="V44" s="65" t="s">
        <v>212</v>
      </c>
      <c r="W44" s="65" t="s">
        <v>212</v>
      </c>
      <c r="X44" s="65" t="s">
        <v>212</v>
      </c>
      <c r="Y44" s="65" t="s">
        <v>212</v>
      </c>
      <c r="Z44" s="65" t="s">
        <v>212</v>
      </c>
      <c r="AA44" s="65" t="s">
        <v>212</v>
      </c>
      <c r="AB44" s="65" t="s">
        <v>212</v>
      </c>
      <c r="AC44" s="65" t="s">
        <v>212</v>
      </c>
      <c r="AD44" s="65" t="s">
        <v>212</v>
      </c>
      <c r="AE44" s="65" t="s">
        <v>212</v>
      </c>
      <c r="AF44" s="65" t="s">
        <v>212</v>
      </c>
      <c r="AG44" s="65" t="s">
        <v>212</v>
      </c>
      <c r="AH44" s="65" t="s">
        <v>212</v>
      </c>
      <c r="AI44" s="65" t="s">
        <v>249</v>
      </c>
      <c r="AJ44" s="65">
        <v>550458</v>
      </c>
      <c r="AK44" s="65" t="s">
        <v>212</v>
      </c>
      <c r="AL44" s="65" t="s">
        <v>212</v>
      </c>
      <c r="AM44" s="66">
        <v>550458</v>
      </c>
    </row>
    <row r="45" spans="1:39" ht="12.2" x14ac:dyDescent="0.2">
      <c r="A45" s="24" t="s">
        <v>164</v>
      </c>
      <c r="B45" s="65">
        <v>-4319774</v>
      </c>
      <c r="C45" s="65">
        <v>7666</v>
      </c>
      <c r="D45" s="65">
        <v>-4312108</v>
      </c>
      <c r="E45" s="65" t="s">
        <v>212</v>
      </c>
      <c r="F45" s="65">
        <v>-4312108</v>
      </c>
      <c r="G45" s="65">
        <v>-1573986</v>
      </c>
      <c r="H45" s="65">
        <v>-2890339</v>
      </c>
      <c r="I45" s="65">
        <v>-858861</v>
      </c>
      <c r="J45" s="65">
        <v>-174382</v>
      </c>
      <c r="K45" s="65">
        <v>-1199646</v>
      </c>
      <c r="L45" s="65">
        <v>118681</v>
      </c>
      <c r="M45" s="65">
        <v>-63844</v>
      </c>
      <c r="N45" s="65">
        <v>33693</v>
      </c>
      <c r="O45" s="65">
        <v>-10920793</v>
      </c>
      <c r="P45" s="65">
        <v>13263</v>
      </c>
      <c r="Q45" s="65">
        <v>-1283831</v>
      </c>
      <c r="R45" s="65">
        <v>-12191361</v>
      </c>
      <c r="S45" s="65">
        <v>27377</v>
      </c>
      <c r="T45" s="65">
        <v>146966</v>
      </c>
      <c r="U45" s="65">
        <f t="shared" si="0"/>
        <v>174343</v>
      </c>
      <c r="V45" s="65" t="s">
        <v>212</v>
      </c>
      <c r="W45" s="65">
        <v>-1864</v>
      </c>
      <c r="X45" s="65">
        <v>-2428</v>
      </c>
      <c r="Y45" s="65">
        <v>29299</v>
      </c>
      <c r="Z45" s="65">
        <v>-3331</v>
      </c>
      <c r="AA45" s="65">
        <v>-1728</v>
      </c>
      <c r="AB45" s="65">
        <v>-44601</v>
      </c>
      <c r="AC45" s="65">
        <v>-3636</v>
      </c>
      <c r="AD45" s="65">
        <v>-25053</v>
      </c>
      <c r="AE45" s="65">
        <v>-7876</v>
      </c>
      <c r="AF45" s="65">
        <v>-3750</v>
      </c>
      <c r="AG45" s="65">
        <v>-26300</v>
      </c>
      <c r="AH45" s="65" t="s">
        <v>212</v>
      </c>
      <c r="AI45" s="65">
        <f t="shared" si="2"/>
        <v>-91268</v>
      </c>
      <c r="AJ45" s="65">
        <v>-12108287</v>
      </c>
      <c r="AK45" s="65">
        <v>-300</v>
      </c>
      <c r="AL45" s="65">
        <v>600</v>
      </c>
      <c r="AM45" s="66">
        <v>-12107987</v>
      </c>
    </row>
    <row r="46" spans="1:39" ht="12.2" x14ac:dyDescent="0.2">
      <c r="A46" s="24" t="s">
        <v>165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6"/>
    </row>
    <row r="47" spans="1:39" ht="12.2" x14ac:dyDescent="0.2">
      <c r="A47" s="24" t="s">
        <v>166</v>
      </c>
      <c r="B47" s="65">
        <v>10414034</v>
      </c>
      <c r="C47" s="65">
        <v>8691</v>
      </c>
      <c r="D47" s="65">
        <v>10422724</v>
      </c>
      <c r="E47" s="65" t="s">
        <v>212</v>
      </c>
      <c r="F47" s="65">
        <v>10422724</v>
      </c>
      <c r="G47" s="65">
        <v>415970</v>
      </c>
      <c r="H47" s="65">
        <v>2639270</v>
      </c>
      <c r="I47" s="65">
        <v>2294670</v>
      </c>
      <c r="J47" s="65">
        <v>214550</v>
      </c>
      <c r="K47" s="65">
        <v>4441</v>
      </c>
      <c r="L47" s="65">
        <v>179</v>
      </c>
      <c r="M47" s="65" t="s">
        <v>212</v>
      </c>
      <c r="N47" s="65">
        <v>1006</v>
      </c>
      <c r="O47" s="65">
        <v>15992811</v>
      </c>
      <c r="P47" s="65" t="s">
        <v>212</v>
      </c>
      <c r="Q47" s="65">
        <v>-20000</v>
      </c>
      <c r="R47" s="65">
        <v>15972811</v>
      </c>
      <c r="S47" s="65" t="s">
        <v>212</v>
      </c>
      <c r="T47" s="65" t="s">
        <v>212</v>
      </c>
      <c r="U47" s="65" t="s">
        <v>249</v>
      </c>
      <c r="V47" s="65" t="s">
        <v>212</v>
      </c>
      <c r="W47" s="65" t="s">
        <v>212</v>
      </c>
      <c r="X47" s="65" t="s">
        <v>212</v>
      </c>
      <c r="Y47" s="65" t="s">
        <v>212</v>
      </c>
      <c r="Z47" s="65" t="s">
        <v>212</v>
      </c>
      <c r="AA47" s="65" t="s">
        <v>212</v>
      </c>
      <c r="AB47" s="65">
        <v>3104</v>
      </c>
      <c r="AC47" s="65">
        <v>40000</v>
      </c>
      <c r="AD47" s="65" t="s">
        <v>212</v>
      </c>
      <c r="AE47" s="65" t="s">
        <v>212</v>
      </c>
      <c r="AF47" s="65" t="s">
        <v>212</v>
      </c>
      <c r="AG47" s="65" t="s">
        <v>212</v>
      </c>
      <c r="AH47" s="65" t="s">
        <v>212</v>
      </c>
      <c r="AI47" s="65">
        <f t="shared" si="2"/>
        <v>43104</v>
      </c>
      <c r="AJ47" s="65">
        <v>16015915</v>
      </c>
      <c r="AK47" s="65" t="s">
        <v>212</v>
      </c>
      <c r="AL47" s="65" t="s">
        <v>212</v>
      </c>
      <c r="AM47" s="66">
        <v>16015915</v>
      </c>
    </row>
    <row r="48" spans="1:39" ht="12.2" x14ac:dyDescent="0.2">
      <c r="A48" s="24" t="s">
        <v>167</v>
      </c>
      <c r="B48" s="65">
        <v>9592925</v>
      </c>
      <c r="C48" s="65">
        <v>8691</v>
      </c>
      <c r="D48" s="65">
        <v>9601616</v>
      </c>
      <c r="E48" s="65" t="s">
        <v>212</v>
      </c>
      <c r="F48" s="65">
        <v>9601616</v>
      </c>
      <c r="G48" s="65">
        <v>415970</v>
      </c>
      <c r="H48" s="65">
        <v>2639270</v>
      </c>
      <c r="I48" s="65">
        <v>2171010</v>
      </c>
      <c r="J48" s="65">
        <v>212031</v>
      </c>
      <c r="K48" s="65" t="s">
        <v>212</v>
      </c>
      <c r="L48" s="65" t="s">
        <v>212</v>
      </c>
      <c r="M48" s="65" t="s">
        <v>212</v>
      </c>
      <c r="N48" s="65" t="s">
        <v>212</v>
      </c>
      <c r="O48" s="65">
        <v>15039897</v>
      </c>
      <c r="P48" s="65" t="s">
        <v>212</v>
      </c>
      <c r="Q48" s="65">
        <v>-20000</v>
      </c>
      <c r="R48" s="65">
        <v>15019897</v>
      </c>
      <c r="S48" s="65" t="s">
        <v>212</v>
      </c>
      <c r="T48" s="65" t="s">
        <v>212</v>
      </c>
      <c r="U48" s="65" t="s">
        <v>249</v>
      </c>
      <c r="V48" s="65" t="s">
        <v>212</v>
      </c>
      <c r="W48" s="65" t="s">
        <v>212</v>
      </c>
      <c r="X48" s="65" t="s">
        <v>212</v>
      </c>
      <c r="Y48" s="65" t="s">
        <v>212</v>
      </c>
      <c r="Z48" s="65" t="s">
        <v>212</v>
      </c>
      <c r="AA48" s="65" t="s">
        <v>212</v>
      </c>
      <c r="AB48" s="65" t="s">
        <v>212</v>
      </c>
      <c r="AC48" s="65">
        <v>40000</v>
      </c>
      <c r="AD48" s="65" t="s">
        <v>212</v>
      </c>
      <c r="AE48" s="65" t="s">
        <v>212</v>
      </c>
      <c r="AF48" s="65" t="s">
        <v>212</v>
      </c>
      <c r="AG48" s="65" t="s">
        <v>212</v>
      </c>
      <c r="AH48" s="65" t="s">
        <v>212</v>
      </c>
      <c r="AI48" s="65">
        <f t="shared" si="2"/>
        <v>40000</v>
      </c>
      <c r="AJ48" s="65">
        <v>15059897</v>
      </c>
      <c r="AK48" s="65" t="s">
        <v>212</v>
      </c>
      <c r="AL48" s="65" t="s">
        <v>212</v>
      </c>
      <c r="AM48" s="66">
        <v>15059897</v>
      </c>
    </row>
    <row r="49" spans="1:39" ht="12.2" x14ac:dyDescent="0.2">
      <c r="A49" s="24" t="s">
        <v>151</v>
      </c>
      <c r="B49" s="65">
        <v>821108</v>
      </c>
      <c r="C49" s="65" t="s">
        <v>212</v>
      </c>
      <c r="D49" s="65">
        <v>821108</v>
      </c>
      <c r="E49" s="65" t="s">
        <v>212</v>
      </c>
      <c r="F49" s="65">
        <v>821108</v>
      </c>
      <c r="G49" s="65" t="s">
        <v>212</v>
      </c>
      <c r="H49" s="65" t="s">
        <v>212</v>
      </c>
      <c r="I49" s="65">
        <v>123661</v>
      </c>
      <c r="J49" s="65">
        <v>2520</v>
      </c>
      <c r="K49" s="65">
        <v>4441</v>
      </c>
      <c r="L49" s="65">
        <v>179</v>
      </c>
      <c r="M49" s="65" t="s">
        <v>212</v>
      </c>
      <c r="N49" s="65">
        <v>1006</v>
      </c>
      <c r="O49" s="65">
        <v>952915</v>
      </c>
      <c r="P49" s="65" t="s">
        <v>212</v>
      </c>
      <c r="Q49" s="65" t="s">
        <v>212</v>
      </c>
      <c r="R49" s="65">
        <v>952915</v>
      </c>
      <c r="S49" s="65" t="s">
        <v>212</v>
      </c>
      <c r="T49" s="65" t="s">
        <v>212</v>
      </c>
      <c r="U49" s="65" t="s">
        <v>249</v>
      </c>
      <c r="V49" s="65" t="s">
        <v>212</v>
      </c>
      <c r="W49" s="65" t="s">
        <v>212</v>
      </c>
      <c r="X49" s="65" t="s">
        <v>212</v>
      </c>
      <c r="Y49" s="65" t="s">
        <v>212</v>
      </c>
      <c r="Z49" s="65" t="s">
        <v>212</v>
      </c>
      <c r="AA49" s="65" t="s">
        <v>212</v>
      </c>
      <c r="AB49" s="65">
        <v>3104</v>
      </c>
      <c r="AC49" s="65" t="s">
        <v>212</v>
      </c>
      <c r="AD49" s="65" t="s">
        <v>212</v>
      </c>
      <c r="AE49" s="65" t="s">
        <v>212</v>
      </c>
      <c r="AF49" s="65" t="s">
        <v>212</v>
      </c>
      <c r="AG49" s="65" t="s">
        <v>212</v>
      </c>
      <c r="AH49" s="65" t="s">
        <v>212</v>
      </c>
      <c r="AI49" s="65">
        <f t="shared" si="2"/>
        <v>3104</v>
      </c>
      <c r="AJ49" s="65">
        <v>956019</v>
      </c>
      <c r="AK49" s="65" t="s">
        <v>212</v>
      </c>
      <c r="AL49" s="65" t="s">
        <v>212</v>
      </c>
      <c r="AM49" s="66">
        <v>956019</v>
      </c>
    </row>
    <row r="50" spans="1:39" ht="12.2" x14ac:dyDescent="0.2">
      <c r="A50" s="24" t="s">
        <v>168</v>
      </c>
      <c r="B50" s="65">
        <v>10092081</v>
      </c>
      <c r="C50" s="65">
        <v>2000</v>
      </c>
      <c r="D50" s="65">
        <v>10094081</v>
      </c>
      <c r="E50" s="65" t="s">
        <v>212</v>
      </c>
      <c r="F50" s="65">
        <v>10094081</v>
      </c>
      <c r="G50" s="65">
        <v>700000</v>
      </c>
      <c r="H50" s="65">
        <v>3184260</v>
      </c>
      <c r="I50" s="65" t="s">
        <v>212</v>
      </c>
      <c r="J50" s="65">
        <v>251000</v>
      </c>
      <c r="K50" s="65" t="s">
        <v>212</v>
      </c>
      <c r="L50" s="65" t="s">
        <v>212</v>
      </c>
      <c r="M50" s="65" t="s">
        <v>212</v>
      </c>
      <c r="N50" s="65" t="s">
        <v>212</v>
      </c>
      <c r="O50" s="65">
        <v>14229341</v>
      </c>
      <c r="P50" s="65" t="s">
        <v>212</v>
      </c>
      <c r="Q50" s="65">
        <v>-52071</v>
      </c>
      <c r="R50" s="65">
        <v>14177270</v>
      </c>
      <c r="S50" s="65" t="s">
        <v>212</v>
      </c>
      <c r="T50" s="65" t="s">
        <v>212</v>
      </c>
      <c r="U50" s="65" t="s">
        <v>249</v>
      </c>
      <c r="V50" s="65" t="s">
        <v>212</v>
      </c>
      <c r="W50" s="65" t="s">
        <v>212</v>
      </c>
      <c r="X50" s="65" t="s">
        <v>212</v>
      </c>
      <c r="Y50" s="65">
        <v>300</v>
      </c>
      <c r="Z50" s="65" t="s">
        <v>212</v>
      </c>
      <c r="AA50" s="65" t="s">
        <v>212</v>
      </c>
      <c r="AB50" s="65">
        <v>7624</v>
      </c>
      <c r="AC50" s="65" t="s">
        <v>212</v>
      </c>
      <c r="AD50" s="65" t="s">
        <v>212</v>
      </c>
      <c r="AE50" s="65" t="s">
        <v>212</v>
      </c>
      <c r="AF50" s="65" t="s">
        <v>212</v>
      </c>
      <c r="AG50" s="65" t="s">
        <v>212</v>
      </c>
      <c r="AH50" s="65" t="s">
        <v>212</v>
      </c>
      <c r="AI50" s="65">
        <f t="shared" si="2"/>
        <v>7924</v>
      </c>
      <c r="AJ50" s="65">
        <v>14185194</v>
      </c>
      <c r="AK50" s="65" t="s">
        <v>212</v>
      </c>
      <c r="AL50" s="65">
        <v>-300</v>
      </c>
      <c r="AM50" s="66">
        <v>14184894</v>
      </c>
    </row>
    <row r="51" spans="1:39" ht="12.2" x14ac:dyDescent="0.2">
      <c r="A51" s="24" t="s">
        <v>169</v>
      </c>
      <c r="B51" s="65">
        <v>10092081</v>
      </c>
      <c r="C51" s="65">
        <v>2000</v>
      </c>
      <c r="D51" s="65">
        <v>10094081</v>
      </c>
      <c r="E51" s="65" t="s">
        <v>212</v>
      </c>
      <c r="F51" s="65">
        <v>10094081</v>
      </c>
      <c r="G51" s="65">
        <v>700000</v>
      </c>
      <c r="H51" s="65">
        <v>2991100</v>
      </c>
      <c r="I51" s="65" t="s">
        <v>212</v>
      </c>
      <c r="J51" s="65">
        <v>251000</v>
      </c>
      <c r="K51" s="65" t="s">
        <v>212</v>
      </c>
      <c r="L51" s="65" t="s">
        <v>212</v>
      </c>
      <c r="M51" s="65" t="s">
        <v>212</v>
      </c>
      <c r="N51" s="65" t="s">
        <v>212</v>
      </c>
      <c r="O51" s="65">
        <v>14036181</v>
      </c>
      <c r="P51" s="65" t="s">
        <v>212</v>
      </c>
      <c r="Q51" s="65">
        <v>-20000</v>
      </c>
      <c r="R51" s="65">
        <v>14016181</v>
      </c>
      <c r="S51" s="65" t="s">
        <v>212</v>
      </c>
      <c r="T51" s="65" t="s">
        <v>212</v>
      </c>
      <c r="U51" s="65" t="s">
        <v>249</v>
      </c>
      <c r="V51" s="65" t="s">
        <v>212</v>
      </c>
      <c r="W51" s="65" t="s">
        <v>212</v>
      </c>
      <c r="X51" s="65" t="s">
        <v>212</v>
      </c>
      <c r="Y51" s="65" t="s">
        <v>212</v>
      </c>
      <c r="Z51" s="65" t="s">
        <v>212</v>
      </c>
      <c r="AA51" s="65" t="s">
        <v>212</v>
      </c>
      <c r="AB51" s="65">
        <v>7624</v>
      </c>
      <c r="AC51" s="65" t="s">
        <v>212</v>
      </c>
      <c r="AD51" s="65" t="s">
        <v>212</v>
      </c>
      <c r="AE51" s="65" t="s">
        <v>212</v>
      </c>
      <c r="AF51" s="65" t="s">
        <v>212</v>
      </c>
      <c r="AG51" s="65" t="s">
        <v>212</v>
      </c>
      <c r="AH51" s="65" t="s">
        <v>212</v>
      </c>
      <c r="AI51" s="65" t="s">
        <v>249</v>
      </c>
      <c r="AJ51" s="65">
        <v>14023805</v>
      </c>
      <c r="AK51" s="65" t="s">
        <v>212</v>
      </c>
      <c r="AL51" s="65" t="s">
        <v>212</v>
      </c>
      <c r="AM51" s="66">
        <v>14023805</v>
      </c>
    </row>
    <row r="52" spans="1:39" ht="12.2" x14ac:dyDescent="0.2">
      <c r="A52" s="24" t="s">
        <v>148</v>
      </c>
      <c r="B52" s="65" t="s">
        <v>212</v>
      </c>
      <c r="C52" s="65" t="s">
        <v>212</v>
      </c>
      <c r="D52" s="65" t="s">
        <v>212</v>
      </c>
      <c r="E52" s="65" t="s">
        <v>212</v>
      </c>
      <c r="F52" s="65" t="s">
        <v>212</v>
      </c>
      <c r="G52" s="65" t="s">
        <v>212</v>
      </c>
      <c r="H52" s="65">
        <v>193160</v>
      </c>
      <c r="I52" s="65" t="s">
        <v>212</v>
      </c>
      <c r="J52" s="65" t="s">
        <v>212</v>
      </c>
      <c r="K52" s="65" t="s">
        <v>212</v>
      </c>
      <c r="L52" s="65" t="s">
        <v>212</v>
      </c>
      <c r="M52" s="65" t="s">
        <v>212</v>
      </c>
      <c r="N52" s="65" t="s">
        <v>212</v>
      </c>
      <c r="O52" s="65">
        <v>193160</v>
      </c>
      <c r="P52" s="65" t="s">
        <v>212</v>
      </c>
      <c r="Q52" s="65">
        <v>-32071</v>
      </c>
      <c r="R52" s="65">
        <v>161089</v>
      </c>
      <c r="S52" s="65" t="s">
        <v>212</v>
      </c>
      <c r="T52" s="65" t="s">
        <v>212</v>
      </c>
      <c r="U52" s="65" t="s">
        <v>249</v>
      </c>
      <c r="V52" s="65" t="s">
        <v>212</v>
      </c>
      <c r="W52" s="65" t="s">
        <v>212</v>
      </c>
      <c r="X52" s="65" t="s">
        <v>212</v>
      </c>
      <c r="Y52" s="65">
        <v>300</v>
      </c>
      <c r="Z52" s="65" t="s">
        <v>212</v>
      </c>
      <c r="AA52" s="65" t="s">
        <v>212</v>
      </c>
      <c r="AB52" s="65" t="s">
        <v>212</v>
      </c>
      <c r="AC52" s="65" t="s">
        <v>212</v>
      </c>
      <c r="AD52" s="65" t="s">
        <v>212</v>
      </c>
      <c r="AE52" s="65" t="s">
        <v>212</v>
      </c>
      <c r="AF52" s="65" t="s">
        <v>212</v>
      </c>
      <c r="AG52" s="65" t="s">
        <v>212</v>
      </c>
      <c r="AH52" s="65" t="s">
        <v>212</v>
      </c>
      <c r="AI52" s="65">
        <f t="shared" si="2"/>
        <v>300</v>
      </c>
      <c r="AJ52" s="65">
        <v>161389</v>
      </c>
      <c r="AK52" s="65" t="s">
        <v>212</v>
      </c>
      <c r="AL52" s="65">
        <v>-300</v>
      </c>
      <c r="AM52" s="66">
        <v>161089</v>
      </c>
    </row>
    <row r="53" spans="1:39" ht="12.2" x14ac:dyDescent="0.2">
      <c r="A53" s="24" t="s">
        <v>170</v>
      </c>
      <c r="B53" s="65">
        <v>-321953</v>
      </c>
      <c r="C53" s="65">
        <v>-6691</v>
      </c>
      <c r="D53" s="65">
        <v>-328643</v>
      </c>
      <c r="E53" s="65" t="s">
        <v>212</v>
      </c>
      <c r="F53" s="65">
        <v>-328643</v>
      </c>
      <c r="G53" s="65">
        <v>284030</v>
      </c>
      <c r="H53" s="65">
        <v>544990</v>
      </c>
      <c r="I53" s="65">
        <v>-2294670</v>
      </c>
      <c r="J53" s="65">
        <v>36450</v>
      </c>
      <c r="K53" s="65">
        <v>-4441</v>
      </c>
      <c r="L53" s="65">
        <v>-179</v>
      </c>
      <c r="M53" s="65" t="s">
        <v>212</v>
      </c>
      <c r="N53" s="65">
        <v>-1006</v>
      </c>
      <c r="O53" s="65">
        <v>-1763470</v>
      </c>
      <c r="P53" s="65" t="s">
        <v>212</v>
      </c>
      <c r="Q53" s="65">
        <v>-32071</v>
      </c>
      <c r="R53" s="65">
        <v>-1795542</v>
      </c>
      <c r="S53" s="65" t="s">
        <v>212</v>
      </c>
      <c r="T53" s="65" t="s">
        <v>212</v>
      </c>
      <c r="U53" s="65" t="s">
        <v>249</v>
      </c>
      <c r="V53" s="65" t="s">
        <v>212</v>
      </c>
      <c r="W53" s="65" t="s">
        <v>212</v>
      </c>
      <c r="X53" s="65" t="s">
        <v>212</v>
      </c>
      <c r="Y53" s="65">
        <v>300</v>
      </c>
      <c r="Z53" s="65" t="s">
        <v>212</v>
      </c>
      <c r="AA53" s="65" t="s">
        <v>212</v>
      </c>
      <c r="AB53" s="65">
        <v>4520</v>
      </c>
      <c r="AC53" s="65">
        <v>-40000</v>
      </c>
      <c r="AD53" s="65" t="s">
        <v>212</v>
      </c>
      <c r="AE53" s="65" t="s">
        <v>212</v>
      </c>
      <c r="AF53" s="65" t="s">
        <v>212</v>
      </c>
      <c r="AG53" s="65" t="s">
        <v>212</v>
      </c>
      <c r="AH53" s="65" t="s">
        <v>212</v>
      </c>
      <c r="AI53" s="65">
        <f t="shared" si="2"/>
        <v>-35180</v>
      </c>
      <c r="AJ53" s="65">
        <v>-1830721</v>
      </c>
      <c r="AK53" s="65" t="s">
        <v>212</v>
      </c>
      <c r="AL53" s="65">
        <v>-300</v>
      </c>
      <c r="AM53" s="66">
        <v>-1831021</v>
      </c>
    </row>
    <row r="54" spans="1:39" ht="12.2" x14ac:dyDescent="0.2">
      <c r="A54" s="24" t="s">
        <v>171</v>
      </c>
      <c r="B54" s="65">
        <v>-1228571</v>
      </c>
      <c r="C54" s="65">
        <v>-2416</v>
      </c>
      <c r="D54" s="65">
        <v>-1230988</v>
      </c>
      <c r="E54" s="65" t="s">
        <v>212</v>
      </c>
      <c r="F54" s="65">
        <v>-1230988</v>
      </c>
      <c r="G54" s="65">
        <v>377043</v>
      </c>
      <c r="H54" s="65">
        <v>585052</v>
      </c>
      <c r="I54" s="65">
        <v>-1810605</v>
      </c>
      <c r="J54" s="65" t="s">
        <v>212</v>
      </c>
      <c r="K54" s="65">
        <v>-488843</v>
      </c>
      <c r="L54" s="65">
        <v>-701681</v>
      </c>
      <c r="M54" s="65">
        <v>-35243</v>
      </c>
      <c r="N54" s="65">
        <v>5565</v>
      </c>
      <c r="O54" s="65">
        <v>-3299701</v>
      </c>
      <c r="P54" s="65">
        <v>449289</v>
      </c>
      <c r="Q54" s="65" t="s">
        <v>212</v>
      </c>
      <c r="R54" s="65">
        <v>-2850412</v>
      </c>
      <c r="S54" s="65">
        <v>471056</v>
      </c>
      <c r="T54" s="65">
        <v>-169597</v>
      </c>
      <c r="U54" s="65">
        <f t="shared" si="0"/>
        <v>301459</v>
      </c>
      <c r="V54" s="65">
        <v>2568</v>
      </c>
      <c r="W54" s="65">
        <v>334</v>
      </c>
      <c r="X54" s="65">
        <v>1250</v>
      </c>
      <c r="Y54" s="65">
        <v>47700</v>
      </c>
      <c r="Z54" s="65">
        <v>62411</v>
      </c>
      <c r="AA54" s="65">
        <v>-5463</v>
      </c>
      <c r="AB54" s="65">
        <v>785</v>
      </c>
      <c r="AC54" s="65">
        <v>24293</v>
      </c>
      <c r="AD54" s="65">
        <v>55583</v>
      </c>
      <c r="AE54" s="65">
        <v>-1372</v>
      </c>
      <c r="AF54" s="65">
        <v>4011</v>
      </c>
      <c r="AG54" s="65">
        <v>4517</v>
      </c>
      <c r="AH54" s="65">
        <v>46472</v>
      </c>
      <c r="AI54" s="65">
        <f t="shared" si="2"/>
        <v>240521</v>
      </c>
      <c r="AJ54" s="65">
        <v>-2305864</v>
      </c>
      <c r="AK54" s="65">
        <v>153268</v>
      </c>
      <c r="AL54" s="65">
        <v>300</v>
      </c>
      <c r="AM54" s="66">
        <v>-2152295</v>
      </c>
    </row>
    <row r="55" spans="1:39" ht="12.2" x14ac:dyDescent="0.2">
      <c r="A55" s="24" t="s">
        <v>172</v>
      </c>
      <c r="B55" s="65">
        <v>3383663</v>
      </c>
      <c r="C55" s="65">
        <v>9660</v>
      </c>
      <c r="D55" s="65">
        <v>3393322</v>
      </c>
      <c r="E55" s="65" t="s">
        <v>212</v>
      </c>
      <c r="F55" s="65">
        <v>3393322</v>
      </c>
      <c r="G55" s="65">
        <v>2132778</v>
      </c>
      <c r="H55" s="65">
        <v>3663402</v>
      </c>
      <c r="I55" s="65">
        <v>12033507</v>
      </c>
      <c r="J55" s="65" t="s">
        <v>212</v>
      </c>
      <c r="K55" s="65">
        <v>671571</v>
      </c>
      <c r="L55" s="65">
        <v>2056225</v>
      </c>
      <c r="M55" s="65">
        <v>56524</v>
      </c>
      <c r="N55" s="65">
        <v>5707</v>
      </c>
      <c r="O55" s="65">
        <v>24013036</v>
      </c>
      <c r="P55" s="65">
        <v>2346684</v>
      </c>
      <c r="Q55" s="65">
        <v>-641</v>
      </c>
      <c r="R55" s="65">
        <v>26359079</v>
      </c>
      <c r="S55" s="65">
        <v>1058228</v>
      </c>
      <c r="T55" s="65">
        <v>428376</v>
      </c>
      <c r="U55" s="65">
        <f t="shared" si="0"/>
        <v>1486604</v>
      </c>
      <c r="V55" s="65">
        <v>2430969</v>
      </c>
      <c r="W55" s="65">
        <v>3329</v>
      </c>
      <c r="X55" s="65">
        <v>7040</v>
      </c>
      <c r="Y55" s="65">
        <v>111744</v>
      </c>
      <c r="Z55" s="65">
        <v>113660</v>
      </c>
      <c r="AA55" s="65">
        <v>18210</v>
      </c>
      <c r="AB55" s="65">
        <v>3952</v>
      </c>
      <c r="AC55" s="65">
        <v>47608</v>
      </c>
      <c r="AD55" s="65">
        <v>25831</v>
      </c>
      <c r="AE55" s="65">
        <v>63655</v>
      </c>
      <c r="AF55" s="65">
        <v>102885</v>
      </c>
      <c r="AG55" s="65">
        <v>50927</v>
      </c>
      <c r="AH55" s="65">
        <v>37480</v>
      </c>
      <c r="AI55" s="65">
        <f t="shared" si="2"/>
        <v>586321</v>
      </c>
      <c r="AJ55" s="65">
        <v>30862971</v>
      </c>
      <c r="AK55" s="65">
        <v>902494</v>
      </c>
      <c r="AL55" s="65">
        <v>-300</v>
      </c>
      <c r="AM55" s="66">
        <v>31765165</v>
      </c>
    </row>
    <row r="56" spans="1:39" ht="12.2" x14ac:dyDescent="0.2">
      <c r="A56" s="24" t="s">
        <v>173</v>
      </c>
      <c r="B56" s="65" t="s">
        <v>212</v>
      </c>
      <c r="C56" s="65" t="s">
        <v>212</v>
      </c>
      <c r="D56" s="65" t="s">
        <v>212</v>
      </c>
      <c r="E56" s="65" t="s">
        <v>212</v>
      </c>
      <c r="F56" s="65" t="s">
        <v>212</v>
      </c>
      <c r="G56" s="65" t="s">
        <v>212</v>
      </c>
      <c r="H56" s="65" t="s">
        <v>212</v>
      </c>
      <c r="I56" s="65" t="s">
        <v>212</v>
      </c>
      <c r="J56" s="65" t="s">
        <v>212</v>
      </c>
      <c r="K56" s="65" t="s">
        <v>212</v>
      </c>
      <c r="L56" s="65" t="s">
        <v>212</v>
      </c>
      <c r="M56" s="65" t="s">
        <v>212</v>
      </c>
      <c r="N56" s="65" t="s">
        <v>212</v>
      </c>
      <c r="O56" s="65" t="s">
        <v>212</v>
      </c>
      <c r="P56" s="65" t="s">
        <v>212</v>
      </c>
      <c r="Q56" s="65" t="s">
        <v>212</v>
      </c>
      <c r="R56" s="65" t="s">
        <v>212</v>
      </c>
      <c r="S56" s="65">
        <v>-22655</v>
      </c>
      <c r="T56" s="65">
        <v>17467</v>
      </c>
      <c r="U56" s="65">
        <f t="shared" si="0"/>
        <v>-5188</v>
      </c>
      <c r="V56" s="65" t="s">
        <v>212</v>
      </c>
      <c r="W56" s="65" t="s">
        <v>212</v>
      </c>
      <c r="X56" s="65" t="s">
        <v>212</v>
      </c>
      <c r="Y56" s="65" t="s">
        <v>212</v>
      </c>
      <c r="Z56" s="65" t="s">
        <v>212</v>
      </c>
      <c r="AA56" s="65" t="s">
        <v>212</v>
      </c>
      <c r="AB56" s="65" t="s">
        <v>212</v>
      </c>
      <c r="AC56" s="65" t="s">
        <v>212</v>
      </c>
      <c r="AD56" s="65" t="s">
        <v>212</v>
      </c>
      <c r="AE56" s="65" t="s">
        <v>212</v>
      </c>
      <c r="AF56" s="65" t="s">
        <v>212</v>
      </c>
      <c r="AG56" s="65" t="s">
        <v>212</v>
      </c>
      <c r="AH56" s="65" t="s">
        <v>212</v>
      </c>
      <c r="AI56" s="65" t="s">
        <v>249</v>
      </c>
      <c r="AJ56" s="65">
        <v>-5187</v>
      </c>
      <c r="AK56" s="65" t="s">
        <v>212</v>
      </c>
      <c r="AL56" s="65" t="s">
        <v>212</v>
      </c>
      <c r="AM56" s="66">
        <v>-5187</v>
      </c>
    </row>
    <row r="57" spans="1:39" ht="12.2" x14ac:dyDescent="0.2">
      <c r="A57" s="24" t="s">
        <v>174</v>
      </c>
      <c r="B57" s="65">
        <v>2155091</v>
      </c>
      <c r="C57" s="65">
        <v>7243</v>
      </c>
      <c r="D57" s="65">
        <v>2162334</v>
      </c>
      <c r="E57" s="65" t="s">
        <v>212</v>
      </c>
      <c r="F57" s="65">
        <v>2162334</v>
      </c>
      <c r="G57" s="65">
        <v>2509821</v>
      </c>
      <c r="H57" s="65">
        <v>4248454</v>
      </c>
      <c r="I57" s="65">
        <v>10222901</v>
      </c>
      <c r="J57" s="65" t="s">
        <v>212</v>
      </c>
      <c r="K57" s="65">
        <v>182728</v>
      </c>
      <c r="L57" s="65">
        <v>1354544</v>
      </c>
      <c r="M57" s="65">
        <v>21281</v>
      </c>
      <c r="N57" s="65">
        <v>11271</v>
      </c>
      <c r="O57" s="65">
        <v>20713336</v>
      </c>
      <c r="P57" s="65">
        <v>2795973</v>
      </c>
      <c r="Q57" s="65">
        <v>-641</v>
      </c>
      <c r="R57" s="65">
        <v>23508667</v>
      </c>
      <c r="S57" s="65">
        <v>1506630</v>
      </c>
      <c r="T57" s="65">
        <v>276246</v>
      </c>
      <c r="U57" s="65">
        <f t="shared" si="0"/>
        <v>1782876</v>
      </c>
      <c r="V57" s="65">
        <v>2433537</v>
      </c>
      <c r="W57" s="65">
        <v>3663</v>
      </c>
      <c r="X57" s="65">
        <v>8289</v>
      </c>
      <c r="Y57" s="65">
        <v>159444</v>
      </c>
      <c r="Z57" s="65">
        <v>176071</v>
      </c>
      <c r="AA57" s="65">
        <v>12748</v>
      </c>
      <c r="AB57" s="65">
        <v>4737</v>
      </c>
      <c r="AC57" s="65">
        <v>71901</v>
      </c>
      <c r="AD57" s="65">
        <v>81414</v>
      </c>
      <c r="AE57" s="65">
        <v>62283</v>
      </c>
      <c r="AF57" s="65">
        <v>106896</v>
      </c>
      <c r="AG57" s="65">
        <v>55444</v>
      </c>
      <c r="AH57" s="65">
        <v>83952</v>
      </c>
      <c r="AI57" s="65">
        <f t="shared" si="2"/>
        <v>826842</v>
      </c>
      <c r="AJ57" s="65">
        <v>28551921</v>
      </c>
      <c r="AK57" s="65">
        <v>1055762</v>
      </c>
      <c r="AL57" s="65" t="s">
        <v>212</v>
      </c>
      <c r="AM57" s="66">
        <v>29607683</v>
      </c>
    </row>
    <row r="58" spans="1:39" ht="12.2" x14ac:dyDescent="0.2">
      <c r="A58" s="24" t="s">
        <v>175</v>
      </c>
      <c r="B58" s="65">
        <v>1263492</v>
      </c>
      <c r="C58" s="65" t="s">
        <v>212</v>
      </c>
      <c r="D58" s="65">
        <v>1263492</v>
      </c>
      <c r="E58" s="65" t="s">
        <v>212</v>
      </c>
      <c r="F58" s="65">
        <v>1263492</v>
      </c>
      <c r="G58" s="65" t="s">
        <v>212</v>
      </c>
      <c r="H58" s="65" t="s">
        <v>212</v>
      </c>
      <c r="I58" s="65" t="s">
        <v>212</v>
      </c>
      <c r="J58" s="65">
        <v>1507</v>
      </c>
      <c r="K58" s="65">
        <v>200</v>
      </c>
      <c r="L58" s="65">
        <v>1191</v>
      </c>
      <c r="M58" s="65" t="s">
        <v>212</v>
      </c>
      <c r="N58" s="65">
        <v>304</v>
      </c>
      <c r="O58" s="65">
        <v>1266695</v>
      </c>
      <c r="P58" s="65" t="s">
        <v>212</v>
      </c>
      <c r="Q58" s="65" t="s">
        <v>212</v>
      </c>
      <c r="R58" s="65">
        <v>1266695</v>
      </c>
      <c r="S58" s="65" t="s">
        <v>212</v>
      </c>
      <c r="T58" s="65" t="s">
        <v>212</v>
      </c>
      <c r="U58" s="65" t="s">
        <v>249</v>
      </c>
      <c r="V58" s="65" t="s">
        <v>212</v>
      </c>
      <c r="W58" s="65" t="s">
        <v>212</v>
      </c>
      <c r="X58" s="65" t="s">
        <v>212</v>
      </c>
      <c r="Y58" s="65" t="s">
        <v>212</v>
      </c>
      <c r="Z58" s="65" t="s">
        <v>212</v>
      </c>
      <c r="AA58" s="65" t="s">
        <v>212</v>
      </c>
      <c r="AB58" s="65" t="s">
        <v>212</v>
      </c>
      <c r="AC58" s="65" t="s">
        <v>212</v>
      </c>
      <c r="AD58" s="65" t="s">
        <v>212</v>
      </c>
      <c r="AE58" s="65" t="s">
        <v>212</v>
      </c>
      <c r="AF58" s="65" t="s">
        <v>212</v>
      </c>
      <c r="AG58" s="65" t="s">
        <v>212</v>
      </c>
      <c r="AH58" s="65" t="s">
        <v>212</v>
      </c>
      <c r="AI58" s="65" t="s">
        <v>249</v>
      </c>
      <c r="AJ58" s="65">
        <v>1266695</v>
      </c>
      <c r="AK58" s="65" t="s">
        <v>212</v>
      </c>
      <c r="AL58" s="65" t="s">
        <v>212</v>
      </c>
      <c r="AM58" s="66">
        <v>1266695</v>
      </c>
    </row>
    <row r="59" spans="1:39" ht="12.2" x14ac:dyDescent="0.2">
      <c r="A59" s="24" t="s">
        <v>176</v>
      </c>
      <c r="B59" s="65">
        <v>59597</v>
      </c>
      <c r="C59" s="65" t="s">
        <v>212</v>
      </c>
      <c r="D59" s="65">
        <v>59597</v>
      </c>
      <c r="E59" s="65" t="s">
        <v>212</v>
      </c>
      <c r="F59" s="65">
        <v>59597</v>
      </c>
      <c r="G59" s="65" t="s">
        <v>212</v>
      </c>
      <c r="H59" s="65" t="s">
        <v>212</v>
      </c>
      <c r="I59" s="65" t="s">
        <v>212</v>
      </c>
      <c r="J59" s="65">
        <v>149</v>
      </c>
      <c r="K59" s="65">
        <v>4760</v>
      </c>
      <c r="L59" s="65">
        <v>68</v>
      </c>
      <c r="M59" s="65" t="s">
        <v>212</v>
      </c>
      <c r="N59" s="65">
        <v>63</v>
      </c>
      <c r="O59" s="65">
        <v>64637</v>
      </c>
      <c r="P59" s="65" t="s">
        <v>212</v>
      </c>
      <c r="Q59" s="65" t="s">
        <v>212</v>
      </c>
      <c r="R59" s="65">
        <v>64637</v>
      </c>
      <c r="S59" s="65" t="s">
        <v>212</v>
      </c>
      <c r="T59" s="65" t="s">
        <v>212</v>
      </c>
      <c r="U59" s="65" t="s">
        <v>249</v>
      </c>
      <c r="V59" s="65" t="s">
        <v>212</v>
      </c>
      <c r="W59" s="65" t="s">
        <v>212</v>
      </c>
      <c r="X59" s="65" t="s">
        <v>212</v>
      </c>
      <c r="Y59" s="65" t="s">
        <v>212</v>
      </c>
      <c r="Z59" s="65" t="s">
        <v>212</v>
      </c>
      <c r="AA59" s="65" t="s">
        <v>212</v>
      </c>
      <c r="AB59" s="65" t="s">
        <v>212</v>
      </c>
      <c r="AC59" s="65" t="s">
        <v>212</v>
      </c>
      <c r="AD59" s="65" t="s">
        <v>212</v>
      </c>
      <c r="AE59" s="65" t="s">
        <v>212</v>
      </c>
      <c r="AF59" s="65" t="s">
        <v>212</v>
      </c>
      <c r="AG59" s="65" t="s">
        <v>212</v>
      </c>
      <c r="AH59" s="65" t="s">
        <v>212</v>
      </c>
      <c r="AI59" s="65" t="s">
        <v>249</v>
      </c>
      <c r="AJ59" s="65">
        <v>64637</v>
      </c>
      <c r="AK59" s="65" t="s">
        <v>212</v>
      </c>
      <c r="AL59" s="65" t="s">
        <v>212</v>
      </c>
      <c r="AM59" s="66">
        <v>64637</v>
      </c>
    </row>
    <row r="60" spans="1:39" ht="12.2" x14ac:dyDescent="0.2">
      <c r="A60" s="24" t="s">
        <v>177</v>
      </c>
      <c r="B60" s="65">
        <v>1323089</v>
      </c>
      <c r="C60" s="65" t="s">
        <v>212</v>
      </c>
      <c r="D60" s="65">
        <v>1323089</v>
      </c>
      <c r="E60" s="65" t="s">
        <v>212</v>
      </c>
      <c r="F60" s="65">
        <v>1323089</v>
      </c>
      <c r="G60" s="65" t="s">
        <v>212</v>
      </c>
      <c r="H60" s="65" t="s">
        <v>212</v>
      </c>
      <c r="I60" s="65" t="s">
        <v>212</v>
      </c>
      <c r="J60" s="65">
        <v>1656</v>
      </c>
      <c r="K60" s="65">
        <v>4960</v>
      </c>
      <c r="L60" s="65">
        <v>1259</v>
      </c>
      <c r="M60" s="65" t="s">
        <v>212</v>
      </c>
      <c r="N60" s="65">
        <v>367</v>
      </c>
      <c r="O60" s="65">
        <v>1331331</v>
      </c>
      <c r="P60" s="65" t="s">
        <v>212</v>
      </c>
      <c r="Q60" s="65" t="s">
        <v>212</v>
      </c>
      <c r="R60" s="65">
        <v>1331331</v>
      </c>
      <c r="S60" s="65" t="s">
        <v>212</v>
      </c>
      <c r="T60" s="65" t="s">
        <v>212</v>
      </c>
      <c r="U60" s="65" t="s">
        <v>249</v>
      </c>
      <c r="V60" s="65" t="s">
        <v>212</v>
      </c>
      <c r="W60" s="65" t="s">
        <v>212</v>
      </c>
      <c r="X60" s="65" t="s">
        <v>212</v>
      </c>
      <c r="Y60" s="65" t="s">
        <v>212</v>
      </c>
      <c r="Z60" s="65" t="s">
        <v>212</v>
      </c>
      <c r="AA60" s="65" t="s">
        <v>212</v>
      </c>
      <c r="AB60" s="65" t="s">
        <v>212</v>
      </c>
      <c r="AC60" s="65" t="s">
        <v>212</v>
      </c>
      <c r="AD60" s="65" t="s">
        <v>212</v>
      </c>
      <c r="AE60" s="65" t="s">
        <v>212</v>
      </c>
      <c r="AF60" s="65" t="s">
        <v>212</v>
      </c>
      <c r="AG60" s="65" t="s">
        <v>212</v>
      </c>
      <c r="AH60" s="65" t="s">
        <v>212</v>
      </c>
      <c r="AI60" s="65" t="s">
        <v>249</v>
      </c>
      <c r="AJ60" s="65">
        <v>1331331</v>
      </c>
      <c r="AK60" s="65" t="s">
        <v>212</v>
      </c>
      <c r="AL60" s="65" t="s">
        <v>212</v>
      </c>
      <c r="AM60" s="66">
        <v>1331331</v>
      </c>
    </row>
    <row r="61" spans="1:39" ht="12.75" thickBot="1" x14ac:dyDescent="0.25">
      <c r="A61" s="25" t="s">
        <v>178</v>
      </c>
      <c r="B61" s="67">
        <v>3478180</v>
      </c>
      <c r="C61" s="67">
        <v>7243</v>
      </c>
      <c r="D61" s="67">
        <v>3485424</v>
      </c>
      <c r="E61" s="67" t="s">
        <v>212</v>
      </c>
      <c r="F61" s="67">
        <v>3485424</v>
      </c>
      <c r="G61" s="67">
        <v>2509821</v>
      </c>
      <c r="H61" s="67">
        <v>4248454</v>
      </c>
      <c r="I61" s="67">
        <v>10222901</v>
      </c>
      <c r="J61" s="67">
        <v>1656</v>
      </c>
      <c r="K61" s="67">
        <v>187688</v>
      </c>
      <c r="L61" s="67">
        <v>1355803</v>
      </c>
      <c r="M61" s="67">
        <v>21281</v>
      </c>
      <c r="N61" s="67">
        <v>11639</v>
      </c>
      <c r="O61" s="67">
        <v>22044667</v>
      </c>
      <c r="P61" s="67">
        <v>2795973</v>
      </c>
      <c r="Q61" s="67">
        <v>-641</v>
      </c>
      <c r="R61" s="67">
        <v>24839999</v>
      </c>
      <c r="S61" s="67">
        <v>1506630</v>
      </c>
      <c r="T61" s="67">
        <v>276246</v>
      </c>
      <c r="U61" s="67">
        <f t="shared" si="0"/>
        <v>1782876</v>
      </c>
      <c r="V61" s="67">
        <v>2433537</v>
      </c>
      <c r="W61" s="67">
        <v>3663</v>
      </c>
      <c r="X61" s="67">
        <v>8289</v>
      </c>
      <c r="Y61" s="67">
        <v>159444</v>
      </c>
      <c r="Z61" s="67">
        <v>176071</v>
      </c>
      <c r="AA61" s="67">
        <v>12748</v>
      </c>
      <c r="AB61" s="67">
        <v>4737</v>
      </c>
      <c r="AC61" s="67">
        <v>71901</v>
      </c>
      <c r="AD61" s="67">
        <v>81414</v>
      </c>
      <c r="AE61" s="67">
        <v>62283</v>
      </c>
      <c r="AF61" s="67">
        <v>106896</v>
      </c>
      <c r="AG61" s="67">
        <v>55444</v>
      </c>
      <c r="AH61" s="67">
        <v>83952</v>
      </c>
      <c r="AI61" s="67">
        <f t="shared" si="2"/>
        <v>826842</v>
      </c>
      <c r="AJ61" s="67">
        <v>29883252</v>
      </c>
      <c r="AK61" s="67">
        <v>1055762</v>
      </c>
      <c r="AL61" s="67" t="s">
        <v>212</v>
      </c>
      <c r="AM61" s="68">
        <v>30939014</v>
      </c>
    </row>
  </sheetData>
  <mergeCells count="39">
    <mergeCell ref="W8:W9"/>
    <mergeCell ref="X8:X9"/>
    <mergeCell ref="Y8:Y9"/>
    <mergeCell ref="Z8:Z9"/>
    <mergeCell ref="A6:A9"/>
    <mergeCell ref="B6:F6"/>
    <mergeCell ref="G6:R6"/>
    <mergeCell ref="S6:AM6"/>
    <mergeCell ref="B7:B9"/>
    <mergeCell ref="C7:C9"/>
    <mergeCell ref="D7:D9"/>
    <mergeCell ref="E7:E9"/>
    <mergeCell ref="F7:F9"/>
    <mergeCell ref="G7:N7"/>
    <mergeCell ref="AJ7:AJ9"/>
    <mergeCell ref="AK7:AK9"/>
    <mergeCell ref="AL7:AL9"/>
    <mergeCell ref="AM7:AM9"/>
    <mergeCell ref="G8:I8"/>
    <mergeCell ref="K8:N8"/>
    <mergeCell ref="S8:S9"/>
    <mergeCell ref="T8:T9"/>
    <mergeCell ref="U8:U9"/>
    <mergeCell ref="V8:V9"/>
    <mergeCell ref="O7:O9"/>
    <mergeCell ref="P7:P9"/>
    <mergeCell ref="Q7:Q9"/>
    <mergeCell ref="R7:R9"/>
    <mergeCell ref="S7:U7"/>
    <mergeCell ref="W7:AI7"/>
    <mergeCell ref="AG8:AG9"/>
    <mergeCell ref="AH8:AH9"/>
    <mergeCell ref="AI8:AI9"/>
    <mergeCell ref="AA8:AA9"/>
    <mergeCell ref="AB8:AB9"/>
    <mergeCell ref="AC8:AC9"/>
    <mergeCell ref="AD8:AD9"/>
    <mergeCell ref="AE8:AE9"/>
    <mergeCell ref="AF8:AF9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65" fitToWidth="3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1(1)①②有形固定資産</vt:lpstr>
      <vt:lpstr>6貸借対照表</vt:lpstr>
      <vt:lpstr>６行政コスト計算書</vt:lpstr>
      <vt:lpstr>６純資産変動計算書</vt:lpstr>
      <vt:lpstr>6資金収支計算書</vt:lpstr>
      <vt:lpstr>'６純資産変動計算書'!Print_Area</vt:lpstr>
      <vt:lpstr>'1(1)①②有形固定資産'!Print_Titles</vt:lpstr>
      <vt:lpstr>'６行政コスト計算書'!Print_Titles</vt:lpstr>
      <vt:lpstr>'6資金収支計算書'!Print_Titles</vt:lpstr>
      <vt:lpstr>'６純資産変動計算書'!Print_Titles</vt:lpstr>
      <vt:lpstr>'6貸借対照表'!Print_Titles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財政課</cp:lastModifiedBy>
  <cp:lastPrinted>2024-03-06T07:05:20Z</cp:lastPrinted>
  <dcterms:modified xsi:type="dcterms:W3CDTF">2026-03-25T04:33:09Z</dcterms:modified>
</cp:coreProperties>
</file>