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19 H30決算\600 ★公表用資料\02公表用\☆HP掲載用\"/>
    </mc:Choice>
  </mc:AlternateContent>
  <bookViews>
    <workbookView xWindow="480" yWindow="60" windowWidth="18075" windowHeight="9900"/>
  </bookViews>
  <sheets>
    <sheet name="1(1)①②有形固定資産" sheetId="22" r:id="rId1"/>
    <sheet name="③投資及び出資" sheetId="33" r:id="rId2"/>
    <sheet name="④基金" sheetId="19" r:id="rId3"/>
    <sheet name="⑤貸付金" sheetId="20" r:id="rId4"/>
    <sheet name="⑥⑦長期延滞債権・未収金" sheetId="21" r:id="rId5"/>
    <sheet name="(2)①②③④地方債" sheetId="24" r:id="rId6"/>
    <sheet name="⑤引当金" sheetId="25" r:id="rId7"/>
    <sheet name="2(1)補助金等" sheetId="27" r:id="rId8"/>
    <sheet name="3(1)(2)財源" sheetId="29" r:id="rId9"/>
    <sheet name="4(1)資金" sheetId="31" r:id="rId10"/>
  </sheets>
  <definedNames>
    <definedName name="_xlnm.Print_Area" localSheetId="8">'3(1)(2)財源'!$A$1:$G$54</definedName>
    <definedName name="_xlnm.Print_Area" localSheetId="1">③投資及び出資!$A$1:$K$66</definedName>
    <definedName name="_xlnm.Print_Titles" localSheetId="0">'1(1)①②有形固定資産'!$10:$12</definedName>
    <definedName name="_xlnm.Print_Titles" localSheetId="4">⑥⑦長期延滞債権・未収金!$4:$6</definedName>
  </definedNames>
  <calcPr calcId="152511"/>
</workbook>
</file>

<file path=xl/calcChain.xml><?xml version="1.0" encoding="utf-8"?>
<calcChain xmlns="http://schemas.openxmlformats.org/spreadsheetml/2006/main">
  <c r="B14" i="33" l="1"/>
  <c r="G64" i="33"/>
  <c r="G63" i="33"/>
  <c r="G62" i="33"/>
  <c r="G61" i="33"/>
  <c r="G60" i="33"/>
  <c r="G59" i="33"/>
  <c r="G58" i="33"/>
  <c r="G57" i="33"/>
  <c r="G56" i="33"/>
  <c r="G55" i="33"/>
  <c r="G54" i="33"/>
  <c r="G53" i="33"/>
  <c r="G52" i="33"/>
  <c r="G50" i="33"/>
  <c r="G49" i="33"/>
  <c r="G47" i="33"/>
  <c r="G45" i="33"/>
  <c r="G44" i="33"/>
  <c r="G43" i="33"/>
  <c r="G42" i="33"/>
  <c r="G30" i="33"/>
  <c r="G29" i="33"/>
  <c r="G28" i="33"/>
  <c r="G27" i="33"/>
  <c r="G26" i="33"/>
  <c r="G25" i="33"/>
  <c r="G24" i="33"/>
  <c r="G23" i="33"/>
  <c r="G22" i="33"/>
  <c r="G21" i="33"/>
  <c r="G20" i="33"/>
</calcChain>
</file>

<file path=xl/sharedStrings.xml><?xml version="1.0" encoding="utf-8"?>
<sst xmlns="http://schemas.openxmlformats.org/spreadsheetml/2006/main" count="469" uniqueCount="331">
  <si>
    <t>区分</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</si>
  <si>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</si>
  <si>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</si>
  <si>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</si>
  <si>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</si>
  <si>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</si>
  <si>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</si>
  <si>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</si>
  <si>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</si>
  <si>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</si>
  <si>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</si>
  <si>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</si>
  <si>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</si>
  <si>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</si>
  <si>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</si>
  <si>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</si>
  <si>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</si>
  <si>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</si>
  <si>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合計</t>
  </si>
  <si>
    <t>　その他</t>
    <phoneticPr fontId="2"/>
  </si>
  <si>
    <t>　土地</t>
    <phoneticPr fontId="2"/>
  </si>
  <si>
    <t>　建物</t>
    <phoneticPr fontId="2"/>
  </si>
  <si>
    <t>　工作物</t>
    <phoneticPr fontId="2"/>
  </si>
  <si>
    <t>　建設仮勘定</t>
    <phoneticPr fontId="2"/>
  </si>
  <si>
    <t>生活インフラ・_x000D_
国土保全</t>
  </si>
  <si>
    <t>教育</t>
  </si>
  <si>
    <t>福祉</t>
  </si>
  <si>
    <t>環境衛生</t>
  </si>
  <si>
    <t>産業振興</t>
  </si>
  <si>
    <t>消防</t>
  </si>
  <si>
    <t>総務</t>
  </si>
  <si>
    <t>　その他</t>
    <phoneticPr fontId="2"/>
  </si>
  <si>
    <t>　土地</t>
    <phoneticPr fontId="2"/>
  </si>
  <si>
    <t>　建物</t>
    <phoneticPr fontId="2"/>
  </si>
  <si>
    <t>　工作物</t>
    <phoneticPr fontId="2"/>
  </si>
  <si>
    <t>附属明細書</t>
    <rPh sb="0" eb="2">
      <t>フゾク</t>
    </rPh>
    <rPh sb="2" eb="5">
      <t>メイサイショ</t>
    </rPh>
    <phoneticPr fontId="2"/>
  </si>
  <si>
    <t>1．貸借対照表の内容に関する明細</t>
    <rPh sb="2" eb="4">
      <t>タイシャク</t>
    </rPh>
    <rPh sb="4" eb="7">
      <t>タイショウヒョウ</t>
    </rPh>
    <rPh sb="8" eb="10">
      <t>ナイヨウ</t>
    </rPh>
    <rPh sb="11" eb="12">
      <t>カン</t>
    </rPh>
    <rPh sb="14" eb="16">
      <t>メイサイ</t>
    </rPh>
    <phoneticPr fontId="2"/>
  </si>
  <si>
    <t xml:space="preserve"> ①有形固定資産の明細</t>
    <rPh sb="2" eb="4">
      <t>ユウケイ</t>
    </rPh>
    <rPh sb="4" eb="6">
      <t>コテイ</t>
    </rPh>
    <rPh sb="6" eb="8">
      <t>シサン</t>
    </rPh>
    <rPh sb="9" eb="11">
      <t>メイサイ</t>
    </rPh>
    <phoneticPr fontId="2"/>
  </si>
  <si>
    <t xml:space="preserve"> ②有形固定資産の行政目的別明細</t>
    <rPh sb="2" eb="4">
      <t>ユウケイ</t>
    </rPh>
    <rPh sb="4" eb="6">
      <t>コテイ</t>
    </rPh>
    <rPh sb="6" eb="8">
      <t>シサン</t>
    </rPh>
    <rPh sb="9" eb="11">
      <t>ギョウセイ</t>
    </rPh>
    <rPh sb="11" eb="13">
      <t>モクテキ</t>
    </rPh>
    <rPh sb="13" eb="14">
      <t>ベツ</t>
    </rPh>
    <rPh sb="14" eb="16">
      <t>メイサイ</t>
    </rPh>
    <phoneticPr fontId="2"/>
  </si>
  <si>
    <t>　建設仮勘定</t>
    <phoneticPr fontId="2"/>
  </si>
  <si>
    <t>(1)資産項目の明細</t>
    <rPh sb="3" eb="5">
      <t>シサン</t>
    </rPh>
    <rPh sb="5" eb="7">
      <t>コウモク</t>
    </rPh>
    <rPh sb="8" eb="10">
      <t>メイサイ</t>
    </rPh>
    <phoneticPr fontId="2"/>
  </si>
  <si>
    <t>種類</t>
  </si>
  <si>
    <t>現金預金</t>
  </si>
  <si>
    <t>有価証券</t>
  </si>
  <si>
    <t>土地</t>
  </si>
  <si>
    <t>その他</t>
  </si>
  <si>
    <t>合計_x000D_
(貸借対照表計上額)</t>
  </si>
  <si>
    <t>(参考)財産に関する_x000D_
調書記載額</t>
  </si>
  <si>
    <t>財政調整基金</t>
  </si>
  <si>
    <t>土地開発基金</t>
  </si>
  <si>
    <t>教育振興基金</t>
  </si>
  <si>
    <t>小・中学校読書活動振興基金</t>
  </si>
  <si>
    <t>文化振興基金</t>
  </si>
  <si>
    <t>体育振興基金</t>
  </si>
  <si>
    <t>福祉振興基金</t>
  </si>
  <si>
    <t>司文庫基金</t>
  </si>
  <si>
    <t>星野眞吾美術振興基金</t>
  </si>
  <si>
    <t>減債基金</t>
  </si>
  <si>
    <t>河原福祉基金</t>
  </si>
  <si>
    <t>環境活動振興基金</t>
  </si>
  <si>
    <t>市民協働推進基金</t>
  </si>
  <si>
    <t>地域公共交通活性化基金</t>
  </si>
  <si>
    <t>ふるさと基金</t>
  </si>
  <si>
    <t>⑤貸付金の明細</t>
    <phoneticPr fontId="2"/>
  </si>
  <si>
    <t>相手先名または種別</t>
  </si>
  <si>
    <t>長期貸付金</t>
  </si>
  <si>
    <t>短期貸付金</t>
  </si>
  <si>
    <t>(参考)_x000D_
貸付金計</t>
  </si>
  <si>
    <t>貸借対照表計上額</t>
  </si>
  <si>
    <t>徴収不能引当金_x000D_
計上額</t>
  </si>
  <si>
    <t>　母子福祉資金貸付金</t>
    <rPh sb="1" eb="3">
      <t>ボシ</t>
    </rPh>
    <rPh sb="3" eb="5">
      <t>フクシ</t>
    </rPh>
    <rPh sb="5" eb="7">
      <t>シキン</t>
    </rPh>
    <rPh sb="7" eb="9">
      <t>カシツケ</t>
    </rPh>
    <rPh sb="9" eb="10">
      <t>キン</t>
    </rPh>
    <phoneticPr fontId="2"/>
  </si>
  <si>
    <t>(単位：千円)</t>
    <rPh sb="4" eb="5">
      <t>セン</t>
    </rPh>
    <rPh sb="5" eb="6">
      <t>エン</t>
    </rPh>
    <phoneticPr fontId="2"/>
  </si>
  <si>
    <t>徴収不能引当金計上額</t>
  </si>
  <si>
    <t>小計</t>
  </si>
  <si>
    <t>（単位：千円）</t>
    <rPh sb="4" eb="5">
      <t>セン</t>
    </rPh>
    <phoneticPr fontId="2"/>
  </si>
  <si>
    <t>⑦未収金の明細</t>
    <phoneticPr fontId="2"/>
  </si>
  <si>
    <t>④基金の明細</t>
    <phoneticPr fontId="2"/>
  </si>
  <si>
    <t>⑥長期延滞債権の明細</t>
    <phoneticPr fontId="2"/>
  </si>
  <si>
    <t>地方債等残高</t>
  </si>
  <si>
    <t>政府資金</t>
  </si>
  <si>
    <t>地方公共団体_x000D_
金融機構</t>
  </si>
  <si>
    <t>市中銀行</t>
  </si>
  <si>
    <t>その他の_x000D_
金融機関</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</si>
  <si>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</si>
  <si>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</si>
  <si>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</si>
  <si>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</si>
  <si>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</si>
  <si>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</si>
  <si>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</si>
  <si>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</si>
  <si>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</si>
  <si>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</si>
  <si>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</si>
  <si>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</si>
  <si>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</si>
  <si>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</si>
  <si>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</si>
  <si>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(2)負債項目の明細</t>
    <rPh sb="3" eb="5">
      <t>フサイ</t>
    </rPh>
    <rPh sb="5" eb="7">
      <t>コウモク</t>
    </rPh>
    <rPh sb="8" eb="10">
      <t>メイサイ</t>
    </rPh>
    <phoneticPr fontId="2"/>
  </si>
  <si>
    <t>前年度末残高</t>
  </si>
  <si>
    <t>本年度増加額</t>
  </si>
  <si>
    <t>本年度減少額</t>
  </si>
  <si>
    <t>本年度末残高</t>
  </si>
  <si>
    <t>目的使用</t>
  </si>
  <si>
    <t>退職手当引当金</t>
    <phoneticPr fontId="2"/>
  </si>
  <si>
    <t>損失補償等引当金</t>
    <phoneticPr fontId="2"/>
  </si>
  <si>
    <t>賞与等引当金</t>
    <phoneticPr fontId="2"/>
  </si>
  <si>
    <t>⑤引当金の明細</t>
    <phoneticPr fontId="2"/>
  </si>
  <si>
    <t>名称</t>
  </si>
  <si>
    <t>相手先</t>
  </si>
  <si>
    <t>金額</t>
  </si>
  <si>
    <t>支出目的</t>
  </si>
  <si>
    <t>他団体への公共施設等整備補助金等
（所有外資産分）</t>
    <rPh sb="0" eb="1">
      <t>タ</t>
    </rPh>
    <rPh sb="1" eb="3">
      <t>ダンタイ</t>
    </rPh>
    <rPh sb="5" eb="7">
      <t>コウキョウ</t>
    </rPh>
    <rPh sb="7" eb="9">
      <t>シセツ</t>
    </rPh>
    <rPh sb="9" eb="10">
      <t>トウ</t>
    </rPh>
    <rPh sb="10" eb="12">
      <t>セイビ</t>
    </rPh>
    <rPh sb="12" eb="15">
      <t>ホジョキン</t>
    </rPh>
    <rPh sb="15" eb="16">
      <t>トウ</t>
    </rPh>
    <rPh sb="18" eb="20">
      <t>ショユウ</t>
    </rPh>
    <rPh sb="20" eb="21">
      <t>ソト</t>
    </rPh>
    <rPh sb="21" eb="23">
      <t>シサン</t>
    </rPh>
    <rPh sb="23" eb="24">
      <t>ブン</t>
    </rPh>
    <phoneticPr fontId="2"/>
  </si>
  <si>
    <t>その他</t>
    <rPh sb="2" eb="3">
      <t>タ</t>
    </rPh>
    <phoneticPr fontId="2"/>
  </si>
  <si>
    <t>計</t>
  </si>
  <si>
    <t>その他の補助金等</t>
  </si>
  <si>
    <t>軽費老人ホーム運営法人</t>
  </si>
  <si>
    <t>(1)補助金等の明細</t>
    <phoneticPr fontId="2"/>
  </si>
  <si>
    <t>２.行政コスト計算書の内容に関する明細</t>
    <rPh sb="2" eb="4">
      <t>ギョウセイ</t>
    </rPh>
    <rPh sb="7" eb="10">
      <t>ケイサンショ</t>
    </rPh>
    <rPh sb="11" eb="13">
      <t>ナイヨウ</t>
    </rPh>
    <rPh sb="14" eb="15">
      <t>カン</t>
    </rPh>
    <rPh sb="17" eb="19">
      <t>メイサイ</t>
    </rPh>
    <phoneticPr fontId="2"/>
  </si>
  <si>
    <t>会計</t>
  </si>
  <si>
    <t>財源の内容</t>
  </si>
  <si>
    <t>税収等</t>
  </si>
  <si>
    <t>市税</t>
    <rPh sb="0" eb="1">
      <t>シ</t>
    </rPh>
    <rPh sb="1" eb="2">
      <t>ゼイ</t>
    </rPh>
    <phoneticPr fontId="2"/>
  </si>
  <si>
    <t>地方譲与税</t>
    <rPh sb="0" eb="2">
      <t>チホウ</t>
    </rPh>
    <rPh sb="2" eb="4">
      <t>ジョウヨ</t>
    </rPh>
    <rPh sb="4" eb="5">
      <t>ゼイ</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</si>
  <si>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</si>
  <si>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</si>
  <si>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分担金及び負担金</t>
    <rPh sb="0" eb="3">
      <t>ブンタンキン</t>
    </rPh>
    <rPh sb="3" eb="4">
      <t>オヨ</t>
    </rPh>
    <rPh sb="5" eb="7">
      <t>フタン</t>
    </rPh>
    <rPh sb="7" eb="8">
      <t>キン</t>
    </rPh>
    <phoneticPr fontId="2"/>
  </si>
  <si>
    <t>国県等補助金</t>
  </si>
  <si>
    <t>資本的_x000D_
補助金</t>
  </si>
  <si>
    <t>国庫支出金</t>
    <rPh sb="0" eb="2">
      <t>コッコ</t>
    </rPh>
    <rPh sb="2" eb="5">
      <t>シシュツキン</t>
    </rPh>
    <phoneticPr fontId="2"/>
  </si>
  <si>
    <t>県支出金</t>
    <rPh sb="0" eb="1">
      <t>ケン</t>
    </rPh>
    <rPh sb="1" eb="4">
      <t>シシュツキン</t>
    </rPh>
    <phoneticPr fontId="2"/>
  </si>
  <si>
    <t>経常的_x000D_
補助金</t>
  </si>
  <si>
    <t>計</t>
    <phoneticPr fontId="2"/>
  </si>
  <si>
    <t>内訳</t>
  </si>
  <si>
    <t>純行政コスト</t>
  </si>
  <si>
    <t>有形固定資産等の増加</t>
  </si>
  <si>
    <t>貸付金・基金等の増加</t>
  </si>
  <si>
    <t>(1)財源の明細</t>
    <rPh sb="3" eb="5">
      <t>ザイゲン</t>
    </rPh>
    <rPh sb="6" eb="8">
      <t>メイサイ</t>
    </rPh>
    <phoneticPr fontId="2"/>
  </si>
  <si>
    <t>(2)財源情報の明細</t>
    <rPh sb="3" eb="5">
      <t>ザイゲン</t>
    </rPh>
    <rPh sb="5" eb="7">
      <t>ジョウホウ</t>
    </rPh>
    <rPh sb="8" eb="10">
      <t>メイサイ</t>
    </rPh>
    <phoneticPr fontId="2"/>
  </si>
  <si>
    <t>要求払預金</t>
    <rPh sb="0" eb="2">
      <t>ヨウキュウ</t>
    </rPh>
    <rPh sb="2" eb="3">
      <t>バラ</t>
    </rPh>
    <rPh sb="3" eb="5">
      <t>ヨキン</t>
    </rPh>
    <phoneticPr fontId="2"/>
  </si>
  <si>
    <t>会計：一般会計等</t>
    <rPh sb="0" eb="2">
      <t>カイケイ</t>
    </rPh>
    <rPh sb="3" eb="5">
      <t>イッパン</t>
    </rPh>
    <rPh sb="5" eb="7">
      <t>カイケイ</t>
    </rPh>
    <rPh sb="7" eb="8">
      <t>トウ</t>
    </rPh>
    <phoneticPr fontId="2"/>
  </si>
  <si>
    <t>1.5%以下</t>
  </si>
  <si>
    <t>1.5%超_x000D_
2.0%以下</t>
  </si>
  <si>
    <t>2.0%超_x000D_
2.5%以下</t>
  </si>
  <si>
    <t>2.5%超_x000D_
3.0%以下</t>
  </si>
  <si>
    <t>3.0%超_x000D_
3.5%以下</t>
  </si>
  <si>
    <t>3.5%超_x000D_
4.0%以下</t>
  </si>
  <si>
    <t>4.0%超</t>
  </si>
  <si>
    <t>無利子</t>
    <rPh sb="0" eb="3">
      <t>ムリシ</t>
    </rPh>
    <phoneticPr fontId="2"/>
  </si>
  <si>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</si>
  <si>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</si>
  <si>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</si>
  <si>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</si>
  <si>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</si>
  <si>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</si>
  <si>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</si>
  <si>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</si>
  <si>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</si>
  <si>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</si>
  <si>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市場価格のあるもの</t>
  </si>
  <si>
    <t>銘柄名</t>
  </si>
  <si>
    <t>相手先名</t>
  </si>
  <si>
    <t>豊橋ステーションビル（株）</t>
    <rPh sb="0" eb="2">
      <t>トヨハシ</t>
    </rPh>
    <rPh sb="11" eb="12">
      <t>カブ</t>
    </rPh>
    <phoneticPr fontId="17"/>
  </si>
  <si>
    <t>（株）東三河食肉流通センター</t>
    <rPh sb="1" eb="2">
      <t>カブ</t>
    </rPh>
    <rPh sb="3" eb="6">
      <t>ヒガシミカワ</t>
    </rPh>
    <rPh sb="6" eb="8">
      <t>ショクニク</t>
    </rPh>
    <rPh sb="8" eb="10">
      <t>リュウツウ</t>
    </rPh>
    <phoneticPr fontId="17"/>
  </si>
  <si>
    <t>三河港コンテナターミナル（株）</t>
    <rPh sb="0" eb="2">
      <t>ミカワ</t>
    </rPh>
    <rPh sb="2" eb="3">
      <t>コウ</t>
    </rPh>
    <rPh sb="13" eb="14">
      <t>カブ</t>
    </rPh>
    <phoneticPr fontId="17"/>
  </si>
  <si>
    <t>豊橋駐車場（株）</t>
    <rPh sb="0" eb="2">
      <t>トヨハシ</t>
    </rPh>
    <rPh sb="2" eb="5">
      <t>チュウシャジョウ</t>
    </rPh>
    <rPh sb="6" eb="7">
      <t>カブ</t>
    </rPh>
    <phoneticPr fontId="17"/>
  </si>
  <si>
    <t>（株）豊橋まちなか活性化センター</t>
    <rPh sb="1" eb="2">
      <t>カブ</t>
    </rPh>
    <rPh sb="3" eb="5">
      <t>トヨハシ</t>
    </rPh>
    <rPh sb="9" eb="12">
      <t>カッセイカ</t>
    </rPh>
    <phoneticPr fontId="17"/>
  </si>
  <si>
    <t>（公財）豊橋市国際交流協会</t>
    <rPh sb="1" eb="2">
      <t>コウ</t>
    </rPh>
    <rPh sb="2" eb="3">
      <t>ザイ</t>
    </rPh>
    <rPh sb="4" eb="7">
      <t>トヨハシシ</t>
    </rPh>
    <rPh sb="7" eb="9">
      <t>コクサイ</t>
    </rPh>
    <rPh sb="9" eb="11">
      <t>コウリュウ</t>
    </rPh>
    <rPh sb="11" eb="13">
      <t>キョウカイ</t>
    </rPh>
    <phoneticPr fontId="17"/>
  </si>
  <si>
    <t>（公財）豊橋みどりの協会</t>
    <rPh sb="1" eb="2">
      <t>コウ</t>
    </rPh>
    <rPh sb="2" eb="3">
      <t>ザイ</t>
    </rPh>
    <rPh sb="4" eb="6">
      <t>トヨハシ</t>
    </rPh>
    <rPh sb="10" eb="12">
      <t>キョウカイ</t>
    </rPh>
    <phoneticPr fontId="17"/>
  </si>
  <si>
    <t>（公財）豊橋市学校給食協会</t>
    <rPh sb="1" eb="2">
      <t>コウ</t>
    </rPh>
    <rPh sb="2" eb="3">
      <t>ザイ</t>
    </rPh>
    <rPh sb="4" eb="7">
      <t>トヨハシシ</t>
    </rPh>
    <rPh sb="7" eb="9">
      <t>ガッコウ</t>
    </rPh>
    <rPh sb="9" eb="11">
      <t>キュウショク</t>
    </rPh>
    <rPh sb="11" eb="13">
      <t>キョウカイ</t>
    </rPh>
    <phoneticPr fontId="17"/>
  </si>
  <si>
    <t>（公財）豊橋文化振興財団</t>
    <rPh sb="1" eb="2">
      <t>コウ</t>
    </rPh>
    <rPh sb="2" eb="3">
      <t>ザイ</t>
    </rPh>
    <rPh sb="4" eb="6">
      <t>トヨハシ</t>
    </rPh>
    <rPh sb="6" eb="8">
      <t>ブンカ</t>
    </rPh>
    <rPh sb="8" eb="10">
      <t>シンコウ</t>
    </rPh>
    <rPh sb="10" eb="12">
      <t>ザイダン</t>
    </rPh>
    <phoneticPr fontId="17"/>
  </si>
  <si>
    <t>（公財）豊橋市体育協会</t>
    <rPh sb="1" eb="2">
      <t>コウ</t>
    </rPh>
    <rPh sb="2" eb="3">
      <t>ザイ</t>
    </rPh>
    <rPh sb="4" eb="7">
      <t>トヨハシシ</t>
    </rPh>
    <rPh sb="7" eb="9">
      <t>タイイク</t>
    </rPh>
    <rPh sb="9" eb="11">
      <t>キョウカイ</t>
    </rPh>
    <phoneticPr fontId="17"/>
  </si>
  <si>
    <t>豊橋市土地開発公社</t>
    <rPh sb="0" eb="3">
      <t>トヨハシシ</t>
    </rPh>
    <rPh sb="3" eb="5">
      <t>トチ</t>
    </rPh>
    <rPh sb="5" eb="7">
      <t>カイハツ</t>
    </rPh>
    <rPh sb="7" eb="9">
      <t>コウシャ</t>
    </rPh>
    <phoneticPr fontId="17"/>
  </si>
  <si>
    <t>豊橋市水道事業会計</t>
    <rPh sb="0" eb="3">
      <t>トヨハシシ</t>
    </rPh>
    <rPh sb="3" eb="5">
      <t>スイドウ</t>
    </rPh>
    <rPh sb="5" eb="7">
      <t>ジギョウ</t>
    </rPh>
    <rPh sb="7" eb="9">
      <t>カイケイ</t>
    </rPh>
    <phoneticPr fontId="17"/>
  </si>
  <si>
    <t>豊橋市下水道事業会計</t>
    <rPh sb="0" eb="3">
      <t>トヨハシシ</t>
    </rPh>
    <rPh sb="3" eb="6">
      <t>ゲスイドウ</t>
    </rPh>
    <rPh sb="6" eb="8">
      <t>ジギョウ</t>
    </rPh>
    <rPh sb="8" eb="10">
      <t>カイケイ</t>
    </rPh>
    <phoneticPr fontId="17"/>
  </si>
  <si>
    <t>豊橋市病院事業会計</t>
    <rPh sb="0" eb="3">
      <t>トヨハシシ</t>
    </rPh>
    <rPh sb="3" eb="5">
      <t>ビョウイン</t>
    </rPh>
    <rPh sb="5" eb="7">
      <t>ジギョウ</t>
    </rPh>
    <rPh sb="7" eb="9">
      <t>カイケイ</t>
    </rPh>
    <phoneticPr fontId="17"/>
  </si>
  <si>
    <t>（株）サイエンス・クリエイト</t>
    <rPh sb="1" eb="2">
      <t>カブ</t>
    </rPh>
    <phoneticPr fontId="17"/>
  </si>
  <si>
    <t>豊橋ケーブルネットワーク（株）</t>
    <rPh sb="0" eb="2">
      <t>トヨハシ</t>
    </rPh>
    <rPh sb="13" eb="14">
      <t>カブ</t>
    </rPh>
    <phoneticPr fontId="17"/>
  </si>
  <si>
    <t>名古屋競馬（株）</t>
    <rPh sb="0" eb="3">
      <t>ナゴヤ</t>
    </rPh>
    <rPh sb="3" eb="5">
      <t>ケイバ</t>
    </rPh>
    <rPh sb="6" eb="7">
      <t>カブ</t>
    </rPh>
    <phoneticPr fontId="17"/>
  </si>
  <si>
    <t>（株）ヒミカ</t>
    <rPh sb="1" eb="2">
      <t>カブ</t>
    </rPh>
    <phoneticPr fontId="17"/>
  </si>
  <si>
    <t>（株）エフエム豊橋</t>
    <rPh sb="1" eb="2">
      <t>カブ</t>
    </rPh>
    <rPh sb="7" eb="9">
      <t>トヨハシ</t>
    </rPh>
    <phoneticPr fontId="17"/>
  </si>
  <si>
    <t>（株）総合開発機構</t>
    <rPh sb="1" eb="2">
      <t>カブ</t>
    </rPh>
    <rPh sb="3" eb="5">
      <t>ソウゴウ</t>
    </rPh>
    <rPh sb="5" eb="7">
      <t>カイハツ</t>
    </rPh>
    <rPh sb="7" eb="9">
      <t>キコウ</t>
    </rPh>
    <phoneticPr fontId="17"/>
  </si>
  <si>
    <t>天竜浜名湖鉄道（株）</t>
    <rPh sb="0" eb="2">
      <t>テンリュウ</t>
    </rPh>
    <rPh sb="2" eb="5">
      <t>ハマナコ</t>
    </rPh>
    <rPh sb="5" eb="7">
      <t>テツドウ</t>
    </rPh>
    <phoneticPr fontId="17"/>
  </si>
  <si>
    <t>（公財）豊川水源基金</t>
    <rPh sb="1" eb="2">
      <t>コウ</t>
    </rPh>
    <rPh sb="2" eb="3">
      <t>ザイ</t>
    </rPh>
    <rPh sb="4" eb="6">
      <t>トヨカワ</t>
    </rPh>
    <rPh sb="6" eb="8">
      <t>スイゲン</t>
    </rPh>
    <rPh sb="8" eb="10">
      <t>キキン</t>
    </rPh>
    <phoneticPr fontId="17"/>
  </si>
  <si>
    <t>（公財）愛知県水産業振興基金</t>
    <rPh sb="1" eb="2">
      <t>コウ</t>
    </rPh>
    <rPh sb="2" eb="3">
      <t>ザイ</t>
    </rPh>
    <rPh sb="4" eb="7">
      <t>アイチケン</t>
    </rPh>
    <rPh sb="7" eb="10">
      <t>スイサンギョウ</t>
    </rPh>
    <rPh sb="10" eb="12">
      <t>シンコウ</t>
    </rPh>
    <rPh sb="12" eb="14">
      <t>キキン</t>
    </rPh>
    <phoneticPr fontId="17"/>
  </si>
  <si>
    <t>（公財）愛知県林業振興基金</t>
    <rPh sb="1" eb="2">
      <t>コウ</t>
    </rPh>
    <rPh sb="2" eb="3">
      <t>ザイ</t>
    </rPh>
    <rPh sb="4" eb="7">
      <t>アイチケン</t>
    </rPh>
    <rPh sb="7" eb="9">
      <t>リンギョウ</t>
    </rPh>
    <rPh sb="9" eb="11">
      <t>シンコウ</t>
    </rPh>
    <rPh sb="11" eb="13">
      <t>キキン</t>
    </rPh>
    <phoneticPr fontId="17"/>
  </si>
  <si>
    <t>（公財）リバーフロント研究所</t>
    <rPh sb="1" eb="2">
      <t>コウ</t>
    </rPh>
    <rPh sb="2" eb="3">
      <t>ザイ</t>
    </rPh>
    <rPh sb="11" eb="14">
      <t>ケンキュウジョ</t>
    </rPh>
    <phoneticPr fontId="17"/>
  </si>
  <si>
    <t>（公財）愛知県国際交流協会</t>
    <rPh sb="1" eb="2">
      <t>コウ</t>
    </rPh>
    <rPh sb="2" eb="3">
      <t>ザイ</t>
    </rPh>
    <rPh sb="4" eb="7">
      <t>アイチケン</t>
    </rPh>
    <rPh sb="7" eb="9">
      <t>コクサイ</t>
    </rPh>
    <rPh sb="9" eb="11">
      <t>コウリュウ</t>
    </rPh>
    <rPh sb="11" eb="13">
      <t>キョウカイ</t>
    </rPh>
    <phoneticPr fontId="17"/>
  </si>
  <si>
    <t>愛知県信用保証協会</t>
    <rPh sb="0" eb="3">
      <t>アイチケン</t>
    </rPh>
    <rPh sb="3" eb="5">
      <t>シンヨウ</t>
    </rPh>
    <rPh sb="5" eb="7">
      <t>ホショウ</t>
    </rPh>
    <rPh sb="7" eb="9">
      <t>キョウカイ</t>
    </rPh>
    <phoneticPr fontId="17"/>
  </si>
  <si>
    <t>地方公共団体金融機構</t>
    <rPh sb="0" eb="2">
      <t>チホウ</t>
    </rPh>
    <rPh sb="2" eb="4">
      <t>コウキョウ</t>
    </rPh>
    <rPh sb="4" eb="6">
      <t>ダンタイ</t>
    </rPh>
    <rPh sb="6" eb="8">
      <t>キンユウ</t>
    </rPh>
    <rPh sb="8" eb="10">
      <t>キコウ</t>
    </rPh>
    <phoneticPr fontId="17"/>
  </si>
  <si>
    <t>市場公募債</t>
    <rPh sb="0" eb="2">
      <t>シジョウ</t>
    </rPh>
    <phoneticPr fontId="2"/>
  </si>
  <si>
    <t xml:space="preserve"> ①地方債（借入先別）の明細</t>
    <rPh sb="2" eb="5">
      <t>チホウサイ</t>
    </rPh>
    <rPh sb="6" eb="8">
      <t>カリイレ</t>
    </rPh>
    <rPh sb="8" eb="9">
      <t>サキ</t>
    </rPh>
    <rPh sb="9" eb="10">
      <t>ベツ</t>
    </rPh>
    <rPh sb="12" eb="14">
      <t>メイサイ</t>
    </rPh>
    <phoneticPr fontId="2"/>
  </si>
  <si>
    <t xml:space="preserve"> ②地方債（利率別）の明細</t>
    <rPh sb="2" eb="5">
      <t>チホウサイ</t>
    </rPh>
    <rPh sb="6" eb="8">
      <t>リリツ</t>
    </rPh>
    <rPh sb="8" eb="9">
      <t>ベツ</t>
    </rPh>
    <rPh sb="11" eb="13">
      <t>メイサイ</t>
    </rPh>
    <phoneticPr fontId="2"/>
  </si>
  <si>
    <t xml:space="preserve"> ③地方債（返済期間別）の明細</t>
    <rPh sb="2" eb="5">
      <t>チホウサイ</t>
    </rPh>
    <rPh sb="6" eb="8">
      <t>ヘンサイ</t>
    </rPh>
    <rPh sb="8" eb="10">
      <t>キカン</t>
    </rPh>
    <rPh sb="10" eb="11">
      <t>ベツ</t>
    </rPh>
    <rPh sb="13" eb="15">
      <t>メイサイ</t>
    </rPh>
    <phoneticPr fontId="2"/>
  </si>
  <si>
    <t>全国漁業信用基金協会</t>
    <rPh sb="0" eb="2">
      <t>ゼンコク</t>
    </rPh>
    <rPh sb="2" eb="4">
      <t>ギョギョウ</t>
    </rPh>
    <rPh sb="4" eb="6">
      <t>シンヨウ</t>
    </rPh>
    <rPh sb="6" eb="8">
      <t>キキン</t>
    </rPh>
    <rPh sb="8" eb="10">
      <t>キョウカイ</t>
    </rPh>
    <phoneticPr fontId="17"/>
  </si>
  <si>
    <t>特定の契約条項が_x000D_
付された地方債等残高</t>
  </si>
  <si>
    <t>契約条項の概要</t>
  </si>
  <si>
    <t>-</t>
    <phoneticPr fontId="2"/>
  </si>
  <si>
    <t xml:space="preserve"> ④特定の契約条項が付された地方債等の概要</t>
    <rPh sb="2" eb="4">
      <t>トクテイ</t>
    </rPh>
    <rPh sb="5" eb="7">
      <t>ケイヤク</t>
    </rPh>
    <rPh sb="7" eb="9">
      <t>ジョウコウ</t>
    </rPh>
    <rPh sb="10" eb="11">
      <t>フ</t>
    </rPh>
    <rPh sb="14" eb="18">
      <t>チホウサイナド</t>
    </rPh>
    <rPh sb="19" eb="21">
      <t>ガイヨウ</t>
    </rPh>
    <phoneticPr fontId="2"/>
  </si>
  <si>
    <t>(1)資金の明細</t>
    <rPh sb="3" eb="5">
      <t>シキン</t>
    </rPh>
    <rPh sb="6" eb="8">
      <t>メイサイ</t>
    </rPh>
    <phoneticPr fontId="2"/>
  </si>
  <si>
    <t>４．資金収支計算書の内訳に関する明細</t>
    <rPh sb="2" eb="4">
      <t>シキン</t>
    </rPh>
    <rPh sb="4" eb="6">
      <t>シュウシ</t>
    </rPh>
    <rPh sb="6" eb="9">
      <t>ケイサンショ</t>
    </rPh>
    <rPh sb="10" eb="12">
      <t>ウチワケ</t>
    </rPh>
    <rPh sb="13" eb="14">
      <t>カン</t>
    </rPh>
    <rPh sb="16" eb="18">
      <t>メイサイ</t>
    </rPh>
    <phoneticPr fontId="2"/>
  </si>
  <si>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2"/>
  </si>
  <si>
    <t>本年度償却額_x000D_
(F)</t>
    <phoneticPr fontId="2"/>
  </si>
  <si>
    <t>豊橋駅前大通二丁目地区市街地再開発組合</t>
  </si>
  <si>
    <t>牛川西部土地区画整理組合</t>
  </si>
  <si>
    <t>東三河広域連合負担金</t>
  </si>
  <si>
    <t>東三河広域連合</t>
  </si>
  <si>
    <t>軽費老人ホーム補助金</t>
  </si>
  <si>
    <t>私立幼稚園就園奨励費補助金</t>
  </si>
  <si>
    <t>公益財団法人　豊橋みどりの協会</t>
  </si>
  <si>
    <t>地方債</t>
    <phoneticPr fontId="2"/>
  </si>
  <si>
    <t>特別会計</t>
    <rPh sb="0" eb="2">
      <t>トクベツ</t>
    </rPh>
    <phoneticPr fontId="2"/>
  </si>
  <si>
    <t>他会計繰入金</t>
    <rPh sb="0" eb="1">
      <t>タ</t>
    </rPh>
    <rPh sb="1" eb="3">
      <t>カイケイ</t>
    </rPh>
    <rPh sb="3" eb="5">
      <t>クリイレ</t>
    </rPh>
    <rPh sb="5" eb="6">
      <t>キン</t>
    </rPh>
    <phoneticPr fontId="2"/>
  </si>
  <si>
    <t>単純合計</t>
    <rPh sb="0" eb="2">
      <t>タンジュン</t>
    </rPh>
    <rPh sb="2" eb="4">
      <t>ゴウケイ</t>
    </rPh>
    <phoneticPr fontId="2"/>
  </si>
  <si>
    <t>国県等補助金</t>
    <phoneticPr fontId="2"/>
  </si>
  <si>
    <t>相殺消去</t>
    <rPh sb="0" eb="2">
      <t>ソウサイ</t>
    </rPh>
    <rPh sb="2" eb="4">
      <t>ショウキョ</t>
    </rPh>
    <phoneticPr fontId="2"/>
  </si>
  <si>
    <t>合計</t>
    <rPh sb="0" eb="2">
      <t>ゴウケイ</t>
    </rPh>
    <phoneticPr fontId="2"/>
  </si>
  <si>
    <t>国県等補助金</t>
    <phoneticPr fontId="2"/>
  </si>
  <si>
    <t>一般会計</t>
    <phoneticPr fontId="2"/>
  </si>
  <si>
    <t>※市場価格に著しい下落がみられないため、貸借対照表計上額は償却原価法（定額法）により算出</t>
    <rPh sb="1" eb="3">
      <t>シジョウ</t>
    </rPh>
    <rPh sb="3" eb="5">
      <t>カカク</t>
    </rPh>
    <rPh sb="6" eb="7">
      <t>イチジル</t>
    </rPh>
    <rPh sb="9" eb="11">
      <t>ゲラク</t>
    </rPh>
    <rPh sb="20" eb="22">
      <t>タイシャク</t>
    </rPh>
    <rPh sb="22" eb="25">
      <t>タイショウヒョウ</t>
    </rPh>
    <rPh sb="25" eb="27">
      <t>ケイジョウ</t>
    </rPh>
    <rPh sb="27" eb="28">
      <t>ガク</t>
    </rPh>
    <rPh sb="29" eb="31">
      <t>ショウキャク</t>
    </rPh>
    <rPh sb="31" eb="33">
      <t>ゲンカ</t>
    </rPh>
    <rPh sb="33" eb="34">
      <t>ホウ</t>
    </rPh>
    <rPh sb="35" eb="37">
      <t>テイガク</t>
    </rPh>
    <rPh sb="37" eb="38">
      <t>ホウ</t>
    </rPh>
    <rPh sb="42" eb="44">
      <t>サンシュツ</t>
    </rPh>
    <phoneticPr fontId="2"/>
  </si>
  <si>
    <t>（福）豊橋市社会福祉協議会</t>
    <rPh sb="1" eb="2">
      <t>フク</t>
    </rPh>
    <rPh sb="3" eb="6">
      <t>トヨハシシ</t>
    </rPh>
    <rPh sb="6" eb="8">
      <t>シャカイ</t>
    </rPh>
    <rPh sb="8" eb="10">
      <t>フクシ</t>
    </rPh>
    <rPh sb="10" eb="13">
      <t>キョウギカイ</t>
    </rPh>
    <phoneticPr fontId="17"/>
  </si>
  <si>
    <t>(単位：千円)</t>
    <rPh sb="4" eb="6">
      <t>センエン</t>
    </rPh>
    <phoneticPr fontId="2"/>
  </si>
  <si>
    <t>（財）愛知県建築住宅センター</t>
    <rPh sb="1" eb="2">
      <t>ザイ</t>
    </rPh>
    <rPh sb="3" eb="6">
      <t>アイチケン</t>
    </rPh>
    <rPh sb="6" eb="8">
      <t>ケンチク</t>
    </rPh>
    <rPh sb="8" eb="10">
      <t>ジュウタク</t>
    </rPh>
    <phoneticPr fontId="17"/>
  </si>
  <si>
    <t>（財）東海産業技術振興財団</t>
    <rPh sb="1" eb="2">
      <t>ザイ</t>
    </rPh>
    <rPh sb="3" eb="5">
      <t>トウカイ</t>
    </rPh>
    <rPh sb="5" eb="7">
      <t>サンギョウ</t>
    </rPh>
    <rPh sb="7" eb="9">
      <t>ギジュツ</t>
    </rPh>
    <rPh sb="9" eb="11">
      <t>シンコウ</t>
    </rPh>
    <rPh sb="11" eb="13">
      <t>ザイダン</t>
    </rPh>
    <phoneticPr fontId="17"/>
  </si>
  <si>
    <t>（財）魚アラ処理公社</t>
    <rPh sb="1" eb="2">
      <t>ザイ</t>
    </rPh>
    <rPh sb="3" eb="4">
      <t>サカナ</t>
    </rPh>
    <rPh sb="6" eb="8">
      <t>ショリ</t>
    </rPh>
    <rPh sb="8" eb="10">
      <t>コウシャ</t>
    </rPh>
    <phoneticPr fontId="17"/>
  </si>
  <si>
    <t>（財）太平洋戦全国空爆犠牲者慰霊協会</t>
    <rPh sb="1" eb="2">
      <t>ザイ</t>
    </rPh>
    <rPh sb="3" eb="6">
      <t>タイヘイヨウ</t>
    </rPh>
    <rPh sb="6" eb="7">
      <t>イクサ</t>
    </rPh>
    <rPh sb="7" eb="9">
      <t>ゼンコク</t>
    </rPh>
    <rPh sb="9" eb="11">
      <t>クウバク</t>
    </rPh>
    <rPh sb="11" eb="14">
      <t>ギセイシャ</t>
    </rPh>
    <rPh sb="14" eb="16">
      <t>イレイ</t>
    </rPh>
    <rPh sb="16" eb="18">
      <t>キョウカイ</t>
    </rPh>
    <phoneticPr fontId="17"/>
  </si>
  <si>
    <t>（財）愛知県体育協会</t>
    <rPh sb="1" eb="2">
      <t>ザイ</t>
    </rPh>
    <rPh sb="3" eb="6">
      <t>アイチケン</t>
    </rPh>
    <rPh sb="6" eb="8">
      <t>タイイク</t>
    </rPh>
    <rPh sb="8" eb="10">
      <t>キョウカイ</t>
    </rPh>
    <phoneticPr fontId="17"/>
  </si>
  <si>
    <t>（財）砂防フロンティア整備推進機構</t>
    <rPh sb="1" eb="2">
      <t>ザイ</t>
    </rPh>
    <rPh sb="3" eb="5">
      <t>サボウ</t>
    </rPh>
    <rPh sb="11" eb="13">
      <t>セイビ</t>
    </rPh>
    <rPh sb="13" eb="15">
      <t>スイシン</t>
    </rPh>
    <rPh sb="15" eb="17">
      <t>キコウ</t>
    </rPh>
    <phoneticPr fontId="17"/>
  </si>
  <si>
    <t>（財）地域活性化センター</t>
    <rPh sb="1" eb="2">
      <t>ザイ</t>
    </rPh>
    <rPh sb="3" eb="5">
      <t>チイキ</t>
    </rPh>
    <rPh sb="5" eb="8">
      <t>カッセイカ</t>
    </rPh>
    <phoneticPr fontId="17"/>
  </si>
  <si>
    <t>農業者、農業者団体</t>
  </si>
  <si>
    <t>③投資及び出資の明細</t>
    <rPh sb="1" eb="3">
      <t>トウシ</t>
    </rPh>
    <rPh sb="3" eb="4">
      <t>オヨ</t>
    </rPh>
    <rPh sb="5" eb="7">
      <t>シュッシ</t>
    </rPh>
    <rPh sb="8" eb="10">
      <t>メイサイ</t>
    </rPh>
    <phoneticPr fontId="2"/>
  </si>
  <si>
    <t>会計：一般会計等</t>
    <rPh sb="0" eb="2">
      <t>カイケイ</t>
    </rPh>
    <rPh sb="3" eb="5">
      <t>イッパン</t>
    </rPh>
    <rPh sb="5" eb="7">
      <t>カイケイ</t>
    </rPh>
    <rPh sb="7" eb="8">
      <t>ナド</t>
    </rPh>
    <phoneticPr fontId="2"/>
  </si>
  <si>
    <t>出資金額_x000D_
(貸借対照表計上額)_x000D_</t>
    <phoneticPr fontId="2"/>
  </si>
  <si>
    <t>資産_x000D_</t>
    <phoneticPr fontId="2"/>
  </si>
  <si>
    <t>負債_x000D_</t>
    <phoneticPr fontId="2"/>
  </si>
  <si>
    <t>純資産額_x000D_</t>
    <phoneticPr fontId="2"/>
  </si>
  <si>
    <t>資本金_x000D_</t>
    <phoneticPr fontId="2"/>
  </si>
  <si>
    <t>出資割合(%)_x000D_</t>
    <phoneticPr fontId="2"/>
  </si>
  <si>
    <t>実質価額_x000D_</t>
    <phoneticPr fontId="2"/>
  </si>
  <si>
    <t>投資損失引当金_x000D_
計上額_x000D_</t>
    <phoneticPr fontId="2"/>
  </si>
  <si>
    <t>出資金額_x000D_</t>
    <phoneticPr fontId="2"/>
  </si>
  <si>
    <t>資産_x000D_</t>
    <phoneticPr fontId="2"/>
  </si>
  <si>
    <t>出資割合(%)_x000D_</t>
    <phoneticPr fontId="2"/>
  </si>
  <si>
    <t>強制評価減_x000D_</t>
    <phoneticPr fontId="2"/>
  </si>
  <si>
    <t>貸借対照表計上額_x000D_</t>
    <phoneticPr fontId="2"/>
  </si>
  <si>
    <t>市場価格のないもののうち連結対象団体（会計）に対するもの</t>
    <rPh sb="19" eb="21">
      <t>カイケイ</t>
    </rPh>
    <phoneticPr fontId="2"/>
  </si>
  <si>
    <t>市場価格のないもののうち連結対象団体（会計）以外に対するもの</t>
    <rPh sb="19" eb="21">
      <t>カイケイ</t>
    </rPh>
    <phoneticPr fontId="2"/>
  </si>
  <si>
    <t>※「出資割合」は、対象団体における減資や資本金組入等により、資本金に対する出資金額の割合と一致しない場合があります</t>
    <rPh sb="2" eb="4">
      <t>シュッシ</t>
    </rPh>
    <rPh sb="4" eb="6">
      <t>ワリアイ</t>
    </rPh>
    <rPh sb="9" eb="11">
      <t>タイショウ</t>
    </rPh>
    <rPh sb="11" eb="13">
      <t>ダンタイ</t>
    </rPh>
    <rPh sb="17" eb="19">
      <t>ゲンシ</t>
    </rPh>
    <rPh sb="20" eb="23">
      <t>シホンキン</t>
    </rPh>
    <rPh sb="23" eb="24">
      <t>クミ</t>
    </rPh>
    <rPh sb="24" eb="25">
      <t>イ</t>
    </rPh>
    <rPh sb="25" eb="26">
      <t>ナド</t>
    </rPh>
    <rPh sb="30" eb="33">
      <t>シホンキン</t>
    </rPh>
    <rPh sb="34" eb="35">
      <t>タイ</t>
    </rPh>
    <rPh sb="37" eb="39">
      <t>シュッシ</t>
    </rPh>
    <rPh sb="39" eb="41">
      <t>キンガク</t>
    </rPh>
    <rPh sb="42" eb="44">
      <t>ワリアイ</t>
    </rPh>
    <rPh sb="45" eb="47">
      <t>イッチ</t>
    </rPh>
    <rPh sb="50" eb="52">
      <t>バアイ</t>
    </rPh>
    <phoneticPr fontId="2"/>
  </si>
  <si>
    <t>※「出資割合」は、対象団体における減資や資本金組入等により、資本金に対する出資金額の割合と一致しない場合があります</t>
    <phoneticPr fontId="2"/>
  </si>
  <si>
    <t>年度：平成30年度</t>
    <rPh sb="0" eb="2">
      <t>ネンド</t>
    </rPh>
    <rPh sb="3" eb="5">
      <t>ヘイセイ</t>
    </rPh>
    <rPh sb="7" eb="9">
      <t>ネンド</t>
    </rPh>
    <phoneticPr fontId="2"/>
  </si>
  <si>
    <t>年度：平成30年度　　</t>
    <rPh sb="0" eb="2">
      <t>ネンド</t>
    </rPh>
    <rPh sb="3" eb="5">
      <t>ヘイセイ</t>
    </rPh>
    <rPh sb="7" eb="9">
      <t>ネンド</t>
    </rPh>
    <phoneticPr fontId="2"/>
  </si>
  <si>
    <t>株数・口数など_x000D_
(A)</t>
  </si>
  <si>
    <t>時価単価_x000D_
(B)</t>
  </si>
  <si>
    <t>貸借対照表計上額_x000D_
(A) X (B)_x000D_
(C)</t>
  </si>
  <si>
    <t>取得単価_x000D_
(D)</t>
  </si>
  <si>
    <t>取得原価_x000D_
(A) X (D)_x000D_
(E)</t>
  </si>
  <si>
    <t>評価差額_x000D_
(C) - (E)_x000D_
(F)</t>
  </si>
  <si>
    <t>第28回大阪府公債</t>
    <rPh sb="0" eb="1">
      <t>ダイ</t>
    </rPh>
    <rPh sb="3" eb="4">
      <t>カイ</t>
    </rPh>
    <rPh sb="4" eb="7">
      <t>オオサカフ</t>
    </rPh>
    <rPh sb="7" eb="9">
      <t>コウサイ</t>
    </rPh>
    <phoneticPr fontId="21"/>
  </si>
  <si>
    <t>-</t>
  </si>
  <si>
    <t>第98回大阪府公募公債</t>
    <rPh sb="7" eb="9">
      <t>コウボ</t>
    </rPh>
    <phoneticPr fontId="21"/>
  </si>
  <si>
    <t>満期による売却</t>
    <rPh sb="0" eb="2">
      <t>マンキ</t>
    </rPh>
    <rPh sb="5" eb="7">
      <t>バイキャク</t>
    </rPh>
    <phoneticPr fontId="21"/>
  </si>
  <si>
    <t>大阪府公債（10年）第434回</t>
    <rPh sb="0" eb="3">
      <t>オオサカフ</t>
    </rPh>
    <rPh sb="3" eb="5">
      <t>コウサイ</t>
    </rPh>
    <rPh sb="8" eb="9">
      <t>ネン</t>
    </rPh>
    <rPh sb="10" eb="11">
      <t>ダイ</t>
    </rPh>
    <rPh sb="14" eb="15">
      <t>カイ</t>
    </rPh>
    <phoneticPr fontId="21"/>
  </si>
  <si>
    <t>第205回日本高速道路保有債務返済機構債券（モルガン）</t>
    <rPh sb="0" eb="1">
      <t>ダイ</t>
    </rPh>
    <phoneticPr fontId="21"/>
  </si>
  <si>
    <t>第205回日本高速道路保有債務返済機構債券（ＳＭＢＣ）</t>
    <rPh sb="0" eb="1">
      <t>ダイ</t>
    </rPh>
    <phoneticPr fontId="21"/>
  </si>
  <si>
    <t>（株）道の駅とよはし出資金</t>
    <rPh sb="1" eb="2">
      <t>カブ</t>
    </rPh>
    <rPh sb="3" eb="4">
      <t>ミチ</t>
    </rPh>
    <rPh sb="5" eb="6">
      <t>エキ</t>
    </rPh>
    <rPh sb="10" eb="13">
      <t>シュッシキン</t>
    </rPh>
    <phoneticPr fontId="17"/>
  </si>
  <si>
    <t>公共施設等整備基金</t>
  </si>
  <si>
    <t>つつじが丘校区地域振興基金</t>
  </si>
  <si>
    <t>　 地域総合整備資金貸付金</t>
    <rPh sb="2" eb="4">
      <t>チイキ</t>
    </rPh>
    <rPh sb="4" eb="6">
      <t>ソウゴウ</t>
    </rPh>
    <rPh sb="6" eb="8">
      <t>セイビ</t>
    </rPh>
    <rPh sb="8" eb="10">
      <t>シキン</t>
    </rPh>
    <rPh sb="10" eb="12">
      <t>カシツケ</t>
    </rPh>
    <rPh sb="12" eb="13">
      <t>キン</t>
    </rPh>
    <phoneticPr fontId="2"/>
  </si>
  <si>
    <t>【貸付金】
その他の貸付金</t>
    <rPh sb="8" eb="9">
      <t>タ</t>
    </rPh>
    <rPh sb="10" eb="12">
      <t>カシツケ</t>
    </rPh>
    <rPh sb="12" eb="13">
      <t>キン</t>
    </rPh>
    <phoneticPr fontId="2"/>
  </si>
  <si>
    <t>　　夏期・越年資金等貸付金</t>
    <phoneticPr fontId="2"/>
  </si>
  <si>
    <t>　　生活資金一時貸付金</t>
    <phoneticPr fontId="2"/>
  </si>
  <si>
    <t>　　母子父子寡婦福祉資金貸付金元金収入</t>
    <phoneticPr fontId="2"/>
  </si>
  <si>
    <t>小計</t>
    <phoneticPr fontId="2"/>
  </si>
  <si>
    <t>【未収金】
税等未収金</t>
    <phoneticPr fontId="2"/>
  </si>
  <si>
    <t>　　個人市民税</t>
    <phoneticPr fontId="2"/>
  </si>
  <si>
    <t>　　法人市民税</t>
    <phoneticPr fontId="2"/>
  </si>
  <si>
    <t>　　固定資産税</t>
    <phoneticPr fontId="2"/>
  </si>
  <si>
    <t>　　軽自動車税</t>
    <phoneticPr fontId="2"/>
  </si>
  <si>
    <t>　　都市計画税</t>
    <phoneticPr fontId="2"/>
  </si>
  <si>
    <t>　　法人保育所保護者負担保育料</t>
    <phoneticPr fontId="2"/>
  </si>
  <si>
    <t>　　その他</t>
    <rPh sb="4" eb="5">
      <t>タ</t>
    </rPh>
    <phoneticPr fontId="2"/>
  </si>
  <si>
    <t>その他の未収金</t>
    <rPh sb="2" eb="3">
      <t>タ</t>
    </rPh>
    <rPh sb="4" eb="7">
      <t>ミシュウキン</t>
    </rPh>
    <phoneticPr fontId="2"/>
  </si>
  <si>
    <t>　　住宅使用料</t>
    <phoneticPr fontId="2"/>
  </si>
  <si>
    <t>　　扶助費返還金収入</t>
    <phoneticPr fontId="2"/>
  </si>
  <si>
    <t>　　市営住宅使用損害金等収入</t>
    <phoneticPr fontId="2"/>
  </si>
  <si>
    <t>　　その他</t>
    <phoneticPr fontId="2"/>
  </si>
  <si>
    <t>　　夏期・越年資金等貸付金</t>
    <phoneticPr fontId="2"/>
  </si>
  <si>
    <t>　　生活資金一時貸付金</t>
    <phoneticPr fontId="2"/>
  </si>
  <si>
    <t>　　個人市民税</t>
    <phoneticPr fontId="2"/>
  </si>
  <si>
    <t>　　法人市民税</t>
    <phoneticPr fontId="2"/>
  </si>
  <si>
    <t>　　都市計画税</t>
    <phoneticPr fontId="2"/>
  </si>
  <si>
    <t>　　法人保育所保護者負担保育料</t>
    <phoneticPr fontId="2"/>
  </si>
  <si>
    <t>その他の未収金　</t>
    <phoneticPr fontId="2"/>
  </si>
  <si>
    <t>　　住宅使用料</t>
    <phoneticPr fontId="2"/>
  </si>
  <si>
    <t>　　扶助費返還金収入</t>
    <phoneticPr fontId="2"/>
  </si>
  <si>
    <t>　　市営住宅使用損害金等収入</t>
    <phoneticPr fontId="2"/>
  </si>
  <si>
    <t>法人保育所・認定こども園</t>
    <rPh sb="0" eb="2">
      <t>ホウジン</t>
    </rPh>
    <rPh sb="2" eb="4">
      <t>ホイク</t>
    </rPh>
    <rPh sb="4" eb="5">
      <t>ジョ</t>
    </rPh>
    <rPh sb="6" eb="8">
      <t>ニンテイ</t>
    </rPh>
    <rPh sb="11" eb="12">
      <t>エン</t>
    </rPh>
    <phoneticPr fontId="5"/>
  </si>
  <si>
    <t>中小企業者</t>
    <rPh sb="0" eb="2">
      <t>チュウショウ</t>
    </rPh>
    <rPh sb="2" eb="4">
      <t>キギョウ</t>
    </rPh>
    <rPh sb="4" eb="5">
      <t>シャ</t>
    </rPh>
    <phoneticPr fontId="5"/>
  </si>
  <si>
    <t>柳生川南部土地区画整理組合</t>
    <rPh sb="0" eb="2">
      <t>ヤギュウ</t>
    </rPh>
    <rPh sb="2" eb="3">
      <t>ガワ</t>
    </rPh>
    <rPh sb="3" eb="5">
      <t>ナンブ</t>
    </rPh>
    <phoneticPr fontId="5"/>
  </si>
  <si>
    <t>法人保育所・認定こども園整備費補助金　</t>
  </si>
  <si>
    <t>産地パワーアップ事業補助金</t>
  </si>
  <si>
    <t>中小企業振興助成金</t>
  </si>
  <si>
    <t>豊橋市市街地再開発事業等補助金</t>
  </si>
  <si>
    <t>牛川西部土地区画整理事業補助金</t>
  </si>
  <si>
    <t>柳生川南部土地区画整理事業補助金</t>
  </si>
  <si>
    <t>老朽化対策のための保育所施設整備や待機児童解消等のための保育所創設等に対する支援</t>
    <rPh sb="33" eb="34">
      <t>トウ</t>
    </rPh>
    <rPh sb="35" eb="36">
      <t>タイ</t>
    </rPh>
    <rPh sb="38" eb="40">
      <t>シエン</t>
    </rPh>
    <phoneticPr fontId="5"/>
  </si>
  <si>
    <t>農作物生産の収益力向上に係る取組みに対する支援</t>
    <rPh sb="0" eb="3">
      <t>ノウサクモツ</t>
    </rPh>
    <rPh sb="3" eb="5">
      <t>セイサン</t>
    </rPh>
    <rPh sb="6" eb="9">
      <t>シュウエキリョク</t>
    </rPh>
    <rPh sb="9" eb="11">
      <t>コウジョウ</t>
    </rPh>
    <rPh sb="12" eb="13">
      <t>カカ</t>
    </rPh>
    <rPh sb="14" eb="16">
      <t>トリク</t>
    </rPh>
    <rPh sb="18" eb="19">
      <t>タイ</t>
    </rPh>
    <rPh sb="21" eb="23">
      <t>シエン</t>
    </rPh>
    <phoneticPr fontId="5"/>
  </si>
  <si>
    <t>近代化及び合理化を図る目的のための機械等設置に対する支援</t>
    <rPh sb="0" eb="3">
      <t>キンダイカ</t>
    </rPh>
    <rPh sb="3" eb="4">
      <t>オヨ</t>
    </rPh>
    <rPh sb="5" eb="8">
      <t>ゴウリカ</t>
    </rPh>
    <rPh sb="9" eb="10">
      <t>ハカ</t>
    </rPh>
    <rPh sb="11" eb="13">
      <t>モクテキ</t>
    </rPh>
    <rPh sb="17" eb="19">
      <t>キカイ</t>
    </rPh>
    <rPh sb="19" eb="20">
      <t>トウ</t>
    </rPh>
    <rPh sb="20" eb="22">
      <t>セッチ</t>
    </rPh>
    <rPh sb="23" eb="24">
      <t>タイ</t>
    </rPh>
    <rPh sb="26" eb="28">
      <t>シエン</t>
    </rPh>
    <phoneticPr fontId="5"/>
  </si>
  <si>
    <t>市街地再開発事業に対する支援</t>
    <rPh sb="0" eb="3">
      <t>シガイチ</t>
    </rPh>
    <rPh sb="3" eb="6">
      <t>サイカイハツ</t>
    </rPh>
    <rPh sb="6" eb="8">
      <t>ジギョウ</t>
    </rPh>
    <rPh sb="9" eb="10">
      <t>タイ</t>
    </rPh>
    <rPh sb="12" eb="14">
      <t>シエン</t>
    </rPh>
    <phoneticPr fontId="5"/>
  </si>
  <si>
    <t>区画整理事業に対する支援</t>
    <rPh sb="0" eb="4">
      <t>クカクセイリ</t>
    </rPh>
    <rPh sb="4" eb="6">
      <t>ジギョウ</t>
    </rPh>
    <rPh sb="7" eb="8">
      <t>タイ</t>
    </rPh>
    <rPh sb="10" eb="12">
      <t>シエン</t>
    </rPh>
    <phoneticPr fontId="5"/>
  </si>
  <si>
    <t>豊橋文化振興財団補助金</t>
  </si>
  <si>
    <t>公益財団法人　豊橋文化振興財団</t>
    <rPh sb="0" eb="2">
      <t>コウエキ</t>
    </rPh>
    <rPh sb="2" eb="4">
      <t>ザイダン</t>
    </rPh>
    <rPh sb="4" eb="6">
      <t>ホウジン</t>
    </rPh>
    <phoneticPr fontId="5"/>
  </si>
  <si>
    <t>豊橋市自治連合会コミュニティ活動交付金</t>
  </si>
  <si>
    <t>豊橋市自治連合会</t>
    <rPh sb="0" eb="3">
      <t>トヨハシシ</t>
    </rPh>
    <rPh sb="3" eb="5">
      <t>ジチ</t>
    </rPh>
    <rPh sb="5" eb="8">
      <t>レンゴウカイ</t>
    </rPh>
    <phoneticPr fontId="5"/>
  </si>
  <si>
    <t>法人保育所・認定こども園運営費補助金</t>
  </si>
  <si>
    <t>私立幼稚園</t>
    <rPh sb="0" eb="2">
      <t>シリツ</t>
    </rPh>
    <rPh sb="2" eb="5">
      <t>ヨウチエン</t>
    </rPh>
    <phoneticPr fontId="5"/>
  </si>
  <si>
    <t>民営児童クラブ運営費補助金</t>
  </si>
  <si>
    <t>民営児童クラブ</t>
    <rPh sb="0" eb="2">
      <t>ミンエイ</t>
    </rPh>
    <rPh sb="2" eb="4">
      <t>ジドウ</t>
    </rPh>
    <phoneticPr fontId="5"/>
  </si>
  <si>
    <t>多面的機能支払交付金</t>
  </si>
  <si>
    <t>地域活動組織</t>
    <rPh sb="0" eb="2">
      <t>チイキ</t>
    </rPh>
    <rPh sb="2" eb="4">
      <t>カツドウ</t>
    </rPh>
    <rPh sb="4" eb="6">
      <t>ソシキ</t>
    </rPh>
    <phoneticPr fontId="5"/>
  </si>
  <si>
    <t>豊橋みどりの協会補助金</t>
  </si>
  <si>
    <t>東三河広域連合に対する豊橋市の経費負担</t>
    <rPh sb="8" eb="9">
      <t>タイ</t>
    </rPh>
    <rPh sb="11" eb="14">
      <t>トヨハシシ</t>
    </rPh>
    <rPh sb="15" eb="17">
      <t>ケイヒ</t>
    </rPh>
    <rPh sb="17" eb="19">
      <t>フタン</t>
    </rPh>
    <phoneticPr fontId="5"/>
  </si>
  <si>
    <t>豊橋文化振興財団の運営に対する支援</t>
    <rPh sb="0" eb="2">
      <t>トヨハシ</t>
    </rPh>
    <rPh sb="2" eb="4">
      <t>ブンカ</t>
    </rPh>
    <rPh sb="4" eb="6">
      <t>シンコウ</t>
    </rPh>
    <rPh sb="6" eb="8">
      <t>ザイダン</t>
    </rPh>
    <rPh sb="9" eb="11">
      <t>ウンエイ</t>
    </rPh>
    <rPh sb="12" eb="13">
      <t>タイ</t>
    </rPh>
    <rPh sb="15" eb="17">
      <t>シエン</t>
    </rPh>
    <phoneticPr fontId="5"/>
  </si>
  <si>
    <t>自治会が行う生活環境形成のためのコミュニティ活動に対する支援</t>
    <rPh sb="25" eb="26">
      <t>タイ</t>
    </rPh>
    <rPh sb="28" eb="30">
      <t>シエン</t>
    </rPh>
    <phoneticPr fontId="5"/>
  </si>
  <si>
    <t>軽費老人ホームの運営に対する支援</t>
    <rPh sb="11" eb="12">
      <t>タイ</t>
    </rPh>
    <phoneticPr fontId="5"/>
  </si>
  <si>
    <t>法人保育所等の保育内容の充実及び施設の運営改善を図る取組みに対する支援</t>
    <rPh sb="0" eb="2">
      <t>ホウジン</t>
    </rPh>
    <rPh sb="2" eb="4">
      <t>ホイク</t>
    </rPh>
    <rPh sb="4" eb="5">
      <t>ショ</t>
    </rPh>
    <rPh sb="5" eb="6">
      <t>トウ</t>
    </rPh>
    <rPh sb="7" eb="9">
      <t>ホイク</t>
    </rPh>
    <rPh sb="9" eb="11">
      <t>ナイヨウ</t>
    </rPh>
    <rPh sb="12" eb="14">
      <t>ジュウジツ</t>
    </rPh>
    <rPh sb="14" eb="15">
      <t>オヨ</t>
    </rPh>
    <rPh sb="16" eb="18">
      <t>シセツ</t>
    </rPh>
    <rPh sb="19" eb="21">
      <t>ウンエイ</t>
    </rPh>
    <rPh sb="21" eb="23">
      <t>カイゼン</t>
    </rPh>
    <rPh sb="24" eb="25">
      <t>ハカ</t>
    </rPh>
    <rPh sb="26" eb="27">
      <t>ト</t>
    </rPh>
    <rPh sb="27" eb="28">
      <t>ク</t>
    </rPh>
    <rPh sb="30" eb="31">
      <t>タイ</t>
    </rPh>
    <rPh sb="33" eb="35">
      <t>シエン</t>
    </rPh>
    <phoneticPr fontId="5"/>
  </si>
  <si>
    <t>私立幼稚園の設置者が行う児童の保護者の保育料等減免に対する支援</t>
    <rPh sb="0" eb="2">
      <t>シリツ</t>
    </rPh>
    <rPh sb="2" eb="5">
      <t>ヨウチエン</t>
    </rPh>
    <rPh sb="6" eb="8">
      <t>セッチ</t>
    </rPh>
    <rPh sb="8" eb="9">
      <t>シャ</t>
    </rPh>
    <rPh sb="10" eb="11">
      <t>オコナ</t>
    </rPh>
    <rPh sb="12" eb="14">
      <t>ジドウ</t>
    </rPh>
    <rPh sb="15" eb="18">
      <t>ホゴシャ</t>
    </rPh>
    <rPh sb="19" eb="21">
      <t>ホイク</t>
    </rPh>
    <rPh sb="21" eb="22">
      <t>リョウ</t>
    </rPh>
    <rPh sb="22" eb="23">
      <t>トウ</t>
    </rPh>
    <rPh sb="23" eb="25">
      <t>ゲンメン</t>
    </rPh>
    <rPh sb="26" eb="27">
      <t>タイ</t>
    </rPh>
    <rPh sb="29" eb="31">
      <t>シエン</t>
    </rPh>
    <phoneticPr fontId="5"/>
  </si>
  <si>
    <t>民営児童クラブの運営に対する支援</t>
    <rPh sb="0" eb="2">
      <t>ミンエイ</t>
    </rPh>
    <rPh sb="2" eb="4">
      <t>ジドウ</t>
    </rPh>
    <rPh sb="8" eb="10">
      <t>ウンエイ</t>
    </rPh>
    <rPh sb="11" eb="12">
      <t>タイ</t>
    </rPh>
    <rPh sb="14" eb="16">
      <t>シエン</t>
    </rPh>
    <phoneticPr fontId="5"/>
  </si>
  <si>
    <t>農地・農業用水等の適切な保全管理活動に対する支援</t>
    <rPh sb="0" eb="2">
      <t>ノウチ</t>
    </rPh>
    <rPh sb="3" eb="5">
      <t>ノウギョウ</t>
    </rPh>
    <rPh sb="5" eb="7">
      <t>ヨウスイ</t>
    </rPh>
    <rPh sb="7" eb="8">
      <t>ナド</t>
    </rPh>
    <rPh sb="9" eb="11">
      <t>テキセツ</t>
    </rPh>
    <rPh sb="12" eb="14">
      <t>ホゼン</t>
    </rPh>
    <rPh sb="14" eb="16">
      <t>カンリ</t>
    </rPh>
    <rPh sb="16" eb="18">
      <t>カツドウ</t>
    </rPh>
    <rPh sb="19" eb="20">
      <t>タイ</t>
    </rPh>
    <rPh sb="22" eb="24">
      <t>シエン</t>
    </rPh>
    <phoneticPr fontId="5"/>
  </si>
  <si>
    <t>豊橋みどりの協会の運営に対する支援</t>
    <rPh sb="0" eb="2">
      <t>トヨハシ</t>
    </rPh>
    <rPh sb="6" eb="8">
      <t>キョウカイ</t>
    </rPh>
    <rPh sb="9" eb="11">
      <t>ウンエイ</t>
    </rPh>
    <rPh sb="12" eb="13">
      <t>タイ</t>
    </rPh>
    <rPh sb="15" eb="17">
      <t>シエン</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</si>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</sst>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quot;△ &quot;#,##0"/>
    <numFmt numFmtId="179" formatCode="#,###&quot;口&quot;"/>
    <numFmt numFmtId="180" formatCode="#,##0.000&quot;円&quot;"/>
    <numFmt numFmtId="181" formatCode="#&quot;円&quot;"/>
    <numFmt numFmtId="182" formatCode="0.0%"/>
    <numFmt numFmtId="183" formatCode="#,##0&quot;円&quot;"/>
    <numFmt numFmtId="184" formatCode="0_);[Red]\(0\)"/>
    <numFmt numFmtId="185" formatCode="#,##0.0000&quot;円&quot;"/>
  </numFmts>
  <fonts count="22">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u/>
      <sz val="16"/>
      <color theme="1"/>
      <name val="ＭＳ ゴシック"/>
      <family val="3"/>
      <charset val="128"/>
    </font>
    <font>
      <b/>
      <sz val="16"/>
      <color theme="1"/>
      <name val="ＭＳ ゴシック"/>
      <family val="3"/>
      <charset val="128"/>
    </font>
    <font>
      <sz val="16"/>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Ｐゴシック"/>
      <family val="2"/>
      <scheme val="minor"/>
    </font>
    <font>
      <b/>
      <sz val="10"/>
      <color theme="1"/>
      <name val="ＭＳ Ｐゴシック"/>
      <family val="2"/>
      <scheme val="minor"/>
    </font>
    <font>
      <b/>
      <sz val="11"/>
      <color theme="1"/>
      <name val="ＭＳ Ｐゴシック"/>
      <family val="2"/>
      <scheme val="minor"/>
    </font>
    <font>
      <sz val="11"/>
      <name val="ＭＳ Ｐゴシック"/>
      <family val="3"/>
      <charset val="128"/>
    </font>
    <font>
      <sz val="9"/>
      <name val="ＭＳ Ｐゴシック"/>
      <family val="3"/>
      <charset val="128"/>
    </font>
    <font>
      <sz val="6"/>
      <name val="ＭＳ Ｐゴシック"/>
      <family val="3"/>
      <charset val="128"/>
    </font>
    <font>
      <sz val="9"/>
      <name val="ＭＳ Ｐゴシック"/>
      <family val="2"/>
      <scheme val="minor"/>
    </font>
    <font>
      <b/>
      <sz val="18"/>
      <color theme="1"/>
      <name val="ＭＳ Ｐゴシック"/>
      <family val="2"/>
      <scheme val="minor"/>
    </font>
    <font>
      <sz val="9"/>
      <color theme="1"/>
      <name val="ＭＳ Ｐゴシック"/>
      <family val="3"/>
      <charset val="128"/>
    </font>
    <font>
      <sz val="11"/>
      <color rgb="FF3F3F76"/>
      <name val="ＭＳ Ｐゴシック"/>
      <family val="2"/>
      <charset val="128"/>
    </font>
  </fonts>
  <fills count="3">
    <fill>
      <patternFill patternType="none"/>
    </fill>
    <fill>
      <patternFill patternType="gray125"/>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s>
  <cellStyleXfs count="3">
    <xf numFmtId="0" fontId="0" fillId="0" borderId="0"/>
    <xf numFmtId="0" fontId="15" fillId="0" borderId="0">
      <alignment vertical="center"/>
    </xf>
    <xf numFmtId="38" fontId="15" fillId="0" borderId="0" applyFont="0" applyFill="0" applyBorder="0" applyAlignment="0" applyProtection="0">
      <alignment vertical="center"/>
    </xf>
  </cellStyleXfs>
  <cellXfs count="154">
    <xf numFmtId="0" fontId="0" fillId="0" borderId="0" xfId="0"/>
    <xf numFmtId="3" fontId="0" fillId="0" borderId="0" xfId="0" applyNumberFormat="1" applyFont="1"/>
    <xf numFmtId="3" fontId="1" fillId="0" borderId="1" xfId="0" applyNumberFormat="1" applyFont="1" applyBorder="1" applyAlignment="1">
      <alignment horizontal="right" vertical="center"/>
    </xf>
    <xf numFmtId="3" fontId="1" fillId="0" borderId="0" xfId="0" applyNumberFormat="1" applyFont="1"/>
    <xf numFmtId="3" fontId="1" fillId="0" borderId="1" xfId="0" applyNumberFormat="1" applyFont="1" applyBorder="1" applyAlignment="1">
      <alignment horizontal="left" vertical="center"/>
    </xf>
    <xf numFmtId="176" fontId="1" fillId="0" borderId="1" xfId="0" applyNumberFormat="1" applyFont="1" applyBorder="1" applyAlignment="1">
      <alignment horizontal="right" vertical="center"/>
    </xf>
    <xf numFmtId="3" fontId="1" fillId="0" borderId="0" xfId="0" applyNumberFormat="1" applyFont="1" applyAlignment="1">
      <alignment horizontal="right"/>
    </xf>
    <xf numFmtId="3" fontId="3" fillId="0" borderId="0" xfId="0" applyNumberFormat="1" applyFont="1"/>
    <xf numFmtId="3" fontId="4"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xf numFmtId="3" fontId="7" fillId="0" borderId="0" xfId="0" applyNumberFormat="1" applyFont="1" applyAlignment="1">
      <alignment horizontal="left"/>
    </xf>
    <xf numFmtId="3" fontId="8" fillId="0" borderId="0" xfId="0" applyNumberFormat="1" applyFont="1" applyAlignment="1">
      <alignment horizontal="left"/>
    </xf>
    <xf numFmtId="3" fontId="7" fillId="0" borderId="0" xfId="0" applyNumberFormat="1" applyFont="1" applyAlignment="1"/>
    <xf numFmtId="3" fontId="9" fillId="0" borderId="0" xfId="0" applyNumberFormat="1" applyFont="1" applyAlignment="1"/>
    <xf numFmtId="3" fontId="10" fillId="0" borderId="0" xfId="0" applyNumberFormat="1" applyFont="1" applyAlignment="1">
      <alignment horizontal="right"/>
    </xf>
    <xf numFmtId="3" fontId="10" fillId="0" borderId="0" xfId="0" applyNumberFormat="1" applyFont="1" applyAlignment="1"/>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3" fontId="10" fillId="0" borderId="0" xfId="0" applyNumberFormat="1" applyFont="1"/>
    <xf numFmtId="3" fontId="10" fillId="0" borderId="1" xfId="0" applyNumberFormat="1" applyFont="1" applyBorder="1" applyAlignment="1">
      <alignment horizontal="left" vertical="center"/>
    </xf>
    <xf numFmtId="176" fontId="10" fillId="0" borderId="1" xfId="0" applyNumberFormat="1" applyFont="1" applyBorder="1" applyAlignment="1">
      <alignment horizontal="right" vertical="center"/>
    </xf>
    <xf numFmtId="3" fontId="9" fillId="0" borderId="0" xfId="0" applyNumberFormat="1" applyFont="1"/>
    <xf numFmtId="3" fontId="9" fillId="0" borderId="0" xfId="0" applyNumberFormat="1" applyFont="1" applyAlignment="1">
      <alignment horizontal="right"/>
    </xf>
    <xf numFmtId="3" fontId="1" fillId="2" borderId="1" xfId="0" applyNumberFormat="1" applyFont="1" applyFill="1" applyBorder="1" applyAlignment="1">
      <alignment horizontal="center" vertical="center"/>
    </xf>
    <xf numFmtId="3" fontId="1" fillId="0" borderId="0" xfId="0" applyNumberFormat="1" applyFont="1" applyAlignment="1">
      <alignment vertical="center"/>
    </xf>
    <xf numFmtId="3" fontId="1" fillId="0" borderId="1" xfId="0" applyNumberFormat="1" applyFont="1" applyBorder="1" applyAlignment="1">
      <alignment horizontal="center" vertical="center"/>
    </xf>
    <xf numFmtId="3" fontId="12" fillId="0" borderId="0" xfId="0" applyNumberFormat="1" applyFont="1"/>
    <xf numFmtId="3" fontId="10" fillId="0" borderId="0" xfId="0" applyNumberFormat="1" applyFont="1" applyAlignment="1">
      <alignment vertical="center"/>
    </xf>
    <xf numFmtId="3" fontId="1" fillId="0" borderId="1" xfId="0" applyNumberFormat="1" applyFont="1" applyBorder="1" applyAlignment="1">
      <alignment horizontal="left" vertical="center" wrapText="1"/>
    </xf>
    <xf numFmtId="3" fontId="1" fillId="2" borderId="4"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0" borderId="7" xfId="0" applyNumberFormat="1" applyFont="1" applyBorder="1" applyAlignment="1">
      <alignment horizontal="right" vertical="center"/>
    </xf>
    <xf numFmtId="3" fontId="1" fillId="0" borderId="6"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6" xfId="0" applyNumberFormat="1" applyFont="1" applyBorder="1" applyAlignment="1">
      <alignment horizontal="right" vertical="center"/>
    </xf>
    <xf numFmtId="3" fontId="7" fillId="0" borderId="0" xfId="0" applyNumberFormat="1" applyFont="1"/>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3" fontId="10" fillId="0" borderId="1" xfId="0" applyNumberFormat="1" applyFont="1" applyBorder="1" applyAlignment="1">
      <alignment horizontal="center"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horizontal="center" vertical="center"/>
    </xf>
    <xf numFmtId="177" fontId="10" fillId="0" borderId="0" xfId="0" applyNumberFormat="1" applyFont="1"/>
    <xf numFmtId="177" fontId="10" fillId="0" borderId="0" xfId="0" applyNumberFormat="1" applyFont="1" applyAlignment="1">
      <alignment horizontal="right"/>
    </xf>
    <xf numFmtId="177" fontId="10" fillId="2" borderId="1" xfId="0" applyNumberFormat="1" applyFont="1" applyFill="1" applyBorder="1" applyAlignment="1">
      <alignment horizontal="center" vertical="center"/>
    </xf>
    <xf numFmtId="177" fontId="10" fillId="0" borderId="1" xfId="0" applyNumberFormat="1" applyFont="1" applyBorder="1" applyAlignment="1">
      <alignment horizontal="right" vertical="center"/>
    </xf>
    <xf numFmtId="176" fontId="10" fillId="0" borderId="2" xfId="0" applyNumberFormat="1" applyFont="1" applyBorder="1" applyAlignment="1">
      <alignment horizontal="right" vertical="center"/>
    </xf>
    <xf numFmtId="176" fontId="10" fillId="0" borderId="1" xfId="0" applyNumberFormat="1" applyFont="1" applyBorder="1" applyAlignment="1">
      <alignment vertical="center"/>
    </xf>
    <xf numFmtId="178" fontId="1" fillId="0" borderId="0" xfId="0" applyNumberFormat="1" applyFont="1"/>
    <xf numFmtId="178" fontId="1" fillId="2" borderId="1" xfId="0" applyNumberFormat="1" applyFont="1" applyFill="1" applyBorder="1" applyAlignment="1">
      <alignment horizontal="center" vertical="center"/>
    </xf>
    <xf numFmtId="3"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3" fontId="1" fillId="0" borderId="8" xfId="0" applyNumberFormat="1" applyFont="1" applyBorder="1" applyAlignment="1">
      <alignment horizontal="left" vertical="center" wrapText="1"/>
    </xf>
    <xf numFmtId="3"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0" fillId="0" borderId="1" xfId="0" applyNumberFormat="1" applyFont="1" applyBorder="1" applyAlignment="1">
      <alignment vertical="center"/>
    </xf>
    <xf numFmtId="3" fontId="10" fillId="0" borderId="0" xfId="0" applyNumberFormat="1" applyFont="1" applyAlignment="1">
      <alignment vertical="top" wrapText="1"/>
    </xf>
    <xf numFmtId="3" fontId="10" fillId="0" borderId="0" xfId="0" applyNumberFormat="1" applyFont="1" applyAlignment="1">
      <alignment vertical="top"/>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2" borderId="16" xfId="0" applyNumberFormat="1" applyFont="1" applyFill="1" applyBorder="1" applyAlignment="1">
      <alignment horizontal="center" vertical="center"/>
    </xf>
    <xf numFmtId="3" fontId="1" fillId="0" borderId="16" xfId="0" applyNumberFormat="1" applyFont="1" applyBorder="1" applyAlignment="1">
      <alignment horizontal="right" vertical="center"/>
    </xf>
    <xf numFmtId="3" fontId="1" fillId="0" borderId="16" xfId="0" applyNumberFormat="1" applyFont="1" applyBorder="1" applyAlignment="1">
      <alignment vertical="center"/>
    </xf>
    <xf numFmtId="3" fontId="1" fillId="0" borderId="1" xfId="0" applyNumberFormat="1" applyFont="1" applyBorder="1" applyAlignment="1">
      <alignment vertical="center"/>
    </xf>
    <xf numFmtId="4" fontId="1" fillId="0" borderId="1" xfId="0" applyNumberFormat="1" applyFont="1" applyBorder="1" applyAlignment="1">
      <alignment vertical="center"/>
    </xf>
    <xf numFmtId="3" fontId="14" fillId="0" borderId="0" xfId="0" applyNumberFormat="1" applyFont="1"/>
    <xf numFmtId="3" fontId="0" fillId="0" borderId="0" xfId="0" applyNumberFormat="1" applyFont="1" applyAlignment="1">
      <alignment horizontal="right"/>
    </xf>
    <xf numFmtId="3" fontId="1" fillId="0" borderId="1" xfId="0" applyNumberFormat="1" applyFont="1" applyBorder="1" applyAlignment="1">
      <alignment horizontal="left" vertical="center" shrinkToFit="1"/>
    </xf>
    <xf numFmtId="179" fontId="1" fillId="0" borderId="1" xfId="0" applyNumberFormat="1" applyFont="1" applyBorder="1" applyAlignment="1">
      <alignment horizontal="right" vertical="center"/>
    </xf>
    <xf numFmtId="3" fontId="1" fillId="0" borderId="0" xfId="0" applyNumberFormat="1" applyFont="1" applyBorder="1" applyAlignment="1">
      <alignment horizontal="left" vertical="center"/>
    </xf>
    <xf numFmtId="3" fontId="1" fillId="0" borderId="0" xfId="0" applyNumberFormat="1" applyFont="1" applyBorder="1" applyAlignment="1">
      <alignment horizontal="right" vertical="center"/>
    </xf>
    <xf numFmtId="0" fontId="16" fillId="0" borderId="1" xfId="1" applyFont="1" applyFill="1" applyBorder="1" applyAlignment="1">
      <alignment vertical="center" shrinkToFit="1"/>
    </xf>
    <xf numFmtId="182" fontId="18"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178" fontId="16" fillId="0" borderId="1" xfId="1" applyNumberFormat="1" applyFont="1" applyFill="1" applyBorder="1">
      <alignment vertical="center"/>
    </xf>
    <xf numFmtId="182" fontId="1" fillId="0" borderId="1" xfId="0" applyNumberFormat="1" applyFont="1" applyFill="1" applyBorder="1" applyAlignment="1">
      <alignment horizontal="right" vertical="center"/>
    </xf>
    <xf numFmtId="3" fontId="3" fillId="0" borderId="1" xfId="0" applyNumberFormat="1" applyFont="1" applyBorder="1" applyAlignment="1">
      <alignment vertical="center"/>
    </xf>
    <xf numFmtId="176" fontId="3" fillId="0" borderId="15" xfId="0" applyNumberFormat="1" applyFont="1" applyBorder="1" applyAlignment="1">
      <alignment vertical="center"/>
    </xf>
    <xf numFmtId="176" fontId="3" fillId="0" borderId="1" xfId="0" applyNumberFormat="1" applyFont="1" applyBorder="1" applyAlignment="1">
      <alignment vertical="center"/>
    </xf>
    <xf numFmtId="3" fontId="1" fillId="2" borderId="7" xfId="0" applyNumberFormat="1" applyFont="1" applyFill="1" applyBorder="1" applyAlignment="1">
      <alignment horizontal="center" vertical="center" wrapText="1"/>
    </xf>
    <xf numFmtId="3" fontId="1" fillId="0" borderId="20" xfId="0" applyNumberFormat="1" applyFont="1" applyBorder="1" applyAlignment="1">
      <alignment horizontal="righ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center" vertical="center"/>
    </xf>
    <xf numFmtId="3" fontId="3" fillId="0" borderId="0" xfId="0" applyNumberFormat="1" applyFont="1" applyBorder="1" applyAlignment="1">
      <alignment horizontal="righ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176" fontId="3" fillId="0" borderId="1" xfId="0" applyNumberFormat="1" applyFont="1" applyBorder="1" applyAlignment="1">
      <alignment horizontal="right"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3" fontId="19" fillId="0" borderId="0" xfId="0" applyNumberFormat="1" applyFont="1"/>
    <xf numFmtId="3" fontId="0" fillId="0" borderId="0" xfId="0" applyNumberFormat="1"/>
    <xf numFmtId="3" fontId="1" fillId="0" borderId="0" xfId="0" applyNumberFormat="1" applyFont="1" applyFill="1"/>
    <xf numFmtId="38" fontId="16" fillId="0" borderId="1" xfId="2" applyFont="1" applyFill="1" applyBorder="1">
      <alignment vertical="center"/>
    </xf>
    <xf numFmtId="3" fontId="18" fillId="0" borderId="1" xfId="0" applyNumberFormat="1" applyFont="1" applyFill="1" applyBorder="1" applyAlignment="1">
      <alignment horizontal="right" vertical="center"/>
    </xf>
    <xf numFmtId="3" fontId="1" fillId="0" borderId="1" xfId="0" applyNumberFormat="1" applyFont="1" applyFill="1" applyBorder="1"/>
    <xf numFmtId="38" fontId="20" fillId="0" borderId="1" xfId="2" applyFont="1" applyFill="1" applyBorder="1">
      <alignment vertical="center"/>
    </xf>
    <xf numFmtId="3" fontId="1" fillId="0" borderId="0" xfId="0" applyNumberFormat="1" applyFont="1" applyBorder="1" applyAlignment="1">
      <alignment horizontal="center" vertical="center"/>
    </xf>
    <xf numFmtId="3" fontId="1" fillId="0" borderId="0" xfId="0" applyNumberFormat="1" applyFont="1" applyFill="1" applyBorder="1" applyAlignment="1">
      <alignment horizontal="right" vertical="center"/>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0" fontId="20" fillId="0" borderId="1" xfId="1" applyFont="1" applyFill="1" applyBorder="1" applyAlignment="1">
      <alignment vertical="center" shrinkToFit="1"/>
    </xf>
    <xf numFmtId="183" fontId="1" fillId="0" borderId="1" xfId="0" applyNumberFormat="1" applyFont="1" applyFill="1" applyBorder="1" applyAlignment="1">
      <alignment horizontal="right" vertical="center"/>
    </xf>
    <xf numFmtId="184" fontId="1" fillId="0" borderId="1" xfId="0" applyNumberFormat="1" applyFont="1" applyFill="1" applyBorder="1" applyAlignment="1">
      <alignment horizontal="right" vertical="center"/>
    </xf>
    <xf numFmtId="185" fontId="1" fillId="0" borderId="1" xfId="0" applyNumberFormat="1" applyFont="1" applyFill="1" applyBorder="1" applyAlignment="1">
      <alignment horizontal="right" vertical="center"/>
    </xf>
    <xf numFmtId="180" fontId="1" fillId="0" borderId="1" xfId="0" applyNumberFormat="1" applyFont="1" applyFill="1" applyBorder="1" applyAlignment="1">
      <alignment horizontal="right" vertical="center"/>
    </xf>
    <xf numFmtId="181" fontId="1" fillId="0" borderId="1" xfId="0" applyNumberFormat="1" applyFont="1" applyFill="1" applyBorder="1" applyAlignment="1">
      <alignment horizontal="right" vertical="center"/>
    </xf>
    <xf numFmtId="179" fontId="1" fillId="0" borderId="1" xfId="0" applyNumberFormat="1" applyFont="1" applyFill="1" applyBorder="1" applyAlignment="1">
      <alignment horizontal="right" vertical="center"/>
    </xf>
    <xf numFmtId="176" fontId="1" fillId="0" borderId="1" xfId="0" applyNumberFormat="1" applyFont="1" applyBorder="1" applyAlignment="1">
      <alignment horizontal="left" vertical="center" wrapText="1"/>
    </xf>
    <xf numFmtId="3" fontId="1" fillId="0" borderId="2" xfId="0" applyNumberFormat="1" applyFont="1" applyBorder="1" applyAlignment="1">
      <alignment horizontal="distributed" vertical="center" justifyLastLine="1"/>
    </xf>
    <xf numFmtId="3" fontId="1" fillId="0" borderId="1" xfId="0" applyNumberFormat="1" applyFont="1" applyBorder="1" applyAlignment="1">
      <alignment horizontal="distributed" vertical="center" justifyLastLine="1"/>
    </xf>
    <xf numFmtId="176" fontId="1" fillId="0" borderId="2" xfId="0" applyNumberFormat="1" applyFont="1" applyBorder="1" applyAlignment="1">
      <alignment horizontal="distributed" vertical="center" justifyLastLine="1"/>
    </xf>
    <xf numFmtId="176" fontId="18" fillId="0" borderId="1" xfId="0" applyNumberFormat="1" applyFont="1" applyBorder="1" applyAlignment="1">
      <alignment horizontal="right"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 fillId="2" borderId="21"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0" borderId="17" xfId="0" applyNumberFormat="1" applyFont="1" applyBorder="1" applyAlignment="1">
      <alignment horizontal="center" vertical="center"/>
    </xf>
    <xf numFmtId="3" fontId="1" fillId="0" borderId="18"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3" fillId="0" borderId="2" xfId="0" applyNumberFormat="1" applyFont="1" applyBorder="1" applyAlignment="1">
      <alignment vertical="center"/>
    </xf>
    <xf numFmtId="3" fontId="3" fillId="0" borderId="15" xfId="0" applyNumberFormat="1" applyFont="1" applyBorder="1" applyAlignment="1">
      <alignment horizontal="left" vertical="center"/>
    </xf>
    <xf numFmtId="3" fontId="3" fillId="0" borderId="1" xfId="0" applyNumberFormat="1" applyFont="1" applyBorder="1" applyAlignment="1">
      <alignment horizontal="left" vertical="center"/>
    </xf>
    <xf numFmtId="3" fontId="13" fillId="2" borderId="9"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3" fontId="13" fillId="2" borderId="14" xfId="0" applyNumberFormat="1" applyFont="1" applyFill="1" applyBorder="1" applyAlignment="1">
      <alignment horizontal="center" vertical="center"/>
    </xf>
  </cellXfs>
  <cellStyles count="3">
    <cellStyle name="桁区切り 2 3" xfId="2"/>
    <cellStyle name="標準" xfId="0" builtinId="0"/>
    <cellStyle name="標準 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election activeCell="K39" sqref="K39"/>
    </sheetView>
  </sheetViews>
  <sheetFormatPr defaultColWidth="8.875" defaultRowHeight="11.25"/>
  <cols>
    <col min="1" max="9" width="15.625" style="19" customWidth="1"/>
    <col min="10" max="16384" width="8.875" style="19"/>
  </cols>
  <sheetData>
    <row r="1" spans="1:9">
      <c r="I1" s="15" t="s">
        <v>249</v>
      </c>
    </row>
    <row r="2" spans="1:9">
      <c r="I2" s="15" t="s">
        <v>140</v>
      </c>
    </row>
    <row r="3" spans="1:9" ht="3.95" customHeight="1">
      <c r="G3" s="15"/>
    </row>
    <row r="4" spans="1:9" s="10" customFormat="1" ht="18.75">
      <c r="A4" s="8" t="s">
        <v>35</v>
      </c>
      <c r="B4" s="9"/>
      <c r="C4" s="9"/>
      <c r="D4" s="9"/>
      <c r="E4" s="9"/>
      <c r="F4" s="9"/>
      <c r="G4" s="9"/>
      <c r="H4" s="9"/>
    </row>
    <row r="5" spans="1:9" s="10" customFormat="1" ht="3.95" customHeight="1">
      <c r="A5" s="8"/>
      <c r="B5" s="9"/>
      <c r="C5" s="9"/>
      <c r="D5" s="9"/>
      <c r="E5" s="9"/>
      <c r="F5" s="9"/>
      <c r="G5" s="9"/>
      <c r="H5" s="9"/>
    </row>
    <row r="6" spans="1:9" s="13" customFormat="1" ht="14.25" customHeight="1">
      <c r="A6" s="11" t="s">
        <v>36</v>
      </c>
      <c r="B6" s="12"/>
      <c r="C6" s="12"/>
      <c r="D6" s="12"/>
      <c r="E6" s="12"/>
      <c r="F6" s="12"/>
      <c r="G6" s="12"/>
      <c r="H6" s="61"/>
      <c r="I6" s="62"/>
    </row>
    <row r="7" spans="1:9" s="13" customFormat="1" ht="3.95" customHeight="1">
      <c r="A7" s="11"/>
      <c r="B7" s="12"/>
      <c r="C7" s="12"/>
      <c r="D7" s="12"/>
      <c r="E7" s="12"/>
      <c r="F7" s="12"/>
      <c r="G7" s="12"/>
      <c r="H7" s="62"/>
      <c r="I7" s="62"/>
    </row>
    <row r="8" spans="1:9" s="13" customFormat="1" ht="14.25">
      <c r="A8" s="11" t="s">
        <v>40</v>
      </c>
      <c r="B8" s="12"/>
      <c r="C8" s="12"/>
      <c r="D8" s="12"/>
      <c r="E8" s="12"/>
      <c r="F8" s="12"/>
      <c r="G8" s="12"/>
      <c r="H8" s="62"/>
      <c r="I8" s="62"/>
    </row>
    <row r="9" spans="1:9" s="13" customFormat="1" ht="3.95" customHeight="1">
      <c r="A9" s="11"/>
      <c r="B9" s="12"/>
      <c r="C9" s="12"/>
      <c r="D9" s="12"/>
      <c r="E9" s="12"/>
      <c r="F9" s="12"/>
      <c r="G9" s="12"/>
      <c r="H9" s="12"/>
    </row>
    <row r="10" spans="1:9" s="16" customFormat="1" ht="14.25">
      <c r="A10" s="11" t="s">
        <v>37</v>
      </c>
      <c r="B10" s="14"/>
      <c r="C10" s="14"/>
      <c r="D10" s="14"/>
      <c r="E10" s="14"/>
      <c r="F10" s="14"/>
      <c r="G10" s="14"/>
      <c r="H10" s="15" t="s">
        <v>74</v>
      </c>
    </row>
    <row r="11" spans="1:9" s="3" customFormat="1" ht="3.95" customHeight="1">
      <c r="A11" s="27"/>
      <c r="G11" s="6"/>
    </row>
    <row r="12" spans="1:9" ht="33.75">
      <c r="A12" s="17" t="s">
        <v>0</v>
      </c>
      <c r="B12" s="18" t="s">
        <v>1</v>
      </c>
      <c r="C12" s="18" t="s">
        <v>2</v>
      </c>
      <c r="D12" s="18" t="s">
        <v>3</v>
      </c>
      <c r="E12" s="18" t="s">
        <v>4</v>
      </c>
      <c r="F12" s="18" t="s">
        <v>5</v>
      </c>
      <c r="G12" s="18" t="s">
        <v>202</v>
      </c>
      <c r="H12" s="18" t="s">
        <v>6</v>
      </c>
    </row>
    <row r="13" spans="1:9" ht="10.5" customHeight="1">
      <c r="A13" s="20" t="s">
        <v>7</v>
      </c>
      <c r="B13" s="21">
        <v>498611004</v>
      </c>
      <c r="C13" s="21">
        <v>10409117</v>
      </c>
      <c r="D13" s="21">
        <v>3375281</v>
      </c>
      <c r="E13" s="21">
        <v>505644840</v>
      </c>
      <c r="F13" s="21">
        <v>275318227</v>
      </c>
      <c r="G13" s="21">
        <v>7694033</v>
      </c>
      <c r="H13" s="21">
        <v>230326612</v>
      </c>
    </row>
    <row r="14" spans="1:9" ht="10.5" customHeight="1">
      <c r="A14" s="20" t="s">
        <v>8</v>
      </c>
      <c r="B14" s="21">
        <v>96109013</v>
      </c>
      <c r="C14" s="21">
        <v>1311396</v>
      </c>
      <c r="D14" s="21">
        <v>714964</v>
      </c>
      <c r="E14" s="21">
        <v>96705445</v>
      </c>
      <c r="F14" s="21">
        <v>0</v>
      </c>
      <c r="G14" s="21">
        <v>0</v>
      </c>
      <c r="H14" s="21">
        <v>96705445</v>
      </c>
    </row>
    <row r="15" spans="1:9" ht="10.5" customHeight="1">
      <c r="A15" s="20" t="s">
        <v>9</v>
      </c>
      <c r="B15" s="21">
        <v>89288</v>
      </c>
      <c r="C15" s="21">
        <v>0</v>
      </c>
      <c r="D15" s="21">
        <v>0</v>
      </c>
      <c r="E15" s="21">
        <v>89288</v>
      </c>
      <c r="F15" s="21">
        <v>0</v>
      </c>
      <c r="G15" s="21">
        <v>0</v>
      </c>
      <c r="H15" s="21">
        <v>89288</v>
      </c>
    </row>
    <row r="16" spans="1:9" ht="10.5" customHeight="1">
      <c r="A16" s="20" t="s">
        <v>10</v>
      </c>
      <c r="B16" s="21">
        <v>363977167</v>
      </c>
      <c r="C16" s="21">
        <v>7261074</v>
      </c>
      <c r="D16" s="21">
        <v>0</v>
      </c>
      <c r="E16" s="21">
        <v>371238241</v>
      </c>
      <c r="F16" s="21">
        <v>256472954</v>
      </c>
      <c r="G16" s="21">
        <v>6713351</v>
      </c>
      <c r="H16" s="21">
        <v>114765287</v>
      </c>
    </row>
    <row r="17" spans="1:9" ht="10.5" customHeight="1">
      <c r="A17" s="20" t="s">
        <v>11</v>
      </c>
      <c r="B17" s="21">
        <v>35743221</v>
      </c>
      <c r="C17" s="21">
        <v>315294</v>
      </c>
      <c r="D17" s="21">
        <v>5100</v>
      </c>
      <c r="E17" s="21">
        <v>36053415</v>
      </c>
      <c r="F17" s="21">
        <v>18845273</v>
      </c>
      <c r="G17" s="21">
        <v>980682</v>
      </c>
      <c r="H17" s="21">
        <v>17208142</v>
      </c>
    </row>
    <row r="18" spans="1:9" ht="10.5" customHeight="1">
      <c r="A18" s="20" t="s">
        <v>12</v>
      </c>
      <c r="B18" s="21">
        <v>0</v>
      </c>
      <c r="C18" s="21">
        <v>0</v>
      </c>
      <c r="D18" s="21">
        <v>0</v>
      </c>
      <c r="E18" s="21">
        <v>0</v>
      </c>
      <c r="F18" s="21">
        <v>0</v>
      </c>
      <c r="G18" s="21">
        <v>0</v>
      </c>
      <c r="H18" s="21">
        <v>0</v>
      </c>
    </row>
    <row r="19" spans="1:9" ht="10.5" customHeight="1">
      <c r="A19" s="20" t="s">
        <v>13</v>
      </c>
      <c r="B19" s="21">
        <v>0</v>
      </c>
      <c r="C19" s="21">
        <v>0</v>
      </c>
      <c r="D19" s="21">
        <v>0</v>
      </c>
      <c r="E19" s="21">
        <v>0</v>
      </c>
      <c r="F19" s="21">
        <v>0</v>
      </c>
      <c r="G19" s="21">
        <v>0</v>
      </c>
      <c r="H19" s="21">
        <v>0</v>
      </c>
    </row>
    <row r="20" spans="1:9" ht="10.5" customHeight="1">
      <c r="A20" s="20" t="s">
        <v>14</v>
      </c>
      <c r="B20" s="21">
        <v>0</v>
      </c>
      <c r="C20" s="21">
        <v>0</v>
      </c>
      <c r="D20" s="21">
        <v>0</v>
      </c>
      <c r="E20" s="21">
        <v>0</v>
      </c>
      <c r="F20" s="21">
        <v>0</v>
      </c>
      <c r="G20" s="21">
        <v>0</v>
      </c>
      <c r="H20" s="21">
        <v>0</v>
      </c>
    </row>
    <row r="21" spans="1:9" ht="10.5" customHeight="1">
      <c r="A21" s="20" t="s">
        <v>19</v>
      </c>
      <c r="B21" s="21">
        <v>0</v>
      </c>
      <c r="C21" s="21">
        <v>0</v>
      </c>
      <c r="D21" s="21">
        <v>0</v>
      </c>
      <c r="E21" s="21">
        <v>0</v>
      </c>
      <c r="F21" s="21">
        <v>0</v>
      </c>
      <c r="G21" s="21">
        <v>0</v>
      </c>
      <c r="H21" s="21">
        <v>0</v>
      </c>
    </row>
    <row r="22" spans="1:9" ht="10.5" customHeight="1">
      <c r="A22" s="20" t="s">
        <v>15</v>
      </c>
      <c r="B22" s="21">
        <v>2692315</v>
      </c>
      <c r="C22" s="21">
        <v>1521352</v>
      </c>
      <c r="D22" s="21">
        <v>2655217</v>
      </c>
      <c r="E22" s="21">
        <v>1558450</v>
      </c>
      <c r="F22" s="21">
        <v>0</v>
      </c>
      <c r="G22" s="21">
        <v>0</v>
      </c>
      <c r="H22" s="21">
        <v>1558450</v>
      </c>
    </row>
    <row r="23" spans="1:9" ht="10.5" customHeight="1">
      <c r="A23" s="20" t="s">
        <v>16</v>
      </c>
      <c r="B23" s="21">
        <v>503930764</v>
      </c>
      <c r="C23" s="21">
        <v>1306076</v>
      </c>
      <c r="D23" s="21">
        <v>26921</v>
      </c>
      <c r="E23" s="21">
        <v>505209919</v>
      </c>
      <c r="F23" s="21">
        <v>296974890</v>
      </c>
      <c r="G23" s="21">
        <v>8426625</v>
      </c>
      <c r="H23" s="21">
        <v>208235028</v>
      </c>
    </row>
    <row r="24" spans="1:9" ht="10.5" customHeight="1">
      <c r="A24" s="20" t="s">
        <v>20</v>
      </c>
      <c r="B24" s="21">
        <v>63955965</v>
      </c>
      <c r="C24" s="21">
        <v>186637</v>
      </c>
      <c r="D24" s="21">
        <v>0</v>
      </c>
      <c r="E24" s="21">
        <v>64142602</v>
      </c>
      <c r="F24" s="21">
        <v>0</v>
      </c>
      <c r="G24" s="21">
        <v>0</v>
      </c>
      <c r="H24" s="21">
        <v>64142602</v>
      </c>
    </row>
    <row r="25" spans="1:9" ht="10.5" customHeight="1">
      <c r="A25" s="20" t="s">
        <v>21</v>
      </c>
      <c r="B25" s="21">
        <v>1811352</v>
      </c>
      <c r="C25" s="21">
        <v>0</v>
      </c>
      <c r="D25" s="21">
        <v>0</v>
      </c>
      <c r="E25" s="21">
        <v>1811352</v>
      </c>
      <c r="F25" s="21">
        <v>1163553</v>
      </c>
      <c r="G25" s="21">
        <v>43695</v>
      </c>
      <c r="H25" s="21">
        <v>647799</v>
      </c>
    </row>
    <row r="26" spans="1:9" ht="10.5" customHeight="1">
      <c r="A26" s="20" t="s">
        <v>22</v>
      </c>
      <c r="B26" s="21">
        <v>437906938</v>
      </c>
      <c r="C26" s="21">
        <v>650318</v>
      </c>
      <c r="D26" s="21">
        <v>0</v>
      </c>
      <c r="E26" s="21">
        <v>438557256</v>
      </c>
      <c r="F26" s="21">
        <v>295811337</v>
      </c>
      <c r="G26" s="21">
        <v>8382930</v>
      </c>
      <c r="H26" s="21">
        <v>142745919</v>
      </c>
    </row>
    <row r="27" spans="1:9" ht="10.5" customHeight="1">
      <c r="A27" s="20" t="s">
        <v>19</v>
      </c>
      <c r="B27" s="21">
        <v>0</v>
      </c>
      <c r="C27" s="21">
        <v>0</v>
      </c>
      <c r="D27" s="21">
        <v>0</v>
      </c>
      <c r="E27" s="21">
        <v>0</v>
      </c>
      <c r="F27" s="21">
        <v>0</v>
      </c>
      <c r="G27" s="21">
        <v>0</v>
      </c>
      <c r="H27" s="21">
        <v>0</v>
      </c>
    </row>
    <row r="28" spans="1:9" ht="10.5" customHeight="1">
      <c r="A28" s="20" t="s">
        <v>23</v>
      </c>
      <c r="B28" s="21">
        <v>256508</v>
      </c>
      <c r="C28" s="21">
        <v>469122</v>
      </c>
      <c r="D28" s="21">
        <v>26921</v>
      </c>
      <c r="E28" s="21">
        <v>698708</v>
      </c>
      <c r="F28" s="21">
        <v>0</v>
      </c>
      <c r="G28" s="21">
        <v>0</v>
      </c>
      <c r="H28" s="21">
        <v>698708</v>
      </c>
    </row>
    <row r="29" spans="1:9" ht="10.5" customHeight="1">
      <c r="A29" s="20" t="s">
        <v>17</v>
      </c>
      <c r="B29" s="21">
        <v>6972327</v>
      </c>
      <c r="C29" s="21">
        <v>1178121</v>
      </c>
      <c r="D29" s="21">
        <v>16338</v>
      </c>
      <c r="E29" s="21">
        <v>8134110</v>
      </c>
      <c r="F29" s="21">
        <v>3732794</v>
      </c>
      <c r="G29" s="21">
        <v>688617</v>
      </c>
      <c r="H29" s="21">
        <v>4401316</v>
      </c>
    </row>
    <row r="30" spans="1:9" ht="10.5" customHeight="1">
      <c r="A30" s="20" t="s">
        <v>18</v>
      </c>
      <c r="B30" s="21">
        <v>1009514095</v>
      </c>
      <c r="C30" s="21">
        <v>12893314</v>
      </c>
      <c r="D30" s="21">
        <v>3418541</v>
      </c>
      <c r="E30" s="21">
        <v>1018988868</v>
      </c>
      <c r="F30" s="21">
        <v>576025912</v>
      </c>
      <c r="G30" s="21">
        <v>16809275</v>
      </c>
      <c r="H30" s="21">
        <v>442962956</v>
      </c>
    </row>
    <row r="31" spans="1:9" ht="11.25" customHeight="1"/>
    <row r="32" spans="1:9" ht="14.25">
      <c r="A32" s="11" t="s">
        <v>38</v>
      </c>
      <c r="B32" s="22"/>
      <c r="C32" s="22"/>
      <c r="D32" s="22"/>
      <c r="E32" s="22"/>
      <c r="F32" s="22"/>
      <c r="G32" s="22"/>
      <c r="H32" s="23"/>
      <c r="I32" s="15" t="s">
        <v>74</v>
      </c>
    </row>
    <row r="33" spans="1:9" ht="3.95" customHeight="1">
      <c r="A33" s="11"/>
      <c r="B33" s="22"/>
      <c r="C33" s="22"/>
      <c r="D33" s="22"/>
      <c r="E33" s="22"/>
      <c r="F33" s="22"/>
      <c r="G33" s="22"/>
      <c r="H33" s="23"/>
      <c r="I33" s="15"/>
    </row>
    <row r="34" spans="1:9" ht="22.5">
      <c r="A34" s="17" t="s">
        <v>0</v>
      </c>
      <c r="B34" s="18" t="s">
        <v>24</v>
      </c>
      <c r="C34" s="17" t="s">
        <v>25</v>
      </c>
      <c r="D34" s="17" t="s">
        <v>26</v>
      </c>
      <c r="E34" s="17" t="s">
        <v>27</v>
      </c>
      <c r="F34" s="17" t="s">
        <v>28</v>
      </c>
      <c r="G34" s="17" t="s">
        <v>29</v>
      </c>
      <c r="H34" s="17" t="s">
        <v>30</v>
      </c>
      <c r="I34" s="17" t="s">
        <v>18</v>
      </c>
    </row>
    <row r="35" spans="1:9" ht="10.5" customHeight="1">
      <c r="A35" s="20" t="s">
        <v>7</v>
      </c>
      <c r="B35" s="21">
        <v>44889416</v>
      </c>
      <c r="C35" s="21">
        <v>110649494</v>
      </c>
      <c r="D35" s="21">
        <v>16544924</v>
      </c>
      <c r="E35" s="21">
        <v>27607762</v>
      </c>
      <c r="F35" s="21">
        <v>604649</v>
      </c>
      <c r="G35" s="21">
        <v>6680004</v>
      </c>
      <c r="H35" s="21">
        <v>23350364</v>
      </c>
      <c r="I35" s="21">
        <v>230326612</v>
      </c>
    </row>
    <row r="36" spans="1:9" ht="10.5" customHeight="1">
      <c r="A36" s="20" t="s">
        <v>8</v>
      </c>
      <c r="B36" s="21">
        <v>15920772</v>
      </c>
      <c r="C36" s="21">
        <v>57218682</v>
      </c>
      <c r="D36" s="21">
        <v>8858570</v>
      </c>
      <c r="E36" s="21">
        <v>3962020</v>
      </c>
      <c r="F36" s="21">
        <v>204653</v>
      </c>
      <c r="G36" s="21">
        <v>1506459</v>
      </c>
      <c r="H36" s="21">
        <v>9034289</v>
      </c>
      <c r="I36" s="21">
        <v>96705445</v>
      </c>
    </row>
    <row r="37" spans="1:9" ht="10.5" customHeight="1">
      <c r="A37" s="20" t="s">
        <v>9</v>
      </c>
      <c r="B37" s="21">
        <v>10630</v>
      </c>
      <c r="C37" s="21">
        <v>0</v>
      </c>
      <c r="D37" s="21">
        <v>0</v>
      </c>
      <c r="E37" s="21">
        <v>0</v>
      </c>
      <c r="F37" s="21">
        <v>13000</v>
      </c>
      <c r="G37" s="21">
        <v>0</v>
      </c>
      <c r="H37" s="21">
        <v>65658</v>
      </c>
      <c r="I37" s="21">
        <v>89288</v>
      </c>
    </row>
    <row r="38" spans="1:9" ht="10.5" customHeight="1">
      <c r="A38" s="20" t="s">
        <v>10</v>
      </c>
      <c r="B38" s="21">
        <v>27725706</v>
      </c>
      <c r="C38" s="21">
        <v>52093908</v>
      </c>
      <c r="D38" s="21">
        <v>7605035</v>
      </c>
      <c r="E38" s="21">
        <v>10125601</v>
      </c>
      <c r="F38" s="21">
        <v>378641</v>
      </c>
      <c r="G38" s="21">
        <v>2684921</v>
      </c>
      <c r="H38" s="21">
        <v>14151473</v>
      </c>
      <c r="I38" s="21">
        <v>114765287</v>
      </c>
    </row>
    <row r="39" spans="1:9" ht="10.5" customHeight="1">
      <c r="A39" s="20" t="s">
        <v>11</v>
      </c>
      <c r="B39" s="21">
        <v>797102</v>
      </c>
      <c r="C39" s="21">
        <v>462889</v>
      </c>
      <c r="D39" s="21">
        <v>81320</v>
      </c>
      <c r="E39" s="21">
        <v>13520141</v>
      </c>
      <c r="F39" s="21">
        <v>8354</v>
      </c>
      <c r="G39" s="21">
        <v>2239394</v>
      </c>
      <c r="H39" s="21">
        <v>98943</v>
      </c>
      <c r="I39" s="21">
        <v>17208142</v>
      </c>
    </row>
    <row r="40" spans="1:9" ht="10.5" customHeight="1">
      <c r="A40" s="20" t="s">
        <v>12</v>
      </c>
      <c r="B40" s="21">
        <v>0</v>
      </c>
      <c r="C40" s="21">
        <v>0</v>
      </c>
      <c r="D40" s="21">
        <v>0</v>
      </c>
      <c r="E40" s="21">
        <v>0</v>
      </c>
      <c r="F40" s="21">
        <v>0</v>
      </c>
      <c r="G40" s="21">
        <v>0</v>
      </c>
      <c r="H40" s="21">
        <v>0</v>
      </c>
      <c r="I40" s="21">
        <v>0</v>
      </c>
    </row>
    <row r="41" spans="1:9" ht="10.5" customHeight="1">
      <c r="A41" s="20" t="s">
        <v>13</v>
      </c>
      <c r="B41" s="21">
        <v>0</v>
      </c>
      <c r="C41" s="21">
        <v>0</v>
      </c>
      <c r="D41" s="21">
        <v>0</v>
      </c>
      <c r="E41" s="21">
        <v>0</v>
      </c>
      <c r="F41" s="21">
        <v>0</v>
      </c>
      <c r="G41" s="21">
        <v>0</v>
      </c>
      <c r="H41" s="21">
        <v>0</v>
      </c>
      <c r="I41" s="21">
        <v>0</v>
      </c>
    </row>
    <row r="42" spans="1:9" ht="10.5" customHeight="1">
      <c r="A42" s="20" t="s">
        <v>14</v>
      </c>
      <c r="B42" s="21">
        <v>0</v>
      </c>
      <c r="C42" s="21">
        <v>0</v>
      </c>
      <c r="D42" s="21">
        <v>0</v>
      </c>
      <c r="E42" s="21">
        <v>0</v>
      </c>
      <c r="F42" s="21">
        <v>0</v>
      </c>
      <c r="G42" s="21">
        <v>0</v>
      </c>
      <c r="H42" s="21">
        <v>0</v>
      </c>
      <c r="I42" s="21">
        <v>0</v>
      </c>
    </row>
    <row r="43" spans="1:9" ht="10.5" customHeight="1">
      <c r="A43" s="20" t="s">
        <v>31</v>
      </c>
      <c r="B43" s="21">
        <v>0</v>
      </c>
      <c r="C43" s="21">
        <v>0</v>
      </c>
      <c r="D43" s="21">
        <v>0</v>
      </c>
      <c r="E43" s="21">
        <v>0</v>
      </c>
      <c r="F43" s="21">
        <v>0</v>
      </c>
      <c r="G43" s="21">
        <v>0</v>
      </c>
      <c r="H43" s="21">
        <v>0</v>
      </c>
      <c r="I43" s="21">
        <v>0</v>
      </c>
    </row>
    <row r="44" spans="1:9" ht="10.5" customHeight="1">
      <c r="A44" s="20" t="s">
        <v>15</v>
      </c>
      <c r="B44" s="21">
        <v>435206</v>
      </c>
      <c r="C44" s="21">
        <v>874015</v>
      </c>
      <c r="D44" s="21">
        <v>0</v>
      </c>
      <c r="E44" s="21">
        <v>0</v>
      </c>
      <c r="F44" s="21">
        <v>0</v>
      </c>
      <c r="G44" s="21">
        <v>249229</v>
      </c>
      <c r="H44" s="21">
        <v>0</v>
      </c>
      <c r="I44" s="21">
        <v>1558450</v>
      </c>
    </row>
    <row r="45" spans="1:9" ht="10.5" customHeight="1">
      <c r="A45" s="20" t="s">
        <v>16</v>
      </c>
      <c r="B45" s="21">
        <v>199208725</v>
      </c>
      <c r="C45" s="21">
        <v>0</v>
      </c>
      <c r="D45" s="21">
        <v>3948952</v>
      </c>
      <c r="E45" s="21">
        <v>499</v>
      </c>
      <c r="F45" s="21">
        <v>5049966</v>
      </c>
      <c r="G45" s="21">
        <v>26886</v>
      </c>
      <c r="H45" s="21">
        <v>0</v>
      </c>
      <c r="I45" s="21">
        <v>208235028</v>
      </c>
    </row>
    <row r="46" spans="1:9" ht="10.5" customHeight="1">
      <c r="A46" s="20" t="s">
        <v>32</v>
      </c>
      <c r="B46" s="21">
        <v>60195443</v>
      </c>
      <c r="C46" s="21">
        <v>0</v>
      </c>
      <c r="D46" s="21">
        <v>3944925</v>
      </c>
      <c r="E46" s="21">
        <v>499</v>
      </c>
      <c r="F46" s="21">
        <v>1735</v>
      </c>
      <c r="G46" s="21">
        <v>0</v>
      </c>
      <c r="H46" s="21">
        <v>0</v>
      </c>
      <c r="I46" s="21">
        <v>64142602</v>
      </c>
    </row>
    <row r="47" spans="1:9" ht="10.5" customHeight="1">
      <c r="A47" s="20" t="s">
        <v>33</v>
      </c>
      <c r="B47" s="21">
        <v>625004</v>
      </c>
      <c r="C47" s="21">
        <v>0</v>
      </c>
      <c r="D47" s="21">
        <v>4027</v>
      </c>
      <c r="E47" s="21">
        <v>0</v>
      </c>
      <c r="F47" s="21">
        <v>18768</v>
      </c>
      <c r="G47" s="21">
        <v>0</v>
      </c>
      <c r="H47" s="21">
        <v>0</v>
      </c>
      <c r="I47" s="21">
        <v>647799</v>
      </c>
    </row>
    <row r="48" spans="1:9" ht="10.5" customHeight="1">
      <c r="A48" s="20" t="s">
        <v>34</v>
      </c>
      <c r="B48" s="21">
        <v>137689570</v>
      </c>
      <c r="C48" s="21">
        <v>0</v>
      </c>
      <c r="D48" s="21">
        <v>0</v>
      </c>
      <c r="E48" s="21">
        <v>0</v>
      </c>
      <c r="F48" s="21">
        <v>5029464</v>
      </c>
      <c r="G48" s="21">
        <v>26886</v>
      </c>
      <c r="H48" s="21">
        <v>0</v>
      </c>
      <c r="I48" s="21">
        <v>142745919</v>
      </c>
    </row>
    <row r="49" spans="1:9" ht="10.5" customHeight="1">
      <c r="A49" s="20" t="s">
        <v>31</v>
      </c>
      <c r="B49" s="21">
        <v>0</v>
      </c>
      <c r="C49" s="21">
        <v>0</v>
      </c>
      <c r="D49" s="21">
        <v>0</v>
      </c>
      <c r="E49" s="21">
        <v>0</v>
      </c>
      <c r="F49" s="21">
        <v>0</v>
      </c>
      <c r="G49" s="21">
        <v>0</v>
      </c>
      <c r="H49" s="21">
        <v>0</v>
      </c>
      <c r="I49" s="21">
        <v>0</v>
      </c>
    </row>
    <row r="50" spans="1:9" ht="10.5" customHeight="1">
      <c r="A50" s="20" t="s">
        <v>39</v>
      </c>
      <c r="B50" s="21">
        <v>698708</v>
      </c>
      <c r="C50" s="21">
        <v>0</v>
      </c>
      <c r="D50" s="21">
        <v>0</v>
      </c>
      <c r="E50" s="21">
        <v>0</v>
      </c>
      <c r="F50" s="21">
        <v>0</v>
      </c>
      <c r="G50" s="21">
        <v>0</v>
      </c>
      <c r="H50" s="21">
        <v>0</v>
      </c>
      <c r="I50" s="21">
        <v>698708</v>
      </c>
    </row>
    <row r="51" spans="1:9" ht="10.5" customHeight="1">
      <c r="A51" s="20" t="s">
        <v>17</v>
      </c>
      <c r="B51" s="21">
        <v>28753</v>
      </c>
      <c r="C51" s="21">
        <v>2402368</v>
      </c>
      <c r="D51" s="21">
        <v>56445</v>
      </c>
      <c r="E51" s="21">
        <v>172545</v>
      </c>
      <c r="F51" s="21">
        <v>5215</v>
      </c>
      <c r="G51" s="21">
        <v>1595893</v>
      </c>
      <c r="H51" s="21">
        <v>140098</v>
      </c>
      <c r="I51" s="21">
        <v>4401316</v>
      </c>
    </row>
    <row r="52" spans="1:9" ht="10.5" customHeight="1">
      <c r="A52" s="20" t="s">
        <v>18</v>
      </c>
      <c r="B52" s="21">
        <v>244126894</v>
      </c>
      <c r="C52" s="21">
        <v>113051862</v>
      </c>
      <c r="D52" s="21">
        <v>20550322</v>
      </c>
      <c r="E52" s="21">
        <v>27780806</v>
      </c>
      <c r="F52" s="21">
        <v>5659829</v>
      </c>
      <c r="G52" s="21">
        <v>8302782</v>
      </c>
      <c r="H52" s="21">
        <v>23490462</v>
      </c>
      <c r="I52" s="21">
        <v>442962956</v>
      </c>
    </row>
  </sheetData>
  <phoneticPr fontId="2"/>
  <printOptions horizontalCentered="1"/>
  <pageMargins left="0.39370078740157483" right="0.39370078740157483" top="0.59055118110236227" bottom="0.39370078740157483" header="0.59055118110236227" footer="0.19685039370078741"/>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23" sqref="A23"/>
    </sheetView>
  </sheetViews>
  <sheetFormatPr defaultColWidth="8.875" defaultRowHeight="11.25"/>
  <cols>
    <col min="1" max="1" width="69.25" style="19" customWidth="1"/>
    <col min="2" max="2" width="35.25" style="19" customWidth="1"/>
    <col min="3" max="16384" width="8.875" style="19"/>
  </cols>
  <sheetData>
    <row r="1" spans="1:8">
      <c r="B1" s="15" t="s">
        <v>249</v>
      </c>
    </row>
    <row r="2" spans="1:8">
      <c r="B2" s="15" t="s">
        <v>140</v>
      </c>
    </row>
    <row r="3" spans="1:8" ht="3.95" customHeight="1">
      <c r="G3" s="15"/>
    </row>
    <row r="4" spans="1:8" s="13" customFormat="1" ht="14.25">
      <c r="A4" s="11" t="s">
        <v>200</v>
      </c>
      <c r="B4" s="12"/>
      <c r="C4" s="12"/>
      <c r="D4" s="12"/>
      <c r="E4" s="12"/>
      <c r="F4" s="12"/>
      <c r="G4" s="12"/>
      <c r="H4" s="12"/>
    </row>
    <row r="5" spans="1:8" s="13" customFormat="1" ht="3.95" customHeight="1">
      <c r="A5" s="11"/>
      <c r="B5" s="12"/>
      <c r="C5" s="12"/>
      <c r="D5" s="12"/>
      <c r="E5" s="12"/>
      <c r="F5" s="12"/>
      <c r="G5" s="12"/>
      <c r="H5" s="12"/>
    </row>
    <row r="6" spans="1:8" ht="14.25">
      <c r="A6" s="11" t="s">
        <v>199</v>
      </c>
      <c r="B6" s="15" t="s">
        <v>71</v>
      </c>
    </row>
    <row r="7" spans="1:8" ht="3.95" customHeight="1">
      <c r="B7" s="23"/>
    </row>
    <row r="8" spans="1:8" ht="22.5" customHeight="1">
      <c r="A8" s="39" t="s">
        <v>41</v>
      </c>
      <c r="B8" s="39" t="s">
        <v>102</v>
      </c>
    </row>
    <row r="9" spans="1:8" ht="22.5" customHeight="1">
      <c r="A9" s="20" t="s">
        <v>139</v>
      </c>
      <c r="B9" s="60">
        <v>3198327</v>
      </c>
    </row>
    <row r="10" spans="1:8" ht="22.5" customHeight="1">
      <c r="A10" s="42" t="s">
        <v>18</v>
      </c>
      <c r="B10" s="60">
        <v>3198327</v>
      </c>
    </row>
  </sheetData>
  <phoneticPr fontId="2"/>
  <printOptions horizontalCentered="1"/>
  <pageMargins left="0.39370078740157483" right="0.39370078740157483" top="0.78740157480314965" bottom="0.39370078740157483" header="0.19685039370078741" footer="0.19685039370078741"/>
  <pageSetup paperSize="9"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opLeftCell="A43" zoomScaleNormal="100" workbookViewId="0">
      <selection activeCell="J11" sqref="J11"/>
    </sheetView>
  </sheetViews>
  <sheetFormatPr defaultColWidth="8.875" defaultRowHeight="11.25"/>
  <cols>
    <col min="1" max="11" width="15.375" style="3" customWidth="1"/>
    <col min="12" max="16384" width="8.875" style="3"/>
  </cols>
  <sheetData>
    <row r="1" spans="1:11" ht="11.25" customHeight="1">
      <c r="A1" s="99"/>
      <c r="K1" s="16" t="s">
        <v>250</v>
      </c>
    </row>
    <row r="2" spans="1:11" ht="11.25" customHeight="1">
      <c r="A2" s="1"/>
      <c r="K2" s="16" t="s">
        <v>231</v>
      </c>
    </row>
    <row r="3" spans="1:11" ht="3.75" customHeight="1">
      <c r="A3" s="100"/>
    </row>
    <row r="4" spans="1:11" ht="14.25" customHeight="1">
      <c r="A4" s="100" t="s">
        <v>230</v>
      </c>
    </row>
    <row r="5" spans="1:11" ht="11.25" customHeight="1">
      <c r="A5" s="100"/>
    </row>
    <row r="6" spans="1:11" ht="13.5">
      <c r="A6" s="71" t="s">
        <v>159</v>
      </c>
      <c r="H6" s="72" t="s">
        <v>71</v>
      </c>
    </row>
    <row r="7" spans="1:11" ht="37.5" customHeight="1">
      <c r="A7" s="96" t="s">
        <v>160</v>
      </c>
      <c r="B7" s="97" t="s">
        <v>251</v>
      </c>
      <c r="C7" s="97" t="s">
        <v>252</v>
      </c>
      <c r="D7" s="97" t="s">
        <v>253</v>
      </c>
      <c r="E7" s="97" t="s">
        <v>254</v>
      </c>
      <c r="F7" s="97" t="s">
        <v>255</v>
      </c>
      <c r="G7" s="97" t="s">
        <v>256</v>
      </c>
      <c r="H7" s="97" t="s">
        <v>47</v>
      </c>
    </row>
    <row r="8" spans="1:11" ht="18" customHeight="1">
      <c r="A8" s="73" t="s">
        <v>257</v>
      </c>
      <c r="B8" s="117">
        <v>1000000</v>
      </c>
      <c r="C8" s="112">
        <v>100</v>
      </c>
      <c r="D8" s="2">
        <v>100000</v>
      </c>
      <c r="E8" s="115">
        <v>99.832999999999998</v>
      </c>
      <c r="F8" s="2">
        <v>99834</v>
      </c>
      <c r="G8" s="2">
        <v>166</v>
      </c>
      <c r="H8" s="2" t="s">
        <v>258</v>
      </c>
    </row>
    <row r="9" spans="1:11" ht="18" customHeight="1">
      <c r="A9" s="73" t="s">
        <v>259</v>
      </c>
      <c r="B9" s="117">
        <v>1100000</v>
      </c>
      <c r="C9" s="112">
        <v>100</v>
      </c>
      <c r="D9" s="2">
        <v>110000</v>
      </c>
      <c r="E9" s="116">
        <v>100</v>
      </c>
      <c r="F9" s="2">
        <v>110000</v>
      </c>
      <c r="G9" s="2">
        <v>0</v>
      </c>
      <c r="H9" s="2" t="s">
        <v>258</v>
      </c>
    </row>
    <row r="10" spans="1:11" ht="18" customHeight="1">
      <c r="A10" s="73" t="s">
        <v>260</v>
      </c>
      <c r="B10" s="117"/>
      <c r="C10" s="113"/>
      <c r="D10" s="2">
        <v>-210000</v>
      </c>
      <c r="E10" s="116"/>
      <c r="F10" s="2">
        <v>-209834</v>
      </c>
      <c r="G10" s="2"/>
      <c r="H10" s="2"/>
    </row>
    <row r="11" spans="1:11" ht="18" customHeight="1">
      <c r="A11" s="73" t="s">
        <v>261</v>
      </c>
      <c r="B11" s="117">
        <v>400000</v>
      </c>
      <c r="C11" s="114">
        <v>99.224400000000003</v>
      </c>
      <c r="D11" s="2">
        <v>39690</v>
      </c>
      <c r="E11" s="115">
        <v>99.168999999999997</v>
      </c>
      <c r="F11" s="2">
        <v>39668</v>
      </c>
      <c r="G11" s="2">
        <v>22</v>
      </c>
      <c r="H11" s="2" t="s">
        <v>258</v>
      </c>
    </row>
    <row r="12" spans="1:11" ht="18" customHeight="1">
      <c r="A12" s="73" t="s">
        <v>262</v>
      </c>
      <c r="B12" s="117">
        <v>700000</v>
      </c>
      <c r="C12" s="115">
        <v>99.248000000000005</v>
      </c>
      <c r="D12" s="2">
        <v>69474</v>
      </c>
      <c r="E12" s="115">
        <v>99.168000000000006</v>
      </c>
      <c r="F12" s="2">
        <v>69460</v>
      </c>
      <c r="G12" s="2">
        <v>14</v>
      </c>
      <c r="H12" s="2" t="s">
        <v>258</v>
      </c>
    </row>
    <row r="13" spans="1:11" ht="18" customHeight="1">
      <c r="A13" s="73" t="s">
        <v>263</v>
      </c>
      <c r="B13" s="117">
        <v>1000000</v>
      </c>
      <c r="C13" s="115">
        <v>98.963999999999999</v>
      </c>
      <c r="D13" s="2">
        <v>98964</v>
      </c>
      <c r="E13" s="114">
        <v>98.837500000000006</v>
      </c>
      <c r="F13" s="2">
        <v>98938</v>
      </c>
      <c r="G13" s="2">
        <v>27</v>
      </c>
      <c r="H13" s="2" t="s">
        <v>258</v>
      </c>
    </row>
    <row r="14" spans="1:11" ht="18" customHeight="1">
      <c r="A14" s="98" t="s">
        <v>18</v>
      </c>
      <c r="B14" s="74">
        <f>SUM(B8:B13)</f>
        <v>4200000</v>
      </c>
      <c r="C14" s="2"/>
      <c r="D14" s="2">
        <v>208128</v>
      </c>
      <c r="E14" s="2"/>
      <c r="F14" s="2">
        <v>208065</v>
      </c>
      <c r="G14" s="2"/>
      <c r="H14" s="2"/>
    </row>
    <row r="15" spans="1:11" ht="18" customHeight="1">
      <c r="A15" s="75" t="s">
        <v>219</v>
      </c>
      <c r="B15" s="76"/>
      <c r="C15" s="76"/>
      <c r="D15" s="76"/>
      <c r="E15" s="76"/>
      <c r="F15" s="76"/>
      <c r="G15" s="76"/>
      <c r="H15" s="76"/>
    </row>
    <row r="17" spans="1:11" ht="13.5">
      <c r="A17" s="71" t="s">
        <v>245</v>
      </c>
      <c r="J17" s="6" t="s">
        <v>71</v>
      </c>
    </row>
    <row r="18" spans="1:11" ht="37.5" customHeight="1">
      <c r="A18" s="96" t="s">
        <v>161</v>
      </c>
      <c r="B18" s="97" t="s">
        <v>232</v>
      </c>
      <c r="C18" s="97" t="s">
        <v>233</v>
      </c>
      <c r="D18" s="97" t="s">
        <v>234</v>
      </c>
      <c r="E18" s="97" t="s">
        <v>235</v>
      </c>
      <c r="F18" s="97" t="s">
        <v>236</v>
      </c>
      <c r="G18" s="97" t="s">
        <v>237</v>
      </c>
      <c r="H18" s="97" t="s">
        <v>238</v>
      </c>
      <c r="I18" s="97" t="s">
        <v>239</v>
      </c>
      <c r="J18" s="97" t="s">
        <v>47</v>
      </c>
    </row>
    <row r="19" spans="1:11" ht="18" customHeight="1">
      <c r="A19" s="77" t="s">
        <v>163</v>
      </c>
      <c r="B19" s="80">
        <v>1813500</v>
      </c>
      <c r="C19" s="80">
        <v>2893813</v>
      </c>
      <c r="D19" s="80">
        <v>107115</v>
      </c>
      <c r="E19" s="79">
        <v>2786698</v>
      </c>
      <c r="F19" s="79">
        <v>2719293</v>
      </c>
      <c r="G19" s="78">
        <v>0.37625999999999998</v>
      </c>
      <c r="H19" s="79">
        <v>1048523</v>
      </c>
      <c r="I19" s="79">
        <v>802178</v>
      </c>
      <c r="J19" s="79">
        <v>1813500</v>
      </c>
      <c r="K19" s="101"/>
    </row>
    <row r="20" spans="1:11" ht="18" customHeight="1">
      <c r="A20" s="77" t="s">
        <v>164</v>
      </c>
      <c r="B20" s="80">
        <v>50000</v>
      </c>
      <c r="C20" s="80">
        <v>185872</v>
      </c>
      <c r="D20" s="80">
        <v>17845</v>
      </c>
      <c r="E20" s="79">
        <v>168027</v>
      </c>
      <c r="F20" s="79">
        <v>150000</v>
      </c>
      <c r="G20" s="78">
        <f t="shared" ref="G20:G28" si="0">IF(F20=0,0,B20/F20)</f>
        <v>0.33333333333333331</v>
      </c>
      <c r="H20" s="79">
        <v>56009</v>
      </c>
      <c r="I20" s="79">
        <v>0</v>
      </c>
      <c r="J20" s="79">
        <v>50000</v>
      </c>
      <c r="K20" s="101"/>
    </row>
    <row r="21" spans="1:11" ht="18" customHeight="1">
      <c r="A21" s="77" t="s">
        <v>165</v>
      </c>
      <c r="B21" s="80">
        <v>300000</v>
      </c>
      <c r="C21" s="80">
        <v>1556753</v>
      </c>
      <c r="D21" s="80">
        <v>407923</v>
      </c>
      <c r="E21" s="79">
        <v>1148830</v>
      </c>
      <c r="F21" s="79">
        <v>1147000</v>
      </c>
      <c r="G21" s="78">
        <f t="shared" si="0"/>
        <v>0.26155187445510025</v>
      </c>
      <c r="H21" s="79">
        <v>300479</v>
      </c>
      <c r="I21" s="79">
        <v>0</v>
      </c>
      <c r="J21" s="79">
        <v>300000</v>
      </c>
      <c r="K21" s="101"/>
    </row>
    <row r="22" spans="1:11" ht="18" customHeight="1">
      <c r="A22" s="77" t="s">
        <v>162</v>
      </c>
      <c r="B22" s="80">
        <v>470000</v>
      </c>
      <c r="C22" s="80">
        <v>2805840</v>
      </c>
      <c r="D22" s="80">
        <v>1385607</v>
      </c>
      <c r="E22" s="79">
        <v>1420233</v>
      </c>
      <c r="F22" s="79">
        <v>1880000</v>
      </c>
      <c r="G22" s="78">
        <f>IF(F22=0,0,B22/F22)</f>
        <v>0.25</v>
      </c>
      <c r="H22" s="79">
        <v>355058</v>
      </c>
      <c r="I22" s="79">
        <v>0</v>
      </c>
      <c r="J22" s="79">
        <v>470000</v>
      </c>
      <c r="K22" s="101"/>
    </row>
    <row r="23" spans="1:11" ht="18" customHeight="1">
      <c r="A23" s="77" t="s">
        <v>166</v>
      </c>
      <c r="B23" s="80">
        <v>10000</v>
      </c>
      <c r="C23" s="80">
        <v>85991</v>
      </c>
      <c r="D23" s="80">
        <v>16740</v>
      </c>
      <c r="E23" s="79">
        <v>69251</v>
      </c>
      <c r="F23" s="79">
        <v>40000</v>
      </c>
      <c r="G23" s="78">
        <f t="shared" si="0"/>
        <v>0.25</v>
      </c>
      <c r="H23" s="79">
        <v>17313</v>
      </c>
      <c r="I23" s="79">
        <v>0</v>
      </c>
      <c r="J23" s="79">
        <v>10000</v>
      </c>
      <c r="K23" s="101"/>
    </row>
    <row r="24" spans="1:11" ht="18" customHeight="1">
      <c r="A24" s="77" t="s">
        <v>167</v>
      </c>
      <c r="B24" s="102">
        <v>254730</v>
      </c>
      <c r="C24" s="102">
        <v>282593</v>
      </c>
      <c r="D24" s="102">
        <v>19824</v>
      </c>
      <c r="E24" s="79">
        <v>262769</v>
      </c>
      <c r="F24" s="79">
        <v>257360</v>
      </c>
      <c r="G24" s="78">
        <f t="shared" si="0"/>
        <v>0.9897808517252098</v>
      </c>
      <c r="H24" s="79">
        <v>260084</v>
      </c>
      <c r="I24" s="79">
        <v>0</v>
      </c>
      <c r="J24" s="79">
        <v>254730</v>
      </c>
      <c r="K24" s="101"/>
    </row>
    <row r="25" spans="1:11" ht="18" customHeight="1">
      <c r="A25" s="77" t="s">
        <v>168</v>
      </c>
      <c r="B25" s="105">
        <v>75732</v>
      </c>
      <c r="C25" s="102">
        <v>399856</v>
      </c>
      <c r="D25" s="102">
        <v>224664</v>
      </c>
      <c r="E25" s="79">
        <v>175191</v>
      </c>
      <c r="F25" s="79">
        <v>121506</v>
      </c>
      <c r="G25" s="78">
        <f t="shared" si="0"/>
        <v>0.62327786282158903</v>
      </c>
      <c r="H25" s="79">
        <v>109192</v>
      </c>
      <c r="I25" s="79">
        <v>0</v>
      </c>
      <c r="J25" s="79">
        <v>75732</v>
      </c>
      <c r="K25" s="101"/>
    </row>
    <row r="26" spans="1:11" ht="18" customHeight="1">
      <c r="A26" s="77" t="s">
        <v>169</v>
      </c>
      <c r="B26" s="102">
        <v>10000</v>
      </c>
      <c r="C26" s="102">
        <v>183604</v>
      </c>
      <c r="D26" s="102">
        <v>169101</v>
      </c>
      <c r="E26" s="79">
        <v>14504</v>
      </c>
      <c r="F26" s="79">
        <v>12000</v>
      </c>
      <c r="G26" s="78">
        <f t="shared" si="0"/>
        <v>0.83333333333333337</v>
      </c>
      <c r="H26" s="79">
        <v>12086</v>
      </c>
      <c r="I26" s="79">
        <v>0</v>
      </c>
      <c r="J26" s="79">
        <v>10000</v>
      </c>
      <c r="K26" s="101"/>
    </row>
    <row r="27" spans="1:11" ht="18" customHeight="1">
      <c r="A27" s="77" t="s">
        <v>170</v>
      </c>
      <c r="B27" s="102">
        <v>65000</v>
      </c>
      <c r="C27" s="102">
        <v>357232</v>
      </c>
      <c r="D27" s="102">
        <v>116339</v>
      </c>
      <c r="E27" s="79">
        <v>240893</v>
      </c>
      <c r="F27" s="79">
        <v>127051</v>
      </c>
      <c r="G27" s="78">
        <f t="shared" si="0"/>
        <v>0.51160557571368981</v>
      </c>
      <c r="H27" s="79">
        <v>123242</v>
      </c>
      <c r="I27" s="79">
        <v>0</v>
      </c>
      <c r="J27" s="79">
        <v>65000</v>
      </c>
      <c r="K27" s="101"/>
    </row>
    <row r="28" spans="1:11" ht="18" customHeight="1">
      <c r="A28" s="77" t="s">
        <v>171</v>
      </c>
      <c r="B28" s="102">
        <v>84060</v>
      </c>
      <c r="C28" s="102">
        <v>374267</v>
      </c>
      <c r="D28" s="102">
        <v>108260</v>
      </c>
      <c r="E28" s="79">
        <v>266007</v>
      </c>
      <c r="F28" s="79">
        <v>225370</v>
      </c>
      <c r="G28" s="78">
        <f t="shared" si="0"/>
        <v>0.37298664418511779</v>
      </c>
      <c r="H28" s="79">
        <v>99217</v>
      </c>
      <c r="I28" s="79">
        <v>0</v>
      </c>
      <c r="J28" s="79">
        <v>84060</v>
      </c>
      <c r="K28" s="101"/>
    </row>
    <row r="29" spans="1:11" ht="18" customHeight="1">
      <c r="A29" s="77" t="s">
        <v>264</v>
      </c>
      <c r="B29" s="102">
        <v>19500</v>
      </c>
      <c r="C29" s="102">
        <v>29303</v>
      </c>
      <c r="D29" s="102">
        <v>144</v>
      </c>
      <c r="E29" s="79">
        <v>29159</v>
      </c>
      <c r="F29" s="79">
        <v>30000</v>
      </c>
      <c r="G29" s="78">
        <f>IF(F29=0,0,B29/F29)</f>
        <v>0.65</v>
      </c>
      <c r="H29" s="79">
        <v>18954</v>
      </c>
      <c r="I29" s="79">
        <v>0</v>
      </c>
      <c r="J29" s="79">
        <v>19500</v>
      </c>
      <c r="K29" s="101"/>
    </row>
    <row r="30" spans="1:11" ht="18" customHeight="1">
      <c r="A30" s="77" t="s">
        <v>172</v>
      </c>
      <c r="B30" s="102">
        <v>7700</v>
      </c>
      <c r="C30" s="102">
        <v>173019</v>
      </c>
      <c r="D30" s="102">
        <v>124771</v>
      </c>
      <c r="E30" s="79">
        <v>48249</v>
      </c>
      <c r="F30" s="79">
        <v>7700</v>
      </c>
      <c r="G30" s="78">
        <f>IF(F30=0,0,B30/F30)</f>
        <v>1</v>
      </c>
      <c r="H30" s="79">
        <v>48249</v>
      </c>
      <c r="I30" s="79">
        <v>0</v>
      </c>
      <c r="J30" s="79">
        <v>7700</v>
      </c>
      <c r="K30" s="101"/>
    </row>
    <row r="31" spans="1:11" ht="18" customHeight="1">
      <c r="A31" s="77" t="s">
        <v>173</v>
      </c>
      <c r="B31" s="102">
        <v>3772569</v>
      </c>
      <c r="C31" s="102">
        <v>45753192</v>
      </c>
      <c r="D31" s="102">
        <v>18682734</v>
      </c>
      <c r="E31" s="79">
        <v>27070459</v>
      </c>
      <c r="F31" s="79">
        <v>20091761</v>
      </c>
      <c r="G31" s="78">
        <v>1</v>
      </c>
      <c r="H31" s="79">
        <v>27070459</v>
      </c>
      <c r="I31" s="79">
        <v>0</v>
      </c>
      <c r="J31" s="2" t="s">
        <v>258</v>
      </c>
      <c r="K31" s="101"/>
    </row>
    <row r="32" spans="1:11" ht="18" customHeight="1">
      <c r="A32" s="77" t="s">
        <v>174</v>
      </c>
      <c r="B32" s="102">
        <v>29876944</v>
      </c>
      <c r="C32" s="102">
        <v>118195890</v>
      </c>
      <c r="D32" s="102">
        <v>77666138</v>
      </c>
      <c r="E32" s="79">
        <v>40529752</v>
      </c>
      <c r="F32" s="79">
        <v>35041493</v>
      </c>
      <c r="G32" s="78">
        <v>1</v>
      </c>
      <c r="H32" s="79">
        <v>40529752</v>
      </c>
      <c r="I32" s="79">
        <v>0</v>
      </c>
      <c r="J32" s="2" t="s">
        <v>258</v>
      </c>
      <c r="K32" s="101"/>
    </row>
    <row r="33" spans="1:12" ht="18" customHeight="1">
      <c r="A33" s="77" t="s">
        <v>175</v>
      </c>
      <c r="B33" s="102">
        <v>3813004</v>
      </c>
      <c r="C33" s="102">
        <v>41299079</v>
      </c>
      <c r="D33" s="102">
        <v>29876531</v>
      </c>
      <c r="E33" s="79">
        <v>11422548</v>
      </c>
      <c r="F33" s="79">
        <v>8490942</v>
      </c>
      <c r="G33" s="78">
        <v>1</v>
      </c>
      <c r="H33" s="79">
        <v>11422548</v>
      </c>
      <c r="I33" s="79">
        <v>0</v>
      </c>
      <c r="J33" s="2" t="s">
        <v>258</v>
      </c>
      <c r="K33" s="101"/>
    </row>
    <row r="34" spans="1:12" ht="18" customHeight="1">
      <c r="A34" s="110" t="s">
        <v>18</v>
      </c>
      <c r="B34" s="79">
        <v>40622738</v>
      </c>
      <c r="C34" s="79">
        <v>214576308</v>
      </c>
      <c r="D34" s="79">
        <v>128923736</v>
      </c>
      <c r="E34" s="79">
        <v>85652572</v>
      </c>
      <c r="F34" s="79">
        <v>70341477</v>
      </c>
      <c r="G34" s="79"/>
      <c r="H34" s="79">
        <v>81471165</v>
      </c>
      <c r="I34" s="79">
        <v>802178</v>
      </c>
      <c r="J34" s="79">
        <v>3160222</v>
      </c>
    </row>
    <row r="35" spans="1:12" ht="18" customHeight="1">
      <c r="A35" s="75" t="s">
        <v>248</v>
      </c>
      <c r="B35" s="107"/>
      <c r="C35" s="107"/>
      <c r="D35" s="107"/>
      <c r="E35" s="107"/>
      <c r="F35" s="107"/>
      <c r="G35" s="107"/>
      <c r="H35" s="107"/>
      <c r="I35" s="107"/>
      <c r="J35" s="107"/>
    </row>
    <row r="36" spans="1:12" ht="18" customHeight="1">
      <c r="A36" s="106"/>
      <c r="B36" s="107"/>
      <c r="C36" s="107"/>
      <c r="D36" s="107"/>
      <c r="E36" s="107"/>
      <c r="F36" s="107"/>
      <c r="G36" s="107"/>
      <c r="H36" s="107"/>
      <c r="I36" s="107"/>
      <c r="J36" s="107"/>
    </row>
    <row r="37" spans="1:12" ht="18" customHeight="1">
      <c r="A37" s="106"/>
      <c r="B37" s="107"/>
      <c r="C37" s="107"/>
      <c r="D37" s="107"/>
      <c r="E37" s="107"/>
      <c r="F37" s="107"/>
      <c r="G37" s="107"/>
      <c r="H37" s="107"/>
      <c r="I37" s="107"/>
      <c r="J37" s="107"/>
    </row>
    <row r="40" spans="1:12" ht="13.5">
      <c r="A40" s="71" t="s">
        <v>246</v>
      </c>
      <c r="K40" s="6" t="s">
        <v>221</v>
      </c>
    </row>
    <row r="41" spans="1:12" ht="37.5" customHeight="1">
      <c r="A41" s="96" t="s">
        <v>161</v>
      </c>
      <c r="B41" s="97" t="s">
        <v>240</v>
      </c>
      <c r="C41" s="97" t="s">
        <v>241</v>
      </c>
      <c r="D41" s="97" t="s">
        <v>234</v>
      </c>
      <c r="E41" s="97" t="s">
        <v>235</v>
      </c>
      <c r="F41" s="97" t="s">
        <v>236</v>
      </c>
      <c r="G41" s="97" t="s">
        <v>242</v>
      </c>
      <c r="H41" s="97" t="s">
        <v>238</v>
      </c>
      <c r="I41" s="97" t="s">
        <v>243</v>
      </c>
      <c r="J41" s="97" t="s">
        <v>244</v>
      </c>
      <c r="K41" s="97" t="s">
        <v>47</v>
      </c>
    </row>
    <row r="42" spans="1:12" ht="18" customHeight="1">
      <c r="A42" s="77" t="s">
        <v>176</v>
      </c>
      <c r="B42" s="80">
        <v>12907</v>
      </c>
      <c r="C42" s="80">
        <v>865297</v>
      </c>
      <c r="D42" s="80">
        <v>174142</v>
      </c>
      <c r="E42" s="79">
        <v>691155</v>
      </c>
      <c r="F42" s="79">
        <v>100000</v>
      </c>
      <c r="G42" s="81">
        <f>IF(F42=0,0,B42/F42)</f>
        <v>0.12906999999999999</v>
      </c>
      <c r="H42" s="79">
        <v>89207</v>
      </c>
      <c r="I42" s="79">
        <v>0</v>
      </c>
      <c r="J42" s="79">
        <v>12907</v>
      </c>
      <c r="K42" s="79">
        <v>12907</v>
      </c>
      <c r="L42" s="101"/>
    </row>
    <row r="43" spans="1:12" ht="18" customHeight="1">
      <c r="A43" s="77" t="s">
        <v>177</v>
      </c>
      <c r="B43" s="80">
        <v>80000</v>
      </c>
      <c r="C43" s="80">
        <v>5061742</v>
      </c>
      <c r="D43" s="80">
        <v>1036431</v>
      </c>
      <c r="E43" s="79">
        <v>4025311</v>
      </c>
      <c r="F43" s="79">
        <v>1851000</v>
      </c>
      <c r="G43" s="81">
        <f t="shared" ref="G43:G61" si="1">IF(F43=0,0,B43/F43)</f>
        <v>4.3219881145326849E-2</v>
      </c>
      <c r="H43" s="79">
        <v>173973</v>
      </c>
      <c r="I43" s="79">
        <v>0</v>
      </c>
      <c r="J43" s="79">
        <v>80000</v>
      </c>
      <c r="K43" s="79">
        <v>80000</v>
      </c>
      <c r="L43" s="101"/>
    </row>
    <row r="44" spans="1:12" ht="18" customHeight="1">
      <c r="A44" s="77" t="s">
        <v>178</v>
      </c>
      <c r="B44" s="80">
        <v>17283</v>
      </c>
      <c r="C44" s="80">
        <v>48823783</v>
      </c>
      <c r="D44" s="80">
        <v>541362</v>
      </c>
      <c r="E44" s="79">
        <v>48282421</v>
      </c>
      <c r="F44" s="79">
        <v>413994</v>
      </c>
      <c r="G44" s="81">
        <f t="shared" si="1"/>
        <v>4.1746981840316527E-2</v>
      </c>
      <c r="H44" s="79">
        <v>2015645</v>
      </c>
      <c r="I44" s="79">
        <v>0</v>
      </c>
      <c r="J44" s="79">
        <v>17283</v>
      </c>
      <c r="K44" s="79">
        <v>17283</v>
      </c>
      <c r="L44" s="101"/>
    </row>
    <row r="45" spans="1:12" ht="18" customHeight="1">
      <c r="A45" s="77" t="s">
        <v>179</v>
      </c>
      <c r="B45" s="80">
        <v>750</v>
      </c>
      <c r="C45" s="80">
        <v>5027317</v>
      </c>
      <c r="D45" s="80">
        <v>288713</v>
      </c>
      <c r="E45" s="79">
        <v>4738604</v>
      </c>
      <c r="F45" s="79">
        <v>18750</v>
      </c>
      <c r="G45" s="81">
        <f t="shared" si="1"/>
        <v>0.04</v>
      </c>
      <c r="H45" s="79">
        <v>189544</v>
      </c>
      <c r="I45" s="79">
        <v>0</v>
      </c>
      <c r="J45" s="79">
        <v>750</v>
      </c>
      <c r="K45" s="79">
        <v>750</v>
      </c>
      <c r="L45" s="101"/>
    </row>
    <row r="46" spans="1:12" ht="18" customHeight="1">
      <c r="A46" s="77" t="s">
        <v>180</v>
      </c>
      <c r="B46" s="80">
        <v>10000</v>
      </c>
      <c r="C46" s="80">
        <v>90705</v>
      </c>
      <c r="D46" s="80">
        <v>46791</v>
      </c>
      <c r="E46" s="79">
        <v>43914</v>
      </c>
      <c r="F46" s="79">
        <v>30000</v>
      </c>
      <c r="G46" s="81">
        <v>3.9E-2</v>
      </c>
      <c r="H46" s="79">
        <v>1713</v>
      </c>
      <c r="I46" s="79">
        <v>8453</v>
      </c>
      <c r="J46" s="79">
        <v>1547</v>
      </c>
      <c r="K46" s="79">
        <v>10000</v>
      </c>
      <c r="L46" s="101"/>
    </row>
    <row r="47" spans="1:12" ht="18" customHeight="1">
      <c r="A47" s="77" t="s">
        <v>181</v>
      </c>
      <c r="B47" s="80">
        <v>75000</v>
      </c>
      <c r="C47" s="80">
        <v>10387006</v>
      </c>
      <c r="D47" s="80">
        <v>4797852</v>
      </c>
      <c r="E47" s="79">
        <v>5589154</v>
      </c>
      <c r="F47" s="79">
        <v>2500000</v>
      </c>
      <c r="G47" s="81">
        <f t="shared" si="1"/>
        <v>0.03</v>
      </c>
      <c r="H47" s="79">
        <v>167675</v>
      </c>
      <c r="I47" s="79">
        <v>0</v>
      </c>
      <c r="J47" s="79">
        <v>75000</v>
      </c>
      <c r="K47" s="79">
        <v>75000</v>
      </c>
      <c r="L47" s="101"/>
    </row>
    <row r="48" spans="1:12" ht="18" customHeight="1">
      <c r="A48" s="77" t="s">
        <v>182</v>
      </c>
      <c r="B48" s="80">
        <v>3700</v>
      </c>
      <c r="C48" s="80">
        <v>463109</v>
      </c>
      <c r="D48" s="80">
        <v>281534</v>
      </c>
      <c r="E48" s="79">
        <v>181575</v>
      </c>
      <c r="F48" s="79">
        <v>100000</v>
      </c>
      <c r="G48" s="81">
        <v>5.8730158730158702E-3</v>
      </c>
      <c r="H48" s="79">
        <v>1066</v>
      </c>
      <c r="I48" s="79">
        <v>2653</v>
      </c>
      <c r="J48" s="79">
        <v>1047</v>
      </c>
      <c r="K48" s="79">
        <v>3700</v>
      </c>
      <c r="L48" s="101"/>
    </row>
    <row r="49" spans="1:12" ht="18" customHeight="1">
      <c r="A49" s="77" t="s">
        <v>183</v>
      </c>
      <c r="B49" s="80">
        <v>247443</v>
      </c>
      <c r="C49" s="80">
        <v>6362320</v>
      </c>
      <c r="D49" s="80">
        <v>293351</v>
      </c>
      <c r="E49" s="79">
        <v>6068968</v>
      </c>
      <c r="F49" s="103">
        <v>1811950</v>
      </c>
      <c r="G49" s="81">
        <f t="shared" si="1"/>
        <v>0.13656171527911917</v>
      </c>
      <c r="H49" s="79">
        <v>828789</v>
      </c>
      <c r="I49" s="79">
        <v>0</v>
      </c>
      <c r="J49" s="79">
        <v>247443</v>
      </c>
      <c r="K49" s="79">
        <v>247443</v>
      </c>
      <c r="L49" s="101"/>
    </row>
    <row r="50" spans="1:12" ht="18" customHeight="1">
      <c r="A50" s="77" t="s">
        <v>222</v>
      </c>
      <c r="B50" s="80">
        <v>1000</v>
      </c>
      <c r="C50" s="80">
        <v>1295675</v>
      </c>
      <c r="D50" s="80">
        <v>314277</v>
      </c>
      <c r="E50" s="79">
        <v>981398</v>
      </c>
      <c r="F50" s="79">
        <v>24000</v>
      </c>
      <c r="G50" s="81">
        <f t="shared" si="1"/>
        <v>4.1666666666666664E-2</v>
      </c>
      <c r="H50" s="79">
        <v>40892</v>
      </c>
      <c r="I50" s="79">
        <v>0</v>
      </c>
      <c r="J50" s="79">
        <v>1000</v>
      </c>
      <c r="K50" s="79">
        <v>1000</v>
      </c>
      <c r="L50" s="101"/>
    </row>
    <row r="51" spans="1:12" ht="18" customHeight="1">
      <c r="A51" s="77" t="s">
        <v>223</v>
      </c>
      <c r="B51" s="80">
        <v>30000</v>
      </c>
      <c r="C51" s="80">
        <v>900917</v>
      </c>
      <c r="D51" s="80">
        <v>21549</v>
      </c>
      <c r="E51" s="79">
        <v>879368</v>
      </c>
      <c r="F51" s="103">
        <v>0</v>
      </c>
      <c r="G51" s="81">
        <v>0.03</v>
      </c>
      <c r="H51" s="79">
        <v>26381</v>
      </c>
      <c r="I51" s="79">
        <v>0</v>
      </c>
      <c r="J51" s="79">
        <v>30000</v>
      </c>
      <c r="K51" s="79">
        <v>30000</v>
      </c>
      <c r="L51" s="101"/>
    </row>
    <row r="52" spans="1:12" ht="18" customHeight="1">
      <c r="A52" s="111" t="s">
        <v>224</v>
      </c>
      <c r="B52" s="80">
        <v>7220</v>
      </c>
      <c r="C52" s="80">
        <v>489444</v>
      </c>
      <c r="D52" s="80">
        <v>5773</v>
      </c>
      <c r="E52" s="79">
        <v>483671</v>
      </c>
      <c r="F52" s="79">
        <v>7220</v>
      </c>
      <c r="G52" s="81">
        <f t="shared" si="1"/>
        <v>1</v>
      </c>
      <c r="H52" s="79">
        <v>483671</v>
      </c>
      <c r="I52" s="79">
        <v>0</v>
      </c>
      <c r="J52" s="79">
        <v>7220</v>
      </c>
      <c r="K52" s="79">
        <v>7220</v>
      </c>
      <c r="L52" s="101"/>
    </row>
    <row r="53" spans="1:12" ht="18" customHeight="1">
      <c r="A53" s="77" t="s">
        <v>184</v>
      </c>
      <c r="B53" s="80">
        <v>59539</v>
      </c>
      <c r="C53" s="80">
        <v>7984184</v>
      </c>
      <c r="D53" s="80">
        <v>428886</v>
      </c>
      <c r="E53" s="79">
        <v>7555298</v>
      </c>
      <c r="F53" s="79">
        <v>6259750</v>
      </c>
      <c r="G53" s="81">
        <f t="shared" si="1"/>
        <v>9.5114022125484237E-3</v>
      </c>
      <c r="H53" s="79">
        <v>71861</v>
      </c>
      <c r="I53" s="79">
        <v>0</v>
      </c>
      <c r="J53" s="79">
        <v>59539</v>
      </c>
      <c r="K53" s="79">
        <v>59539</v>
      </c>
      <c r="L53" s="101"/>
    </row>
    <row r="54" spans="1:12" ht="18" customHeight="1">
      <c r="A54" s="77" t="s">
        <v>185</v>
      </c>
      <c r="B54" s="80">
        <v>16180</v>
      </c>
      <c r="C54" s="80">
        <v>2881933</v>
      </c>
      <c r="D54" s="80">
        <v>10381</v>
      </c>
      <c r="E54" s="79">
        <v>2871552</v>
      </c>
      <c r="F54" s="79">
        <v>2725294</v>
      </c>
      <c r="G54" s="81">
        <f t="shared" si="1"/>
        <v>5.9369741393038699E-3</v>
      </c>
      <c r="H54" s="79">
        <v>17048</v>
      </c>
      <c r="I54" s="79">
        <v>0</v>
      </c>
      <c r="J54" s="79">
        <v>16180</v>
      </c>
      <c r="K54" s="79">
        <v>16180</v>
      </c>
      <c r="L54" s="101"/>
    </row>
    <row r="55" spans="1:12" ht="18" customHeight="1">
      <c r="A55" s="77" t="s">
        <v>225</v>
      </c>
      <c r="B55" s="80">
        <v>250</v>
      </c>
      <c r="C55" s="80">
        <v>21737</v>
      </c>
      <c r="D55" s="80">
        <v>0</v>
      </c>
      <c r="E55" s="79">
        <v>21737</v>
      </c>
      <c r="F55" s="103">
        <v>19714</v>
      </c>
      <c r="G55" s="81">
        <f>IF(F55=0,0,B55/F55)</f>
        <v>1.2681343207872578E-2</v>
      </c>
      <c r="H55" s="79">
        <v>276</v>
      </c>
      <c r="I55" s="79">
        <v>0</v>
      </c>
      <c r="J55" s="79">
        <v>250</v>
      </c>
      <c r="K55" s="79">
        <v>250</v>
      </c>
      <c r="L55" s="101"/>
    </row>
    <row r="56" spans="1:12" ht="18" customHeight="1">
      <c r="A56" s="77" t="s">
        <v>186</v>
      </c>
      <c r="B56" s="80">
        <v>2000</v>
      </c>
      <c r="C56" s="80">
        <v>1929988</v>
      </c>
      <c r="D56" s="80">
        <v>322800</v>
      </c>
      <c r="E56" s="79">
        <v>1607188</v>
      </c>
      <c r="F56" s="79">
        <v>542300</v>
      </c>
      <c r="G56" s="81">
        <f t="shared" si="1"/>
        <v>3.6879955744053105E-3</v>
      </c>
      <c r="H56" s="79">
        <v>5927</v>
      </c>
      <c r="I56" s="79">
        <v>0</v>
      </c>
      <c r="J56" s="79">
        <v>2000</v>
      </c>
      <c r="K56" s="79">
        <v>2000</v>
      </c>
      <c r="L56" s="101"/>
    </row>
    <row r="57" spans="1:12" ht="18" customHeight="1">
      <c r="A57" s="77" t="s">
        <v>187</v>
      </c>
      <c r="B57" s="80">
        <v>650</v>
      </c>
      <c r="C57" s="80">
        <v>443919</v>
      </c>
      <c r="D57" s="80">
        <v>45585</v>
      </c>
      <c r="E57" s="79">
        <v>398334</v>
      </c>
      <c r="F57" s="79">
        <v>314595</v>
      </c>
      <c r="G57" s="81">
        <f t="shared" si="1"/>
        <v>2.0661485401865889E-3</v>
      </c>
      <c r="H57" s="79">
        <v>823</v>
      </c>
      <c r="I57" s="79">
        <v>0</v>
      </c>
      <c r="J57" s="79">
        <v>650</v>
      </c>
      <c r="K57" s="79">
        <v>650</v>
      </c>
      <c r="L57" s="101"/>
    </row>
    <row r="58" spans="1:12" ht="18" customHeight="1">
      <c r="A58" s="77" t="s">
        <v>226</v>
      </c>
      <c r="B58" s="80">
        <v>120</v>
      </c>
      <c r="C58" s="80">
        <v>225252</v>
      </c>
      <c r="D58" s="80">
        <v>18893</v>
      </c>
      <c r="E58" s="79">
        <v>206359</v>
      </c>
      <c r="F58" s="79">
        <v>132660</v>
      </c>
      <c r="G58" s="81">
        <f t="shared" si="1"/>
        <v>9.0456806874717323E-4</v>
      </c>
      <c r="H58" s="79">
        <v>187</v>
      </c>
      <c r="I58" s="79">
        <v>0</v>
      </c>
      <c r="J58" s="79">
        <v>120</v>
      </c>
      <c r="K58" s="79">
        <v>120</v>
      </c>
      <c r="L58" s="101"/>
    </row>
    <row r="59" spans="1:12" ht="18" customHeight="1">
      <c r="A59" s="77" t="s">
        <v>227</v>
      </c>
      <c r="B59" s="80">
        <v>100</v>
      </c>
      <c r="C59" s="80">
        <v>3191462</v>
      </c>
      <c r="D59" s="80">
        <v>737258</v>
      </c>
      <c r="E59" s="79">
        <v>2454204</v>
      </c>
      <c r="F59" s="79">
        <v>400000</v>
      </c>
      <c r="G59" s="81">
        <f t="shared" si="1"/>
        <v>2.5000000000000001E-4</v>
      </c>
      <c r="H59" s="79">
        <v>614</v>
      </c>
      <c r="I59" s="79">
        <v>0</v>
      </c>
      <c r="J59" s="79">
        <v>100</v>
      </c>
      <c r="K59" s="79">
        <v>100</v>
      </c>
      <c r="L59" s="101"/>
    </row>
    <row r="60" spans="1:12" ht="18" customHeight="1">
      <c r="A60" s="77" t="s">
        <v>228</v>
      </c>
      <c r="B60" s="80">
        <v>350</v>
      </c>
      <c r="C60" s="80">
        <v>4371164</v>
      </c>
      <c r="D60" s="80">
        <v>144241</v>
      </c>
      <c r="E60" s="79">
        <v>4226922</v>
      </c>
      <c r="F60" s="79">
        <v>2745780</v>
      </c>
      <c r="G60" s="81">
        <f t="shared" si="1"/>
        <v>1.2746833322407476E-4</v>
      </c>
      <c r="H60" s="79">
        <v>539</v>
      </c>
      <c r="I60" s="79">
        <v>0</v>
      </c>
      <c r="J60" s="79">
        <v>350</v>
      </c>
      <c r="K60" s="79">
        <v>350</v>
      </c>
      <c r="L60" s="101"/>
    </row>
    <row r="61" spans="1:12" ht="18" customHeight="1">
      <c r="A61" s="77" t="s">
        <v>188</v>
      </c>
      <c r="B61" s="80">
        <v>23120</v>
      </c>
      <c r="C61" s="80">
        <v>1370490084</v>
      </c>
      <c r="D61" s="80">
        <v>144463704</v>
      </c>
      <c r="E61" s="79">
        <v>1226026380</v>
      </c>
      <c r="F61" s="79">
        <v>101638727</v>
      </c>
      <c r="G61" s="81">
        <f t="shared" si="1"/>
        <v>2.274723491961878E-4</v>
      </c>
      <c r="H61" s="79">
        <v>278887</v>
      </c>
      <c r="I61" s="79">
        <v>0</v>
      </c>
      <c r="J61" s="79">
        <v>23120</v>
      </c>
      <c r="K61" s="79">
        <v>23120</v>
      </c>
      <c r="L61" s="101"/>
    </row>
    <row r="62" spans="1:12" ht="18" customHeight="1">
      <c r="A62" s="77" t="s">
        <v>194</v>
      </c>
      <c r="B62" s="80">
        <v>700</v>
      </c>
      <c r="C62" s="80">
        <v>167253978</v>
      </c>
      <c r="D62" s="80">
        <v>133910666</v>
      </c>
      <c r="E62" s="79">
        <v>33343312</v>
      </c>
      <c r="F62" s="79">
        <v>22518150</v>
      </c>
      <c r="G62" s="81">
        <f>IF(F62=0,0,B62/F62)</f>
        <v>3.108603504284322E-5</v>
      </c>
      <c r="H62" s="79">
        <v>1037</v>
      </c>
      <c r="I62" s="79">
        <v>0</v>
      </c>
      <c r="J62" s="79">
        <v>700</v>
      </c>
      <c r="K62" s="79">
        <v>700</v>
      </c>
      <c r="L62" s="101"/>
    </row>
    <row r="63" spans="1:12" ht="18" customHeight="1">
      <c r="A63" s="77" t="s">
        <v>189</v>
      </c>
      <c r="B63" s="80">
        <v>8500</v>
      </c>
      <c r="C63" s="80">
        <v>24589199000</v>
      </c>
      <c r="D63" s="80">
        <v>24294008000</v>
      </c>
      <c r="E63" s="79">
        <v>295191000</v>
      </c>
      <c r="F63" s="79">
        <v>16602100</v>
      </c>
      <c r="G63" s="81">
        <f t="shared" ref="G63" si="2">IF(F63=0,0,B63/F63)</f>
        <v>5.1198342378373817E-4</v>
      </c>
      <c r="H63" s="79">
        <v>151133</v>
      </c>
      <c r="I63" s="79">
        <v>0</v>
      </c>
      <c r="J63" s="79">
        <v>8500</v>
      </c>
      <c r="K63" s="79">
        <v>8500</v>
      </c>
      <c r="L63" s="101"/>
    </row>
    <row r="64" spans="1:12" ht="18" customHeight="1">
      <c r="A64" s="77" t="s">
        <v>220</v>
      </c>
      <c r="B64" s="102">
        <v>5000</v>
      </c>
      <c r="C64" s="102">
        <v>1742269</v>
      </c>
      <c r="D64" s="102">
        <v>325592</v>
      </c>
      <c r="E64" s="79">
        <v>1416677</v>
      </c>
      <c r="F64" s="79">
        <v>50000</v>
      </c>
      <c r="G64" s="78">
        <f>IF(F64=0,0,B64/F64)</f>
        <v>0.1</v>
      </c>
      <c r="H64" s="79">
        <v>141668</v>
      </c>
      <c r="I64" s="79">
        <v>0</v>
      </c>
      <c r="J64" s="79">
        <v>5000</v>
      </c>
      <c r="K64" s="104">
        <v>5000</v>
      </c>
      <c r="L64" s="101"/>
    </row>
    <row r="65" spans="1:11" ht="18" customHeight="1">
      <c r="A65" s="110" t="s">
        <v>18</v>
      </c>
      <c r="B65" s="79">
        <v>601812</v>
      </c>
      <c r="C65" s="79">
        <v>26229502281</v>
      </c>
      <c r="D65" s="79">
        <v>24582217780</v>
      </c>
      <c r="E65" s="79">
        <v>1647284501</v>
      </c>
      <c r="F65" s="79">
        <v>160805984</v>
      </c>
      <c r="G65" s="79"/>
      <c r="H65" s="79">
        <v>4688555</v>
      </c>
      <c r="I65" s="79">
        <v>11106</v>
      </c>
      <c r="J65" s="79">
        <v>590706</v>
      </c>
      <c r="K65" s="79">
        <v>601812</v>
      </c>
    </row>
    <row r="66" spans="1:11">
      <c r="A66" s="3" t="s">
        <v>247</v>
      </c>
    </row>
  </sheetData>
  <phoneticPr fontId="2"/>
  <pageMargins left="0.39370078740157483" right="0.39370078740157483" top="0.39370078740157483" bottom="0.39370078740157483" header="0.19685039370078741" footer="0.19685039370078741"/>
  <pageSetup paperSize="9" scale="83" fitToHeight="2" orientation="landscape" r:id="rId1"/>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C26" sqref="C26"/>
    </sheetView>
  </sheetViews>
  <sheetFormatPr defaultColWidth="8.875" defaultRowHeight="11.25"/>
  <cols>
    <col min="1" max="1" width="25.25" style="19" customWidth="1"/>
    <col min="2" max="7" width="19.125" style="19" customWidth="1"/>
    <col min="8" max="16384" width="8.875" style="19"/>
  </cols>
  <sheetData>
    <row r="1" spans="1:8">
      <c r="G1" s="15" t="s">
        <v>249</v>
      </c>
    </row>
    <row r="2" spans="1:8">
      <c r="G2" s="15" t="s">
        <v>140</v>
      </c>
    </row>
    <row r="3" spans="1:8" ht="3.95" customHeight="1">
      <c r="G3" s="15"/>
    </row>
    <row r="4" spans="1:8" ht="14.25">
      <c r="A4" s="38" t="s">
        <v>76</v>
      </c>
      <c r="G4" s="15" t="s">
        <v>71</v>
      </c>
    </row>
    <row r="5" spans="1:8" ht="6" customHeight="1">
      <c r="A5" s="38"/>
      <c r="G5" s="15"/>
    </row>
    <row r="6" spans="1:8" ht="22.5" customHeight="1">
      <c r="A6" s="39" t="s">
        <v>41</v>
      </c>
      <c r="B6" s="39" t="s">
        <v>42</v>
      </c>
      <c r="C6" s="39" t="s">
        <v>43</v>
      </c>
      <c r="D6" s="39" t="s">
        <v>44</v>
      </c>
      <c r="E6" s="39" t="s">
        <v>45</v>
      </c>
      <c r="F6" s="40" t="s">
        <v>46</v>
      </c>
      <c r="G6" s="40" t="s">
        <v>47</v>
      </c>
      <c r="H6" s="41"/>
    </row>
    <row r="7" spans="1:8" ht="22.5" customHeight="1">
      <c r="A7" s="20" t="s">
        <v>48</v>
      </c>
      <c r="B7" s="21">
        <v>6010677</v>
      </c>
      <c r="C7" s="21">
        <v>0</v>
      </c>
      <c r="D7" s="21">
        <v>0</v>
      </c>
      <c r="E7" s="21">
        <v>0</v>
      </c>
      <c r="F7" s="21">
        <v>6010677</v>
      </c>
      <c r="G7" s="21">
        <v>6010677</v>
      </c>
      <c r="H7" s="28"/>
    </row>
    <row r="8" spans="1:8" ht="22.5" customHeight="1">
      <c r="A8" s="20" t="s">
        <v>49</v>
      </c>
      <c r="B8" s="21">
        <v>348193</v>
      </c>
      <c r="C8" s="21">
        <v>0</v>
      </c>
      <c r="D8" s="21">
        <v>140537</v>
      </c>
      <c r="E8" s="21">
        <v>111270</v>
      </c>
      <c r="F8" s="21">
        <v>600000</v>
      </c>
      <c r="G8" s="21">
        <v>600000</v>
      </c>
      <c r="H8" s="28"/>
    </row>
    <row r="9" spans="1:8" ht="22.5" customHeight="1">
      <c r="A9" s="20" t="s">
        <v>50</v>
      </c>
      <c r="B9" s="21">
        <v>868</v>
      </c>
      <c r="C9" s="21">
        <v>27250</v>
      </c>
      <c r="D9" s="21">
        <v>0</v>
      </c>
      <c r="E9" s="21">
        <v>0</v>
      </c>
      <c r="F9" s="21">
        <v>28118</v>
      </c>
      <c r="G9" s="21">
        <v>28118</v>
      </c>
      <c r="H9" s="28"/>
    </row>
    <row r="10" spans="1:8" ht="22.5" customHeight="1">
      <c r="A10" s="20" t="s">
        <v>51</v>
      </c>
      <c r="B10" s="21">
        <v>926</v>
      </c>
      <c r="C10" s="21">
        <v>29074</v>
      </c>
      <c r="D10" s="21">
        <v>0</v>
      </c>
      <c r="E10" s="21">
        <v>0</v>
      </c>
      <c r="F10" s="21">
        <v>30000</v>
      </c>
      <c r="G10" s="21">
        <v>30000</v>
      </c>
      <c r="H10" s="28"/>
    </row>
    <row r="11" spans="1:8" ht="22.5" customHeight="1">
      <c r="A11" s="20" t="s">
        <v>52</v>
      </c>
      <c r="B11" s="21">
        <v>1169</v>
      </c>
      <c r="C11" s="21">
        <v>36709</v>
      </c>
      <c r="D11" s="21">
        <v>0</v>
      </c>
      <c r="E11" s="21">
        <v>0</v>
      </c>
      <c r="F11" s="21">
        <v>37877</v>
      </c>
      <c r="G11" s="21">
        <v>37877</v>
      </c>
      <c r="H11" s="28"/>
    </row>
    <row r="12" spans="1:8" ht="22.5" customHeight="1">
      <c r="A12" s="20" t="s">
        <v>53</v>
      </c>
      <c r="B12" s="21">
        <v>1192</v>
      </c>
      <c r="C12" s="21">
        <v>37438</v>
      </c>
      <c r="D12" s="21">
        <v>0</v>
      </c>
      <c r="E12" s="21">
        <v>0</v>
      </c>
      <c r="F12" s="21">
        <v>38630</v>
      </c>
      <c r="G12" s="21">
        <v>38630</v>
      </c>
      <c r="H12" s="28"/>
    </row>
    <row r="13" spans="1:8" ht="22.5" customHeight="1">
      <c r="A13" s="20" t="s">
        <v>54</v>
      </c>
      <c r="B13" s="21">
        <v>6871</v>
      </c>
      <c r="C13" s="21">
        <v>215780</v>
      </c>
      <c r="D13" s="21">
        <v>0</v>
      </c>
      <c r="E13" s="21">
        <v>0</v>
      </c>
      <c r="F13" s="21">
        <v>222652</v>
      </c>
      <c r="G13" s="21">
        <v>222652</v>
      </c>
      <c r="H13" s="28"/>
    </row>
    <row r="14" spans="1:8" ht="22.5" customHeight="1">
      <c r="A14" s="20" t="s">
        <v>55</v>
      </c>
      <c r="B14" s="21">
        <v>3086</v>
      </c>
      <c r="C14" s="21">
        <v>96914</v>
      </c>
      <c r="D14" s="21">
        <v>0</v>
      </c>
      <c r="E14" s="21">
        <v>0</v>
      </c>
      <c r="F14" s="21">
        <v>100000</v>
      </c>
      <c r="G14" s="21">
        <v>100000</v>
      </c>
      <c r="H14" s="28"/>
    </row>
    <row r="15" spans="1:8" ht="22.5" customHeight="1">
      <c r="A15" s="20" t="s">
        <v>56</v>
      </c>
      <c r="B15" s="21">
        <v>12484</v>
      </c>
      <c r="C15" s="21">
        <v>392035</v>
      </c>
      <c r="D15" s="21">
        <v>0</v>
      </c>
      <c r="E15" s="21">
        <v>0</v>
      </c>
      <c r="F15" s="21">
        <v>404519</v>
      </c>
      <c r="G15" s="21">
        <v>404519</v>
      </c>
      <c r="H15" s="28"/>
    </row>
    <row r="16" spans="1:8" ht="22.5" customHeight="1">
      <c r="A16" s="20" t="s">
        <v>57</v>
      </c>
      <c r="B16" s="21">
        <v>363196</v>
      </c>
      <c r="C16" s="21">
        <v>0</v>
      </c>
      <c r="D16" s="21">
        <v>0</v>
      </c>
      <c r="E16" s="21">
        <v>0</v>
      </c>
      <c r="F16" s="21">
        <v>363196</v>
      </c>
      <c r="G16" s="21">
        <v>363196</v>
      </c>
      <c r="H16" s="28"/>
    </row>
    <row r="17" spans="1:8" ht="22.5" customHeight="1">
      <c r="A17" s="20" t="s">
        <v>58</v>
      </c>
      <c r="B17" s="21">
        <v>53495</v>
      </c>
      <c r="C17" s="21">
        <v>0</v>
      </c>
      <c r="D17" s="21">
        <v>0</v>
      </c>
      <c r="E17" s="21">
        <v>0</v>
      </c>
      <c r="F17" s="21">
        <v>53495</v>
      </c>
      <c r="G17" s="21">
        <v>53495</v>
      </c>
      <c r="H17" s="28"/>
    </row>
    <row r="18" spans="1:8" ht="22.5" customHeight="1">
      <c r="A18" s="20" t="s">
        <v>59</v>
      </c>
      <c r="B18" s="21">
        <v>2761</v>
      </c>
      <c r="C18" s="21">
        <v>0</v>
      </c>
      <c r="D18" s="21">
        <v>0</v>
      </c>
      <c r="E18" s="21">
        <v>0</v>
      </c>
      <c r="F18" s="21">
        <v>2761</v>
      </c>
      <c r="G18" s="21">
        <v>2761</v>
      </c>
      <c r="H18" s="28"/>
    </row>
    <row r="19" spans="1:8" ht="22.5" customHeight="1">
      <c r="A19" s="20" t="s">
        <v>60</v>
      </c>
      <c r="B19" s="21">
        <v>17175</v>
      </c>
      <c r="C19" s="21">
        <v>0</v>
      </c>
      <c r="D19" s="21">
        <v>0</v>
      </c>
      <c r="E19" s="21">
        <v>0</v>
      </c>
      <c r="F19" s="21">
        <v>17175</v>
      </c>
      <c r="G19" s="21">
        <v>17175</v>
      </c>
      <c r="H19" s="28"/>
    </row>
    <row r="20" spans="1:8" ht="22.5" customHeight="1">
      <c r="A20" s="20" t="s">
        <v>61</v>
      </c>
      <c r="B20" s="21">
        <v>2947</v>
      </c>
      <c r="C20" s="21">
        <v>0</v>
      </c>
      <c r="D20" s="21">
        <v>0</v>
      </c>
      <c r="E20" s="21">
        <v>0</v>
      </c>
      <c r="F20" s="21">
        <v>2947</v>
      </c>
      <c r="G20" s="21">
        <v>2947</v>
      </c>
      <c r="H20" s="28"/>
    </row>
    <row r="21" spans="1:8" ht="22.5" customHeight="1">
      <c r="A21" s="20" t="s">
        <v>62</v>
      </c>
      <c r="B21" s="21">
        <v>30300</v>
      </c>
      <c r="C21" s="21">
        <v>0</v>
      </c>
      <c r="D21" s="21">
        <v>0</v>
      </c>
      <c r="E21" s="21">
        <v>0</v>
      </c>
      <c r="F21" s="21">
        <v>30300</v>
      </c>
      <c r="G21" s="21">
        <v>30300</v>
      </c>
      <c r="H21" s="28"/>
    </row>
    <row r="22" spans="1:8" ht="22.5" customHeight="1">
      <c r="A22" s="20" t="s">
        <v>265</v>
      </c>
      <c r="B22" s="21">
        <v>322927</v>
      </c>
      <c r="C22" s="21">
        <v>0</v>
      </c>
      <c r="D22" s="21">
        <v>0</v>
      </c>
      <c r="E22" s="21">
        <v>0</v>
      </c>
      <c r="F22" s="21">
        <v>322927</v>
      </c>
      <c r="G22" s="21">
        <v>322927</v>
      </c>
      <c r="H22" s="28"/>
    </row>
    <row r="23" spans="1:8" ht="22.5" customHeight="1">
      <c r="A23" s="20" t="s">
        <v>266</v>
      </c>
      <c r="B23" s="21">
        <v>176782</v>
      </c>
      <c r="C23" s="21">
        <v>0</v>
      </c>
      <c r="D23" s="21">
        <v>0</v>
      </c>
      <c r="E23" s="21">
        <v>0</v>
      </c>
      <c r="F23" s="21">
        <v>176782</v>
      </c>
      <c r="G23" s="21">
        <v>176782</v>
      </c>
      <c r="H23" s="28"/>
    </row>
    <row r="24" spans="1:8" ht="22.5" customHeight="1">
      <c r="A24" s="42" t="s">
        <v>18</v>
      </c>
      <c r="B24" s="21">
        <v>7355050</v>
      </c>
      <c r="C24" s="21">
        <v>835199</v>
      </c>
      <c r="D24" s="21">
        <v>140537</v>
      </c>
      <c r="E24" s="21">
        <v>111270</v>
      </c>
      <c r="F24" s="21">
        <v>8442056</v>
      </c>
      <c r="G24" s="21">
        <v>8442056</v>
      </c>
      <c r="H24" s="28"/>
    </row>
  </sheetData>
  <phoneticPr fontId="2"/>
  <printOptions horizontalCentered="1"/>
  <pageMargins left="0.39370078740157483" right="0.39370078740157483" top="0.59055118110236227" bottom="0.39370078740157483" header="0.19685039370078741" footer="0.19685039370078741"/>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A15" sqref="A15"/>
    </sheetView>
  </sheetViews>
  <sheetFormatPr defaultColWidth="8.875" defaultRowHeight="11.25"/>
  <cols>
    <col min="1" max="1" width="33.125" style="19" customWidth="1"/>
    <col min="2" max="6" width="21.625" style="19" customWidth="1"/>
    <col min="7" max="16384" width="8.875" style="19"/>
  </cols>
  <sheetData>
    <row r="1" spans="1:7">
      <c r="F1" s="15" t="s">
        <v>249</v>
      </c>
    </row>
    <row r="2" spans="1:7">
      <c r="F2" s="15" t="s">
        <v>140</v>
      </c>
    </row>
    <row r="3" spans="1:7" ht="3.95" customHeight="1">
      <c r="G3" s="15"/>
    </row>
    <row r="4" spans="1:7" ht="14.25">
      <c r="A4" s="38" t="s">
        <v>63</v>
      </c>
      <c r="F4" s="15" t="s">
        <v>71</v>
      </c>
    </row>
    <row r="5" spans="1:7" ht="3.95" customHeight="1">
      <c r="F5" s="23"/>
    </row>
    <row r="6" spans="1:7" ht="22.5" customHeight="1">
      <c r="A6" s="123" t="s">
        <v>64</v>
      </c>
      <c r="B6" s="123" t="s">
        <v>65</v>
      </c>
      <c r="C6" s="123"/>
      <c r="D6" s="123" t="s">
        <v>66</v>
      </c>
      <c r="E6" s="123"/>
      <c r="F6" s="124" t="s">
        <v>67</v>
      </c>
    </row>
    <row r="7" spans="1:7" ht="22.5" customHeight="1">
      <c r="A7" s="123"/>
      <c r="B7" s="39" t="s">
        <v>68</v>
      </c>
      <c r="C7" s="40" t="s">
        <v>69</v>
      </c>
      <c r="D7" s="39" t="s">
        <v>68</v>
      </c>
      <c r="E7" s="40" t="s">
        <v>69</v>
      </c>
      <c r="F7" s="123"/>
    </row>
    <row r="8" spans="1:7" ht="22.5" customHeight="1">
      <c r="A8" s="109" t="s">
        <v>267</v>
      </c>
      <c r="B8" s="21">
        <v>1050000</v>
      </c>
      <c r="C8" s="21">
        <v>0</v>
      </c>
      <c r="D8" s="21">
        <v>0</v>
      </c>
      <c r="E8" s="21">
        <v>0</v>
      </c>
      <c r="F8" s="21">
        <v>1050000</v>
      </c>
    </row>
    <row r="9" spans="1:7" ht="22.5" customHeight="1">
      <c r="A9" s="20" t="s">
        <v>70</v>
      </c>
      <c r="B9" s="21">
        <v>54983</v>
      </c>
      <c r="C9" s="21">
        <v>0</v>
      </c>
      <c r="D9" s="21">
        <v>21271</v>
      </c>
      <c r="E9" s="21">
        <v>0</v>
      </c>
      <c r="F9" s="21">
        <v>76254</v>
      </c>
    </row>
    <row r="10" spans="1:7" ht="22.5" customHeight="1">
      <c r="A10" s="42" t="s">
        <v>18</v>
      </c>
      <c r="B10" s="21">
        <v>1104983</v>
      </c>
      <c r="C10" s="21">
        <v>0</v>
      </c>
      <c r="D10" s="21">
        <v>21271</v>
      </c>
      <c r="E10" s="21">
        <v>0</v>
      </c>
      <c r="F10" s="21">
        <v>1126254</v>
      </c>
    </row>
  </sheetData>
  <mergeCells count="4">
    <mergeCell ref="A6:A7"/>
    <mergeCell ref="B6:C6"/>
    <mergeCell ref="D6:E6"/>
    <mergeCell ref="F6:F7"/>
  </mergeCells>
  <phoneticPr fontId="2"/>
  <pageMargins left="0.39370078740157483" right="0.39370078740157483" top="0.59055118110236227"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37" zoomScaleNormal="100" zoomScaleSheetLayoutView="85" workbookViewId="0">
      <selection activeCell="G32" sqref="G32"/>
    </sheetView>
  </sheetViews>
  <sheetFormatPr defaultColWidth="8.875" defaultRowHeight="11.25"/>
  <cols>
    <col min="1" max="1" width="32.25" style="19" customWidth="1"/>
    <col min="2" max="3" width="18.5" style="45" customWidth="1"/>
    <col min="4" max="4" width="6" style="19" customWidth="1"/>
    <col min="5" max="5" width="32.5" style="19" customWidth="1"/>
    <col min="6" max="7" width="18.5" style="19" customWidth="1"/>
    <col min="8" max="16384" width="8.875" style="19"/>
  </cols>
  <sheetData>
    <row r="1" spans="1:7">
      <c r="B1" s="19"/>
      <c r="C1" s="19"/>
      <c r="G1" s="15" t="s">
        <v>249</v>
      </c>
    </row>
    <row r="2" spans="1:7">
      <c r="B2" s="19"/>
      <c r="C2" s="19"/>
      <c r="G2" s="15" t="s">
        <v>140</v>
      </c>
    </row>
    <row r="3" spans="1:7" ht="3.95" customHeight="1">
      <c r="B3" s="19"/>
      <c r="C3" s="19"/>
      <c r="G3" s="15"/>
    </row>
    <row r="4" spans="1:7" ht="14.25">
      <c r="A4" s="38" t="s">
        <v>77</v>
      </c>
      <c r="C4" s="46" t="s">
        <v>71</v>
      </c>
      <c r="E4" s="38" t="s">
        <v>75</v>
      </c>
      <c r="G4" s="46" t="s">
        <v>71</v>
      </c>
    </row>
    <row r="5" spans="1:7" ht="3.95" customHeight="1">
      <c r="C5" s="46"/>
      <c r="G5" s="46"/>
    </row>
    <row r="6" spans="1:7" ht="24.95" customHeight="1">
      <c r="A6" s="39" t="s">
        <v>64</v>
      </c>
      <c r="B6" s="47" t="s">
        <v>68</v>
      </c>
      <c r="C6" s="47" t="s">
        <v>72</v>
      </c>
      <c r="E6" s="39" t="s">
        <v>64</v>
      </c>
      <c r="F6" s="39" t="s">
        <v>68</v>
      </c>
      <c r="G6" s="39" t="s">
        <v>72</v>
      </c>
    </row>
    <row r="7" spans="1:7" ht="24.95" customHeight="1">
      <c r="A7" s="108" t="s">
        <v>268</v>
      </c>
      <c r="B7" s="48"/>
      <c r="C7" s="48"/>
      <c r="E7" s="108" t="s">
        <v>268</v>
      </c>
      <c r="F7" s="48"/>
      <c r="G7" s="48"/>
    </row>
    <row r="8" spans="1:7" ht="24.95" customHeight="1">
      <c r="A8" s="118" t="s">
        <v>269</v>
      </c>
      <c r="B8" s="21">
        <v>65</v>
      </c>
      <c r="C8" s="21">
        <v>0</v>
      </c>
      <c r="E8" s="118" t="s">
        <v>286</v>
      </c>
      <c r="F8" s="21">
        <v>60</v>
      </c>
      <c r="G8" s="21">
        <v>0</v>
      </c>
    </row>
    <row r="9" spans="1:7" ht="24.95" customHeight="1">
      <c r="A9" s="118" t="s">
        <v>270</v>
      </c>
      <c r="B9" s="21">
        <v>13877</v>
      </c>
      <c r="C9" s="21">
        <v>798</v>
      </c>
      <c r="E9" s="118" t="s">
        <v>287</v>
      </c>
      <c r="F9" s="21">
        <v>1483</v>
      </c>
      <c r="G9" s="21">
        <v>85</v>
      </c>
    </row>
    <row r="10" spans="1:7" ht="24.95" customHeight="1">
      <c r="A10" s="108" t="s">
        <v>271</v>
      </c>
      <c r="B10" s="21">
        <v>9817</v>
      </c>
      <c r="C10" s="21">
        <v>0</v>
      </c>
      <c r="E10" s="118" t="s">
        <v>271</v>
      </c>
      <c r="F10" s="21">
        <v>718</v>
      </c>
      <c r="G10" s="21">
        <v>0</v>
      </c>
    </row>
    <row r="11" spans="1:7" ht="24.95" customHeight="1" thickBot="1">
      <c r="A11" s="119" t="s">
        <v>272</v>
      </c>
      <c r="B11" s="49">
        <v>23759</v>
      </c>
      <c r="C11" s="49">
        <v>798</v>
      </c>
      <c r="E11" s="121" t="s">
        <v>73</v>
      </c>
      <c r="F11" s="49">
        <v>2261</v>
      </c>
      <c r="G11" s="49">
        <v>85</v>
      </c>
    </row>
    <row r="12" spans="1:7" ht="24.95" customHeight="1" thickTop="1">
      <c r="A12" s="108" t="s">
        <v>273</v>
      </c>
      <c r="B12" s="48"/>
      <c r="C12" s="48"/>
      <c r="E12" s="108" t="s">
        <v>273</v>
      </c>
      <c r="F12" s="48"/>
      <c r="G12" s="48"/>
    </row>
    <row r="13" spans="1:7" ht="24.95" customHeight="1">
      <c r="A13" s="108" t="s">
        <v>274</v>
      </c>
      <c r="B13" s="21">
        <v>1005640</v>
      </c>
      <c r="C13" s="21">
        <v>133273</v>
      </c>
      <c r="E13" s="108" t="s">
        <v>288</v>
      </c>
      <c r="F13" s="21">
        <v>312420</v>
      </c>
      <c r="G13" s="21">
        <v>41404</v>
      </c>
    </row>
    <row r="14" spans="1:7" ht="24.95" customHeight="1">
      <c r="A14" s="108" t="s">
        <v>275</v>
      </c>
      <c r="B14" s="21">
        <v>17085</v>
      </c>
      <c r="C14" s="21">
        <v>2512</v>
      </c>
      <c r="E14" s="108" t="s">
        <v>289</v>
      </c>
      <c r="F14" s="21">
        <v>8688</v>
      </c>
      <c r="G14" s="21">
        <v>1277</v>
      </c>
    </row>
    <row r="15" spans="1:7" ht="24.95" customHeight="1">
      <c r="A15" s="108" t="s">
        <v>276</v>
      </c>
      <c r="B15" s="21">
        <v>741900</v>
      </c>
      <c r="C15" s="21">
        <v>49210</v>
      </c>
      <c r="E15" s="108" t="s">
        <v>276</v>
      </c>
      <c r="F15" s="21">
        <v>196551</v>
      </c>
      <c r="G15" s="21">
        <v>13037</v>
      </c>
    </row>
    <row r="16" spans="1:7" ht="24.95" customHeight="1">
      <c r="A16" s="108" t="s">
        <v>277</v>
      </c>
      <c r="B16" s="21">
        <v>33274</v>
      </c>
      <c r="C16" s="21">
        <v>4516</v>
      </c>
      <c r="E16" s="108" t="s">
        <v>277</v>
      </c>
      <c r="F16" s="21">
        <v>17538</v>
      </c>
      <c r="G16" s="21">
        <v>2380</v>
      </c>
    </row>
    <row r="17" spans="1:7" ht="24.95" customHeight="1">
      <c r="A17" s="108" t="s">
        <v>278</v>
      </c>
      <c r="B17" s="21">
        <v>105695</v>
      </c>
      <c r="C17" s="21">
        <v>6953</v>
      </c>
      <c r="E17" s="108" t="s">
        <v>290</v>
      </c>
      <c r="F17" s="21">
        <v>16591</v>
      </c>
      <c r="G17" s="21">
        <v>1091</v>
      </c>
    </row>
    <row r="18" spans="1:7" ht="24.95" customHeight="1">
      <c r="A18" s="108" t="s">
        <v>279</v>
      </c>
      <c r="B18" s="21">
        <v>18045</v>
      </c>
      <c r="C18" s="21">
        <v>1743</v>
      </c>
      <c r="E18" s="108" t="s">
        <v>291</v>
      </c>
      <c r="F18" s="21">
        <v>8724</v>
      </c>
      <c r="G18" s="21">
        <v>842</v>
      </c>
    </row>
    <row r="19" spans="1:7" ht="24.95" customHeight="1">
      <c r="A19" s="108" t="s">
        <v>280</v>
      </c>
      <c r="B19" s="21">
        <v>10696</v>
      </c>
      <c r="C19" s="21">
        <v>692</v>
      </c>
      <c r="E19" s="108" t="s">
        <v>280</v>
      </c>
      <c r="F19" s="21">
        <v>3459</v>
      </c>
      <c r="G19" s="21">
        <v>360</v>
      </c>
    </row>
    <row r="20" spans="1:7" ht="24.95" customHeight="1">
      <c r="A20" s="108" t="s">
        <v>281</v>
      </c>
      <c r="B20" s="48"/>
      <c r="C20" s="48"/>
      <c r="E20" s="108" t="s">
        <v>292</v>
      </c>
      <c r="F20" s="21"/>
      <c r="G20" s="21"/>
    </row>
    <row r="21" spans="1:7" ht="24.95" customHeight="1">
      <c r="A21" s="108" t="s">
        <v>282</v>
      </c>
      <c r="B21" s="21">
        <v>30057</v>
      </c>
      <c r="C21" s="21">
        <v>2996</v>
      </c>
      <c r="E21" s="108" t="s">
        <v>293</v>
      </c>
      <c r="F21" s="21">
        <v>6402</v>
      </c>
      <c r="G21" s="21">
        <v>638</v>
      </c>
    </row>
    <row r="22" spans="1:7" ht="24.95" customHeight="1">
      <c r="A22" s="108" t="s">
        <v>283</v>
      </c>
      <c r="B22" s="21">
        <v>67153</v>
      </c>
      <c r="C22" s="21">
        <v>75</v>
      </c>
      <c r="E22" s="108" t="s">
        <v>294</v>
      </c>
      <c r="F22" s="21">
        <v>18108</v>
      </c>
      <c r="G22" s="21">
        <v>15</v>
      </c>
    </row>
    <row r="23" spans="1:7" ht="24.95" customHeight="1">
      <c r="A23" s="108" t="s">
        <v>284</v>
      </c>
      <c r="B23" s="21">
        <v>30393</v>
      </c>
      <c r="C23" s="21">
        <v>2013</v>
      </c>
      <c r="E23" s="108" t="s">
        <v>295</v>
      </c>
      <c r="F23" s="21">
        <v>261</v>
      </c>
      <c r="G23" s="21">
        <v>17</v>
      </c>
    </row>
    <row r="24" spans="1:7" ht="24.95" customHeight="1">
      <c r="A24" s="109" t="s">
        <v>285</v>
      </c>
      <c r="B24" s="21">
        <v>9520</v>
      </c>
      <c r="C24" s="21">
        <v>60</v>
      </c>
      <c r="E24" s="109" t="s">
        <v>285</v>
      </c>
      <c r="F24" s="21">
        <v>4675</v>
      </c>
      <c r="G24" s="21">
        <v>41</v>
      </c>
    </row>
    <row r="25" spans="1:7" ht="24.95" customHeight="1" thickBot="1">
      <c r="A25" s="119" t="s">
        <v>272</v>
      </c>
      <c r="B25" s="49">
        <v>2069459</v>
      </c>
      <c r="C25" s="49">
        <v>204042</v>
      </c>
      <c r="E25" s="119" t="s">
        <v>73</v>
      </c>
      <c r="F25" s="49">
        <v>593417</v>
      </c>
      <c r="G25" s="49">
        <v>61104</v>
      </c>
    </row>
    <row r="26" spans="1:7" ht="24.95" customHeight="1" thickTop="1">
      <c r="A26" s="120" t="s">
        <v>18</v>
      </c>
      <c r="B26" s="50">
        <v>2093218</v>
      </c>
      <c r="C26" s="50">
        <v>204840</v>
      </c>
      <c r="E26" s="120" t="s">
        <v>18</v>
      </c>
      <c r="F26" s="50">
        <v>595678</v>
      </c>
      <c r="G26" s="50">
        <v>61189</v>
      </c>
    </row>
  </sheetData>
  <phoneticPr fontId="2"/>
  <pageMargins left="0.39370078740157483" right="0.39370078740157483" top="0.59055118110236227" bottom="0.39370078740157483" header="0.19685039370078741" footer="0.19685039370078741"/>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00" workbookViewId="0">
      <selection activeCell="I43" sqref="I43"/>
    </sheetView>
  </sheetViews>
  <sheetFormatPr defaultColWidth="8.875" defaultRowHeight="11.25"/>
  <cols>
    <col min="1" max="1" width="20.875" style="3" customWidth="1"/>
    <col min="2" max="11" width="14.625" style="3" customWidth="1"/>
    <col min="12" max="16384" width="8.875" style="3"/>
  </cols>
  <sheetData>
    <row r="1" spans="1:11" s="19" customFormat="1">
      <c r="K1" s="15" t="s">
        <v>249</v>
      </c>
    </row>
    <row r="2" spans="1:11" s="19" customFormat="1">
      <c r="K2" s="15" t="s">
        <v>140</v>
      </c>
    </row>
    <row r="3" spans="1:11" s="19" customFormat="1" ht="3.95" customHeight="1">
      <c r="K3" s="15"/>
    </row>
    <row r="4" spans="1:11" s="13" customFormat="1" ht="14.25">
      <c r="A4" s="11" t="s">
        <v>98</v>
      </c>
      <c r="B4" s="12"/>
      <c r="C4" s="12"/>
      <c r="D4" s="12"/>
      <c r="E4" s="12"/>
      <c r="F4" s="12"/>
      <c r="G4" s="12"/>
      <c r="H4" s="12"/>
    </row>
    <row r="5" spans="1:11" s="13" customFormat="1" ht="3.95" customHeight="1">
      <c r="A5" s="11"/>
      <c r="B5" s="12"/>
      <c r="C5" s="12"/>
      <c r="D5" s="12"/>
      <c r="E5" s="12"/>
      <c r="F5" s="12"/>
      <c r="G5" s="12"/>
      <c r="H5" s="12"/>
    </row>
    <row r="6" spans="1:11" s="16" customFormat="1" ht="14.25">
      <c r="A6" s="11" t="s">
        <v>191</v>
      </c>
      <c r="B6" s="14"/>
      <c r="C6" s="14"/>
      <c r="D6" s="14"/>
      <c r="E6" s="14"/>
      <c r="F6" s="14"/>
      <c r="G6" s="14"/>
      <c r="H6" s="15"/>
      <c r="K6" s="15" t="s">
        <v>74</v>
      </c>
    </row>
    <row r="7" spans="1:11" ht="3.95" customHeight="1">
      <c r="A7" s="27"/>
      <c r="G7" s="6"/>
    </row>
    <row r="8" spans="1:11" ht="22.5" customHeight="1">
      <c r="A8" s="132" t="s">
        <v>41</v>
      </c>
      <c r="B8" s="131" t="s">
        <v>78</v>
      </c>
      <c r="C8" s="30"/>
      <c r="D8" s="132" t="s">
        <v>79</v>
      </c>
      <c r="E8" s="133" t="s">
        <v>80</v>
      </c>
      <c r="F8" s="132" t="s">
        <v>81</v>
      </c>
      <c r="G8" s="133" t="s">
        <v>82</v>
      </c>
      <c r="H8" s="131" t="s">
        <v>190</v>
      </c>
      <c r="I8" s="31"/>
      <c r="J8" s="32"/>
      <c r="K8" s="132" t="s">
        <v>45</v>
      </c>
    </row>
    <row r="9" spans="1:11" ht="22.5" customHeight="1">
      <c r="A9" s="132"/>
      <c r="B9" s="132"/>
      <c r="C9" s="33" t="s">
        <v>83</v>
      </c>
      <c r="D9" s="132"/>
      <c r="E9" s="132"/>
      <c r="F9" s="132"/>
      <c r="G9" s="132"/>
      <c r="H9" s="132"/>
      <c r="I9" s="24" t="s">
        <v>84</v>
      </c>
      <c r="J9" s="24" t="s">
        <v>85</v>
      </c>
      <c r="K9" s="132"/>
    </row>
    <row r="10" spans="1:11" ht="22.5" customHeight="1">
      <c r="A10" s="4" t="s">
        <v>86</v>
      </c>
      <c r="B10" s="2"/>
      <c r="C10" s="34"/>
      <c r="D10" s="35"/>
      <c r="E10" s="2"/>
      <c r="F10" s="2"/>
      <c r="G10" s="2"/>
      <c r="H10" s="2"/>
      <c r="I10" s="2"/>
      <c r="J10" s="2"/>
      <c r="K10" s="2"/>
    </row>
    <row r="11" spans="1:11" ht="22.5" customHeight="1">
      <c r="A11" s="4" t="s">
        <v>87</v>
      </c>
      <c r="B11" s="5">
        <v>13704632</v>
      </c>
      <c r="C11" s="36">
        <v>961670</v>
      </c>
      <c r="D11" s="37">
        <v>1850095</v>
      </c>
      <c r="E11" s="5">
        <v>0</v>
      </c>
      <c r="F11" s="5">
        <v>3685952</v>
      </c>
      <c r="G11" s="5">
        <v>7612072</v>
      </c>
      <c r="H11" s="5">
        <v>0</v>
      </c>
      <c r="I11" s="5">
        <v>0</v>
      </c>
      <c r="J11" s="5">
        <v>0</v>
      </c>
      <c r="K11" s="5">
        <v>556514</v>
      </c>
    </row>
    <row r="12" spans="1:11" ht="22.5" customHeight="1">
      <c r="A12" s="4" t="s">
        <v>88</v>
      </c>
      <c r="B12" s="5">
        <v>4243132</v>
      </c>
      <c r="C12" s="36">
        <v>348483</v>
      </c>
      <c r="D12" s="37">
        <v>2276741</v>
      </c>
      <c r="E12" s="5">
        <v>8150</v>
      </c>
      <c r="F12" s="5">
        <v>210096</v>
      </c>
      <c r="G12" s="5">
        <v>1673248</v>
      </c>
      <c r="H12" s="5">
        <v>0</v>
      </c>
      <c r="I12" s="5">
        <v>0</v>
      </c>
      <c r="J12" s="5">
        <v>0</v>
      </c>
      <c r="K12" s="5">
        <v>74896</v>
      </c>
    </row>
    <row r="13" spans="1:11" ht="22.5" customHeight="1">
      <c r="A13" s="4" t="s">
        <v>89</v>
      </c>
      <c r="B13" s="5">
        <v>9800</v>
      </c>
      <c r="C13" s="36">
        <v>0</v>
      </c>
      <c r="D13" s="37">
        <v>9800</v>
      </c>
      <c r="E13" s="5">
        <v>0</v>
      </c>
      <c r="F13" s="5">
        <v>0</v>
      </c>
      <c r="G13" s="5">
        <v>0</v>
      </c>
      <c r="H13" s="5">
        <v>0</v>
      </c>
      <c r="I13" s="5">
        <v>0</v>
      </c>
      <c r="J13" s="5">
        <v>0</v>
      </c>
      <c r="K13" s="5">
        <v>0</v>
      </c>
    </row>
    <row r="14" spans="1:11" ht="22.5" customHeight="1">
      <c r="A14" s="4" t="s">
        <v>90</v>
      </c>
      <c r="B14" s="5">
        <v>21710908</v>
      </c>
      <c r="C14" s="36">
        <v>1767459</v>
      </c>
      <c r="D14" s="37">
        <v>11468844</v>
      </c>
      <c r="E14" s="5">
        <v>697291</v>
      </c>
      <c r="F14" s="5">
        <v>3681287</v>
      </c>
      <c r="G14" s="5">
        <v>5596464</v>
      </c>
      <c r="H14" s="5">
        <v>0</v>
      </c>
      <c r="I14" s="5">
        <v>0</v>
      </c>
      <c r="J14" s="5">
        <v>0</v>
      </c>
      <c r="K14" s="5">
        <v>267021</v>
      </c>
    </row>
    <row r="15" spans="1:11" ht="22.5" customHeight="1">
      <c r="A15" s="4" t="s">
        <v>91</v>
      </c>
      <c r="B15" s="5">
        <v>14457388</v>
      </c>
      <c r="C15" s="36">
        <v>1608805</v>
      </c>
      <c r="D15" s="37">
        <v>1033039</v>
      </c>
      <c r="E15" s="5">
        <v>1391584</v>
      </c>
      <c r="F15" s="5">
        <v>5680426</v>
      </c>
      <c r="G15" s="5">
        <v>3627321</v>
      </c>
      <c r="H15" s="5">
        <v>0</v>
      </c>
      <c r="I15" s="5">
        <v>0</v>
      </c>
      <c r="J15" s="5">
        <v>0</v>
      </c>
      <c r="K15" s="5">
        <v>2725019</v>
      </c>
    </row>
    <row r="16" spans="1:11" ht="22.5" customHeight="1">
      <c r="A16" s="4" t="s">
        <v>92</v>
      </c>
      <c r="B16" s="5">
        <v>3416340</v>
      </c>
      <c r="C16" s="36">
        <v>418026</v>
      </c>
      <c r="D16" s="37">
        <v>1041762</v>
      </c>
      <c r="E16" s="5">
        <v>380422</v>
      </c>
      <c r="F16" s="5">
        <v>413288</v>
      </c>
      <c r="G16" s="5">
        <v>1360658</v>
      </c>
      <c r="H16" s="5">
        <v>0</v>
      </c>
      <c r="I16" s="5">
        <v>0</v>
      </c>
      <c r="J16" s="5">
        <v>0</v>
      </c>
      <c r="K16" s="5">
        <v>220211</v>
      </c>
    </row>
    <row r="17" spans="1:11" ht="22.5" customHeight="1">
      <c r="A17" s="4" t="s">
        <v>93</v>
      </c>
      <c r="B17" s="5">
        <v>0</v>
      </c>
      <c r="C17" s="36">
        <v>0</v>
      </c>
      <c r="D17" s="37">
        <v>0</v>
      </c>
      <c r="E17" s="5">
        <v>0</v>
      </c>
      <c r="F17" s="5">
        <v>0</v>
      </c>
      <c r="G17" s="5">
        <v>0</v>
      </c>
      <c r="H17" s="5">
        <v>0</v>
      </c>
      <c r="I17" s="5">
        <v>0</v>
      </c>
      <c r="J17" s="5">
        <v>0</v>
      </c>
      <c r="K17" s="5">
        <v>0</v>
      </c>
    </row>
    <row r="18" spans="1:11" ht="22.5" customHeight="1">
      <c r="A18" s="4" t="s">
        <v>94</v>
      </c>
      <c r="B18" s="5">
        <v>38367073</v>
      </c>
      <c r="C18" s="36">
        <v>3309064</v>
      </c>
      <c r="D18" s="37">
        <v>37176216</v>
      </c>
      <c r="E18" s="5">
        <v>0</v>
      </c>
      <c r="F18" s="5">
        <v>326903</v>
      </c>
      <c r="G18" s="5">
        <v>863954</v>
      </c>
      <c r="H18" s="5">
        <v>0</v>
      </c>
      <c r="I18" s="5">
        <v>0</v>
      </c>
      <c r="J18" s="5">
        <v>0</v>
      </c>
      <c r="K18" s="5">
        <v>0</v>
      </c>
    </row>
    <row r="19" spans="1:11" ht="22.5" customHeight="1">
      <c r="A19" s="4" t="s">
        <v>95</v>
      </c>
      <c r="B19" s="5">
        <v>1587968</v>
      </c>
      <c r="C19" s="36">
        <v>359053</v>
      </c>
      <c r="D19" s="37">
        <v>1587968</v>
      </c>
      <c r="E19" s="5">
        <v>0</v>
      </c>
      <c r="F19" s="5">
        <v>0</v>
      </c>
      <c r="G19" s="5">
        <v>0</v>
      </c>
      <c r="H19" s="5">
        <v>0</v>
      </c>
      <c r="I19" s="5">
        <v>0</v>
      </c>
      <c r="J19" s="5">
        <v>0</v>
      </c>
      <c r="K19" s="5">
        <v>0</v>
      </c>
    </row>
    <row r="20" spans="1:11" ht="22.5" customHeight="1">
      <c r="A20" s="4" t="s">
        <v>96</v>
      </c>
      <c r="B20" s="5">
        <v>0</v>
      </c>
      <c r="C20" s="36">
        <v>0</v>
      </c>
      <c r="D20" s="37">
        <v>0</v>
      </c>
      <c r="E20" s="5">
        <v>0</v>
      </c>
      <c r="F20" s="5">
        <v>0</v>
      </c>
      <c r="G20" s="5">
        <v>0</v>
      </c>
      <c r="H20" s="5">
        <v>0</v>
      </c>
      <c r="I20" s="5">
        <v>0</v>
      </c>
      <c r="J20" s="5">
        <v>0</v>
      </c>
      <c r="K20" s="5">
        <v>0</v>
      </c>
    </row>
    <row r="21" spans="1:11" ht="22.5" customHeight="1">
      <c r="A21" s="4" t="s">
        <v>92</v>
      </c>
      <c r="B21" s="5">
        <v>0</v>
      </c>
      <c r="C21" s="36">
        <v>0</v>
      </c>
      <c r="D21" s="37">
        <v>0</v>
      </c>
      <c r="E21" s="5">
        <v>0</v>
      </c>
      <c r="F21" s="5">
        <v>0</v>
      </c>
      <c r="G21" s="5">
        <v>0</v>
      </c>
      <c r="H21" s="5">
        <v>0</v>
      </c>
      <c r="I21" s="5">
        <v>0</v>
      </c>
      <c r="J21" s="5">
        <v>0</v>
      </c>
      <c r="K21" s="5">
        <v>0</v>
      </c>
    </row>
    <row r="22" spans="1:11" ht="22.5" customHeight="1">
      <c r="A22" s="26" t="s">
        <v>97</v>
      </c>
      <c r="B22" s="5">
        <v>97497242</v>
      </c>
      <c r="C22" s="36">
        <v>8772560</v>
      </c>
      <c r="D22" s="37">
        <v>56444465</v>
      </c>
      <c r="E22" s="5">
        <v>2477447</v>
      </c>
      <c r="F22" s="5">
        <v>13997951</v>
      </c>
      <c r="G22" s="5">
        <v>20733717</v>
      </c>
      <c r="H22" s="5">
        <v>0</v>
      </c>
      <c r="I22" s="5">
        <v>0</v>
      </c>
      <c r="J22" s="5">
        <v>0</v>
      </c>
      <c r="K22" s="5">
        <v>3843661</v>
      </c>
    </row>
    <row r="25" spans="1:11" s="16" customFormat="1" ht="14.25">
      <c r="A25" s="11" t="s">
        <v>192</v>
      </c>
      <c r="B25" s="14"/>
      <c r="C25" s="14"/>
      <c r="D25" s="14"/>
      <c r="E25" s="14"/>
      <c r="F25" s="14"/>
      <c r="G25" s="14"/>
      <c r="H25" s="15"/>
      <c r="K25" s="15"/>
    </row>
    <row r="26" spans="1:11" ht="3.95" customHeight="1">
      <c r="A26" s="27"/>
      <c r="G26" s="6"/>
    </row>
    <row r="27" spans="1:11">
      <c r="J27" s="15" t="s">
        <v>74</v>
      </c>
    </row>
    <row r="28" spans="1:11" ht="37.5" customHeight="1">
      <c r="A28" s="63" t="s">
        <v>78</v>
      </c>
      <c r="B28" s="66" t="s">
        <v>141</v>
      </c>
      <c r="C28" s="65" t="s">
        <v>142</v>
      </c>
      <c r="D28" s="65" t="s">
        <v>143</v>
      </c>
      <c r="E28" s="65" t="s">
        <v>144</v>
      </c>
      <c r="F28" s="65" t="s">
        <v>145</v>
      </c>
      <c r="G28" s="65" t="s">
        <v>146</v>
      </c>
      <c r="H28" s="64" t="s">
        <v>147</v>
      </c>
      <c r="I28" s="64" t="s">
        <v>148</v>
      </c>
      <c r="J28" s="65" t="s">
        <v>149</v>
      </c>
    </row>
    <row r="29" spans="1:11" ht="22.5" customHeight="1">
      <c r="A29" s="5">
        <v>97497242</v>
      </c>
      <c r="B29" s="68">
        <v>87113778</v>
      </c>
      <c r="C29" s="69">
        <v>8299117</v>
      </c>
      <c r="D29" s="69">
        <v>1290054</v>
      </c>
      <c r="E29" s="69">
        <v>70490</v>
      </c>
      <c r="F29" s="69">
        <v>319603</v>
      </c>
      <c r="G29" s="69">
        <v>325423</v>
      </c>
      <c r="H29" s="69">
        <v>6438</v>
      </c>
      <c r="I29" s="69">
        <v>72338</v>
      </c>
      <c r="J29" s="70">
        <v>0.45</v>
      </c>
    </row>
    <row r="32" spans="1:11" s="16" customFormat="1" ht="14.25">
      <c r="A32" s="11" t="s">
        <v>193</v>
      </c>
      <c r="B32" s="14"/>
      <c r="C32" s="14"/>
      <c r="D32" s="14"/>
      <c r="E32" s="14"/>
      <c r="F32" s="14"/>
      <c r="G32" s="14"/>
      <c r="H32" s="15"/>
      <c r="K32" s="15"/>
    </row>
    <row r="33" spans="1:11" ht="3.95" customHeight="1">
      <c r="A33" s="27"/>
      <c r="G33" s="6"/>
    </row>
    <row r="34" spans="1:11">
      <c r="J34" s="15" t="s">
        <v>74</v>
      </c>
    </row>
    <row r="35" spans="1:11" ht="22.5" customHeight="1">
      <c r="A35" s="63" t="s">
        <v>78</v>
      </c>
      <c r="B35" s="66" t="s">
        <v>150</v>
      </c>
      <c r="C35" s="65" t="s">
        <v>151</v>
      </c>
      <c r="D35" s="65" t="s">
        <v>152</v>
      </c>
      <c r="E35" s="65" t="s">
        <v>153</v>
      </c>
      <c r="F35" s="65" t="s">
        <v>154</v>
      </c>
      <c r="G35" s="65" t="s">
        <v>155</v>
      </c>
      <c r="H35" s="65" t="s">
        <v>156</v>
      </c>
      <c r="I35" s="65" t="s">
        <v>157</v>
      </c>
      <c r="J35" s="64" t="s">
        <v>158</v>
      </c>
    </row>
    <row r="36" spans="1:11" ht="22.5" customHeight="1">
      <c r="A36" s="5">
        <v>97497242</v>
      </c>
      <c r="B36" s="67">
        <v>8772560</v>
      </c>
      <c r="C36" s="2">
        <v>8540641</v>
      </c>
      <c r="D36" s="2">
        <v>8423066</v>
      </c>
      <c r="E36" s="2">
        <v>8291624</v>
      </c>
      <c r="F36" s="2">
        <v>7778753</v>
      </c>
      <c r="G36" s="2">
        <v>30432825</v>
      </c>
      <c r="H36" s="2">
        <v>18364417</v>
      </c>
      <c r="I36" s="2">
        <v>6691745</v>
      </c>
      <c r="J36" s="2">
        <v>201612</v>
      </c>
    </row>
    <row r="37" spans="1:11" ht="11.25" customHeight="1"/>
    <row r="38" spans="1:11" ht="11.25" customHeight="1"/>
    <row r="39" spans="1:11" s="16" customFormat="1" ht="14.25">
      <c r="A39" s="11" t="s">
        <v>198</v>
      </c>
      <c r="B39" s="14"/>
      <c r="C39" s="14"/>
      <c r="D39" s="14"/>
      <c r="E39" s="14"/>
      <c r="F39" s="14"/>
      <c r="G39" s="14"/>
      <c r="H39" s="15"/>
      <c r="K39" s="15"/>
    </row>
    <row r="40" spans="1:11" ht="3.95" customHeight="1">
      <c r="A40" s="27"/>
      <c r="G40" s="6"/>
    </row>
    <row r="41" spans="1:11">
      <c r="F41" s="15" t="s">
        <v>74</v>
      </c>
      <c r="J41" s="15"/>
    </row>
    <row r="42" spans="1:11" ht="22.5" customHeight="1">
      <c r="A42" s="85" t="s">
        <v>195</v>
      </c>
      <c r="B42" s="125" t="s">
        <v>196</v>
      </c>
      <c r="C42" s="126"/>
      <c r="D42" s="126"/>
      <c r="E42" s="126"/>
      <c r="F42" s="127"/>
    </row>
    <row r="43" spans="1:11" ht="18" customHeight="1">
      <c r="A43" s="86" t="s">
        <v>197</v>
      </c>
      <c r="B43" s="128" t="s">
        <v>197</v>
      </c>
      <c r="C43" s="129"/>
      <c r="D43" s="129"/>
      <c r="E43" s="129"/>
      <c r="F43" s="130"/>
    </row>
  </sheetData>
  <mergeCells count="10">
    <mergeCell ref="B42:F42"/>
    <mergeCell ref="B43:F43"/>
    <mergeCell ref="H8:H9"/>
    <mergeCell ref="K8:K9"/>
    <mergeCell ref="A8:A9"/>
    <mergeCell ref="B8:B9"/>
    <mergeCell ref="D8:D9"/>
    <mergeCell ref="E8:E9"/>
    <mergeCell ref="F8:F9"/>
    <mergeCell ref="G8:G9"/>
  </mergeCells>
  <phoneticPr fontId="2"/>
  <printOptions horizontalCentered="1"/>
  <pageMargins left="0.39370078740157483" right="0.39370078740157483" top="0.78740157480314965" bottom="0.39370078740157483" header="0.19685039370078741" footer="0.19685039370078741"/>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18" sqref="D18"/>
    </sheetView>
  </sheetViews>
  <sheetFormatPr defaultColWidth="8.875" defaultRowHeight="11.25"/>
  <cols>
    <col min="1" max="1" width="26.625" style="19" customWidth="1"/>
    <col min="2" max="6" width="22.625" style="19" customWidth="1"/>
    <col min="7" max="16384" width="8.875" style="19"/>
  </cols>
  <sheetData>
    <row r="1" spans="1:7">
      <c r="F1" s="15" t="s">
        <v>249</v>
      </c>
    </row>
    <row r="2" spans="1:7">
      <c r="F2" s="15" t="s">
        <v>140</v>
      </c>
    </row>
    <row r="3" spans="1:7" ht="3.95" customHeight="1">
      <c r="G3" s="15"/>
    </row>
    <row r="4" spans="1:7" ht="14.25">
      <c r="A4" s="38" t="s">
        <v>107</v>
      </c>
      <c r="F4" s="15" t="s">
        <v>71</v>
      </c>
    </row>
    <row r="5" spans="1:7" ht="3.95" customHeight="1">
      <c r="A5" s="38"/>
      <c r="G5" s="15"/>
    </row>
    <row r="6" spans="1:7" ht="22.5" customHeight="1">
      <c r="A6" s="123" t="s">
        <v>0</v>
      </c>
      <c r="B6" s="123" t="s">
        <v>99</v>
      </c>
      <c r="C6" s="123" t="s">
        <v>100</v>
      </c>
      <c r="D6" s="123" t="s">
        <v>101</v>
      </c>
      <c r="E6" s="123"/>
      <c r="F6" s="123" t="s">
        <v>102</v>
      </c>
    </row>
    <row r="7" spans="1:7" ht="22.5" customHeight="1">
      <c r="A7" s="123"/>
      <c r="B7" s="123"/>
      <c r="C7" s="123"/>
      <c r="D7" s="39" t="s">
        <v>103</v>
      </c>
      <c r="E7" s="39" t="s">
        <v>45</v>
      </c>
      <c r="F7" s="123"/>
    </row>
    <row r="8" spans="1:7" ht="22.5" customHeight="1">
      <c r="A8" s="20" t="s">
        <v>104</v>
      </c>
      <c r="B8" s="21">
        <v>13767369</v>
      </c>
      <c r="C8" s="21">
        <v>1329659</v>
      </c>
      <c r="D8" s="21">
        <v>1547369</v>
      </c>
      <c r="E8" s="21">
        <v>0</v>
      </c>
      <c r="F8" s="21">
        <v>13549659</v>
      </c>
    </row>
    <row r="9" spans="1:7" ht="22.5" customHeight="1">
      <c r="A9" s="20" t="s">
        <v>105</v>
      </c>
      <c r="B9" s="21">
        <v>5152</v>
      </c>
      <c r="C9" s="21">
        <v>8031</v>
      </c>
      <c r="D9" s="21">
        <v>3033</v>
      </c>
      <c r="E9" s="21">
        <v>0</v>
      </c>
      <c r="F9" s="21">
        <v>10150</v>
      </c>
    </row>
    <row r="10" spans="1:7" ht="22.5" customHeight="1">
      <c r="A10" s="20" t="s">
        <v>106</v>
      </c>
      <c r="B10" s="21">
        <v>1269593</v>
      </c>
      <c r="C10" s="21">
        <v>1350685</v>
      </c>
      <c r="D10" s="21">
        <v>1269593</v>
      </c>
      <c r="E10" s="21">
        <v>0</v>
      </c>
      <c r="F10" s="21">
        <v>1350685</v>
      </c>
    </row>
    <row r="11" spans="1:7" ht="22.5" customHeight="1">
      <c r="A11" s="42" t="s">
        <v>18</v>
      </c>
      <c r="B11" s="48">
        <v>15042114</v>
      </c>
      <c r="C11" s="48">
        <v>2688375</v>
      </c>
      <c r="D11" s="48">
        <v>2819995</v>
      </c>
      <c r="E11" s="48">
        <v>0</v>
      </c>
      <c r="F11" s="48">
        <v>14910494</v>
      </c>
    </row>
  </sheetData>
  <mergeCells count="5">
    <mergeCell ref="A6:A7"/>
    <mergeCell ref="B6:B7"/>
    <mergeCell ref="C6:C7"/>
    <mergeCell ref="D6:E6"/>
    <mergeCell ref="F6:F7"/>
  </mergeCells>
  <phoneticPr fontId="2"/>
  <printOptions horizontalCentered="1"/>
  <pageMargins left="0.39370078740157483" right="0.39370078740157483" top="0.59055118110236227" bottom="0.39370078740157483"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F11" sqref="F11"/>
    </sheetView>
  </sheetViews>
  <sheetFormatPr defaultColWidth="8.875" defaultRowHeight="11.25"/>
  <cols>
    <col min="1" max="1" width="25.875" style="3" customWidth="1"/>
    <col min="2" max="2" width="39" style="3" customWidth="1"/>
    <col min="3" max="3" width="26.375" style="3" customWidth="1"/>
    <col min="4" max="4" width="12.25" style="51" customWidth="1"/>
    <col min="5" max="5" width="47.75" style="3" customWidth="1"/>
    <col min="6" max="16384" width="8.875" style="3"/>
  </cols>
  <sheetData>
    <row r="1" spans="1:7" s="19" customFormat="1">
      <c r="E1" s="15" t="s">
        <v>249</v>
      </c>
    </row>
    <row r="2" spans="1:7" s="19" customFormat="1">
      <c r="E2" s="15" t="s">
        <v>140</v>
      </c>
    </row>
    <row r="3" spans="1:7" s="19" customFormat="1" ht="3.95" customHeight="1">
      <c r="G3" s="15"/>
    </row>
    <row r="4" spans="1:7" s="13" customFormat="1" ht="14.25">
      <c r="A4" s="11" t="s">
        <v>118</v>
      </c>
      <c r="B4" s="12"/>
      <c r="C4" s="12"/>
      <c r="D4" s="12"/>
      <c r="E4" s="12"/>
      <c r="F4" s="12"/>
      <c r="G4" s="12"/>
    </row>
    <row r="5" spans="1:7" s="13" customFormat="1" ht="3.95" customHeight="1">
      <c r="A5" s="11"/>
      <c r="B5" s="12"/>
      <c r="C5" s="12"/>
      <c r="D5" s="12"/>
      <c r="E5" s="12"/>
      <c r="F5" s="12"/>
      <c r="G5" s="12"/>
    </row>
    <row r="6" spans="1:7" s="13" customFormat="1" ht="14.25">
      <c r="A6" s="11" t="s">
        <v>117</v>
      </c>
      <c r="B6" s="12"/>
      <c r="C6" s="12"/>
      <c r="D6" s="12"/>
      <c r="E6" s="6" t="s">
        <v>71</v>
      </c>
      <c r="F6" s="12"/>
      <c r="G6" s="12"/>
    </row>
    <row r="7" spans="1:7" s="13" customFormat="1" ht="3.95" customHeight="1">
      <c r="A7" s="11"/>
      <c r="B7" s="12"/>
      <c r="C7" s="12"/>
      <c r="D7" s="12"/>
      <c r="E7" s="12"/>
      <c r="F7" s="12"/>
      <c r="G7" s="12"/>
    </row>
    <row r="8" spans="1:7" ht="24.95" customHeight="1">
      <c r="A8" s="24" t="s">
        <v>0</v>
      </c>
      <c r="B8" s="24" t="s">
        <v>108</v>
      </c>
      <c r="C8" s="24" t="s">
        <v>109</v>
      </c>
      <c r="D8" s="52" t="s">
        <v>110</v>
      </c>
      <c r="E8" s="24" t="s">
        <v>111</v>
      </c>
    </row>
    <row r="9" spans="1:7" ht="24.95" customHeight="1">
      <c r="A9" s="134" t="s">
        <v>112</v>
      </c>
      <c r="B9" s="53" t="s">
        <v>299</v>
      </c>
      <c r="C9" s="53" t="s">
        <v>296</v>
      </c>
      <c r="D9" s="54">
        <v>670846</v>
      </c>
      <c r="E9" s="53" t="s">
        <v>305</v>
      </c>
    </row>
    <row r="10" spans="1:7" ht="24.95" customHeight="1">
      <c r="A10" s="134"/>
      <c r="B10" s="53" t="s">
        <v>300</v>
      </c>
      <c r="C10" s="53" t="s">
        <v>229</v>
      </c>
      <c r="D10" s="54">
        <v>889229</v>
      </c>
      <c r="E10" s="53" t="s">
        <v>306</v>
      </c>
    </row>
    <row r="11" spans="1:7" ht="24.95" customHeight="1">
      <c r="A11" s="134"/>
      <c r="B11" s="53" t="s">
        <v>301</v>
      </c>
      <c r="C11" s="53" t="s">
        <v>297</v>
      </c>
      <c r="D11" s="54">
        <v>165137</v>
      </c>
      <c r="E11" s="53" t="s">
        <v>307</v>
      </c>
    </row>
    <row r="12" spans="1:7" ht="24.95" customHeight="1">
      <c r="A12" s="134"/>
      <c r="B12" s="53" t="s">
        <v>302</v>
      </c>
      <c r="C12" s="53" t="s">
        <v>203</v>
      </c>
      <c r="D12" s="54">
        <v>509000</v>
      </c>
      <c r="E12" s="53" t="s">
        <v>308</v>
      </c>
    </row>
    <row r="13" spans="1:7" ht="24.95" customHeight="1">
      <c r="A13" s="134"/>
      <c r="B13" s="53" t="s">
        <v>303</v>
      </c>
      <c r="C13" s="53" t="s">
        <v>204</v>
      </c>
      <c r="D13" s="54">
        <v>135597</v>
      </c>
      <c r="E13" s="53" t="s">
        <v>309</v>
      </c>
    </row>
    <row r="14" spans="1:7" ht="24.95" customHeight="1">
      <c r="A14" s="134"/>
      <c r="B14" s="53" t="s">
        <v>304</v>
      </c>
      <c r="C14" s="53" t="s">
        <v>298</v>
      </c>
      <c r="D14" s="54">
        <v>698767</v>
      </c>
      <c r="E14" s="53" t="s">
        <v>309</v>
      </c>
    </row>
    <row r="15" spans="1:7" ht="24.95" customHeight="1">
      <c r="A15" s="135"/>
      <c r="B15" s="29" t="s">
        <v>45</v>
      </c>
      <c r="C15" s="29"/>
      <c r="D15" s="54">
        <v>1455182</v>
      </c>
      <c r="E15" s="55"/>
    </row>
    <row r="16" spans="1:7" ht="24.95" customHeight="1">
      <c r="A16" s="136"/>
      <c r="B16" s="56" t="s">
        <v>114</v>
      </c>
      <c r="C16" s="57"/>
      <c r="D16" s="54">
        <v>4523758</v>
      </c>
      <c r="E16" s="58"/>
    </row>
    <row r="17" spans="1:5" ht="24.95" customHeight="1">
      <c r="A17" s="135" t="s">
        <v>115</v>
      </c>
      <c r="B17" s="29" t="s">
        <v>205</v>
      </c>
      <c r="C17" s="29" t="s">
        <v>206</v>
      </c>
      <c r="D17" s="54">
        <v>3363468</v>
      </c>
      <c r="E17" s="29" t="s">
        <v>321</v>
      </c>
    </row>
    <row r="18" spans="1:5" ht="24.95" customHeight="1">
      <c r="A18" s="135"/>
      <c r="B18" s="29" t="s">
        <v>310</v>
      </c>
      <c r="C18" s="29" t="s">
        <v>311</v>
      </c>
      <c r="D18" s="54">
        <v>153781</v>
      </c>
      <c r="E18" s="29" t="s">
        <v>322</v>
      </c>
    </row>
    <row r="19" spans="1:5" ht="24.95" customHeight="1">
      <c r="A19" s="135"/>
      <c r="B19" s="53" t="s">
        <v>312</v>
      </c>
      <c r="C19" s="53" t="s">
        <v>313</v>
      </c>
      <c r="D19" s="54">
        <v>121802</v>
      </c>
      <c r="E19" s="53" t="s">
        <v>323</v>
      </c>
    </row>
    <row r="20" spans="1:5" ht="24.95" customHeight="1">
      <c r="A20" s="135"/>
      <c r="B20" s="53" t="s">
        <v>207</v>
      </c>
      <c r="C20" s="53" t="s">
        <v>116</v>
      </c>
      <c r="D20" s="54">
        <v>166169</v>
      </c>
      <c r="E20" s="53" t="s">
        <v>324</v>
      </c>
    </row>
    <row r="21" spans="1:5" ht="24.95" customHeight="1">
      <c r="A21" s="135"/>
      <c r="B21" s="53" t="s">
        <v>314</v>
      </c>
      <c r="C21" s="53" t="s">
        <v>296</v>
      </c>
      <c r="D21" s="54">
        <v>1616946</v>
      </c>
      <c r="E21" s="53" t="s">
        <v>325</v>
      </c>
    </row>
    <row r="22" spans="1:5" ht="24.95" customHeight="1">
      <c r="A22" s="135"/>
      <c r="B22" s="53" t="s">
        <v>208</v>
      </c>
      <c r="C22" s="53" t="s">
        <v>315</v>
      </c>
      <c r="D22" s="54">
        <v>382459</v>
      </c>
      <c r="E22" s="53" t="s">
        <v>326</v>
      </c>
    </row>
    <row r="23" spans="1:5" ht="24.95" customHeight="1">
      <c r="A23" s="135"/>
      <c r="B23" s="53" t="s">
        <v>316</v>
      </c>
      <c r="C23" s="53" t="s">
        <v>317</v>
      </c>
      <c r="D23" s="54">
        <v>300198</v>
      </c>
      <c r="E23" s="53" t="s">
        <v>327</v>
      </c>
    </row>
    <row r="24" spans="1:5" ht="24.95" customHeight="1">
      <c r="A24" s="135"/>
      <c r="B24" s="53" t="s">
        <v>318</v>
      </c>
      <c r="C24" s="53" t="s">
        <v>319</v>
      </c>
      <c r="D24" s="54">
        <v>175485</v>
      </c>
      <c r="E24" s="53" t="s">
        <v>328</v>
      </c>
    </row>
    <row r="25" spans="1:5" ht="24.95" customHeight="1">
      <c r="A25" s="135"/>
      <c r="B25" s="53" t="s">
        <v>320</v>
      </c>
      <c r="C25" s="53" t="s">
        <v>209</v>
      </c>
      <c r="D25" s="54">
        <v>116604</v>
      </c>
      <c r="E25" s="53" t="s">
        <v>329</v>
      </c>
    </row>
    <row r="26" spans="1:5" ht="24.95" customHeight="1">
      <c r="A26" s="135"/>
      <c r="B26" s="53" t="s">
        <v>330</v>
      </c>
      <c r="C26" s="53"/>
      <c r="D26" s="54">
        <v>1900978</v>
      </c>
      <c r="E26" s="53"/>
    </row>
    <row r="27" spans="1:5" ht="24.95" customHeight="1">
      <c r="A27" s="136"/>
      <c r="B27" s="56" t="s">
        <v>114</v>
      </c>
      <c r="C27" s="57"/>
      <c r="D27" s="54">
        <v>8297889</v>
      </c>
      <c r="E27" s="59"/>
    </row>
    <row r="28" spans="1:5" ht="24.95" customHeight="1">
      <c r="A28" s="26" t="s">
        <v>18</v>
      </c>
      <c r="B28" s="58"/>
      <c r="C28" s="58"/>
      <c r="D28" s="54">
        <v>12821647</v>
      </c>
      <c r="E28" s="59"/>
    </row>
  </sheetData>
  <mergeCells count="2">
    <mergeCell ref="A9:A16"/>
    <mergeCell ref="A17:A27"/>
  </mergeCells>
  <phoneticPr fontId="2"/>
  <pageMargins left="0.39370078740157483" right="0.39370078740157483" top="0.59055118110236227" bottom="0.39370078740157483" header="0.19685039370078741" footer="0.19685039370078741"/>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49" zoomScaleNormal="100" zoomScaleSheetLayoutView="85" workbookViewId="0">
      <selection activeCell="E37" sqref="E37"/>
    </sheetView>
  </sheetViews>
  <sheetFormatPr defaultColWidth="8.875" defaultRowHeight="11.25"/>
  <cols>
    <col min="1" max="7" width="19.625" style="3" customWidth="1"/>
    <col min="8" max="16384" width="8.875" style="3"/>
  </cols>
  <sheetData>
    <row r="1" spans="1:8" s="19" customFormat="1">
      <c r="G1" s="15" t="s">
        <v>249</v>
      </c>
    </row>
    <row r="2" spans="1:8" s="19" customFormat="1">
      <c r="G2" s="15" t="s">
        <v>140</v>
      </c>
    </row>
    <row r="3" spans="1:8" s="19" customFormat="1" ht="3.95" customHeight="1">
      <c r="G3" s="15"/>
    </row>
    <row r="4" spans="1:8" s="13" customFormat="1" ht="14.25">
      <c r="A4" s="11" t="s">
        <v>201</v>
      </c>
      <c r="B4" s="12"/>
      <c r="C4" s="12"/>
      <c r="D4" s="12"/>
      <c r="E4" s="12"/>
      <c r="F4" s="12"/>
      <c r="G4" s="12"/>
      <c r="H4" s="12"/>
    </row>
    <row r="5" spans="1:8" s="13" customFormat="1" ht="3.95" customHeight="1">
      <c r="A5" s="11"/>
      <c r="B5" s="12"/>
      <c r="C5" s="12"/>
      <c r="D5" s="12"/>
      <c r="E5" s="12"/>
      <c r="F5" s="12"/>
      <c r="G5" s="12"/>
      <c r="H5" s="12"/>
    </row>
    <row r="6" spans="1:8" s="13" customFormat="1" ht="14.25">
      <c r="A6" s="11" t="s">
        <v>137</v>
      </c>
      <c r="B6" s="12"/>
      <c r="C6" s="12"/>
      <c r="D6" s="12"/>
      <c r="E6" s="6" t="s">
        <v>71</v>
      </c>
      <c r="F6" s="12"/>
      <c r="G6" s="12"/>
      <c r="H6" s="12"/>
    </row>
    <row r="7" spans="1:8" ht="3.95" customHeight="1">
      <c r="A7" s="1"/>
    </row>
    <row r="8" spans="1:8" ht="20.100000000000001" customHeight="1">
      <c r="A8" s="24" t="s">
        <v>119</v>
      </c>
      <c r="B8" s="24" t="s">
        <v>0</v>
      </c>
      <c r="C8" s="143" t="s">
        <v>120</v>
      </c>
      <c r="D8" s="143"/>
      <c r="E8" s="24" t="s">
        <v>110</v>
      </c>
      <c r="F8" s="7"/>
      <c r="G8" s="7"/>
    </row>
    <row r="9" spans="1:8" ht="20.100000000000001" customHeight="1">
      <c r="A9" s="137" t="s">
        <v>218</v>
      </c>
      <c r="B9" s="137" t="s">
        <v>121</v>
      </c>
      <c r="C9" s="138" t="s">
        <v>122</v>
      </c>
      <c r="D9" s="138"/>
      <c r="E9" s="43">
        <v>65301722</v>
      </c>
      <c r="F9" s="7"/>
      <c r="G9" s="7"/>
    </row>
    <row r="10" spans="1:8" ht="20.100000000000001" customHeight="1">
      <c r="A10" s="137"/>
      <c r="B10" s="137"/>
      <c r="C10" s="138" t="s">
        <v>123</v>
      </c>
      <c r="D10" s="138"/>
      <c r="E10" s="43">
        <v>1365591</v>
      </c>
      <c r="F10" s="7"/>
      <c r="G10" s="7"/>
    </row>
    <row r="11" spans="1:8" ht="20.100000000000001" customHeight="1">
      <c r="A11" s="137"/>
      <c r="B11" s="137"/>
      <c r="C11" s="138" t="s">
        <v>124</v>
      </c>
      <c r="D11" s="138"/>
      <c r="E11" s="43">
        <v>7045944</v>
      </c>
      <c r="F11" s="7"/>
      <c r="G11" s="7"/>
    </row>
    <row r="12" spans="1:8" ht="20.100000000000001" customHeight="1">
      <c r="A12" s="137"/>
      <c r="B12" s="137"/>
      <c r="C12" s="138" t="s">
        <v>125</v>
      </c>
      <c r="D12" s="138"/>
      <c r="E12" s="43">
        <v>903181</v>
      </c>
      <c r="F12" s="7"/>
      <c r="G12" s="7"/>
    </row>
    <row r="13" spans="1:8" ht="20.100000000000001" customHeight="1">
      <c r="A13" s="137"/>
      <c r="B13" s="137"/>
      <c r="C13" s="138" t="s">
        <v>126</v>
      </c>
      <c r="D13" s="138"/>
      <c r="E13" s="43">
        <v>1095373</v>
      </c>
      <c r="F13" s="7"/>
      <c r="G13" s="7"/>
    </row>
    <row r="14" spans="1:8" ht="20.100000000000001" customHeight="1">
      <c r="A14" s="137"/>
      <c r="B14" s="137"/>
      <c r="C14" s="138" t="s">
        <v>113</v>
      </c>
      <c r="D14" s="138"/>
      <c r="E14" s="43">
        <v>2038878</v>
      </c>
      <c r="F14" s="7"/>
      <c r="G14" s="7"/>
    </row>
    <row r="15" spans="1:8" ht="20.100000000000001" customHeight="1">
      <c r="A15" s="137"/>
      <c r="B15" s="137"/>
      <c r="C15" s="137" t="s">
        <v>73</v>
      </c>
      <c r="D15" s="138"/>
      <c r="E15" s="43">
        <v>77750689</v>
      </c>
      <c r="F15" s="7"/>
      <c r="G15" s="7"/>
    </row>
    <row r="16" spans="1:8" ht="20.100000000000001" customHeight="1">
      <c r="A16" s="137"/>
      <c r="B16" s="137" t="s">
        <v>127</v>
      </c>
      <c r="C16" s="142" t="s">
        <v>128</v>
      </c>
      <c r="D16" s="82" t="s">
        <v>129</v>
      </c>
      <c r="E16" s="43">
        <v>2570101</v>
      </c>
      <c r="F16" s="7"/>
      <c r="G16" s="7"/>
    </row>
    <row r="17" spans="1:7" ht="20.100000000000001" customHeight="1">
      <c r="A17" s="137"/>
      <c r="B17" s="137"/>
      <c r="C17" s="137"/>
      <c r="D17" s="82" t="s">
        <v>130</v>
      </c>
      <c r="E17" s="43">
        <v>52855</v>
      </c>
      <c r="F17" s="7"/>
      <c r="G17" s="7"/>
    </row>
    <row r="18" spans="1:7" ht="20.100000000000001" customHeight="1">
      <c r="A18" s="137"/>
      <c r="B18" s="137"/>
      <c r="C18" s="137"/>
      <c r="D18" s="44" t="s">
        <v>114</v>
      </c>
      <c r="E18" s="43">
        <v>2622956</v>
      </c>
      <c r="F18" s="7"/>
      <c r="G18" s="7"/>
    </row>
    <row r="19" spans="1:7" ht="20.100000000000001" customHeight="1">
      <c r="A19" s="137"/>
      <c r="B19" s="137"/>
      <c r="C19" s="142" t="s">
        <v>131</v>
      </c>
      <c r="D19" s="82" t="s">
        <v>129</v>
      </c>
      <c r="E19" s="43">
        <v>16042362</v>
      </c>
      <c r="F19" s="7"/>
      <c r="G19" s="7"/>
    </row>
    <row r="20" spans="1:7" ht="20.100000000000001" customHeight="1">
      <c r="A20" s="137"/>
      <c r="B20" s="137"/>
      <c r="C20" s="137"/>
      <c r="D20" s="82" t="s">
        <v>130</v>
      </c>
      <c r="E20" s="43">
        <v>9449113</v>
      </c>
      <c r="F20" s="7"/>
      <c r="G20" s="7"/>
    </row>
    <row r="21" spans="1:7" ht="20.100000000000001" customHeight="1">
      <c r="A21" s="137"/>
      <c r="B21" s="137"/>
      <c r="C21" s="137"/>
      <c r="D21" s="44" t="s">
        <v>132</v>
      </c>
      <c r="E21" s="43">
        <v>25491475</v>
      </c>
      <c r="F21" s="7"/>
      <c r="G21" s="7"/>
    </row>
    <row r="22" spans="1:7" ht="20.100000000000001" customHeight="1">
      <c r="A22" s="138"/>
      <c r="B22" s="138"/>
      <c r="C22" s="137" t="s">
        <v>73</v>
      </c>
      <c r="D22" s="138"/>
      <c r="E22" s="43">
        <v>28114431</v>
      </c>
      <c r="F22" s="7"/>
      <c r="G22" s="7"/>
    </row>
    <row r="23" spans="1:7" ht="20.100000000000001" customHeight="1">
      <c r="A23" s="138"/>
      <c r="B23" s="137" t="s">
        <v>18</v>
      </c>
      <c r="C23" s="138"/>
      <c r="D23" s="138"/>
      <c r="E23" s="43">
        <v>105865120</v>
      </c>
      <c r="F23" s="7"/>
      <c r="G23" s="7"/>
    </row>
    <row r="24" spans="1:7" ht="20.100000000000001" customHeight="1">
      <c r="A24" s="137" t="s">
        <v>211</v>
      </c>
      <c r="B24" s="137" t="s">
        <v>121</v>
      </c>
      <c r="C24" s="138" t="s">
        <v>212</v>
      </c>
      <c r="D24" s="138"/>
      <c r="E24" s="43">
        <v>198</v>
      </c>
      <c r="F24" s="7"/>
      <c r="G24" s="7"/>
    </row>
    <row r="25" spans="1:7" ht="20.100000000000001" customHeight="1">
      <c r="A25" s="137"/>
      <c r="B25" s="137"/>
      <c r="C25" s="137" t="s">
        <v>73</v>
      </c>
      <c r="D25" s="138"/>
      <c r="E25" s="43">
        <v>198</v>
      </c>
      <c r="F25" s="7"/>
      <c r="G25" s="7"/>
    </row>
    <row r="26" spans="1:7" ht="20.100000000000001" customHeight="1">
      <c r="A26" s="137"/>
      <c r="B26" s="137" t="s">
        <v>127</v>
      </c>
      <c r="C26" s="142" t="s">
        <v>128</v>
      </c>
      <c r="D26" s="88" t="s">
        <v>129</v>
      </c>
      <c r="E26" s="95">
        <v>0</v>
      </c>
      <c r="F26" s="7"/>
      <c r="G26" s="7"/>
    </row>
    <row r="27" spans="1:7" ht="20.100000000000001" customHeight="1">
      <c r="A27" s="137"/>
      <c r="B27" s="137"/>
      <c r="C27" s="137"/>
      <c r="D27" s="88" t="s">
        <v>130</v>
      </c>
      <c r="E27" s="95">
        <v>0</v>
      </c>
      <c r="F27" s="7"/>
      <c r="G27" s="7"/>
    </row>
    <row r="28" spans="1:7" ht="20.100000000000001" customHeight="1">
      <c r="A28" s="137"/>
      <c r="B28" s="137"/>
      <c r="C28" s="137"/>
      <c r="D28" s="87" t="s">
        <v>114</v>
      </c>
      <c r="E28" s="95">
        <v>0</v>
      </c>
      <c r="F28" s="7"/>
      <c r="G28" s="7"/>
    </row>
    <row r="29" spans="1:7" ht="20.100000000000001" customHeight="1">
      <c r="A29" s="137"/>
      <c r="B29" s="137"/>
      <c r="C29" s="142" t="s">
        <v>131</v>
      </c>
      <c r="D29" s="88" t="s">
        <v>129</v>
      </c>
      <c r="E29" s="95">
        <v>0</v>
      </c>
      <c r="F29" s="7"/>
      <c r="G29" s="7"/>
    </row>
    <row r="30" spans="1:7" ht="20.100000000000001" customHeight="1">
      <c r="A30" s="137"/>
      <c r="B30" s="137"/>
      <c r="C30" s="137"/>
      <c r="D30" s="88" t="s">
        <v>130</v>
      </c>
      <c r="E30" s="95">
        <v>0</v>
      </c>
      <c r="F30" s="7"/>
      <c r="G30" s="7"/>
    </row>
    <row r="31" spans="1:7" ht="20.100000000000001" customHeight="1">
      <c r="A31" s="137"/>
      <c r="B31" s="137"/>
      <c r="C31" s="137"/>
      <c r="D31" s="87" t="s">
        <v>132</v>
      </c>
      <c r="E31" s="95">
        <v>0</v>
      </c>
      <c r="F31" s="7"/>
      <c r="G31" s="7"/>
    </row>
    <row r="32" spans="1:7" ht="20.100000000000001" customHeight="1">
      <c r="A32" s="137"/>
      <c r="B32" s="138"/>
      <c r="C32" s="137" t="s">
        <v>73</v>
      </c>
      <c r="D32" s="138"/>
      <c r="E32" s="95">
        <v>0</v>
      </c>
      <c r="F32" s="7"/>
      <c r="G32" s="7"/>
    </row>
    <row r="33" spans="1:8" ht="20.100000000000001" customHeight="1">
      <c r="A33" s="138"/>
      <c r="B33" s="137" t="s">
        <v>18</v>
      </c>
      <c r="C33" s="138"/>
      <c r="D33" s="138"/>
      <c r="E33" s="43">
        <v>198</v>
      </c>
      <c r="F33" s="7"/>
      <c r="G33" s="7"/>
    </row>
    <row r="34" spans="1:8" ht="20.100000000000001" customHeight="1">
      <c r="A34" s="137" t="s">
        <v>213</v>
      </c>
      <c r="B34" s="139" t="s">
        <v>121</v>
      </c>
      <c r="C34" s="140"/>
      <c r="D34" s="141"/>
      <c r="E34" s="43">
        <v>77750887</v>
      </c>
      <c r="F34" s="7"/>
      <c r="G34" s="7"/>
    </row>
    <row r="35" spans="1:8" ht="20.100000000000001" customHeight="1">
      <c r="A35" s="137"/>
      <c r="B35" s="139" t="s">
        <v>214</v>
      </c>
      <c r="C35" s="140"/>
      <c r="D35" s="141"/>
      <c r="E35" s="43">
        <v>28114431</v>
      </c>
      <c r="F35" s="7"/>
      <c r="G35" s="7"/>
    </row>
    <row r="36" spans="1:8" ht="20.100000000000001" customHeight="1">
      <c r="A36" s="138"/>
      <c r="B36" s="137" t="s">
        <v>18</v>
      </c>
      <c r="C36" s="138"/>
      <c r="D36" s="138"/>
      <c r="E36" s="43">
        <v>105865318</v>
      </c>
      <c r="F36" s="7"/>
      <c r="G36" s="7"/>
    </row>
    <row r="37" spans="1:8" ht="20.100000000000001" customHeight="1">
      <c r="A37" s="137" t="s">
        <v>215</v>
      </c>
      <c r="B37" s="139" t="s">
        <v>121</v>
      </c>
      <c r="C37" s="140"/>
      <c r="D37" s="141"/>
      <c r="E37" s="122">
        <v>-198</v>
      </c>
      <c r="F37" s="7"/>
      <c r="G37" s="7"/>
    </row>
    <row r="38" spans="1:8" ht="20.100000000000001" customHeight="1">
      <c r="A38" s="137"/>
      <c r="B38" s="139" t="s">
        <v>214</v>
      </c>
      <c r="C38" s="140"/>
      <c r="D38" s="141"/>
      <c r="E38" s="95">
        <v>0</v>
      </c>
      <c r="F38" s="7"/>
      <c r="G38" s="7"/>
    </row>
    <row r="39" spans="1:8" ht="20.100000000000001" customHeight="1">
      <c r="A39" s="138"/>
      <c r="B39" s="137" t="s">
        <v>18</v>
      </c>
      <c r="C39" s="138"/>
      <c r="D39" s="138"/>
      <c r="E39" s="122">
        <v>-198</v>
      </c>
      <c r="F39" s="7"/>
      <c r="G39" s="7"/>
    </row>
    <row r="40" spans="1:8" ht="20.100000000000001" customHeight="1">
      <c r="A40" s="137" t="s">
        <v>216</v>
      </c>
      <c r="B40" s="139" t="s">
        <v>121</v>
      </c>
      <c r="C40" s="140"/>
      <c r="D40" s="141"/>
      <c r="E40" s="43">
        <v>77750689</v>
      </c>
      <c r="F40" s="7"/>
      <c r="G40" s="7"/>
    </row>
    <row r="41" spans="1:8" ht="20.100000000000001" customHeight="1">
      <c r="A41" s="137"/>
      <c r="B41" s="92"/>
      <c r="C41" s="93" t="s">
        <v>217</v>
      </c>
      <c r="D41" s="94"/>
      <c r="E41" s="43">
        <v>28114431</v>
      </c>
      <c r="F41" s="7"/>
      <c r="G41" s="7"/>
    </row>
    <row r="42" spans="1:8" ht="20.100000000000001" customHeight="1">
      <c r="A42" s="138"/>
      <c r="B42" s="137" t="s">
        <v>18</v>
      </c>
      <c r="C42" s="138"/>
      <c r="D42" s="138"/>
      <c r="E42" s="43">
        <v>105865120</v>
      </c>
      <c r="F42" s="7"/>
      <c r="G42" s="7"/>
    </row>
    <row r="43" spans="1:8" ht="18" customHeight="1">
      <c r="A43" s="89"/>
      <c r="B43" s="90"/>
      <c r="C43" s="89"/>
      <c r="D43" s="89"/>
      <c r="E43" s="91"/>
      <c r="F43" s="7"/>
      <c r="G43" s="7"/>
    </row>
    <row r="44" spans="1:8" ht="20.100000000000001" customHeight="1">
      <c r="A44" s="7"/>
      <c r="B44" s="7"/>
      <c r="C44" s="7"/>
      <c r="D44" s="7"/>
      <c r="E44" s="7"/>
      <c r="F44" s="7"/>
      <c r="G44" s="7"/>
    </row>
    <row r="45" spans="1:8" s="13" customFormat="1" ht="14.25">
      <c r="A45" s="11" t="s">
        <v>138</v>
      </c>
      <c r="B45" s="12"/>
      <c r="C45" s="12"/>
      <c r="D45" s="12"/>
      <c r="E45" s="6"/>
      <c r="F45" s="12"/>
      <c r="G45" s="6" t="s">
        <v>71</v>
      </c>
      <c r="H45" s="12"/>
    </row>
    <row r="46" spans="1:8" ht="3.95" customHeight="1">
      <c r="A46" s="1"/>
    </row>
    <row r="47" spans="1:8" s="25" customFormat="1" ht="20.100000000000001" customHeight="1">
      <c r="A47" s="148" t="s">
        <v>0</v>
      </c>
      <c r="B47" s="149"/>
      <c r="C47" s="144" t="s">
        <v>110</v>
      </c>
      <c r="D47" s="144" t="s">
        <v>133</v>
      </c>
      <c r="E47" s="144"/>
      <c r="F47" s="144"/>
      <c r="G47" s="144"/>
    </row>
    <row r="48" spans="1:8" s="25" customFormat="1" ht="20.100000000000001" customHeight="1">
      <c r="A48" s="150"/>
      <c r="B48" s="151"/>
      <c r="C48" s="144"/>
      <c r="D48" s="144" t="s">
        <v>127</v>
      </c>
      <c r="E48" s="144" t="s">
        <v>210</v>
      </c>
      <c r="F48" s="144" t="s">
        <v>121</v>
      </c>
      <c r="G48" s="144" t="s">
        <v>45</v>
      </c>
    </row>
    <row r="49" spans="1:7" s="25" customFormat="1" ht="20.100000000000001" customHeight="1" thickBot="1">
      <c r="A49" s="152"/>
      <c r="B49" s="153"/>
      <c r="C49" s="145"/>
      <c r="D49" s="145"/>
      <c r="E49" s="145"/>
      <c r="F49" s="145"/>
      <c r="G49" s="145"/>
    </row>
    <row r="50" spans="1:7" s="25" customFormat="1" ht="20.100000000000001" customHeight="1" thickTop="1">
      <c r="A50" s="146" t="s">
        <v>134</v>
      </c>
      <c r="B50" s="146"/>
      <c r="C50" s="83">
        <v>117499146</v>
      </c>
      <c r="D50" s="83">
        <v>25491475</v>
      </c>
      <c r="E50" s="83">
        <v>4231882</v>
      </c>
      <c r="F50" s="83">
        <v>61057318</v>
      </c>
      <c r="G50" s="83">
        <v>26718471</v>
      </c>
    </row>
    <row r="51" spans="1:7" s="25" customFormat="1" ht="20.100000000000001" customHeight="1">
      <c r="A51" s="147" t="s">
        <v>135</v>
      </c>
      <c r="B51" s="147"/>
      <c r="C51" s="84">
        <v>11189673</v>
      </c>
      <c r="D51" s="84">
        <v>2622956</v>
      </c>
      <c r="E51" s="84">
        <v>5806200</v>
      </c>
      <c r="F51" s="84">
        <v>2760517</v>
      </c>
      <c r="G51" s="84">
        <v>0</v>
      </c>
    </row>
    <row r="52" spans="1:7" s="25" customFormat="1" ht="20.100000000000001" customHeight="1">
      <c r="A52" s="147" t="s">
        <v>136</v>
      </c>
      <c r="B52" s="147"/>
      <c r="C52" s="84">
        <v>4987729</v>
      </c>
      <c r="D52" s="84">
        <v>0</v>
      </c>
      <c r="E52" s="84">
        <v>0</v>
      </c>
      <c r="F52" s="84">
        <v>4987729</v>
      </c>
      <c r="G52" s="84">
        <v>0</v>
      </c>
    </row>
    <row r="53" spans="1:7" s="25" customFormat="1" ht="20.100000000000001" customHeight="1">
      <c r="A53" s="147" t="s">
        <v>45</v>
      </c>
      <c r="B53" s="147"/>
      <c r="C53" s="84">
        <v>0</v>
      </c>
      <c r="D53" s="84">
        <v>0</v>
      </c>
      <c r="E53" s="84">
        <v>0</v>
      </c>
      <c r="F53" s="84">
        <v>0</v>
      </c>
      <c r="G53" s="84">
        <v>0</v>
      </c>
    </row>
    <row r="54" spans="1:7" s="25" customFormat="1" ht="20.100000000000001" customHeight="1">
      <c r="A54" s="137" t="s">
        <v>18</v>
      </c>
      <c r="B54" s="137"/>
      <c r="C54" s="84">
        <v>133676548</v>
      </c>
      <c r="D54" s="84">
        <v>28114431</v>
      </c>
      <c r="E54" s="84">
        <v>10038082</v>
      </c>
      <c r="F54" s="84">
        <v>68805564</v>
      </c>
      <c r="G54" s="84">
        <v>26718471</v>
      </c>
    </row>
  </sheetData>
  <mergeCells count="47">
    <mergeCell ref="A54:B54"/>
    <mergeCell ref="F48:F49"/>
    <mergeCell ref="G48:G49"/>
    <mergeCell ref="A50:B50"/>
    <mergeCell ref="A51:B51"/>
    <mergeCell ref="A52:B52"/>
    <mergeCell ref="A53:B53"/>
    <mergeCell ref="A47:B49"/>
    <mergeCell ref="C47:C49"/>
    <mergeCell ref="D47:G47"/>
    <mergeCell ref="D48:D49"/>
    <mergeCell ref="E48:E49"/>
    <mergeCell ref="C8:D8"/>
    <mergeCell ref="A9:A23"/>
    <mergeCell ref="B9:B15"/>
    <mergeCell ref="C9:D9"/>
    <mergeCell ref="C10:D10"/>
    <mergeCell ref="C11:D11"/>
    <mergeCell ref="C12:D12"/>
    <mergeCell ref="C13:D13"/>
    <mergeCell ref="C14:D14"/>
    <mergeCell ref="C15:D15"/>
    <mergeCell ref="B16:B22"/>
    <mergeCell ref="C16:C18"/>
    <mergeCell ref="C19:C21"/>
    <mergeCell ref="C22:D22"/>
    <mergeCell ref="B23:D23"/>
    <mergeCell ref="A24:A33"/>
    <mergeCell ref="B24:B25"/>
    <mergeCell ref="C24:D24"/>
    <mergeCell ref="C25:D25"/>
    <mergeCell ref="B33:D33"/>
    <mergeCell ref="B26:B32"/>
    <mergeCell ref="C26:C28"/>
    <mergeCell ref="C29:C31"/>
    <mergeCell ref="C32:D32"/>
    <mergeCell ref="A40:A42"/>
    <mergeCell ref="B40:D40"/>
    <mergeCell ref="B42:D42"/>
    <mergeCell ref="A34:A36"/>
    <mergeCell ref="B34:D34"/>
    <mergeCell ref="B35:D35"/>
    <mergeCell ref="B36:D36"/>
    <mergeCell ref="A37:A39"/>
    <mergeCell ref="B37:D37"/>
    <mergeCell ref="B38:D38"/>
    <mergeCell ref="B39:D39"/>
  </mergeCells>
  <phoneticPr fontId="2"/>
  <printOptions horizontalCentered="1"/>
  <pageMargins left="0.39370078740157483" right="0.39370078740157483" top="0.78740157480314965" bottom="0.39370078740157483" header="0.19685039370078741" footer="0.19685039370078741"/>
  <pageSetup paperSize="9" scale="70" orientation="portrait" r:id="rId1"/>
</worksheet>
</file>