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19 H30決算\600 ★公表用資料\02公表用\☆HP掲載用\"/>
    </mc:Choice>
  </mc:AlternateContent>
  <bookViews>
    <workbookView xWindow="480" yWindow="60" windowWidth="18075" windowHeight="9900"/>
  </bookViews>
  <sheets>
    <sheet name="1(1)①②有形固定資産" sheetId="22" r:id="rId1"/>
    <sheet name="③投資及び出資" sheetId="34" r:id="rId2"/>
    <sheet name="④基金" sheetId="19" r:id="rId3"/>
    <sheet name="⑤貸付金" sheetId="20" r:id="rId4"/>
    <sheet name="⑥⑦長期延滞債権・未収金" sheetId="21" r:id="rId5"/>
    <sheet name="(2)①②③④地方債" sheetId="32" r:id="rId6"/>
    <sheet name="⑤引当金" sheetId="25" r:id="rId7"/>
    <sheet name="2(1)補助金等" sheetId="27" r:id="rId8"/>
    <sheet name="3(1)(2)財源" sheetId="36" r:id="rId9"/>
    <sheet name="4(1)資金" sheetId="31" r:id="rId10"/>
  </sheets>
  <definedNames>
    <definedName name="_xlnm.Print_Area" localSheetId="8">'3(1)(2)財源'!$A$1:$G$72</definedName>
    <definedName name="_xlnm.Print_Area" localSheetId="1">③投資及び出資!$A$1:$K$62</definedName>
    <definedName name="_xlnm.Print_Titles" localSheetId="0">'1(1)①②有形固定資産'!$10:$12</definedName>
    <definedName name="_xlnm.Print_Titles" localSheetId="1">③投資及び出資!$1:$5</definedName>
    <definedName name="_xlnm.Print_Titles" localSheetId="4">⑥⑦長期延滞債権・未収金!$4:$6</definedName>
  </definedNames>
  <calcPr calcId="152511"/>
</workbook>
</file>

<file path=xl/calcChain.xml><?xml version="1.0" encoding="utf-8"?>
<calcChain xmlns="http://schemas.openxmlformats.org/spreadsheetml/2006/main">
  <c r="G60" i="34" l="1"/>
  <c r="G59" i="34"/>
  <c r="G58" i="34"/>
  <c r="G57" i="34"/>
  <c r="G56" i="34"/>
  <c r="G55" i="34"/>
  <c r="G54" i="34"/>
  <c r="G53" i="34"/>
  <c r="G52" i="34"/>
  <c r="G51" i="34"/>
  <c r="G50" i="34"/>
  <c r="G49" i="34"/>
  <c r="G48" i="34"/>
  <c r="G47" i="34"/>
  <c r="G45" i="34"/>
  <c r="G44" i="34"/>
  <c r="G42" i="34"/>
  <c r="G40" i="34"/>
  <c r="G39" i="34"/>
  <c r="G38" i="34"/>
  <c r="G37" i="34"/>
  <c r="G32" i="34"/>
  <c r="G31" i="34"/>
  <c r="G30" i="34"/>
  <c r="G29" i="34"/>
  <c r="G28" i="34"/>
  <c r="G27" i="34"/>
  <c r="G26" i="34"/>
  <c r="G25" i="34"/>
  <c r="G24" i="34"/>
  <c r="G23" i="34"/>
  <c r="G22" i="34"/>
  <c r="B16" i="34"/>
</calcChain>
</file>

<file path=xl/sharedStrings.xml><?xml version="1.0" encoding="utf-8"?>
<sst xmlns="http://schemas.openxmlformats.org/spreadsheetml/2006/main" count="510" uniqueCount="343">
  <si>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</si>
  <si>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</si>
  <si>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</si>
  <si>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</si>
  <si>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</si>
  <si>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</si>
  <si>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</si>
  <si>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</si>
  <si>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</si>
  <si>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</si>
  <si>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</si>
  <si>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</si>
  <si>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</si>
  <si>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</si>
  <si>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</si>
  <si>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</si>
  <si>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</si>
  <si>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</si>
  <si>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</si>
  <si>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</si>
  <si>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</si>
  <si>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</si>
  <si>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</si>
  <si>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</si>
  <si>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</si>
  <si>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</si>
  <si>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</si>
  <si>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</si>
  <si>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</si>
  <si>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</si>
  <si>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</si>
  <si>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</si>
  <si>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</si>
  <si>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</si>
  <si>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</si>
  <si>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</si>
  <si>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</si>
  <si>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</si>
  <si>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</si>
  <si>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</si>
  <si>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</si>
  <si>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</si>
  <si>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</si>
  <si>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</si>
  <si>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</si>
  <si>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</si>
  <si>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</si>
  <si>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</si>
  <si>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</si>
  <si>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</si>
  <si>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</si>
  <si>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</si>
  <si>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</si>
  <si>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</si>
  <si>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</si>
  <si>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</si>
  <si>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星野眞吾美術振興基金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</si>
  <si>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</si>
  <si>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</si>
  <si>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</si>
  <si>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</si>
  <si>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</si>
  <si>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</si>
  <si>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</si>
  <si>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</si>
  <si>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</si>
  <si>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</si>
  <si>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</si>
  <si>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</si>
  <si>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</si>
  <si>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</si>
  <si>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</si>
  <si>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</si>
  <si>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</si>
  <si>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</si>
  <si>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</si>
  <si>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</si>
  <si>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</si>
  <si>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</si>
  <si>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</si>
  <si>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</si>
  <si>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</si>
  <si>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</si>
  <si>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</si>
  <si>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</si>
  <si>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</si>
  <si>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</si>
  <si>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</si>
  <si>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</si>
  <si>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</si>
  <si>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</si>
  <si>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</si>
  <si>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</si>
  <si>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</si>
  <si>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</si>
  <si>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</si>
  <si>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</si>
  <si>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</si>
  <si>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</si>
  <si>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</si>
  <si>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</si>
  <si>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</si>
  <si>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</si>
  <si>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</si>
  <si>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</si>
  <si>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</si>
  <si>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</si>
  <si>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</si>
  <si>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</si>
  <si>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</si>
  <si>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</si>
  <si>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</si>
  <si>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</si>
  <si>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</si>
  <si>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</si>
  <si>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</si>
  <si>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</si>
  <si>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</si>
  <si>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</si>
  <si>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</si>
  <si>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</si>
  <si>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</si>
  <si>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</si>
  <si>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</si>
  <si>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</si>
  <si>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</si>
  <si>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</si>
  <si>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</si>
  <si>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</si>
  <si>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</si>
  <si>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会計：豊橋市全体会計</t>
    <rPh sb="0" eb="2">
      <t>カイケイ</t>
    </rPh>
    <rPh sb="3" eb="5">
      <t>トヨハシ</t>
    </rPh>
    <rPh sb="5" eb="6">
      <t>シ</t>
    </rPh>
    <rPh sb="6" eb="8">
      <t>ゼンタイ</t>
    </rPh>
    <rPh sb="8" eb="10">
      <t>カイケイ</t>
    </rPh>
    <phoneticPr fontId="2"/>
  </si>
  <si>
    <t>競輪事業財政調整基金</t>
  </si>
  <si>
    <t>公共駐車場事業基金</t>
  </si>
  <si>
    <t>国民健康保険事業財政調整基金</t>
  </si>
  <si>
    <t>会計：豊橋市全体会計</t>
    <rPh sb="0" eb="2">
      <t>カイケイ</t>
    </rPh>
    <rPh sb="3" eb="6">
      <t>トヨハシシ</t>
    </rPh>
    <rPh sb="6" eb="8">
      <t>ゼンタイ</t>
    </rPh>
    <rPh sb="8" eb="10">
      <t>カイケイ</t>
    </rPh>
    <phoneticPr fontId="2"/>
  </si>
  <si>
    <t>退職手当引当金</t>
  </si>
  <si>
    <t>損失補償等引当金</t>
  </si>
  <si>
    <t>賞与等引当金</t>
  </si>
  <si>
    <t>市場公募債</t>
    <rPh sb="0" eb="2">
      <t>シジョウ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</si>
  <si>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</si>
  <si>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</si>
  <si>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</si>
  <si>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</si>
  <si>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</si>
  <si>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</si>
  <si>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</si>
  <si>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</si>
  <si>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</si>
  <si>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</si>
  <si>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</si>
  <si>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</si>
  <si>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</si>
  <si>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</si>
  <si>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</si>
  <si>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</si>
  <si>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</si>
  <si>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</si>
  <si>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</si>
  <si>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</si>
  <si>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</si>
  <si>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</si>
  <si>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</si>
  <si>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</si>
  <si>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特定の契約条項が_x000D_
付された地方債等残高</t>
  </si>
  <si>
    <t>契約条項の概要</t>
  </si>
  <si>
    <t>-</t>
    <phoneticPr fontId="2"/>
  </si>
  <si>
    <t>市場価格のあるもの</t>
  </si>
  <si>
    <t>銘柄名</t>
  </si>
  <si>
    <t>第28回大阪府公債</t>
    <rPh sb="0" eb="1">
      <t>ダイ</t>
    </rPh>
    <rPh sb="3" eb="4">
      <t>カイ</t>
    </rPh>
    <rPh sb="4" eb="7">
      <t>オオサカフ</t>
    </rPh>
    <rPh sb="7" eb="9">
      <t>コウサイ</t>
    </rPh>
    <phoneticPr fontId="2"/>
  </si>
  <si>
    <t>第98回大阪府公募公債</t>
    <rPh sb="7" eb="9">
      <t>コウボ</t>
    </rPh>
    <phoneticPr fontId="2"/>
  </si>
  <si>
    <t>相手先名</t>
  </si>
  <si>
    <t>豊橋ステーションビル（株）</t>
    <rPh sb="0" eb="2">
      <t>トヨハシ</t>
    </rPh>
    <rPh sb="11" eb="12">
      <t>カブ</t>
    </rPh>
    <phoneticPr fontId="17"/>
  </si>
  <si>
    <t>（株）東三河食肉流通センター</t>
    <rPh sb="1" eb="2">
      <t>カブ</t>
    </rPh>
    <rPh sb="3" eb="6">
      <t>ヒガシミカワ</t>
    </rPh>
    <rPh sb="6" eb="8">
      <t>ショクニク</t>
    </rPh>
    <rPh sb="8" eb="10">
      <t>リュウツウ</t>
    </rPh>
    <phoneticPr fontId="17"/>
  </si>
  <si>
    <t>三河港コンテナターミナル（株）</t>
    <rPh sb="0" eb="2">
      <t>ミカワ</t>
    </rPh>
    <rPh sb="2" eb="3">
      <t>コウ</t>
    </rPh>
    <rPh sb="13" eb="14">
      <t>カブ</t>
    </rPh>
    <phoneticPr fontId="17"/>
  </si>
  <si>
    <t>豊橋駐車場（株）</t>
    <rPh sb="0" eb="2">
      <t>トヨハシ</t>
    </rPh>
    <rPh sb="2" eb="5">
      <t>チュウシャジョウ</t>
    </rPh>
    <rPh sb="6" eb="7">
      <t>カブ</t>
    </rPh>
    <phoneticPr fontId="17"/>
  </si>
  <si>
    <t>（株）豊橋まちなか活性化センター</t>
    <rPh sb="1" eb="2">
      <t>カブ</t>
    </rPh>
    <rPh sb="3" eb="5">
      <t>トヨハシ</t>
    </rPh>
    <rPh sb="9" eb="12">
      <t>カッセイカ</t>
    </rPh>
    <phoneticPr fontId="17"/>
  </si>
  <si>
    <t>（公財）豊橋市国際交流協会</t>
    <rPh sb="1" eb="2">
      <t>コウ</t>
    </rPh>
    <rPh sb="2" eb="3">
      <t>ザイ</t>
    </rPh>
    <rPh sb="4" eb="7">
      <t>トヨハシシ</t>
    </rPh>
    <rPh sb="7" eb="9">
      <t>コクサイ</t>
    </rPh>
    <rPh sb="9" eb="11">
      <t>コウリュウ</t>
    </rPh>
    <rPh sb="11" eb="13">
      <t>キョウカイ</t>
    </rPh>
    <phoneticPr fontId="17"/>
  </si>
  <si>
    <t>（公財）豊橋みどりの協会</t>
    <rPh sb="1" eb="2">
      <t>コウ</t>
    </rPh>
    <rPh sb="2" eb="3">
      <t>ザイ</t>
    </rPh>
    <rPh sb="4" eb="6">
      <t>トヨハシ</t>
    </rPh>
    <rPh sb="10" eb="12">
      <t>キョウカイ</t>
    </rPh>
    <phoneticPr fontId="17"/>
  </si>
  <si>
    <t>（公財）豊橋市学校給食協会</t>
    <rPh sb="1" eb="2">
      <t>コウ</t>
    </rPh>
    <rPh sb="2" eb="3">
      <t>ザイ</t>
    </rPh>
    <rPh sb="4" eb="7">
      <t>トヨハシシ</t>
    </rPh>
    <rPh sb="7" eb="9">
      <t>ガッコウ</t>
    </rPh>
    <rPh sb="9" eb="11">
      <t>キュウショク</t>
    </rPh>
    <rPh sb="11" eb="13">
      <t>キョウカイ</t>
    </rPh>
    <phoneticPr fontId="17"/>
  </si>
  <si>
    <t>（公財）豊橋文化振興財団</t>
    <rPh sb="1" eb="2">
      <t>コウ</t>
    </rPh>
    <rPh sb="2" eb="3">
      <t>ザイ</t>
    </rPh>
    <rPh sb="4" eb="6">
      <t>トヨハシ</t>
    </rPh>
    <rPh sb="6" eb="8">
      <t>ブンカ</t>
    </rPh>
    <rPh sb="8" eb="10">
      <t>シンコウ</t>
    </rPh>
    <rPh sb="10" eb="12">
      <t>ザイダン</t>
    </rPh>
    <phoneticPr fontId="17"/>
  </si>
  <si>
    <t>（公財）豊橋市体育協会</t>
    <rPh sb="1" eb="2">
      <t>コウ</t>
    </rPh>
    <rPh sb="2" eb="3">
      <t>ザイ</t>
    </rPh>
    <rPh sb="4" eb="7">
      <t>トヨハシシ</t>
    </rPh>
    <rPh sb="7" eb="9">
      <t>タイイク</t>
    </rPh>
    <rPh sb="9" eb="11">
      <t>キョウカイ</t>
    </rPh>
    <phoneticPr fontId="17"/>
  </si>
  <si>
    <t>豊橋市土地開発公社</t>
    <rPh sb="0" eb="3">
      <t>トヨハシシ</t>
    </rPh>
    <rPh sb="3" eb="5">
      <t>トチ</t>
    </rPh>
    <rPh sb="5" eb="7">
      <t>カイハツ</t>
    </rPh>
    <rPh sb="7" eb="9">
      <t>コウシャ</t>
    </rPh>
    <phoneticPr fontId="17"/>
  </si>
  <si>
    <t>市場価格のないもののうち連結対象団体（会計）に対するもの</t>
    <rPh sb="19" eb="21">
      <t>カイケイ</t>
    </rPh>
    <phoneticPr fontId="2"/>
  </si>
  <si>
    <t>市場価格のないもののうち連結対象団体以外（会計）に対するもの</t>
    <phoneticPr fontId="2"/>
  </si>
  <si>
    <t xml:space="preserve"> ③投資及び出資の明細</t>
    <rPh sb="2" eb="4">
      <t>トウシ</t>
    </rPh>
    <rPh sb="4" eb="5">
      <t>オヨ</t>
    </rPh>
    <rPh sb="6" eb="8">
      <t>シュッシ</t>
    </rPh>
    <rPh sb="9" eb="11">
      <t>メイサイ</t>
    </rPh>
    <phoneticPr fontId="2"/>
  </si>
  <si>
    <t>本年度償却額_x000D_
(F)</t>
    <phoneticPr fontId="2"/>
  </si>
  <si>
    <t>(1)資金の明細</t>
    <rPh sb="3" eb="5">
      <t>シキン</t>
    </rPh>
    <rPh sb="4" eb="5">
      <t>カネ</t>
    </rPh>
    <rPh sb="6" eb="8">
      <t>メイサイ</t>
    </rPh>
    <phoneticPr fontId="2"/>
  </si>
  <si>
    <t xml:space="preserve"> ①地方債等（借入先別）の明細</t>
    <rPh sb="2" eb="5">
      <t>チホウサイ</t>
    </rPh>
    <rPh sb="5" eb="6">
      <t>トウ</t>
    </rPh>
    <rPh sb="7" eb="9">
      <t>カリイレ</t>
    </rPh>
    <rPh sb="9" eb="10">
      <t>サキ</t>
    </rPh>
    <rPh sb="10" eb="11">
      <t>ベツ</t>
    </rPh>
    <rPh sb="13" eb="15">
      <t>メイサイ</t>
    </rPh>
    <phoneticPr fontId="2"/>
  </si>
  <si>
    <t xml:space="preserve"> ②地方債等（利率別）の明細</t>
    <rPh sb="2" eb="5">
      <t>チホウサイ</t>
    </rPh>
    <rPh sb="7" eb="9">
      <t>リリツ</t>
    </rPh>
    <rPh sb="9" eb="10">
      <t>ベツ</t>
    </rPh>
    <rPh sb="12" eb="14">
      <t>メイサイ</t>
    </rPh>
    <phoneticPr fontId="2"/>
  </si>
  <si>
    <t xml:space="preserve"> ③地方債等（返済期間別）の明細</t>
    <rPh sb="2" eb="5">
      <t>チホウサイ</t>
    </rPh>
    <rPh sb="7" eb="9">
      <t>ヘンサイ</t>
    </rPh>
    <rPh sb="9" eb="11">
      <t>キカン</t>
    </rPh>
    <rPh sb="11" eb="12">
      <t>ベツ</t>
    </rPh>
    <rPh sb="14" eb="16">
      <t>メイサイ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</si>
  <si>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</si>
  <si>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</si>
  <si>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</si>
  <si>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</si>
  <si>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</si>
  <si>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</si>
  <si>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</si>
  <si>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合計</t>
    <rPh sb="0" eb="2">
      <t>ゴウケイ</t>
    </rPh>
    <phoneticPr fontId="2"/>
  </si>
  <si>
    <t>国民健康保険税</t>
    <rPh sb="0" eb="2">
      <t>コクミン</t>
    </rPh>
    <rPh sb="2" eb="4">
      <t>ケンコウ</t>
    </rPh>
    <rPh sb="4" eb="6">
      <t>ホケン</t>
    </rPh>
    <rPh sb="6" eb="7">
      <t>ゼイ</t>
    </rPh>
    <phoneticPr fontId="2"/>
  </si>
  <si>
    <t>企業会計</t>
    <rPh sb="0" eb="2">
      <t>キギョウ</t>
    </rPh>
    <phoneticPr fontId="2"/>
  </si>
  <si>
    <t>他会計負担金</t>
    <rPh sb="0" eb="1">
      <t>ホカ</t>
    </rPh>
    <rPh sb="1" eb="3">
      <t>カイケイ</t>
    </rPh>
    <rPh sb="3" eb="6">
      <t>フタンキン</t>
    </rPh>
    <phoneticPr fontId="2"/>
  </si>
  <si>
    <t>長期前受金戻入</t>
    <rPh sb="0" eb="2">
      <t>チョウキ</t>
    </rPh>
    <rPh sb="2" eb="4">
      <t>マエウ</t>
    </rPh>
    <rPh sb="4" eb="5">
      <t>キン</t>
    </rPh>
    <rPh sb="5" eb="6">
      <t>モド</t>
    </rPh>
    <rPh sb="6" eb="7">
      <t>イ</t>
    </rPh>
    <phoneticPr fontId="2"/>
  </si>
  <si>
    <t>他会計出資金</t>
    <rPh sb="0" eb="1">
      <t>タ</t>
    </rPh>
    <rPh sb="1" eb="3">
      <t>カイケイ</t>
    </rPh>
    <rPh sb="3" eb="6">
      <t>シュッシキン</t>
    </rPh>
    <phoneticPr fontId="2"/>
  </si>
  <si>
    <t>長期前受金戻入</t>
    <phoneticPr fontId="2"/>
  </si>
  <si>
    <t>連結修正等</t>
    <rPh sb="0" eb="2">
      <t>レンケツ</t>
    </rPh>
    <rPh sb="2" eb="4">
      <t>シュウセイ</t>
    </rPh>
    <rPh sb="4" eb="5">
      <t>トウ</t>
    </rPh>
    <phoneticPr fontId="2"/>
  </si>
  <si>
    <t>国県等補助金</t>
    <phoneticPr fontId="2"/>
  </si>
  <si>
    <t>相殺消去</t>
    <rPh sb="0" eb="2">
      <t>ソウサイ</t>
    </rPh>
    <rPh sb="2" eb="4">
      <t>ショウキョ</t>
    </rPh>
    <phoneticPr fontId="2"/>
  </si>
  <si>
    <t>地方債</t>
    <phoneticPr fontId="2"/>
  </si>
  <si>
    <t>一般会計等</t>
    <rPh sb="4" eb="5">
      <t>トウ</t>
    </rPh>
    <phoneticPr fontId="2"/>
  </si>
  <si>
    <t>特別会計※</t>
    <rPh sb="0" eb="2">
      <t>トクベツ</t>
    </rPh>
    <phoneticPr fontId="2"/>
  </si>
  <si>
    <t>-</t>
  </si>
  <si>
    <t>-</t>
    <phoneticPr fontId="2"/>
  </si>
  <si>
    <t>農業者、農業者団体</t>
  </si>
  <si>
    <t>豊橋駅前大通二丁目地区市街地再開発組合</t>
  </si>
  <si>
    <t>牛川西部土地区画整理組合</t>
  </si>
  <si>
    <t>その他</t>
    <rPh sb="2" eb="3">
      <t>タ</t>
    </rPh>
    <phoneticPr fontId="3"/>
  </si>
  <si>
    <t>私立幼稚園就園奨励費補助金</t>
  </si>
  <si>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</si>
  <si>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株数・口数など_x000D_</t>
    <phoneticPr fontId="2"/>
  </si>
  <si>
    <t>時価単価_x000D_</t>
    <phoneticPr fontId="2"/>
  </si>
  <si>
    <t>貸借対照表計上額_x000D_</t>
    <phoneticPr fontId="2"/>
  </si>
  <si>
    <t>取得単価_x000D_</t>
    <phoneticPr fontId="2"/>
  </si>
  <si>
    <t>取得原価_x000D_</t>
    <phoneticPr fontId="2"/>
  </si>
  <si>
    <t>評価差額_x000D_</t>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</si>
  <si>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</si>
  <si>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</si>
  <si>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</si>
  <si>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</si>
  <si>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</si>
  <si>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</si>
  <si>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</si>
  <si>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</si>
  <si>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</si>
  <si>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負債_x000D_</t>
    <phoneticPr fontId="2"/>
  </si>
  <si>
    <t>純資産額_x000D_</t>
    <phoneticPr fontId="2"/>
  </si>
  <si>
    <t>出資割合(%)_x000D_</t>
    <phoneticPr fontId="2"/>
  </si>
  <si>
    <t>強制評価減_x000D_</t>
    <phoneticPr fontId="2"/>
  </si>
  <si>
    <t>※「出資割合」は、対象団体における減資や資本金組入等により、資本金に対する出資金額の割合と一致しない場合があります</t>
  </si>
  <si>
    <t>※「出資割合」は、対象団体における減資や資本金組入等により、資本金に対する出資金額の割合と一致しない場合があります</t>
    <phoneticPr fontId="2"/>
  </si>
  <si>
    <t>※一般会計等に含まれる母子父子寡婦福祉資金貸付事業特別会計は除く</t>
    <rPh sb="1" eb="3">
      <t>イッパン</t>
    </rPh>
    <rPh sb="3" eb="5">
      <t>カイケイ</t>
    </rPh>
    <rPh sb="5" eb="6">
      <t>トウ</t>
    </rPh>
    <rPh sb="7" eb="8">
      <t>フク</t>
    </rPh>
    <rPh sb="11" eb="13">
      <t>ボシ</t>
    </rPh>
    <rPh sb="13" eb="15">
      <t>フシ</t>
    </rPh>
    <rPh sb="15" eb="17">
      <t>カフ</t>
    </rPh>
    <rPh sb="17" eb="19">
      <t>フクシ</t>
    </rPh>
    <rPh sb="19" eb="21">
      <t>シキン</t>
    </rPh>
    <rPh sb="21" eb="23">
      <t>カシツケ</t>
    </rPh>
    <rPh sb="23" eb="25">
      <t>ジギョウ</t>
    </rPh>
    <rPh sb="25" eb="27">
      <t>トクベツ</t>
    </rPh>
    <rPh sb="27" eb="29">
      <t>カイケイ</t>
    </rPh>
    <rPh sb="30" eb="31">
      <t>ノゾ</t>
    </rPh>
    <phoneticPr fontId="2"/>
  </si>
  <si>
    <t>年度：平成30年度　　</t>
    <rPh sb="0" eb="2">
      <t>ネンド</t>
    </rPh>
    <rPh sb="3" eb="5">
      <t>ヘイセイ</t>
    </rPh>
    <rPh sb="7" eb="9">
      <t>ネンド</t>
    </rPh>
    <phoneticPr fontId="2"/>
  </si>
  <si>
    <t>（株）サイエンス・クリエイト</t>
    <rPh sb="1" eb="2">
      <t>カブ</t>
    </rPh>
    <phoneticPr fontId="5"/>
  </si>
  <si>
    <t>豊橋ケーブルネットワーク（株）</t>
    <rPh sb="0" eb="2">
      <t>トヨハシ</t>
    </rPh>
    <rPh sb="13" eb="14">
      <t>カブ</t>
    </rPh>
    <phoneticPr fontId="5"/>
  </si>
  <si>
    <t>名古屋競馬（株）</t>
    <rPh sb="0" eb="3">
      <t>ナゴヤ</t>
    </rPh>
    <rPh sb="3" eb="5">
      <t>ケイバ</t>
    </rPh>
    <rPh sb="6" eb="7">
      <t>カブ</t>
    </rPh>
    <phoneticPr fontId="5"/>
  </si>
  <si>
    <t>（株）ヒミカ</t>
    <rPh sb="1" eb="2">
      <t>カブ</t>
    </rPh>
    <phoneticPr fontId="5"/>
  </si>
  <si>
    <t>（株）エフエム豊橋</t>
    <rPh sb="1" eb="2">
      <t>カブ</t>
    </rPh>
    <rPh sb="7" eb="9">
      <t>トヨハシ</t>
    </rPh>
    <phoneticPr fontId="5"/>
  </si>
  <si>
    <t>（株）総合開発機構</t>
    <rPh sb="1" eb="2">
      <t>カブ</t>
    </rPh>
    <rPh sb="3" eb="5">
      <t>ソウゴウ</t>
    </rPh>
    <rPh sb="5" eb="7">
      <t>カイハツ</t>
    </rPh>
    <rPh sb="7" eb="9">
      <t>キコウ</t>
    </rPh>
    <phoneticPr fontId="5"/>
  </si>
  <si>
    <t>天竜浜名湖鉄道（株）</t>
    <rPh sb="0" eb="2">
      <t>テンリュウ</t>
    </rPh>
    <rPh sb="2" eb="5">
      <t>ハマナコ</t>
    </rPh>
    <rPh sb="5" eb="7">
      <t>テツドウ</t>
    </rPh>
    <phoneticPr fontId="5"/>
  </si>
  <si>
    <t>（公財）豊川水源基金</t>
    <rPh sb="1" eb="2">
      <t>コウ</t>
    </rPh>
    <rPh sb="2" eb="3">
      <t>ザイ</t>
    </rPh>
    <rPh sb="4" eb="6">
      <t>トヨカワ</t>
    </rPh>
    <rPh sb="6" eb="8">
      <t>スイゲン</t>
    </rPh>
    <rPh sb="8" eb="10">
      <t>キキン</t>
    </rPh>
    <phoneticPr fontId="5"/>
  </si>
  <si>
    <t>（財）愛知県建築住宅センター</t>
    <rPh sb="1" eb="2">
      <t>ザイ</t>
    </rPh>
    <rPh sb="3" eb="6">
      <t>アイチケン</t>
    </rPh>
    <rPh sb="6" eb="8">
      <t>ケンチク</t>
    </rPh>
    <rPh sb="8" eb="10">
      <t>ジュウタク</t>
    </rPh>
    <phoneticPr fontId="5"/>
  </si>
  <si>
    <t>（財）東海産業技術振興財団</t>
    <rPh sb="1" eb="2">
      <t>ザイ</t>
    </rPh>
    <rPh sb="3" eb="5">
      <t>トウカイ</t>
    </rPh>
    <rPh sb="5" eb="7">
      <t>サンギョウ</t>
    </rPh>
    <rPh sb="7" eb="9">
      <t>ギジュツ</t>
    </rPh>
    <rPh sb="9" eb="11">
      <t>シンコウ</t>
    </rPh>
    <rPh sb="11" eb="13">
      <t>ザイダン</t>
    </rPh>
    <phoneticPr fontId="5"/>
  </si>
  <si>
    <t>（財）魚アラ処理公社</t>
    <rPh sb="1" eb="2">
      <t>ザイ</t>
    </rPh>
    <rPh sb="3" eb="4">
      <t>サカナ</t>
    </rPh>
    <rPh sb="6" eb="8">
      <t>ショリ</t>
    </rPh>
    <rPh sb="8" eb="10">
      <t>コウシャ</t>
    </rPh>
    <phoneticPr fontId="5"/>
  </si>
  <si>
    <t>（公財）愛知県水産業振興基金</t>
    <rPh sb="1" eb="2">
      <t>コウ</t>
    </rPh>
    <rPh sb="2" eb="3">
      <t>ザイ</t>
    </rPh>
    <rPh sb="4" eb="7">
      <t>アイチケン</t>
    </rPh>
    <rPh sb="7" eb="10">
      <t>スイサンギョウ</t>
    </rPh>
    <rPh sb="10" eb="12">
      <t>シンコウ</t>
    </rPh>
    <rPh sb="12" eb="14">
      <t>キキン</t>
    </rPh>
    <phoneticPr fontId="5"/>
  </si>
  <si>
    <t>（公財）愛知県林業振興基金</t>
    <rPh sb="1" eb="2">
      <t>コウ</t>
    </rPh>
    <rPh sb="2" eb="3">
      <t>ザイ</t>
    </rPh>
    <rPh sb="4" eb="7">
      <t>アイチケン</t>
    </rPh>
    <rPh sb="7" eb="9">
      <t>リンギョウ</t>
    </rPh>
    <rPh sb="9" eb="11">
      <t>シンコウ</t>
    </rPh>
    <rPh sb="11" eb="13">
      <t>キキン</t>
    </rPh>
    <phoneticPr fontId="5"/>
  </si>
  <si>
    <t>（財）太平洋戦全国空爆犠牲者慰霊協会</t>
    <rPh sb="1" eb="2">
      <t>ザイ</t>
    </rPh>
    <rPh sb="3" eb="6">
      <t>タイヘイヨウ</t>
    </rPh>
    <rPh sb="6" eb="7">
      <t>イクサ</t>
    </rPh>
    <rPh sb="7" eb="9">
      <t>ゼンコク</t>
    </rPh>
    <rPh sb="9" eb="11">
      <t>クウバク</t>
    </rPh>
    <rPh sb="11" eb="14">
      <t>ギセイシャ</t>
    </rPh>
    <rPh sb="14" eb="16">
      <t>イレイ</t>
    </rPh>
    <rPh sb="16" eb="18">
      <t>キョウカイ</t>
    </rPh>
    <phoneticPr fontId="5"/>
  </si>
  <si>
    <t>（公財）リバーフロント研究所</t>
    <rPh sb="1" eb="2">
      <t>コウ</t>
    </rPh>
    <rPh sb="2" eb="3">
      <t>ザイ</t>
    </rPh>
    <rPh sb="11" eb="14">
      <t>ケンキュウジョ</t>
    </rPh>
    <phoneticPr fontId="5"/>
  </si>
  <si>
    <t>（公財）愛知県国際交流協会</t>
    <rPh sb="1" eb="2">
      <t>コウ</t>
    </rPh>
    <rPh sb="2" eb="3">
      <t>ザイ</t>
    </rPh>
    <rPh sb="4" eb="7">
      <t>アイチケン</t>
    </rPh>
    <rPh sb="7" eb="9">
      <t>コクサイ</t>
    </rPh>
    <rPh sb="9" eb="11">
      <t>コウリュウ</t>
    </rPh>
    <rPh sb="11" eb="13">
      <t>キョウカイ</t>
    </rPh>
    <phoneticPr fontId="5"/>
  </si>
  <si>
    <t>（財）愛知県体育協会</t>
    <rPh sb="1" eb="2">
      <t>ザイ</t>
    </rPh>
    <rPh sb="3" eb="6">
      <t>アイチケン</t>
    </rPh>
    <rPh sb="6" eb="8">
      <t>タイイク</t>
    </rPh>
    <rPh sb="8" eb="10">
      <t>キョウカイ</t>
    </rPh>
    <phoneticPr fontId="5"/>
  </si>
  <si>
    <t>（財）砂防フロンティア整備推進機構</t>
    <rPh sb="1" eb="2">
      <t>ザイ</t>
    </rPh>
    <rPh sb="3" eb="5">
      <t>サボウ</t>
    </rPh>
    <rPh sb="11" eb="13">
      <t>セイビ</t>
    </rPh>
    <rPh sb="13" eb="15">
      <t>スイシン</t>
    </rPh>
    <rPh sb="15" eb="17">
      <t>キコウ</t>
    </rPh>
    <phoneticPr fontId="5"/>
  </si>
  <si>
    <t>（財）地域活性化センター</t>
    <rPh sb="1" eb="2">
      <t>ザイ</t>
    </rPh>
    <rPh sb="3" eb="5">
      <t>チイキ</t>
    </rPh>
    <rPh sb="5" eb="8">
      <t>カッセイカ</t>
    </rPh>
    <phoneticPr fontId="5"/>
  </si>
  <si>
    <t>愛知県信用保証協会</t>
    <rPh sb="0" eb="3">
      <t>アイチケン</t>
    </rPh>
    <rPh sb="3" eb="5">
      <t>シンヨウ</t>
    </rPh>
    <rPh sb="5" eb="7">
      <t>ホショウ</t>
    </rPh>
    <rPh sb="7" eb="9">
      <t>キョウカイ</t>
    </rPh>
    <phoneticPr fontId="5"/>
  </si>
  <si>
    <t>全国漁業信用基金協会</t>
    <rPh sb="0" eb="2">
      <t>ゼンコク</t>
    </rPh>
    <rPh sb="2" eb="4">
      <t>ギョギョウ</t>
    </rPh>
    <rPh sb="4" eb="6">
      <t>シンヨウ</t>
    </rPh>
    <rPh sb="6" eb="8">
      <t>キキン</t>
    </rPh>
    <rPh sb="8" eb="10">
      <t>キョウカイ</t>
    </rPh>
    <phoneticPr fontId="5"/>
  </si>
  <si>
    <t>地方公共団体金融機構</t>
    <rPh sb="0" eb="2">
      <t>チホウ</t>
    </rPh>
    <rPh sb="2" eb="4">
      <t>コウキョウ</t>
    </rPh>
    <rPh sb="4" eb="6">
      <t>ダンタイ</t>
    </rPh>
    <rPh sb="6" eb="8">
      <t>キンユウ</t>
    </rPh>
    <rPh sb="8" eb="10">
      <t>キコウ</t>
    </rPh>
    <phoneticPr fontId="5"/>
  </si>
  <si>
    <t>（福）豊橋市社会福祉協議会</t>
    <rPh sb="1" eb="2">
      <t>フク</t>
    </rPh>
    <rPh sb="3" eb="6">
      <t>トヨハシシ</t>
    </rPh>
    <rPh sb="6" eb="8">
      <t>シャカイ</t>
    </rPh>
    <rPh sb="8" eb="10">
      <t>フクシ</t>
    </rPh>
    <rPh sb="10" eb="13">
      <t>キョウギカイ</t>
    </rPh>
    <phoneticPr fontId="5"/>
  </si>
  <si>
    <t>愛知水と緑の公社</t>
    <rPh sb="0" eb="2">
      <t>アイチ</t>
    </rPh>
    <rPh sb="2" eb="3">
      <t>ミズ</t>
    </rPh>
    <rPh sb="4" eb="5">
      <t>ミドリ</t>
    </rPh>
    <rPh sb="6" eb="8">
      <t>コウシャ</t>
    </rPh>
    <phoneticPr fontId="5"/>
  </si>
  <si>
    <t>（株）道の駅とよはし出資金</t>
    <rPh sb="1" eb="2">
      <t>カブ</t>
    </rPh>
    <rPh sb="3" eb="4">
      <t>ミチ</t>
    </rPh>
    <rPh sb="5" eb="6">
      <t>エキ</t>
    </rPh>
    <rPh sb="10" eb="13">
      <t>シュッシキン</t>
    </rPh>
    <phoneticPr fontId="17"/>
  </si>
  <si>
    <t>満期による売却</t>
    <rPh sb="0" eb="2">
      <t>マンキ</t>
    </rPh>
    <rPh sb="5" eb="7">
      <t>バイキャク</t>
    </rPh>
    <phoneticPr fontId="2"/>
  </si>
  <si>
    <t>大阪府公債（10年）第434回</t>
    <rPh sb="0" eb="3">
      <t>オオサカフ</t>
    </rPh>
    <rPh sb="3" eb="5">
      <t>コウサイ</t>
    </rPh>
    <rPh sb="8" eb="9">
      <t>ネン</t>
    </rPh>
    <rPh sb="10" eb="11">
      <t>ダイ</t>
    </rPh>
    <rPh sb="14" eb="15">
      <t>カイ</t>
    </rPh>
    <phoneticPr fontId="2"/>
  </si>
  <si>
    <t>第205回日本高速道路保有債務返済機構債券（モルガン）</t>
    <rPh sb="0" eb="1">
      <t>ダイ</t>
    </rPh>
    <phoneticPr fontId="2"/>
  </si>
  <si>
    <t>第205回日本高速道路保有債務返済機構債券（ＳＭＢＣ）</t>
    <rPh sb="0" eb="1">
      <t>ダイ</t>
    </rPh>
    <phoneticPr fontId="2"/>
  </si>
  <si>
    <t>日本高速道路</t>
    <rPh sb="0" eb="2">
      <t>ニホン</t>
    </rPh>
    <rPh sb="2" eb="4">
      <t>コウソク</t>
    </rPh>
    <rPh sb="4" eb="6">
      <t>ドウロ</t>
    </rPh>
    <phoneticPr fontId="2"/>
  </si>
  <si>
    <t>鉄道建設・運輸</t>
    <rPh sb="0" eb="2">
      <t>テツドウ</t>
    </rPh>
    <rPh sb="2" eb="4">
      <t>ケンセツ</t>
    </rPh>
    <rPh sb="5" eb="7">
      <t>ウンユ</t>
    </rPh>
    <phoneticPr fontId="2"/>
  </si>
  <si>
    <t>総合動植物公園整備基金</t>
    <rPh sb="0" eb="2">
      <t>ソウゴウ</t>
    </rPh>
    <rPh sb="2" eb="5">
      <t>ドウショクブツ</t>
    </rPh>
    <rPh sb="5" eb="7">
      <t>コウエン</t>
    </rPh>
    <rPh sb="7" eb="9">
      <t>セイビ</t>
    </rPh>
    <rPh sb="9" eb="11">
      <t>キキン</t>
    </rPh>
    <phoneticPr fontId="20"/>
  </si>
  <si>
    <t>競輪事業施設等整備基金</t>
    <rPh sb="0" eb="2">
      <t>ケイリン</t>
    </rPh>
    <rPh sb="2" eb="4">
      <t>ジギョウ</t>
    </rPh>
    <rPh sb="4" eb="6">
      <t>シセツ</t>
    </rPh>
    <rPh sb="6" eb="7">
      <t>ナド</t>
    </rPh>
    <rPh sb="7" eb="9">
      <t>セイビ</t>
    </rPh>
    <rPh sb="9" eb="11">
      <t>キキン</t>
    </rPh>
    <phoneticPr fontId="20"/>
  </si>
  <si>
    <t>公共施設等整備基金</t>
    <phoneticPr fontId="2"/>
  </si>
  <si>
    <t>つつじが丘校区地域振興基金</t>
    <phoneticPr fontId="2"/>
  </si>
  <si>
    <t xml:space="preserve"> 　地域総合整備資金貸付金</t>
    <rPh sb="2" eb="4">
      <t>チイキ</t>
    </rPh>
    <rPh sb="4" eb="6">
      <t>ソウゴウ</t>
    </rPh>
    <rPh sb="6" eb="8">
      <t>セイビ</t>
    </rPh>
    <rPh sb="8" eb="10">
      <t>シキン</t>
    </rPh>
    <rPh sb="10" eb="12">
      <t>カシツケ</t>
    </rPh>
    <rPh sb="12" eb="13">
      <t>キン</t>
    </rPh>
    <phoneticPr fontId="2"/>
  </si>
  <si>
    <t xml:space="preserve"> 　母子福祉資金貸付金</t>
    <rPh sb="2" eb="4">
      <t>ボシ</t>
    </rPh>
    <rPh sb="4" eb="6">
      <t>フクシ</t>
    </rPh>
    <rPh sb="6" eb="8">
      <t>シキン</t>
    </rPh>
    <rPh sb="8" eb="10">
      <t>カシツケ</t>
    </rPh>
    <rPh sb="10" eb="11">
      <t>キン</t>
    </rPh>
    <phoneticPr fontId="2"/>
  </si>
  <si>
    <t xml:space="preserve"> 　看護師等修学資金貸与金</t>
    <rPh sb="2" eb="5">
      <t>カンゴシ</t>
    </rPh>
    <rPh sb="5" eb="6">
      <t>ナド</t>
    </rPh>
    <rPh sb="6" eb="8">
      <t>シュウガク</t>
    </rPh>
    <rPh sb="8" eb="10">
      <t>シキン</t>
    </rPh>
    <rPh sb="10" eb="12">
      <t>タイヨ</t>
    </rPh>
    <rPh sb="12" eb="13">
      <t>キン</t>
    </rPh>
    <phoneticPr fontId="2"/>
  </si>
  <si>
    <t xml:space="preserve"> 　看護職員育児資金貸付金</t>
    <rPh sb="2" eb="4">
      <t>カンゴ</t>
    </rPh>
    <rPh sb="4" eb="6">
      <t>ショクイン</t>
    </rPh>
    <rPh sb="6" eb="8">
      <t>イクジ</t>
    </rPh>
    <rPh sb="8" eb="10">
      <t>シキン</t>
    </rPh>
    <rPh sb="10" eb="12">
      <t>カシツケ</t>
    </rPh>
    <rPh sb="12" eb="13">
      <t>キン</t>
    </rPh>
    <phoneticPr fontId="2"/>
  </si>
  <si>
    <t>【貸付金】
その他の貸付金</t>
    <rPh sb="8" eb="9">
      <t>タ</t>
    </rPh>
    <rPh sb="10" eb="12">
      <t>カシツケ</t>
    </rPh>
    <rPh sb="12" eb="13">
      <t>キン</t>
    </rPh>
    <phoneticPr fontId="2"/>
  </si>
  <si>
    <t>　　夏期・越年資金等貸付金</t>
    <phoneticPr fontId="2"/>
  </si>
  <si>
    <t>　　生活資金一時貸付金</t>
    <phoneticPr fontId="2"/>
  </si>
  <si>
    <t>　　母子父子寡婦福祉資金貸付金元金収入</t>
    <phoneticPr fontId="2"/>
  </si>
  <si>
    <t>【未収金】
税等未収金</t>
    <phoneticPr fontId="2"/>
  </si>
  <si>
    <t>　　個人市民税</t>
    <phoneticPr fontId="2"/>
  </si>
  <si>
    <t>　　固定資産税</t>
    <phoneticPr fontId="2"/>
  </si>
  <si>
    <t>　　軽自動車税</t>
    <phoneticPr fontId="2"/>
  </si>
  <si>
    <t>　　都市計画税</t>
    <phoneticPr fontId="2"/>
  </si>
  <si>
    <t>　　国民健康保険税</t>
    <phoneticPr fontId="2"/>
  </si>
  <si>
    <t>　　後期高齢者医療保険料</t>
    <phoneticPr fontId="2"/>
  </si>
  <si>
    <t>　　その他</t>
    <rPh sb="4" eb="5">
      <t>タ</t>
    </rPh>
    <phoneticPr fontId="2"/>
  </si>
  <si>
    <t>その他の未収金　</t>
    <phoneticPr fontId="2"/>
  </si>
  <si>
    <t>　　水道料金</t>
    <rPh sb="2" eb="4">
      <t>スイドウ</t>
    </rPh>
    <rPh sb="4" eb="6">
      <t>リョウキン</t>
    </rPh>
    <phoneticPr fontId="2"/>
  </si>
  <si>
    <t>　　下水道使用料</t>
    <rPh sb="2" eb="5">
      <t>ゲスイドウ</t>
    </rPh>
    <rPh sb="5" eb="8">
      <t>シヨウリョウ</t>
    </rPh>
    <phoneticPr fontId="2"/>
  </si>
  <si>
    <t>　　市民病院診療収入</t>
    <rPh sb="2" eb="4">
      <t>シミン</t>
    </rPh>
    <rPh sb="4" eb="6">
      <t>ビョウイン</t>
    </rPh>
    <rPh sb="6" eb="8">
      <t>シンリョウ</t>
    </rPh>
    <rPh sb="8" eb="10">
      <t>シュウニュウ</t>
    </rPh>
    <phoneticPr fontId="2"/>
  </si>
  <si>
    <t>　　夏期・越年資金等貸付金</t>
    <phoneticPr fontId="2"/>
  </si>
  <si>
    <t>小計</t>
    <phoneticPr fontId="2"/>
  </si>
  <si>
    <t>　　個人市民税</t>
    <phoneticPr fontId="2"/>
  </si>
  <si>
    <t>　　固定資産税</t>
    <phoneticPr fontId="2"/>
  </si>
  <si>
    <t>　　都市計画税</t>
    <phoneticPr fontId="2"/>
  </si>
  <si>
    <t>その他の未収金</t>
    <rPh sb="2" eb="3">
      <t>タ</t>
    </rPh>
    <rPh sb="4" eb="7">
      <t>ミシュウキン</t>
    </rPh>
    <phoneticPr fontId="2"/>
  </si>
  <si>
    <t>　　扶助費返還金収入</t>
    <phoneticPr fontId="2"/>
  </si>
  <si>
    <t>　　国民健康保険被保険者等返納金</t>
    <rPh sb="2" eb="4">
      <t>コクミン</t>
    </rPh>
    <rPh sb="4" eb="6">
      <t>ケンコウ</t>
    </rPh>
    <rPh sb="6" eb="8">
      <t>ホケン</t>
    </rPh>
    <rPh sb="8" eb="12">
      <t>ヒホケンシャ</t>
    </rPh>
    <rPh sb="12" eb="13">
      <t>トウ</t>
    </rPh>
    <rPh sb="13" eb="15">
      <t>ヘンノウ</t>
    </rPh>
    <rPh sb="15" eb="16">
      <t>キン</t>
    </rPh>
    <phoneticPr fontId="2"/>
  </si>
  <si>
    <t>小計</t>
    <phoneticPr fontId="2"/>
  </si>
  <si>
    <t>法人保育所・認定こども園運営費補助金</t>
  </si>
  <si>
    <t>法人保育所・認定こども園</t>
    <rPh sb="0" eb="2">
      <t>ホウジン</t>
    </rPh>
    <rPh sb="2" eb="4">
      <t>ホイク</t>
    </rPh>
    <rPh sb="4" eb="5">
      <t>ジョ</t>
    </rPh>
    <rPh sb="6" eb="8">
      <t>ニンテイ</t>
    </rPh>
    <rPh sb="11" eb="12">
      <t>エン</t>
    </rPh>
    <phoneticPr fontId="5"/>
  </si>
  <si>
    <t>私立幼稚園</t>
    <rPh sb="0" eb="2">
      <t>シリツ</t>
    </rPh>
    <rPh sb="2" eb="5">
      <t>ヨウチエン</t>
    </rPh>
    <phoneticPr fontId="5"/>
  </si>
  <si>
    <t>民営児童クラブ運営費補助金</t>
  </si>
  <si>
    <t>民営児童クラブ</t>
    <rPh sb="0" eb="2">
      <t>ミンエイ</t>
    </rPh>
    <rPh sb="2" eb="4">
      <t>ジドウ</t>
    </rPh>
    <phoneticPr fontId="5"/>
  </si>
  <si>
    <t>競輪臨時場外車券売場開設経費負担金</t>
    <rPh sb="0" eb="2">
      <t>ケイリン</t>
    </rPh>
    <rPh sb="2" eb="4">
      <t>リンジ</t>
    </rPh>
    <rPh sb="4" eb="6">
      <t>ジョウガイ</t>
    </rPh>
    <rPh sb="6" eb="8">
      <t>シャケン</t>
    </rPh>
    <rPh sb="8" eb="10">
      <t>ウリバ</t>
    </rPh>
    <rPh sb="10" eb="12">
      <t>カイセツ</t>
    </rPh>
    <rPh sb="12" eb="14">
      <t>ケイヒ</t>
    </rPh>
    <rPh sb="14" eb="17">
      <t>フタンキン</t>
    </rPh>
    <phoneticPr fontId="5"/>
  </si>
  <si>
    <t>豊橋競輪を場外発売した競輪場、場外車券売場</t>
    <rPh sb="0" eb="2">
      <t>トヨハシ</t>
    </rPh>
    <rPh sb="2" eb="4">
      <t>ケイリン</t>
    </rPh>
    <rPh sb="5" eb="7">
      <t>ジョウガイ</t>
    </rPh>
    <rPh sb="7" eb="9">
      <t>ハツバイ</t>
    </rPh>
    <rPh sb="11" eb="13">
      <t>ケイリン</t>
    </rPh>
    <rPh sb="13" eb="14">
      <t>ジョウ</t>
    </rPh>
    <rPh sb="15" eb="17">
      <t>ジョウガイ</t>
    </rPh>
    <rPh sb="17" eb="19">
      <t>シャケン</t>
    </rPh>
    <rPh sb="19" eb="21">
      <t>ウリバ</t>
    </rPh>
    <phoneticPr fontId="5"/>
  </si>
  <si>
    <t>一般被保険者医療給付費分納付金</t>
    <rPh sb="0" eb="2">
      <t>イッパン</t>
    </rPh>
    <rPh sb="2" eb="3">
      <t>ヒ</t>
    </rPh>
    <rPh sb="3" eb="6">
      <t>ホケンシャ</t>
    </rPh>
    <rPh sb="6" eb="8">
      <t>イリョウ</t>
    </rPh>
    <rPh sb="8" eb="10">
      <t>キュウフ</t>
    </rPh>
    <rPh sb="10" eb="11">
      <t>ヒ</t>
    </rPh>
    <rPh sb="11" eb="12">
      <t>ブン</t>
    </rPh>
    <rPh sb="12" eb="15">
      <t>ノウフキン</t>
    </rPh>
    <phoneticPr fontId="4"/>
  </si>
  <si>
    <t>愛知県</t>
    <rPh sb="0" eb="3">
      <t>アイチケン</t>
    </rPh>
    <phoneticPr fontId="4"/>
  </si>
  <si>
    <t>一般被保険者後期高齢者支援金分納付金</t>
    <rPh sb="6" eb="8">
      <t>コウキ</t>
    </rPh>
    <rPh sb="8" eb="10">
      <t>コウレイ</t>
    </rPh>
    <rPh sb="10" eb="11">
      <t>シャ</t>
    </rPh>
    <rPh sb="11" eb="14">
      <t>シエンキン</t>
    </rPh>
    <phoneticPr fontId="4"/>
  </si>
  <si>
    <t>介護納付金分納付金</t>
    <rPh sb="0" eb="2">
      <t>カイゴ</t>
    </rPh>
    <rPh sb="2" eb="5">
      <t>ノウフキン</t>
    </rPh>
    <rPh sb="5" eb="6">
      <t>ブン</t>
    </rPh>
    <rPh sb="6" eb="9">
      <t>ノウフキン</t>
    </rPh>
    <phoneticPr fontId="4"/>
  </si>
  <si>
    <t>後期高齢者医療保険基盤安定負担金</t>
    <rPh sb="0" eb="2">
      <t>コウキ</t>
    </rPh>
    <rPh sb="2" eb="5">
      <t>コウレイシャ</t>
    </rPh>
    <rPh sb="5" eb="7">
      <t>イリョウ</t>
    </rPh>
    <phoneticPr fontId="5"/>
  </si>
  <si>
    <t>愛知県後期高齢者医療広域連合</t>
    <rPh sb="0" eb="3">
      <t>アイチケン</t>
    </rPh>
    <rPh sb="3" eb="5">
      <t>コウキ</t>
    </rPh>
    <rPh sb="5" eb="7">
      <t>コウレイ</t>
    </rPh>
    <rPh sb="7" eb="8">
      <t>シャ</t>
    </rPh>
    <rPh sb="8" eb="10">
      <t>イリョウ</t>
    </rPh>
    <rPh sb="10" eb="12">
      <t>コウイキ</t>
    </rPh>
    <rPh sb="12" eb="14">
      <t>レンゴウ</t>
    </rPh>
    <phoneticPr fontId="5"/>
  </si>
  <si>
    <t>後期高齢者医療保険料等負担金</t>
    <rPh sb="0" eb="2">
      <t>コウキ</t>
    </rPh>
    <rPh sb="2" eb="5">
      <t>コウレイシャ</t>
    </rPh>
    <rPh sb="5" eb="7">
      <t>イリョウ</t>
    </rPh>
    <rPh sb="10" eb="11">
      <t>トウ</t>
    </rPh>
    <phoneticPr fontId="5"/>
  </si>
  <si>
    <t>法人保育所等の保育内容の充実及び施設の運営改善を図る取組みに対する支援</t>
    <rPh sb="0" eb="2">
      <t>ホウジン</t>
    </rPh>
    <rPh sb="2" eb="4">
      <t>ホイク</t>
    </rPh>
    <rPh sb="4" eb="5">
      <t>ショ</t>
    </rPh>
    <rPh sb="5" eb="6">
      <t>トウ</t>
    </rPh>
    <rPh sb="7" eb="9">
      <t>ホイク</t>
    </rPh>
    <rPh sb="9" eb="11">
      <t>ナイヨウ</t>
    </rPh>
    <rPh sb="12" eb="14">
      <t>ジュウジツ</t>
    </rPh>
    <rPh sb="14" eb="15">
      <t>オヨ</t>
    </rPh>
    <rPh sb="16" eb="18">
      <t>シセツ</t>
    </rPh>
    <rPh sb="19" eb="21">
      <t>ウンエイ</t>
    </rPh>
    <rPh sb="21" eb="23">
      <t>カイゼン</t>
    </rPh>
    <rPh sb="24" eb="25">
      <t>ハカ</t>
    </rPh>
    <rPh sb="26" eb="27">
      <t>ト</t>
    </rPh>
    <rPh sb="27" eb="28">
      <t>ク</t>
    </rPh>
    <rPh sb="30" eb="31">
      <t>タイ</t>
    </rPh>
    <rPh sb="33" eb="35">
      <t>シエン</t>
    </rPh>
    <phoneticPr fontId="5"/>
  </si>
  <si>
    <t>私立幼稚園の設置者が行う児童の保護者の保育料等減免に対する支援</t>
    <rPh sb="0" eb="2">
      <t>シリツ</t>
    </rPh>
    <rPh sb="2" eb="5">
      <t>ヨウチエン</t>
    </rPh>
    <rPh sb="6" eb="8">
      <t>セッチ</t>
    </rPh>
    <rPh sb="8" eb="9">
      <t>シャ</t>
    </rPh>
    <rPh sb="10" eb="11">
      <t>オコナ</t>
    </rPh>
    <rPh sb="12" eb="14">
      <t>ジドウ</t>
    </rPh>
    <rPh sb="15" eb="18">
      <t>ホゴシャ</t>
    </rPh>
    <rPh sb="19" eb="21">
      <t>ホイク</t>
    </rPh>
    <rPh sb="21" eb="22">
      <t>リョウ</t>
    </rPh>
    <rPh sb="22" eb="23">
      <t>トウ</t>
    </rPh>
    <rPh sb="23" eb="25">
      <t>ゲンメン</t>
    </rPh>
    <rPh sb="26" eb="27">
      <t>タイ</t>
    </rPh>
    <rPh sb="29" eb="31">
      <t>シエン</t>
    </rPh>
    <phoneticPr fontId="5"/>
  </si>
  <si>
    <t>民営児童クラブの運営に対する支援</t>
    <rPh sb="0" eb="2">
      <t>ミンエイ</t>
    </rPh>
    <rPh sb="2" eb="4">
      <t>ジドウ</t>
    </rPh>
    <rPh sb="8" eb="10">
      <t>ウンエイ</t>
    </rPh>
    <rPh sb="11" eb="12">
      <t>タイ</t>
    </rPh>
    <rPh sb="14" eb="16">
      <t>シエン</t>
    </rPh>
    <phoneticPr fontId="5"/>
  </si>
  <si>
    <t>場外発売に係る豊橋市の経費負担</t>
    <rPh sb="0" eb="2">
      <t>ジョウガイ</t>
    </rPh>
    <rPh sb="2" eb="4">
      <t>ハツバイ</t>
    </rPh>
    <rPh sb="5" eb="6">
      <t>カカ</t>
    </rPh>
    <rPh sb="7" eb="10">
      <t>トヨハシシ</t>
    </rPh>
    <rPh sb="11" eb="13">
      <t>ケイヒ</t>
    </rPh>
    <rPh sb="13" eb="15">
      <t>フタン</t>
    </rPh>
    <phoneticPr fontId="5"/>
  </si>
  <si>
    <t>市が収納した国民健康保険税（一般被保険者医療給付費分）を納付</t>
    <rPh sb="6" eb="8">
      <t>コクミン</t>
    </rPh>
    <rPh sb="8" eb="10">
      <t>ケンコウ</t>
    </rPh>
    <rPh sb="10" eb="12">
      <t>ホケン</t>
    </rPh>
    <rPh sb="12" eb="13">
      <t>ゼイ</t>
    </rPh>
    <rPh sb="14" eb="16">
      <t>イッパン</t>
    </rPh>
    <phoneticPr fontId="4"/>
  </si>
  <si>
    <t>市が収納した国民健康保険税（一般被保険者後期高齢者支援金分）を納付</t>
    <rPh sb="0" eb="1">
      <t>シ</t>
    </rPh>
    <rPh sb="2" eb="4">
      <t>シュウノウ</t>
    </rPh>
    <rPh sb="31" eb="33">
      <t>ノウフ</t>
    </rPh>
    <phoneticPr fontId="4"/>
  </si>
  <si>
    <t>市が収納した国民健康保険税（介護納付金分）を納付</t>
    <rPh sb="0" eb="1">
      <t>シ</t>
    </rPh>
    <rPh sb="2" eb="4">
      <t>シュウノウ</t>
    </rPh>
    <rPh sb="22" eb="24">
      <t>ノウフ</t>
    </rPh>
    <phoneticPr fontId="4"/>
  </si>
  <si>
    <t>後期高齢者医療保険料減免相当額を納付</t>
    <rPh sb="0" eb="2">
      <t>コウキ</t>
    </rPh>
    <rPh sb="2" eb="5">
      <t>コウレイシャ</t>
    </rPh>
    <rPh sb="5" eb="7">
      <t>イリョウ</t>
    </rPh>
    <rPh sb="7" eb="10">
      <t>ホケンリョウ</t>
    </rPh>
    <rPh sb="10" eb="12">
      <t>ゲンメン</t>
    </rPh>
    <rPh sb="12" eb="14">
      <t>ソウトウ</t>
    </rPh>
    <rPh sb="14" eb="15">
      <t>ガク</t>
    </rPh>
    <rPh sb="16" eb="18">
      <t>ノウフ</t>
    </rPh>
    <phoneticPr fontId="5"/>
  </si>
  <si>
    <t>市が収納した後期高齢者医療保険料を納付</t>
    <rPh sb="0" eb="1">
      <t>シ</t>
    </rPh>
    <rPh sb="2" eb="4">
      <t>シュウノウ</t>
    </rPh>
    <rPh sb="6" eb="8">
      <t>コウキ</t>
    </rPh>
    <rPh sb="8" eb="11">
      <t>コウレイシャ</t>
    </rPh>
    <rPh sb="11" eb="13">
      <t>イリョウ</t>
    </rPh>
    <rPh sb="13" eb="16">
      <t>ホケンリョウ</t>
    </rPh>
    <rPh sb="17" eb="19">
      <t>ノウフ</t>
    </rPh>
    <phoneticPr fontId="5"/>
  </si>
  <si>
    <t>法人保育所・認定こども園整備費補助金　</t>
  </si>
  <si>
    <t>産地パワーアップ事業補助金</t>
  </si>
  <si>
    <t>中小企業振興助成金</t>
  </si>
  <si>
    <t>中小企業者</t>
    <rPh sb="0" eb="2">
      <t>チュウショウ</t>
    </rPh>
    <rPh sb="2" eb="4">
      <t>キギョウ</t>
    </rPh>
    <rPh sb="4" eb="5">
      <t>シャ</t>
    </rPh>
    <phoneticPr fontId="5"/>
  </si>
  <si>
    <t>豊橋市市街地再開発事業等補助金</t>
  </si>
  <si>
    <t>牛川西部土地区画整理事業補助金</t>
  </si>
  <si>
    <t>柳生川南部土地区画整理事業補助金</t>
  </si>
  <si>
    <t>柳生川南部土地区画整理組合</t>
    <rPh sb="0" eb="2">
      <t>ヤギュウ</t>
    </rPh>
    <rPh sb="2" eb="3">
      <t>ガワ</t>
    </rPh>
    <rPh sb="3" eb="5">
      <t>ナンブ</t>
    </rPh>
    <phoneticPr fontId="5"/>
  </si>
  <si>
    <t>老朽化対策のための保育所施設整備や待機児童解消等のための保育所創設等に対する支援</t>
    <rPh sb="33" eb="34">
      <t>トウ</t>
    </rPh>
    <rPh sb="35" eb="36">
      <t>タイ</t>
    </rPh>
    <rPh sb="38" eb="40">
      <t>シエン</t>
    </rPh>
    <phoneticPr fontId="5"/>
  </si>
  <si>
    <t>農作物生産の収益力向上に係る取組みに対する支援</t>
    <rPh sb="0" eb="3">
      <t>ノウサクモツ</t>
    </rPh>
    <rPh sb="3" eb="5">
      <t>セイサン</t>
    </rPh>
    <rPh sb="6" eb="9">
      <t>シュウエキリョク</t>
    </rPh>
    <rPh sb="9" eb="11">
      <t>コウジョウ</t>
    </rPh>
    <rPh sb="12" eb="13">
      <t>カカ</t>
    </rPh>
    <rPh sb="14" eb="16">
      <t>トリク</t>
    </rPh>
    <rPh sb="18" eb="19">
      <t>タイ</t>
    </rPh>
    <rPh sb="21" eb="23">
      <t>シエン</t>
    </rPh>
    <phoneticPr fontId="5"/>
  </si>
  <si>
    <t>近代化及び合理化を図る目的のための機械等設置に対する支援</t>
    <rPh sb="0" eb="3">
      <t>キンダイカ</t>
    </rPh>
    <rPh sb="3" eb="4">
      <t>オヨ</t>
    </rPh>
    <rPh sb="5" eb="8">
      <t>ゴウリカ</t>
    </rPh>
    <rPh sb="9" eb="10">
      <t>ハカ</t>
    </rPh>
    <rPh sb="11" eb="13">
      <t>モクテキ</t>
    </rPh>
    <rPh sb="17" eb="19">
      <t>キカイ</t>
    </rPh>
    <rPh sb="19" eb="20">
      <t>トウ</t>
    </rPh>
    <rPh sb="20" eb="22">
      <t>セッチ</t>
    </rPh>
    <rPh sb="23" eb="24">
      <t>タイ</t>
    </rPh>
    <rPh sb="26" eb="28">
      <t>シエン</t>
    </rPh>
    <phoneticPr fontId="5"/>
  </si>
  <si>
    <t>市街地再開発事業に対する支援</t>
    <rPh sb="0" eb="3">
      <t>シガイチ</t>
    </rPh>
    <rPh sb="3" eb="6">
      <t>サイカイハツ</t>
    </rPh>
    <rPh sb="6" eb="8">
      <t>ジギョウ</t>
    </rPh>
    <rPh sb="9" eb="10">
      <t>タイ</t>
    </rPh>
    <rPh sb="12" eb="14">
      <t>シエン</t>
    </rPh>
    <phoneticPr fontId="5"/>
  </si>
  <si>
    <t>区画整理事業に対する支援</t>
    <rPh sb="0" eb="4">
      <t>クカクセイリ</t>
    </rPh>
    <rPh sb="4" eb="6">
      <t>ジギョウ</t>
    </rPh>
    <rPh sb="7" eb="8">
      <t>タイ</t>
    </rPh>
    <rPh sb="10" eb="12">
      <t>シエン</t>
    </rPh>
    <phoneticPr fontId="5"/>
  </si>
  <si>
    <t>後期高齢者医療保険料</t>
    <rPh sb="0" eb="2">
      <t>コウキ</t>
    </rPh>
    <rPh sb="2" eb="5">
      <t>コウレイシャ</t>
    </rPh>
    <rPh sb="5" eb="7">
      <t>イリョウ</t>
    </rPh>
    <rPh sb="7" eb="10">
      <t>ホケンリョウ</t>
    </rPh>
    <phoneticPr fontId="2"/>
  </si>
  <si>
    <t>寄附金</t>
    <rPh sb="0" eb="3">
      <t>キフキン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</si>
</sst>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quot;△ &quot;#,##0"/>
    <numFmt numFmtId="179" formatCode="#,###&quot;口&quot;"/>
    <numFmt numFmtId="180" formatCode="#,##0.000&quot;円&quot;"/>
    <numFmt numFmtId="181" formatCode="#&quot;円&quot;"/>
    <numFmt numFmtId="182" formatCode="0.0%"/>
    <numFmt numFmtId="183" formatCode="#,##0&quot;円&quot;"/>
    <numFmt numFmtId="184" formatCode="0_);[Red]\(0\)"/>
    <numFmt numFmtId="185" formatCode="#,##0.0000&quot;円&quot;"/>
  </numFmts>
  <fonts count="22">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6"/>
      <name val="ＭＳ Ｐゴシック"/>
      <family val="3"/>
      <charset val="128"/>
    </font>
    <font>
      <sz val="9"/>
      <name val="ＭＳ Ｐゴシック"/>
      <family val="2"/>
      <scheme val="minor"/>
    </font>
    <font>
      <sz val="9"/>
      <color theme="1"/>
      <name val="ＭＳ Ｐゴシック"/>
      <family val="3"/>
      <charset val="128"/>
    </font>
    <font>
      <sz val="11"/>
      <color theme="1"/>
      <name val="ＭＳ Ｐゴシック"/>
      <family val="2"/>
      <scheme val="minor"/>
    </font>
    <font>
      <sz val="6"/>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55">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1" fillId="2" borderId="16" xfId="0" applyNumberFormat="1" applyFont="1" applyFill="1" applyBorder="1" applyAlignment="1">
      <alignment horizontal="center"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 fillId="0" borderId="16" xfId="0" applyNumberFormat="1" applyFont="1" applyBorder="1" applyAlignment="1">
      <alignment horizontal="right" vertical="center"/>
    </xf>
    <xf numFmtId="176" fontId="3" fillId="0" borderId="15" xfId="0" applyNumberFormat="1" applyFont="1" applyBorder="1" applyAlignment="1">
      <alignmen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3" fontId="1" fillId="2" borderId="7" xfId="0" applyNumberFormat="1" applyFont="1" applyFill="1" applyBorder="1" applyAlignment="1">
      <alignment horizontal="center" vertical="center" wrapText="1"/>
    </xf>
    <xf numFmtId="3" fontId="1" fillId="0" borderId="18" xfId="0" applyNumberFormat="1" applyFont="1" applyBorder="1" applyAlignment="1">
      <alignment horizontal="right" vertical="center"/>
    </xf>
    <xf numFmtId="3" fontId="14" fillId="0" borderId="0" xfId="0" applyNumberFormat="1" applyFont="1"/>
    <xf numFmtId="179"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78" fontId="16" fillId="0" borderId="1" xfId="1" applyNumberFormat="1" applyFont="1" applyFill="1" applyBorder="1">
      <alignment vertical="center"/>
    </xf>
    <xf numFmtId="3" fontId="1" fillId="0" borderId="1"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 fillId="0" borderId="1" xfId="0" applyNumberFormat="1" applyFont="1" applyFill="1" applyBorder="1" applyAlignment="1">
      <alignment horizontal="right" vertical="center"/>
    </xf>
    <xf numFmtId="3" fontId="1"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176" fontId="3" fillId="0" borderId="1" xfId="0" applyNumberFormat="1" applyFont="1" applyBorder="1" applyAlignment="1">
      <alignment horizontal="righ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176" fontId="18" fillId="0" borderId="1" xfId="0" applyNumberFormat="1" applyFont="1" applyBorder="1" applyAlignment="1">
      <alignment horizontal="right" vertical="center"/>
    </xf>
    <xf numFmtId="176" fontId="18" fillId="0" borderId="0" xfId="0" applyNumberFormat="1" applyFont="1" applyBorder="1" applyAlignment="1">
      <alignment horizontal="right" vertical="center"/>
    </xf>
    <xf numFmtId="3" fontId="1" fillId="0" borderId="1" xfId="0" applyNumberFormat="1" applyFont="1" applyBorder="1" applyAlignment="1">
      <alignment horizontal="center" vertical="center"/>
    </xf>
    <xf numFmtId="38" fontId="16" fillId="0" borderId="1" xfId="2" applyFont="1" applyFill="1" applyBorder="1">
      <alignment vertical="center"/>
    </xf>
    <xf numFmtId="3" fontId="18" fillId="0" borderId="1" xfId="0" applyNumberFormat="1" applyFont="1" applyFill="1" applyBorder="1" applyAlignment="1">
      <alignment horizontal="right" vertical="center"/>
    </xf>
    <xf numFmtId="3" fontId="1" fillId="0" borderId="1" xfId="0" applyNumberFormat="1" applyFont="1" applyFill="1" applyBorder="1"/>
    <xf numFmtId="38" fontId="19" fillId="0" borderId="1" xfId="2" applyFont="1" applyFill="1" applyBorder="1">
      <alignment vertical="center"/>
    </xf>
    <xf numFmtId="3" fontId="3" fillId="0" borderId="1" xfId="0" applyNumberFormat="1" applyFont="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1"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left" vertical="center" wrapText="1"/>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right" vertical="center" wrapText="1"/>
    </xf>
    <xf numFmtId="3" fontId="3" fillId="0" borderId="8" xfId="0" applyNumberFormat="1" applyFont="1" applyBorder="1" applyAlignment="1">
      <alignment horizontal="left" vertical="center" wrapText="1"/>
    </xf>
    <xf numFmtId="3" fontId="3" fillId="0" borderId="8" xfId="0" applyNumberFormat="1" applyFont="1" applyBorder="1" applyAlignment="1">
      <alignment horizontal="center" vertical="center" wrapText="1"/>
    </xf>
    <xf numFmtId="3" fontId="1" fillId="0" borderId="1" xfId="0" applyNumberFormat="1" applyFont="1" applyFill="1" applyBorder="1" applyAlignment="1">
      <alignment horizontal="left" vertical="center" shrinkToFit="1"/>
    </xf>
    <xf numFmtId="3" fontId="21" fillId="0" borderId="1" xfId="0" applyNumberFormat="1" applyFont="1" applyFill="1" applyBorder="1" applyAlignment="1">
      <alignment horizontal="left" vertical="center" wrapText="1" shrinkToFit="1"/>
    </xf>
    <xf numFmtId="179" fontId="1" fillId="0" borderId="1" xfId="0" applyNumberFormat="1" applyFont="1" applyFill="1" applyBorder="1" applyAlignment="1">
      <alignment horizontal="right" vertical="center"/>
    </xf>
    <xf numFmtId="183" fontId="1" fillId="0" borderId="1" xfId="0" applyNumberFormat="1" applyFont="1" applyFill="1" applyBorder="1" applyAlignment="1">
      <alignment horizontal="right" vertical="center"/>
    </xf>
    <xf numFmtId="184" fontId="1" fillId="0" borderId="1" xfId="0" applyNumberFormat="1" applyFont="1" applyFill="1" applyBorder="1" applyAlignment="1">
      <alignment horizontal="right" vertical="center"/>
    </xf>
    <xf numFmtId="185" fontId="1" fillId="0" borderId="1" xfId="0" applyNumberFormat="1" applyFont="1" applyFill="1" applyBorder="1" applyAlignment="1">
      <alignment horizontal="right" vertical="center"/>
    </xf>
    <xf numFmtId="180" fontId="1" fillId="0" borderId="1" xfId="0" applyNumberFormat="1" applyFont="1" applyFill="1" applyBorder="1" applyAlignment="1">
      <alignment horizontal="right" vertical="center"/>
    </xf>
    <xf numFmtId="181" fontId="1" fillId="0" borderId="1" xfId="0" applyNumberFormat="1" applyFont="1" applyFill="1" applyBorder="1" applyAlignment="1">
      <alignment horizontal="right" vertical="center"/>
    </xf>
    <xf numFmtId="3" fontId="1" fillId="0" borderId="2" xfId="0" applyNumberFormat="1" applyFont="1" applyBorder="1" applyAlignment="1">
      <alignment horizontal="center"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17"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1" fillId="0" borderId="1" xfId="0" applyNumberFormat="1" applyFont="1" applyBorder="1" applyAlignment="1">
      <alignment vertical="center"/>
    </xf>
    <xf numFmtId="3" fontId="1" fillId="0" borderId="3" xfId="0" applyNumberFormat="1" applyFont="1" applyBorder="1" applyAlignment="1">
      <alignment horizontal="left" vertical="center"/>
    </xf>
    <xf numFmtId="3" fontId="1" fillId="0" borderId="6" xfId="0" applyNumberFormat="1" applyFont="1" applyBorder="1" applyAlignment="1">
      <alignment horizontal="left"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K48" sqref="K48"/>
    </sheetView>
  </sheetViews>
  <sheetFormatPr defaultColWidth="8.875" defaultRowHeight="11.25"/>
  <cols>
    <col min="1" max="9" width="15.625" style="18" customWidth="1"/>
    <col min="10" max="16384" width="8.875" style="18"/>
  </cols>
  <sheetData>
    <row r="1" spans="1:9">
      <c r="I1" s="14" t="s">
        <v>240</v>
      </c>
    </row>
    <row r="2" spans="1:9" ht="13.5" customHeight="1">
      <c r="I2" s="14" t="s">
        <v>130</v>
      </c>
    </row>
    <row r="3" spans="1:9" ht="3.95" customHeight="1">
      <c r="G3" s="14"/>
    </row>
    <row r="4" spans="1:9" s="9" customFormat="1" ht="18.75">
      <c r="A4" s="7" t="s">
        <v>35</v>
      </c>
      <c r="B4" s="8"/>
      <c r="C4" s="8"/>
      <c r="D4" s="8"/>
      <c r="E4" s="8"/>
      <c r="F4" s="8"/>
      <c r="G4" s="8"/>
      <c r="H4" s="8"/>
    </row>
    <row r="5" spans="1:9" s="9" customFormat="1" ht="3.95" customHeight="1">
      <c r="A5" s="7"/>
      <c r="B5" s="8"/>
      <c r="C5" s="8"/>
      <c r="D5" s="8"/>
      <c r="E5" s="8"/>
      <c r="F5" s="8"/>
      <c r="G5" s="8"/>
      <c r="H5" s="8"/>
    </row>
    <row r="6" spans="1:9" s="12" customFormat="1" ht="14.25" customHeight="1">
      <c r="A6" s="10" t="s">
        <v>36</v>
      </c>
      <c r="B6" s="11"/>
      <c r="C6" s="11"/>
      <c r="D6" s="11"/>
      <c r="E6" s="11"/>
      <c r="F6" s="11"/>
      <c r="G6" s="11"/>
      <c r="H6" s="56"/>
      <c r="I6" s="57"/>
    </row>
    <row r="7" spans="1:9" s="12" customFormat="1" ht="3.95" customHeight="1">
      <c r="A7" s="10"/>
      <c r="B7" s="11"/>
      <c r="C7" s="11"/>
      <c r="D7" s="11"/>
      <c r="E7" s="11"/>
      <c r="F7" s="11"/>
      <c r="G7" s="11"/>
      <c r="H7" s="57"/>
      <c r="I7" s="57"/>
    </row>
    <row r="8" spans="1:9" s="12" customFormat="1" ht="14.25">
      <c r="A8" s="10" t="s">
        <v>40</v>
      </c>
      <c r="B8" s="11"/>
      <c r="C8" s="11"/>
      <c r="D8" s="11"/>
      <c r="E8" s="11"/>
      <c r="F8" s="11"/>
      <c r="G8" s="11"/>
      <c r="H8" s="57"/>
      <c r="I8" s="57"/>
    </row>
    <row r="9" spans="1:9" s="12" customFormat="1" ht="3.95" customHeight="1">
      <c r="A9" s="10"/>
      <c r="B9" s="11"/>
      <c r="C9" s="11"/>
      <c r="D9" s="11"/>
      <c r="E9" s="11"/>
      <c r="F9" s="11"/>
      <c r="G9" s="11"/>
      <c r="H9" s="11"/>
    </row>
    <row r="10" spans="1:9" s="15" customFormat="1" ht="14.25">
      <c r="A10" s="10" t="s">
        <v>37</v>
      </c>
      <c r="B10" s="13"/>
      <c r="C10" s="13"/>
      <c r="D10" s="13"/>
      <c r="E10" s="13"/>
      <c r="F10" s="13"/>
      <c r="G10" s="13"/>
      <c r="H10" s="14" t="s">
        <v>73</v>
      </c>
    </row>
    <row r="11" spans="1:9" s="3" customFormat="1" ht="3.95" customHeight="1">
      <c r="A11" s="26"/>
      <c r="G11" s="5"/>
    </row>
    <row r="12" spans="1:9" ht="33.75">
      <c r="A12" s="16" t="s">
        <v>0</v>
      </c>
      <c r="B12" s="17" t="s">
        <v>1</v>
      </c>
      <c r="C12" s="17" t="s">
        <v>2</v>
      </c>
      <c r="D12" s="17" t="s">
        <v>3</v>
      </c>
      <c r="E12" s="17" t="s">
        <v>4</v>
      </c>
      <c r="F12" s="17" t="s">
        <v>5</v>
      </c>
      <c r="G12" s="17" t="s">
        <v>185</v>
      </c>
      <c r="H12" s="17" t="s">
        <v>6</v>
      </c>
    </row>
    <row r="13" spans="1:9" ht="10.5" customHeight="1">
      <c r="A13" s="19" t="s">
        <v>7</v>
      </c>
      <c r="B13" s="20">
        <v>566450669</v>
      </c>
      <c r="C13" s="20">
        <v>12957970</v>
      </c>
      <c r="D13" s="20">
        <v>3764226</v>
      </c>
      <c r="E13" s="20">
        <v>575644413</v>
      </c>
      <c r="F13" s="20">
        <v>308496550</v>
      </c>
      <c r="G13" s="20">
        <v>8844159</v>
      </c>
      <c r="H13" s="20">
        <v>267147864</v>
      </c>
    </row>
    <row r="14" spans="1:9" ht="10.5" customHeight="1">
      <c r="A14" s="19" t="s">
        <v>8</v>
      </c>
      <c r="B14" s="20">
        <v>108685641</v>
      </c>
      <c r="C14" s="20">
        <v>1311396</v>
      </c>
      <c r="D14" s="20">
        <v>714964</v>
      </c>
      <c r="E14" s="20">
        <v>109282073</v>
      </c>
      <c r="F14" s="20">
        <v>0</v>
      </c>
      <c r="G14" s="20">
        <v>0</v>
      </c>
      <c r="H14" s="20">
        <v>109282073</v>
      </c>
    </row>
    <row r="15" spans="1:9" ht="10.5" customHeight="1">
      <c r="A15" s="19" t="s">
        <v>9</v>
      </c>
      <c r="B15" s="20">
        <v>89288</v>
      </c>
      <c r="C15" s="20">
        <v>0</v>
      </c>
      <c r="D15" s="20">
        <v>0</v>
      </c>
      <c r="E15" s="20">
        <v>89288</v>
      </c>
      <c r="F15" s="20">
        <v>0</v>
      </c>
      <c r="G15" s="20">
        <v>0</v>
      </c>
      <c r="H15" s="20">
        <v>89288</v>
      </c>
    </row>
    <row r="16" spans="1:9" ht="10.5" customHeight="1">
      <c r="A16" s="19" t="s">
        <v>10</v>
      </c>
      <c r="B16" s="20">
        <v>416393576</v>
      </c>
      <c r="C16" s="20">
        <v>9169122</v>
      </c>
      <c r="D16" s="20">
        <v>70686</v>
      </c>
      <c r="E16" s="20">
        <v>425492012</v>
      </c>
      <c r="F16" s="20">
        <v>288180574</v>
      </c>
      <c r="G16" s="20">
        <v>7816134</v>
      </c>
      <c r="H16" s="20">
        <v>137311437</v>
      </c>
    </row>
    <row r="17" spans="1:9" ht="10.5" customHeight="1">
      <c r="A17" s="19" t="s">
        <v>11</v>
      </c>
      <c r="B17" s="20">
        <v>38271590</v>
      </c>
      <c r="C17" s="20">
        <v>934224</v>
      </c>
      <c r="D17" s="20">
        <v>5100</v>
      </c>
      <c r="E17" s="20">
        <v>39200715</v>
      </c>
      <c r="F17" s="20">
        <v>20315975</v>
      </c>
      <c r="G17" s="20">
        <v>1028025</v>
      </c>
      <c r="H17" s="20">
        <v>18884739</v>
      </c>
    </row>
    <row r="18" spans="1:9" ht="10.5" customHeight="1">
      <c r="A18" s="19" t="s">
        <v>12</v>
      </c>
      <c r="B18" s="20">
        <v>0</v>
      </c>
      <c r="C18" s="20">
        <v>0</v>
      </c>
      <c r="D18" s="20">
        <v>0</v>
      </c>
      <c r="E18" s="20">
        <v>0</v>
      </c>
      <c r="F18" s="20">
        <v>0</v>
      </c>
      <c r="G18" s="20">
        <v>0</v>
      </c>
      <c r="H18" s="20">
        <v>0</v>
      </c>
    </row>
    <row r="19" spans="1:9" ht="10.5" customHeight="1">
      <c r="A19" s="19" t="s">
        <v>13</v>
      </c>
      <c r="B19" s="20">
        <v>0</v>
      </c>
      <c r="C19" s="20">
        <v>0</v>
      </c>
      <c r="D19" s="20">
        <v>0</v>
      </c>
      <c r="E19" s="20">
        <v>0</v>
      </c>
      <c r="F19" s="20">
        <v>0</v>
      </c>
      <c r="G19" s="20">
        <v>0</v>
      </c>
      <c r="H19" s="20">
        <v>0</v>
      </c>
    </row>
    <row r="20" spans="1:9" ht="10.5" customHeight="1">
      <c r="A20" s="19" t="s">
        <v>14</v>
      </c>
      <c r="B20" s="20">
        <v>0</v>
      </c>
      <c r="C20" s="20">
        <v>0</v>
      </c>
      <c r="D20" s="20">
        <v>0</v>
      </c>
      <c r="E20" s="20">
        <v>0</v>
      </c>
      <c r="F20" s="20">
        <v>0</v>
      </c>
      <c r="G20" s="20">
        <v>0</v>
      </c>
      <c r="H20" s="20">
        <v>0</v>
      </c>
    </row>
    <row r="21" spans="1:9" ht="10.5" customHeight="1">
      <c r="A21" s="19" t="s">
        <v>19</v>
      </c>
      <c r="B21" s="20">
        <v>0</v>
      </c>
      <c r="C21" s="20">
        <v>0</v>
      </c>
      <c r="D21" s="20">
        <v>0</v>
      </c>
      <c r="E21" s="20">
        <v>0</v>
      </c>
      <c r="F21" s="20">
        <v>0</v>
      </c>
      <c r="G21" s="20">
        <v>0</v>
      </c>
      <c r="H21" s="20">
        <v>0</v>
      </c>
    </row>
    <row r="22" spans="1:9" ht="10.5" customHeight="1">
      <c r="A22" s="19" t="s">
        <v>15</v>
      </c>
      <c r="B22" s="20">
        <v>3010573</v>
      </c>
      <c r="C22" s="20">
        <v>1543228</v>
      </c>
      <c r="D22" s="20">
        <v>2973475</v>
      </c>
      <c r="E22" s="20">
        <v>1580326</v>
      </c>
      <c r="F22" s="20">
        <v>0</v>
      </c>
      <c r="G22" s="20">
        <v>0</v>
      </c>
      <c r="H22" s="20">
        <v>1580326</v>
      </c>
    </row>
    <row r="23" spans="1:9" ht="10.5" customHeight="1">
      <c r="A23" s="19" t="s">
        <v>16</v>
      </c>
      <c r="B23" s="20">
        <v>777886699</v>
      </c>
      <c r="C23" s="20">
        <v>6800850</v>
      </c>
      <c r="D23" s="20">
        <v>346499</v>
      </c>
      <c r="E23" s="20">
        <v>784341051</v>
      </c>
      <c r="F23" s="20">
        <v>424429706</v>
      </c>
      <c r="G23" s="20">
        <v>13757146</v>
      </c>
      <c r="H23" s="20">
        <v>359911345</v>
      </c>
    </row>
    <row r="24" spans="1:9" ht="10.5" customHeight="1">
      <c r="A24" s="19" t="s">
        <v>20</v>
      </c>
      <c r="B24" s="20">
        <v>76263880</v>
      </c>
      <c r="C24" s="20">
        <v>186637</v>
      </c>
      <c r="D24" s="20">
        <v>0</v>
      </c>
      <c r="E24" s="20">
        <v>76450517</v>
      </c>
      <c r="F24" s="20">
        <v>0</v>
      </c>
      <c r="G24" s="20">
        <v>0</v>
      </c>
      <c r="H24" s="20">
        <v>76450517</v>
      </c>
    </row>
    <row r="25" spans="1:9" ht="10.5" customHeight="1">
      <c r="A25" s="19" t="s">
        <v>21</v>
      </c>
      <c r="B25" s="20">
        <v>13456738</v>
      </c>
      <c r="C25" s="20">
        <v>13129</v>
      </c>
      <c r="D25" s="20">
        <v>13633</v>
      </c>
      <c r="E25" s="20">
        <v>13456234</v>
      </c>
      <c r="F25" s="20">
        <v>6357290</v>
      </c>
      <c r="G25" s="20">
        <v>303930</v>
      </c>
      <c r="H25" s="20">
        <v>7098943</v>
      </c>
    </row>
    <row r="26" spans="1:9" ht="10.5" customHeight="1">
      <c r="A26" s="19" t="s">
        <v>22</v>
      </c>
      <c r="B26" s="20">
        <v>643015037</v>
      </c>
      <c r="C26" s="20">
        <v>3326794</v>
      </c>
      <c r="D26" s="20">
        <v>159178</v>
      </c>
      <c r="E26" s="20">
        <v>646182654</v>
      </c>
      <c r="F26" s="20">
        <v>393616565</v>
      </c>
      <c r="G26" s="20">
        <v>12131592</v>
      </c>
      <c r="H26" s="20">
        <v>252566089</v>
      </c>
    </row>
    <row r="27" spans="1:9" ht="10.5" customHeight="1">
      <c r="A27" s="19" t="s">
        <v>19</v>
      </c>
      <c r="B27" s="20">
        <v>41185315</v>
      </c>
      <c r="C27" s="20">
        <v>216931</v>
      </c>
      <c r="D27" s="20">
        <v>76147</v>
      </c>
      <c r="E27" s="20">
        <v>41326100</v>
      </c>
      <c r="F27" s="20">
        <v>24455851</v>
      </c>
      <c r="G27" s="20">
        <v>1321623</v>
      </c>
      <c r="H27" s="20">
        <v>16870249</v>
      </c>
    </row>
    <row r="28" spans="1:9" ht="10.5" customHeight="1">
      <c r="A28" s="19" t="s">
        <v>23</v>
      </c>
      <c r="B28" s="20">
        <v>3965729</v>
      </c>
      <c r="C28" s="20">
        <v>3057360</v>
      </c>
      <c r="D28" s="20">
        <v>97541</v>
      </c>
      <c r="E28" s="20">
        <v>6925547</v>
      </c>
      <c r="F28" s="20">
        <v>0</v>
      </c>
      <c r="G28" s="20">
        <v>0</v>
      </c>
      <c r="H28" s="20">
        <v>6925547</v>
      </c>
    </row>
    <row r="29" spans="1:9" ht="10.5" customHeight="1">
      <c r="A29" s="19" t="s">
        <v>17</v>
      </c>
      <c r="B29" s="20">
        <v>30888204</v>
      </c>
      <c r="C29" s="20">
        <v>2539746</v>
      </c>
      <c r="D29" s="20">
        <v>776097</v>
      </c>
      <c r="E29" s="20">
        <v>32651853</v>
      </c>
      <c r="F29" s="20">
        <v>18700495</v>
      </c>
      <c r="G29" s="20">
        <v>1751035</v>
      </c>
      <c r="H29" s="20">
        <v>13951358</v>
      </c>
    </row>
    <row r="30" spans="1:9" ht="10.5" customHeight="1">
      <c r="A30" s="19" t="s">
        <v>18</v>
      </c>
      <c r="B30" s="20">
        <v>1375225571</v>
      </c>
      <c r="C30" s="20">
        <v>22298567</v>
      </c>
      <c r="D30" s="20">
        <v>4886821</v>
      </c>
      <c r="E30" s="20">
        <v>1392637317</v>
      </c>
      <c r="F30" s="20">
        <v>751626751</v>
      </c>
      <c r="G30" s="20">
        <v>24352339</v>
      </c>
      <c r="H30" s="20">
        <v>641010566</v>
      </c>
    </row>
    <row r="31" spans="1:9" ht="11.25" customHeight="1"/>
    <row r="32" spans="1:9" ht="14.25">
      <c r="A32" s="10" t="s">
        <v>38</v>
      </c>
      <c r="B32" s="21"/>
      <c r="C32" s="21"/>
      <c r="D32" s="21"/>
      <c r="E32" s="21"/>
      <c r="F32" s="21"/>
      <c r="G32" s="21"/>
      <c r="H32" s="22"/>
      <c r="I32" s="14" t="s">
        <v>73</v>
      </c>
    </row>
    <row r="33" spans="1:9" ht="3.95" customHeight="1">
      <c r="A33" s="10"/>
      <c r="B33" s="21"/>
      <c r="C33" s="21"/>
      <c r="D33" s="21"/>
      <c r="E33" s="21"/>
      <c r="F33" s="21"/>
      <c r="G33" s="21"/>
      <c r="H33" s="22"/>
      <c r="I33" s="14"/>
    </row>
    <row r="34" spans="1:9" ht="22.5">
      <c r="A34" s="16" t="s">
        <v>0</v>
      </c>
      <c r="B34" s="17" t="s">
        <v>24</v>
      </c>
      <c r="C34" s="16" t="s">
        <v>25</v>
      </c>
      <c r="D34" s="16" t="s">
        <v>26</v>
      </c>
      <c r="E34" s="16" t="s">
        <v>27</v>
      </c>
      <c r="F34" s="16" t="s">
        <v>28</v>
      </c>
      <c r="G34" s="16" t="s">
        <v>29</v>
      </c>
      <c r="H34" s="16" t="s">
        <v>30</v>
      </c>
      <c r="I34" s="16" t="s">
        <v>18</v>
      </c>
    </row>
    <row r="35" spans="1:9" ht="10.5" customHeight="1">
      <c r="A35" s="19" t="s">
        <v>7</v>
      </c>
      <c r="B35" s="20">
        <v>45942736</v>
      </c>
      <c r="C35" s="20">
        <v>110649494</v>
      </c>
      <c r="D35" s="20">
        <v>16544924</v>
      </c>
      <c r="E35" s="20">
        <v>51804268</v>
      </c>
      <c r="F35" s="20">
        <v>12176073</v>
      </c>
      <c r="G35" s="20">
        <v>6680004</v>
      </c>
      <c r="H35" s="20">
        <v>23350364</v>
      </c>
      <c r="I35" s="20">
        <v>267147864</v>
      </c>
    </row>
    <row r="36" spans="1:9" ht="10.5" customHeight="1">
      <c r="A36" s="19" t="s">
        <v>8</v>
      </c>
      <c r="B36" s="20">
        <v>15920772</v>
      </c>
      <c r="C36" s="20">
        <v>57218682</v>
      </c>
      <c r="D36" s="20">
        <v>8858570</v>
      </c>
      <c r="E36" s="20">
        <v>10347472</v>
      </c>
      <c r="F36" s="20">
        <v>6395829</v>
      </c>
      <c r="G36" s="20">
        <v>1506459</v>
      </c>
      <c r="H36" s="20">
        <v>9034289</v>
      </c>
      <c r="I36" s="20">
        <v>109282073</v>
      </c>
    </row>
    <row r="37" spans="1:9" ht="10.5" customHeight="1">
      <c r="A37" s="19" t="s">
        <v>9</v>
      </c>
      <c r="B37" s="20">
        <v>10630</v>
      </c>
      <c r="C37" s="20">
        <v>0</v>
      </c>
      <c r="D37" s="20">
        <v>0</v>
      </c>
      <c r="E37" s="20">
        <v>0</v>
      </c>
      <c r="F37" s="20">
        <v>13000</v>
      </c>
      <c r="G37" s="20">
        <v>0</v>
      </c>
      <c r="H37" s="20">
        <v>65658</v>
      </c>
      <c r="I37" s="20">
        <v>89288</v>
      </c>
    </row>
    <row r="38" spans="1:9" ht="10.5" customHeight="1">
      <c r="A38" s="19" t="s">
        <v>10</v>
      </c>
      <c r="B38" s="20">
        <v>28779026</v>
      </c>
      <c r="C38" s="20">
        <v>52093908</v>
      </c>
      <c r="D38" s="20">
        <v>7605035</v>
      </c>
      <c r="E38" s="20">
        <v>27128403</v>
      </c>
      <c r="F38" s="20">
        <v>4868670</v>
      </c>
      <c r="G38" s="20">
        <v>2684921</v>
      </c>
      <c r="H38" s="20">
        <v>14151473</v>
      </c>
      <c r="I38" s="20">
        <v>137311437</v>
      </c>
    </row>
    <row r="39" spans="1:9" ht="10.5" customHeight="1">
      <c r="A39" s="19" t="s">
        <v>11</v>
      </c>
      <c r="B39" s="20">
        <v>797102</v>
      </c>
      <c r="C39" s="20">
        <v>462889</v>
      </c>
      <c r="D39" s="20">
        <v>81320</v>
      </c>
      <c r="E39" s="20">
        <v>14317393</v>
      </c>
      <c r="F39" s="20">
        <v>887699</v>
      </c>
      <c r="G39" s="20">
        <v>2239394</v>
      </c>
      <c r="H39" s="20">
        <v>98943</v>
      </c>
      <c r="I39" s="20">
        <v>18884739</v>
      </c>
    </row>
    <row r="40" spans="1:9" ht="10.5" customHeight="1">
      <c r="A40" s="19" t="s">
        <v>12</v>
      </c>
      <c r="B40" s="20">
        <v>0</v>
      </c>
      <c r="C40" s="20">
        <v>0</v>
      </c>
      <c r="D40" s="20">
        <v>0</v>
      </c>
      <c r="E40" s="20">
        <v>0</v>
      </c>
      <c r="F40" s="20">
        <v>0</v>
      </c>
      <c r="G40" s="20">
        <v>0</v>
      </c>
      <c r="H40" s="20">
        <v>0</v>
      </c>
      <c r="I40" s="20">
        <v>0</v>
      </c>
    </row>
    <row r="41" spans="1:9" ht="10.5" customHeight="1">
      <c r="A41" s="19" t="s">
        <v>13</v>
      </c>
      <c r="B41" s="20">
        <v>0</v>
      </c>
      <c r="C41" s="20">
        <v>0</v>
      </c>
      <c r="D41" s="20">
        <v>0</v>
      </c>
      <c r="E41" s="20">
        <v>0</v>
      </c>
      <c r="F41" s="20">
        <v>0</v>
      </c>
      <c r="G41" s="20">
        <v>0</v>
      </c>
      <c r="H41" s="20">
        <v>0</v>
      </c>
      <c r="I41" s="20">
        <v>0</v>
      </c>
    </row>
    <row r="42" spans="1:9" ht="10.5" customHeight="1">
      <c r="A42" s="19" t="s">
        <v>14</v>
      </c>
      <c r="B42" s="20">
        <v>0</v>
      </c>
      <c r="C42" s="20">
        <v>0</v>
      </c>
      <c r="D42" s="20">
        <v>0</v>
      </c>
      <c r="E42" s="20">
        <v>0</v>
      </c>
      <c r="F42" s="20">
        <v>0</v>
      </c>
      <c r="G42" s="20">
        <v>0</v>
      </c>
      <c r="H42" s="20">
        <v>0</v>
      </c>
      <c r="I42" s="20">
        <v>0</v>
      </c>
    </row>
    <row r="43" spans="1:9" ht="10.5" customHeight="1">
      <c r="A43" s="19" t="s">
        <v>31</v>
      </c>
      <c r="B43" s="20">
        <v>0</v>
      </c>
      <c r="C43" s="20">
        <v>0</v>
      </c>
      <c r="D43" s="20">
        <v>0</v>
      </c>
      <c r="E43" s="20">
        <v>0</v>
      </c>
      <c r="F43" s="20">
        <v>0</v>
      </c>
      <c r="G43" s="20">
        <v>0</v>
      </c>
      <c r="H43" s="20">
        <v>0</v>
      </c>
      <c r="I43" s="20">
        <v>0</v>
      </c>
    </row>
    <row r="44" spans="1:9" ht="10.5" customHeight="1">
      <c r="A44" s="19" t="s">
        <v>15</v>
      </c>
      <c r="B44" s="20">
        <v>435206</v>
      </c>
      <c r="C44" s="20">
        <v>874015</v>
      </c>
      <c r="D44" s="20">
        <v>0</v>
      </c>
      <c r="E44" s="20">
        <v>11000</v>
      </c>
      <c r="F44" s="20">
        <v>10876</v>
      </c>
      <c r="G44" s="20">
        <v>249229</v>
      </c>
      <c r="H44" s="20">
        <v>0</v>
      </c>
      <c r="I44" s="20">
        <v>1580326</v>
      </c>
    </row>
    <row r="45" spans="1:9" ht="10.5" customHeight="1">
      <c r="A45" s="19" t="s">
        <v>16</v>
      </c>
      <c r="B45" s="20">
        <v>312508198</v>
      </c>
      <c r="C45" s="20">
        <v>0</v>
      </c>
      <c r="D45" s="20">
        <v>3948952</v>
      </c>
      <c r="E45" s="20">
        <v>37542135</v>
      </c>
      <c r="F45" s="20">
        <v>5885174</v>
      </c>
      <c r="G45" s="20">
        <v>26886</v>
      </c>
      <c r="H45" s="20">
        <v>0</v>
      </c>
      <c r="I45" s="20">
        <v>359911345</v>
      </c>
    </row>
    <row r="46" spans="1:9" ht="10.5" customHeight="1">
      <c r="A46" s="19" t="s">
        <v>32</v>
      </c>
      <c r="B46" s="20">
        <v>71566760</v>
      </c>
      <c r="C46" s="20">
        <v>0</v>
      </c>
      <c r="D46" s="20">
        <v>3944925</v>
      </c>
      <c r="E46" s="20">
        <v>937097</v>
      </c>
      <c r="F46" s="20">
        <v>1735</v>
      </c>
      <c r="G46" s="20">
        <v>0</v>
      </c>
      <c r="H46" s="20">
        <v>0</v>
      </c>
      <c r="I46" s="20">
        <v>76450517</v>
      </c>
    </row>
    <row r="47" spans="1:9" ht="10.5" customHeight="1">
      <c r="A47" s="19" t="s">
        <v>33</v>
      </c>
      <c r="B47" s="20">
        <v>5574809</v>
      </c>
      <c r="C47" s="20">
        <v>0</v>
      </c>
      <c r="D47" s="20">
        <v>4027</v>
      </c>
      <c r="E47" s="20">
        <v>1501340</v>
      </c>
      <c r="F47" s="20">
        <v>18768</v>
      </c>
      <c r="G47" s="20">
        <v>0</v>
      </c>
      <c r="H47" s="20">
        <v>0</v>
      </c>
      <c r="I47" s="20">
        <v>7098943</v>
      </c>
    </row>
    <row r="48" spans="1:9" ht="10.5" customHeight="1">
      <c r="A48" s="19" t="s">
        <v>34</v>
      </c>
      <c r="B48" s="20">
        <v>213695155</v>
      </c>
      <c r="C48" s="20">
        <v>0</v>
      </c>
      <c r="D48" s="20">
        <v>0</v>
      </c>
      <c r="E48" s="20">
        <v>32979377</v>
      </c>
      <c r="F48" s="20">
        <v>5864672</v>
      </c>
      <c r="G48" s="20">
        <v>26886</v>
      </c>
      <c r="H48" s="20">
        <v>0</v>
      </c>
      <c r="I48" s="20">
        <v>252566089</v>
      </c>
    </row>
    <row r="49" spans="1:9" ht="10.5" customHeight="1">
      <c r="A49" s="19" t="s">
        <v>31</v>
      </c>
      <c r="B49" s="20">
        <v>16870249</v>
      </c>
      <c r="C49" s="20">
        <v>0</v>
      </c>
      <c r="D49" s="20">
        <v>0</v>
      </c>
      <c r="E49" s="20">
        <v>0</v>
      </c>
      <c r="F49" s="20">
        <v>0</v>
      </c>
      <c r="G49" s="20">
        <v>0</v>
      </c>
      <c r="H49" s="20">
        <v>0</v>
      </c>
      <c r="I49" s="20">
        <v>16870249</v>
      </c>
    </row>
    <row r="50" spans="1:9" ht="10.5" customHeight="1">
      <c r="A50" s="19" t="s">
        <v>39</v>
      </c>
      <c r="B50" s="20">
        <v>4801226</v>
      </c>
      <c r="C50" s="20">
        <v>0</v>
      </c>
      <c r="D50" s="20">
        <v>0</v>
      </c>
      <c r="E50" s="20">
        <v>2124321</v>
      </c>
      <c r="F50" s="20">
        <v>0</v>
      </c>
      <c r="G50" s="20">
        <v>0</v>
      </c>
      <c r="H50" s="20">
        <v>0</v>
      </c>
      <c r="I50" s="20">
        <v>6925547</v>
      </c>
    </row>
    <row r="51" spans="1:9" ht="10.5" customHeight="1">
      <c r="A51" s="19" t="s">
        <v>17</v>
      </c>
      <c r="B51" s="20">
        <v>63038</v>
      </c>
      <c r="C51" s="20">
        <v>2402368</v>
      </c>
      <c r="D51" s="20">
        <v>56445</v>
      </c>
      <c r="E51" s="20">
        <v>9525435</v>
      </c>
      <c r="F51" s="20">
        <v>168082</v>
      </c>
      <c r="G51" s="20">
        <v>1595893</v>
      </c>
      <c r="H51" s="20">
        <v>140098</v>
      </c>
      <c r="I51" s="20">
        <v>13951358</v>
      </c>
    </row>
    <row r="52" spans="1:9" ht="10.5" customHeight="1">
      <c r="A52" s="19" t="s">
        <v>18</v>
      </c>
      <c r="B52" s="20">
        <v>358513972</v>
      </c>
      <c r="C52" s="20">
        <v>113051862</v>
      </c>
      <c r="D52" s="20">
        <v>20550322</v>
      </c>
      <c r="E52" s="20">
        <v>98871838</v>
      </c>
      <c r="F52" s="20">
        <v>18229329</v>
      </c>
      <c r="G52" s="20">
        <v>8302782</v>
      </c>
      <c r="H52" s="20">
        <v>23490462</v>
      </c>
      <c r="I52" s="20">
        <v>641010566</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opLeftCell="A31" zoomScaleNormal="100" zoomScaleSheetLayoutView="85" workbookViewId="0">
      <selection activeCell="G46" sqref="G46"/>
    </sheetView>
  </sheetViews>
  <sheetFormatPr defaultColWidth="8.875" defaultRowHeight="11.25"/>
  <cols>
    <col min="1" max="11" width="15.375" style="3" customWidth="1"/>
    <col min="12" max="16384" width="8.875" style="3"/>
  </cols>
  <sheetData>
    <row r="1" spans="1:11" s="18" customFormat="1">
      <c r="G1" s="14"/>
      <c r="K1" s="14" t="s">
        <v>240</v>
      </c>
    </row>
    <row r="2" spans="1:11" s="18" customFormat="1">
      <c r="G2" s="14"/>
      <c r="K2" s="14" t="s">
        <v>134</v>
      </c>
    </row>
    <row r="3" spans="1:11" s="18" customFormat="1" ht="3.95" customHeight="1">
      <c r="G3" s="14"/>
    </row>
    <row r="4" spans="1:11" s="15" customFormat="1" ht="14.25">
      <c r="A4" s="10" t="s">
        <v>184</v>
      </c>
      <c r="B4" s="13"/>
      <c r="C4" s="13"/>
      <c r="D4" s="13"/>
      <c r="E4" s="13"/>
      <c r="F4" s="13"/>
      <c r="G4" s="13"/>
      <c r="H4" s="14"/>
    </row>
    <row r="6" spans="1:11" ht="13.5">
      <c r="A6" s="75" t="s">
        <v>166</v>
      </c>
      <c r="H6" s="5" t="s">
        <v>70</v>
      </c>
    </row>
    <row r="7" spans="1:11" ht="37.5" customHeight="1">
      <c r="A7" s="69" t="s">
        <v>167</v>
      </c>
      <c r="B7" s="70" t="s">
        <v>218</v>
      </c>
      <c r="C7" s="70" t="s">
        <v>219</v>
      </c>
      <c r="D7" s="70" t="s">
        <v>220</v>
      </c>
      <c r="E7" s="70" t="s">
        <v>221</v>
      </c>
      <c r="F7" s="70" t="s">
        <v>222</v>
      </c>
      <c r="G7" s="70" t="s">
        <v>223</v>
      </c>
      <c r="H7" s="70" t="s">
        <v>47</v>
      </c>
    </row>
    <row r="8" spans="1:11" ht="18" customHeight="1">
      <c r="A8" s="112" t="s">
        <v>168</v>
      </c>
      <c r="B8" s="114">
        <v>1000000</v>
      </c>
      <c r="C8" s="115">
        <v>100</v>
      </c>
      <c r="D8" s="2">
        <v>100000</v>
      </c>
      <c r="E8" s="118">
        <v>99.832999999999998</v>
      </c>
      <c r="F8" s="2">
        <v>99834</v>
      </c>
      <c r="G8" s="2">
        <v>166</v>
      </c>
      <c r="H8" s="2" t="s">
        <v>211</v>
      </c>
    </row>
    <row r="9" spans="1:11" ht="18" customHeight="1">
      <c r="A9" s="112" t="s">
        <v>169</v>
      </c>
      <c r="B9" s="114">
        <v>1100000</v>
      </c>
      <c r="C9" s="115">
        <v>100</v>
      </c>
      <c r="D9" s="2">
        <v>110000</v>
      </c>
      <c r="E9" s="119">
        <v>100</v>
      </c>
      <c r="F9" s="2">
        <v>110000</v>
      </c>
      <c r="G9" s="2">
        <v>0</v>
      </c>
      <c r="H9" s="2" t="s">
        <v>211</v>
      </c>
    </row>
    <row r="10" spans="1:11" ht="18" customHeight="1">
      <c r="A10" s="112" t="s">
        <v>266</v>
      </c>
      <c r="B10" s="114"/>
      <c r="C10" s="116"/>
      <c r="D10" s="2">
        <v>-210000</v>
      </c>
      <c r="E10" s="119"/>
      <c r="F10" s="2">
        <v>-209834</v>
      </c>
      <c r="G10" s="2">
        <v>0</v>
      </c>
      <c r="H10" s="2"/>
    </row>
    <row r="11" spans="1:11" ht="18" customHeight="1">
      <c r="A11" s="112" t="s">
        <v>267</v>
      </c>
      <c r="B11" s="114">
        <v>400000</v>
      </c>
      <c r="C11" s="117">
        <v>99.224400000000003</v>
      </c>
      <c r="D11" s="2">
        <v>39690</v>
      </c>
      <c r="E11" s="118">
        <v>99.168999999999997</v>
      </c>
      <c r="F11" s="2">
        <v>39668</v>
      </c>
      <c r="G11" s="2">
        <v>22</v>
      </c>
      <c r="H11" s="2" t="s">
        <v>211</v>
      </c>
    </row>
    <row r="12" spans="1:11" ht="18" customHeight="1">
      <c r="A12" s="113" t="s">
        <v>268</v>
      </c>
      <c r="B12" s="114">
        <v>700000</v>
      </c>
      <c r="C12" s="118">
        <v>99.248000000000005</v>
      </c>
      <c r="D12" s="2">
        <v>69474</v>
      </c>
      <c r="E12" s="118">
        <v>99.168000000000006</v>
      </c>
      <c r="F12" s="2">
        <v>69460</v>
      </c>
      <c r="G12" s="2">
        <v>14</v>
      </c>
      <c r="H12" s="2" t="s">
        <v>211</v>
      </c>
    </row>
    <row r="13" spans="1:11" ht="18" customHeight="1">
      <c r="A13" s="113" t="s">
        <v>269</v>
      </c>
      <c r="B13" s="114">
        <v>1000000</v>
      </c>
      <c r="C13" s="118">
        <v>98.963999999999999</v>
      </c>
      <c r="D13" s="2">
        <v>98964</v>
      </c>
      <c r="E13" s="117">
        <v>98.837500000000006</v>
      </c>
      <c r="F13" s="2">
        <v>98938</v>
      </c>
      <c r="G13" s="2">
        <v>27</v>
      </c>
      <c r="H13" s="2" t="s">
        <v>211</v>
      </c>
    </row>
    <row r="14" spans="1:11" ht="18" customHeight="1">
      <c r="A14" s="103" t="s">
        <v>270</v>
      </c>
      <c r="B14" s="114">
        <v>1</v>
      </c>
      <c r="C14" s="115">
        <v>394951457</v>
      </c>
      <c r="D14" s="2">
        <v>394951</v>
      </c>
      <c r="E14" s="119">
        <v>394820317</v>
      </c>
      <c r="F14" s="2">
        <v>394820</v>
      </c>
      <c r="G14" s="2">
        <v>131</v>
      </c>
      <c r="H14" s="2" t="s">
        <v>211</v>
      </c>
    </row>
    <row r="15" spans="1:11" ht="18" customHeight="1">
      <c r="A15" s="103" t="s">
        <v>271</v>
      </c>
      <c r="B15" s="114">
        <v>1</v>
      </c>
      <c r="C15" s="115">
        <v>396512126</v>
      </c>
      <c r="D15" s="2">
        <v>396512</v>
      </c>
      <c r="E15" s="119">
        <v>396422301</v>
      </c>
      <c r="F15" s="2">
        <v>396422</v>
      </c>
      <c r="G15" s="2">
        <v>90</v>
      </c>
      <c r="H15" s="2" t="s">
        <v>211</v>
      </c>
    </row>
    <row r="16" spans="1:11" ht="18" customHeight="1">
      <c r="A16" s="72" t="s">
        <v>18</v>
      </c>
      <c r="B16" s="76">
        <f>SUM(B8:B15)</f>
        <v>4200002</v>
      </c>
      <c r="C16" s="76"/>
      <c r="D16" s="2">
        <v>999591</v>
      </c>
      <c r="E16" s="2"/>
      <c r="F16" s="2">
        <v>999308</v>
      </c>
      <c r="G16" s="2"/>
      <c r="H16" s="2"/>
    </row>
    <row r="17" spans="1:10" ht="18" customHeight="1">
      <c r="A17" s="77" t="s">
        <v>217</v>
      </c>
      <c r="B17" s="78"/>
      <c r="C17" s="78"/>
      <c r="D17" s="78"/>
      <c r="E17" s="78"/>
      <c r="F17" s="78"/>
      <c r="G17" s="78"/>
      <c r="H17" s="78"/>
    </row>
    <row r="19" spans="1:10" ht="13.5">
      <c r="A19" s="75" t="s">
        <v>182</v>
      </c>
      <c r="J19" s="5" t="s">
        <v>70</v>
      </c>
    </row>
    <row r="20" spans="1:10" ht="37.5" customHeight="1">
      <c r="A20" s="69" t="s">
        <v>170</v>
      </c>
      <c r="B20" s="70" t="s">
        <v>224</v>
      </c>
      <c r="C20" s="70" t="s">
        <v>225</v>
      </c>
      <c r="D20" s="70" t="s">
        <v>226</v>
      </c>
      <c r="E20" s="70" t="s">
        <v>227</v>
      </c>
      <c r="F20" s="70" t="s">
        <v>228</v>
      </c>
      <c r="G20" s="70" t="s">
        <v>229</v>
      </c>
      <c r="H20" s="70" t="s">
        <v>230</v>
      </c>
      <c r="I20" s="70" t="s">
        <v>231</v>
      </c>
      <c r="J20" s="70" t="s">
        <v>47</v>
      </c>
    </row>
    <row r="21" spans="1:10" ht="18" customHeight="1">
      <c r="A21" s="79" t="s">
        <v>172</v>
      </c>
      <c r="B21" s="80">
        <v>1813500</v>
      </c>
      <c r="C21" s="80">
        <v>2893813</v>
      </c>
      <c r="D21" s="80">
        <v>107115</v>
      </c>
      <c r="E21" s="81">
        <v>2786698</v>
      </c>
      <c r="F21" s="81">
        <v>2719293</v>
      </c>
      <c r="G21" s="82">
        <v>0.37625999999999998</v>
      </c>
      <c r="H21" s="81">
        <v>1048523</v>
      </c>
      <c r="I21" s="81">
        <v>802178</v>
      </c>
      <c r="J21" s="81">
        <v>1813500</v>
      </c>
    </row>
    <row r="22" spans="1:10" ht="18" customHeight="1">
      <c r="A22" s="79" t="s">
        <v>173</v>
      </c>
      <c r="B22" s="80">
        <v>50000</v>
      </c>
      <c r="C22" s="80">
        <v>185872</v>
      </c>
      <c r="D22" s="80">
        <v>17845</v>
      </c>
      <c r="E22" s="81">
        <v>168027</v>
      </c>
      <c r="F22" s="81">
        <v>150000</v>
      </c>
      <c r="G22" s="82">
        <f t="shared" ref="G22:G30" si="0">IF(F22=0,0,B22/F22)</f>
        <v>0.33333333333333331</v>
      </c>
      <c r="H22" s="81">
        <v>56009</v>
      </c>
      <c r="I22" s="81">
        <v>0</v>
      </c>
      <c r="J22" s="81">
        <v>50000</v>
      </c>
    </row>
    <row r="23" spans="1:10" ht="18" customHeight="1">
      <c r="A23" s="79" t="s">
        <v>174</v>
      </c>
      <c r="B23" s="80">
        <v>300000</v>
      </c>
      <c r="C23" s="80">
        <v>1556753</v>
      </c>
      <c r="D23" s="80">
        <v>407923</v>
      </c>
      <c r="E23" s="81">
        <v>1148830</v>
      </c>
      <c r="F23" s="81">
        <v>1147000</v>
      </c>
      <c r="G23" s="82">
        <f t="shared" si="0"/>
        <v>0.26155187445510025</v>
      </c>
      <c r="H23" s="81">
        <v>300479</v>
      </c>
      <c r="I23" s="81">
        <v>0</v>
      </c>
      <c r="J23" s="81">
        <v>300000</v>
      </c>
    </row>
    <row r="24" spans="1:10" ht="18" customHeight="1">
      <c r="A24" s="79" t="s">
        <v>171</v>
      </c>
      <c r="B24" s="80">
        <v>470000</v>
      </c>
      <c r="C24" s="80">
        <v>2805840</v>
      </c>
      <c r="D24" s="80">
        <v>1385607</v>
      </c>
      <c r="E24" s="81">
        <v>1420233</v>
      </c>
      <c r="F24" s="81">
        <v>1880000</v>
      </c>
      <c r="G24" s="82">
        <f>IF(F24=0,0,B24/F24)</f>
        <v>0.25</v>
      </c>
      <c r="H24" s="81">
        <v>355058</v>
      </c>
      <c r="I24" s="81">
        <v>0</v>
      </c>
      <c r="J24" s="81">
        <v>470000</v>
      </c>
    </row>
    <row r="25" spans="1:10" ht="18" customHeight="1">
      <c r="A25" s="79" t="s">
        <v>175</v>
      </c>
      <c r="B25" s="80">
        <v>10000</v>
      </c>
      <c r="C25" s="80">
        <v>85991</v>
      </c>
      <c r="D25" s="80">
        <v>16740</v>
      </c>
      <c r="E25" s="81">
        <v>69251</v>
      </c>
      <c r="F25" s="81">
        <v>40000</v>
      </c>
      <c r="G25" s="82">
        <f t="shared" si="0"/>
        <v>0.25</v>
      </c>
      <c r="H25" s="81">
        <v>17313</v>
      </c>
      <c r="I25" s="81">
        <v>0</v>
      </c>
      <c r="J25" s="81">
        <v>10000</v>
      </c>
    </row>
    <row r="26" spans="1:10" ht="18" customHeight="1">
      <c r="A26" s="79" t="s">
        <v>176</v>
      </c>
      <c r="B26" s="97">
        <v>254730</v>
      </c>
      <c r="C26" s="97">
        <v>282593</v>
      </c>
      <c r="D26" s="97">
        <v>19824</v>
      </c>
      <c r="E26" s="81">
        <v>262769</v>
      </c>
      <c r="F26" s="81">
        <v>257360</v>
      </c>
      <c r="G26" s="82">
        <f t="shared" si="0"/>
        <v>0.9897808517252098</v>
      </c>
      <c r="H26" s="81">
        <v>260084</v>
      </c>
      <c r="I26" s="81">
        <v>0</v>
      </c>
      <c r="J26" s="81">
        <v>254730</v>
      </c>
    </row>
    <row r="27" spans="1:10" ht="18" customHeight="1">
      <c r="A27" s="79" t="s">
        <v>177</v>
      </c>
      <c r="B27" s="100">
        <v>75732</v>
      </c>
      <c r="C27" s="97">
        <v>399856</v>
      </c>
      <c r="D27" s="97">
        <v>224664</v>
      </c>
      <c r="E27" s="81">
        <v>175191</v>
      </c>
      <c r="F27" s="81">
        <v>121506</v>
      </c>
      <c r="G27" s="82">
        <f t="shared" si="0"/>
        <v>0.62327786282158903</v>
      </c>
      <c r="H27" s="81">
        <v>109192</v>
      </c>
      <c r="I27" s="81">
        <v>0</v>
      </c>
      <c r="J27" s="81">
        <v>75732</v>
      </c>
    </row>
    <row r="28" spans="1:10" ht="18" customHeight="1">
      <c r="A28" s="79" t="s">
        <v>178</v>
      </c>
      <c r="B28" s="97">
        <v>10000</v>
      </c>
      <c r="C28" s="97">
        <v>183604</v>
      </c>
      <c r="D28" s="97">
        <v>169101</v>
      </c>
      <c r="E28" s="81">
        <v>14504</v>
      </c>
      <c r="F28" s="81">
        <v>12000</v>
      </c>
      <c r="G28" s="82">
        <f t="shared" si="0"/>
        <v>0.83333333333333337</v>
      </c>
      <c r="H28" s="81">
        <v>12086</v>
      </c>
      <c r="I28" s="81">
        <v>0</v>
      </c>
      <c r="J28" s="81">
        <v>10000</v>
      </c>
    </row>
    <row r="29" spans="1:10" ht="18" customHeight="1">
      <c r="A29" s="79" t="s">
        <v>179</v>
      </c>
      <c r="B29" s="97">
        <v>65000</v>
      </c>
      <c r="C29" s="97">
        <v>357232</v>
      </c>
      <c r="D29" s="97">
        <v>116339</v>
      </c>
      <c r="E29" s="81">
        <v>240893</v>
      </c>
      <c r="F29" s="81">
        <v>127051</v>
      </c>
      <c r="G29" s="82">
        <f t="shared" si="0"/>
        <v>0.51160557571368981</v>
      </c>
      <c r="H29" s="81">
        <v>123242</v>
      </c>
      <c r="I29" s="81">
        <v>0</v>
      </c>
      <c r="J29" s="81">
        <v>65000</v>
      </c>
    </row>
    <row r="30" spans="1:10" ht="18" customHeight="1">
      <c r="A30" s="79" t="s">
        <v>180</v>
      </c>
      <c r="B30" s="97">
        <v>84060</v>
      </c>
      <c r="C30" s="97">
        <v>374267</v>
      </c>
      <c r="D30" s="97">
        <v>108260</v>
      </c>
      <c r="E30" s="81">
        <v>266007</v>
      </c>
      <c r="F30" s="81">
        <v>225370</v>
      </c>
      <c r="G30" s="82">
        <f t="shared" si="0"/>
        <v>0.37298664418511779</v>
      </c>
      <c r="H30" s="81">
        <v>99217</v>
      </c>
      <c r="I30" s="81">
        <v>0</v>
      </c>
      <c r="J30" s="81">
        <v>84060</v>
      </c>
    </row>
    <row r="31" spans="1:10" ht="18" customHeight="1">
      <c r="A31" s="79" t="s">
        <v>265</v>
      </c>
      <c r="B31" s="97">
        <v>19500</v>
      </c>
      <c r="C31" s="97">
        <v>29303</v>
      </c>
      <c r="D31" s="97">
        <v>144</v>
      </c>
      <c r="E31" s="81">
        <v>29159</v>
      </c>
      <c r="F31" s="81">
        <v>30000</v>
      </c>
      <c r="G31" s="82">
        <f>IF(F31=0,0,B31/F31)</f>
        <v>0.65</v>
      </c>
      <c r="H31" s="81">
        <v>18954</v>
      </c>
      <c r="I31" s="81">
        <v>0</v>
      </c>
      <c r="J31" s="81">
        <v>19500</v>
      </c>
    </row>
    <row r="32" spans="1:10" ht="18" customHeight="1">
      <c r="A32" s="79" t="s">
        <v>181</v>
      </c>
      <c r="B32" s="97">
        <v>7700</v>
      </c>
      <c r="C32" s="97">
        <v>173019</v>
      </c>
      <c r="D32" s="97">
        <v>124771</v>
      </c>
      <c r="E32" s="81">
        <v>48249</v>
      </c>
      <c r="F32" s="81">
        <v>7700</v>
      </c>
      <c r="G32" s="82">
        <f>IF(F32=0,0,B32/F32)</f>
        <v>1</v>
      </c>
      <c r="H32" s="81">
        <v>48249</v>
      </c>
      <c r="I32" s="81">
        <v>0</v>
      </c>
      <c r="J32" s="81">
        <v>7700</v>
      </c>
    </row>
    <row r="33" spans="1:11" ht="18" customHeight="1">
      <c r="A33" s="72" t="s">
        <v>18</v>
      </c>
      <c r="B33" s="81">
        <v>3160222</v>
      </c>
      <c r="C33" s="81">
        <v>9328146</v>
      </c>
      <c r="D33" s="81">
        <v>2698333</v>
      </c>
      <c r="E33" s="81">
        <v>6629813</v>
      </c>
      <c r="F33" s="81">
        <v>6717281</v>
      </c>
      <c r="G33" s="81"/>
      <c r="H33" s="81">
        <v>2448406</v>
      </c>
      <c r="I33" s="81">
        <v>802178</v>
      </c>
      <c r="J33" s="81">
        <v>3160222</v>
      </c>
    </row>
    <row r="34" spans="1:11">
      <c r="A34" s="3" t="s">
        <v>238</v>
      </c>
    </row>
    <row r="35" spans="1:11" ht="13.5">
      <c r="A35" s="75" t="s">
        <v>183</v>
      </c>
      <c r="K35" s="5" t="s">
        <v>70</v>
      </c>
    </row>
    <row r="36" spans="1:11" ht="37.5" customHeight="1">
      <c r="A36" s="69" t="s">
        <v>170</v>
      </c>
      <c r="B36" s="70" t="s">
        <v>232</v>
      </c>
      <c r="C36" s="70" t="s">
        <v>225</v>
      </c>
      <c r="D36" s="70" t="s">
        <v>233</v>
      </c>
      <c r="E36" s="70" t="s">
        <v>234</v>
      </c>
      <c r="F36" s="70" t="s">
        <v>228</v>
      </c>
      <c r="G36" s="70" t="s">
        <v>235</v>
      </c>
      <c r="H36" s="70" t="s">
        <v>230</v>
      </c>
      <c r="I36" s="70" t="s">
        <v>236</v>
      </c>
      <c r="J36" s="70" t="s">
        <v>220</v>
      </c>
      <c r="K36" s="70" t="s">
        <v>47</v>
      </c>
    </row>
    <row r="37" spans="1:11" ht="18" customHeight="1">
      <c r="A37" s="79" t="s">
        <v>241</v>
      </c>
      <c r="B37" s="80">
        <v>12907</v>
      </c>
      <c r="C37" s="80">
        <v>865297</v>
      </c>
      <c r="D37" s="80">
        <v>174142</v>
      </c>
      <c r="E37" s="81">
        <v>691155</v>
      </c>
      <c r="F37" s="81">
        <v>100000</v>
      </c>
      <c r="G37" s="83">
        <f>IF(F37=0,0,B37/F37)</f>
        <v>0.12906999999999999</v>
      </c>
      <c r="H37" s="81">
        <v>89207</v>
      </c>
      <c r="I37" s="81">
        <v>0</v>
      </c>
      <c r="J37" s="81">
        <v>12907</v>
      </c>
      <c r="K37" s="81">
        <v>12907</v>
      </c>
    </row>
    <row r="38" spans="1:11" ht="18" customHeight="1">
      <c r="A38" s="79" t="s">
        <v>242</v>
      </c>
      <c r="B38" s="80">
        <v>80000</v>
      </c>
      <c r="C38" s="80">
        <v>5061742</v>
      </c>
      <c r="D38" s="80">
        <v>1036431</v>
      </c>
      <c r="E38" s="81">
        <v>4025311</v>
      </c>
      <c r="F38" s="81">
        <v>1851000</v>
      </c>
      <c r="G38" s="83">
        <f t="shared" ref="G38:G56" si="1">IF(F38=0,0,B38/F38)</f>
        <v>4.3219881145326849E-2</v>
      </c>
      <c r="H38" s="81">
        <v>173973</v>
      </c>
      <c r="I38" s="81">
        <v>0</v>
      </c>
      <c r="J38" s="81">
        <v>80000</v>
      </c>
      <c r="K38" s="81">
        <v>80000</v>
      </c>
    </row>
    <row r="39" spans="1:11" ht="18" customHeight="1">
      <c r="A39" s="79" t="s">
        <v>243</v>
      </c>
      <c r="B39" s="80">
        <v>17283</v>
      </c>
      <c r="C39" s="80">
        <v>48823783</v>
      </c>
      <c r="D39" s="80">
        <v>541362</v>
      </c>
      <c r="E39" s="81">
        <v>48282421</v>
      </c>
      <c r="F39" s="81">
        <v>413994</v>
      </c>
      <c r="G39" s="83">
        <f t="shared" si="1"/>
        <v>4.1746981840316527E-2</v>
      </c>
      <c r="H39" s="81">
        <v>2015645</v>
      </c>
      <c r="I39" s="81">
        <v>0</v>
      </c>
      <c r="J39" s="81">
        <v>17283</v>
      </c>
      <c r="K39" s="81">
        <v>17283</v>
      </c>
    </row>
    <row r="40" spans="1:11" ht="18" customHeight="1">
      <c r="A40" s="79" t="s">
        <v>244</v>
      </c>
      <c r="B40" s="80">
        <v>750</v>
      </c>
      <c r="C40" s="80">
        <v>5027317</v>
      </c>
      <c r="D40" s="80">
        <v>288713</v>
      </c>
      <c r="E40" s="81">
        <v>4738604</v>
      </c>
      <c r="F40" s="81">
        <v>18750</v>
      </c>
      <c r="G40" s="83">
        <f t="shared" si="1"/>
        <v>0.04</v>
      </c>
      <c r="H40" s="81">
        <v>189544</v>
      </c>
      <c r="I40" s="81">
        <v>0</v>
      </c>
      <c r="J40" s="81">
        <v>750</v>
      </c>
      <c r="K40" s="81">
        <v>750</v>
      </c>
    </row>
    <row r="41" spans="1:11" ht="18" customHeight="1">
      <c r="A41" s="79" t="s">
        <v>245</v>
      </c>
      <c r="B41" s="80">
        <v>10000</v>
      </c>
      <c r="C41" s="80">
        <v>90705</v>
      </c>
      <c r="D41" s="80">
        <v>46791</v>
      </c>
      <c r="E41" s="81">
        <v>43914</v>
      </c>
      <c r="F41" s="81">
        <v>30000</v>
      </c>
      <c r="G41" s="83">
        <v>3.9E-2</v>
      </c>
      <c r="H41" s="81">
        <v>1713</v>
      </c>
      <c r="I41" s="81">
        <v>8453</v>
      </c>
      <c r="J41" s="81">
        <v>1547</v>
      </c>
      <c r="K41" s="81">
        <v>10000</v>
      </c>
    </row>
    <row r="42" spans="1:11" ht="18" customHeight="1">
      <c r="A42" s="79" t="s">
        <v>246</v>
      </c>
      <c r="B42" s="80">
        <v>75000</v>
      </c>
      <c r="C42" s="80">
        <v>10387006</v>
      </c>
      <c r="D42" s="80">
        <v>4797852</v>
      </c>
      <c r="E42" s="81">
        <v>5589154</v>
      </c>
      <c r="F42" s="81">
        <v>2500000</v>
      </c>
      <c r="G42" s="83">
        <f t="shared" si="1"/>
        <v>0.03</v>
      </c>
      <c r="H42" s="81">
        <v>167675</v>
      </c>
      <c r="I42" s="81">
        <v>0</v>
      </c>
      <c r="J42" s="81">
        <v>75000</v>
      </c>
      <c r="K42" s="81">
        <v>75000</v>
      </c>
    </row>
    <row r="43" spans="1:11" ht="18" customHeight="1">
      <c r="A43" s="79" t="s">
        <v>247</v>
      </c>
      <c r="B43" s="80">
        <v>3700</v>
      </c>
      <c r="C43" s="80">
        <v>463109</v>
      </c>
      <c r="D43" s="80">
        <v>281534</v>
      </c>
      <c r="E43" s="81">
        <v>181575</v>
      </c>
      <c r="F43" s="81">
        <v>100000</v>
      </c>
      <c r="G43" s="83">
        <v>5.8730158730158702E-3</v>
      </c>
      <c r="H43" s="81">
        <v>1066</v>
      </c>
      <c r="I43" s="81">
        <v>2653</v>
      </c>
      <c r="J43" s="81">
        <v>1047</v>
      </c>
      <c r="K43" s="81">
        <v>3700</v>
      </c>
    </row>
    <row r="44" spans="1:11" ht="18" customHeight="1">
      <c r="A44" s="79" t="s">
        <v>248</v>
      </c>
      <c r="B44" s="80">
        <v>247443</v>
      </c>
      <c r="C44" s="80">
        <v>6362320</v>
      </c>
      <c r="D44" s="80">
        <v>293351</v>
      </c>
      <c r="E44" s="81">
        <v>6068968</v>
      </c>
      <c r="F44" s="98">
        <v>1811950</v>
      </c>
      <c r="G44" s="83">
        <f t="shared" si="1"/>
        <v>0.13656171527911917</v>
      </c>
      <c r="H44" s="81">
        <v>828789</v>
      </c>
      <c r="I44" s="81">
        <v>0</v>
      </c>
      <c r="J44" s="81">
        <v>247443</v>
      </c>
      <c r="K44" s="81">
        <v>247443</v>
      </c>
    </row>
    <row r="45" spans="1:11" ht="18" customHeight="1">
      <c r="A45" s="79" t="s">
        <v>249</v>
      </c>
      <c r="B45" s="80">
        <v>1000</v>
      </c>
      <c r="C45" s="80">
        <v>1295675</v>
      </c>
      <c r="D45" s="80">
        <v>314277</v>
      </c>
      <c r="E45" s="81">
        <v>981398</v>
      </c>
      <c r="F45" s="81">
        <v>24000</v>
      </c>
      <c r="G45" s="83">
        <f t="shared" si="1"/>
        <v>4.1666666666666664E-2</v>
      </c>
      <c r="H45" s="81">
        <v>40892</v>
      </c>
      <c r="I45" s="81">
        <v>0</v>
      </c>
      <c r="J45" s="81">
        <v>1000</v>
      </c>
      <c r="K45" s="81">
        <v>1000</v>
      </c>
    </row>
    <row r="46" spans="1:11" ht="18" customHeight="1">
      <c r="A46" s="79" t="s">
        <v>250</v>
      </c>
      <c r="B46" s="80">
        <v>30000</v>
      </c>
      <c r="C46" s="80">
        <v>900917</v>
      </c>
      <c r="D46" s="80">
        <v>21549</v>
      </c>
      <c r="E46" s="81">
        <v>879368</v>
      </c>
      <c r="F46" s="98">
        <v>0</v>
      </c>
      <c r="G46" s="83">
        <v>0.03</v>
      </c>
      <c r="H46" s="81">
        <v>26381</v>
      </c>
      <c r="I46" s="81">
        <v>0</v>
      </c>
      <c r="J46" s="81">
        <v>30000</v>
      </c>
      <c r="K46" s="81">
        <v>30000</v>
      </c>
    </row>
    <row r="47" spans="1:11" ht="18" customHeight="1">
      <c r="A47" s="79" t="s">
        <v>251</v>
      </c>
      <c r="B47" s="80">
        <v>7220</v>
      </c>
      <c r="C47" s="80">
        <v>489444</v>
      </c>
      <c r="D47" s="80">
        <v>5773</v>
      </c>
      <c r="E47" s="81">
        <v>483671</v>
      </c>
      <c r="F47" s="81">
        <v>7220</v>
      </c>
      <c r="G47" s="83">
        <f t="shared" si="1"/>
        <v>1</v>
      </c>
      <c r="H47" s="81">
        <v>483671</v>
      </c>
      <c r="I47" s="81">
        <v>0</v>
      </c>
      <c r="J47" s="81">
        <v>7220</v>
      </c>
      <c r="K47" s="81">
        <v>7220</v>
      </c>
    </row>
    <row r="48" spans="1:11" ht="18" customHeight="1">
      <c r="A48" s="79" t="s">
        <v>252</v>
      </c>
      <c r="B48" s="80">
        <v>59539</v>
      </c>
      <c r="C48" s="80">
        <v>7984184</v>
      </c>
      <c r="D48" s="80">
        <v>428886</v>
      </c>
      <c r="E48" s="81">
        <v>7555298</v>
      </c>
      <c r="F48" s="81">
        <v>6259750</v>
      </c>
      <c r="G48" s="83">
        <f t="shared" si="1"/>
        <v>9.5114022125484237E-3</v>
      </c>
      <c r="H48" s="81">
        <v>71861</v>
      </c>
      <c r="I48" s="81">
        <v>0</v>
      </c>
      <c r="J48" s="81">
        <v>59539</v>
      </c>
      <c r="K48" s="81">
        <v>59539</v>
      </c>
    </row>
    <row r="49" spans="1:11" ht="18" customHeight="1">
      <c r="A49" s="79" t="s">
        <v>253</v>
      </c>
      <c r="B49" s="80">
        <v>16180</v>
      </c>
      <c r="C49" s="80">
        <v>2881933</v>
      </c>
      <c r="D49" s="80">
        <v>10381</v>
      </c>
      <c r="E49" s="81">
        <v>2871552</v>
      </c>
      <c r="F49" s="81">
        <v>2725294</v>
      </c>
      <c r="G49" s="83">
        <f t="shared" si="1"/>
        <v>5.9369741393038699E-3</v>
      </c>
      <c r="H49" s="81">
        <v>17048</v>
      </c>
      <c r="I49" s="81">
        <v>0</v>
      </c>
      <c r="J49" s="81">
        <v>16180</v>
      </c>
      <c r="K49" s="81">
        <v>16180</v>
      </c>
    </row>
    <row r="50" spans="1:11" ht="18" customHeight="1">
      <c r="A50" s="79" t="s">
        <v>254</v>
      </c>
      <c r="B50" s="80">
        <v>250</v>
      </c>
      <c r="C50" s="80">
        <v>21737</v>
      </c>
      <c r="D50" s="80">
        <v>0</v>
      </c>
      <c r="E50" s="81">
        <v>21737</v>
      </c>
      <c r="F50" s="98">
        <v>19714</v>
      </c>
      <c r="G50" s="83">
        <f>IF(F50=0,0,B50/F50)</f>
        <v>1.2681343207872578E-2</v>
      </c>
      <c r="H50" s="81">
        <v>276</v>
      </c>
      <c r="I50" s="81">
        <v>0</v>
      </c>
      <c r="J50" s="81">
        <v>250</v>
      </c>
      <c r="K50" s="81">
        <v>250</v>
      </c>
    </row>
    <row r="51" spans="1:11" ht="18" customHeight="1">
      <c r="A51" s="79" t="s">
        <v>255</v>
      </c>
      <c r="B51" s="80">
        <v>2000</v>
      </c>
      <c r="C51" s="80">
        <v>1929988</v>
      </c>
      <c r="D51" s="80">
        <v>322800</v>
      </c>
      <c r="E51" s="81">
        <v>1607188</v>
      </c>
      <c r="F51" s="81">
        <v>542300</v>
      </c>
      <c r="G51" s="83">
        <f t="shared" si="1"/>
        <v>3.6879955744053105E-3</v>
      </c>
      <c r="H51" s="81">
        <v>5927</v>
      </c>
      <c r="I51" s="81">
        <v>0</v>
      </c>
      <c r="J51" s="81">
        <v>2000</v>
      </c>
      <c r="K51" s="81">
        <v>2000</v>
      </c>
    </row>
    <row r="52" spans="1:11" ht="18" customHeight="1">
      <c r="A52" s="79" t="s">
        <v>256</v>
      </c>
      <c r="B52" s="80">
        <v>650</v>
      </c>
      <c r="C52" s="80">
        <v>443919</v>
      </c>
      <c r="D52" s="80">
        <v>45585</v>
      </c>
      <c r="E52" s="81">
        <v>398334</v>
      </c>
      <c r="F52" s="81">
        <v>314595</v>
      </c>
      <c r="G52" s="83">
        <f t="shared" si="1"/>
        <v>2.0661485401865889E-3</v>
      </c>
      <c r="H52" s="81">
        <v>823</v>
      </c>
      <c r="I52" s="81">
        <v>0</v>
      </c>
      <c r="J52" s="81">
        <v>650</v>
      </c>
      <c r="K52" s="81">
        <v>650</v>
      </c>
    </row>
    <row r="53" spans="1:11" ht="18" customHeight="1">
      <c r="A53" s="79" t="s">
        <v>257</v>
      </c>
      <c r="B53" s="80">
        <v>120</v>
      </c>
      <c r="C53" s="80">
        <v>225252</v>
      </c>
      <c r="D53" s="80">
        <v>18893</v>
      </c>
      <c r="E53" s="81">
        <v>206359</v>
      </c>
      <c r="F53" s="81">
        <v>132660</v>
      </c>
      <c r="G53" s="83">
        <f t="shared" si="1"/>
        <v>9.0456806874717323E-4</v>
      </c>
      <c r="H53" s="81">
        <v>187</v>
      </c>
      <c r="I53" s="81">
        <v>0</v>
      </c>
      <c r="J53" s="81">
        <v>120</v>
      </c>
      <c r="K53" s="81">
        <v>120</v>
      </c>
    </row>
    <row r="54" spans="1:11" ht="18" customHeight="1">
      <c r="A54" s="79" t="s">
        <v>258</v>
      </c>
      <c r="B54" s="80">
        <v>100</v>
      </c>
      <c r="C54" s="80">
        <v>3191462</v>
      </c>
      <c r="D54" s="80">
        <v>737258</v>
      </c>
      <c r="E54" s="81">
        <v>2454204</v>
      </c>
      <c r="F54" s="81">
        <v>400000</v>
      </c>
      <c r="G54" s="83">
        <f t="shared" si="1"/>
        <v>2.5000000000000001E-4</v>
      </c>
      <c r="H54" s="81">
        <v>614</v>
      </c>
      <c r="I54" s="81">
        <v>0</v>
      </c>
      <c r="J54" s="81">
        <v>100</v>
      </c>
      <c r="K54" s="81">
        <v>100</v>
      </c>
    </row>
    <row r="55" spans="1:11" ht="18" customHeight="1">
      <c r="A55" s="79" t="s">
        <v>259</v>
      </c>
      <c r="B55" s="80">
        <v>350</v>
      </c>
      <c r="C55" s="80">
        <v>4371164</v>
      </c>
      <c r="D55" s="80">
        <v>144241</v>
      </c>
      <c r="E55" s="81">
        <v>4226922</v>
      </c>
      <c r="F55" s="81">
        <v>2745780</v>
      </c>
      <c r="G55" s="83">
        <f t="shared" si="1"/>
        <v>1.2746833322407476E-4</v>
      </c>
      <c r="H55" s="81">
        <v>539</v>
      </c>
      <c r="I55" s="81">
        <v>0</v>
      </c>
      <c r="J55" s="81">
        <v>350</v>
      </c>
      <c r="K55" s="81">
        <v>350</v>
      </c>
    </row>
    <row r="56" spans="1:11" ht="18" customHeight="1">
      <c r="A56" s="79" t="s">
        <v>260</v>
      </c>
      <c r="B56" s="80">
        <v>23120</v>
      </c>
      <c r="C56" s="80">
        <v>1370490084</v>
      </c>
      <c r="D56" s="80">
        <v>144463704</v>
      </c>
      <c r="E56" s="81">
        <v>1226026380</v>
      </c>
      <c r="F56" s="81">
        <v>101638727</v>
      </c>
      <c r="G56" s="83">
        <f t="shared" si="1"/>
        <v>2.274723491961878E-4</v>
      </c>
      <c r="H56" s="81">
        <v>278887</v>
      </c>
      <c r="I56" s="81">
        <v>0</v>
      </c>
      <c r="J56" s="81">
        <v>23120</v>
      </c>
      <c r="K56" s="81">
        <v>23120</v>
      </c>
    </row>
    <row r="57" spans="1:11" ht="18" customHeight="1">
      <c r="A57" s="79" t="s">
        <v>261</v>
      </c>
      <c r="B57" s="80">
        <v>700</v>
      </c>
      <c r="C57" s="80">
        <v>167253978</v>
      </c>
      <c r="D57" s="80">
        <v>133910666</v>
      </c>
      <c r="E57" s="81">
        <v>33343312</v>
      </c>
      <c r="F57" s="81">
        <v>22518150</v>
      </c>
      <c r="G57" s="83">
        <f>IF(F57=0,0,B57/F57)</f>
        <v>3.108603504284322E-5</v>
      </c>
      <c r="H57" s="81">
        <v>1037</v>
      </c>
      <c r="I57" s="81">
        <v>0</v>
      </c>
      <c r="J57" s="81">
        <v>700</v>
      </c>
      <c r="K57" s="81">
        <v>700</v>
      </c>
    </row>
    <row r="58" spans="1:11" ht="18" customHeight="1">
      <c r="A58" s="79" t="s">
        <v>262</v>
      </c>
      <c r="B58" s="80">
        <v>21000</v>
      </c>
      <c r="C58" s="80">
        <v>24589199000</v>
      </c>
      <c r="D58" s="80">
        <v>24294008000</v>
      </c>
      <c r="E58" s="81">
        <v>295191000</v>
      </c>
      <c r="F58" s="81">
        <v>16602100</v>
      </c>
      <c r="G58" s="83">
        <f>IF(F58=0,0,B58/F58)</f>
        <v>1.2649002234657062E-3</v>
      </c>
      <c r="H58" s="81">
        <v>373387</v>
      </c>
      <c r="I58" s="81">
        <v>0</v>
      </c>
      <c r="J58" s="81">
        <v>21000</v>
      </c>
      <c r="K58" s="81">
        <v>8500</v>
      </c>
    </row>
    <row r="59" spans="1:11" ht="18" customHeight="1">
      <c r="A59" s="79" t="s">
        <v>263</v>
      </c>
      <c r="B59" s="97">
        <v>5000</v>
      </c>
      <c r="C59" s="97">
        <v>1742269</v>
      </c>
      <c r="D59" s="97">
        <v>325592</v>
      </c>
      <c r="E59" s="81">
        <v>1416677</v>
      </c>
      <c r="F59" s="81">
        <v>50000</v>
      </c>
      <c r="G59" s="82">
        <f>IF(F59=0,0,B59/F59)</f>
        <v>0.1</v>
      </c>
      <c r="H59" s="81">
        <v>141668</v>
      </c>
      <c r="I59" s="81">
        <v>0</v>
      </c>
      <c r="J59" s="81">
        <v>5000</v>
      </c>
      <c r="K59" s="99">
        <v>5000</v>
      </c>
    </row>
    <row r="60" spans="1:11" ht="18" customHeight="1">
      <c r="A60" s="79" t="s">
        <v>264</v>
      </c>
      <c r="B60" s="97">
        <v>645</v>
      </c>
      <c r="C60" s="97">
        <v>3975769</v>
      </c>
      <c r="D60" s="97">
        <v>3537936</v>
      </c>
      <c r="E60" s="81">
        <v>437833</v>
      </c>
      <c r="F60" s="81">
        <v>222865</v>
      </c>
      <c r="G60" s="82">
        <f>IF(F60=0,0,B60/F60)</f>
        <v>2.8941287326408362E-3</v>
      </c>
      <c r="H60" s="81">
        <v>1267</v>
      </c>
      <c r="I60" s="81">
        <v>0</v>
      </c>
      <c r="J60" s="81">
        <v>645</v>
      </c>
      <c r="K60" s="99">
        <v>5000</v>
      </c>
    </row>
    <row r="61" spans="1:11" ht="18" customHeight="1">
      <c r="A61" s="96" t="s">
        <v>18</v>
      </c>
      <c r="B61" s="81">
        <v>614957</v>
      </c>
      <c r="C61" s="81">
        <v>26233478050</v>
      </c>
      <c r="D61" s="81">
        <v>24585755716</v>
      </c>
      <c r="E61" s="81">
        <v>1647722334</v>
      </c>
      <c r="F61" s="81">
        <v>161028850</v>
      </c>
      <c r="G61" s="81"/>
      <c r="H61" s="81">
        <v>4912076</v>
      </c>
      <c r="I61" s="81">
        <v>11106</v>
      </c>
      <c r="J61" s="81">
        <v>603851</v>
      </c>
      <c r="K61" s="81">
        <v>606812</v>
      </c>
    </row>
    <row r="62" spans="1:11">
      <c r="A62" s="3" t="s">
        <v>237</v>
      </c>
    </row>
  </sheetData>
  <phoneticPr fontId="2"/>
  <pageMargins left="0.78740157480314965" right="0.78740157480314965" top="0.78740157480314965" bottom="0.39370078740157483" header="0.19685039370078741" footer="0.19685039370078741"/>
  <pageSetup paperSize="9" scale="76" fitToHeight="0" orientation="landscape" r:id="rId1"/>
  <headerFooter>
    <oddFooter xml:space="preserve">&amp;C&amp;9
</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7" zoomScaleNormal="100" zoomScaleSheetLayoutView="85" workbookViewId="0">
      <selection activeCell="B3" sqref="B3"/>
    </sheetView>
  </sheetViews>
  <sheetFormatPr defaultColWidth="8.875" defaultRowHeight="11.25"/>
  <cols>
    <col min="1" max="1" width="25.25" style="18" customWidth="1"/>
    <col min="2" max="7" width="19.125" style="18" customWidth="1"/>
    <col min="8" max="16384" width="8.875" style="18"/>
  </cols>
  <sheetData>
    <row r="1" spans="1:8">
      <c r="G1" s="14" t="s">
        <v>240</v>
      </c>
    </row>
    <row r="2" spans="1:8">
      <c r="G2" s="14" t="s">
        <v>134</v>
      </c>
    </row>
    <row r="3" spans="1:8" ht="3.95" customHeight="1">
      <c r="G3" s="14"/>
    </row>
    <row r="4" spans="1:8" ht="14.25">
      <c r="A4" s="36" t="s">
        <v>75</v>
      </c>
      <c r="G4" s="14" t="s">
        <v>70</v>
      </c>
    </row>
    <row r="5" spans="1:8" ht="6" customHeight="1">
      <c r="A5" s="36"/>
      <c r="G5" s="14"/>
    </row>
    <row r="6" spans="1:8" ht="22.5" customHeight="1">
      <c r="A6" s="37" t="s">
        <v>41</v>
      </c>
      <c r="B6" s="37" t="s">
        <v>42</v>
      </c>
      <c r="C6" s="37" t="s">
        <v>43</v>
      </c>
      <c r="D6" s="37" t="s">
        <v>44</v>
      </c>
      <c r="E6" s="37" t="s">
        <v>45</v>
      </c>
      <c r="F6" s="38" t="s">
        <v>46</v>
      </c>
      <c r="G6" s="38" t="s">
        <v>47</v>
      </c>
      <c r="H6" s="39"/>
    </row>
    <row r="7" spans="1:8" ht="22.5" customHeight="1">
      <c r="A7" s="103" t="s">
        <v>48</v>
      </c>
      <c r="B7" s="20">
        <v>6010677</v>
      </c>
      <c r="C7" s="20">
        <v>0</v>
      </c>
      <c r="D7" s="20">
        <v>0</v>
      </c>
      <c r="E7" s="20">
        <v>0</v>
      </c>
      <c r="F7" s="20">
        <v>6010677</v>
      </c>
      <c r="G7" s="20">
        <v>6010677</v>
      </c>
      <c r="H7" s="27"/>
    </row>
    <row r="8" spans="1:8" ht="22.5" customHeight="1">
      <c r="A8" s="103" t="s">
        <v>131</v>
      </c>
      <c r="B8" s="20">
        <v>586763</v>
      </c>
      <c r="C8" s="20">
        <v>0</v>
      </c>
      <c r="D8" s="20">
        <v>0</v>
      </c>
      <c r="E8" s="20">
        <v>0</v>
      </c>
      <c r="F8" s="20">
        <v>586763</v>
      </c>
      <c r="G8" s="20">
        <v>586763</v>
      </c>
      <c r="H8" s="27"/>
    </row>
    <row r="9" spans="1:8" ht="22.5" customHeight="1">
      <c r="A9" s="103" t="s">
        <v>49</v>
      </c>
      <c r="B9" s="20">
        <v>348193</v>
      </c>
      <c r="C9" s="20">
        <v>0</v>
      </c>
      <c r="D9" s="20">
        <v>140537</v>
      </c>
      <c r="E9" s="20">
        <v>111270</v>
      </c>
      <c r="F9" s="20">
        <v>600000</v>
      </c>
      <c r="G9" s="20">
        <v>600000</v>
      </c>
      <c r="H9" s="27"/>
    </row>
    <row r="10" spans="1:8" ht="22.5" customHeight="1">
      <c r="A10" s="103" t="s">
        <v>50</v>
      </c>
      <c r="B10" s="20">
        <v>868</v>
      </c>
      <c r="C10" s="20">
        <v>27250</v>
      </c>
      <c r="D10" s="20">
        <v>0</v>
      </c>
      <c r="E10" s="20">
        <v>0</v>
      </c>
      <c r="F10" s="20">
        <v>28118</v>
      </c>
      <c r="G10" s="20">
        <v>28118</v>
      </c>
      <c r="H10" s="27"/>
    </row>
    <row r="11" spans="1:8" ht="22.5" customHeight="1">
      <c r="A11" s="103" t="s">
        <v>51</v>
      </c>
      <c r="B11" s="20">
        <v>926</v>
      </c>
      <c r="C11" s="20">
        <v>29074</v>
      </c>
      <c r="D11" s="20">
        <v>0</v>
      </c>
      <c r="E11" s="20">
        <v>0</v>
      </c>
      <c r="F11" s="20">
        <v>30000</v>
      </c>
      <c r="G11" s="20">
        <v>30000</v>
      </c>
      <c r="H11" s="27"/>
    </row>
    <row r="12" spans="1:8" ht="22.5" customHeight="1">
      <c r="A12" s="103" t="s">
        <v>52</v>
      </c>
      <c r="B12" s="20">
        <v>1169</v>
      </c>
      <c r="C12" s="20">
        <v>36709</v>
      </c>
      <c r="D12" s="20">
        <v>0</v>
      </c>
      <c r="E12" s="20">
        <v>0</v>
      </c>
      <c r="F12" s="20">
        <v>37877</v>
      </c>
      <c r="G12" s="20">
        <v>37877</v>
      </c>
      <c r="H12" s="27"/>
    </row>
    <row r="13" spans="1:8" ht="22.5" customHeight="1">
      <c r="A13" s="103" t="s">
        <v>53</v>
      </c>
      <c r="B13" s="20">
        <v>1192</v>
      </c>
      <c r="C13" s="20">
        <v>37438</v>
      </c>
      <c r="D13" s="20">
        <v>0</v>
      </c>
      <c r="E13" s="20">
        <v>0</v>
      </c>
      <c r="F13" s="20">
        <v>38630</v>
      </c>
      <c r="G13" s="20">
        <v>38630</v>
      </c>
      <c r="H13" s="27"/>
    </row>
    <row r="14" spans="1:8" ht="22.5" customHeight="1">
      <c r="A14" s="103" t="s">
        <v>54</v>
      </c>
      <c r="B14" s="20">
        <v>6871</v>
      </c>
      <c r="C14" s="20">
        <v>215780</v>
      </c>
      <c r="D14" s="20">
        <v>0</v>
      </c>
      <c r="E14" s="20">
        <v>0</v>
      </c>
      <c r="F14" s="20">
        <v>222652</v>
      </c>
      <c r="G14" s="20">
        <v>222652</v>
      </c>
      <c r="H14" s="27"/>
    </row>
    <row r="15" spans="1:8" ht="22.5" customHeight="1">
      <c r="A15" s="103" t="s">
        <v>55</v>
      </c>
      <c r="B15" s="20">
        <v>3086</v>
      </c>
      <c r="C15" s="20">
        <v>96914</v>
      </c>
      <c r="D15" s="20">
        <v>0</v>
      </c>
      <c r="E15" s="20">
        <v>0</v>
      </c>
      <c r="F15" s="20">
        <v>100000</v>
      </c>
      <c r="G15" s="20">
        <v>100000</v>
      </c>
      <c r="H15" s="27"/>
    </row>
    <row r="16" spans="1:8" ht="22.5" customHeight="1">
      <c r="A16" s="103" t="s">
        <v>132</v>
      </c>
      <c r="B16" s="20">
        <v>409690</v>
      </c>
      <c r="C16" s="20">
        <v>0</v>
      </c>
      <c r="D16" s="20">
        <v>0</v>
      </c>
      <c r="E16" s="20">
        <v>0</v>
      </c>
      <c r="F16" s="20">
        <v>409690</v>
      </c>
      <c r="G16" s="20">
        <v>409690</v>
      </c>
      <c r="H16" s="27"/>
    </row>
    <row r="17" spans="1:8" ht="22.5" customHeight="1">
      <c r="A17" s="103" t="s">
        <v>133</v>
      </c>
      <c r="B17" s="20">
        <v>836</v>
      </c>
      <c r="C17" s="20">
        <v>0</v>
      </c>
      <c r="D17" s="20">
        <v>0</v>
      </c>
      <c r="E17" s="20">
        <v>0</v>
      </c>
      <c r="F17" s="20">
        <v>836</v>
      </c>
      <c r="G17" s="20">
        <v>836</v>
      </c>
      <c r="H17" s="27"/>
    </row>
    <row r="18" spans="1:8" ht="22.5" customHeight="1">
      <c r="A18" s="103" t="s">
        <v>56</v>
      </c>
      <c r="B18" s="20">
        <v>12484</v>
      </c>
      <c r="C18" s="20">
        <v>392035</v>
      </c>
      <c r="D18" s="20">
        <v>0</v>
      </c>
      <c r="E18" s="20">
        <v>0</v>
      </c>
      <c r="F18" s="20">
        <v>404519</v>
      </c>
      <c r="G18" s="20">
        <v>404519</v>
      </c>
      <c r="H18" s="27"/>
    </row>
    <row r="19" spans="1:8" ht="22.5" customHeight="1">
      <c r="A19" s="103" t="s">
        <v>57</v>
      </c>
      <c r="B19" s="20">
        <v>363196</v>
      </c>
      <c r="C19" s="20">
        <v>0</v>
      </c>
      <c r="D19" s="20">
        <v>0</v>
      </c>
      <c r="E19" s="20">
        <v>0</v>
      </c>
      <c r="F19" s="20">
        <v>363196</v>
      </c>
      <c r="G19" s="20">
        <v>363196</v>
      </c>
      <c r="H19" s="27"/>
    </row>
    <row r="20" spans="1:8" ht="22.5" customHeight="1">
      <c r="A20" s="103" t="s">
        <v>58</v>
      </c>
      <c r="B20" s="20">
        <v>53495</v>
      </c>
      <c r="C20" s="20">
        <v>0</v>
      </c>
      <c r="D20" s="20">
        <v>0</v>
      </c>
      <c r="E20" s="20">
        <v>0</v>
      </c>
      <c r="F20" s="20">
        <v>53495</v>
      </c>
      <c r="G20" s="20">
        <v>53495</v>
      </c>
      <c r="H20" s="27"/>
    </row>
    <row r="21" spans="1:8" ht="22.5" customHeight="1">
      <c r="A21" s="103" t="s">
        <v>59</v>
      </c>
      <c r="B21" s="20">
        <v>2761</v>
      </c>
      <c r="C21" s="20">
        <v>0</v>
      </c>
      <c r="D21" s="20">
        <v>0</v>
      </c>
      <c r="E21" s="20">
        <v>0</v>
      </c>
      <c r="F21" s="20">
        <v>2761</v>
      </c>
      <c r="G21" s="20">
        <v>2761</v>
      </c>
      <c r="H21" s="27"/>
    </row>
    <row r="22" spans="1:8" ht="22.5" customHeight="1">
      <c r="A22" s="103" t="s">
        <v>60</v>
      </c>
      <c r="B22" s="20">
        <v>17175</v>
      </c>
      <c r="C22" s="20">
        <v>0</v>
      </c>
      <c r="D22" s="20">
        <v>0</v>
      </c>
      <c r="E22" s="20">
        <v>0</v>
      </c>
      <c r="F22" s="20">
        <v>17175</v>
      </c>
      <c r="G22" s="20">
        <v>17175</v>
      </c>
    </row>
    <row r="23" spans="1:8" ht="22.5" customHeight="1">
      <c r="A23" s="103" t="s">
        <v>61</v>
      </c>
      <c r="B23" s="20">
        <v>2947</v>
      </c>
      <c r="C23" s="20">
        <v>0</v>
      </c>
      <c r="D23" s="20">
        <v>0</v>
      </c>
      <c r="E23" s="20">
        <v>0</v>
      </c>
      <c r="F23" s="20">
        <v>2947</v>
      </c>
      <c r="G23" s="20">
        <v>2947</v>
      </c>
    </row>
    <row r="24" spans="1:8" ht="22.5" customHeight="1">
      <c r="A24" s="103" t="s">
        <v>62</v>
      </c>
      <c r="B24" s="20">
        <v>30300</v>
      </c>
      <c r="C24" s="20">
        <v>0</v>
      </c>
      <c r="D24" s="20">
        <v>0</v>
      </c>
      <c r="E24" s="20">
        <v>0</v>
      </c>
      <c r="F24" s="20">
        <v>30300</v>
      </c>
      <c r="G24" s="20">
        <v>30300</v>
      </c>
    </row>
    <row r="25" spans="1:8" ht="22.5" customHeight="1">
      <c r="A25" s="103" t="s">
        <v>272</v>
      </c>
      <c r="B25" s="20">
        <v>34936</v>
      </c>
      <c r="C25" s="20">
        <v>0</v>
      </c>
      <c r="D25" s="20">
        <v>0</v>
      </c>
      <c r="E25" s="20">
        <v>0</v>
      </c>
      <c r="F25" s="20">
        <v>34936</v>
      </c>
      <c r="G25" s="20">
        <v>34936</v>
      </c>
    </row>
    <row r="26" spans="1:8" ht="22.5" customHeight="1">
      <c r="A26" s="103" t="s">
        <v>273</v>
      </c>
      <c r="B26" s="20">
        <v>103291</v>
      </c>
      <c r="C26" s="20">
        <v>0</v>
      </c>
      <c r="D26" s="20">
        <v>0</v>
      </c>
      <c r="E26" s="20">
        <v>0</v>
      </c>
      <c r="F26" s="20">
        <v>103291</v>
      </c>
      <c r="G26" s="20">
        <v>103291</v>
      </c>
    </row>
    <row r="27" spans="1:8" ht="22.5" customHeight="1">
      <c r="A27" s="103" t="s">
        <v>274</v>
      </c>
      <c r="B27" s="20">
        <v>322927</v>
      </c>
      <c r="C27" s="20">
        <v>0</v>
      </c>
      <c r="D27" s="20">
        <v>0</v>
      </c>
      <c r="E27" s="20">
        <v>0</v>
      </c>
      <c r="F27" s="20">
        <v>322927</v>
      </c>
      <c r="G27" s="20">
        <v>322927</v>
      </c>
    </row>
    <row r="28" spans="1:8" ht="22.5" customHeight="1">
      <c r="A28" s="103" t="s">
        <v>275</v>
      </c>
      <c r="B28" s="20">
        <v>176782</v>
      </c>
      <c r="C28" s="20">
        <v>0</v>
      </c>
      <c r="D28" s="20">
        <v>0</v>
      </c>
      <c r="E28" s="20">
        <v>0</v>
      </c>
      <c r="F28" s="20">
        <v>176782</v>
      </c>
      <c r="G28" s="20">
        <v>176782</v>
      </c>
    </row>
    <row r="29" spans="1:8" ht="22.5" customHeight="1">
      <c r="A29" s="104" t="s">
        <v>18</v>
      </c>
      <c r="B29" s="20">
        <v>8490566</v>
      </c>
      <c r="C29" s="20">
        <v>835199</v>
      </c>
      <c r="D29" s="20">
        <v>140537</v>
      </c>
      <c r="E29" s="20">
        <v>111270</v>
      </c>
      <c r="F29" s="20">
        <v>9577572</v>
      </c>
      <c r="G29" s="20">
        <v>9577572</v>
      </c>
    </row>
  </sheetData>
  <phoneticPr fontId="2"/>
  <printOptions horizontalCentered="1"/>
  <pageMargins left="0.39370078740157483" right="0.39370078740157483" top="0.59055118110236227" bottom="0.39370078740157483" header="0.19685039370078741" footer="0.19685039370078741"/>
  <pageSetup paperSize="9" scale="9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E17" sqref="E17"/>
    </sheetView>
  </sheetViews>
  <sheetFormatPr defaultColWidth="8.875" defaultRowHeight="11.25"/>
  <cols>
    <col min="1" max="1" width="33.125" style="18" customWidth="1"/>
    <col min="2" max="6" width="21.625" style="18" customWidth="1"/>
    <col min="7" max="7" width="8.875" style="18"/>
    <col min="8" max="8" width="9.75" style="18" bestFit="1" customWidth="1"/>
    <col min="9" max="16384" width="8.875" style="18"/>
  </cols>
  <sheetData>
    <row r="1" spans="1:7">
      <c r="F1" s="14" t="s">
        <v>240</v>
      </c>
    </row>
    <row r="2" spans="1:7">
      <c r="F2" s="14" t="s">
        <v>134</v>
      </c>
    </row>
    <row r="3" spans="1:7" ht="3.95" customHeight="1">
      <c r="G3" s="14"/>
    </row>
    <row r="4" spans="1:7" ht="14.25">
      <c r="A4" s="36" t="s">
        <v>63</v>
      </c>
      <c r="F4" s="14" t="s">
        <v>70</v>
      </c>
    </row>
    <row r="5" spans="1:7" ht="3.95" customHeight="1">
      <c r="F5" s="22"/>
    </row>
    <row r="6" spans="1:7" ht="22.5" customHeight="1">
      <c r="A6" s="121" t="s">
        <v>64</v>
      </c>
      <c r="B6" s="121" t="s">
        <v>65</v>
      </c>
      <c r="C6" s="121"/>
      <c r="D6" s="121" t="s">
        <v>66</v>
      </c>
      <c r="E6" s="121"/>
      <c r="F6" s="122" t="s">
        <v>67</v>
      </c>
    </row>
    <row r="7" spans="1:7" ht="22.5" customHeight="1">
      <c r="A7" s="121"/>
      <c r="B7" s="37" t="s">
        <v>68</v>
      </c>
      <c r="C7" s="38" t="s">
        <v>69</v>
      </c>
      <c r="D7" s="37" t="s">
        <v>68</v>
      </c>
      <c r="E7" s="38" t="s">
        <v>69</v>
      </c>
      <c r="F7" s="121"/>
    </row>
    <row r="8" spans="1:7" ht="22.5" customHeight="1">
      <c r="A8" s="103" t="s">
        <v>276</v>
      </c>
      <c r="B8" s="20">
        <v>1050000</v>
      </c>
      <c r="C8" s="20" t="s">
        <v>210</v>
      </c>
      <c r="D8" s="20" t="s">
        <v>210</v>
      </c>
      <c r="E8" s="20" t="s">
        <v>210</v>
      </c>
      <c r="F8" s="20">
        <v>1050000</v>
      </c>
    </row>
    <row r="9" spans="1:7" ht="22.5" customHeight="1">
      <c r="A9" s="103" t="s">
        <v>277</v>
      </c>
      <c r="B9" s="20">
        <v>54983</v>
      </c>
      <c r="C9" s="20" t="s">
        <v>210</v>
      </c>
      <c r="D9" s="20">
        <v>21271</v>
      </c>
      <c r="E9" s="20" t="s">
        <v>210</v>
      </c>
      <c r="F9" s="20">
        <v>76254</v>
      </c>
    </row>
    <row r="10" spans="1:7" ht="22.5" customHeight="1">
      <c r="A10" s="103" t="s">
        <v>278</v>
      </c>
      <c r="B10" s="20">
        <v>105767</v>
      </c>
      <c r="C10" s="20">
        <v>69552</v>
      </c>
      <c r="D10" s="20" t="s">
        <v>210</v>
      </c>
      <c r="E10" s="20" t="s">
        <v>210</v>
      </c>
      <c r="F10" s="20">
        <v>36216</v>
      </c>
    </row>
    <row r="11" spans="1:7" ht="22.5" customHeight="1">
      <c r="A11" s="103" t="s">
        <v>279</v>
      </c>
      <c r="B11" s="20">
        <v>5240</v>
      </c>
      <c r="C11" s="20">
        <v>4120</v>
      </c>
      <c r="D11" s="20" t="s">
        <v>210</v>
      </c>
      <c r="E11" s="20" t="s">
        <v>210</v>
      </c>
      <c r="F11" s="20">
        <v>1120</v>
      </c>
    </row>
    <row r="12" spans="1:7" ht="22.5" customHeight="1">
      <c r="A12" s="40" t="s">
        <v>18</v>
      </c>
      <c r="B12" s="20">
        <v>1215990</v>
      </c>
      <c r="C12" s="20">
        <v>73672</v>
      </c>
      <c r="D12" s="20">
        <v>21271</v>
      </c>
      <c r="E12" s="20">
        <v>0</v>
      </c>
      <c r="F12" s="20">
        <v>1163590</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election activeCell="E13" sqref="E13"/>
    </sheetView>
  </sheetViews>
  <sheetFormatPr defaultColWidth="8.875" defaultRowHeight="11.25"/>
  <cols>
    <col min="1" max="1" width="32.625" style="18" customWidth="1"/>
    <col min="2" max="3" width="18.5" style="41" customWidth="1"/>
    <col min="4" max="4" width="6" style="18" customWidth="1"/>
    <col min="5" max="5" width="32.625" style="18" customWidth="1"/>
    <col min="6" max="7" width="18.5" style="18" customWidth="1"/>
    <col min="8" max="16384" width="8.875" style="18"/>
  </cols>
  <sheetData>
    <row r="1" spans="1:7">
      <c r="B1" s="18"/>
      <c r="C1" s="18"/>
      <c r="G1" s="14" t="s">
        <v>240</v>
      </c>
    </row>
    <row r="2" spans="1:7">
      <c r="B2" s="18"/>
      <c r="C2" s="18"/>
      <c r="G2" s="14" t="s">
        <v>134</v>
      </c>
    </row>
    <row r="3" spans="1:7" ht="3.95" customHeight="1">
      <c r="B3" s="18"/>
      <c r="C3" s="18"/>
      <c r="G3" s="14"/>
    </row>
    <row r="4" spans="1:7" ht="14.25">
      <c r="A4" s="36" t="s">
        <v>76</v>
      </c>
      <c r="C4" s="42" t="s">
        <v>70</v>
      </c>
      <c r="E4" s="36" t="s">
        <v>74</v>
      </c>
      <c r="G4" s="42" t="s">
        <v>70</v>
      </c>
    </row>
    <row r="5" spans="1:7" ht="3.95" customHeight="1">
      <c r="C5" s="42"/>
      <c r="G5" s="42"/>
    </row>
    <row r="6" spans="1:7" ht="24.95" customHeight="1">
      <c r="A6" s="37" t="s">
        <v>64</v>
      </c>
      <c r="B6" s="43" t="s">
        <v>68</v>
      </c>
      <c r="C6" s="43" t="s">
        <v>71</v>
      </c>
      <c r="E6" s="37" t="s">
        <v>64</v>
      </c>
      <c r="F6" s="37" t="s">
        <v>68</v>
      </c>
      <c r="G6" s="37" t="s">
        <v>71</v>
      </c>
    </row>
    <row r="7" spans="1:7" ht="24.95" customHeight="1">
      <c r="A7" s="102" t="s">
        <v>280</v>
      </c>
      <c r="B7" s="44"/>
      <c r="C7" s="44"/>
      <c r="E7" s="102" t="s">
        <v>280</v>
      </c>
      <c r="F7" s="44"/>
      <c r="G7" s="44"/>
    </row>
    <row r="8" spans="1:7" ht="24.95" customHeight="1">
      <c r="A8" s="102" t="s">
        <v>296</v>
      </c>
      <c r="B8" s="20">
        <v>65</v>
      </c>
      <c r="C8" s="20">
        <v>0</v>
      </c>
      <c r="E8" s="102" t="s">
        <v>281</v>
      </c>
      <c r="F8" s="20">
        <v>60</v>
      </c>
      <c r="G8" s="20">
        <v>0</v>
      </c>
    </row>
    <row r="9" spans="1:7" ht="24.95" customHeight="1">
      <c r="A9" s="102" t="s">
        <v>282</v>
      </c>
      <c r="B9" s="20">
        <v>13877</v>
      </c>
      <c r="C9" s="20">
        <v>798</v>
      </c>
      <c r="E9" s="102" t="s">
        <v>282</v>
      </c>
      <c r="F9" s="20">
        <v>1483</v>
      </c>
      <c r="G9" s="20">
        <v>85</v>
      </c>
    </row>
    <row r="10" spans="1:7" ht="24.95" customHeight="1">
      <c r="A10" s="102" t="s">
        <v>283</v>
      </c>
      <c r="B10" s="20">
        <v>9817</v>
      </c>
      <c r="C10" s="20">
        <v>0</v>
      </c>
      <c r="E10" s="102" t="s">
        <v>283</v>
      </c>
      <c r="F10" s="20">
        <v>718</v>
      </c>
      <c r="G10" s="20">
        <v>0</v>
      </c>
    </row>
    <row r="11" spans="1:7" ht="24.95" customHeight="1" thickBot="1">
      <c r="A11" s="120" t="s">
        <v>297</v>
      </c>
      <c r="B11" s="45">
        <v>23759</v>
      </c>
      <c r="C11" s="45">
        <v>798</v>
      </c>
      <c r="E11" s="120" t="s">
        <v>72</v>
      </c>
      <c r="F11" s="45">
        <v>2261</v>
      </c>
      <c r="G11" s="45">
        <v>85</v>
      </c>
    </row>
    <row r="12" spans="1:7" ht="24.95" customHeight="1" thickTop="1">
      <c r="A12" s="102" t="s">
        <v>284</v>
      </c>
      <c r="B12" s="44"/>
      <c r="C12" s="44"/>
      <c r="E12" s="102" t="s">
        <v>284</v>
      </c>
      <c r="F12" s="44"/>
      <c r="G12" s="44"/>
    </row>
    <row r="13" spans="1:7" ht="24.95" customHeight="1">
      <c r="A13" s="102" t="s">
        <v>298</v>
      </c>
      <c r="B13" s="20">
        <v>1005640</v>
      </c>
      <c r="C13" s="20">
        <v>133273</v>
      </c>
      <c r="E13" s="102" t="s">
        <v>285</v>
      </c>
      <c r="F13" s="20">
        <v>312420</v>
      </c>
      <c r="G13" s="20">
        <v>41404</v>
      </c>
    </row>
    <row r="14" spans="1:7" ht="24.95" customHeight="1">
      <c r="A14" s="102" t="s">
        <v>299</v>
      </c>
      <c r="B14" s="20">
        <v>741900</v>
      </c>
      <c r="C14" s="20">
        <v>49210</v>
      </c>
      <c r="E14" s="102" t="s">
        <v>286</v>
      </c>
      <c r="F14" s="20">
        <v>196551</v>
      </c>
      <c r="G14" s="20">
        <v>13037</v>
      </c>
    </row>
    <row r="15" spans="1:7" ht="24.95" customHeight="1">
      <c r="A15" s="102" t="s">
        <v>287</v>
      </c>
      <c r="B15" s="20">
        <v>33274</v>
      </c>
      <c r="C15" s="20">
        <v>4516</v>
      </c>
      <c r="E15" s="102" t="s">
        <v>287</v>
      </c>
      <c r="F15" s="20">
        <v>17538</v>
      </c>
      <c r="G15" s="20">
        <v>2380</v>
      </c>
    </row>
    <row r="16" spans="1:7" ht="24.95" customHeight="1">
      <c r="A16" s="102" t="s">
        <v>300</v>
      </c>
      <c r="B16" s="20">
        <v>105695</v>
      </c>
      <c r="C16" s="20">
        <v>6953</v>
      </c>
      <c r="E16" s="102" t="s">
        <v>288</v>
      </c>
      <c r="F16" s="20">
        <v>16591</v>
      </c>
      <c r="G16" s="20">
        <v>1091</v>
      </c>
    </row>
    <row r="17" spans="1:7" ht="24.95" customHeight="1">
      <c r="A17" s="102" t="s">
        <v>289</v>
      </c>
      <c r="B17" s="20">
        <v>2815548</v>
      </c>
      <c r="C17" s="20">
        <v>404290</v>
      </c>
      <c r="E17" s="102" t="s">
        <v>289</v>
      </c>
      <c r="F17" s="20">
        <v>626494</v>
      </c>
      <c r="G17" s="20">
        <v>89960</v>
      </c>
    </row>
    <row r="18" spans="1:7" ht="24.95" customHeight="1">
      <c r="A18" s="102" t="s">
        <v>290</v>
      </c>
      <c r="B18" s="20">
        <v>21535</v>
      </c>
      <c r="C18" s="20">
        <v>3157</v>
      </c>
      <c r="E18" s="102" t="s">
        <v>290</v>
      </c>
      <c r="F18" s="20">
        <v>20689</v>
      </c>
      <c r="G18" s="20">
        <v>3033</v>
      </c>
    </row>
    <row r="19" spans="1:7" ht="24.95" customHeight="1">
      <c r="A19" s="102" t="s">
        <v>291</v>
      </c>
      <c r="B19" s="20">
        <v>45827</v>
      </c>
      <c r="C19" s="20">
        <v>4946</v>
      </c>
      <c r="E19" s="102" t="s">
        <v>291</v>
      </c>
      <c r="F19" s="20">
        <v>-235276</v>
      </c>
      <c r="G19" s="20">
        <v>2480</v>
      </c>
    </row>
    <row r="20" spans="1:7" ht="24.95" customHeight="1">
      <c r="A20" s="102" t="s">
        <v>301</v>
      </c>
      <c r="B20" s="44">
        <v>0</v>
      </c>
      <c r="C20" s="44">
        <v>0</v>
      </c>
      <c r="E20" s="102" t="s">
        <v>292</v>
      </c>
      <c r="F20" s="20">
        <v>0</v>
      </c>
      <c r="G20" s="20">
        <v>0</v>
      </c>
    </row>
    <row r="21" spans="1:7" ht="24.95" customHeight="1">
      <c r="A21" s="102" t="s">
        <v>302</v>
      </c>
      <c r="B21" s="20">
        <v>67153</v>
      </c>
      <c r="C21" s="20">
        <v>75</v>
      </c>
      <c r="E21" s="102" t="s">
        <v>293</v>
      </c>
      <c r="F21" s="20">
        <v>513607</v>
      </c>
      <c r="G21" s="20">
        <v>830</v>
      </c>
    </row>
    <row r="22" spans="1:7" ht="24.95" customHeight="1">
      <c r="A22" s="103" t="s">
        <v>303</v>
      </c>
      <c r="B22" s="20">
        <v>40948</v>
      </c>
      <c r="C22" s="20">
        <v>99</v>
      </c>
      <c r="E22" s="103" t="s">
        <v>294</v>
      </c>
      <c r="F22" s="20">
        <v>368571</v>
      </c>
      <c r="G22" s="20">
        <v>878</v>
      </c>
    </row>
    <row r="23" spans="1:7" ht="24.95" customHeight="1">
      <c r="A23" s="103" t="s">
        <v>295</v>
      </c>
      <c r="B23" s="20">
        <v>84071</v>
      </c>
      <c r="C23" s="20">
        <v>84071</v>
      </c>
      <c r="E23" s="103" t="s">
        <v>295</v>
      </c>
      <c r="F23" s="20">
        <v>4517826</v>
      </c>
      <c r="G23" s="20">
        <v>11866</v>
      </c>
    </row>
    <row r="24" spans="1:7" ht="24.95" customHeight="1">
      <c r="A24" s="102" t="s">
        <v>291</v>
      </c>
      <c r="B24" s="20">
        <v>81139</v>
      </c>
      <c r="C24" s="20">
        <v>15083</v>
      </c>
      <c r="E24" s="102" t="s">
        <v>291</v>
      </c>
      <c r="F24" s="20">
        <v>-31141</v>
      </c>
      <c r="G24" s="20">
        <v>712</v>
      </c>
    </row>
    <row r="25" spans="1:7" ht="24.95" customHeight="1" thickBot="1">
      <c r="A25" s="120" t="s">
        <v>304</v>
      </c>
      <c r="B25" s="45">
        <v>5042729</v>
      </c>
      <c r="C25" s="45">
        <v>705675</v>
      </c>
      <c r="E25" s="120" t="s">
        <v>72</v>
      </c>
      <c r="F25" s="45">
        <v>6323870</v>
      </c>
      <c r="G25" s="45">
        <v>167672</v>
      </c>
    </row>
    <row r="26" spans="1:7" ht="24.95" customHeight="1" thickTop="1">
      <c r="A26" s="104" t="s">
        <v>18</v>
      </c>
      <c r="B26" s="46">
        <v>5066488</v>
      </c>
      <c r="C26" s="46">
        <v>706473</v>
      </c>
      <c r="E26" s="104" t="s">
        <v>18</v>
      </c>
      <c r="F26" s="46">
        <v>6326131</v>
      </c>
      <c r="G26" s="46">
        <v>167757</v>
      </c>
    </row>
  </sheetData>
  <phoneticPr fontId="2"/>
  <pageMargins left="0.39370078740157483" right="0.39370078740157483" top="0.59055118110236227" bottom="0.39370078740157483" header="0.19685039370078741" footer="0.19685039370078741"/>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37" zoomScaleNormal="100" workbookViewId="0">
      <selection activeCell="H43" sqref="H43"/>
    </sheetView>
  </sheetViews>
  <sheetFormatPr defaultColWidth="8.875" defaultRowHeight="11.25"/>
  <cols>
    <col min="1" max="1" width="20.875" style="3" customWidth="1"/>
    <col min="2" max="11" width="14.625" style="3" customWidth="1"/>
    <col min="12" max="16384" width="8.875" style="3"/>
  </cols>
  <sheetData>
    <row r="1" spans="1:11" s="18" customFormat="1">
      <c r="K1" s="14" t="s">
        <v>240</v>
      </c>
    </row>
    <row r="2" spans="1:11" s="18" customFormat="1">
      <c r="K2" s="14" t="s">
        <v>134</v>
      </c>
    </row>
    <row r="3" spans="1:11" s="18" customFormat="1" ht="3.95" customHeight="1">
      <c r="K3" s="14"/>
    </row>
    <row r="4" spans="1:11" s="12" customFormat="1" ht="14.25">
      <c r="A4" s="10" t="s">
        <v>97</v>
      </c>
      <c r="B4" s="11"/>
      <c r="C4" s="11"/>
      <c r="D4" s="11"/>
      <c r="E4" s="11"/>
      <c r="F4" s="11"/>
      <c r="G4" s="11"/>
      <c r="H4" s="11"/>
    </row>
    <row r="5" spans="1:11" s="12" customFormat="1" ht="3.95" customHeight="1">
      <c r="A5" s="10"/>
      <c r="B5" s="11"/>
      <c r="C5" s="11"/>
      <c r="D5" s="11"/>
      <c r="E5" s="11"/>
      <c r="F5" s="11"/>
      <c r="G5" s="11"/>
      <c r="H5" s="11"/>
    </row>
    <row r="6" spans="1:11" s="15" customFormat="1" ht="14.25">
      <c r="A6" s="10" t="s">
        <v>187</v>
      </c>
      <c r="B6" s="13"/>
      <c r="C6" s="13"/>
      <c r="D6" s="13"/>
      <c r="E6" s="13"/>
      <c r="F6" s="13"/>
      <c r="G6" s="13"/>
      <c r="H6" s="14"/>
      <c r="K6" s="14" t="s">
        <v>73</v>
      </c>
    </row>
    <row r="7" spans="1:11" ht="3.95" customHeight="1">
      <c r="A7" s="26"/>
      <c r="G7" s="5"/>
    </row>
    <row r="8" spans="1:11" ht="22.5" customHeight="1">
      <c r="A8" s="130" t="s">
        <v>41</v>
      </c>
      <c r="B8" s="129" t="s">
        <v>77</v>
      </c>
      <c r="C8" s="28"/>
      <c r="D8" s="130" t="s">
        <v>78</v>
      </c>
      <c r="E8" s="131" t="s">
        <v>79</v>
      </c>
      <c r="F8" s="130" t="s">
        <v>80</v>
      </c>
      <c r="G8" s="131" t="s">
        <v>81</v>
      </c>
      <c r="H8" s="129" t="s">
        <v>138</v>
      </c>
      <c r="I8" s="29"/>
      <c r="J8" s="30"/>
      <c r="K8" s="130" t="s">
        <v>45</v>
      </c>
    </row>
    <row r="9" spans="1:11" ht="22.5" customHeight="1">
      <c r="A9" s="130"/>
      <c r="B9" s="130"/>
      <c r="C9" s="31" t="s">
        <v>82</v>
      </c>
      <c r="D9" s="130"/>
      <c r="E9" s="130"/>
      <c r="F9" s="130"/>
      <c r="G9" s="130"/>
      <c r="H9" s="130"/>
      <c r="I9" s="59" t="s">
        <v>83</v>
      </c>
      <c r="J9" s="59" t="s">
        <v>84</v>
      </c>
      <c r="K9" s="130"/>
    </row>
    <row r="10" spans="1:11" ht="22.5" customHeight="1">
      <c r="A10" s="61" t="s">
        <v>85</v>
      </c>
      <c r="B10" s="2"/>
      <c r="C10" s="32"/>
      <c r="D10" s="33"/>
      <c r="E10" s="2"/>
      <c r="F10" s="2"/>
      <c r="G10" s="2"/>
      <c r="H10" s="2"/>
      <c r="I10" s="2"/>
      <c r="J10" s="2"/>
      <c r="K10" s="2"/>
    </row>
    <row r="11" spans="1:11" ht="22.5" customHeight="1">
      <c r="A11" s="61" t="s">
        <v>86</v>
      </c>
      <c r="B11" s="4">
        <v>13704632</v>
      </c>
      <c r="C11" s="34">
        <v>961670</v>
      </c>
      <c r="D11" s="35">
        <v>1850095</v>
      </c>
      <c r="E11" s="4">
        <v>0</v>
      </c>
      <c r="F11" s="4">
        <v>3685952</v>
      </c>
      <c r="G11" s="4">
        <v>7612072</v>
      </c>
      <c r="H11" s="4">
        <v>0</v>
      </c>
      <c r="I11" s="4">
        <v>0</v>
      </c>
      <c r="J11" s="4">
        <v>0</v>
      </c>
      <c r="K11" s="4">
        <v>556514</v>
      </c>
    </row>
    <row r="12" spans="1:11" ht="22.5" customHeight="1">
      <c r="A12" s="61" t="s">
        <v>87</v>
      </c>
      <c r="B12" s="4">
        <v>4243132</v>
      </c>
      <c r="C12" s="34">
        <v>348483</v>
      </c>
      <c r="D12" s="35">
        <v>2276741</v>
      </c>
      <c r="E12" s="4">
        <v>8150</v>
      </c>
      <c r="F12" s="4">
        <v>210096</v>
      </c>
      <c r="G12" s="4">
        <v>1673248</v>
      </c>
      <c r="H12" s="4">
        <v>0</v>
      </c>
      <c r="I12" s="4">
        <v>0</v>
      </c>
      <c r="J12" s="4">
        <v>0</v>
      </c>
      <c r="K12" s="4">
        <v>74896</v>
      </c>
    </row>
    <row r="13" spans="1:11" ht="22.5" customHeight="1">
      <c r="A13" s="61" t="s">
        <v>88</v>
      </c>
      <c r="B13" s="4">
        <v>9800</v>
      </c>
      <c r="C13" s="34">
        <v>0</v>
      </c>
      <c r="D13" s="35">
        <v>9800</v>
      </c>
      <c r="E13" s="4">
        <v>0</v>
      </c>
      <c r="F13" s="4">
        <v>0</v>
      </c>
      <c r="G13" s="4">
        <v>0</v>
      </c>
      <c r="H13" s="4">
        <v>0</v>
      </c>
      <c r="I13" s="4">
        <v>0</v>
      </c>
      <c r="J13" s="4">
        <v>0</v>
      </c>
      <c r="K13" s="4">
        <v>0</v>
      </c>
    </row>
    <row r="14" spans="1:11" ht="22.5" customHeight="1">
      <c r="A14" s="61" t="s">
        <v>89</v>
      </c>
      <c r="B14" s="4">
        <v>21710908</v>
      </c>
      <c r="C14" s="34">
        <v>1767459</v>
      </c>
      <c r="D14" s="35">
        <v>11468844</v>
      </c>
      <c r="E14" s="4">
        <v>697291</v>
      </c>
      <c r="F14" s="4">
        <v>3681287</v>
      </c>
      <c r="G14" s="4">
        <v>5596464</v>
      </c>
      <c r="H14" s="4">
        <v>0</v>
      </c>
      <c r="I14" s="4">
        <v>0</v>
      </c>
      <c r="J14" s="4">
        <v>0</v>
      </c>
      <c r="K14" s="4">
        <v>267021</v>
      </c>
    </row>
    <row r="15" spans="1:11" ht="22.5" customHeight="1">
      <c r="A15" s="61" t="s">
        <v>90</v>
      </c>
      <c r="B15" s="4">
        <v>14457388</v>
      </c>
      <c r="C15" s="34">
        <v>1608805</v>
      </c>
      <c r="D15" s="35">
        <v>1033039</v>
      </c>
      <c r="E15" s="4">
        <v>1391584</v>
      </c>
      <c r="F15" s="4">
        <v>5680426</v>
      </c>
      <c r="G15" s="4">
        <v>3627321</v>
      </c>
      <c r="H15" s="4">
        <v>0</v>
      </c>
      <c r="I15" s="4">
        <v>0</v>
      </c>
      <c r="J15" s="4">
        <v>0</v>
      </c>
      <c r="K15" s="4">
        <v>2725019</v>
      </c>
    </row>
    <row r="16" spans="1:11" ht="22.5" customHeight="1">
      <c r="A16" s="61" t="s">
        <v>91</v>
      </c>
      <c r="B16" s="4">
        <v>61231574</v>
      </c>
      <c r="C16" s="34">
        <v>5892783</v>
      </c>
      <c r="D16" s="35">
        <v>36669288</v>
      </c>
      <c r="E16" s="4">
        <v>19526378</v>
      </c>
      <c r="F16" s="4">
        <v>1946699</v>
      </c>
      <c r="G16" s="4">
        <v>2811237</v>
      </c>
      <c r="H16" s="4">
        <v>0</v>
      </c>
      <c r="I16" s="4">
        <v>0</v>
      </c>
      <c r="J16" s="4">
        <v>0</v>
      </c>
      <c r="K16" s="4">
        <v>277971</v>
      </c>
    </row>
    <row r="17" spans="1:11" ht="22.5" customHeight="1">
      <c r="A17" s="61" t="s">
        <v>92</v>
      </c>
      <c r="B17" s="4">
        <v>0</v>
      </c>
      <c r="C17" s="34">
        <v>0</v>
      </c>
      <c r="D17" s="35">
        <v>0</v>
      </c>
      <c r="E17" s="4">
        <v>0</v>
      </c>
      <c r="F17" s="4">
        <v>0</v>
      </c>
      <c r="G17" s="4">
        <v>0</v>
      </c>
      <c r="H17" s="4">
        <v>0</v>
      </c>
      <c r="I17" s="4">
        <v>0</v>
      </c>
      <c r="J17" s="4">
        <v>0</v>
      </c>
      <c r="K17" s="4">
        <v>0</v>
      </c>
    </row>
    <row r="18" spans="1:11" ht="22.5" customHeight="1">
      <c r="A18" s="61" t="s">
        <v>93</v>
      </c>
      <c r="B18" s="4">
        <v>38367073</v>
      </c>
      <c r="C18" s="34">
        <v>3309064</v>
      </c>
      <c r="D18" s="35">
        <v>37176216</v>
      </c>
      <c r="E18" s="4">
        <v>0</v>
      </c>
      <c r="F18" s="4">
        <v>326903</v>
      </c>
      <c r="G18" s="4">
        <v>863954</v>
      </c>
      <c r="H18" s="4">
        <v>0</v>
      </c>
      <c r="I18" s="4">
        <v>0</v>
      </c>
      <c r="J18" s="4">
        <v>0</v>
      </c>
      <c r="K18" s="4">
        <v>0</v>
      </c>
    </row>
    <row r="19" spans="1:11" ht="22.5" customHeight="1">
      <c r="A19" s="61" t="s">
        <v>94</v>
      </c>
      <c r="B19" s="4">
        <v>1587968</v>
      </c>
      <c r="C19" s="34">
        <v>359053</v>
      </c>
      <c r="D19" s="35">
        <v>1587968</v>
      </c>
      <c r="E19" s="4">
        <v>0</v>
      </c>
      <c r="F19" s="4">
        <v>0</v>
      </c>
      <c r="G19" s="4">
        <v>0</v>
      </c>
      <c r="H19" s="4">
        <v>0</v>
      </c>
      <c r="I19" s="4">
        <v>0</v>
      </c>
      <c r="J19" s="4">
        <v>0</v>
      </c>
      <c r="K19" s="4">
        <v>0</v>
      </c>
    </row>
    <row r="20" spans="1:11" ht="22.5" customHeight="1">
      <c r="A20" s="61" t="s">
        <v>95</v>
      </c>
      <c r="B20" s="4">
        <v>0</v>
      </c>
      <c r="C20" s="34">
        <v>0</v>
      </c>
      <c r="D20" s="35">
        <v>0</v>
      </c>
      <c r="E20" s="4">
        <v>0</v>
      </c>
      <c r="F20" s="4">
        <v>0</v>
      </c>
      <c r="G20" s="4">
        <v>0</v>
      </c>
      <c r="H20" s="4">
        <v>0</v>
      </c>
      <c r="I20" s="4">
        <v>0</v>
      </c>
      <c r="J20" s="4">
        <v>0</v>
      </c>
      <c r="K20" s="4">
        <v>0</v>
      </c>
    </row>
    <row r="21" spans="1:11" ht="22.5" customHeight="1">
      <c r="A21" s="61" t="s">
        <v>91</v>
      </c>
      <c r="B21" s="4">
        <v>0</v>
      </c>
      <c r="C21" s="34">
        <v>0</v>
      </c>
      <c r="D21" s="35">
        <v>0</v>
      </c>
      <c r="E21" s="4">
        <v>0</v>
      </c>
      <c r="F21" s="4">
        <v>0</v>
      </c>
      <c r="G21" s="4">
        <v>0</v>
      </c>
      <c r="H21" s="4">
        <v>0</v>
      </c>
      <c r="I21" s="4">
        <v>0</v>
      </c>
      <c r="J21" s="4">
        <v>0</v>
      </c>
      <c r="K21" s="4">
        <v>0</v>
      </c>
    </row>
    <row r="22" spans="1:11" ht="22.5" customHeight="1">
      <c r="A22" s="62" t="s">
        <v>96</v>
      </c>
      <c r="B22" s="4">
        <v>155312476</v>
      </c>
      <c r="C22" s="34">
        <v>14247317</v>
      </c>
      <c r="D22" s="35">
        <v>92071992</v>
      </c>
      <c r="E22" s="4">
        <v>21623403</v>
      </c>
      <c r="F22" s="4">
        <v>15531363</v>
      </c>
      <c r="G22" s="4">
        <v>22184296</v>
      </c>
      <c r="H22" s="4">
        <v>0</v>
      </c>
      <c r="I22" s="4">
        <v>0</v>
      </c>
      <c r="J22" s="4">
        <v>0</v>
      </c>
      <c r="K22" s="4">
        <v>3901421</v>
      </c>
    </row>
    <row r="25" spans="1:11" s="15" customFormat="1" ht="14.25">
      <c r="A25" s="10" t="s">
        <v>188</v>
      </c>
      <c r="B25" s="13"/>
      <c r="C25" s="13"/>
      <c r="D25" s="13"/>
      <c r="E25" s="13"/>
      <c r="F25" s="13"/>
      <c r="G25" s="13"/>
      <c r="H25" s="14"/>
      <c r="K25" s="14"/>
    </row>
    <row r="26" spans="1:11" ht="3.95" customHeight="1">
      <c r="A26" s="26"/>
      <c r="G26" s="5"/>
    </row>
    <row r="27" spans="1:11">
      <c r="J27" s="14" t="s">
        <v>73</v>
      </c>
    </row>
    <row r="28" spans="1:11" ht="37.5" customHeight="1">
      <c r="A28" s="58" t="s">
        <v>77</v>
      </c>
      <c r="B28" s="63" t="s">
        <v>139</v>
      </c>
      <c r="C28" s="60" t="s">
        <v>140</v>
      </c>
      <c r="D28" s="60" t="s">
        <v>141</v>
      </c>
      <c r="E28" s="60" t="s">
        <v>142</v>
      </c>
      <c r="F28" s="60" t="s">
        <v>143</v>
      </c>
      <c r="G28" s="60" t="s">
        <v>144</v>
      </c>
      <c r="H28" s="59" t="s">
        <v>145</v>
      </c>
      <c r="I28" s="59" t="s">
        <v>146</v>
      </c>
      <c r="J28" s="60" t="s">
        <v>147</v>
      </c>
    </row>
    <row r="29" spans="1:11" ht="22.5" customHeight="1">
      <c r="A29" s="4">
        <v>155312476</v>
      </c>
      <c r="B29" s="64">
        <v>111359263</v>
      </c>
      <c r="C29" s="65">
        <v>15944583</v>
      </c>
      <c r="D29" s="65">
        <v>11506682</v>
      </c>
      <c r="E29" s="65">
        <v>733366</v>
      </c>
      <c r="F29" s="65">
        <v>8154834</v>
      </c>
      <c r="G29" s="65">
        <v>1984011</v>
      </c>
      <c r="H29" s="65">
        <v>5557399</v>
      </c>
      <c r="I29" s="65">
        <v>72338</v>
      </c>
      <c r="J29" s="66">
        <v>0.97</v>
      </c>
    </row>
    <row r="32" spans="1:11" s="15" customFormat="1" ht="14.25">
      <c r="A32" s="10" t="s">
        <v>189</v>
      </c>
      <c r="B32" s="13"/>
      <c r="C32" s="13"/>
      <c r="D32" s="13"/>
      <c r="E32" s="13"/>
      <c r="F32" s="13"/>
      <c r="G32" s="13"/>
      <c r="H32" s="14"/>
      <c r="K32" s="14"/>
    </row>
    <row r="33" spans="1:11" ht="3.95" customHeight="1">
      <c r="A33" s="26"/>
      <c r="G33" s="5"/>
    </row>
    <row r="34" spans="1:11">
      <c r="J34" s="14" t="s">
        <v>73</v>
      </c>
    </row>
    <row r="35" spans="1:11" ht="22.5" customHeight="1">
      <c r="A35" s="58" t="s">
        <v>77</v>
      </c>
      <c r="B35" s="63" t="s">
        <v>148</v>
      </c>
      <c r="C35" s="60" t="s">
        <v>149</v>
      </c>
      <c r="D35" s="60" t="s">
        <v>150</v>
      </c>
      <c r="E35" s="60" t="s">
        <v>151</v>
      </c>
      <c r="F35" s="60" t="s">
        <v>152</v>
      </c>
      <c r="G35" s="60" t="s">
        <v>153</v>
      </c>
      <c r="H35" s="60" t="s">
        <v>154</v>
      </c>
      <c r="I35" s="60" t="s">
        <v>155</v>
      </c>
      <c r="J35" s="59" t="s">
        <v>156</v>
      </c>
    </row>
    <row r="36" spans="1:11" ht="22.5" customHeight="1">
      <c r="A36" s="4">
        <v>155312476</v>
      </c>
      <c r="B36" s="67">
        <v>14247317</v>
      </c>
      <c r="C36" s="65">
        <v>14029021</v>
      </c>
      <c r="D36" s="65">
        <v>13825281</v>
      </c>
      <c r="E36" s="65">
        <v>13593476</v>
      </c>
      <c r="F36" s="65">
        <v>12738024</v>
      </c>
      <c r="G36" s="65">
        <v>46594192</v>
      </c>
      <c r="H36" s="65">
        <v>26821110</v>
      </c>
      <c r="I36" s="65">
        <v>10457693</v>
      </c>
      <c r="J36" s="65">
        <v>3006361</v>
      </c>
    </row>
    <row r="39" spans="1:11" s="15" customFormat="1" ht="14.25">
      <c r="A39" s="10" t="s">
        <v>162</v>
      </c>
      <c r="B39" s="13"/>
      <c r="C39" s="13"/>
      <c r="D39" s="13"/>
      <c r="E39" s="13"/>
      <c r="F39" s="13"/>
      <c r="G39" s="13"/>
      <c r="H39" s="14"/>
      <c r="K39" s="14"/>
    </row>
    <row r="40" spans="1:11" ht="3.95" customHeight="1">
      <c r="A40" s="26"/>
      <c r="G40" s="5"/>
    </row>
    <row r="41" spans="1:11">
      <c r="F41" s="14" t="s">
        <v>73</v>
      </c>
      <c r="J41" s="14"/>
    </row>
    <row r="42" spans="1:11" ht="22.5" customHeight="1">
      <c r="A42" s="73" t="s">
        <v>163</v>
      </c>
      <c r="B42" s="123" t="s">
        <v>164</v>
      </c>
      <c r="C42" s="124"/>
      <c r="D42" s="124"/>
      <c r="E42" s="124"/>
      <c r="F42" s="125"/>
    </row>
    <row r="43" spans="1:11" ht="18" customHeight="1">
      <c r="A43" s="74" t="s">
        <v>165</v>
      </c>
      <c r="B43" s="126" t="s">
        <v>165</v>
      </c>
      <c r="C43" s="127"/>
      <c r="D43" s="127"/>
      <c r="E43" s="127"/>
      <c r="F43" s="128"/>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19" sqref="E19"/>
    </sheetView>
  </sheetViews>
  <sheetFormatPr defaultColWidth="8.875" defaultRowHeight="11.25"/>
  <cols>
    <col min="1" max="1" width="26.625" style="18" customWidth="1"/>
    <col min="2" max="6" width="22.625" style="18" customWidth="1"/>
    <col min="7" max="16384" width="8.875" style="18"/>
  </cols>
  <sheetData>
    <row r="1" spans="1:7">
      <c r="F1" s="14" t="s">
        <v>240</v>
      </c>
    </row>
    <row r="2" spans="1:7">
      <c r="F2" s="14" t="s">
        <v>134</v>
      </c>
    </row>
    <row r="3" spans="1:7" ht="3.95" customHeight="1">
      <c r="G3" s="14"/>
    </row>
    <row r="4" spans="1:7" ht="14.25">
      <c r="A4" s="36" t="s">
        <v>103</v>
      </c>
      <c r="F4" s="14" t="s">
        <v>70</v>
      </c>
    </row>
    <row r="5" spans="1:7" ht="3.95" customHeight="1">
      <c r="A5" s="36"/>
      <c r="G5" s="14"/>
    </row>
    <row r="6" spans="1:7" ht="22.5" customHeight="1">
      <c r="A6" s="121" t="s">
        <v>0</v>
      </c>
      <c r="B6" s="121" t="s">
        <v>98</v>
      </c>
      <c r="C6" s="121" t="s">
        <v>99</v>
      </c>
      <c r="D6" s="121" t="s">
        <v>100</v>
      </c>
      <c r="E6" s="121"/>
      <c r="F6" s="121" t="s">
        <v>101</v>
      </c>
    </row>
    <row r="7" spans="1:7" ht="22.5" customHeight="1">
      <c r="A7" s="121"/>
      <c r="B7" s="121"/>
      <c r="C7" s="121"/>
      <c r="D7" s="37" t="s">
        <v>102</v>
      </c>
      <c r="E7" s="37" t="s">
        <v>45</v>
      </c>
      <c r="F7" s="121"/>
    </row>
    <row r="8" spans="1:7" ht="22.5" customHeight="1">
      <c r="A8" s="19" t="s">
        <v>135</v>
      </c>
      <c r="B8" s="20">
        <v>19308104</v>
      </c>
      <c r="C8" s="20">
        <v>2146695</v>
      </c>
      <c r="D8" s="20">
        <v>2126271</v>
      </c>
      <c r="E8" s="20">
        <v>0</v>
      </c>
      <c r="F8" s="20">
        <v>19328529</v>
      </c>
    </row>
    <row r="9" spans="1:7" ht="22.5" customHeight="1">
      <c r="A9" s="19" t="s">
        <v>136</v>
      </c>
      <c r="B9" s="20">
        <v>5152</v>
      </c>
      <c r="C9" s="20">
        <v>8031</v>
      </c>
      <c r="D9" s="20">
        <v>3033</v>
      </c>
      <c r="E9" s="20">
        <v>0</v>
      </c>
      <c r="F9" s="20">
        <v>10150</v>
      </c>
    </row>
    <row r="10" spans="1:7" ht="22.5" customHeight="1">
      <c r="A10" s="19" t="s">
        <v>137</v>
      </c>
      <c r="B10" s="20">
        <v>2078927</v>
      </c>
      <c r="C10" s="20">
        <v>2191000</v>
      </c>
      <c r="D10" s="20">
        <v>2061925</v>
      </c>
      <c r="E10" s="20">
        <v>17003</v>
      </c>
      <c r="F10" s="20">
        <v>2191000</v>
      </c>
    </row>
    <row r="11" spans="1:7" ht="22.5" customHeight="1">
      <c r="A11" s="40" t="s">
        <v>18</v>
      </c>
      <c r="B11" s="44">
        <v>21392183</v>
      </c>
      <c r="C11" s="44">
        <v>4345726</v>
      </c>
      <c r="D11" s="44">
        <v>4191229</v>
      </c>
      <c r="E11" s="44">
        <v>17003</v>
      </c>
      <c r="F11" s="44">
        <v>21529679</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3" zoomScaleNormal="100" zoomScaleSheetLayoutView="85" workbookViewId="0">
      <selection activeCell="D32" sqref="D32"/>
    </sheetView>
  </sheetViews>
  <sheetFormatPr defaultColWidth="8.875" defaultRowHeight="11.25"/>
  <cols>
    <col min="1" max="1" width="25.875" style="3" customWidth="1"/>
    <col min="2" max="2" width="39" style="3" customWidth="1"/>
    <col min="3" max="3" width="26.375" style="3" customWidth="1"/>
    <col min="4" max="4" width="12.25" style="47" customWidth="1"/>
    <col min="5" max="5" width="47.75" style="3" customWidth="1"/>
    <col min="6" max="16384" width="8.875" style="3"/>
  </cols>
  <sheetData>
    <row r="1" spans="1:6" s="18" customFormat="1">
      <c r="E1" s="14" t="s">
        <v>240</v>
      </c>
    </row>
    <row r="2" spans="1:6" s="18" customFormat="1">
      <c r="E2" s="14" t="s">
        <v>134</v>
      </c>
    </row>
    <row r="3" spans="1:6" s="18" customFormat="1" ht="3.95" customHeight="1"/>
    <row r="4" spans="1:6" s="12" customFormat="1" ht="14.25">
      <c r="A4" s="10" t="s">
        <v>113</v>
      </c>
      <c r="B4" s="11"/>
      <c r="C4" s="11"/>
      <c r="D4" s="11"/>
      <c r="E4" s="11"/>
      <c r="F4" s="11"/>
    </row>
    <row r="5" spans="1:6" s="12" customFormat="1" ht="3.95" customHeight="1">
      <c r="A5" s="10"/>
      <c r="B5" s="11"/>
      <c r="C5" s="11"/>
      <c r="D5" s="11"/>
      <c r="E5" s="11"/>
      <c r="F5" s="11"/>
    </row>
    <row r="6" spans="1:6" s="12" customFormat="1" ht="14.25">
      <c r="A6" s="10" t="s">
        <v>112</v>
      </c>
      <c r="B6" s="11"/>
      <c r="C6" s="11"/>
      <c r="D6" s="11"/>
      <c r="E6" s="5" t="s">
        <v>70</v>
      </c>
      <c r="F6" s="11"/>
    </row>
    <row r="7" spans="1:6" s="12" customFormat="1" ht="3.95" customHeight="1">
      <c r="A7" s="10"/>
      <c r="B7" s="11"/>
      <c r="C7" s="11"/>
      <c r="D7" s="11"/>
      <c r="E7" s="11"/>
      <c r="F7" s="11"/>
    </row>
    <row r="8" spans="1:6" ht="25.5" customHeight="1">
      <c r="A8" s="23" t="s">
        <v>0</v>
      </c>
      <c r="B8" s="23" t="s">
        <v>104</v>
      </c>
      <c r="C8" s="23" t="s">
        <v>105</v>
      </c>
      <c r="D8" s="48" t="s">
        <v>106</v>
      </c>
      <c r="E8" s="23" t="s">
        <v>107</v>
      </c>
    </row>
    <row r="9" spans="1:6" ht="25.5" customHeight="1">
      <c r="A9" s="132" t="s">
        <v>108</v>
      </c>
      <c r="B9" s="105" t="s">
        <v>328</v>
      </c>
      <c r="C9" s="105" t="s">
        <v>306</v>
      </c>
      <c r="D9" s="106">
        <v>670846</v>
      </c>
      <c r="E9" s="105" t="s">
        <v>336</v>
      </c>
    </row>
    <row r="10" spans="1:6" ht="25.5" customHeight="1">
      <c r="A10" s="132"/>
      <c r="B10" s="107" t="s">
        <v>329</v>
      </c>
      <c r="C10" s="107" t="s">
        <v>212</v>
      </c>
      <c r="D10" s="106">
        <v>889229</v>
      </c>
      <c r="E10" s="107" t="s">
        <v>337</v>
      </c>
    </row>
    <row r="11" spans="1:6" ht="25.5" customHeight="1">
      <c r="A11" s="132"/>
      <c r="B11" s="107" t="s">
        <v>330</v>
      </c>
      <c r="C11" s="105" t="s">
        <v>331</v>
      </c>
      <c r="D11" s="106">
        <v>165137</v>
      </c>
      <c r="E11" s="105" t="s">
        <v>338</v>
      </c>
    </row>
    <row r="12" spans="1:6" ht="25.5" customHeight="1">
      <c r="A12" s="132"/>
      <c r="B12" s="107" t="s">
        <v>332</v>
      </c>
      <c r="C12" s="107" t="s">
        <v>213</v>
      </c>
      <c r="D12" s="106">
        <v>509000</v>
      </c>
      <c r="E12" s="107" t="s">
        <v>339</v>
      </c>
    </row>
    <row r="13" spans="1:6" ht="25.5" customHeight="1">
      <c r="A13" s="132"/>
      <c r="B13" s="107" t="s">
        <v>333</v>
      </c>
      <c r="C13" s="107" t="s">
        <v>214</v>
      </c>
      <c r="D13" s="106">
        <v>135597</v>
      </c>
      <c r="E13" s="107" t="s">
        <v>340</v>
      </c>
    </row>
    <row r="14" spans="1:6" ht="25.5" customHeight="1">
      <c r="A14" s="132"/>
      <c r="B14" s="107" t="s">
        <v>334</v>
      </c>
      <c r="C14" s="107" t="s">
        <v>335</v>
      </c>
      <c r="D14" s="106">
        <v>698767</v>
      </c>
      <c r="E14" s="107" t="s">
        <v>340</v>
      </c>
    </row>
    <row r="15" spans="1:6" ht="25.5" customHeight="1">
      <c r="A15" s="133"/>
      <c r="B15" s="108" t="s">
        <v>215</v>
      </c>
      <c r="C15" s="108"/>
      <c r="D15" s="106">
        <v>1455182</v>
      </c>
      <c r="E15" s="109"/>
    </row>
    <row r="16" spans="1:6" ht="25.5" customHeight="1">
      <c r="A16" s="134"/>
      <c r="B16" s="101" t="s">
        <v>110</v>
      </c>
      <c r="C16" s="110"/>
      <c r="D16" s="106">
        <v>4442918</v>
      </c>
      <c r="E16" s="111"/>
    </row>
    <row r="17" spans="1:5" ht="25.5" customHeight="1">
      <c r="A17" s="133" t="s">
        <v>111</v>
      </c>
      <c r="B17" s="107" t="s">
        <v>305</v>
      </c>
      <c r="C17" s="105" t="s">
        <v>306</v>
      </c>
      <c r="D17" s="106">
        <v>1616946</v>
      </c>
      <c r="E17" s="107" t="s">
        <v>319</v>
      </c>
    </row>
    <row r="18" spans="1:5" ht="25.5" customHeight="1">
      <c r="A18" s="133"/>
      <c r="B18" s="105" t="s">
        <v>216</v>
      </c>
      <c r="C18" s="107" t="s">
        <v>307</v>
      </c>
      <c r="D18" s="106">
        <v>382459</v>
      </c>
      <c r="E18" s="107" t="s">
        <v>320</v>
      </c>
    </row>
    <row r="19" spans="1:5" ht="25.5" customHeight="1">
      <c r="A19" s="133"/>
      <c r="B19" s="105" t="s">
        <v>308</v>
      </c>
      <c r="C19" s="107" t="s">
        <v>309</v>
      </c>
      <c r="D19" s="106">
        <v>300198</v>
      </c>
      <c r="E19" s="107" t="s">
        <v>321</v>
      </c>
    </row>
    <row r="20" spans="1:5" ht="25.5" customHeight="1">
      <c r="A20" s="133"/>
      <c r="B20" s="105" t="s">
        <v>310</v>
      </c>
      <c r="C20" s="105" t="s">
        <v>311</v>
      </c>
      <c r="D20" s="106">
        <v>591996</v>
      </c>
      <c r="E20" s="107" t="s">
        <v>322</v>
      </c>
    </row>
    <row r="21" spans="1:5" ht="25.5" customHeight="1">
      <c r="A21" s="133"/>
      <c r="B21" s="105" t="s">
        <v>312</v>
      </c>
      <c r="C21" s="107" t="s">
        <v>313</v>
      </c>
      <c r="D21" s="106">
        <v>6782666</v>
      </c>
      <c r="E21" s="107" t="s">
        <v>323</v>
      </c>
    </row>
    <row r="22" spans="1:5" ht="25.5" customHeight="1">
      <c r="A22" s="133"/>
      <c r="B22" s="105" t="s">
        <v>314</v>
      </c>
      <c r="C22" s="107" t="s">
        <v>313</v>
      </c>
      <c r="D22" s="106">
        <v>2364161</v>
      </c>
      <c r="E22" s="107" t="s">
        <v>324</v>
      </c>
    </row>
    <row r="23" spans="1:5" ht="25.5" customHeight="1">
      <c r="A23" s="133"/>
      <c r="B23" s="105" t="s">
        <v>315</v>
      </c>
      <c r="C23" s="105" t="s">
        <v>313</v>
      </c>
      <c r="D23" s="106">
        <v>867128</v>
      </c>
      <c r="E23" s="105" t="s">
        <v>325</v>
      </c>
    </row>
    <row r="24" spans="1:5" ht="25.5" customHeight="1">
      <c r="A24" s="133"/>
      <c r="B24" s="105" t="s">
        <v>316</v>
      </c>
      <c r="C24" s="107" t="s">
        <v>317</v>
      </c>
      <c r="D24" s="106">
        <v>816453</v>
      </c>
      <c r="E24" s="107" t="s">
        <v>326</v>
      </c>
    </row>
    <row r="25" spans="1:5" ht="25.5" customHeight="1">
      <c r="A25" s="133"/>
      <c r="B25" s="107" t="s">
        <v>318</v>
      </c>
      <c r="C25" s="107" t="s">
        <v>317</v>
      </c>
      <c r="D25" s="106">
        <v>3525871</v>
      </c>
      <c r="E25" s="107" t="s">
        <v>327</v>
      </c>
    </row>
    <row r="26" spans="1:5" ht="25.5" customHeight="1">
      <c r="A26" s="133"/>
      <c r="B26" s="71" t="s">
        <v>215</v>
      </c>
      <c r="C26" s="71"/>
      <c r="D26" s="49">
        <v>6941463</v>
      </c>
      <c r="E26" s="50"/>
    </row>
    <row r="27" spans="1:5" ht="25.5" customHeight="1">
      <c r="A27" s="134"/>
      <c r="B27" s="51" t="s">
        <v>110</v>
      </c>
      <c r="C27" s="52"/>
      <c r="D27" s="49">
        <v>24189341</v>
      </c>
      <c r="E27" s="54"/>
    </row>
    <row r="28" spans="1:5" ht="25.5" customHeight="1">
      <c r="A28" s="25" t="s">
        <v>18</v>
      </c>
      <c r="B28" s="53"/>
      <c r="C28" s="53"/>
      <c r="D28" s="49">
        <v>28632258</v>
      </c>
      <c r="E28" s="54"/>
    </row>
  </sheetData>
  <mergeCells count="2">
    <mergeCell ref="A9:A16"/>
    <mergeCell ref="A17:A27"/>
  </mergeCells>
  <phoneticPr fontId="2"/>
  <pageMargins left="0.39370078740157483" right="0.39370078740157483" top="0.59055118110236227" bottom="0.39370078740157483" header="0.19685039370078741" footer="0.19685039370078741"/>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topLeftCell="A49" zoomScale="85" zoomScaleNormal="100" zoomScaleSheetLayoutView="85" workbookViewId="0">
      <selection activeCell="I27" sqref="I27"/>
    </sheetView>
  </sheetViews>
  <sheetFormatPr defaultColWidth="8.875" defaultRowHeight="11.25"/>
  <cols>
    <col min="1" max="7" width="19.625" style="3" customWidth="1"/>
    <col min="8" max="16384" width="8.875" style="3"/>
  </cols>
  <sheetData>
    <row r="1" spans="1:8" s="18" customFormat="1">
      <c r="G1" s="14" t="s">
        <v>240</v>
      </c>
    </row>
    <row r="2" spans="1:8" s="18" customFormat="1">
      <c r="G2" s="14" t="s">
        <v>134</v>
      </c>
    </row>
    <row r="3" spans="1:8" s="18" customFormat="1" ht="3.95" customHeight="1">
      <c r="G3" s="14"/>
    </row>
    <row r="4" spans="1:8" s="12" customFormat="1" ht="14.25">
      <c r="A4" s="10" t="s">
        <v>160</v>
      </c>
      <c r="B4" s="11"/>
      <c r="C4" s="11"/>
      <c r="D4" s="11"/>
      <c r="E4" s="11"/>
      <c r="F4" s="11"/>
      <c r="G4" s="11"/>
      <c r="H4" s="11"/>
    </row>
    <row r="5" spans="1:8" s="12" customFormat="1" ht="3.95" customHeight="1">
      <c r="A5" s="10"/>
      <c r="B5" s="11"/>
      <c r="C5" s="11"/>
      <c r="D5" s="11"/>
      <c r="E5" s="11"/>
      <c r="F5" s="11"/>
      <c r="G5" s="11"/>
      <c r="H5" s="11"/>
    </row>
    <row r="6" spans="1:8" s="12" customFormat="1" ht="14.25">
      <c r="A6" s="10" t="s">
        <v>128</v>
      </c>
      <c r="B6" s="11"/>
      <c r="C6" s="11"/>
      <c r="D6" s="11"/>
      <c r="E6" s="5" t="s">
        <v>70</v>
      </c>
      <c r="F6" s="11"/>
      <c r="G6" s="11"/>
      <c r="H6" s="11"/>
    </row>
    <row r="7" spans="1:8" ht="3.95" customHeight="1">
      <c r="A7" s="1"/>
    </row>
    <row r="8" spans="1:8" ht="15" customHeight="1">
      <c r="A8" s="84" t="s">
        <v>114</v>
      </c>
      <c r="B8" s="84" t="s">
        <v>0</v>
      </c>
      <c r="C8" s="154" t="s">
        <v>115</v>
      </c>
      <c r="D8" s="154"/>
      <c r="E8" s="84" t="s">
        <v>106</v>
      </c>
      <c r="F8" s="6"/>
      <c r="G8" s="6"/>
    </row>
    <row r="9" spans="1:8" ht="15" customHeight="1">
      <c r="A9" s="137" t="s">
        <v>208</v>
      </c>
      <c r="B9" s="137" t="s">
        <v>116</v>
      </c>
      <c r="C9" s="146" t="s">
        <v>117</v>
      </c>
      <c r="D9" s="146"/>
      <c r="E9" s="90">
        <v>65301722</v>
      </c>
      <c r="F9" s="6"/>
      <c r="G9" s="6"/>
    </row>
    <row r="10" spans="1:8" ht="15" customHeight="1">
      <c r="A10" s="137"/>
      <c r="B10" s="137"/>
      <c r="C10" s="146" t="s">
        <v>190</v>
      </c>
      <c r="D10" s="146"/>
      <c r="E10" s="90">
        <v>1365591</v>
      </c>
      <c r="F10" s="6"/>
      <c r="G10" s="6"/>
    </row>
    <row r="11" spans="1:8" ht="15" customHeight="1">
      <c r="A11" s="137"/>
      <c r="B11" s="137"/>
      <c r="C11" s="146" t="s">
        <v>191</v>
      </c>
      <c r="D11" s="146"/>
      <c r="E11" s="90">
        <v>7045944</v>
      </c>
      <c r="F11" s="6"/>
      <c r="G11" s="6"/>
    </row>
    <row r="12" spans="1:8" ht="15" customHeight="1">
      <c r="A12" s="137"/>
      <c r="B12" s="137"/>
      <c r="C12" s="146" t="s">
        <v>192</v>
      </c>
      <c r="D12" s="146"/>
      <c r="E12" s="90">
        <v>903181</v>
      </c>
      <c r="F12" s="6"/>
      <c r="G12" s="6"/>
    </row>
    <row r="13" spans="1:8" ht="15" customHeight="1">
      <c r="A13" s="137"/>
      <c r="B13" s="137"/>
      <c r="C13" s="146" t="s">
        <v>193</v>
      </c>
      <c r="D13" s="146"/>
      <c r="E13" s="90">
        <v>1095373</v>
      </c>
      <c r="F13" s="6"/>
      <c r="G13" s="6"/>
    </row>
    <row r="14" spans="1:8" ht="15" customHeight="1">
      <c r="A14" s="137"/>
      <c r="B14" s="137"/>
      <c r="C14" s="146" t="s">
        <v>109</v>
      </c>
      <c r="D14" s="146"/>
      <c r="E14" s="90">
        <v>2038878</v>
      </c>
      <c r="F14" s="6"/>
      <c r="G14" s="6"/>
    </row>
    <row r="15" spans="1:8" ht="15" customHeight="1">
      <c r="A15" s="137"/>
      <c r="B15" s="137"/>
      <c r="C15" s="137" t="s">
        <v>72</v>
      </c>
      <c r="D15" s="146"/>
      <c r="E15" s="90">
        <v>77750689</v>
      </c>
      <c r="F15" s="6"/>
      <c r="G15" s="6"/>
    </row>
    <row r="16" spans="1:8" ht="15" customHeight="1">
      <c r="A16" s="137"/>
      <c r="B16" s="137" t="s">
        <v>118</v>
      </c>
      <c r="C16" s="153" t="s">
        <v>119</v>
      </c>
      <c r="D16" s="86" t="s">
        <v>120</v>
      </c>
      <c r="E16" s="90">
        <v>2570101</v>
      </c>
      <c r="F16" s="6"/>
      <c r="G16" s="6"/>
    </row>
    <row r="17" spans="1:7" ht="15" customHeight="1">
      <c r="A17" s="137"/>
      <c r="B17" s="137"/>
      <c r="C17" s="137"/>
      <c r="D17" s="86" t="s">
        <v>121</v>
      </c>
      <c r="E17" s="90">
        <v>52855</v>
      </c>
      <c r="F17" s="6"/>
      <c r="G17" s="6"/>
    </row>
    <row r="18" spans="1:7" ht="15" customHeight="1">
      <c r="A18" s="137"/>
      <c r="B18" s="137"/>
      <c r="C18" s="137"/>
      <c r="D18" s="85" t="s">
        <v>110</v>
      </c>
      <c r="E18" s="90">
        <v>2622956</v>
      </c>
      <c r="F18" s="6"/>
      <c r="G18" s="6"/>
    </row>
    <row r="19" spans="1:7" ht="15" customHeight="1">
      <c r="A19" s="137"/>
      <c r="B19" s="137"/>
      <c r="C19" s="153" t="s">
        <v>122</v>
      </c>
      <c r="D19" s="86" t="s">
        <v>120</v>
      </c>
      <c r="E19" s="90">
        <v>16042362</v>
      </c>
      <c r="F19" s="6"/>
      <c r="G19" s="6"/>
    </row>
    <row r="20" spans="1:7" ht="15" customHeight="1">
      <c r="A20" s="137"/>
      <c r="B20" s="137"/>
      <c r="C20" s="137"/>
      <c r="D20" s="86" t="s">
        <v>121</v>
      </c>
      <c r="E20" s="90">
        <v>9449113</v>
      </c>
      <c r="F20" s="6"/>
      <c r="G20" s="6"/>
    </row>
    <row r="21" spans="1:7" ht="15" customHeight="1">
      <c r="A21" s="137"/>
      <c r="B21" s="137"/>
      <c r="C21" s="137"/>
      <c r="D21" s="85" t="s">
        <v>123</v>
      </c>
      <c r="E21" s="90">
        <v>25491475</v>
      </c>
      <c r="F21" s="6"/>
      <c r="G21" s="6"/>
    </row>
    <row r="22" spans="1:7" ht="15" customHeight="1">
      <c r="A22" s="146"/>
      <c r="B22" s="146"/>
      <c r="C22" s="137" t="s">
        <v>72</v>
      </c>
      <c r="D22" s="146"/>
      <c r="E22" s="90">
        <v>28114431</v>
      </c>
      <c r="F22" s="6"/>
      <c r="G22" s="6"/>
    </row>
    <row r="23" spans="1:7" ht="15" customHeight="1">
      <c r="A23" s="146"/>
      <c r="B23" s="137" t="s">
        <v>18</v>
      </c>
      <c r="C23" s="146"/>
      <c r="D23" s="146"/>
      <c r="E23" s="90">
        <v>105865120</v>
      </c>
      <c r="F23" s="6"/>
      <c r="G23" s="6"/>
    </row>
    <row r="24" spans="1:7" ht="15" customHeight="1">
      <c r="A24" s="137" t="s">
        <v>209</v>
      </c>
      <c r="B24" s="137" t="s">
        <v>116</v>
      </c>
      <c r="C24" s="146" t="s">
        <v>198</v>
      </c>
      <c r="D24" s="146"/>
      <c r="E24" s="90">
        <v>7859964</v>
      </c>
      <c r="F24" s="6"/>
      <c r="G24" s="6"/>
    </row>
    <row r="25" spans="1:7" ht="15" customHeight="1">
      <c r="A25" s="137"/>
      <c r="B25" s="137"/>
      <c r="C25" s="146" t="s">
        <v>341</v>
      </c>
      <c r="D25" s="146"/>
      <c r="E25" s="90">
        <v>3585834</v>
      </c>
      <c r="F25" s="6"/>
      <c r="G25" s="6"/>
    </row>
    <row r="26" spans="1:7" ht="15" customHeight="1">
      <c r="A26" s="137"/>
      <c r="B26" s="137"/>
      <c r="C26" s="146" t="s">
        <v>342</v>
      </c>
      <c r="D26" s="146"/>
      <c r="E26" s="90">
        <v>13134</v>
      </c>
      <c r="F26" s="6"/>
      <c r="G26" s="6"/>
    </row>
    <row r="27" spans="1:7" ht="15" customHeight="1">
      <c r="A27" s="137"/>
      <c r="B27" s="137"/>
      <c r="C27" s="146" t="s">
        <v>194</v>
      </c>
      <c r="D27" s="146"/>
      <c r="E27" s="90">
        <v>7933366</v>
      </c>
      <c r="F27" s="6"/>
      <c r="G27" s="6"/>
    </row>
    <row r="28" spans="1:7" ht="15" customHeight="1">
      <c r="A28" s="137"/>
      <c r="B28" s="137"/>
      <c r="C28" s="137" t="s">
        <v>72</v>
      </c>
      <c r="D28" s="146"/>
      <c r="E28" s="90">
        <v>19392298</v>
      </c>
      <c r="F28" s="6"/>
      <c r="G28" s="6"/>
    </row>
    <row r="29" spans="1:7" ht="15" customHeight="1">
      <c r="A29" s="137"/>
      <c r="B29" s="137" t="s">
        <v>118</v>
      </c>
      <c r="C29" s="153" t="s">
        <v>119</v>
      </c>
      <c r="D29" s="86" t="s">
        <v>120</v>
      </c>
      <c r="E29" s="90">
        <v>104898</v>
      </c>
      <c r="F29" s="6"/>
      <c r="G29" s="6"/>
    </row>
    <row r="30" spans="1:7" ht="15" customHeight="1">
      <c r="A30" s="137"/>
      <c r="B30" s="137"/>
      <c r="C30" s="137"/>
      <c r="D30" s="86" t="s">
        <v>121</v>
      </c>
      <c r="E30" s="90">
        <v>16870</v>
      </c>
      <c r="F30" s="6"/>
      <c r="G30" s="6"/>
    </row>
    <row r="31" spans="1:7" ht="15" customHeight="1">
      <c r="A31" s="137"/>
      <c r="B31" s="137"/>
      <c r="C31" s="137"/>
      <c r="D31" s="85" t="s">
        <v>110</v>
      </c>
      <c r="E31" s="90">
        <v>121768</v>
      </c>
      <c r="F31" s="6"/>
      <c r="G31" s="6"/>
    </row>
    <row r="32" spans="1:7" ht="15" customHeight="1">
      <c r="A32" s="137"/>
      <c r="B32" s="137"/>
      <c r="C32" s="153" t="s">
        <v>122</v>
      </c>
      <c r="D32" s="86" t="s">
        <v>120</v>
      </c>
      <c r="E32" s="90">
        <v>155</v>
      </c>
      <c r="F32" s="6"/>
      <c r="G32" s="6"/>
    </row>
    <row r="33" spans="1:7" ht="15" customHeight="1">
      <c r="A33" s="137"/>
      <c r="B33" s="137"/>
      <c r="C33" s="137"/>
      <c r="D33" s="86" t="s">
        <v>121</v>
      </c>
      <c r="E33" s="90">
        <v>22130803</v>
      </c>
      <c r="F33" s="6"/>
      <c r="G33" s="6"/>
    </row>
    <row r="34" spans="1:7" ht="15" customHeight="1">
      <c r="A34" s="137"/>
      <c r="B34" s="137"/>
      <c r="C34" s="137"/>
      <c r="D34" s="85" t="s">
        <v>123</v>
      </c>
      <c r="E34" s="90">
        <v>22130958</v>
      </c>
      <c r="F34" s="6"/>
      <c r="G34" s="6"/>
    </row>
    <row r="35" spans="1:7" ht="15" customHeight="1">
      <c r="A35" s="146"/>
      <c r="B35" s="146"/>
      <c r="C35" s="137" t="s">
        <v>72</v>
      </c>
      <c r="D35" s="146"/>
      <c r="E35" s="90">
        <v>22252726</v>
      </c>
      <c r="F35" s="6"/>
      <c r="G35" s="6"/>
    </row>
    <row r="36" spans="1:7" ht="15" customHeight="1">
      <c r="A36" s="146"/>
      <c r="B36" s="137" t="s">
        <v>18</v>
      </c>
      <c r="C36" s="146"/>
      <c r="D36" s="146"/>
      <c r="E36" s="90">
        <v>41645024</v>
      </c>
      <c r="F36" s="6"/>
      <c r="G36" s="6"/>
    </row>
    <row r="37" spans="1:7" ht="15" customHeight="1">
      <c r="A37" s="137" t="s">
        <v>199</v>
      </c>
      <c r="B37" s="137" t="s">
        <v>116</v>
      </c>
      <c r="C37" s="133" t="s">
        <v>200</v>
      </c>
      <c r="D37" s="150"/>
      <c r="E37" s="94">
        <v>1246985</v>
      </c>
      <c r="F37" s="6"/>
      <c r="G37" s="6"/>
    </row>
    <row r="38" spans="1:7" ht="15" customHeight="1">
      <c r="A38" s="137"/>
      <c r="B38" s="137"/>
      <c r="C38" s="133" t="s">
        <v>201</v>
      </c>
      <c r="D38" s="150"/>
      <c r="E38" s="94">
        <v>1758429</v>
      </c>
      <c r="F38" s="6"/>
      <c r="G38" s="6"/>
    </row>
    <row r="39" spans="1:7" ht="15" customHeight="1">
      <c r="A39" s="137"/>
      <c r="B39" s="137"/>
      <c r="C39" s="151" t="s">
        <v>202</v>
      </c>
      <c r="D39" s="152"/>
      <c r="E39" s="94">
        <v>434000</v>
      </c>
      <c r="F39" s="6"/>
      <c r="G39" s="6"/>
    </row>
    <row r="40" spans="1:7" ht="15" customHeight="1">
      <c r="A40" s="137"/>
      <c r="B40" s="137"/>
      <c r="C40" s="137" t="s">
        <v>72</v>
      </c>
      <c r="D40" s="146"/>
      <c r="E40" s="94">
        <v>3439414</v>
      </c>
      <c r="F40" s="6"/>
      <c r="G40" s="6"/>
    </row>
    <row r="41" spans="1:7" ht="15" customHeight="1">
      <c r="A41" s="137"/>
      <c r="B41" s="137" t="s">
        <v>118</v>
      </c>
      <c r="C41" s="153" t="s">
        <v>119</v>
      </c>
      <c r="D41" s="86" t="s">
        <v>203</v>
      </c>
      <c r="E41" s="94">
        <v>1432097</v>
      </c>
      <c r="F41" s="6"/>
      <c r="G41" s="6"/>
    </row>
    <row r="42" spans="1:7" ht="15" customHeight="1">
      <c r="A42" s="137"/>
      <c r="B42" s="137"/>
      <c r="C42" s="137"/>
      <c r="D42" s="85" t="s">
        <v>110</v>
      </c>
      <c r="E42" s="94">
        <v>1432097</v>
      </c>
      <c r="F42" s="6"/>
      <c r="G42" s="6"/>
    </row>
    <row r="43" spans="1:7" ht="15" customHeight="1">
      <c r="A43" s="137"/>
      <c r="B43" s="137"/>
      <c r="C43" s="153" t="s">
        <v>122</v>
      </c>
      <c r="D43" s="86" t="s">
        <v>120</v>
      </c>
      <c r="E43" s="94">
        <v>39965</v>
      </c>
      <c r="F43" s="6"/>
      <c r="G43" s="6"/>
    </row>
    <row r="44" spans="1:7" ht="15" customHeight="1">
      <c r="A44" s="137"/>
      <c r="B44" s="137"/>
      <c r="C44" s="137"/>
      <c r="D44" s="86" t="s">
        <v>121</v>
      </c>
      <c r="E44" s="94">
        <v>69511</v>
      </c>
      <c r="F44" s="6"/>
      <c r="G44" s="6"/>
    </row>
    <row r="45" spans="1:7" ht="15" customHeight="1">
      <c r="A45" s="137"/>
      <c r="B45" s="137"/>
      <c r="C45" s="137"/>
      <c r="D45" s="85" t="s">
        <v>123</v>
      </c>
      <c r="E45" s="94">
        <v>109476</v>
      </c>
      <c r="F45" s="6"/>
      <c r="G45" s="6"/>
    </row>
    <row r="46" spans="1:7" ht="15" customHeight="1">
      <c r="A46" s="137"/>
      <c r="B46" s="146"/>
      <c r="C46" s="137" t="s">
        <v>72</v>
      </c>
      <c r="D46" s="146"/>
      <c r="E46" s="94">
        <v>1541573</v>
      </c>
      <c r="F46" s="6"/>
      <c r="G46" s="6"/>
    </row>
    <row r="47" spans="1:7" ht="15" customHeight="1">
      <c r="A47" s="146"/>
      <c r="B47" s="137" t="s">
        <v>18</v>
      </c>
      <c r="C47" s="146"/>
      <c r="D47" s="146"/>
      <c r="E47" s="94">
        <v>4980987</v>
      </c>
      <c r="F47" s="6"/>
      <c r="G47" s="6"/>
    </row>
    <row r="48" spans="1:7" ht="15" customHeight="1">
      <c r="A48" s="137" t="s">
        <v>195</v>
      </c>
      <c r="B48" s="147" t="s">
        <v>116</v>
      </c>
      <c r="C48" s="148"/>
      <c r="D48" s="149"/>
      <c r="E48" s="94">
        <v>100582402</v>
      </c>
      <c r="F48" s="6"/>
      <c r="G48" s="6"/>
    </row>
    <row r="49" spans="1:8" ht="15" customHeight="1">
      <c r="A49" s="137"/>
      <c r="B49" s="147" t="s">
        <v>196</v>
      </c>
      <c r="C49" s="148"/>
      <c r="D49" s="149"/>
      <c r="E49" s="94">
        <v>51908730</v>
      </c>
      <c r="F49" s="6"/>
      <c r="G49" s="6"/>
    </row>
    <row r="50" spans="1:8" ht="15" customHeight="1">
      <c r="A50" s="146"/>
      <c r="B50" s="137" t="s">
        <v>18</v>
      </c>
      <c r="C50" s="146"/>
      <c r="D50" s="146"/>
      <c r="E50" s="94">
        <v>152491131</v>
      </c>
      <c r="F50" s="6"/>
      <c r="G50" s="6"/>
    </row>
    <row r="51" spans="1:8" ht="15" customHeight="1">
      <c r="A51" s="137" t="s">
        <v>204</v>
      </c>
      <c r="B51" s="147" t="s">
        <v>116</v>
      </c>
      <c r="C51" s="148"/>
      <c r="D51" s="149"/>
      <c r="E51" s="94">
        <v>29632</v>
      </c>
      <c r="F51" s="6"/>
      <c r="G51" s="6"/>
    </row>
    <row r="52" spans="1:8" ht="15" customHeight="1">
      <c r="A52" s="137"/>
      <c r="B52" s="147" t="s">
        <v>205</v>
      </c>
      <c r="C52" s="148"/>
      <c r="D52" s="149"/>
      <c r="E52" s="94">
        <v>-283312</v>
      </c>
      <c r="F52" s="6"/>
      <c r="G52" s="6"/>
    </row>
    <row r="53" spans="1:8" ht="15" customHeight="1">
      <c r="A53" s="146"/>
      <c r="B53" s="137" t="s">
        <v>18</v>
      </c>
      <c r="C53" s="146"/>
      <c r="D53" s="146"/>
      <c r="E53" s="94">
        <v>-253680</v>
      </c>
      <c r="F53" s="6"/>
      <c r="G53" s="6"/>
    </row>
    <row r="54" spans="1:8" ht="15" customHeight="1">
      <c r="A54" s="137" t="s">
        <v>206</v>
      </c>
      <c r="B54" s="147" t="s">
        <v>116</v>
      </c>
      <c r="C54" s="148"/>
      <c r="D54" s="149"/>
      <c r="E54" s="94">
        <v>-11233554</v>
      </c>
      <c r="F54" s="6"/>
      <c r="G54" s="6"/>
    </row>
    <row r="55" spans="1:8" ht="15" customHeight="1">
      <c r="A55" s="137"/>
      <c r="B55" s="147" t="s">
        <v>196</v>
      </c>
      <c r="C55" s="148"/>
      <c r="D55" s="149"/>
      <c r="E55" s="94">
        <v>0</v>
      </c>
      <c r="F55" s="6"/>
      <c r="G55" s="6"/>
    </row>
    <row r="56" spans="1:8" ht="15" customHeight="1">
      <c r="A56" s="146"/>
      <c r="B56" s="137" t="s">
        <v>18</v>
      </c>
      <c r="C56" s="146"/>
      <c r="D56" s="146"/>
      <c r="E56" s="94">
        <v>-11233554</v>
      </c>
      <c r="F56" s="6"/>
      <c r="G56" s="6"/>
    </row>
    <row r="57" spans="1:8" ht="15" customHeight="1">
      <c r="A57" s="137" t="s">
        <v>197</v>
      </c>
      <c r="B57" s="147" t="s">
        <v>116</v>
      </c>
      <c r="C57" s="148"/>
      <c r="D57" s="149"/>
      <c r="E57" s="94">
        <v>89378479</v>
      </c>
      <c r="F57" s="6"/>
      <c r="G57" s="6"/>
    </row>
    <row r="58" spans="1:8" ht="15" customHeight="1">
      <c r="A58" s="137"/>
      <c r="B58" s="91"/>
      <c r="C58" s="92" t="s">
        <v>196</v>
      </c>
      <c r="D58" s="93"/>
      <c r="E58" s="94">
        <v>51625418</v>
      </c>
      <c r="F58" s="6"/>
      <c r="G58" s="6"/>
    </row>
    <row r="59" spans="1:8" ht="15" customHeight="1">
      <c r="A59" s="146"/>
      <c r="B59" s="137" t="s">
        <v>18</v>
      </c>
      <c r="C59" s="146"/>
      <c r="D59" s="146"/>
      <c r="E59" s="94">
        <v>141003897</v>
      </c>
      <c r="F59" s="6"/>
      <c r="G59" s="6"/>
    </row>
    <row r="60" spans="1:8" ht="9.75" customHeight="1">
      <c r="A60" s="87"/>
      <c r="B60" s="88"/>
      <c r="C60" s="87"/>
      <c r="D60" s="87"/>
      <c r="E60" s="95"/>
      <c r="F60" s="6"/>
      <c r="G60" s="6"/>
    </row>
    <row r="61" spans="1:8" ht="18" customHeight="1">
      <c r="A61" s="87" t="s">
        <v>239</v>
      </c>
      <c r="B61" s="88"/>
      <c r="C61" s="87"/>
      <c r="D61" s="87"/>
      <c r="E61" s="89"/>
      <c r="F61" s="6"/>
      <c r="G61" s="6"/>
    </row>
    <row r="62" spans="1:8" ht="20.100000000000001" customHeight="1">
      <c r="A62" s="6"/>
      <c r="B62" s="6"/>
      <c r="C62" s="6"/>
      <c r="D62" s="6"/>
      <c r="E62" s="6"/>
      <c r="F62" s="6"/>
      <c r="G62" s="6"/>
    </row>
    <row r="63" spans="1:8" s="12" customFormat="1" ht="14.25">
      <c r="A63" s="10" t="s">
        <v>129</v>
      </c>
      <c r="B63" s="11"/>
      <c r="C63" s="11"/>
      <c r="D63" s="11"/>
      <c r="E63" s="5"/>
      <c r="F63" s="11"/>
      <c r="G63" s="5" t="s">
        <v>70</v>
      </c>
      <c r="H63" s="11"/>
    </row>
    <row r="64" spans="1:8" ht="3.95" customHeight="1">
      <c r="A64" s="1"/>
    </row>
    <row r="65" spans="1:7" s="24" customFormat="1" ht="15" customHeight="1">
      <c r="A65" s="138" t="s">
        <v>0</v>
      </c>
      <c r="B65" s="139"/>
      <c r="C65" s="144" t="s">
        <v>106</v>
      </c>
      <c r="D65" s="144" t="s">
        <v>124</v>
      </c>
      <c r="E65" s="144"/>
      <c r="F65" s="144"/>
      <c r="G65" s="144"/>
    </row>
    <row r="66" spans="1:7" s="24" customFormat="1" ht="15" customHeight="1">
      <c r="A66" s="140"/>
      <c r="B66" s="141"/>
      <c r="C66" s="144"/>
      <c r="D66" s="144" t="s">
        <v>118</v>
      </c>
      <c r="E66" s="144" t="s">
        <v>207</v>
      </c>
      <c r="F66" s="144" t="s">
        <v>116</v>
      </c>
      <c r="G66" s="144" t="s">
        <v>45</v>
      </c>
    </row>
    <row r="67" spans="1:7" s="24" customFormat="1" ht="15" customHeight="1" thickBot="1">
      <c r="A67" s="142"/>
      <c r="B67" s="143"/>
      <c r="C67" s="145"/>
      <c r="D67" s="145"/>
      <c r="E67" s="145"/>
      <c r="F67" s="145"/>
      <c r="G67" s="145"/>
    </row>
    <row r="68" spans="1:7" s="24" customFormat="1" ht="15" customHeight="1" thickTop="1">
      <c r="A68" s="135" t="s">
        <v>125</v>
      </c>
      <c r="B68" s="135"/>
      <c r="C68" s="68">
        <v>152815685</v>
      </c>
      <c r="D68" s="68">
        <v>47448598</v>
      </c>
      <c r="E68" s="68">
        <v>4260782</v>
      </c>
      <c r="F68" s="68">
        <v>61289992</v>
      </c>
      <c r="G68" s="68">
        <v>39816313</v>
      </c>
    </row>
    <row r="69" spans="1:7" s="24" customFormat="1" ht="15" customHeight="1">
      <c r="A69" s="136" t="s">
        <v>126</v>
      </c>
      <c r="B69" s="136"/>
      <c r="C69" s="68">
        <v>20862081</v>
      </c>
      <c r="D69" s="68">
        <v>4176820</v>
      </c>
      <c r="E69" s="68">
        <v>9562000</v>
      </c>
      <c r="F69" s="68">
        <v>7123261</v>
      </c>
      <c r="G69" s="68">
        <v>0</v>
      </c>
    </row>
    <row r="70" spans="1:7" s="24" customFormat="1" ht="15" customHeight="1">
      <c r="A70" s="136" t="s">
        <v>127</v>
      </c>
      <c r="B70" s="136"/>
      <c r="C70" s="68">
        <v>6328088</v>
      </c>
      <c r="D70" s="68">
        <v>0</v>
      </c>
      <c r="E70" s="68">
        <v>0</v>
      </c>
      <c r="F70" s="68">
        <v>6328088</v>
      </c>
      <c r="G70" s="68">
        <v>0</v>
      </c>
    </row>
    <row r="71" spans="1:7" s="24" customFormat="1" ht="15" customHeight="1">
      <c r="A71" s="136" t="s">
        <v>45</v>
      </c>
      <c r="B71" s="136"/>
      <c r="C71" s="68">
        <v>0</v>
      </c>
      <c r="D71" s="68">
        <v>0</v>
      </c>
      <c r="E71" s="68">
        <v>0</v>
      </c>
      <c r="F71" s="68">
        <v>0</v>
      </c>
      <c r="G71" s="68">
        <v>0</v>
      </c>
    </row>
    <row r="72" spans="1:7" s="24" customFormat="1" ht="15" customHeight="1">
      <c r="A72" s="137" t="s">
        <v>18</v>
      </c>
      <c r="B72" s="137"/>
      <c r="C72" s="68">
        <v>180005853</v>
      </c>
      <c r="D72" s="68">
        <v>51625418</v>
      </c>
      <c r="E72" s="68">
        <v>13822782</v>
      </c>
      <c r="F72" s="68">
        <v>74741340</v>
      </c>
      <c r="G72" s="68">
        <v>39816313</v>
      </c>
    </row>
  </sheetData>
  <mergeCells count="65">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C29:C31"/>
    <mergeCell ref="C32:C34"/>
    <mergeCell ref="C35:D35"/>
    <mergeCell ref="B24:B28"/>
    <mergeCell ref="C24:D24"/>
    <mergeCell ref="C26:D26"/>
    <mergeCell ref="C25:D25"/>
    <mergeCell ref="B36:D36"/>
    <mergeCell ref="A37:A47"/>
    <mergeCell ref="B37:B40"/>
    <mergeCell ref="C37:D37"/>
    <mergeCell ref="C38:D38"/>
    <mergeCell ref="C39:D39"/>
    <mergeCell ref="C40:D40"/>
    <mergeCell ref="B41:B46"/>
    <mergeCell ref="C41:C42"/>
    <mergeCell ref="A24:A36"/>
    <mergeCell ref="C43:C45"/>
    <mergeCell ref="C46:D46"/>
    <mergeCell ref="B47:D47"/>
    <mergeCell ref="C27:D27"/>
    <mergeCell ref="C28:D28"/>
    <mergeCell ref="B29:B35"/>
    <mergeCell ref="A48:A50"/>
    <mergeCell ref="B48:D48"/>
    <mergeCell ref="B49:D49"/>
    <mergeCell ref="B50:D50"/>
    <mergeCell ref="A51:A53"/>
    <mergeCell ref="B51:D51"/>
    <mergeCell ref="B52:D52"/>
    <mergeCell ref="B53:D53"/>
    <mergeCell ref="A54:A56"/>
    <mergeCell ref="B54:D54"/>
    <mergeCell ref="B55:D55"/>
    <mergeCell ref="B56:D56"/>
    <mergeCell ref="A57:A59"/>
    <mergeCell ref="B57:D57"/>
    <mergeCell ref="B59:D59"/>
    <mergeCell ref="A65:B67"/>
    <mergeCell ref="C65:C67"/>
    <mergeCell ref="D65:G65"/>
    <mergeCell ref="D66:D67"/>
    <mergeCell ref="E66:E67"/>
    <mergeCell ref="F66:F67"/>
    <mergeCell ref="G66:G67"/>
    <mergeCell ref="A68:B68"/>
    <mergeCell ref="A69:B69"/>
    <mergeCell ref="A70:B70"/>
    <mergeCell ref="A71:B71"/>
    <mergeCell ref="A72:B72"/>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3" sqref="A23"/>
    </sheetView>
  </sheetViews>
  <sheetFormatPr defaultColWidth="8.875" defaultRowHeight="11.25"/>
  <cols>
    <col min="1" max="1" width="69.25" style="18" customWidth="1"/>
    <col min="2" max="2" width="35.25" style="18" customWidth="1"/>
    <col min="3" max="16384" width="8.875" style="18"/>
  </cols>
  <sheetData>
    <row r="1" spans="1:6">
      <c r="B1" s="14" t="s">
        <v>240</v>
      </c>
    </row>
    <row r="2" spans="1:6">
      <c r="B2" s="14" t="s">
        <v>134</v>
      </c>
    </row>
    <row r="3" spans="1:6" ht="3.95" customHeight="1">
      <c r="E3" s="14"/>
    </row>
    <row r="4" spans="1:6" s="12" customFormat="1" ht="14.25">
      <c r="A4" s="10" t="s">
        <v>161</v>
      </c>
      <c r="B4" s="11"/>
      <c r="C4" s="11"/>
      <c r="D4" s="11"/>
      <c r="E4" s="11"/>
      <c r="F4" s="11"/>
    </row>
    <row r="5" spans="1:6" s="12" customFormat="1" ht="3.95" customHeight="1">
      <c r="A5" s="10"/>
      <c r="B5" s="11"/>
      <c r="C5" s="11"/>
      <c r="D5" s="11"/>
      <c r="E5" s="11"/>
      <c r="F5" s="11"/>
    </row>
    <row r="6" spans="1:6" ht="14.25">
      <c r="A6" s="10" t="s">
        <v>186</v>
      </c>
      <c r="B6" s="14" t="s">
        <v>70</v>
      </c>
    </row>
    <row r="7" spans="1:6" ht="3.95" customHeight="1">
      <c r="B7" s="22"/>
    </row>
    <row r="8" spans="1:6" ht="22.5" customHeight="1">
      <c r="A8" s="37" t="s">
        <v>41</v>
      </c>
      <c r="B8" s="37" t="s">
        <v>101</v>
      </c>
    </row>
    <row r="9" spans="1:6" ht="22.5" customHeight="1">
      <c r="A9" s="19" t="s">
        <v>157</v>
      </c>
      <c r="B9" s="55">
        <v>3000</v>
      </c>
    </row>
    <row r="10" spans="1:6" ht="22.5" customHeight="1">
      <c r="A10" s="19" t="s">
        <v>158</v>
      </c>
      <c r="B10" s="55">
        <v>14508442</v>
      </c>
    </row>
    <row r="11" spans="1:6" ht="22.5" customHeight="1">
      <c r="A11" s="19" t="s">
        <v>159</v>
      </c>
      <c r="B11" s="55">
        <v>4700000</v>
      </c>
    </row>
    <row r="12" spans="1:6" ht="22.5" customHeight="1">
      <c r="A12" s="40" t="s">
        <v>18</v>
      </c>
      <c r="B12" s="55">
        <v>19211442</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