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172.30.220.123\01_toyohashi\10_総務部\10_行政課\課内\統計Ｇキャビ（基幹統計以外Ｇ資料）\01-06豊橋市統計書\令和6年版\08-1.Gチェック修正反映_a-4_エクセル_作成中\R6年版豊橋市統計書（Gチェック用）_a-4_Gチェック修正反映_作成中\"/>
    </mc:Choice>
  </mc:AlternateContent>
  <bookViews>
    <workbookView xWindow="-155" yWindow="-122" windowWidth="15486" windowHeight="9703" tabRatio="760"/>
  </bookViews>
  <sheets>
    <sheet name="見出" sheetId="39" r:id="rId1"/>
    <sheet name="5-1" sheetId="40" r:id="rId2"/>
    <sheet name="5-2" sheetId="41" r:id="rId3"/>
    <sheet name="5-3" sheetId="42" r:id="rId4"/>
    <sheet name="5-4 " sheetId="43" r:id="rId5"/>
    <sheet name="5-5 " sheetId="37" r:id="rId6"/>
    <sheet name="5-6" sheetId="51" r:id="rId7"/>
    <sheet name="5-7" sheetId="44" r:id="rId8"/>
    <sheet name="5-8" sheetId="45" r:id="rId9"/>
    <sheet name="5-9" sheetId="17" r:id="rId10"/>
    <sheet name="5-10" sheetId="46" r:id="rId11"/>
    <sheet name="5-11" sheetId="28" r:id="rId12"/>
    <sheet name="5-12" sheetId="53" r:id="rId13"/>
    <sheet name="5-13" sheetId="52" r:id="rId14"/>
    <sheet name="5-14" sheetId="48" r:id="rId15"/>
    <sheet name="5-15" sheetId="49" r:id="rId16"/>
    <sheet name="5-16" sheetId="30" r:id="rId17"/>
    <sheet name="5-17" sheetId="20" r:id="rId18"/>
    <sheet name="5-18" sheetId="26" r:id="rId19"/>
    <sheet name="5-19" sheetId="27" r:id="rId20"/>
  </sheets>
  <definedNames>
    <definedName name="_xlnm.Print_Area" localSheetId="13">'5-13'!$A$1:$M$9</definedName>
    <definedName name="_xlnm.Print_Area" localSheetId="0">見出!$A$1:$G$36</definedName>
  </definedNames>
  <calcPr calcId="162913" refMode="R1C1"/>
</workbook>
</file>

<file path=xl/calcChain.xml><?xml version="1.0" encoding="utf-8"?>
<calcChain xmlns="http://schemas.openxmlformats.org/spreadsheetml/2006/main">
  <c r="F25" i="51" l="1"/>
  <c r="Q11" i="51" l="1"/>
  <c r="K11" i="51"/>
  <c r="E11" i="51"/>
  <c r="B9" i="17"/>
  <c r="M10" i="40" l="1"/>
</calcChain>
</file>

<file path=xl/sharedStrings.xml><?xml version="1.0" encoding="utf-8"?>
<sst xmlns="http://schemas.openxmlformats.org/spreadsheetml/2006/main" count="503" uniqueCount="352">
  <si>
    <t>専業農家</t>
    <rPh sb="0" eb="2">
      <t>センギョウ</t>
    </rPh>
    <rPh sb="2" eb="4">
      <t>ノウカ</t>
    </rPh>
    <phoneticPr fontId="2"/>
  </si>
  <si>
    <t>第１種兼業</t>
    <rPh sb="0" eb="1">
      <t>ダイ</t>
    </rPh>
    <rPh sb="2" eb="3">
      <t>シュ</t>
    </rPh>
    <rPh sb="3" eb="5">
      <t>ケンギョウ</t>
    </rPh>
    <phoneticPr fontId="2"/>
  </si>
  <si>
    <t>第２種兼業</t>
    <rPh sb="0" eb="1">
      <t>ダイ</t>
    </rPh>
    <rPh sb="2" eb="3">
      <t>シュ</t>
    </rPh>
    <rPh sb="3" eb="5">
      <t>ケンギョウ</t>
    </rPh>
    <phoneticPr fontId="2"/>
  </si>
  <si>
    <t>田</t>
    <rPh sb="0" eb="1">
      <t>タ</t>
    </rPh>
    <phoneticPr fontId="2"/>
  </si>
  <si>
    <t>畑</t>
    <rPh sb="0" eb="1">
      <t>ハタケ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</si>
  <si>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</si>
  <si>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</si>
  <si>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総　　　数</t>
    <rPh sb="0" eb="1">
      <t>フサ</t>
    </rPh>
    <rPh sb="4" eb="5">
      <t>カズ</t>
    </rPh>
    <phoneticPr fontId="2"/>
  </si>
  <si>
    <t>収穫量</t>
    <rPh sb="0" eb="2">
      <t>シュウカク</t>
    </rPh>
    <rPh sb="2" eb="3">
      <t>リョウ</t>
    </rPh>
    <phoneticPr fontId="2"/>
  </si>
  <si>
    <t>経産牛</t>
    <rPh sb="0" eb="1">
      <t>キョウ</t>
    </rPh>
    <rPh sb="1" eb="2">
      <t>サン</t>
    </rPh>
    <rPh sb="2" eb="3">
      <t>ウシ</t>
    </rPh>
    <phoneticPr fontId="2"/>
  </si>
  <si>
    <t>未経産牛</t>
    <rPh sb="0" eb="1">
      <t>ミ</t>
    </rPh>
    <rPh sb="1" eb="2">
      <t>キョウ</t>
    </rPh>
    <rPh sb="2" eb="3">
      <t>サン</t>
    </rPh>
    <rPh sb="3" eb="4">
      <t>ウシ</t>
    </rPh>
    <phoneticPr fontId="2"/>
  </si>
  <si>
    <t>交雑種</t>
    <rPh sb="0" eb="2">
      <t>コウザツ</t>
    </rPh>
    <rPh sb="2" eb="3">
      <t>シュ</t>
    </rPh>
    <phoneticPr fontId="2"/>
  </si>
  <si>
    <t>乳用種</t>
    <rPh sb="0" eb="1">
      <t>ニュウ</t>
    </rPh>
    <rPh sb="1" eb="2">
      <t>ヨウ</t>
    </rPh>
    <rPh sb="2" eb="3">
      <t>シュ</t>
    </rPh>
    <phoneticPr fontId="2"/>
  </si>
  <si>
    <t>育成豚</t>
    <rPh sb="0" eb="2">
      <t>イクセイ</t>
    </rPh>
    <rPh sb="2" eb="3">
      <t>ブタ</t>
    </rPh>
    <phoneticPr fontId="2"/>
  </si>
  <si>
    <t>豚</t>
    <rPh sb="0" eb="1">
      <t>ブタ</t>
    </rPh>
    <phoneticPr fontId="2"/>
  </si>
  <si>
    <t>区　　　　　分</t>
    <rPh sb="0" eb="1">
      <t>ク</t>
    </rPh>
    <rPh sb="6" eb="7">
      <t>ブン</t>
    </rPh>
    <phoneticPr fontId="2"/>
  </si>
  <si>
    <t>牛</t>
    <rPh sb="0" eb="1">
      <t>ウシ</t>
    </rPh>
    <phoneticPr fontId="2"/>
  </si>
  <si>
    <t>総　数</t>
    <rPh sb="0" eb="1">
      <t>フサ</t>
    </rPh>
    <rPh sb="2" eb="3">
      <t>カズ</t>
    </rPh>
    <phoneticPr fontId="2"/>
  </si>
  <si>
    <t>計</t>
    <rPh sb="0" eb="1">
      <t>ケイ</t>
    </rPh>
    <phoneticPr fontId="2"/>
  </si>
  <si>
    <t>年　　次</t>
    <rPh sb="0" eb="1">
      <t>トシ</t>
    </rPh>
    <rPh sb="3" eb="4">
      <t>ツギ</t>
    </rPh>
    <phoneticPr fontId="2"/>
  </si>
  <si>
    <t>稲</t>
    <rPh sb="0" eb="1">
      <t>イネ</t>
    </rPh>
    <phoneticPr fontId="2"/>
  </si>
  <si>
    <t>工芸作物</t>
    <rPh sb="0" eb="2">
      <t>コウゲイ</t>
    </rPh>
    <rPh sb="2" eb="4">
      <t>サクモツ</t>
    </rPh>
    <phoneticPr fontId="2"/>
  </si>
  <si>
    <t>露地野菜</t>
    <rPh sb="0" eb="2">
      <t>ロジ</t>
    </rPh>
    <rPh sb="2" eb="4">
      <t>ヤサイ</t>
    </rPh>
    <phoneticPr fontId="2"/>
  </si>
  <si>
    <t>施設野菜</t>
    <rPh sb="0" eb="2">
      <t>シセツ</t>
    </rPh>
    <rPh sb="2" eb="4">
      <t>ヤサイ</t>
    </rPh>
    <phoneticPr fontId="2"/>
  </si>
  <si>
    <t>果樹類</t>
    <rPh sb="0" eb="2">
      <t>カジュ</t>
    </rPh>
    <rPh sb="2" eb="3">
      <t>ルイ</t>
    </rPh>
    <phoneticPr fontId="2"/>
  </si>
  <si>
    <t>花き・花木</t>
    <rPh sb="0" eb="1">
      <t>ハナ</t>
    </rPh>
    <rPh sb="3" eb="4">
      <t>ハナ</t>
    </rPh>
    <rPh sb="4" eb="5">
      <t>キ</t>
    </rPh>
    <phoneticPr fontId="2"/>
  </si>
  <si>
    <t>肉用牛</t>
    <rPh sb="0" eb="2">
      <t>ニクヨウ</t>
    </rPh>
    <rPh sb="2" eb="3">
      <t>ギュウ</t>
    </rPh>
    <phoneticPr fontId="2"/>
  </si>
  <si>
    <t>販売なし</t>
    <rPh sb="0" eb="2">
      <t>ハンバイ</t>
    </rPh>
    <phoneticPr fontId="2"/>
  </si>
  <si>
    <t>　１ 億 円 以 上</t>
    <rPh sb="3" eb="4">
      <t>オク</t>
    </rPh>
    <rPh sb="5" eb="6">
      <t>エン</t>
    </rPh>
    <rPh sb="7" eb="8">
      <t>イ</t>
    </rPh>
    <rPh sb="9" eb="10">
      <t>ウエ</t>
    </rPh>
    <phoneticPr fontId="2"/>
  </si>
  <si>
    <t>区　　　　　　分</t>
    <rPh sb="0" eb="1">
      <t>ク</t>
    </rPh>
    <rPh sb="7" eb="8">
      <t>ブン</t>
    </rPh>
    <phoneticPr fontId="2"/>
  </si>
  <si>
    <t>動力田植機</t>
    <rPh sb="0" eb="2">
      <t>ドウリョク</t>
    </rPh>
    <rPh sb="2" eb="4">
      <t>タウ</t>
    </rPh>
    <rPh sb="4" eb="5">
      <t>キ</t>
    </rPh>
    <phoneticPr fontId="2"/>
  </si>
  <si>
    <t>漁船非使用</t>
    <rPh sb="0" eb="2">
      <t>ギョセン</t>
    </rPh>
    <rPh sb="2" eb="3">
      <t>ヒ</t>
    </rPh>
    <rPh sb="3" eb="5">
      <t>シヨウ</t>
    </rPh>
    <phoneticPr fontId="2"/>
  </si>
  <si>
    <t>無動力船</t>
    <rPh sb="0" eb="1">
      <t>ム</t>
    </rPh>
    <rPh sb="1" eb="3">
      <t>ドウリョク</t>
    </rPh>
    <rPh sb="3" eb="4">
      <t>セン</t>
    </rPh>
    <phoneticPr fontId="2"/>
  </si>
  <si>
    <t>動力船</t>
    <rPh sb="0" eb="2">
      <t>ドウリョク</t>
    </rPh>
    <rPh sb="2" eb="3">
      <t>セン</t>
    </rPh>
    <phoneticPr fontId="2"/>
  </si>
  <si>
    <t>小型定置網</t>
    <rPh sb="0" eb="2">
      <t>コガタ</t>
    </rPh>
    <rPh sb="2" eb="5">
      <t>テイチアミ</t>
    </rPh>
    <phoneticPr fontId="2"/>
  </si>
  <si>
    <t>地びき網</t>
    <rPh sb="0" eb="1">
      <t>チ</t>
    </rPh>
    <rPh sb="3" eb="4">
      <t>モウ</t>
    </rPh>
    <phoneticPr fontId="2"/>
  </si>
  <si>
    <t>海面養殖業</t>
    <rPh sb="0" eb="2">
      <t>カイメン</t>
    </rPh>
    <rPh sb="2" eb="4">
      <t>ヨウショク</t>
    </rPh>
    <rPh sb="4" eb="5">
      <t>ギョウ</t>
    </rPh>
    <phoneticPr fontId="2"/>
  </si>
  <si>
    <t>無動力
船　数</t>
    <rPh sb="0" eb="1">
      <t>ム</t>
    </rPh>
    <rPh sb="1" eb="3">
      <t>ドウリョク</t>
    </rPh>
    <rPh sb="4" eb="5">
      <t>フネ</t>
    </rPh>
    <rPh sb="6" eb="7">
      <t>カズ</t>
    </rPh>
    <phoneticPr fontId="2"/>
  </si>
  <si>
    <t>船外機
付船数</t>
    <rPh sb="0" eb="3">
      <t>センガイキ</t>
    </rPh>
    <rPh sb="4" eb="5">
      <t>ヅケ</t>
    </rPh>
    <rPh sb="5" eb="6">
      <t>セン</t>
    </rPh>
    <rPh sb="6" eb="7">
      <t>カズ</t>
    </rPh>
    <phoneticPr fontId="2"/>
  </si>
  <si>
    <t>総 数</t>
    <rPh sb="0" eb="1">
      <t>フサ</t>
    </rPh>
    <rPh sb="2" eb="3">
      <t>カズ</t>
    </rPh>
    <phoneticPr fontId="2"/>
  </si>
  <si>
    <t>動力船
合　計
トン数</t>
    <rPh sb="0" eb="2">
      <t>ドウリョク</t>
    </rPh>
    <rPh sb="2" eb="3">
      <t>セン</t>
    </rPh>
    <rPh sb="4" eb="5">
      <t>ゴウ</t>
    </rPh>
    <rPh sb="6" eb="7">
      <t>ケイ</t>
    </rPh>
    <rPh sb="10" eb="11">
      <t>カズ</t>
    </rPh>
    <phoneticPr fontId="2"/>
  </si>
  <si>
    <t>動　　　　　力　　　　　船　　　　　数</t>
    <rPh sb="0" eb="1">
      <t>ドウ</t>
    </rPh>
    <rPh sb="6" eb="7">
      <t>チカラ</t>
    </rPh>
    <rPh sb="12" eb="13">
      <t>フネ</t>
    </rPh>
    <rPh sb="18" eb="19">
      <t>カズ</t>
    </rPh>
    <phoneticPr fontId="2"/>
  </si>
  <si>
    <t>ぼ ら 類</t>
    <rPh sb="4" eb="5">
      <t>ルイ</t>
    </rPh>
    <phoneticPr fontId="2"/>
  </si>
  <si>
    <t>貝　　類</t>
    <rPh sb="0" eb="1">
      <t>カイ</t>
    </rPh>
    <rPh sb="3" eb="4">
      <t>タグイ</t>
    </rPh>
    <phoneticPr fontId="2"/>
  </si>
  <si>
    <t>魚　　　　　　　　　　　　　　類</t>
    <rPh sb="0" eb="1">
      <t>サカナ</t>
    </rPh>
    <rPh sb="15" eb="16">
      <t>タグイ</t>
    </rPh>
    <phoneticPr fontId="2"/>
  </si>
  <si>
    <t>共済金額</t>
    <rPh sb="0" eb="2">
      <t>キョウサイ</t>
    </rPh>
    <rPh sb="2" eb="4">
      <t>キンガク</t>
    </rPh>
    <phoneticPr fontId="2"/>
  </si>
  <si>
    <t>総　　数</t>
    <rPh sb="0" eb="1">
      <t>フサ</t>
    </rPh>
    <rPh sb="3" eb="4">
      <t>カズ</t>
    </rPh>
    <phoneticPr fontId="2"/>
  </si>
  <si>
    <t>５～５０</t>
    <phoneticPr fontId="2"/>
  </si>
  <si>
    <t>５０ｈａ以上</t>
    <rPh sb="4" eb="6">
      <t>イジョウ</t>
    </rPh>
    <phoneticPr fontId="2"/>
  </si>
  <si>
    <t>国 有</t>
    <rPh sb="0" eb="1">
      <t>クニ</t>
    </rPh>
    <rPh sb="2" eb="3">
      <t>ユウ</t>
    </rPh>
    <phoneticPr fontId="2"/>
  </si>
  <si>
    <t>公 有</t>
    <rPh sb="0" eb="1">
      <t>オオヤケ</t>
    </rPh>
    <rPh sb="2" eb="3">
      <t>ユウ</t>
    </rPh>
    <phoneticPr fontId="2"/>
  </si>
  <si>
    <t>私 有</t>
    <rPh sb="0" eb="1">
      <t>ワタシ</t>
    </rPh>
    <rPh sb="2" eb="3">
      <t>ユウ</t>
    </rPh>
    <phoneticPr fontId="2"/>
  </si>
  <si>
    <t>人工林</t>
    <rPh sb="0" eb="3">
      <t>ジンコウリン</t>
    </rPh>
    <phoneticPr fontId="2"/>
  </si>
  <si>
    <t>天然林</t>
    <rPh sb="0" eb="3">
      <t>テンネンリン</t>
    </rPh>
    <phoneticPr fontId="2"/>
  </si>
  <si>
    <t>伐採跡地</t>
    <rPh sb="0" eb="2">
      <t>バッサイ</t>
    </rPh>
    <rPh sb="2" eb="4">
      <t>アトチ</t>
    </rPh>
    <phoneticPr fontId="2"/>
  </si>
  <si>
    <t>未立木地</t>
    <rPh sb="0" eb="1">
      <t>ミ</t>
    </rPh>
    <rPh sb="1" eb="2">
      <t>タ</t>
    </rPh>
    <rPh sb="2" eb="3">
      <t>キ</t>
    </rPh>
    <rPh sb="3" eb="4">
      <t>チ</t>
    </rPh>
    <phoneticPr fontId="2"/>
  </si>
  <si>
    <t>竹 林</t>
    <rPh sb="0" eb="1">
      <t>タケ</t>
    </rPh>
    <rPh sb="2" eb="3">
      <t>ハヤシ</t>
    </rPh>
    <phoneticPr fontId="2"/>
  </si>
  <si>
    <t>森　　　林　　　種　　　別</t>
    <rPh sb="0" eb="1">
      <t>モリ</t>
    </rPh>
    <rPh sb="4" eb="5">
      <t>ハヤシ</t>
    </rPh>
    <rPh sb="8" eb="9">
      <t>タネ</t>
    </rPh>
    <rPh sb="12" eb="13">
      <t>ベツ</t>
    </rPh>
    <phoneticPr fontId="2"/>
  </si>
  <si>
    <t>年　　 次</t>
    <rPh sb="0" eb="1">
      <t>トシ</t>
    </rPh>
    <rPh sb="4" eb="5">
      <t>ツギ</t>
    </rPh>
    <phoneticPr fontId="2"/>
  </si>
  <si>
    <t>作付面積</t>
    <rPh sb="0" eb="2">
      <t>サクツ</t>
    </rPh>
    <rPh sb="2" eb="4">
      <t>メンセキ</t>
    </rPh>
    <phoneticPr fontId="2"/>
  </si>
  <si>
    <t>戸　数</t>
    <rPh sb="0" eb="1">
      <t>ト</t>
    </rPh>
    <rPh sb="2" eb="3">
      <t>カズ</t>
    </rPh>
    <phoneticPr fontId="2"/>
  </si>
  <si>
    <t>１戸当た
り 頭 数</t>
    <rPh sb="1" eb="2">
      <t>コ</t>
    </rPh>
    <rPh sb="2" eb="3">
      <t>トウ</t>
    </rPh>
    <rPh sb="7" eb="8">
      <t>アタマ</t>
    </rPh>
    <rPh sb="9" eb="10">
      <t>カズ</t>
    </rPh>
    <phoneticPr fontId="2"/>
  </si>
  <si>
    <t>頭　　　　　　数</t>
    <rPh sb="0" eb="1">
      <t>アタマ</t>
    </rPh>
    <rPh sb="7" eb="8">
      <t>カズ</t>
    </rPh>
    <phoneticPr fontId="2"/>
  </si>
  <si>
    <t>乳　　　　　用　　　　　牛</t>
    <rPh sb="0" eb="1">
      <t>ニュウ</t>
    </rPh>
    <rPh sb="6" eb="7">
      <t>ヨウ</t>
    </rPh>
    <rPh sb="12" eb="13">
      <t>ウシ</t>
    </rPh>
    <phoneticPr fontId="2"/>
  </si>
  <si>
    <t>繁　殖　豚</t>
    <rPh sb="0" eb="1">
      <t>シゲル</t>
    </rPh>
    <rPh sb="2" eb="3">
      <t>ショク</t>
    </rPh>
    <rPh sb="4" eb="5">
      <t>ブタ</t>
    </rPh>
    <phoneticPr fontId="2"/>
  </si>
  <si>
    <t>肉　豚</t>
    <rPh sb="0" eb="1">
      <t>ニク</t>
    </rPh>
    <rPh sb="2" eb="3">
      <t>ブタ</t>
    </rPh>
    <phoneticPr fontId="2"/>
  </si>
  <si>
    <t>肉</t>
    <rPh sb="0" eb="1">
      <t>ニク</t>
    </rPh>
    <phoneticPr fontId="2"/>
  </si>
  <si>
    <t>用　　　　　　　牛</t>
    <rPh sb="0" eb="1">
      <t>ヨウ</t>
    </rPh>
    <rPh sb="8" eb="9">
      <t>ウシ</t>
    </rPh>
    <phoneticPr fontId="2"/>
  </si>
  <si>
    <t>頭</t>
    <rPh sb="0" eb="1">
      <t>アタマ</t>
    </rPh>
    <phoneticPr fontId="2"/>
  </si>
  <si>
    <t>数</t>
    <rPh sb="0" eb="1">
      <t>カズ</t>
    </rPh>
    <phoneticPr fontId="2"/>
  </si>
  <si>
    <t>戸　　　　　　　　　　　数</t>
    <rPh sb="0" eb="1">
      <t>ト</t>
    </rPh>
    <rPh sb="12" eb="13">
      <t>カズ</t>
    </rPh>
    <phoneticPr fontId="2"/>
  </si>
  <si>
    <t>羽　数
（千羽）</t>
    <rPh sb="0" eb="1">
      <t>ハネ</t>
    </rPh>
    <rPh sb="2" eb="3">
      <t>カズ</t>
    </rPh>
    <rPh sb="5" eb="7">
      <t>センワ</t>
    </rPh>
    <phoneticPr fontId="2"/>
  </si>
  <si>
    <t>戸 数</t>
    <rPh sb="0" eb="1">
      <t>ト</t>
    </rPh>
    <rPh sb="2" eb="3">
      <t>カズ</t>
    </rPh>
    <phoneticPr fontId="2"/>
  </si>
  <si>
    <t>群　数
（群）</t>
    <rPh sb="0" eb="1">
      <t>ム</t>
    </rPh>
    <rPh sb="2" eb="3">
      <t>カズ</t>
    </rPh>
    <rPh sb="5" eb="6">
      <t>ム</t>
    </rPh>
    <phoneticPr fontId="2"/>
  </si>
  <si>
    <t>ア イ ガ モ</t>
    <phoneticPr fontId="2"/>
  </si>
  <si>
    <t>う　 ず　 ら</t>
    <phoneticPr fontId="2"/>
  </si>
  <si>
    <t>み つ ば ち</t>
    <phoneticPr fontId="2"/>
  </si>
  <si>
    <t>　　　養　　　状　　　況</t>
    <rPh sb="3" eb="4">
      <t>マモル</t>
    </rPh>
    <rPh sb="7" eb="8">
      <t>ジョウ</t>
    </rPh>
    <rPh sb="11" eb="12">
      <t>イワン</t>
    </rPh>
    <phoneticPr fontId="2"/>
  </si>
  <si>
    <t>単位：戸、頭（各年２月１日現在）</t>
    <rPh sb="0" eb="2">
      <t>タンイ</t>
    </rPh>
    <rPh sb="3" eb="4">
      <t>ト</t>
    </rPh>
    <rPh sb="5" eb="6">
      <t>アタマ</t>
    </rPh>
    <rPh sb="7" eb="9">
      <t>カクトシ</t>
    </rPh>
    <rPh sb="10" eb="11">
      <t>ガツ</t>
    </rPh>
    <rPh sb="12" eb="15">
      <t>ニチゲンザイ</t>
    </rPh>
    <phoneticPr fontId="2"/>
  </si>
  <si>
    <t>年　　度</t>
    <rPh sb="0" eb="1">
      <t>トシ</t>
    </rPh>
    <rPh sb="3" eb="4">
      <t>タビ</t>
    </rPh>
    <phoneticPr fontId="2"/>
  </si>
  <si>
    <t>子　　牛</t>
    <rPh sb="0" eb="1">
      <t>コ</t>
    </rPh>
    <rPh sb="3" eb="4">
      <t>ウシ</t>
    </rPh>
    <phoneticPr fontId="2"/>
  </si>
  <si>
    <t>稼働日数
（日）</t>
    <rPh sb="0" eb="2">
      <t>カドウ</t>
    </rPh>
    <rPh sb="2" eb="4">
      <t>ニッスウ</t>
    </rPh>
    <rPh sb="6" eb="7">
      <t>ニチ</t>
    </rPh>
    <phoneticPr fontId="2"/>
  </si>
  <si>
    <t>単位：頭</t>
    <rPh sb="0" eb="2">
      <t>タンイ</t>
    </rPh>
    <rPh sb="3" eb="4">
      <t>アタマ</t>
    </rPh>
    <phoneticPr fontId="2"/>
  </si>
  <si>
    <t>面　 積</t>
    <rPh sb="0" eb="1">
      <t>メン</t>
    </rPh>
    <rPh sb="3" eb="4">
      <t>セキ</t>
    </rPh>
    <phoneticPr fontId="2"/>
  </si>
  <si>
    <t>の　　り</t>
    <phoneticPr fontId="2"/>
  </si>
  <si>
    <t>まいわし</t>
    <phoneticPr fontId="2"/>
  </si>
  <si>
    <t>このしろ</t>
    <phoneticPr fontId="2"/>
  </si>
  <si>
    <t>単位：経営体（各年１月１日現在）</t>
    <rPh sb="0" eb="2">
      <t>タンイ</t>
    </rPh>
    <rPh sb="3" eb="5">
      <t>ケイエイ</t>
    </rPh>
    <rPh sb="5" eb="6">
      <t>カラダ</t>
    </rPh>
    <rPh sb="7" eb="9">
      <t>カクトシ</t>
    </rPh>
    <rPh sb="10" eb="11">
      <t>ガツ</t>
    </rPh>
    <rPh sb="12" eb="15">
      <t>ニチゲンザイ</t>
    </rPh>
    <phoneticPr fontId="2"/>
  </si>
  <si>
    <t>件　数</t>
    <rPh sb="0" eb="1">
      <t>ケン</t>
    </rPh>
    <rPh sb="2" eb="3">
      <t>カズ</t>
    </rPh>
    <phoneticPr fontId="2"/>
  </si>
  <si>
    <t>総　　　　　　　　数</t>
    <rPh sb="0" eb="1">
      <t>フサ</t>
    </rPh>
    <rPh sb="9" eb="10">
      <t>カズ</t>
    </rPh>
    <phoneticPr fontId="2"/>
  </si>
  <si>
    <t>住　　宅　　用　　地</t>
    <rPh sb="0" eb="1">
      <t>ジュウ</t>
    </rPh>
    <rPh sb="3" eb="4">
      <t>タク</t>
    </rPh>
    <rPh sb="6" eb="7">
      <t>ヨウ</t>
    </rPh>
    <rPh sb="9" eb="10">
      <t>チ</t>
    </rPh>
    <phoneticPr fontId="2"/>
  </si>
  <si>
    <t>工　　　場　　　用　　　地</t>
    <rPh sb="0" eb="1">
      <t>コウ</t>
    </rPh>
    <rPh sb="4" eb="5">
      <t>バ</t>
    </rPh>
    <rPh sb="8" eb="9">
      <t>ヨウ</t>
    </rPh>
    <rPh sb="12" eb="13">
      <t>チ</t>
    </rPh>
    <phoneticPr fontId="2"/>
  </si>
  <si>
    <t>そ　　の　　他　　の　　用　　地</t>
    <rPh sb="6" eb="7">
      <t>タ</t>
    </rPh>
    <rPh sb="12" eb="13">
      <t>ヨウ</t>
    </rPh>
    <rPh sb="15" eb="16">
      <t>チ</t>
    </rPh>
    <phoneticPr fontId="2"/>
  </si>
  <si>
    <t>資料：農業委員会</t>
    <rPh sb="0" eb="2">
      <t>シリョウ</t>
    </rPh>
    <rPh sb="3" eb="5">
      <t>ノウギョウ</t>
    </rPh>
    <rPh sb="5" eb="8">
      <t>イインカイ</t>
    </rPh>
    <phoneticPr fontId="2"/>
  </si>
  <si>
    <t>農家負担
掛　　金</t>
    <rPh sb="0" eb="2">
      <t>ノウカ</t>
    </rPh>
    <rPh sb="2" eb="4">
      <t>フタン</t>
    </rPh>
    <rPh sb="5" eb="6">
      <t>カ</t>
    </rPh>
    <rPh sb="8" eb="9">
      <t>キン</t>
    </rPh>
    <phoneticPr fontId="2"/>
  </si>
  <si>
    <t>支　払
共済金</t>
    <rPh sb="0" eb="1">
      <t>ササ</t>
    </rPh>
    <rPh sb="2" eb="3">
      <t>フツ</t>
    </rPh>
    <rPh sb="4" eb="6">
      <t>キョウサイ</t>
    </rPh>
    <rPh sb="6" eb="7">
      <t>キン</t>
    </rPh>
    <phoneticPr fontId="2"/>
  </si>
  <si>
    <t>引受面積</t>
    <rPh sb="0" eb="2">
      <t>ヒキウケ</t>
    </rPh>
    <rPh sb="2" eb="4">
      <t>メンセキ</t>
    </rPh>
    <phoneticPr fontId="2"/>
  </si>
  <si>
    <t>引受頭数</t>
    <rPh sb="0" eb="2">
      <t>ヒキウケ</t>
    </rPh>
    <rPh sb="2" eb="4">
      <t>トウスウ</t>
    </rPh>
    <phoneticPr fontId="2"/>
  </si>
  <si>
    <t>引受棟数</t>
    <rPh sb="0" eb="2">
      <t>ヒキウケ</t>
    </rPh>
    <rPh sb="2" eb="3">
      <t>ムネ</t>
    </rPh>
    <rPh sb="3" eb="4">
      <t>カズ</t>
    </rPh>
    <phoneticPr fontId="2"/>
  </si>
  <si>
    <t>総　　　　　　　額</t>
    <rPh sb="0" eb="1">
      <t>フサ</t>
    </rPh>
    <rPh sb="8" eb="9">
      <t>ガク</t>
    </rPh>
    <phoneticPr fontId="2"/>
  </si>
  <si>
    <t>農　　　作　　　物</t>
    <rPh sb="0" eb="1">
      <t>ノウ</t>
    </rPh>
    <rPh sb="4" eb="5">
      <t>サク</t>
    </rPh>
    <rPh sb="8" eb="9">
      <t>モノ</t>
    </rPh>
    <phoneticPr fontId="2"/>
  </si>
  <si>
    <t>果　　　　　　　樹</t>
    <rPh sb="0" eb="1">
      <t>カ</t>
    </rPh>
    <rPh sb="8" eb="9">
      <t>キ</t>
    </rPh>
    <phoneticPr fontId="2"/>
  </si>
  <si>
    <t>園　　芸　　施　　設</t>
    <rPh sb="0" eb="1">
      <t>エン</t>
    </rPh>
    <rPh sb="3" eb="4">
      <t>ゲイ</t>
    </rPh>
    <rPh sb="6" eb="7">
      <t>ホドコ</t>
    </rPh>
    <rPh sb="9" eb="10">
      <t>セツ</t>
    </rPh>
    <phoneticPr fontId="2"/>
  </si>
  <si>
    <t>（各年２月１日現在）</t>
    <rPh sb="1" eb="3">
      <t>カクネン</t>
    </rPh>
    <rPh sb="4" eb="5">
      <t>ガツ</t>
    </rPh>
    <rPh sb="6" eb="7">
      <t>ニチ</t>
    </rPh>
    <rPh sb="7" eb="9">
      <t>ゲンザイ</t>
    </rPh>
    <phoneticPr fontId="2"/>
  </si>
  <si>
    <t>経　営　形　態　別</t>
    <rPh sb="0" eb="1">
      <t>キョウ</t>
    </rPh>
    <rPh sb="2" eb="3">
      <t>エイ</t>
    </rPh>
    <rPh sb="4" eb="5">
      <t>カタチ</t>
    </rPh>
    <rPh sb="6" eb="7">
      <t>タイ</t>
    </rPh>
    <rPh sb="8" eb="9">
      <t>ベツ</t>
    </rPh>
    <phoneticPr fontId="2"/>
  </si>
  <si>
    <t>年　　　次</t>
    <rPh sb="0" eb="1">
      <t>トシ</t>
    </rPh>
    <rPh sb="4" eb="5">
      <t>ツギ</t>
    </rPh>
    <phoneticPr fontId="2"/>
  </si>
  <si>
    <t>総農家数
（戸）</t>
    <rPh sb="0" eb="1">
      <t>ソウ</t>
    </rPh>
    <rPh sb="1" eb="3">
      <t>ノウカ</t>
    </rPh>
    <rPh sb="3" eb="4">
      <t>カズ</t>
    </rPh>
    <rPh sb="6" eb="7">
      <t>ト</t>
    </rPh>
    <phoneticPr fontId="2"/>
  </si>
  <si>
    <t>自給的農家
（戸）</t>
    <rPh sb="0" eb="3">
      <t>ジキュウテキ</t>
    </rPh>
    <rPh sb="3" eb="5">
      <t>ノウカ</t>
    </rPh>
    <rPh sb="7" eb="8">
      <t>ト</t>
    </rPh>
    <phoneticPr fontId="2"/>
  </si>
  <si>
    <t>樹 園 地</t>
    <rPh sb="0" eb="1">
      <t>ジュ</t>
    </rPh>
    <rPh sb="2" eb="3">
      <t>エン</t>
    </rPh>
    <rPh sb="4" eb="5">
      <t>チ</t>
    </rPh>
    <phoneticPr fontId="2"/>
  </si>
  <si>
    <t>例 外 規 定</t>
    <rPh sb="0" eb="1">
      <t>レイ</t>
    </rPh>
    <rPh sb="2" eb="3">
      <t>ソト</t>
    </rPh>
    <rPh sb="4" eb="5">
      <t>キ</t>
    </rPh>
    <rPh sb="6" eb="7">
      <t>サダム</t>
    </rPh>
    <phoneticPr fontId="2"/>
  </si>
  <si>
    <t>年　 齢　 別　 内　 訳</t>
    <rPh sb="0" eb="1">
      <t>トシ</t>
    </rPh>
    <rPh sb="3" eb="4">
      <t>ヨワイ</t>
    </rPh>
    <rPh sb="6" eb="7">
      <t>ベツ</t>
    </rPh>
    <rPh sb="9" eb="10">
      <t>ウチ</t>
    </rPh>
    <rPh sb="12" eb="13">
      <t>ヤク</t>
    </rPh>
    <phoneticPr fontId="2"/>
  </si>
  <si>
    <t>20～59</t>
    <phoneticPr fontId="2"/>
  </si>
  <si>
    <t>60歳以上</t>
    <rPh sb="2" eb="3">
      <t>サイ</t>
    </rPh>
    <rPh sb="3" eb="5">
      <t>イジョウ</t>
    </rPh>
    <phoneticPr fontId="2"/>
  </si>
  <si>
    <t>総　 数</t>
    <rPh sb="0" eb="1">
      <t>フサ</t>
    </rPh>
    <rPh sb="3" eb="4">
      <t>カズ</t>
    </rPh>
    <phoneticPr fontId="2"/>
  </si>
  <si>
    <t>25～29</t>
    <phoneticPr fontId="2"/>
  </si>
  <si>
    <t>30～34</t>
    <phoneticPr fontId="2"/>
  </si>
  <si>
    <t>35～39</t>
    <phoneticPr fontId="2"/>
  </si>
  <si>
    <t>40～44</t>
    <phoneticPr fontId="2"/>
  </si>
  <si>
    <t>45～49</t>
    <phoneticPr fontId="2"/>
  </si>
  <si>
    <t>50～54</t>
    <phoneticPr fontId="2"/>
  </si>
  <si>
    <t>55～59</t>
    <phoneticPr fontId="2"/>
  </si>
  <si>
    <t>60～64</t>
    <phoneticPr fontId="2"/>
  </si>
  <si>
    <t>65～69</t>
    <phoneticPr fontId="2"/>
  </si>
  <si>
    <t>70～74</t>
    <phoneticPr fontId="2"/>
  </si>
  <si>
    <t>75歳以上</t>
    <rPh sb="2" eb="3">
      <t>サイ</t>
    </rPh>
    <rPh sb="3" eb="5">
      <t>イジョウ</t>
    </rPh>
    <phoneticPr fontId="2"/>
  </si>
  <si>
    <t>農産物を
販売した
農 家 数</t>
    <rPh sb="0" eb="3">
      <t>ノウサンブツ</t>
    </rPh>
    <rPh sb="5" eb="7">
      <t>ハンバイ</t>
    </rPh>
    <rPh sb="10" eb="11">
      <t>ノウ</t>
    </rPh>
    <rPh sb="12" eb="13">
      <t>イエ</t>
    </rPh>
    <rPh sb="14" eb="15">
      <t>カズ</t>
    </rPh>
    <phoneticPr fontId="2"/>
  </si>
  <si>
    <t>麦　類</t>
    <rPh sb="0" eb="1">
      <t>ムギ</t>
    </rPh>
    <rPh sb="2" eb="3">
      <t>タグイ</t>
    </rPh>
    <phoneticPr fontId="2"/>
  </si>
  <si>
    <t>雑　穀
豆　類
いも類</t>
    <rPh sb="0" eb="1">
      <t>ザツ</t>
    </rPh>
    <rPh sb="2" eb="3">
      <t>コク</t>
    </rPh>
    <rPh sb="4" eb="5">
      <t>マメ</t>
    </rPh>
    <rPh sb="6" eb="7">
      <t>タグイ</t>
    </rPh>
    <rPh sb="10" eb="11">
      <t>タグイ</t>
    </rPh>
    <phoneticPr fontId="2"/>
  </si>
  <si>
    <t>その他
の作物</t>
    <rPh sb="2" eb="3">
      <t>タ</t>
    </rPh>
    <rPh sb="5" eb="7">
      <t>サクモツ</t>
    </rPh>
    <phoneticPr fontId="2"/>
  </si>
  <si>
    <t>酪　農</t>
    <rPh sb="0" eb="1">
      <t>ラク</t>
    </rPh>
    <rPh sb="2" eb="3">
      <t>ノウ</t>
    </rPh>
    <phoneticPr fontId="2"/>
  </si>
  <si>
    <t>養　豚</t>
    <rPh sb="0" eb="1">
      <t>マモル</t>
    </rPh>
    <rPh sb="2" eb="3">
      <t>ブタ</t>
    </rPh>
    <phoneticPr fontId="2"/>
  </si>
  <si>
    <t>養　鶏</t>
    <rPh sb="0" eb="1">
      <t>マモル</t>
    </rPh>
    <rPh sb="2" eb="3">
      <t>ニワトリ</t>
    </rPh>
    <phoneticPr fontId="2"/>
  </si>
  <si>
    <t>その他
の畜産</t>
    <rPh sb="2" eb="3">
      <t>タ</t>
    </rPh>
    <rPh sb="5" eb="7">
      <t>チクサン</t>
    </rPh>
    <phoneticPr fontId="2"/>
  </si>
  <si>
    <t>養　蚕</t>
    <rPh sb="0" eb="1">
      <t>マモル</t>
    </rPh>
    <rPh sb="2" eb="3">
      <t>カイコ</t>
    </rPh>
    <phoneticPr fontId="2"/>
  </si>
  <si>
    <t>年　 次</t>
    <rPh sb="0" eb="1">
      <t>トシ</t>
    </rPh>
    <rPh sb="3" eb="4">
      <t>ツギ</t>
    </rPh>
    <phoneticPr fontId="2"/>
  </si>
  <si>
    <t>　事　　業　　状　　況</t>
    <rPh sb="1" eb="2">
      <t>コト</t>
    </rPh>
    <rPh sb="4" eb="5">
      <t>ギョウ</t>
    </rPh>
    <rPh sb="7" eb="8">
      <t>ジョウ</t>
    </rPh>
    <rPh sb="10" eb="11">
      <t>イワン</t>
    </rPh>
    <phoneticPr fontId="2"/>
  </si>
  <si>
    <t>家　　　　　　</t>
    <rPh sb="0" eb="1">
      <t>イエ</t>
    </rPh>
    <phoneticPr fontId="2"/>
  </si>
  <si>
    <t>と　　　　　畜　　　　　頭　　　　　数</t>
    <rPh sb="6" eb="7">
      <t>チク</t>
    </rPh>
    <rPh sb="12" eb="13">
      <t>アタマ</t>
    </rPh>
    <rPh sb="18" eb="19">
      <t>カズ</t>
    </rPh>
    <phoneticPr fontId="2"/>
  </si>
  <si>
    <t>兼　　業　　農　</t>
    <rPh sb="0" eb="1">
      <t>ケン</t>
    </rPh>
    <rPh sb="3" eb="4">
      <t>ギョウ</t>
    </rPh>
    <rPh sb="6" eb="7">
      <t>ノウ</t>
    </rPh>
    <phoneticPr fontId="2"/>
  </si>
  <si>
    <t>　家</t>
    <rPh sb="1" eb="2">
      <t>イエ</t>
    </rPh>
    <phoneticPr fontId="2"/>
  </si>
  <si>
    <t>販　　　売　　　農　　　家（戸）　</t>
    <rPh sb="0" eb="1">
      <t>ハン</t>
    </rPh>
    <rPh sb="4" eb="5">
      <t>バイ</t>
    </rPh>
    <rPh sb="8" eb="9">
      <t>ノウ</t>
    </rPh>
    <rPh sb="12" eb="13">
      <t>イエ</t>
    </rPh>
    <rPh sb="14" eb="15">
      <t>ト</t>
    </rPh>
    <phoneticPr fontId="2"/>
  </si>
  <si>
    <t>採　　　　卵　　　　鶏 （成  鶏  め  す）</t>
    <rPh sb="0" eb="1">
      <t>サイ</t>
    </rPh>
    <rPh sb="5" eb="6">
      <t>タマゴ</t>
    </rPh>
    <rPh sb="10" eb="11">
      <t>ニワトリ</t>
    </rPh>
    <rPh sb="13" eb="14">
      <t>シゲル</t>
    </rPh>
    <rPh sb="16" eb="17">
      <t>ニワトリ</t>
    </rPh>
    <phoneticPr fontId="2"/>
  </si>
  <si>
    <t>10～20</t>
    <phoneticPr fontId="2"/>
  </si>
  <si>
    <t>20～30</t>
    <phoneticPr fontId="2"/>
  </si>
  <si>
    <t>1～3</t>
    <phoneticPr fontId="2"/>
  </si>
  <si>
    <t>3～5</t>
    <phoneticPr fontId="2"/>
  </si>
  <si>
    <t>5～10</t>
    <phoneticPr fontId="2"/>
  </si>
  <si>
    <t>1トン
未　満</t>
    <rPh sb="4" eb="5">
      <t>ミ</t>
    </rPh>
    <rPh sb="6" eb="7">
      <t>マン</t>
    </rPh>
    <phoneticPr fontId="2"/>
  </si>
  <si>
    <t>イ　ラ　ー</t>
    <phoneticPr fontId="2"/>
  </si>
  <si>
    <t>羽　数
（羽）</t>
    <rPh sb="0" eb="1">
      <t>ハネ</t>
    </rPh>
    <rPh sb="2" eb="3">
      <t>カズ</t>
    </rPh>
    <rPh sb="5" eb="6">
      <t>ハネ</t>
    </rPh>
    <phoneticPr fontId="2"/>
  </si>
  <si>
    <t>　模　別　経　営　体　数</t>
    <rPh sb="1" eb="2">
      <t>ノット</t>
    </rPh>
    <rPh sb="3" eb="4">
      <t>ベツ</t>
    </rPh>
    <rPh sb="5" eb="6">
      <t>キョウ</t>
    </rPh>
    <rPh sb="7" eb="8">
      <t>エイ</t>
    </rPh>
    <rPh sb="9" eb="10">
      <t>カラダ</t>
    </rPh>
    <rPh sb="11" eb="12">
      <t>カズ</t>
    </rPh>
    <phoneticPr fontId="2"/>
  </si>
  <si>
    <t>ガラス室</t>
    <rPh sb="3" eb="4">
      <t>シツ</t>
    </rPh>
    <phoneticPr fontId="2"/>
  </si>
  <si>
    <t>経営体数</t>
    <rPh sb="0" eb="2">
      <t>ケイエイ</t>
    </rPh>
    <rPh sb="2" eb="3">
      <t>カラダ</t>
    </rPh>
    <rPh sb="3" eb="4">
      <t>スウ</t>
    </rPh>
    <phoneticPr fontId="2"/>
  </si>
  <si>
    <t>ビニール　ハウス</t>
    <phoneticPr fontId="2"/>
  </si>
  <si>
    <t>単位：戸、経営体（各年２月１日現在）</t>
    <rPh sb="0" eb="2">
      <t>タンイ</t>
    </rPh>
    <rPh sb="3" eb="4">
      <t>ト</t>
    </rPh>
    <rPh sb="5" eb="7">
      <t>ケイエイ</t>
    </rPh>
    <rPh sb="7" eb="8">
      <t>タイ</t>
    </rPh>
    <rPh sb="9" eb="11">
      <t>カクネン</t>
    </rPh>
    <rPh sb="12" eb="13">
      <t>ガツ</t>
    </rPh>
    <rPh sb="14" eb="15">
      <t>ニチ</t>
    </rPh>
    <rPh sb="15" eb="17">
      <t>ゲンザイ</t>
    </rPh>
    <phoneticPr fontId="2"/>
  </si>
  <si>
    <t>保有山林なし</t>
    <rPh sb="0" eb="2">
      <t>ホユウ</t>
    </rPh>
    <rPh sb="2" eb="4">
      <t>サンリン</t>
    </rPh>
    <phoneticPr fontId="2"/>
  </si>
  <si>
    <t>資料：（株）東三河食肉流通センター　　（注）豊橋市以外も含む。</t>
    <rPh sb="0" eb="2">
      <t>シリョウ</t>
    </rPh>
    <rPh sb="4" eb="5">
      <t>カブ</t>
    </rPh>
    <rPh sb="6" eb="7">
      <t>ヒガシ</t>
    </rPh>
    <rPh sb="7" eb="9">
      <t>ミカワ</t>
    </rPh>
    <rPh sb="9" eb="11">
      <t>ショクニク</t>
    </rPh>
    <rPh sb="11" eb="13">
      <t>リュウツウ</t>
    </rPh>
    <rPh sb="20" eb="21">
      <t>チュウ</t>
    </rPh>
    <rPh sb="22" eb="25">
      <t>トヨハシシ</t>
    </rPh>
    <rPh sb="25" eb="27">
      <t>イガイ</t>
    </rPh>
    <rPh sb="28" eb="29">
      <t>フク</t>
    </rPh>
    <phoneticPr fontId="2"/>
  </si>
  <si>
    <t>うなぎ養殖</t>
    <rPh sb="3" eb="4">
      <t>オサム</t>
    </rPh>
    <rPh sb="4" eb="5">
      <t>ショク</t>
    </rPh>
    <phoneticPr fontId="2"/>
  </si>
  <si>
    <t>あゆ類養殖</t>
    <rPh sb="2" eb="3">
      <t>ルイ</t>
    </rPh>
    <rPh sb="3" eb="5">
      <t>ヨウショク</t>
    </rPh>
    <phoneticPr fontId="2"/>
  </si>
  <si>
    <t>秋冬はくさい</t>
    <rPh sb="0" eb="1">
      <t>アキ</t>
    </rPh>
    <rPh sb="1" eb="2">
      <t>フユ</t>
    </rPh>
    <phoneticPr fontId="2"/>
  </si>
  <si>
    <t>冬キャベツ</t>
    <rPh sb="0" eb="1">
      <t>フユ</t>
    </rPh>
    <phoneticPr fontId="2"/>
  </si>
  <si>
    <t>冬春なす</t>
    <rPh sb="0" eb="1">
      <t>フユ</t>
    </rPh>
    <rPh sb="1" eb="2">
      <t>ハル</t>
    </rPh>
    <phoneticPr fontId="2"/>
  </si>
  <si>
    <t>冬春トマト</t>
    <rPh sb="0" eb="1">
      <t>フユ</t>
    </rPh>
    <rPh sb="1" eb="2">
      <t>ハル</t>
    </rPh>
    <phoneticPr fontId="2"/>
  </si>
  <si>
    <t>（注）総数は現況森林面積の合計であり、経営形態別、森林種別は地域森林（施業）計画面積であるので、</t>
    <rPh sb="1" eb="2">
      <t>チュウ</t>
    </rPh>
    <rPh sb="3" eb="5">
      <t>ソウスウ</t>
    </rPh>
    <rPh sb="6" eb="8">
      <t>ゲンキョウ</t>
    </rPh>
    <rPh sb="8" eb="10">
      <t>シンリン</t>
    </rPh>
    <rPh sb="10" eb="12">
      <t>メンセキ</t>
    </rPh>
    <rPh sb="13" eb="15">
      <t>ゴウケイ</t>
    </rPh>
    <rPh sb="19" eb="21">
      <t>ケイエイ</t>
    </rPh>
    <rPh sb="21" eb="23">
      <t>ケイタイ</t>
    </rPh>
    <rPh sb="23" eb="24">
      <t>ベツ</t>
    </rPh>
    <rPh sb="25" eb="27">
      <t>シンリン</t>
    </rPh>
    <rPh sb="27" eb="29">
      <t>シュベツ</t>
    </rPh>
    <rPh sb="30" eb="32">
      <t>チイキ</t>
    </rPh>
    <rPh sb="32" eb="34">
      <t>シンリン</t>
    </rPh>
    <rPh sb="35" eb="36">
      <t>ホドコ</t>
    </rPh>
    <rPh sb="36" eb="37">
      <t>ギョウ</t>
    </rPh>
    <rPh sb="38" eb="40">
      <t>ケイカク</t>
    </rPh>
    <rPh sb="40" eb="42">
      <t>メンセキ</t>
    </rPh>
    <phoneticPr fontId="2"/>
  </si>
  <si>
    <t>　　　総数とは一致しない。</t>
    <rPh sb="8" eb="9">
      <t>イタ</t>
    </rPh>
    <phoneticPr fontId="2"/>
  </si>
  <si>
    <t>トラクター</t>
    <phoneticPr fontId="2"/>
  </si>
  <si>
    <t>コンバイン</t>
    <phoneticPr fontId="2"/>
  </si>
  <si>
    <t>主に仕事</t>
    <rPh sb="0" eb="1">
      <t>オモ</t>
    </rPh>
    <rPh sb="2" eb="4">
      <t>シゴト</t>
    </rPh>
    <phoneticPr fontId="2"/>
  </si>
  <si>
    <t>自営農業　　　が主</t>
    <rPh sb="0" eb="2">
      <t>ジエイ</t>
    </rPh>
    <rPh sb="2" eb="4">
      <t>ノウギョウ</t>
    </rPh>
    <rPh sb="8" eb="9">
      <t>シュ</t>
    </rPh>
    <phoneticPr fontId="2"/>
  </si>
  <si>
    <t>勤務が主</t>
    <rPh sb="0" eb="2">
      <t>キンム</t>
    </rPh>
    <rPh sb="3" eb="4">
      <t>シュ</t>
    </rPh>
    <phoneticPr fontId="2"/>
  </si>
  <si>
    <t>農業以外の自営業が主</t>
    <rPh sb="0" eb="2">
      <t>ノウギョウ</t>
    </rPh>
    <rPh sb="2" eb="4">
      <t>イガイ</t>
    </rPh>
    <rPh sb="5" eb="8">
      <t>ジエイギョウ</t>
    </rPh>
    <rPh sb="9" eb="10">
      <t>シュ</t>
    </rPh>
    <phoneticPr fontId="2"/>
  </si>
  <si>
    <t>め　ん　羊
山　　　羊</t>
    <rPh sb="4" eb="5">
      <t>ヒツジ</t>
    </rPh>
    <rPh sb="6" eb="7">
      <t>ヤマ</t>
    </rPh>
    <rPh sb="10" eb="11">
      <t>ヒツジ</t>
    </rPh>
    <phoneticPr fontId="2"/>
  </si>
  <si>
    <t>資料：農業支援課</t>
    <rPh sb="0" eb="2">
      <t>シリョウ</t>
    </rPh>
    <rPh sb="3" eb="5">
      <t>ノウギョウ</t>
    </rPh>
    <rPh sb="5" eb="7">
      <t>シエン</t>
    </rPh>
    <rPh sb="7" eb="8">
      <t>カ</t>
    </rPh>
    <phoneticPr fontId="2"/>
  </si>
  <si>
    <t>５</t>
    <phoneticPr fontId="2"/>
  </si>
  <si>
    <t>農林水産</t>
    <rPh sb="0" eb="2">
      <t>ノウリン</t>
    </rPh>
    <rPh sb="2" eb="4">
      <t>スイサン</t>
    </rPh>
    <phoneticPr fontId="2"/>
  </si>
  <si>
    <t>資料：愛知外海漁業協同組合</t>
    <rPh sb="0" eb="2">
      <t>シリョウ</t>
    </rPh>
    <phoneticPr fontId="2"/>
  </si>
  <si>
    <t>資料：愛知外海漁業協同組合</t>
    <rPh sb="0" eb="2">
      <t>シリョウ</t>
    </rPh>
    <rPh sb="3" eb="5">
      <t>アイチ</t>
    </rPh>
    <rPh sb="5" eb="7">
      <t>ガイカイ</t>
    </rPh>
    <rPh sb="7" eb="9">
      <t>ギョギョウ</t>
    </rPh>
    <rPh sb="9" eb="11">
      <t>キョウドウ</t>
    </rPh>
    <rPh sb="11" eb="13">
      <t>クミアイ</t>
    </rPh>
    <phoneticPr fontId="2"/>
  </si>
  <si>
    <r>
      <t>■■■■■■■■　　</t>
    </r>
    <r>
      <rPr>
        <sz val="10"/>
        <rFont val="ＭＳ Ｐ明朝"/>
        <family val="1"/>
        <charset val="128"/>
      </rPr>
      <t>413</t>
    </r>
    <phoneticPr fontId="2"/>
  </si>
  <si>
    <r>
      <t>■■■■■■■■　　</t>
    </r>
    <r>
      <rPr>
        <sz val="10"/>
        <rFont val="ＭＳ Ｐ明朝"/>
        <family val="1"/>
        <charset val="128"/>
      </rPr>
      <t>336</t>
    </r>
    <phoneticPr fontId="2"/>
  </si>
  <si>
    <t>３ｈａ未満</t>
    <rPh sb="3" eb="5">
      <t>ミマン</t>
    </rPh>
    <phoneticPr fontId="2"/>
  </si>
  <si>
    <t>３～５</t>
    <phoneticPr fontId="2"/>
  </si>
  <si>
    <r>
      <t>■■■■■■■■　　</t>
    </r>
    <r>
      <rPr>
        <sz val="10"/>
        <rFont val="ＭＳ Ｐ明朝"/>
        <family val="1"/>
        <charset val="128"/>
      </rPr>
      <t>448</t>
    </r>
    <phoneticPr fontId="2"/>
  </si>
  <si>
    <t>20～24</t>
    <phoneticPr fontId="2"/>
  </si>
  <si>
    <t>15～19</t>
    <phoneticPr fontId="2"/>
  </si>
  <si>
    <t>経営体数</t>
    <rPh sb="0" eb="3">
      <t>ケイエイタイ</t>
    </rPh>
    <rPh sb="3" eb="4">
      <t>スウ</t>
    </rPh>
    <phoneticPr fontId="2"/>
  </si>
  <si>
    <t>資料：うなぎ養殖は、豊橋養鰻漁業協同組合</t>
    <rPh sb="0" eb="2">
      <t>シリョウ</t>
    </rPh>
    <phoneticPr fontId="2"/>
  </si>
  <si>
    <t>　　　貝類魚類（うなぎ養殖は除く）は、愛知外海漁業協同組合</t>
    <phoneticPr fontId="2"/>
  </si>
  <si>
    <t>令 和 ２ 年</t>
    <rPh sb="0" eb="1">
      <t>レイ</t>
    </rPh>
    <rPh sb="2" eb="3">
      <t>ワ</t>
    </rPh>
    <rPh sb="6" eb="7">
      <t>ネン</t>
    </rPh>
    <phoneticPr fontId="2"/>
  </si>
  <si>
    <t>令和元年度</t>
    <rPh sb="0" eb="2">
      <t>レイワ</t>
    </rPh>
    <rPh sb="2" eb="3">
      <t>ガン</t>
    </rPh>
    <rPh sb="3" eb="5">
      <t>ネンド</t>
    </rPh>
    <phoneticPr fontId="2"/>
  </si>
  <si>
    <t>令 和 元 年</t>
    <rPh sb="0" eb="1">
      <t>レイ</t>
    </rPh>
    <rPh sb="2" eb="3">
      <t>ワ</t>
    </rPh>
    <rPh sb="4" eb="5">
      <t>ガン</t>
    </rPh>
    <rPh sb="6" eb="7">
      <t>ネン</t>
    </rPh>
    <phoneticPr fontId="2"/>
  </si>
  <si>
    <t>令和２年</t>
    <rPh sb="0" eb="2">
      <t>レイワ</t>
    </rPh>
    <rPh sb="3" eb="4">
      <t>ネン</t>
    </rPh>
    <phoneticPr fontId="2"/>
  </si>
  <si>
    <r>
      <t>５－１　農　　　家</t>
    </r>
    <r>
      <rPr>
        <sz val="16"/>
        <color theme="0"/>
        <rFont val="ＭＳ Ｐ明朝"/>
        <family val="1"/>
        <charset val="128"/>
      </rPr>
      <t>■■■</t>
    </r>
    <phoneticPr fontId="2"/>
  </si>
  <si>
    <t>の　　　状　　　況</t>
    <phoneticPr fontId="2"/>
  </si>
  <si>
    <t>令和２年</t>
    <phoneticPr fontId="2"/>
  </si>
  <si>
    <t>　　　</t>
    <phoneticPr fontId="2"/>
  </si>
  <si>
    <t>15歳未満</t>
    <rPh sb="2" eb="3">
      <t>サイ</t>
    </rPh>
    <rPh sb="3" eb="5">
      <t>ミマン</t>
    </rPh>
    <phoneticPr fontId="2"/>
  </si>
  <si>
    <t>資料：農林業センサス結果</t>
    <rPh sb="0" eb="2">
      <t>シリョウ</t>
    </rPh>
    <rPh sb="3" eb="6">
      <t>ノウリンギョウ</t>
    </rPh>
    <rPh sb="10" eb="12">
      <t>ケッカ</t>
    </rPh>
    <phoneticPr fontId="2"/>
  </si>
  <si>
    <t>主に学生</t>
    <rPh sb="0" eb="1">
      <t>オモ</t>
    </rPh>
    <rPh sb="2" eb="4">
      <t>ガクセイ</t>
    </rPh>
    <phoneticPr fontId="2"/>
  </si>
  <si>
    <t>単位：経営体（各年２月１日現在）</t>
    <phoneticPr fontId="2"/>
  </si>
  <si>
    <r>
      <t>■■■■■■　　　</t>
    </r>
    <r>
      <rPr>
        <sz val="10"/>
        <rFont val="ＭＳ Ｐ明朝"/>
        <family val="1"/>
        <charset val="128"/>
      </rPr>
      <t>1,482</t>
    </r>
    <phoneticPr fontId="2"/>
  </si>
  <si>
    <t>資料：県統計課「あいちの農林業」、農林業センサス結果</t>
    <rPh sb="0" eb="2">
      <t>シリョウ</t>
    </rPh>
    <rPh sb="3" eb="4">
      <t>ケン</t>
    </rPh>
    <rPh sb="4" eb="6">
      <t>トウケイ</t>
    </rPh>
    <rPh sb="6" eb="7">
      <t>カ</t>
    </rPh>
    <rPh sb="12" eb="15">
      <t>ノウリンギョウ</t>
    </rPh>
    <rPh sb="17" eb="20">
      <t>ノウリンギョウ</t>
    </rPh>
    <rPh sb="24" eb="26">
      <t>ケッカ</t>
    </rPh>
    <phoneticPr fontId="2"/>
  </si>
  <si>
    <t>単位：人（令和２年２月１日現在）</t>
    <rPh sb="0" eb="2">
      <t>タンイ</t>
    </rPh>
    <rPh sb="3" eb="4">
      <t>ニン</t>
    </rPh>
    <rPh sb="5" eb="6">
      <t>レイ</t>
    </rPh>
    <rPh sb="6" eb="7">
      <t>ワ</t>
    </rPh>
    <rPh sb="8" eb="9">
      <t>ネン</t>
    </rPh>
    <rPh sb="10" eb="11">
      <t>ガツ</t>
    </rPh>
    <rPh sb="12" eb="13">
      <t>ニチ</t>
    </rPh>
    <rPh sb="13" eb="15">
      <t>ゲンザイ</t>
    </rPh>
    <phoneticPr fontId="2"/>
  </si>
  <si>
    <t>単位：人（令和２年２月１日現在）</t>
    <rPh sb="0" eb="2">
      <t>タンイ</t>
    </rPh>
    <rPh sb="3" eb="4">
      <t>ヒト</t>
    </rPh>
    <rPh sb="5" eb="6">
      <t>レイ</t>
    </rPh>
    <rPh sb="6" eb="7">
      <t>ワ</t>
    </rPh>
    <rPh sb="8" eb="9">
      <t>ネン</t>
    </rPh>
    <rPh sb="10" eb="11">
      <t>ガツ</t>
    </rPh>
    <rPh sb="12" eb="15">
      <t>ニチゲンザイ</t>
    </rPh>
    <phoneticPr fontId="2"/>
  </si>
  <si>
    <t xml:space="preserve"> 資料：県統計課「あいちの農林業」、農林業センサス結果</t>
    <rPh sb="1" eb="3">
      <t>シリョウ</t>
    </rPh>
    <rPh sb="4" eb="5">
      <t>ケン</t>
    </rPh>
    <rPh sb="5" eb="7">
      <t>トウケイ</t>
    </rPh>
    <rPh sb="7" eb="8">
      <t>カ</t>
    </rPh>
    <rPh sb="13" eb="16">
      <t>ノウリンギョウ</t>
    </rPh>
    <rPh sb="18" eb="21">
      <t>ノウリンギョウ</t>
    </rPh>
    <rPh sb="25" eb="27">
      <t>ケッカ</t>
    </rPh>
    <phoneticPr fontId="2"/>
  </si>
  <si>
    <t>令和　２年</t>
    <phoneticPr fontId="2"/>
  </si>
  <si>
    <t>平成　１２年</t>
    <rPh sb="0" eb="2">
      <t>ヘイセイ</t>
    </rPh>
    <rPh sb="5" eb="6">
      <t>ネン</t>
    </rPh>
    <phoneticPr fontId="2"/>
  </si>
  <si>
    <t>　　　　　ｘ</t>
  </si>
  <si>
    <t>（注）1）端数調整の結果、合計が合わない場合があります。</t>
    <phoneticPr fontId="2"/>
  </si>
  <si>
    <t>　　　2）令和３年から畑作物共済は、収入保険移行のため引受なし</t>
    <rPh sb="5" eb="7">
      <t>レイワ</t>
    </rPh>
    <rPh sb="8" eb="9">
      <t>ネン</t>
    </rPh>
    <rPh sb="11" eb="14">
      <t>ハタサクモツ</t>
    </rPh>
    <rPh sb="14" eb="16">
      <t>キョウサイ</t>
    </rPh>
    <rPh sb="18" eb="20">
      <t>シュウニュウ</t>
    </rPh>
    <rPh sb="20" eb="22">
      <t>ホケン</t>
    </rPh>
    <rPh sb="22" eb="24">
      <t>イコウ</t>
    </rPh>
    <rPh sb="27" eb="29">
      <t>ヒキウケ</t>
    </rPh>
    <phoneticPr fontId="2"/>
  </si>
  <si>
    <t>経　　営　　耕　　地　　面　　積　　（ha）</t>
    <rPh sb="0" eb="1">
      <t>キョウ</t>
    </rPh>
    <rPh sb="3" eb="4">
      <t>エイ</t>
    </rPh>
    <rPh sb="6" eb="7">
      <t>コウ</t>
    </rPh>
    <rPh sb="9" eb="10">
      <t>チ</t>
    </rPh>
    <rPh sb="12" eb="13">
      <t>メン</t>
    </rPh>
    <rPh sb="15" eb="16">
      <t>セキ</t>
    </rPh>
    <phoneticPr fontId="2"/>
  </si>
  <si>
    <r>
      <t>農家１戸当たり
経</t>
    </r>
    <r>
      <rPr>
        <sz val="4"/>
        <rFont val="ＭＳ Ｐ明朝"/>
        <family val="1"/>
        <charset val="128"/>
      </rPr>
      <t xml:space="preserve"> </t>
    </r>
    <r>
      <rPr>
        <sz val="10"/>
        <rFont val="ＭＳ Ｐ明朝"/>
        <family val="1"/>
        <charset val="128"/>
      </rPr>
      <t>営</t>
    </r>
    <r>
      <rPr>
        <sz val="4"/>
        <rFont val="ＭＳ Ｐ明朝"/>
        <family val="1"/>
        <charset val="128"/>
      </rPr>
      <t xml:space="preserve"> </t>
    </r>
    <r>
      <rPr>
        <sz val="10"/>
        <rFont val="ＭＳ Ｐ明朝"/>
        <family val="1"/>
        <charset val="128"/>
      </rPr>
      <t>耕</t>
    </r>
    <r>
      <rPr>
        <sz val="4"/>
        <rFont val="ＭＳ Ｐ明朝"/>
        <family val="1"/>
        <charset val="128"/>
      </rPr>
      <t xml:space="preserve"> </t>
    </r>
    <r>
      <rPr>
        <sz val="10"/>
        <rFont val="ＭＳ Ｐ明朝"/>
        <family val="1"/>
        <charset val="128"/>
      </rPr>
      <t>地</t>
    </r>
    <r>
      <rPr>
        <sz val="4"/>
        <rFont val="ＭＳ Ｐ明朝"/>
        <family val="1"/>
        <charset val="128"/>
      </rPr>
      <t xml:space="preserve"> </t>
    </r>
    <r>
      <rPr>
        <sz val="10"/>
        <rFont val="ＭＳ Ｐ明朝"/>
        <family val="1"/>
        <charset val="128"/>
      </rPr>
      <t>面</t>
    </r>
    <r>
      <rPr>
        <sz val="4"/>
        <rFont val="ＭＳ Ｐ明朝"/>
        <family val="1"/>
        <charset val="128"/>
      </rPr>
      <t xml:space="preserve"> </t>
    </r>
    <r>
      <rPr>
        <sz val="10"/>
        <rFont val="ＭＳ Ｐ明朝"/>
        <family val="1"/>
        <charset val="128"/>
      </rPr>
      <t>積
（ha）</t>
    </r>
    <rPh sb="0" eb="2">
      <t>ノウカ</t>
    </rPh>
    <rPh sb="3" eb="4">
      <t>コ</t>
    </rPh>
    <rPh sb="4" eb="5">
      <t>ア</t>
    </rPh>
    <rPh sb="8" eb="9">
      <t>キョウ</t>
    </rPh>
    <rPh sb="10" eb="11">
      <t>エイ</t>
    </rPh>
    <rPh sb="12" eb="13">
      <t>コウ</t>
    </rPh>
    <rPh sb="14" eb="15">
      <t>チ</t>
    </rPh>
    <rPh sb="16" eb="17">
      <t>メン</t>
    </rPh>
    <rPh sb="18" eb="19">
      <t>セキ</t>
    </rPh>
    <phoneticPr fontId="2"/>
  </si>
  <si>
    <t>５－２　経　営　耕　地　規</t>
    <rPh sb="4" eb="5">
      <t>キョウ</t>
    </rPh>
    <rPh sb="6" eb="7">
      <t>エイ</t>
    </rPh>
    <rPh sb="8" eb="9">
      <t>コウ</t>
    </rPh>
    <rPh sb="10" eb="11">
      <t>チ</t>
    </rPh>
    <rPh sb="12" eb="13">
      <t>キ</t>
    </rPh>
    <phoneticPr fontId="2"/>
  </si>
  <si>
    <t>単位：戸、経営体（各年２月１日現在）</t>
    <rPh sb="0" eb="2">
      <t>タンイ</t>
    </rPh>
    <rPh sb="3" eb="4">
      <t>コ</t>
    </rPh>
    <rPh sb="5" eb="7">
      <t>ケイエイ</t>
    </rPh>
    <rPh sb="7" eb="8">
      <t>タイ</t>
    </rPh>
    <rPh sb="9" eb="11">
      <t>カクネン</t>
    </rPh>
    <rPh sb="12" eb="13">
      <t>ガツ</t>
    </rPh>
    <rPh sb="14" eb="15">
      <t>ニチ</t>
    </rPh>
    <rPh sb="15" eb="17">
      <t>ゲンザイ</t>
    </rPh>
    <phoneticPr fontId="2"/>
  </si>
  <si>
    <t>０．３ｈａ未満</t>
    <rPh sb="5" eb="6">
      <t>ミ</t>
    </rPh>
    <rPh sb="6" eb="7">
      <t>マン</t>
    </rPh>
    <phoneticPr fontId="2"/>
  </si>
  <si>
    <t>０．３～０．５</t>
    <phoneticPr fontId="2"/>
  </si>
  <si>
    <t>０．５～１．０</t>
    <phoneticPr fontId="2"/>
  </si>
  <si>
    <t>１．０～１．５</t>
    <phoneticPr fontId="2"/>
  </si>
  <si>
    <t>１．５～２．０</t>
    <phoneticPr fontId="2"/>
  </si>
  <si>
    <t>２．０～２．５</t>
    <phoneticPr fontId="2"/>
  </si>
  <si>
    <t>２．５～３．０</t>
    <phoneticPr fontId="2"/>
  </si>
  <si>
    <t>３．０～５．０</t>
    <phoneticPr fontId="2"/>
  </si>
  <si>
    <t>５．０ｈａ以上</t>
    <rPh sb="5" eb="6">
      <t>イ</t>
    </rPh>
    <rPh sb="6" eb="7">
      <t>ウエ</t>
    </rPh>
    <phoneticPr fontId="2"/>
  </si>
  <si>
    <t>（注） １） 平成１２年は経営耕地規模別農家数。</t>
    <rPh sb="1" eb="2">
      <t>チュウ</t>
    </rPh>
    <rPh sb="7" eb="9">
      <t>ヘイセイ</t>
    </rPh>
    <rPh sb="11" eb="12">
      <t>ネン</t>
    </rPh>
    <rPh sb="13" eb="15">
      <t>ケイエイ</t>
    </rPh>
    <rPh sb="15" eb="17">
      <t>コウチ</t>
    </rPh>
    <rPh sb="17" eb="19">
      <t>キボ</t>
    </rPh>
    <rPh sb="19" eb="20">
      <t>ベツ</t>
    </rPh>
    <rPh sb="20" eb="22">
      <t>ノウカ</t>
    </rPh>
    <rPh sb="22" eb="23">
      <t>スウ</t>
    </rPh>
    <phoneticPr fontId="2"/>
  </si>
  <si>
    <r>
      <t xml:space="preserve"> （注）</t>
    </r>
    <r>
      <rPr>
        <sz val="10"/>
        <rFont val="ＭＳ Ｐ明朝"/>
        <family val="1"/>
        <charset val="128"/>
      </rPr>
      <t>２） 平成１２年は戸、平成１７年以降は経営体。</t>
    </r>
    <rPh sb="2" eb="3">
      <t>チュウ</t>
    </rPh>
    <rPh sb="7" eb="9">
      <t>ヘイセイ</t>
    </rPh>
    <rPh sb="11" eb="12">
      <t>ネン</t>
    </rPh>
    <rPh sb="13" eb="14">
      <t>ト</t>
    </rPh>
    <rPh sb="15" eb="17">
      <t>ヘイセイ</t>
    </rPh>
    <rPh sb="19" eb="20">
      <t>ネン</t>
    </rPh>
    <rPh sb="20" eb="22">
      <t>イコウ</t>
    </rPh>
    <rPh sb="23" eb="25">
      <t>ケイエイ</t>
    </rPh>
    <rPh sb="25" eb="26">
      <t>タイ</t>
    </rPh>
    <phoneticPr fontId="2"/>
  </si>
  <si>
    <t>５－３　年齢階層別世帯員数（個人経営体）</t>
    <rPh sb="4" eb="6">
      <t>ネンレイ</t>
    </rPh>
    <rPh sb="6" eb="8">
      <t>カイソウ</t>
    </rPh>
    <rPh sb="8" eb="9">
      <t>ベツ</t>
    </rPh>
    <rPh sb="9" eb="11">
      <t>セタイ</t>
    </rPh>
    <rPh sb="11" eb="12">
      <t>イン</t>
    </rPh>
    <rPh sb="12" eb="13">
      <t>スウ</t>
    </rPh>
    <rPh sb="14" eb="16">
      <t>コジン</t>
    </rPh>
    <rPh sb="16" eb="19">
      <t>ケイエイタイ</t>
    </rPh>
    <phoneticPr fontId="2"/>
  </si>
  <si>
    <t>５－４　農家世帯員の就業状態（個人経営体）</t>
    <rPh sb="4" eb="5">
      <t>ノウ</t>
    </rPh>
    <rPh sb="5" eb="6">
      <t>イエ</t>
    </rPh>
    <rPh sb="6" eb="9">
      <t>セタイイン</t>
    </rPh>
    <rPh sb="10" eb="12">
      <t>シュウギョウ</t>
    </rPh>
    <rPh sb="12" eb="14">
      <t>ジョウタイ</t>
    </rPh>
    <rPh sb="15" eb="17">
      <t>コジン</t>
    </rPh>
    <rPh sb="17" eb="20">
      <t>ケイエイタイ</t>
    </rPh>
    <phoneticPr fontId="2"/>
  </si>
  <si>
    <t>単位：ha、t</t>
    <rPh sb="0" eb="2">
      <t>タンイ</t>
    </rPh>
    <phoneticPr fontId="2"/>
  </si>
  <si>
    <t>資料：東海農政局「東海農林水産統計年報」</t>
    <rPh sb="0" eb="2">
      <t>シリョウ</t>
    </rPh>
    <rPh sb="3" eb="5">
      <t>トウカイ</t>
    </rPh>
    <rPh sb="5" eb="8">
      <t>ノウセイキョク</t>
    </rPh>
    <rPh sb="9" eb="11">
      <t>トウカイ</t>
    </rPh>
    <rPh sb="11" eb="13">
      <t>ノウリン</t>
    </rPh>
    <rPh sb="13" eb="15">
      <t>スイサン</t>
    </rPh>
    <rPh sb="15" eb="17">
      <t>トウケイ</t>
    </rPh>
    <rPh sb="17" eb="19">
      <t>ネンポウ</t>
    </rPh>
    <phoneticPr fontId="2"/>
  </si>
  <si>
    <t>５－６　家　　　畜　　　飼</t>
    <rPh sb="4" eb="5">
      <t>イエ</t>
    </rPh>
    <rPh sb="8" eb="9">
      <t>チク</t>
    </rPh>
    <rPh sb="12" eb="13">
      <t>ジ</t>
    </rPh>
    <phoneticPr fontId="2"/>
  </si>
  <si>
    <t>（注） １） 肉用牛の黒毛和種には繁殖和牛を含む。</t>
    <rPh sb="1" eb="2">
      <t>チュウ</t>
    </rPh>
    <rPh sb="7" eb="9">
      <t>ニクヨウ</t>
    </rPh>
    <rPh sb="9" eb="10">
      <t>ウシ</t>
    </rPh>
    <rPh sb="11" eb="12">
      <t>クロ</t>
    </rPh>
    <rPh sb="12" eb="13">
      <t>ケ</t>
    </rPh>
    <rPh sb="13" eb="14">
      <t>ワ</t>
    </rPh>
    <rPh sb="14" eb="15">
      <t>タネ</t>
    </rPh>
    <rPh sb="17" eb="19">
      <t>ハンショク</t>
    </rPh>
    <rPh sb="19" eb="21">
      <t>ワギュウ</t>
    </rPh>
    <rPh sb="22" eb="23">
      <t>フク</t>
    </rPh>
    <phoneticPr fontId="2"/>
  </si>
  <si>
    <t>　　　 ２） 豚の繁殖豚の成豚には種雄豚を含む。</t>
    <rPh sb="7" eb="8">
      <t>ブタ</t>
    </rPh>
    <rPh sb="9" eb="11">
      <t>ハンショク</t>
    </rPh>
    <rPh sb="11" eb="12">
      <t>ブタ</t>
    </rPh>
    <rPh sb="13" eb="14">
      <t>シゲル</t>
    </rPh>
    <rPh sb="14" eb="15">
      <t>ブタ</t>
    </rPh>
    <rPh sb="17" eb="18">
      <t>タネ</t>
    </rPh>
    <rPh sb="18" eb="19">
      <t>オス</t>
    </rPh>
    <rPh sb="19" eb="20">
      <t>ブタ</t>
    </rPh>
    <rPh sb="21" eb="22">
      <t>フク</t>
    </rPh>
    <phoneticPr fontId="2"/>
  </si>
  <si>
    <t>10,000羽
未　　満</t>
    <rPh sb="6" eb="7">
      <t>ワ</t>
    </rPh>
    <rPh sb="8" eb="9">
      <t>ミ</t>
    </rPh>
    <rPh sb="11" eb="12">
      <t>マン</t>
    </rPh>
    <phoneticPr fontId="2"/>
  </si>
  <si>
    <t>10,000～
29,999羽</t>
    <rPh sb="14" eb="15">
      <t>バネ</t>
    </rPh>
    <phoneticPr fontId="2"/>
  </si>
  <si>
    <t>30,000～
49,999羽</t>
    <rPh sb="14" eb="15">
      <t>バネ</t>
    </rPh>
    <phoneticPr fontId="2"/>
  </si>
  <si>
    <t>50,000羽
以　　上</t>
    <rPh sb="6" eb="7">
      <t>ワ</t>
    </rPh>
    <rPh sb="8" eb="9">
      <t>イ</t>
    </rPh>
    <rPh sb="11" eb="12">
      <t>ウエ</t>
    </rPh>
    <phoneticPr fontId="2"/>
  </si>
  <si>
    <r>
      <t>ブ</t>
    </r>
    <r>
      <rPr>
        <sz val="8"/>
        <rFont val="ＭＳ Ｐ明朝"/>
        <family val="1"/>
        <charset val="128"/>
      </rPr>
      <t xml:space="preserve"> 　</t>
    </r>
    <r>
      <rPr>
        <sz val="10"/>
        <rFont val="ＭＳ Ｐ明朝"/>
        <family val="1"/>
        <charset val="128"/>
      </rPr>
      <t>ロ</t>
    </r>
    <phoneticPr fontId="2"/>
  </si>
  <si>
    <t>５－８　農 産 物 販 売 額 順 位</t>
    <rPh sb="4" eb="5">
      <t>ノウ</t>
    </rPh>
    <rPh sb="6" eb="7">
      <t>サン</t>
    </rPh>
    <rPh sb="8" eb="9">
      <t>モノ</t>
    </rPh>
    <rPh sb="10" eb="11">
      <t>ハン</t>
    </rPh>
    <rPh sb="12" eb="13">
      <t>バイ</t>
    </rPh>
    <rPh sb="14" eb="15">
      <t>ガク</t>
    </rPh>
    <rPh sb="16" eb="17">
      <t>ジュン</t>
    </rPh>
    <rPh sb="18" eb="19">
      <t>クライ</t>
    </rPh>
    <phoneticPr fontId="2"/>
  </si>
  <si>
    <t>５－９　肉　畜　と　畜　状　況</t>
    <rPh sb="4" eb="5">
      <t>ニク</t>
    </rPh>
    <rPh sb="6" eb="7">
      <t>チク</t>
    </rPh>
    <rPh sb="10" eb="11">
      <t>チク</t>
    </rPh>
    <rPh sb="12" eb="13">
      <t>ジョウ</t>
    </rPh>
    <rPh sb="14" eb="15">
      <t>イワン</t>
    </rPh>
    <phoneticPr fontId="2"/>
  </si>
  <si>
    <t>５－１０　過去１年間の農産物販売金額別経営体数</t>
    <rPh sb="5" eb="7">
      <t>カコ</t>
    </rPh>
    <rPh sb="8" eb="10">
      <t>ネンカン</t>
    </rPh>
    <rPh sb="11" eb="14">
      <t>ノウサンブツ</t>
    </rPh>
    <rPh sb="14" eb="16">
      <t>ハンバイ</t>
    </rPh>
    <rPh sb="16" eb="18">
      <t>キンガク</t>
    </rPh>
    <rPh sb="18" eb="19">
      <t>ベツ</t>
    </rPh>
    <rPh sb="19" eb="22">
      <t>ケイエイタイ</t>
    </rPh>
    <rPh sb="22" eb="23">
      <t>スウ</t>
    </rPh>
    <phoneticPr fontId="2"/>
  </si>
  <si>
    <t>　１，０００～１，５００</t>
    <phoneticPr fontId="2"/>
  </si>
  <si>
    <t>　１，５００～２，０００</t>
    <phoneticPr fontId="2"/>
  </si>
  <si>
    <t>　２，０００～３，０００</t>
    <phoneticPr fontId="2"/>
  </si>
  <si>
    <t>　３，０００～５，０００</t>
    <phoneticPr fontId="2"/>
  </si>
  <si>
    <t>　５，０００万円～１億円</t>
    <rPh sb="6" eb="8">
      <t>マンエン</t>
    </rPh>
    <rPh sb="10" eb="12">
      <t>オクエン</t>
    </rPh>
    <phoneticPr fontId="2"/>
  </si>
  <si>
    <r>
      <t>　</t>
    </r>
    <r>
      <rPr>
        <sz val="10"/>
        <color indexed="9"/>
        <rFont val="ＭＳ Ｐ明朝"/>
        <family val="1"/>
        <charset val="128"/>
      </rPr>
      <t>０，０</t>
    </r>
    <r>
      <rPr>
        <sz val="10"/>
        <rFont val="ＭＳ Ｐ明朝"/>
        <family val="1"/>
        <charset val="128"/>
      </rPr>
      <t>５０万円未満</t>
    </r>
    <rPh sb="6" eb="8">
      <t>マンエン</t>
    </rPh>
    <rPh sb="8" eb="10">
      <t>ミマン</t>
    </rPh>
    <phoneticPr fontId="2"/>
  </si>
  <si>
    <r>
      <t>　</t>
    </r>
    <r>
      <rPr>
        <sz val="10"/>
        <color indexed="9"/>
        <rFont val="ＭＳ Ｐ明朝"/>
        <family val="1"/>
        <charset val="128"/>
      </rPr>
      <t>０，０</t>
    </r>
    <r>
      <rPr>
        <sz val="10"/>
        <rFont val="ＭＳ Ｐ明朝"/>
        <family val="1"/>
        <charset val="128"/>
      </rPr>
      <t>５０～</t>
    </r>
    <r>
      <rPr>
        <sz val="10"/>
        <color indexed="9"/>
        <rFont val="ＭＳ Ｐ明朝"/>
        <family val="1"/>
        <charset val="128"/>
      </rPr>
      <t>０，</t>
    </r>
    <r>
      <rPr>
        <sz val="10"/>
        <rFont val="ＭＳ Ｐ明朝"/>
        <family val="1"/>
        <charset val="128"/>
      </rPr>
      <t>１００万円</t>
    </r>
    <rPh sb="12" eb="14">
      <t>マンエン</t>
    </rPh>
    <phoneticPr fontId="2"/>
  </si>
  <si>
    <r>
      <t>　</t>
    </r>
    <r>
      <rPr>
        <sz val="10"/>
        <color indexed="9"/>
        <rFont val="ＭＳ Ｐ明朝"/>
        <family val="1"/>
        <charset val="128"/>
      </rPr>
      <t>０，</t>
    </r>
    <r>
      <rPr>
        <sz val="10"/>
        <rFont val="ＭＳ Ｐ明朝"/>
        <family val="1"/>
        <charset val="128"/>
      </rPr>
      <t>１００～</t>
    </r>
    <r>
      <rPr>
        <sz val="10"/>
        <color indexed="9"/>
        <rFont val="ＭＳ Ｐ明朝"/>
        <family val="1"/>
        <charset val="128"/>
      </rPr>
      <t>０，</t>
    </r>
    <r>
      <rPr>
        <sz val="10"/>
        <rFont val="ＭＳ Ｐ明朝"/>
        <family val="1"/>
        <charset val="128"/>
      </rPr>
      <t>２００</t>
    </r>
    <phoneticPr fontId="2"/>
  </si>
  <si>
    <r>
      <t>　</t>
    </r>
    <r>
      <rPr>
        <sz val="10"/>
        <color indexed="9"/>
        <rFont val="ＭＳ Ｐ明朝"/>
        <family val="1"/>
        <charset val="128"/>
      </rPr>
      <t>０，</t>
    </r>
    <r>
      <rPr>
        <sz val="10"/>
        <rFont val="ＭＳ Ｐ明朝"/>
        <family val="1"/>
        <charset val="128"/>
      </rPr>
      <t>２００～</t>
    </r>
    <r>
      <rPr>
        <sz val="10"/>
        <color indexed="9"/>
        <rFont val="ＭＳ Ｐ明朝"/>
        <family val="1"/>
        <charset val="128"/>
      </rPr>
      <t>０，</t>
    </r>
    <r>
      <rPr>
        <sz val="10"/>
        <rFont val="ＭＳ Ｐ明朝"/>
        <family val="1"/>
        <charset val="128"/>
      </rPr>
      <t>３００</t>
    </r>
    <phoneticPr fontId="2"/>
  </si>
  <si>
    <r>
      <t>　０，</t>
    </r>
    <r>
      <rPr>
        <sz val="10"/>
        <rFont val="ＭＳ Ｐ明朝"/>
        <family val="1"/>
        <charset val="128"/>
      </rPr>
      <t>３００～</t>
    </r>
    <r>
      <rPr>
        <sz val="10"/>
        <color indexed="9"/>
        <rFont val="ＭＳ Ｐ明朝"/>
        <family val="1"/>
        <charset val="128"/>
      </rPr>
      <t>０，</t>
    </r>
    <r>
      <rPr>
        <sz val="10"/>
        <rFont val="ＭＳ Ｐ明朝"/>
        <family val="1"/>
        <charset val="128"/>
      </rPr>
      <t>５００</t>
    </r>
    <phoneticPr fontId="2"/>
  </si>
  <si>
    <r>
      <t>　</t>
    </r>
    <r>
      <rPr>
        <sz val="10"/>
        <color indexed="9"/>
        <rFont val="ＭＳ Ｐ明朝"/>
        <family val="1"/>
        <charset val="128"/>
      </rPr>
      <t>０，</t>
    </r>
    <r>
      <rPr>
        <sz val="10"/>
        <rFont val="ＭＳ Ｐ明朝"/>
        <family val="1"/>
        <charset val="128"/>
      </rPr>
      <t>５００～</t>
    </r>
    <r>
      <rPr>
        <sz val="10"/>
        <color indexed="9"/>
        <rFont val="ＭＳ Ｐ明朝"/>
        <family val="1"/>
        <charset val="128"/>
      </rPr>
      <t>０，</t>
    </r>
    <r>
      <rPr>
        <sz val="10"/>
        <rFont val="ＭＳ Ｐ明朝"/>
        <family val="1"/>
        <charset val="128"/>
      </rPr>
      <t>７００</t>
    </r>
    <phoneticPr fontId="2"/>
  </si>
  <si>
    <r>
      <t>　</t>
    </r>
    <r>
      <rPr>
        <sz val="10"/>
        <color indexed="9"/>
        <rFont val="ＭＳ Ｐ明朝"/>
        <family val="1"/>
        <charset val="128"/>
      </rPr>
      <t>０，</t>
    </r>
    <r>
      <rPr>
        <sz val="10"/>
        <rFont val="ＭＳ Ｐ明朝"/>
        <family val="1"/>
        <charset val="128"/>
      </rPr>
      <t>７００～１，０００</t>
    </r>
    <phoneticPr fontId="2"/>
  </si>
  <si>
    <r>
      <t>５－１１　農　　地　　転</t>
    </r>
    <r>
      <rPr>
        <sz val="16"/>
        <color indexed="9"/>
        <rFont val="ＭＳ Ｐ明朝"/>
        <family val="1"/>
        <charset val="128"/>
      </rPr>
      <t>■</t>
    </r>
    <rPh sb="5" eb="6">
      <t>ノウ</t>
    </rPh>
    <rPh sb="8" eb="9">
      <t>チ</t>
    </rPh>
    <rPh sb="11" eb="12">
      <t>テン</t>
    </rPh>
    <phoneticPr fontId="2"/>
  </si>
  <si>
    <r>
      <t>単位：m</t>
    </r>
    <r>
      <rPr>
        <vertAlign val="superscript"/>
        <sz val="8"/>
        <rFont val="ＭＳ Ｐ明朝"/>
        <family val="1"/>
        <charset val="128"/>
      </rPr>
      <t>2</t>
    </r>
    <rPh sb="0" eb="2">
      <t>タンイ</t>
    </rPh>
    <phoneticPr fontId="2"/>
  </si>
  <si>
    <r>
      <t xml:space="preserve"> </t>
    </r>
    <r>
      <rPr>
        <sz val="10"/>
        <rFont val="ＭＳ Ｐ明朝"/>
        <family val="1"/>
        <charset val="128"/>
      </rPr>
      <t>令 和 元 年</t>
    </r>
    <r>
      <rPr>
        <sz val="10"/>
        <rFont val="ＭＳ 明朝"/>
        <family val="1"/>
        <charset val="128"/>
      </rPr>
      <t/>
    </r>
    <rPh sb="1" eb="2">
      <t>レイ</t>
    </rPh>
    <rPh sb="3" eb="4">
      <t>ワ</t>
    </rPh>
    <rPh sb="5" eb="6">
      <t>ガン</t>
    </rPh>
    <rPh sb="7" eb="8">
      <t>ネン</t>
    </rPh>
    <phoneticPr fontId="2"/>
  </si>
  <si>
    <t>単位：a、千円、頭、棟</t>
    <rPh sb="0" eb="2">
      <t>タンイ</t>
    </rPh>
    <rPh sb="5" eb="7">
      <t>センエン</t>
    </rPh>
    <rPh sb="8" eb="9">
      <t>アタマ</t>
    </rPh>
    <rPh sb="10" eb="11">
      <t>ムネ</t>
    </rPh>
    <phoneticPr fontId="2"/>
  </si>
  <si>
    <r>
      <t>５－１２　農　　業　　共　　済</t>
    </r>
    <r>
      <rPr>
        <sz val="16"/>
        <color indexed="9"/>
        <rFont val="ＭＳ Ｐ明朝"/>
        <family val="1"/>
        <charset val="128"/>
      </rPr>
      <t>■</t>
    </r>
    <rPh sb="5" eb="6">
      <t>ノウ</t>
    </rPh>
    <rPh sb="8" eb="9">
      <t>ギョウ</t>
    </rPh>
    <rPh sb="11" eb="12">
      <t>トモ</t>
    </rPh>
    <rPh sb="14" eb="15">
      <t>スミ</t>
    </rPh>
    <phoneticPr fontId="2"/>
  </si>
  <si>
    <r>
      <t>　</t>
    </r>
    <r>
      <rPr>
        <sz val="10"/>
        <rFont val="ＭＳ Ｐ明朝"/>
        <family val="1"/>
        <charset val="128"/>
      </rPr>
      <t>畜</t>
    </r>
    <rPh sb="1" eb="2">
      <t>チク</t>
    </rPh>
    <phoneticPr fontId="2"/>
  </si>
  <si>
    <t>５－１３　農用機械の保有状況</t>
    <rPh sb="5" eb="6">
      <t>ノウ</t>
    </rPh>
    <rPh sb="6" eb="7">
      <t>ヨウ</t>
    </rPh>
    <rPh sb="7" eb="8">
      <t>キ</t>
    </rPh>
    <rPh sb="8" eb="9">
      <t>カセ</t>
    </rPh>
    <rPh sb="10" eb="11">
      <t>タモツ</t>
    </rPh>
    <rPh sb="11" eb="12">
      <t>ユウ</t>
    </rPh>
    <rPh sb="12" eb="13">
      <t>ジョウ</t>
    </rPh>
    <rPh sb="13" eb="14">
      <t>イワン</t>
    </rPh>
    <phoneticPr fontId="2"/>
  </si>
  <si>
    <t>５－１４　施 設 園 芸 状 況</t>
    <rPh sb="5" eb="6">
      <t>ホドコ</t>
    </rPh>
    <rPh sb="7" eb="8">
      <t>セツ</t>
    </rPh>
    <rPh sb="9" eb="10">
      <t>エン</t>
    </rPh>
    <rPh sb="11" eb="12">
      <t>ゲイ</t>
    </rPh>
    <rPh sb="13" eb="14">
      <t>ジョウ</t>
    </rPh>
    <rPh sb="15" eb="16">
      <t>イワン</t>
    </rPh>
    <phoneticPr fontId="2"/>
  </si>
  <si>
    <t>単位：戸、経営体、ａ（各年２月１日現在）</t>
    <rPh sb="0" eb="2">
      <t>タンイ</t>
    </rPh>
    <rPh sb="3" eb="4">
      <t>ト</t>
    </rPh>
    <rPh sb="5" eb="7">
      <t>ケイエイ</t>
    </rPh>
    <rPh sb="7" eb="8">
      <t>タイ</t>
    </rPh>
    <rPh sb="11" eb="13">
      <t>カクトシ</t>
    </rPh>
    <rPh sb="13" eb="15">
      <t>ニガツ</t>
    </rPh>
    <rPh sb="16" eb="19">
      <t>ニチゲンザイ</t>
    </rPh>
    <phoneticPr fontId="2"/>
  </si>
  <si>
    <t>　令　和  ２ 年</t>
    <rPh sb="1" eb="2">
      <t>レイ</t>
    </rPh>
    <rPh sb="3" eb="4">
      <t>ワ</t>
    </rPh>
    <rPh sb="8" eb="9">
      <t>ネン</t>
    </rPh>
    <phoneticPr fontId="2"/>
  </si>
  <si>
    <t>（注） １） 平成１２・２２年は戸、平成１７・２７年・令和２年は経営体</t>
    <rPh sb="1" eb="2">
      <t>チュウ</t>
    </rPh>
    <rPh sb="7" eb="9">
      <t>ヘイセイ</t>
    </rPh>
    <rPh sb="14" eb="15">
      <t>ネン</t>
    </rPh>
    <rPh sb="16" eb="17">
      <t>ト</t>
    </rPh>
    <rPh sb="18" eb="20">
      <t>ヘイセイ</t>
    </rPh>
    <rPh sb="25" eb="26">
      <t>ネン</t>
    </rPh>
    <rPh sb="27" eb="29">
      <t>レイワ</t>
    </rPh>
    <rPh sb="30" eb="31">
      <t>ネン</t>
    </rPh>
    <rPh sb="32" eb="34">
      <t>ケイエイ</t>
    </rPh>
    <rPh sb="34" eb="35">
      <t>タイ</t>
    </rPh>
    <phoneticPr fontId="2"/>
  </si>
  <si>
    <r>
      <t>　</t>
    </r>
    <r>
      <rPr>
        <sz val="10"/>
        <rFont val="ＭＳ Ｐ明朝"/>
        <family val="1"/>
        <charset val="128"/>
      </rPr>
      <t>平 成  １２ 年</t>
    </r>
    <rPh sb="1" eb="2">
      <t>ヒラ</t>
    </rPh>
    <rPh sb="3" eb="4">
      <t>シゲル</t>
    </rPh>
    <rPh sb="9" eb="10">
      <t>ネン</t>
    </rPh>
    <phoneticPr fontId="2"/>
  </si>
  <si>
    <r>
      <t>（注）</t>
    </r>
    <r>
      <rPr>
        <sz val="10"/>
        <rFont val="ＭＳ Ｐ明朝"/>
        <family val="1"/>
        <charset val="128"/>
      </rPr>
      <t xml:space="preserve"> ２） 平成１２・２２年は農家数</t>
    </r>
    <rPh sb="1" eb="2">
      <t>チュウ</t>
    </rPh>
    <rPh sb="7" eb="9">
      <t>ヘイセイ</t>
    </rPh>
    <rPh sb="14" eb="15">
      <t>ネン</t>
    </rPh>
    <rPh sb="16" eb="18">
      <t>ノウカ</t>
    </rPh>
    <rPh sb="18" eb="19">
      <t>スウ</t>
    </rPh>
    <phoneticPr fontId="2"/>
  </si>
  <si>
    <r>
      <rPr>
        <sz val="10"/>
        <color theme="0"/>
        <rFont val="ＭＳ Ｐ明朝"/>
        <family val="1"/>
        <charset val="128"/>
      </rPr>
      <t xml:space="preserve">（注） </t>
    </r>
    <r>
      <rPr>
        <sz val="10"/>
        <rFont val="ＭＳ Ｐ明朝"/>
        <family val="1"/>
        <charset val="128"/>
      </rPr>
      <t>３）ビニールハウス、ガラス室合算の数値</t>
    </r>
    <rPh sb="17" eb="18">
      <t>シツ</t>
    </rPh>
    <rPh sb="18" eb="20">
      <t>ガッサン</t>
    </rPh>
    <rPh sb="21" eb="23">
      <t>スウチ</t>
    </rPh>
    <phoneticPr fontId="2"/>
  </si>
  <si>
    <t>５－１５　保有山林規模別経営体数</t>
    <rPh sb="5" eb="7">
      <t>ホユウ</t>
    </rPh>
    <rPh sb="7" eb="9">
      <t>サンリン</t>
    </rPh>
    <rPh sb="9" eb="11">
      <t>キボ</t>
    </rPh>
    <rPh sb="11" eb="12">
      <t>ベツ</t>
    </rPh>
    <rPh sb="12" eb="14">
      <t>ケイエイ</t>
    </rPh>
    <rPh sb="14" eb="15">
      <t>タイ</t>
    </rPh>
    <rPh sb="15" eb="16">
      <t>スウ</t>
    </rPh>
    <phoneticPr fontId="2"/>
  </si>
  <si>
    <t>　 平 成 ２２ 年</t>
    <rPh sb="2" eb="3">
      <t>ヒラ</t>
    </rPh>
    <rPh sb="4" eb="5">
      <t>シゲル</t>
    </rPh>
    <rPh sb="9" eb="10">
      <t>ネン</t>
    </rPh>
    <phoneticPr fontId="2"/>
  </si>
  <si>
    <t>　 　 　 　２７</t>
    <phoneticPr fontId="2"/>
  </si>
  <si>
    <t>５－１６　森　　林　　面　　積</t>
    <rPh sb="5" eb="6">
      <t>モリ</t>
    </rPh>
    <rPh sb="8" eb="9">
      <t>ハヤシ</t>
    </rPh>
    <rPh sb="11" eb="12">
      <t>メン</t>
    </rPh>
    <rPh sb="14" eb="15">
      <t>セキ</t>
    </rPh>
    <phoneticPr fontId="2"/>
  </si>
  <si>
    <t>単位：ｈａ（各年３月３１日現在）</t>
    <rPh sb="0" eb="2">
      <t>タンイ</t>
    </rPh>
    <rPh sb="6" eb="8">
      <t>カクネン</t>
    </rPh>
    <rPh sb="9" eb="10">
      <t>ガツ</t>
    </rPh>
    <rPh sb="12" eb="13">
      <t>ニチ</t>
    </rPh>
    <rPh sb="13" eb="15">
      <t>ゲンザイ</t>
    </rPh>
    <phoneticPr fontId="2"/>
  </si>
  <si>
    <t>資料：愛知県「林業統計書」</t>
    <rPh sb="0" eb="2">
      <t>シリョウ</t>
    </rPh>
    <rPh sb="3" eb="6">
      <t>アイチケン</t>
    </rPh>
    <rPh sb="7" eb="9">
      <t>リンギョウ</t>
    </rPh>
    <rPh sb="9" eb="11">
      <t>トウケイ</t>
    </rPh>
    <rPh sb="11" eb="12">
      <t>ショ</t>
    </rPh>
    <phoneticPr fontId="2"/>
  </si>
  <si>
    <t>５－１７　漁業経営体数（経営階層別）</t>
    <rPh sb="5" eb="7">
      <t>ギョギョウ</t>
    </rPh>
    <rPh sb="7" eb="9">
      <t>ケイエイ</t>
    </rPh>
    <rPh sb="9" eb="10">
      <t>タイ</t>
    </rPh>
    <rPh sb="10" eb="11">
      <t>カズ</t>
    </rPh>
    <rPh sb="12" eb="14">
      <t>ケイエイ</t>
    </rPh>
    <rPh sb="14" eb="16">
      <t>カイソウ</t>
    </rPh>
    <rPh sb="16" eb="17">
      <t>ベツ</t>
    </rPh>
    <phoneticPr fontId="2"/>
  </si>
  <si>
    <t>５－１８　規 模 別 漁 船 隻 数</t>
    <rPh sb="5" eb="6">
      <t>キ</t>
    </rPh>
    <rPh sb="7" eb="8">
      <t>ノット</t>
    </rPh>
    <rPh sb="9" eb="10">
      <t>ベツ</t>
    </rPh>
    <rPh sb="11" eb="12">
      <t>リョウ</t>
    </rPh>
    <rPh sb="13" eb="14">
      <t>フネ</t>
    </rPh>
    <rPh sb="15" eb="16">
      <t>セキ</t>
    </rPh>
    <rPh sb="17" eb="18">
      <t>スウ</t>
    </rPh>
    <phoneticPr fontId="2"/>
  </si>
  <si>
    <t>30トン
以　上</t>
    <rPh sb="5" eb="6">
      <t>イ</t>
    </rPh>
    <rPh sb="7" eb="8">
      <t>ウエ</t>
    </rPh>
    <phoneticPr fontId="2"/>
  </si>
  <si>
    <t>５－１９　漁　　　　獲　　　　量</t>
    <rPh sb="5" eb="6">
      <t>リョウ</t>
    </rPh>
    <rPh sb="10" eb="11">
      <t>エ</t>
    </rPh>
    <rPh sb="15" eb="16">
      <t>リョウ</t>
    </rPh>
    <phoneticPr fontId="2"/>
  </si>
  <si>
    <t>単位：千枚、ｔ</t>
    <rPh sb="0" eb="2">
      <t>タンイ</t>
    </rPh>
    <rPh sb="3" eb="5">
      <t>センマイ</t>
    </rPh>
    <phoneticPr fontId="2"/>
  </si>
  <si>
    <r>
      <rPr>
        <sz val="10"/>
        <color theme="0"/>
        <rFont val="ＭＳ Ｐゴシック"/>
        <family val="3"/>
        <charset val="128"/>
      </rPr>
      <t>■■■■■■■■</t>
    </r>
    <r>
      <rPr>
        <sz val="10"/>
        <color theme="1"/>
        <rFont val="ＭＳ Ｐゴシック"/>
        <family val="3"/>
        <charset val="128"/>
      </rPr>
      <t>　　233</t>
    </r>
    <phoneticPr fontId="2"/>
  </si>
  <si>
    <t xml:space="preserve"> 用　　状　　況</t>
    <rPh sb="1" eb="2">
      <t>ヨウ</t>
    </rPh>
    <rPh sb="4" eb="5">
      <t>ジョウ</t>
    </rPh>
    <rPh sb="7" eb="8">
      <t>イワン</t>
    </rPh>
    <phoneticPr fontId="2"/>
  </si>
  <si>
    <t>（注） １） 平成１２・２２年は農家数</t>
    <rPh sb="1" eb="2">
      <t>チュウ</t>
    </rPh>
    <rPh sb="7" eb="9">
      <t>ヘイセイ</t>
    </rPh>
    <rPh sb="14" eb="15">
      <t>ネン</t>
    </rPh>
    <rPh sb="16" eb="18">
      <t>ノウカ</t>
    </rPh>
    <rPh sb="18" eb="19">
      <t>スウ</t>
    </rPh>
    <phoneticPr fontId="2"/>
  </si>
  <si>
    <t>１ 位 の 部 門 別 経 営 体 数</t>
    <rPh sb="2" eb="3">
      <t>イ</t>
    </rPh>
    <rPh sb="6" eb="7">
      <t>ブ</t>
    </rPh>
    <rPh sb="8" eb="9">
      <t>モン</t>
    </rPh>
    <rPh sb="10" eb="11">
      <t>ベツ</t>
    </rPh>
    <rPh sb="12" eb="13">
      <t>キョウ</t>
    </rPh>
    <rPh sb="14" eb="15">
      <t>エイ</t>
    </rPh>
    <rPh sb="16" eb="17">
      <t>タイ</t>
    </rPh>
    <rPh sb="18" eb="19">
      <t>スウ</t>
    </rPh>
    <phoneticPr fontId="2"/>
  </si>
  <si>
    <t>畑　　作　　物 2)</t>
    <rPh sb="0" eb="1">
      <t>ハタ</t>
    </rPh>
    <rPh sb="3" eb="4">
      <t>サク</t>
    </rPh>
    <rPh sb="6" eb="7">
      <t>ブツ</t>
    </rPh>
    <phoneticPr fontId="2"/>
  </si>
  <si>
    <t>単位：経営体　（各年２月１日現在）</t>
    <rPh sb="0" eb="2">
      <t>タンイ</t>
    </rPh>
    <rPh sb="3" eb="6">
      <t>ケイエイタイ</t>
    </rPh>
    <rPh sb="8" eb="10">
      <t>カクネン</t>
    </rPh>
    <rPh sb="11" eb="12">
      <t>ガツ</t>
    </rPh>
    <rPh sb="13" eb="14">
      <t>ニチ</t>
    </rPh>
    <rPh sb="14" eb="16">
      <t>ゲンザイ</t>
    </rPh>
    <phoneticPr fontId="2"/>
  </si>
  <si>
    <t>単位：隻（各年１月１日現在）</t>
    <rPh sb="0" eb="2">
      <t>タンイ</t>
    </rPh>
    <rPh sb="3" eb="4">
      <t>セキ</t>
    </rPh>
    <rPh sb="5" eb="7">
      <t>カクネン</t>
    </rPh>
    <rPh sb="8" eb="9">
      <t>ガツ</t>
    </rPh>
    <rPh sb="10" eb="11">
      <t>ニチ</t>
    </rPh>
    <rPh sb="11" eb="13">
      <t>ゲンザイ</t>
    </rPh>
    <phoneticPr fontId="2"/>
  </si>
  <si>
    <r>
      <t xml:space="preserve">（注） </t>
    </r>
    <r>
      <rPr>
        <sz val="10"/>
        <rFont val="ＭＳ Ｐ明朝"/>
        <family val="1"/>
        <charset val="128"/>
      </rPr>
      <t>２） 平成１２・２２年は戸、平成１７・２７年・令和２年は経営体</t>
    </r>
    <rPh sb="1" eb="2">
      <t>チュウ</t>
    </rPh>
    <rPh sb="7" eb="9">
      <t>ヘイセイ</t>
    </rPh>
    <rPh sb="14" eb="15">
      <t>ネン</t>
    </rPh>
    <rPh sb="16" eb="17">
      <t>ト</t>
    </rPh>
    <rPh sb="18" eb="20">
      <t>ヘイセイ</t>
    </rPh>
    <rPh sb="25" eb="26">
      <t>ネン</t>
    </rPh>
    <rPh sb="27" eb="29">
      <t>レイワ</t>
    </rPh>
    <rPh sb="30" eb="31">
      <t>ネン</t>
    </rPh>
    <rPh sb="32" eb="34">
      <t>ケイエイ</t>
    </rPh>
    <rPh sb="34" eb="35">
      <t>タイ</t>
    </rPh>
    <phoneticPr fontId="2"/>
  </si>
  <si>
    <t xml:space="preserve"> （注） ３） １戸当たり羽数については、端数調整の結果、計算が合わない場合がある。</t>
    <rPh sb="2" eb="3">
      <t>チュウ</t>
    </rPh>
    <rPh sb="9" eb="10">
      <t>コ</t>
    </rPh>
    <rPh sb="10" eb="11">
      <t>ア</t>
    </rPh>
    <rPh sb="13" eb="14">
      <t>ハネ</t>
    </rPh>
    <rPh sb="14" eb="15">
      <t>スウ</t>
    </rPh>
    <rPh sb="21" eb="23">
      <t>ハスウ</t>
    </rPh>
    <rPh sb="23" eb="25">
      <t>チョウセイ</t>
    </rPh>
    <rPh sb="26" eb="28">
      <t>ケッカ</t>
    </rPh>
    <rPh sb="29" eb="31">
      <t>ケイサン</t>
    </rPh>
    <rPh sb="32" eb="33">
      <t>ア</t>
    </rPh>
    <rPh sb="36" eb="38">
      <t>バアイ</t>
    </rPh>
    <phoneticPr fontId="2"/>
  </si>
  <si>
    <r>
      <rPr>
        <sz val="10"/>
        <color theme="0"/>
        <rFont val="ＭＳ Ｐ明朝"/>
        <family val="1"/>
        <charset val="128"/>
      </rPr>
      <t>平　成</t>
    </r>
    <r>
      <rPr>
        <sz val="10"/>
        <rFont val="ＭＳ Ｐ明朝"/>
        <family val="1"/>
        <charset val="128"/>
      </rPr>
      <t>　平成２２年　</t>
    </r>
    <r>
      <rPr>
        <sz val="10"/>
        <color theme="0"/>
        <rFont val="ＭＳ Ｐ明朝"/>
        <family val="1"/>
        <charset val="128"/>
      </rPr>
      <t>年</t>
    </r>
    <rPh sb="4" eb="6">
      <t>ヘイセイ</t>
    </rPh>
    <rPh sb="8" eb="9">
      <t>ネン</t>
    </rPh>
    <phoneticPr fontId="2"/>
  </si>
  <si>
    <t xml:space="preserve">     １７</t>
    <phoneticPr fontId="2"/>
  </si>
  <si>
    <t xml:space="preserve">    ２２</t>
    <phoneticPr fontId="2"/>
  </si>
  <si>
    <t xml:space="preserve">    ２７</t>
    <phoneticPr fontId="2"/>
  </si>
  <si>
    <t>平成　１２　年</t>
    <rPh sb="0" eb="2">
      <t>ヘイセイ</t>
    </rPh>
    <rPh sb="6" eb="7">
      <t>ネン</t>
    </rPh>
    <phoneticPr fontId="2"/>
  </si>
  <si>
    <t>　 １７</t>
    <phoneticPr fontId="2"/>
  </si>
  <si>
    <t>　 ２２</t>
    <phoneticPr fontId="2"/>
  </si>
  <si>
    <t>　 ２７</t>
    <phoneticPr fontId="2"/>
  </si>
  <si>
    <t>令和　２  年</t>
    <phoneticPr fontId="2"/>
  </si>
  <si>
    <t>２７</t>
    <phoneticPr fontId="2"/>
  </si>
  <si>
    <t>　　　　　１７</t>
    <phoneticPr fontId="2"/>
  </si>
  <si>
    <t>　　　　　２２</t>
    <phoneticPr fontId="2"/>
  </si>
  <si>
    <t>　　　　　２７</t>
    <phoneticPr fontId="2"/>
  </si>
  <si>
    <t xml:space="preserve">          ３</t>
  </si>
  <si>
    <t xml:space="preserve">          ４</t>
  </si>
  <si>
    <t xml:space="preserve">          ２</t>
  </si>
  <si>
    <t xml:space="preserve">    ２</t>
  </si>
  <si>
    <t xml:space="preserve">１戸当たり
羽　数
（羽） </t>
    <rPh sb="1" eb="2">
      <t>コ</t>
    </rPh>
    <rPh sb="2" eb="3">
      <t>ア</t>
    </rPh>
    <rPh sb="6" eb="7">
      <t>ハネ</t>
    </rPh>
    <rPh sb="8" eb="9">
      <t>カズ</t>
    </rPh>
    <rPh sb="11" eb="12">
      <t>ハネ</t>
    </rPh>
    <phoneticPr fontId="2"/>
  </si>
  <si>
    <t xml:space="preserve">黒毛和種 </t>
    <rPh sb="0" eb="1">
      <t>クロ</t>
    </rPh>
    <rPh sb="1" eb="2">
      <t>ケ</t>
    </rPh>
    <rPh sb="2" eb="3">
      <t>ワ</t>
    </rPh>
    <rPh sb="3" eb="4">
      <t>シュ</t>
    </rPh>
    <phoneticPr fontId="2"/>
  </si>
  <si>
    <t xml:space="preserve">成　豚 </t>
    <rPh sb="0" eb="1">
      <t>シゲル</t>
    </rPh>
    <rPh sb="2" eb="3">
      <t>ブタ</t>
    </rPh>
    <phoneticPr fontId="2"/>
  </si>
  <si>
    <t xml:space="preserve">- </t>
  </si>
  <si>
    <t xml:space="preserve">… </t>
  </si>
  <si>
    <r>
      <rPr>
        <sz val="10"/>
        <color theme="0"/>
        <rFont val="ＭＳ Ｐ明朝"/>
        <family val="1"/>
        <charset val="128"/>
      </rPr>
      <t>令和</t>
    </r>
    <r>
      <rPr>
        <sz val="10"/>
        <rFont val="ＭＳ Ｐ明朝"/>
        <family val="1"/>
        <charset val="128"/>
      </rPr>
      <t>２</t>
    </r>
    <r>
      <rPr>
        <sz val="10"/>
        <color theme="0"/>
        <rFont val="ＭＳ Ｐ明朝"/>
        <family val="1"/>
        <charset val="128"/>
      </rPr>
      <t>年</t>
    </r>
    <rPh sb="0" eb="2">
      <t>レイワ</t>
    </rPh>
    <phoneticPr fontId="2"/>
  </si>
  <si>
    <r>
      <rPr>
        <sz val="10"/>
        <color theme="0"/>
        <rFont val="ＭＳ Ｐ明朝"/>
        <family val="1"/>
        <charset val="128"/>
      </rPr>
      <t>令和</t>
    </r>
    <r>
      <rPr>
        <sz val="10"/>
        <rFont val="ＭＳ Ｐ明朝"/>
        <family val="1"/>
        <charset val="128"/>
      </rPr>
      <t>３</t>
    </r>
    <r>
      <rPr>
        <sz val="10"/>
        <color theme="0"/>
        <rFont val="ＭＳ Ｐ明朝"/>
        <family val="1"/>
        <charset val="128"/>
      </rPr>
      <t>年</t>
    </r>
    <rPh sb="0" eb="2">
      <t>レイワ</t>
    </rPh>
    <phoneticPr fontId="2"/>
  </si>
  <si>
    <r>
      <rPr>
        <sz val="10"/>
        <color theme="0"/>
        <rFont val="ＭＳ Ｐ明朝"/>
        <family val="1"/>
        <charset val="128"/>
      </rPr>
      <t>令和</t>
    </r>
    <r>
      <rPr>
        <sz val="10"/>
        <rFont val="ＭＳ Ｐ明朝"/>
        <family val="1"/>
        <charset val="128"/>
      </rPr>
      <t>４</t>
    </r>
    <r>
      <rPr>
        <sz val="10"/>
        <color theme="0"/>
        <rFont val="ＭＳ Ｐ明朝"/>
        <family val="1"/>
        <charset val="128"/>
      </rPr>
      <t>年</t>
    </r>
    <rPh sb="0" eb="2">
      <t>レイワ</t>
    </rPh>
    <phoneticPr fontId="2"/>
  </si>
  <si>
    <t xml:space="preserve"> 令和元年</t>
    <rPh sb="1" eb="3">
      <t>レイワ</t>
    </rPh>
    <rPh sb="3" eb="4">
      <t>ガン</t>
    </rPh>
    <phoneticPr fontId="2"/>
  </si>
  <si>
    <t>（注）平成１７年以降の農家人口は販売農家のみ。「2020年農林業センサス」から販売農家（戸）の</t>
    <rPh sb="1" eb="2">
      <t>チュウ</t>
    </rPh>
    <phoneticPr fontId="2"/>
  </si>
  <si>
    <t>専業農家、兼業農家は調査項目を廃止。</t>
    <phoneticPr fontId="2"/>
  </si>
  <si>
    <t>　　　基幹的農業従事者数が表章されたことに伴い、掲載項目を変更。</t>
    <rPh sb="3" eb="6">
      <t>キカンテキ</t>
    </rPh>
    <rPh sb="6" eb="8">
      <t>ノウギョウ</t>
    </rPh>
    <rPh sb="8" eb="11">
      <t>ジュウジシャ</t>
    </rPh>
    <rPh sb="11" eb="12">
      <t>スウ</t>
    </rPh>
    <rPh sb="13" eb="15">
      <t>ヒョウショウ</t>
    </rPh>
    <rPh sb="21" eb="22">
      <t>トモナ</t>
    </rPh>
    <rPh sb="24" eb="26">
      <t>ケイサイ</t>
    </rPh>
    <rPh sb="26" eb="28">
      <t>コウモク</t>
    </rPh>
    <rPh sb="29" eb="31">
      <t>ヘンコウ</t>
    </rPh>
    <phoneticPr fontId="2"/>
  </si>
  <si>
    <t>（注）2020年農林業センサスから、販売農家の世帯員に関する調査項目が削除され、個人経営体の</t>
    <rPh sb="1" eb="2">
      <t>チュウ</t>
    </rPh>
    <rPh sb="7" eb="8">
      <t>ネン</t>
    </rPh>
    <rPh sb="8" eb="11">
      <t>ノウリンギョウ</t>
    </rPh>
    <rPh sb="18" eb="20">
      <t>ハンバイ</t>
    </rPh>
    <rPh sb="20" eb="22">
      <t>ノウカ</t>
    </rPh>
    <rPh sb="23" eb="25">
      <t>セタイ</t>
    </rPh>
    <rPh sb="25" eb="26">
      <t>イン</t>
    </rPh>
    <rPh sb="27" eb="28">
      <t>カン</t>
    </rPh>
    <rPh sb="30" eb="32">
      <t>チョウサ</t>
    </rPh>
    <rPh sb="32" eb="34">
      <t>コウモク</t>
    </rPh>
    <rPh sb="35" eb="37">
      <t>サクジョ</t>
    </rPh>
    <rPh sb="40" eb="42">
      <t>コジン</t>
    </rPh>
    <phoneticPr fontId="2"/>
  </si>
  <si>
    <t>主に家事　・育児　　その他</t>
    <rPh sb="0" eb="1">
      <t>オモ</t>
    </rPh>
    <rPh sb="2" eb="4">
      <t>カジ</t>
    </rPh>
    <rPh sb="6" eb="8">
      <t>イクジ</t>
    </rPh>
    <phoneticPr fontId="2"/>
  </si>
  <si>
    <t>台数</t>
    <rPh sb="0" eb="1">
      <t>ダイ</t>
    </rPh>
    <rPh sb="1" eb="2">
      <t>カズ</t>
    </rPh>
    <phoneticPr fontId="2"/>
  </si>
  <si>
    <t>経営
体数</t>
    <rPh sb="0" eb="1">
      <t>キョウ</t>
    </rPh>
    <rPh sb="1" eb="2">
      <t>エイ</t>
    </rPh>
    <rPh sb="3" eb="4">
      <t>タイ</t>
    </rPh>
    <rPh sb="4" eb="5">
      <t>スウ</t>
    </rPh>
    <phoneticPr fontId="2"/>
  </si>
  <si>
    <t>平 成 ３０ 年</t>
    <rPh sb="0" eb="1">
      <t>ヒラ</t>
    </rPh>
    <rPh sb="2" eb="3">
      <t>シゲル</t>
    </rPh>
    <rPh sb="7" eb="8">
      <t>ネン</t>
    </rPh>
    <phoneticPr fontId="2"/>
  </si>
  <si>
    <t xml:space="preserve">    ３</t>
  </si>
  <si>
    <t xml:space="preserve">    ４</t>
    <phoneticPr fontId="2"/>
  </si>
  <si>
    <t xml:space="preserve">   ４</t>
  </si>
  <si>
    <t xml:space="preserve">   ５</t>
  </si>
  <si>
    <t xml:space="preserve">   ６</t>
    <phoneticPr fontId="2"/>
  </si>
  <si>
    <t>２</t>
  </si>
  <si>
    <t>３</t>
  </si>
  <si>
    <t>４</t>
  </si>
  <si>
    <t xml:space="preserve">          ５</t>
    <phoneticPr fontId="2"/>
  </si>
  <si>
    <t xml:space="preserve">          ２</t>
    <phoneticPr fontId="2"/>
  </si>
  <si>
    <t xml:space="preserve">          ５</t>
    <phoneticPr fontId="2"/>
  </si>
  <si>
    <r>
      <t xml:space="preserve"> 令 和 元 年</t>
    </r>
    <r>
      <rPr>
        <sz val="10"/>
        <rFont val="ＭＳ 明朝"/>
        <family val="1"/>
        <charset val="128"/>
      </rPr>
      <t/>
    </r>
    <rPh sb="1" eb="2">
      <t>レイ</t>
    </rPh>
    <rPh sb="3" eb="4">
      <t>ワ</t>
    </rPh>
    <rPh sb="5" eb="6">
      <t>ガン</t>
    </rPh>
    <rPh sb="7" eb="8">
      <t>ネン</t>
    </rPh>
    <phoneticPr fontId="2"/>
  </si>
  <si>
    <t>資料：愛知県農業共済組合 東部支所（令和4年度までは愛知県農業共済組合東三河支所）</t>
    <rPh sb="0" eb="2">
      <t>シリョウ</t>
    </rPh>
    <rPh sb="18" eb="20">
      <t>レイワ</t>
    </rPh>
    <rPh sb="21" eb="22">
      <t>ネン</t>
    </rPh>
    <rPh sb="22" eb="23">
      <t>ド</t>
    </rPh>
    <rPh sb="26" eb="29">
      <t>アイチケン</t>
    </rPh>
    <rPh sb="29" eb="31">
      <t>ノウギョウ</t>
    </rPh>
    <rPh sb="31" eb="33">
      <t>キョウサイ</t>
    </rPh>
    <rPh sb="33" eb="35">
      <t>クミアイ</t>
    </rPh>
    <rPh sb="35" eb="36">
      <t>ヒガシ</t>
    </rPh>
    <rPh sb="36" eb="38">
      <t>ミカワ</t>
    </rPh>
    <rPh sb="38" eb="40">
      <t>シショ</t>
    </rPh>
    <phoneticPr fontId="2"/>
  </si>
  <si>
    <r>
      <t>令和</t>
    </r>
    <r>
      <rPr>
        <sz val="10"/>
        <rFont val="ＭＳ Ｐゴシック"/>
        <family val="3"/>
        <charset val="128"/>
      </rPr>
      <t>５</t>
    </r>
    <r>
      <rPr>
        <sz val="10"/>
        <color theme="0"/>
        <rFont val="ＭＳ Ｐゴシック"/>
        <family val="3"/>
        <charset val="128"/>
      </rPr>
      <t>年</t>
    </r>
    <rPh sb="0" eb="2">
      <t>レイワ</t>
    </rPh>
    <phoneticPr fontId="2"/>
  </si>
  <si>
    <t>　　（注）2020年農林業センサスから、販売農家の世帯員に関する調査項目が削除され、個人経営体</t>
    <rPh sb="3" eb="4">
      <t>チュウ</t>
    </rPh>
    <phoneticPr fontId="2"/>
  </si>
  <si>
    <t>　　　の基幹的農業従事者数が表章されたことに伴い、掲載項目を変更。</t>
    <phoneticPr fontId="2"/>
  </si>
  <si>
    <t>主要農産物の収穫状況</t>
    <phoneticPr fontId="2"/>
  </si>
  <si>
    <t>５－５</t>
    <phoneticPr fontId="2"/>
  </si>
  <si>
    <t>経営体）</t>
    <phoneticPr fontId="2"/>
  </si>
  <si>
    <t>５－７　自 営 農 業 に 主 と し て 従 事 し た 世 帯 員 数（個人</t>
    <rPh sb="4" eb="5">
      <t>ジ</t>
    </rPh>
    <rPh sb="6" eb="7">
      <t>エイ</t>
    </rPh>
    <rPh sb="8" eb="9">
      <t>ノウ</t>
    </rPh>
    <rPh sb="10" eb="11">
      <t>ギョウ</t>
    </rPh>
    <rPh sb="14" eb="15">
      <t>シュ</t>
    </rPh>
    <rPh sb="22" eb="23">
      <t>ジュウ</t>
    </rPh>
    <rPh sb="24" eb="25">
      <t>コト</t>
    </rPh>
    <phoneticPr fontId="2"/>
  </si>
  <si>
    <t>年　齢　別　内　訳</t>
    <rPh sb="0" eb="1">
      <t>トシ</t>
    </rPh>
    <rPh sb="2" eb="3">
      <t>ヨワイ</t>
    </rPh>
    <rPh sb="4" eb="5">
      <t>ベツ</t>
    </rPh>
    <rPh sb="6" eb="7">
      <t>ウチ</t>
    </rPh>
    <rPh sb="8" eb="9">
      <t>ヤク</t>
    </rPh>
    <phoneticPr fontId="2"/>
  </si>
  <si>
    <t>自　営　農　業　に　主　と　し　て 　従　事　し　た　世　帯　員　の　</t>
    <rPh sb="0" eb="1">
      <t>ジ</t>
    </rPh>
    <rPh sb="2" eb="3">
      <t>エイ</t>
    </rPh>
    <rPh sb="4" eb="5">
      <t>ノウ</t>
    </rPh>
    <rPh sb="6" eb="7">
      <t>ギョウ</t>
    </rPh>
    <rPh sb="10" eb="11">
      <t>シュ</t>
    </rPh>
    <phoneticPr fontId="2"/>
  </si>
  <si>
    <t>（注）2020年農林業センサスから、販売農家の世帯員に関する調査項目が削除され、個人経営体の基幹的農業従事者</t>
    <phoneticPr fontId="2"/>
  </si>
  <si>
    <t>数が表章されたことに伴い、掲載項目を変更。</t>
    <phoneticPr fontId="2"/>
  </si>
  <si>
    <t>販売
農家</t>
    <rPh sb="0" eb="2">
      <t>ハンバイ</t>
    </rPh>
    <rPh sb="3" eb="5">
      <t>ノウカ</t>
    </rPh>
    <phoneticPr fontId="2"/>
  </si>
  <si>
    <t xml:space="preserve">… </t>
    <phoneticPr fontId="2"/>
  </si>
  <si>
    <t>単位：経営体、台（各年２月１日現在）</t>
    <rPh sb="0" eb="2">
      <t>タンイ</t>
    </rPh>
    <rPh sb="3" eb="5">
      <t>ケイエイ</t>
    </rPh>
    <rPh sb="5" eb="6">
      <t>タイ</t>
    </rPh>
    <rPh sb="7" eb="8">
      <t>ダイ</t>
    </rPh>
    <rPh sb="9" eb="10">
      <t>カク</t>
    </rPh>
    <rPh sb="10" eb="11">
      <t>ネン</t>
    </rPh>
    <rPh sb="11" eb="13">
      <t>ニガツ</t>
    </rPh>
    <rPh sb="14" eb="17">
      <t>ニチゲンザイ</t>
    </rPh>
    <phoneticPr fontId="2"/>
  </si>
  <si>
    <t>平成１２年</t>
    <rPh sb="0" eb="2">
      <t>ヘイセイ</t>
    </rPh>
    <rPh sb="4" eb="5">
      <t>ネン</t>
    </rPh>
    <phoneticPr fontId="2"/>
  </si>
  <si>
    <t>１７</t>
    <phoneticPr fontId="2"/>
  </si>
  <si>
    <t>２２</t>
    <phoneticPr fontId="2"/>
  </si>
  <si>
    <t>２７</t>
    <phoneticPr fontId="2"/>
  </si>
  <si>
    <t xml:space="preserve"> 資料：総務省統計局「農林業センサス結果」</t>
    <rPh sb="1" eb="3">
      <t>シリョウ</t>
    </rPh>
    <rPh sb="4" eb="7">
      <t>ソウムショウ</t>
    </rPh>
    <rPh sb="7" eb="10">
      <t>トウケイキョク</t>
    </rPh>
    <rPh sb="11" eb="14">
      <t>ノウリンギョウ</t>
    </rPh>
    <rPh sb="18" eb="20">
      <t>ケッカ</t>
    </rPh>
    <phoneticPr fontId="2"/>
  </si>
  <si>
    <t>（注）2020年農林業センサスより調査項目削減。</t>
    <rPh sb="1" eb="2">
      <t>チュウ</t>
    </rPh>
    <rPh sb="7" eb="8">
      <t>ネン</t>
    </rPh>
    <rPh sb="8" eb="11">
      <t>ノウリンギョウ</t>
    </rPh>
    <rPh sb="17" eb="19">
      <t>チョウサ</t>
    </rPh>
    <rPh sb="19" eb="21">
      <t>コウモク</t>
    </rPh>
    <rPh sb="21" eb="23">
      <t>サクゲン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</si>
</sst>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176" formatCode="#,##0_ "/>
    <numFmt numFmtId="177" formatCode="#,##0.00_ "/>
    <numFmt numFmtId="178" formatCode="#,##0.0_ "/>
    <numFmt numFmtId="179" formatCode="#,##0_ ;\-#,##0_ ;&quot;- &quot;"/>
    <numFmt numFmtId="180" formatCode="#,##0_ ;\-#,##0_ ;&quot;… &quot;"/>
    <numFmt numFmtId="181" formatCode="#,##0_ \ \ \ \ \ \ \ "/>
    <numFmt numFmtId="182" formatCode="#,##0_ \ \ \ \ \ ;\-#,##0_ \ \ \ \ \ ;&quot;-      &quot;"/>
    <numFmt numFmtId="183" formatCode="&quot;(&quot;#,##0&quot;)&quot;\ \ \ \ \ ;&quot;(&quot;\-#,##0&quot;)&quot;\ \ \ \ \ \ ;&quot;…      &quot;"/>
    <numFmt numFmtId="184" formatCode="\(#,##0\)"/>
    <numFmt numFmtId="185" formatCode="#,##0_);[Red]\(#,##0\)"/>
    <numFmt numFmtId="186" formatCode="0_ "/>
    <numFmt numFmtId="187" formatCode="0_);[Red]\(0\)"/>
    <numFmt numFmtId="188" formatCode="#,##0.00_ ;\-#,##0.00_ ;&quot;… &quot;"/>
    <numFmt numFmtId="189" formatCode="#,##0_);\(#,##0\)"/>
  </numFmts>
  <fonts count="3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0"/>
      <name val="ＭＳ Ｐ明朝"/>
      <family val="1"/>
      <charset val="128"/>
    </font>
    <font>
      <b/>
      <sz val="20"/>
      <color indexed="9"/>
      <name val="ＭＳ Ｐゴシック"/>
      <family val="3"/>
      <charset val="128"/>
    </font>
    <font>
      <sz val="18"/>
      <name val="ＭＳ ゴシック"/>
      <family val="3"/>
      <charset val="128"/>
    </font>
    <font>
      <sz val="16"/>
      <name val="ＭＳ Ｐ明朝"/>
      <family val="1"/>
      <charset val="128"/>
    </font>
    <font>
      <sz val="10"/>
      <color indexed="9"/>
      <name val="ＭＳ Ｐ明朝"/>
      <family val="1"/>
      <charset val="128"/>
    </font>
    <font>
      <vertAlign val="superscript"/>
      <sz val="8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color theme="0"/>
      <name val="ＭＳ Ｐ明朝"/>
      <family val="1"/>
      <charset val="128"/>
    </font>
    <font>
      <sz val="16"/>
      <color theme="0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4"/>
      <name val="ＭＳ Ｐ明朝"/>
      <family val="1"/>
      <charset val="128"/>
    </font>
    <font>
      <sz val="8"/>
      <name val="ＭＳ Ｐ明朝"/>
      <family val="1"/>
      <charset val="128"/>
    </font>
    <font>
      <sz val="16"/>
      <color indexed="9"/>
      <name val="ＭＳ Ｐ明朝"/>
      <family val="1"/>
      <charset val="128"/>
    </font>
    <font>
      <sz val="10"/>
      <color indexed="10"/>
      <name val="ＭＳ Ｐ明朝"/>
      <family val="1"/>
      <charset val="128"/>
    </font>
    <font>
      <sz val="10"/>
      <name val="ＭＳ Ｐゴシック"/>
      <family val="3"/>
      <charset val="128"/>
    </font>
    <font>
      <sz val="10"/>
      <color theme="0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44">
    <xf numFmtId="0" fontId="0" fillId="0" borderId="0"/>
    <xf numFmtId="0" fontId="10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20" borderId="1" applyNumberForma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23" borderId="4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23" borderId="9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7" borderId="4" applyNumberFormat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</cellStyleXfs>
  <cellXfs count="262">
    <xf numFmtId="0" fontId="0" fillId="0" borderId="0" xfId="0"/>
    <xf numFmtId="0" fontId="4" fillId="0" borderId="0" xfId="0" applyFont="1" applyBorder="1" applyAlignment="1">
      <alignment vertical="center"/>
    </xf>
    <xf numFmtId="49" fontId="5" fillId="0" borderId="0" xfId="0" applyNumberFormat="1" applyFont="1" applyFill="1" applyBorder="1" applyAlignment="1">
      <alignment horizontal="center" vertical="center"/>
    </xf>
    <xf numFmtId="49" fontId="5" fillId="24" borderId="0" xfId="0" applyNumberFormat="1" applyFont="1" applyFill="1" applyBorder="1" applyAlignment="1">
      <alignment horizontal="center" vertical="center"/>
    </xf>
    <xf numFmtId="177" fontId="4" fillId="0" borderId="0" xfId="0" applyNumberFormat="1" applyFont="1" applyBorder="1" applyAlignment="1">
      <alignment vertical="center"/>
    </xf>
    <xf numFmtId="0" fontId="4" fillId="0" borderId="14" xfId="0" applyFont="1" applyBorder="1" applyAlignment="1">
      <alignment horizontal="center" vertical="center"/>
    </xf>
    <xf numFmtId="179" fontId="4" fillId="0" borderId="0" xfId="0" applyNumberFormat="1" applyFont="1" applyBorder="1" applyAlignment="1">
      <alignment vertical="center"/>
    </xf>
    <xf numFmtId="180" fontId="4" fillId="0" borderId="0" xfId="0" applyNumberFormat="1" applyFont="1" applyBorder="1" applyAlignment="1">
      <alignment vertical="center"/>
    </xf>
    <xf numFmtId="0" fontId="4" fillId="0" borderId="19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182" fontId="4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3" fontId="4" fillId="0" borderId="10" xfId="0" applyNumberFormat="1" applyFont="1" applyBorder="1" applyAlignment="1">
      <alignment horizontal="center" vertical="center"/>
    </xf>
    <xf numFmtId="3" fontId="4" fillId="0" borderId="19" xfId="0" applyNumberFormat="1" applyFont="1" applyBorder="1" applyAlignment="1">
      <alignment horizontal="center" vertical="center"/>
    </xf>
    <xf numFmtId="3" fontId="4" fillId="0" borderId="18" xfId="0" applyNumberFormat="1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183" fontId="4" fillId="0" borderId="0" xfId="0" applyNumberFormat="1" applyFont="1" applyBorder="1" applyAlignment="1">
      <alignment vertical="center"/>
    </xf>
    <xf numFmtId="185" fontId="4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49" fontId="6" fillId="0" borderId="0" xfId="0" applyNumberFormat="1" applyFont="1" applyBorder="1" applyAlignment="1">
      <alignment horizontal="right" vertical="center" indent="1"/>
    </xf>
    <xf numFmtId="0" fontId="6" fillId="0" borderId="0" xfId="0" applyFont="1" applyBorder="1" applyAlignment="1">
      <alignment horizontal="distributed" vertical="center"/>
    </xf>
    <xf numFmtId="176" fontId="4" fillId="25" borderId="0" xfId="0" applyNumberFormat="1" applyFont="1" applyFill="1" applyBorder="1" applyAlignment="1">
      <alignment vertical="center"/>
    </xf>
    <xf numFmtId="177" fontId="4" fillId="25" borderId="0" xfId="0" applyNumberFormat="1" applyFont="1" applyFill="1" applyBorder="1" applyAlignment="1">
      <alignment vertical="center"/>
    </xf>
    <xf numFmtId="179" fontId="4" fillId="0" borderId="0" xfId="0" applyNumberFormat="1" applyFont="1" applyFill="1" applyBorder="1" applyAlignment="1" applyProtection="1">
      <alignment vertical="center"/>
    </xf>
    <xf numFmtId="181" fontId="4" fillId="0" borderId="0" xfId="0" applyNumberFormat="1" applyFont="1" applyBorder="1" applyAlignment="1">
      <alignment vertical="center"/>
    </xf>
    <xf numFmtId="176" fontId="8" fillId="0" borderId="0" xfId="0" applyNumberFormat="1" applyFont="1" applyBorder="1" applyAlignment="1">
      <alignment horizontal="left" vertical="center"/>
    </xf>
    <xf numFmtId="176" fontId="4" fillId="0" borderId="0" xfId="0" applyNumberFormat="1" applyFont="1" applyBorder="1" applyAlignment="1">
      <alignment horizontal="left" vertical="center"/>
    </xf>
    <xf numFmtId="0" fontId="7" fillId="0" borderId="0" xfId="0" applyFont="1" applyBorder="1" applyAlignment="1">
      <alignment vertical="center"/>
    </xf>
    <xf numFmtId="177" fontId="4" fillId="0" borderId="0" xfId="0" applyNumberFormat="1" applyFont="1" applyFill="1" applyBorder="1" applyAlignment="1">
      <alignment vertical="center"/>
    </xf>
    <xf numFmtId="49" fontId="29" fillId="25" borderId="0" xfId="0" applyNumberFormat="1" applyFont="1" applyFill="1" applyBorder="1" applyAlignment="1">
      <alignment horizontal="center" vertical="center"/>
    </xf>
    <xf numFmtId="181" fontId="4" fillId="25" borderId="0" xfId="0" applyNumberFormat="1" applyFont="1" applyFill="1" applyBorder="1" applyAlignment="1">
      <alignment vertical="center"/>
    </xf>
    <xf numFmtId="181" fontId="4" fillId="25" borderId="12" xfId="0" applyNumberFormat="1" applyFont="1" applyFill="1" applyBorder="1" applyAlignment="1">
      <alignment vertical="center"/>
    </xf>
    <xf numFmtId="181" fontId="4" fillId="25" borderId="23" xfId="0" applyNumberFormat="1" applyFont="1" applyFill="1" applyBorder="1" applyAlignment="1">
      <alignment vertical="center"/>
    </xf>
    <xf numFmtId="176" fontId="4" fillId="25" borderId="26" xfId="0" applyNumberFormat="1" applyFont="1" applyFill="1" applyBorder="1" applyAlignment="1">
      <alignment vertical="center"/>
    </xf>
    <xf numFmtId="176" fontId="4" fillId="25" borderId="11" xfId="0" applyNumberFormat="1" applyFont="1" applyFill="1" applyBorder="1" applyAlignment="1">
      <alignment vertical="center"/>
    </xf>
    <xf numFmtId="176" fontId="4" fillId="0" borderId="11" xfId="0" applyNumberFormat="1" applyFont="1" applyFill="1" applyBorder="1" applyAlignment="1" applyProtection="1">
      <alignment horizontal="right" vertical="center"/>
    </xf>
    <xf numFmtId="176" fontId="4" fillId="0" borderId="0" xfId="0" applyNumberFormat="1" applyFont="1" applyFill="1" applyBorder="1" applyAlignment="1" applyProtection="1">
      <alignment horizontal="right" vertical="center"/>
    </xf>
    <xf numFmtId="176" fontId="4" fillId="0" borderId="11" xfId="0" applyNumberFormat="1" applyFont="1" applyFill="1" applyBorder="1" applyAlignment="1" applyProtection="1">
      <alignment vertical="center"/>
    </xf>
    <xf numFmtId="179" fontId="4" fillId="0" borderId="0" xfId="0" applyNumberFormat="1" applyFont="1" applyFill="1" applyBorder="1" applyAlignment="1" applyProtection="1">
      <alignment horizontal="right" vertical="center"/>
    </xf>
    <xf numFmtId="176" fontId="4" fillId="0" borderId="0" xfId="0" applyNumberFormat="1" applyFont="1" applyFill="1" applyBorder="1" applyAlignment="1" applyProtection="1">
      <alignment vertical="center"/>
    </xf>
    <xf numFmtId="178" fontId="4" fillId="0" borderId="0" xfId="0" applyNumberFormat="1" applyFont="1" applyFill="1" applyBorder="1" applyAlignment="1" applyProtection="1">
      <alignment vertical="center"/>
    </xf>
    <xf numFmtId="185" fontId="8" fillId="0" borderId="0" xfId="0" applyNumberFormat="1" applyFont="1" applyBorder="1" applyAlignment="1">
      <alignment horizontal="left" vertical="center"/>
    </xf>
    <xf numFmtId="185" fontId="4" fillId="0" borderId="0" xfId="0" applyNumberFormat="1" applyFont="1" applyBorder="1" applyAlignment="1">
      <alignment horizontal="left" vertical="center"/>
    </xf>
    <xf numFmtId="0" fontId="7" fillId="0" borderId="0" xfId="0" applyFont="1" applyBorder="1" applyAlignment="1">
      <alignment horizontal="center" vertical="center"/>
    </xf>
    <xf numFmtId="176" fontId="4" fillId="0" borderId="0" xfId="0" applyNumberFormat="1" applyFont="1" applyBorder="1" applyAlignment="1">
      <alignment vertical="center"/>
    </xf>
    <xf numFmtId="0" fontId="4" fillId="0" borderId="18" xfId="0" applyFont="1" applyBorder="1" applyAlignment="1">
      <alignment horizontal="center" vertical="center"/>
    </xf>
    <xf numFmtId="0" fontId="4" fillId="0" borderId="20" xfId="0" applyFont="1" applyBorder="1" applyAlignment="1">
      <alignment vertical="center"/>
    </xf>
    <xf numFmtId="0" fontId="4" fillId="25" borderId="14" xfId="0" applyFont="1" applyFill="1" applyBorder="1" applyAlignment="1">
      <alignment horizontal="center" vertical="center"/>
    </xf>
    <xf numFmtId="0" fontId="4" fillId="25" borderId="0" xfId="0" applyFont="1" applyFill="1" applyBorder="1" applyAlignment="1">
      <alignment vertical="center"/>
    </xf>
    <xf numFmtId="0" fontId="29" fillId="0" borderId="0" xfId="0" applyFont="1" applyBorder="1" applyAlignment="1">
      <alignment vertical="center"/>
    </xf>
    <xf numFmtId="185" fontId="4" fillId="0" borderId="11" xfId="0" applyNumberFormat="1" applyFont="1" applyBorder="1" applyAlignment="1">
      <alignment vertical="center"/>
    </xf>
    <xf numFmtId="184" fontId="4" fillId="0" borderId="0" xfId="0" applyNumberFormat="1" applyFont="1" applyBorder="1" applyAlignment="1">
      <alignment vertical="center"/>
    </xf>
    <xf numFmtId="0" fontId="4" fillId="0" borderId="0" xfId="0" applyFont="1" applyFill="1" applyBorder="1" applyAlignment="1" applyProtection="1">
      <alignment vertical="center"/>
    </xf>
    <xf numFmtId="49" fontId="4" fillId="0" borderId="0" xfId="0" applyNumberFormat="1" applyFont="1" applyBorder="1" applyAlignment="1">
      <alignment vertical="center"/>
    </xf>
    <xf numFmtId="0" fontId="4" fillId="0" borderId="10" xfId="0" applyFont="1" applyBorder="1" applyAlignment="1">
      <alignment horizontal="center" vertical="center" wrapText="1"/>
    </xf>
    <xf numFmtId="176" fontId="4" fillId="0" borderId="11" xfId="0" applyNumberFormat="1" applyFont="1" applyBorder="1" applyAlignment="1">
      <alignment vertical="center"/>
    </xf>
    <xf numFmtId="3" fontId="4" fillId="25" borderId="23" xfId="0" applyNumberFormat="1" applyFont="1" applyFill="1" applyBorder="1" applyAlignment="1">
      <alignment horizontal="distributed" vertical="center"/>
    </xf>
    <xf numFmtId="3" fontId="4" fillId="25" borderId="0" xfId="0" applyNumberFormat="1" applyFont="1" applyFill="1" applyBorder="1" applyAlignment="1">
      <alignment vertical="center"/>
    </xf>
    <xf numFmtId="3" fontId="4" fillId="25" borderId="0" xfId="0" applyNumberFormat="1" applyFont="1" applyFill="1" applyBorder="1" applyAlignment="1">
      <alignment horizontal="distributed" vertical="center"/>
    </xf>
    <xf numFmtId="0" fontId="8" fillId="25" borderId="0" xfId="0" applyFont="1" applyFill="1" applyBorder="1" applyAlignment="1">
      <alignment vertical="center"/>
    </xf>
    <xf numFmtId="3" fontId="4" fillId="25" borderId="12" xfId="0" applyNumberFormat="1" applyFont="1" applyFill="1" applyBorder="1" applyAlignment="1">
      <alignment vertical="center"/>
    </xf>
    <xf numFmtId="0" fontId="4" fillId="25" borderId="12" xfId="0" applyFont="1" applyFill="1" applyBorder="1" applyAlignment="1">
      <alignment vertical="center"/>
    </xf>
    <xf numFmtId="3" fontId="4" fillId="25" borderId="21" xfId="0" applyNumberFormat="1" applyFont="1" applyFill="1" applyBorder="1" applyAlignment="1">
      <alignment horizontal="center" vertical="center"/>
    </xf>
    <xf numFmtId="0" fontId="4" fillId="25" borderId="29" xfId="0" applyFont="1" applyFill="1" applyBorder="1" applyAlignment="1">
      <alignment vertical="center"/>
    </xf>
    <xf numFmtId="3" fontId="4" fillId="25" borderId="17" xfId="0" applyNumberFormat="1" applyFont="1" applyFill="1" applyBorder="1" applyAlignment="1">
      <alignment vertical="center"/>
    </xf>
    <xf numFmtId="0" fontId="4" fillId="25" borderId="17" xfId="0" applyFont="1" applyFill="1" applyBorder="1" applyAlignment="1">
      <alignment vertical="center"/>
    </xf>
    <xf numFmtId="0" fontId="4" fillId="25" borderId="16" xfId="0" applyFont="1" applyFill="1" applyBorder="1" applyAlignment="1">
      <alignment vertical="center"/>
    </xf>
    <xf numFmtId="0" fontId="4" fillId="0" borderId="0" xfId="0" applyFont="1" applyFill="1" applyBorder="1" applyAlignment="1" applyProtection="1">
      <alignment horizontal="right" vertical="center"/>
    </xf>
    <xf numFmtId="49" fontId="31" fillId="0" borderId="0" xfId="0" applyNumberFormat="1" applyFont="1" applyFill="1" applyBorder="1" applyAlignment="1" applyProtection="1">
      <alignment vertical="center"/>
    </xf>
    <xf numFmtId="179" fontId="4" fillId="0" borderId="11" xfId="0" applyNumberFormat="1" applyFont="1" applyFill="1" applyBorder="1" applyAlignment="1" applyProtection="1">
      <alignment vertical="center"/>
    </xf>
    <xf numFmtId="0" fontId="4" fillId="0" borderId="17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49" fontId="31" fillId="0" borderId="17" xfId="0" applyNumberFormat="1" applyFont="1" applyBorder="1" applyAlignment="1">
      <alignment vertical="center"/>
    </xf>
    <xf numFmtId="49" fontId="31" fillId="0" borderId="0" xfId="0" applyNumberFormat="1" applyFont="1" applyBorder="1" applyAlignment="1">
      <alignment vertical="center"/>
    </xf>
    <xf numFmtId="182" fontId="4" fillId="0" borderId="11" xfId="0" applyNumberFormat="1" applyFont="1" applyBorder="1" applyAlignment="1">
      <alignment vertical="center"/>
    </xf>
    <xf numFmtId="49" fontId="4" fillId="0" borderId="17" xfId="0" applyNumberFormat="1" applyFont="1" applyBorder="1" applyAlignment="1">
      <alignment vertical="center"/>
    </xf>
    <xf numFmtId="49" fontId="34" fillId="25" borderId="12" xfId="0" applyNumberFormat="1" applyFont="1" applyFill="1" applyBorder="1" applyAlignment="1">
      <alignment horizontal="center" vertical="center"/>
    </xf>
    <xf numFmtId="176" fontId="34" fillId="25" borderId="13" xfId="0" applyNumberFormat="1" applyFont="1" applyFill="1" applyBorder="1" applyAlignment="1">
      <alignment vertical="center"/>
    </xf>
    <xf numFmtId="176" fontId="34" fillId="0" borderId="12" xfId="0" applyNumberFormat="1" applyFont="1" applyFill="1" applyBorder="1" applyAlignment="1">
      <alignment vertical="center"/>
    </xf>
    <xf numFmtId="180" fontId="34" fillId="0" borderId="12" xfId="0" applyNumberFormat="1" applyFont="1" applyFill="1" applyBorder="1" applyAlignment="1">
      <alignment vertical="center"/>
    </xf>
    <xf numFmtId="176" fontId="34" fillId="25" borderId="12" xfId="0" applyNumberFormat="1" applyFont="1" applyFill="1" applyBorder="1" applyAlignment="1">
      <alignment vertical="center"/>
    </xf>
    <xf numFmtId="177" fontId="34" fillId="0" borderId="12" xfId="0" applyNumberFormat="1" applyFont="1" applyFill="1" applyBorder="1" applyAlignment="1">
      <alignment vertical="center"/>
    </xf>
    <xf numFmtId="185" fontId="34" fillId="0" borderId="13" xfId="0" applyNumberFormat="1" applyFont="1" applyFill="1" applyBorder="1" applyAlignment="1">
      <alignment vertical="center"/>
    </xf>
    <xf numFmtId="180" fontId="34" fillId="0" borderId="12" xfId="0" applyNumberFormat="1" applyFont="1" applyBorder="1" applyAlignment="1">
      <alignment vertical="center"/>
    </xf>
    <xf numFmtId="185" fontId="34" fillId="0" borderId="12" xfId="0" applyNumberFormat="1" applyFont="1" applyFill="1" applyBorder="1" applyAlignment="1">
      <alignment vertical="center"/>
    </xf>
    <xf numFmtId="180" fontId="34" fillId="25" borderId="24" xfId="0" applyNumberFormat="1" applyFont="1" applyFill="1" applyBorder="1" applyAlignment="1">
      <alignment vertical="center"/>
    </xf>
    <xf numFmtId="176" fontId="34" fillId="25" borderId="24" xfId="0" applyNumberFormat="1" applyFont="1" applyFill="1" applyBorder="1" applyAlignment="1">
      <alignment vertical="center"/>
    </xf>
    <xf numFmtId="179" fontId="34" fillId="25" borderId="12" xfId="0" applyNumberFormat="1" applyFont="1" applyFill="1" applyBorder="1" applyAlignment="1">
      <alignment vertical="center"/>
    </xf>
    <xf numFmtId="0" fontId="34" fillId="25" borderId="19" xfId="0" applyFont="1" applyFill="1" applyBorder="1" applyAlignment="1">
      <alignment horizontal="center" vertical="center"/>
    </xf>
    <xf numFmtId="181" fontId="34" fillId="25" borderId="23" xfId="0" applyNumberFormat="1" applyFont="1" applyFill="1" applyBorder="1" applyAlignment="1">
      <alignment vertical="center"/>
    </xf>
    <xf numFmtId="181" fontId="34" fillId="25" borderId="0" xfId="0" applyNumberFormat="1" applyFont="1" applyFill="1" applyBorder="1" applyAlignment="1">
      <alignment vertical="center"/>
    </xf>
    <xf numFmtId="181" fontId="34" fillId="25" borderId="12" xfId="0" applyNumberFormat="1" applyFont="1" applyFill="1" applyBorder="1" applyAlignment="1">
      <alignment vertical="center"/>
    </xf>
    <xf numFmtId="49" fontId="34" fillId="0" borderId="16" xfId="0" applyNumberFormat="1" applyFont="1" applyBorder="1" applyAlignment="1">
      <alignment vertical="center"/>
    </xf>
    <xf numFmtId="182" fontId="34" fillId="25" borderId="13" xfId="0" applyNumberFormat="1" applyFont="1" applyFill="1" applyBorder="1" applyAlignment="1">
      <alignment vertical="center"/>
    </xf>
    <xf numFmtId="182" fontId="34" fillId="25" borderId="12" xfId="0" applyNumberFormat="1" applyFont="1" applyFill="1" applyBorder="1" applyAlignment="1">
      <alignment vertical="center"/>
    </xf>
    <xf numFmtId="0" fontId="7" fillId="0" borderId="0" xfId="0" applyFont="1" applyBorder="1" applyAlignment="1">
      <alignment vertical="center"/>
    </xf>
    <xf numFmtId="0" fontId="4" fillId="0" borderId="21" xfId="0" applyFont="1" applyBorder="1" applyAlignment="1">
      <alignment vertical="center"/>
    </xf>
    <xf numFmtId="49" fontId="34" fillId="0" borderId="12" xfId="0" applyNumberFormat="1" applyFont="1" applyBorder="1" applyAlignment="1">
      <alignment horizontal="center" vertical="center"/>
    </xf>
    <xf numFmtId="0" fontId="34" fillId="0" borderId="14" xfId="0" applyFont="1" applyBorder="1" applyAlignment="1">
      <alignment horizontal="center" vertical="center"/>
    </xf>
    <xf numFmtId="49" fontId="4" fillId="25" borderId="0" xfId="0" applyNumberFormat="1" applyFont="1" applyFill="1" applyBorder="1" applyAlignment="1">
      <alignment horizontal="center" vertical="center"/>
    </xf>
    <xf numFmtId="49" fontId="4" fillId="25" borderId="19" xfId="0" applyNumberFormat="1" applyFont="1" applyFill="1" applyBorder="1" applyAlignment="1">
      <alignment horizontal="center" vertical="center"/>
    </xf>
    <xf numFmtId="49" fontId="4" fillId="0" borderId="17" xfId="0" applyNumberFormat="1" applyFont="1" applyFill="1" applyBorder="1" applyAlignment="1" applyProtection="1">
      <alignment vertical="center"/>
    </xf>
    <xf numFmtId="49" fontId="34" fillId="0" borderId="12" xfId="0" applyNumberFormat="1" applyFont="1" applyFill="1" applyBorder="1" applyAlignment="1" applyProtection="1">
      <alignment vertical="center"/>
    </xf>
    <xf numFmtId="49" fontId="4" fillId="0" borderId="0" xfId="0" applyNumberFormat="1" applyFont="1" applyFill="1" applyBorder="1" applyAlignment="1" applyProtection="1">
      <alignment horizontal="center" vertical="center"/>
    </xf>
    <xf numFmtId="49" fontId="34" fillId="0" borderId="12" xfId="0" applyNumberFormat="1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left" vertical="center"/>
    </xf>
    <xf numFmtId="49" fontId="4" fillId="0" borderId="17" xfId="0" applyNumberFormat="1" applyFont="1" applyFill="1" applyBorder="1" applyAlignment="1" applyProtection="1">
      <alignment horizontal="center" vertical="center"/>
    </xf>
    <xf numFmtId="180" fontId="4" fillId="0" borderId="0" xfId="0" applyNumberFormat="1" applyFont="1" applyFill="1" applyBorder="1" applyAlignment="1" applyProtection="1">
      <alignment vertical="center"/>
    </xf>
    <xf numFmtId="180" fontId="4" fillId="0" borderId="11" xfId="0" applyNumberFormat="1" applyFont="1" applyFill="1" applyBorder="1" applyAlignment="1" applyProtection="1">
      <alignment vertical="center"/>
    </xf>
    <xf numFmtId="49" fontId="4" fillId="0" borderId="0" xfId="0" applyNumberFormat="1" applyFont="1" applyFill="1" applyBorder="1" applyAlignment="1" applyProtection="1">
      <alignment vertical="center"/>
    </xf>
    <xf numFmtId="179" fontId="4" fillId="0" borderId="11" xfId="0" applyNumberFormat="1" applyFont="1" applyFill="1" applyBorder="1" applyAlignment="1" applyProtection="1">
      <alignment horizontal="right" vertical="center"/>
    </xf>
    <xf numFmtId="180" fontId="4" fillId="0" borderId="0" xfId="0" applyNumberFormat="1" applyFont="1" applyFill="1" applyBorder="1" applyAlignment="1" applyProtection="1">
      <alignment horizontal="right" vertical="center"/>
    </xf>
    <xf numFmtId="179" fontId="4" fillId="0" borderId="14" xfId="0" applyNumberFormat="1" applyFont="1" applyFill="1" applyBorder="1" applyAlignment="1" applyProtection="1">
      <alignment horizontal="distributed" vertical="center"/>
    </xf>
    <xf numFmtId="179" fontId="4" fillId="0" borderId="15" xfId="0" applyNumberFormat="1" applyFont="1" applyFill="1" applyBorder="1" applyAlignment="1" applyProtection="1">
      <alignment horizontal="distributed" vertical="center"/>
    </xf>
    <xf numFmtId="2" fontId="4" fillId="0" borderId="0" xfId="0" applyNumberFormat="1" applyFont="1" applyFill="1" applyBorder="1" applyAlignment="1" applyProtection="1">
      <alignment vertical="center"/>
    </xf>
    <xf numFmtId="186" fontId="4" fillId="0" borderId="0" xfId="0" applyNumberFormat="1" applyFont="1" applyFill="1" applyBorder="1" applyAlignment="1" applyProtection="1">
      <alignment vertical="center"/>
    </xf>
    <xf numFmtId="2" fontId="4" fillId="0" borderId="0" xfId="0" applyNumberFormat="1" applyFont="1" applyFill="1" applyBorder="1" applyAlignment="1" applyProtection="1">
      <alignment horizontal="right" vertical="center"/>
    </xf>
    <xf numFmtId="0" fontId="4" fillId="0" borderId="0" xfId="0" applyNumberFormat="1" applyFont="1" applyFill="1" applyBorder="1" applyAlignment="1" applyProtection="1">
      <alignment vertical="center"/>
    </xf>
    <xf numFmtId="0" fontId="4" fillId="0" borderId="0" xfId="0" applyNumberFormat="1" applyFont="1" applyFill="1" applyBorder="1" applyAlignment="1" applyProtection="1">
      <alignment horizontal="right" vertical="center"/>
    </xf>
    <xf numFmtId="189" fontId="34" fillId="25" borderId="12" xfId="0" applyNumberFormat="1" applyFont="1" applyFill="1" applyBorder="1" applyAlignment="1">
      <alignment vertical="center"/>
    </xf>
    <xf numFmtId="185" fontId="34" fillId="25" borderId="25" xfId="0" applyNumberFormat="1" applyFont="1" applyFill="1" applyBorder="1" applyAlignment="1">
      <alignment vertical="center"/>
    </xf>
    <xf numFmtId="180" fontId="34" fillId="25" borderId="25" xfId="0" applyNumberFormat="1" applyFont="1" applyFill="1" applyBorder="1" applyAlignment="1">
      <alignment vertical="center"/>
    </xf>
    <xf numFmtId="187" fontId="34" fillId="25" borderId="12" xfId="0" applyNumberFormat="1" applyFont="1" applyFill="1" applyBorder="1" applyAlignment="1">
      <alignment horizontal="right" vertical="center"/>
    </xf>
    <xf numFmtId="38" fontId="4" fillId="0" borderId="0" xfId="42" applyFont="1" applyBorder="1" applyAlignment="1">
      <alignment vertical="center"/>
    </xf>
    <xf numFmtId="38" fontId="4" fillId="0" borderId="12" xfId="42" applyFont="1" applyBorder="1" applyAlignment="1">
      <alignment vertical="center"/>
    </xf>
    <xf numFmtId="38" fontId="4" fillId="0" borderId="0" xfId="42" applyFont="1" applyFill="1" applyBorder="1" applyAlignment="1">
      <alignment vertical="center"/>
    </xf>
    <xf numFmtId="38" fontId="4" fillId="0" borderId="23" xfId="42" applyFont="1" applyFill="1" applyBorder="1" applyAlignment="1">
      <alignment vertical="center"/>
    </xf>
    <xf numFmtId="38" fontId="4" fillId="0" borderId="12" xfId="42" applyFont="1" applyFill="1" applyBorder="1" applyAlignment="1">
      <alignment vertical="center"/>
    </xf>
    <xf numFmtId="0" fontId="4" fillId="0" borderId="10" xfId="0" applyFont="1" applyFill="1" applyBorder="1" applyAlignment="1" applyProtection="1">
      <alignment horizontal="center" vertical="center"/>
    </xf>
    <xf numFmtId="0" fontId="4" fillId="0" borderId="18" xfId="0" applyFont="1" applyFill="1" applyBorder="1" applyAlignment="1" applyProtection="1">
      <alignment horizontal="center" vertical="center"/>
    </xf>
    <xf numFmtId="0" fontId="4" fillId="0" borderId="19" xfId="0" applyFont="1" applyFill="1" applyBorder="1" applyAlignment="1" applyProtection="1">
      <alignment horizontal="center" vertical="center"/>
    </xf>
    <xf numFmtId="0" fontId="4" fillId="0" borderId="20" xfId="0" applyFont="1" applyFill="1" applyBorder="1" applyAlignment="1" applyProtection="1">
      <alignment horizontal="center" vertical="center"/>
    </xf>
    <xf numFmtId="0" fontId="4" fillId="0" borderId="14" xfId="0" applyFont="1" applyFill="1" applyBorder="1" applyAlignment="1" applyProtection="1">
      <alignment horizontal="center" vertical="center"/>
    </xf>
    <xf numFmtId="0" fontId="4" fillId="0" borderId="14" xfId="0" applyFont="1" applyFill="1" applyBorder="1" applyAlignment="1" applyProtection="1">
      <alignment horizontal="center" vertical="center" wrapText="1"/>
    </xf>
    <xf numFmtId="0" fontId="4" fillId="0" borderId="21" xfId="0" applyFont="1" applyFill="1" applyBorder="1" applyAlignment="1" applyProtection="1">
      <alignment horizontal="center" vertical="center"/>
    </xf>
    <xf numFmtId="0" fontId="4" fillId="0" borderId="15" xfId="0" applyFont="1" applyFill="1" applyBorder="1" applyAlignment="1" applyProtection="1">
      <alignment horizontal="center" vertical="center"/>
    </xf>
    <xf numFmtId="176" fontId="34" fillId="0" borderId="13" xfId="0" applyNumberFormat="1" applyFont="1" applyFill="1" applyBorder="1" applyAlignment="1" applyProtection="1">
      <alignment horizontal="right" vertical="center"/>
      <protection locked="0"/>
    </xf>
    <xf numFmtId="176" fontId="34" fillId="0" borderId="12" xfId="0" applyNumberFormat="1" applyFont="1" applyFill="1" applyBorder="1" applyAlignment="1" applyProtection="1">
      <alignment horizontal="right" vertical="center"/>
      <protection locked="0"/>
    </xf>
    <xf numFmtId="176" fontId="34" fillId="0" borderId="13" xfId="0" applyNumberFormat="1" applyFont="1" applyFill="1" applyBorder="1" applyAlignment="1" applyProtection="1">
      <alignment vertical="center"/>
      <protection locked="0"/>
    </xf>
    <xf numFmtId="179" fontId="34" fillId="0" borderId="12" xfId="0" applyNumberFormat="1" applyFont="1" applyFill="1" applyBorder="1" applyAlignment="1" applyProtection="1">
      <alignment horizontal="right" vertical="center"/>
      <protection locked="0"/>
    </xf>
    <xf numFmtId="176" fontId="34" fillId="0" borderId="12" xfId="0" applyNumberFormat="1" applyFont="1" applyFill="1" applyBorder="1" applyAlignment="1" applyProtection="1">
      <alignment vertical="center"/>
      <protection locked="0"/>
    </xf>
    <xf numFmtId="178" fontId="34" fillId="0" borderId="12" xfId="0" applyNumberFormat="1" applyFont="1" applyFill="1" applyBorder="1" applyAlignment="1" applyProtection="1">
      <alignment vertical="center"/>
      <protection locked="0"/>
    </xf>
    <xf numFmtId="0" fontId="4" fillId="0" borderId="0" xfId="0" applyFont="1" applyFill="1" applyBorder="1" applyAlignment="1" applyProtection="1">
      <alignment horizontal="center" vertical="center"/>
    </xf>
    <xf numFmtId="179" fontId="34" fillId="0" borderId="13" xfId="0" applyNumberFormat="1" applyFont="1" applyFill="1" applyBorder="1" applyAlignment="1" applyProtection="1">
      <alignment vertical="center"/>
      <protection locked="0"/>
    </xf>
    <xf numFmtId="179" fontId="34" fillId="0" borderId="12" xfId="0" applyNumberFormat="1" applyFont="1" applyFill="1" applyBorder="1" applyAlignment="1" applyProtection="1">
      <alignment vertical="center"/>
      <protection locked="0"/>
    </xf>
    <xf numFmtId="180" fontId="34" fillId="0" borderId="12" xfId="0" applyNumberFormat="1" applyFont="1" applyFill="1" applyBorder="1" applyAlignment="1" applyProtection="1">
      <alignment vertical="center"/>
      <protection locked="0"/>
    </xf>
    <xf numFmtId="179" fontId="34" fillId="0" borderId="12" xfId="0" quotePrefix="1" applyNumberFormat="1" applyFont="1" applyFill="1" applyBorder="1" applyAlignment="1" applyProtection="1">
      <alignment horizontal="right" vertical="center"/>
      <protection locked="0"/>
    </xf>
    <xf numFmtId="179" fontId="34" fillId="0" borderId="13" xfId="0" applyNumberFormat="1" applyFont="1" applyFill="1" applyBorder="1" applyAlignment="1" applyProtection="1">
      <alignment horizontal="right" vertical="center"/>
      <protection locked="0"/>
    </xf>
    <xf numFmtId="180" fontId="34" fillId="0" borderId="12" xfId="0" applyNumberFormat="1" applyFont="1" applyFill="1" applyBorder="1" applyAlignment="1" applyProtection="1">
      <alignment horizontal="right" vertical="center"/>
      <protection locked="0"/>
    </xf>
    <xf numFmtId="2" fontId="34" fillId="0" borderId="12" xfId="0" applyNumberFormat="1" applyFont="1" applyFill="1" applyBorder="1" applyAlignment="1" applyProtection="1">
      <alignment horizontal="right" vertical="center"/>
      <protection locked="0"/>
    </xf>
    <xf numFmtId="188" fontId="34" fillId="0" borderId="12" xfId="0" applyNumberFormat="1" applyFont="1" applyFill="1" applyBorder="1" applyAlignment="1" applyProtection="1">
      <alignment horizontal="right" vertical="center"/>
      <protection locked="0"/>
    </xf>
    <xf numFmtId="188" fontId="34" fillId="0" borderId="12" xfId="0" applyNumberFormat="1" applyFont="1" applyFill="1" applyBorder="1" applyAlignment="1" applyProtection="1">
      <alignment vertical="center"/>
      <protection locked="0"/>
    </xf>
    <xf numFmtId="179" fontId="4" fillId="0" borderId="14" xfId="0" applyNumberFormat="1" applyFont="1" applyFill="1" applyBorder="1" applyAlignment="1" applyProtection="1">
      <alignment horizontal="center" vertical="center"/>
    </xf>
    <xf numFmtId="186" fontId="34" fillId="0" borderId="12" xfId="0" applyNumberFormat="1" applyFont="1" applyFill="1" applyBorder="1" applyAlignment="1" applyProtection="1">
      <alignment vertical="center"/>
      <protection locked="0"/>
    </xf>
    <xf numFmtId="0" fontId="4" fillId="0" borderId="0" xfId="43" applyFont="1" applyBorder="1" applyAlignment="1" applyProtection="1">
      <alignment vertical="center"/>
    </xf>
    <xf numFmtId="0" fontId="4" fillId="0" borderId="0" xfId="43" applyFont="1" applyBorder="1" applyAlignment="1" applyProtection="1">
      <alignment horizontal="right" vertical="center"/>
    </xf>
    <xf numFmtId="0" fontId="31" fillId="0" borderId="18" xfId="43" applyFont="1" applyBorder="1" applyAlignment="1" applyProtection="1">
      <alignment vertical="center"/>
    </xf>
    <xf numFmtId="0" fontId="4" fillId="0" borderId="14" xfId="43" applyFont="1" applyBorder="1" applyAlignment="1" applyProtection="1">
      <alignment horizontal="center" vertical="center"/>
    </xf>
    <xf numFmtId="0" fontId="4" fillId="0" borderId="14" xfId="43" applyFont="1" applyBorder="1" applyAlignment="1" applyProtection="1">
      <alignment horizontal="center" vertical="center" wrapText="1"/>
    </xf>
    <xf numFmtId="0" fontId="4" fillId="0" borderId="20" xfId="43" applyFont="1" applyBorder="1" applyAlignment="1" applyProtection="1">
      <alignment horizontal="center" vertical="center" wrapText="1"/>
    </xf>
    <xf numFmtId="0" fontId="4" fillId="0" borderId="20" xfId="43" applyFont="1" applyBorder="1" applyAlignment="1" applyProtection="1">
      <alignment horizontal="center" vertical="center"/>
    </xf>
    <xf numFmtId="0" fontId="4" fillId="0" borderId="15" xfId="43" applyFont="1" applyBorder="1" applyAlignment="1" applyProtection="1">
      <alignment horizontal="center" vertical="center" wrapText="1"/>
    </xf>
    <xf numFmtId="0" fontId="4" fillId="0" borderId="0" xfId="43" applyFont="1" applyBorder="1" applyAlignment="1" applyProtection="1">
      <alignment horizontal="center" vertical="center"/>
    </xf>
    <xf numFmtId="179" fontId="4" fillId="0" borderId="11" xfId="43" applyNumberFormat="1" applyFont="1" applyBorder="1" applyAlignment="1" applyProtection="1">
      <alignment vertical="center"/>
    </xf>
    <xf numFmtId="179" fontId="4" fillId="0" borderId="0" xfId="43" applyNumberFormat="1" applyFont="1" applyBorder="1" applyAlignment="1" applyProtection="1">
      <alignment vertical="center"/>
    </xf>
    <xf numFmtId="179" fontId="4" fillId="0" borderId="0" xfId="43" applyNumberFormat="1" applyFont="1" applyBorder="1" applyAlignment="1" applyProtection="1">
      <alignment horizontal="right" vertical="center"/>
    </xf>
    <xf numFmtId="49" fontId="4" fillId="0" borderId="17" xfId="43" applyNumberFormat="1" applyFont="1" applyBorder="1" applyAlignment="1" applyProtection="1">
      <alignment horizontal="center" vertical="center"/>
    </xf>
    <xf numFmtId="179" fontId="4" fillId="0" borderId="11" xfId="43" applyNumberFormat="1" applyFont="1" applyFill="1" applyBorder="1" applyAlignment="1" applyProtection="1">
      <alignment vertical="center"/>
    </xf>
    <xf numFmtId="179" fontId="4" fillId="0" borderId="0" xfId="43" applyNumberFormat="1" applyFont="1" applyFill="1" applyBorder="1" applyAlignment="1" applyProtection="1">
      <alignment vertical="center"/>
    </xf>
    <xf numFmtId="0" fontId="4" fillId="0" borderId="0" xfId="43" applyFont="1" applyFill="1" applyBorder="1" applyAlignment="1" applyProtection="1">
      <alignment vertical="center"/>
    </xf>
    <xf numFmtId="0" fontId="33" fillId="0" borderId="0" xfId="43" applyFont="1" applyBorder="1" applyAlignment="1" applyProtection="1">
      <alignment vertical="center"/>
    </xf>
    <xf numFmtId="0" fontId="7" fillId="0" borderId="0" xfId="0" applyFont="1" applyBorder="1" applyAlignment="1">
      <alignment vertical="center"/>
    </xf>
    <xf numFmtId="0" fontId="35" fillId="0" borderId="16" xfId="0" applyFont="1" applyFill="1" applyBorder="1" applyAlignment="1" applyProtection="1">
      <alignment horizontal="center" vertical="center"/>
    </xf>
    <xf numFmtId="49" fontId="34" fillId="0" borderId="12" xfId="43" applyNumberFormat="1" applyFont="1" applyBorder="1" applyAlignment="1" applyProtection="1">
      <alignment horizontal="center" vertical="center"/>
    </xf>
    <xf numFmtId="179" fontId="34" fillId="0" borderId="13" xfId="43" applyNumberFormat="1" applyFont="1" applyFill="1" applyBorder="1" applyAlignment="1" applyProtection="1">
      <alignment vertical="center"/>
      <protection locked="0"/>
    </xf>
    <xf numFmtId="179" fontId="34" fillId="0" borderId="12" xfId="43" applyNumberFormat="1" applyFont="1" applyFill="1" applyBorder="1" applyAlignment="1" applyProtection="1">
      <alignment vertical="center"/>
      <protection locked="0"/>
    </xf>
    <xf numFmtId="49" fontId="7" fillId="0" borderId="0" xfId="0" applyNumberFormat="1" applyFont="1" applyFill="1" applyBorder="1" applyAlignment="1" applyProtection="1">
      <alignment horizontal="right" vertical="center" indent="1"/>
    </xf>
    <xf numFmtId="38" fontId="4" fillId="0" borderId="23" xfId="42" applyFont="1" applyFill="1" applyBorder="1" applyAlignment="1">
      <alignment horizontal="center" vertical="center"/>
    </xf>
    <xf numFmtId="38" fontId="4" fillId="0" borderId="0" xfId="42" applyFont="1" applyFill="1" applyBorder="1" applyAlignment="1">
      <alignment horizontal="center" vertical="center"/>
    </xf>
    <xf numFmtId="38" fontId="4" fillId="0" borderId="12" xfId="42" applyFont="1" applyFill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4" fillId="25" borderId="18" xfId="0" applyFont="1" applyFill="1" applyBorder="1" applyAlignment="1">
      <alignment horizontal="center" vertical="center"/>
    </xf>
    <xf numFmtId="0" fontId="4" fillId="25" borderId="20" xfId="0" applyFont="1" applyFill="1" applyBorder="1" applyAlignment="1">
      <alignment horizontal="center" vertical="center"/>
    </xf>
    <xf numFmtId="0" fontId="4" fillId="25" borderId="10" xfId="0" applyFont="1" applyFill="1" applyBorder="1" applyAlignment="1">
      <alignment horizontal="center" vertical="center" wrapText="1"/>
    </xf>
    <xf numFmtId="0" fontId="4" fillId="25" borderId="14" xfId="0" applyFont="1" applyFill="1" applyBorder="1" applyAlignment="1">
      <alignment horizontal="center" vertical="center"/>
    </xf>
    <xf numFmtId="0" fontId="4" fillId="0" borderId="19" xfId="0" applyFont="1" applyBorder="1" applyAlignment="1">
      <alignment horizontal="right" vertical="center"/>
    </xf>
    <xf numFmtId="0" fontId="4" fillId="0" borderId="21" xfId="0" applyFont="1" applyBorder="1" applyAlignment="1">
      <alignment horizontal="right" vertical="center"/>
    </xf>
    <xf numFmtId="0" fontId="4" fillId="25" borderId="10" xfId="0" applyFont="1" applyFill="1" applyBorder="1" applyAlignment="1">
      <alignment horizontal="center" vertical="center"/>
    </xf>
    <xf numFmtId="0" fontId="4" fillId="0" borderId="19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right" vertical="center"/>
    </xf>
    <xf numFmtId="0" fontId="4" fillId="0" borderId="22" xfId="0" applyFont="1" applyBorder="1" applyAlignment="1">
      <alignment horizontal="right" vertical="center"/>
    </xf>
    <xf numFmtId="0" fontId="7" fillId="0" borderId="0" xfId="0" applyFont="1" applyBorder="1" applyAlignment="1">
      <alignment horizontal="right" vertical="center"/>
    </xf>
    <xf numFmtId="0" fontId="7" fillId="0" borderId="0" xfId="0" applyFont="1" applyBorder="1" applyAlignment="1">
      <alignment vertical="center"/>
    </xf>
    <xf numFmtId="185" fontId="8" fillId="0" borderId="0" xfId="0" applyNumberFormat="1" applyFont="1" applyBorder="1" applyAlignment="1">
      <alignment horizontal="left" vertical="center"/>
    </xf>
    <xf numFmtId="185" fontId="4" fillId="0" borderId="0" xfId="0" applyNumberFormat="1" applyFont="1" applyBorder="1" applyAlignment="1">
      <alignment horizontal="left" vertical="center"/>
    </xf>
    <xf numFmtId="185" fontId="36" fillId="25" borderId="12" xfId="0" applyNumberFormat="1" applyFont="1" applyFill="1" applyBorder="1" applyAlignment="1">
      <alignment horizontal="left" vertical="center"/>
    </xf>
    <xf numFmtId="0" fontId="29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7" fillId="0" borderId="0" xfId="0" applyFont="1" applyFill="1" applyBorder="1" applyAlignment="1" applyProtection="1">
      <alignment horizontal="left" vertical="center"/>
    </xf>
    <xf numFmtId="0" fontId="4" fillId="0" borderId="10" xfId="0" applyFont="1" applyFill="1" applyBorder="1" applyAlignment="1" applyProtection="1">
      <alignment horizontal="center" vertical="center"/>
    </xf>
    <xf numFmtId="0" fontId="4" fillId="0" borderId="18" xfId="0" applyFont="1" applyFill="1" applyBorder="1" applyAlignment="1" applyProtection="1">
      <alignment horizontal="center" vertical="center"/>
    </xf>
    <xf numFmtId="0" fontId="4" fillId="0" borderId="19" xfId="0" applyFont="1" applyFill="1" applyBorder="1" applyAlignment="1" applyProtection="1">
      <alignment horizontal="center" vertical="center"/>
    </xf>
    <xf numFmtId="0" fontId="4" fillId="0" borderId="20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horizontal="distributed" vertical="center"/>
    </xf>
    <xf numFmtId="0" fontId="4" fillId="0" borderId="14" xfId="0" applyFont="1" applyFill="1" applyBorder="1" applyAlignment="1" applyProtection="1">
      <alignment horizontal="center" vertical="center" wrapText="1"/>
    </xf>
    <xf numFmtId="0" fontId="4" fillId="0" borderId="14" xfId="0" applyFont="1" applyFill="1" applyBorder="1" applyAlignment="1" applyProtection="1">
      <alignment horizontal="center" vertical="center"/>
    </xf>
    <xf numFmtId="0" fontId="4" fillId="0" borderId="15" xfId="0" applyFont="1" applyFill="1" applyBorder="1" applyAlignment="1" applyProtection="1">
      <alignment horizontal="center" vertical="center" wrapText="1"/>
    </xf>
    <xf numFmtId="0" fontId="4" fillId="0" borderId="15" xfId="0" applyFont="1" applyFill="1" applyBorder="1" applyAlignment="1" applyProtection="1">
      <alignment horizontal="center" vertical="center"/>
    </xf>
    <xf numFmtId="0" fontId="4" fillId="0" borderId="20" xfId="0" applyFont="1" applyFill="1" applyBorder="1" applyAlignment="1" applyProtection="1">
      <alignment horizontal="center" vertical="center" wrapText="1"/>
    </xf>
    <xf numFmtId="0" fontId="7" fillId="0" borderId="0" xfId="0" applyFont="1" applyFill="1" applyBorder="1" applyAlignment="1" applyProtection="1">
      <alignment horizontal="right" vertical="center"/>
    </xf>
    <xf numFmtId="0" fontId="7" fillId="0" borderId="0" xfId="0" applyFont="1" applyFill="1" applyBorder="1" applyAlignment="1" applyProtection="1">
      <alignment vertical="center"/>
    </xf>
    <xf numFmtId="0" fontId="4" fillId="0" borderId="21" xfId="0" applyFont="1" applyFill="1" applyBorder="1" applyAlignment="1" applyProtection="1">
      <alignment horizontal="center" vertical="center"/>
    </xf>
    <xf numFmtId="0" fontId="4" fillId="0" borderId="21" xfId="0" applyFont="1" applyFill="1" applyBorder="1" applyAlignment="1" applyProtection="1">
      <alignment vertical="center"/>
    </xf>
    <xf numFmtId="0" fontId="4" fillId="0" borderId="18" xfId="0" applyFont="1" applyFill="1" applyBorder="1" applyAlignment="1" applyProtection="1">
      <alignment vertical="center"/>
    </xf>
    <xf numFmtId="0" fontId="4" fillId="0" borderId="22" xfId="0" applyFont="1" applyFill="1" applyBorder="1" applyAlignment="1" applyProtection="1">
      <alignment horizontal="center" vertical="center"/>
    </xf>
    <xf numFmtId="0" fontId="4" fillId="0" borderId="19" xfId="0" applyFont="1" applyFill="1" applyBorder="1" applyAlignment="1" applyProtection="1">
      <alignment horizontal="center" vertical="center" wrapText="1"/>
    </xf>
    <xf numFmtId="0" fontId="7" fillId="0" borderId="0" xfId="0" applyFont="1" applyFill="1" applyBorder="1" applyAlignment="1" applyProtection="1">
      <alignment horizontal="center" vertical="center"/>
    </xf>
    <xf numFmtId="181" fontId="34" fillId="25" borderId="0" xfId="0" applyNumberFormat="1" applyFont="1" applyFill="1" applyBorder="1" applyAlignment="1">
      <alignment horizontal="right" vertical="center"/>
    </xf>
    <xf numFmtId="0" fontId="4" fillId="0" borderId="12" xfId="0" applyFont="1" applyBorder="1" applyAlignment="1">
      <alignment horizontal="right" vertical="center"/>
    </xf>
    <xf numFmtId="0" fontId="7" fillId="0" borderId="0" xfId="43" applyFont="1" applyBorder="1" applyAlignment="1" applyProtection="1">
      <alignment horizontal="right" vertical="center"/>
    </xf>
    <xf numFmtId="0" fontId="7" fillId="0" borderId="0" xfId="43" applyFont="1" applyBorder="1" applyAlignment="1" applyProtection="1">
      <alignment horizontal="left" vertical="center"/>
    </xf>
    <xf numFmtId="0" fontId="4" fillId="0" borderId="18" xfId="43" applyFont="1" applyBorder="1" applyAlignment="1" applyProtection="1">
      <alignment horizontal="center" vertical="center"/>
    </xf>
    <xf numFmtId="0" fontId="4" fillId="0" borderId="20" xfId="43" applyFont="1" applyBorder="1" applyAlignment="1" applyProtection="1">
      <alignment horizontal="center" vertical="center"/>
    </xf>
    <xf numFmtId="0" fontId="4" fillId="0" borderId="10" xfId="43" applyFont="1" applyBorder="1" applyAlignment="1" applyProtection="1">
      <alignment horizontal="center" vertical="center"/>
    </xf>
    <xf numFmtId="0" fontId="4" fillId="0" borderId="19" xfId="43" applyFont="1" applyBorder="1" applyAlignment="1" applyProtection="1">
      <alignment horizontal="right" vertical="center"/>
    </xf>
    <xf numFmtId="0" fontId="4" fillId="0" borderId="21" xfId="43" applyFont="1" applyBorder="1" applyAlignment="1" applyProtection="1">
      <alignment horizontal="right" vertical="center"/>
    </xf>
    <xf numFmtId="0" fontId="4" fillId="0" borderId="19" xfId="43" applyFont="1" applyBorder="1" applyAlignment="1" applyProtection="1">
      <alignment horizontal="center" vertical="center"/>
    </xf>
    <xf numFmtId="0" fontId="4" fillId="0" borderId="0" xfId="0" applyFont="1" applyBorder="1" applyAlignment="1">
      <alignment horizontal="distributed" vertical="center"/>
    </xf>
    <xf numFmtId="0" fontId="4" fillId="0" borderId="12" xfId="0" applyFont="1" applyBorder="1" applyAlignment="1">
      <alignment horizontal="distributed" vertical="center"/>
    </xf>
    <xf numFmtId="0" fontId="4" fillId="0" borderId="30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176" fontId="29" fillId="0" borderId="0" xfId="0" applyNumberFormat="1" applyFont="1" applyBorder="1" applyAlignment="1">
      <alignment horizontal="center" vertical="center"/>
    </xf>
    <xf numFmtId="176" fontId="36" fillId="0" borderId="12" xfId="0" applyNumberFormat="1" applyFont="1" applyBorder="1" applyAlignment="1">
      <alignment horizontal="center" vertical="center"/>
    </xf>
    <xf numFmtId="176" fontId="8" fillId="0" borderId="0" xfId="0" applyNumberFormat="1" applyFont="1" applyBorder="1" applyAlignment="1">
      <alignment vertical="center"/>
    </xf>
    <xf numFmtId="176" fontId="4" fillId="0" borderId="0" xfId="0" applyNumberFormat="1" applyFont="1" applyBorder="1" applyAlignment="1">
      <alignment vertical="center"/>
    </xf>
    <xf numFmtId="0" fontId="4" fillId="0" borderId="10" xfId="0" applyFont="1" applyFill="1" applyBorder="1" applyAlignment="1" applyProtection="1">
      <alignment horizontal="center" vertical="center" wrapText="1"/>
    </xf>
    <xf numFmtId="179" fontId="4" fillId="0" borderId="10" xfId="0" applyNumberFormat="1" applyFont="1" applyFill="1" applyBorder="1" applyAlignment="1" applyProtection="1">
      <alignment horizontal="center" vertical="center"/>
    </xf>
    <xf numFmtId="179" fontId="4" fillId="0" borderId="14" xfId="0" applyNumberFormat="1" applyFont="1" applyFill="1" applyBorder="1" applyAlignment="1" applyProtection="1">
      <alignment horizontal="center" vertical="center"/>
    </xf>
    <xf numFmtId="179" fontId="4" fillId="0" borderId="19" xfId="0" applyNumberFormat="1" applyFont="1" applyFill="1" applyBorder="1" applyAlignment="1" applyProtection="1">
      <alignment horizontal="center" vertical="center"/>
    </xf>
    <xf numFmtId="49" fontId="4" fillId="0" borderId="10" xfId="0" applyNumberFormat="1" applyFont="1" applyBorder="1" applyAlignment="1">
      <alignment horizontal="center" vertical="center"/>
    </xf>
    <xf numFmtId="49" fontId="34" fillId="0" borderId="10" xfId="0" applyNumberFormat="1" applyFont="1" applyBorder="1" applyAlignment="1">
      <alignment horizontal="center" vertical="center"/>
    </xf>
    <xf numFmtId="0" fontId="34" fillId="0" borderId="14" xfId="0" applyFont="1" applyBorder="1" applyAlignment="1">
      <alignment horizontal="center" vertical="center" wrapText="1"/>
    </xf>
    <xf numFmtId="38" fontId="34" fillId="0" borderId="0" xfId="42" applyFont="1" applyBorder="1" applyAlignment="1">
      <alignment vertical="center"/>
    </xf>
    <xf numFmtId="38" fontId="34" fillId="0" borderId="12" xfId="42" applyFont="1" applyBorder="1" applyAlignment="1">
      <alignment vertical="center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42" builtinId="6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3"/>
    <cellStyle name="良い" xfId="41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923925</xdr:colOff>
      <xdr:row>4</xdr:row>
      <xdr:rowOff>285750</xdr:rowOff>
    </xdr:from>
    <xdr:to>
      <xdr:col>9</xdr:col>
      <xdr:colOff>752475</xdr:colOff>
      <xdr:row>5</xdr:row>
      <xdr:rowOff>66675</xdr:rowOff>
    </xdr:to>
    <xdr:sp macro="" textlink="">
      <xdr:nvSpPr>
        <xdr:cNvPr id="2" name="AutoShape 1"/>
        <xdr:cNvSpPr>
          <a:spLocks/>
        </xdr:cNvSpPr>
      </xdr:nvSpPr>
      <xdr:spPr bwMode="auto">
        <a:xfrm rot="5400000">
          <a:off x="10196512" y="966788"/>
          <a:ext cx="85725" cy="933450"/>
        </a:xfrm>
        <a:prstGeom prst="rightBrace">
          <a:avLst>
            <a:gd name="adj1" fmla="val 9074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32497</xdr:colOff>
      <xdr:row>0</xdr:row>
      <xdr:rowOff>0</xdr:rowOff>
    </xdr:from>
    <xdr:to>
      <xdr:col>8</xdr:col>
      <xdr:colOff>251572</xdr:colOff>
      <xdr:row>0</xdr:row>
      <xdr:rowOff>171450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8896350" y="0"/>
          <a:ext cx="219075" cy="1714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１）</a:t>
          </a:r>
        </a:p>
      </xdr:txBody>
    </xdr:sp>
    <xdr:clientData/>
  </xdr:twoCellAnchor>
  <xdr:twoCellAnchor>
    <xdr:from>
      <xdr:col>10</xdr:col>
      <xdr:colOff>847725</xdr:colOff>
      <xdr:row>0</xdr:row>
      <xdr:rowOff>133350</xdr:rowOff>
    </xdr:from>
    <xdr:to>
      <xdr:col>10</xdr:col>
      <xdr:colOff>1066800</xdr:colOff>
      <xdr:row>1</xdr:row>
      <xdr:rowOff>47625</xdr:rowOff>
    </xdr:to>
    <xdr:sp macro="" textlink="">
      <xdr:nvSpPr>
        <xdr:cNvPr id="4" name="Text Box 4"/>
        <xdr:cNvSpPr txBox="1">
          <a:spLocks noChangeArrowheads="1"/>
        </xdr:cNvSpPr>
      </xdr:nvSpPr>
      <xdr:spPr bwMode="auto">
        <a:xfrm>
          <a:off x="11906250" y="133350"/>
          <a:ext cx="219075" cy="1524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２）</a:t>
          </a:r>
        </a:p>
      </xdr:txBody>
    </xdr:sp>
    <xdr:clientData/>
  </xdr:twoCellAnchor>
  <xdr:twoCellAnchor>
    <xdr:from>
      <xdr:col>8</xdr:col>
      <xdr:colOff>923925</xdr:colOff>
      <xdr:row>5</xdr:row>
      <xdr:rowOff>295275</xdr:rowOff>
    </xdr:from>
    <xdr:to>
      <xdr:col>9</xdr:col>
      <xdr:colOff>752475</xdr:colOff>
      <xdr:row>6</xdr:row>
      <xdr:rowOff>76200</xdr:rowOff>
    </xdr:to>
    <xdr:sp macro="" textlink="">
      <xdr:nvSpPr>
        <xdr:cNvPr id="5" name="AutoShape 5"/>
        <xdr:cNvSpPr>
          <a:spLocks/>
        </xdr:cNvSpPr>
      </xdr:nvSpPr>
      <xdr:spPr bwMode="auto">
        <a:xfrm rot="5400000">
          <a:off x="10196512" y="1281113"/>
          <a:ext cx="85725" cy="933450"/>
        </a:xfrm>
        <a:prstGeom prst="rightBrace">
          <a:avLst>
            <a:gd name="adj1" fmla="val 9074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923925</xdr:colOff>
      <xdr:row>3</xdr:row>
      <xdr:rowOff>285750</xdr:rowOff>
    </xdr:from>
    <xdr:to>
      <xdr:col>9</xdr:col>
      <xdr:colOff>752475</xdr:colOff>
      <xdr:row>4</xdr:row>
      <xdr:rowOff>66675</xdr:rowOff>
    </xdr:to>
    <xdr:sp macro="" textlink="">
      <xdr:nvSpPr>
        <xdr:cNvPr id="6" name="AutoShape 1"/>
        <xdr:cNvSpPr>
          <a:spLocks/>
        </xdr:cNvSpPr>
      </xdr:nvSpPr>
      <xdr:spPr bwMode="auto">
        <a:xfrm rot="5400000">
          <a:off x="10196512" y="661988"/>
          <a:ext cx="85725" cy="933450"/>
        </a:xfrm>
        <a:prstGeom prst="rightBrace">
          <a:avLst>
            <a:gd name="adj1" fmla="val 9074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923925</xdr:colOff>
      <xdr:row>6</xdr:row>
      <xdr:rowOff>295275</xdr:rowOff>
    </xdr:from>
    <xdr:to>
      <xdr:col>9</xdr:col>
      <xdr:colOff>752475</xdr:colOff>
      <xdr:row>7</xdr:row>
      <xdr:rowOff>76200</xdr:rowOff>
    </xdr:to>
    <xdr:sp macro="" textlink="">
      <xdr:nvSpPr>
        <xdr:cNvPr id="7" name="AutoShape 5"/>
        <xdr:cNvSpPr>
          <a:spLocks/>
        </xdr:cNvSpPr>
      </xdr:nvSpPr>
      <xdr:spPr bwMode="auto">
        <a:xfrm rot="5400000">
          <a:off x="10196512" y="1585913"/>
          <a:ext cx="85725" cy="933450"/>
        </a:xfrm>
        <a:prstGeom prst="rightBrace">
          <a:avLst>
            <a:gd name="adj1" fmla="val 9074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57150</xdr:colOff>
      <xdr:row>0</xdr:row>
      <xdr:rowOff>139513</xdr:rowOff>
    </xdr:from>
    <xdr:to>
      <xdr:col>15</xdr:col>
      <xdr:colOff>342900</xdr:colOff>
      <xdr:row>1</xdr:row>
      <xdr:rowOff>72838</xdr:rowOff>
    </xdr:to>
    <xdr:sp macro="" textlink="">
      <xdr:nvSpPr>
        <xdr:cNvPr id="2" name="Text Box 8"/>
        <xdr:cNvSpPr txBox="1">
          <a:spLocks noChangeArrowheads="1"/>
        </xdr:cNvSpPr>
      </xdr:nvSpPr>
      <xdr:spPr bwMode="auto">
        <a:xfrm>
          <a:off x="11128562" y="139513"/>
          <a:ext cx="285750" cy="1686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２）</a:t>
          </a:r>
        </a:p>
      </xdr:txBody>
    </xdr:sp>
    <xdr:clientData/>
  </xdr:twoCellAnchor>
  <xdr:twoCellAnchor>
    <xdr:from>
      <xdr:col>12</xdr:col>
      <xdr:colOff>531721</xdr:colOff>
      <xdr:row>0</xdr:row>
      <xdr:rowOff>11205</xdr:rowOff>
    </xdr:from>
    <xdr:to>
      <xdr:col>13</xdr:col>
      <xdr:colOff>98473</xdr:colOff>
      <xdr:row>0</xdr:row>
      <xdr:rowOff>211015</xdr:rowOff>
    </xdr:to>
    <xdr:sp macro="" textlink="">
      <xdr:nvSpPr>
        <xdr:cNvPr id="3" name="Text Box 9"/>
        <xdr:cNvSpPr txBox="1">
          <a:spLocks noChangeArrowheads="1"/>
        </xdr:cNvSpPr>
      </xdr:nvSpPr>
      <xdr:spPr bwMode="auto">
        <a:xfrm>
          <a:off x="8698016" y="11205"/>
          <a:ext cx="242002" cy="19981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１）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228600</xdr:colOff>
      <xdr:row>0</xdr:row>
      <xdr:rowOff>219075</xdr:rowOff>
    </xdr:from>
    <xdr:to>
      <xdr:col>4</xdr:col>
      <xdr:colOff>447675</xdr:colOff>
      <xdr:row>1</xdr:row>
      <xdr:rowOff>171450</xdr:rowOff>
    </xdr:to>
    <xdr:sp macro="" textlink="">
      <xdr:nvSpPr>
        <xdr:cNvPr id="2" name="Text Box 7"/>
        <xdr:cNvSpPr txBox="1">
          <a:spLocks noChangeArrowheads="1"/>
        </xdr:cNvSpPr>
      </xdr:nvSpPr>
      <xdr:spPr bwMode="auto">
        <a:xfrm>
          <a:off x="3600450" y="219075"/>
          <a:ext cx="2190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7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4</xdr:col>
      <xdr:colOff>600075</xdr:colOff>
      <xdr:row>0</xdr:row>
      <xdr:rowOff>0</xdr:rowOff>
    </xdr:from>
    <xdr:to>
      <xdr:col>4</xdr:col>
      <xdr:colOff>895350</xdr:colOff>
      <xdr:row>0</xdr:row>
      <xdr:rowOff>180975</xdr:rowOff>
    </xdr:to>
    <xdr:sp macro="" textlink="">
      <xdr:nvSpPr>
        <xdr:cNvPr id="3" name="Text Box 8"/>
        <xdr:cNvSpPr txBox="1">
          <a:spLocks noChangeArrowheads="1"/>
        </xdr:cNvSpPr>
      </xdr:nvSpPr>
      <xdr:spPr bwMode="auto">
        <a:xfrm>
          <a:off x="3971925" y="0"/>
          <a:ext cx="2952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1</xdr:col>
      <xdr:colOff>1514475</xdr:colOff>
      <xdr:row>2</xdr:row>
      <xdr:rowOff>285750</xdr:rowOff>
    </xdr:from>
    <xdr:to>
      <xdr:col>3</xdr:col>
      <xdr:colOff>0</xdr:colOff>
      <xdr:row>3</xdr:row>
      <xdr:rowOff>171450</xdr:rowOff>
    </xdr:to>
    <xdr:sp macro="" textlink="">
      <xdr:nvSpPr>
        <xdr:cNvPr id="4" name="Text Box 10"/>
        <xdr:cNvSpPr txBox="1">
          <a:spLocks noChangeArrowheads="1"/>
        </xdr:cNvSpPr>
      </xdr:nvSpPr>
      <xdr:spPr bwMode="auto">
        <a:xfrm>
          <a:off x="1571625" y="695325"/>
          <a:ext cx="20955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endParaRPr lang="en-US" altLang="ja-JP" sz="8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5</xdr:col>
      <xdr:colOff>152400</xdr:colOff>
      <xdr:row>7</xdr:row>
      <xdr:rowOff>66675</xdr:rowOff>
    </xdr:from>
    <xdr:to>
      <xdr:col>5</xdr:col>
      <xdr:colOff>198119</xdr:colOff>
      <xdr:row>8</xdr:row>
      <xdr:rowOff>142875</xdr:rowOff>
    </xdr:to>
    <xdr:sp macro="" textlink="">
      <xdr:nvSpPr>
        <xdr:cNvPr id="5" name="右中かっこ 4"/>
        <xdr:cNvSpPr/>
      </xdr:nvSpPr>
      <xdr:spPr bwMode="auto">
        <a:xfrm>
          <a:off x="5114925" y="1524000"/>
          <a:ext cx="45719" cy="266700"/>
        </a:xfrm>
        <a:prstGeom prst="rightBrace">
          <a:avLst/>
        </a:prstGeom>
        <a:ln>
          <a:headEnd type="non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142875</xdr:colOff>
      <xdr:row>10</xdr:row>
      <xdr:rowOff>57150</xdr:rowOff>
    </xdr:from>
    <xdr:to>
      <xdr:col>5</xdr:col>
      <xdr:colOff>188594</xdr:colOff>
      <xdr:row>11</xdr:row>
      <xdr:rowOff>133350</xdr:rowOff>
    </xdr:to>
    <xdr:sp macro="" textlink="">
      <xdr:nvSpPr>
        <xdr:cNvPr id="6" name="右中かっこ 5"/>
        <xdr:cNvSpPr/>
      </xdr:nvSpPr>
      <xdr:spPr bwMode="auto">
        <a:xfrm>
          <a:off x="5105400" y="2085975"/>
          <a:ext cx="45719" cy="266700"/>
        </a:xfrm>
        <a:prstGeom prst="rightBrace">
          <a:avLst/>
        </a:prstGeom>
        <a:ln>
          <a:headEnd type="non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133350</xdr:colOff>
      <xdr:row>12</xdr:row>
      <xdr:rowOff>76200</xdr:rowOff>
    </xdr:from>
    <xdr:to>
      <xdr:col>5</xdr:col>
      <xdr:colOff>217169</xdr:colOff>
      <xdr:row>14</xdr:row>
      <xdr:rowOff>114300</xdr:rowOff>
    </xdr:to>
    <xdr:sp macro="" textlink="">
      <xdr:nvSpPr>
        <xdr:cNvPr id="7" name="右中かっこ 6"/>
        <xdr:cNvSpPr/>
      </xdr:nvSpPr>
      <xdr:spPr bwMode="auto">
        <a:xfrm>
          <a:off x="5095875" y="2486025"/>
          <a:ext cx="83819" cy="419100"/>
        </a:xfrm>
        <a:prstGeom prst="rightBrace">
          <a:avLst/>
        </a:prstGeom>
        <a:ln>
          <a:headEnd type="non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4</xdr:row>
      <xdr:rowOff>0</xdr:rowOff>
    </xdr:from>
    <xdr:to>
      <xdr:col>1</xdr:col>
      <xdr:colOff>295275</xdr:colOff>
      <xdr:row>4</xdr:row>
      <xdr:rowOff>0</xdr:rowOff>
    </xdr:to>
    <xdr:sp macro="" textlink="">
      <xdr:nvSpPr>
        <xdr:cNvPr id="2" name="Text Box 13"/>
        <xdr:cNvSpPr txBox="1">
          <a:spLocks noChangeArrowheads="1"/>
        </xdr:cNvSpPr>
      </xdr:nvSpPr>
      <xdr:spPr bwMode="auto">
        <a:xfrm>
          <a:off x="171743" y="738554"/>
          <a:ext cx="2571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wordArtVertRtl" wrap="square" lIns="27432" tIns="0" rIns="0" bIns="0" anchor="b" upright="1"/>
        <a:lstStyle/>
        <a:p>
          <a:pPr algn="dist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乗用型</a:t>
          </a:r>
        </a:p>
      </xdr:txBody>
    </xdr:sp>
    <xdr:clientData/>
  </xdr:twoCellAnchor>
  <xdr:twoCellAnchor>
    <xdr:from>
      <xdr:col>1</xdr:col>
      <xdr:colOff>238125</xdr:colOff>
      <xdr:row>4</xdr:row>
      <xdr:rowOff>0</xdr:rowOff>
    </xdr:from>
    <xdr:to>
      <xdr:col>1</xdr:col>
      <xdr:colOff>447675</xdr:colOff>
      <xdr:row>4</xdr:row>
      <xdr:rowOff>0</xdr:rowOff>
    </xdr:to>
    <xdr:sp macro="" textlink="">
      <xdr:nvSpPr>
        <xdr:cNvPr id="3" name="Text Box 14"/>
        <xdr:cNvSpPr txBox="1">
          <a:spLocks noChangeArrowheads="1"/>
        </xdr:cNvSpPr>
      </xdr:nvSpPr>
      <xdr:spPr bwMode="auto">
        <a:xfrm>
          <a:off x="371768" y="738554"/>
          <a:ext cx="195482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wordArtVertRtl" wrap="square" lIns="27432" tIns="0" rIns="0" bIns="0" anchor="b" upright="1"/>
        <a:lstStyle/>
        <a:p>
          <a:pPr algn="dist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トラクター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276225</xdr:colOff>
      <xdr:row>2</xdr:row>
      <xdr:rowOff>47625</xdr:rowOff>
    </xdr:from>
    <xdr:to>
      <xdr:col>2</xdr:col>
      <xdr:colOff>533400</xdr:colOff>
      <xdr:row>2</xdr:row>
      <xdr:rowOff>190500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581275" y="523875"/>
          <a:ext cx="257175" cy="1428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２）</a:t>
          </a:r>
        </a:p>
      </xdr:txBody>
    </xdr:sp>
    <xdr:clientData/>
  </xdr:twoCellAnchor>
  <xdr:twoCellAnchor>
    <xdr:from>
      <xdr:col>3</xdr:col>
      <xdr:colOff>971550</xdr:colOff>
      <xdr:row>0</xdr:row>
      <xdr:rowOff>171450</xdr:rowOff>
    </xdr:from>
    <xdr:to>
      <xdr:col>4</xdr:col>
      <xdr:colOff>28575</xdr:colOff>
      <xdr:row>1</xdr:row>
      <xdr:rowOff>76200</xdr:rowOff>
    </xdr:to>
    <xdr:sp macro="" textlink="">
      <xdr:nvSpPr>
        <xdr:cNvPr id="3" name="Text Box 7"/>
        <xdr:cNvSpPr txBox="1">
          <a:spLocks noChangeArrowheads="1"/>
        </xdr:cNvSpPr>
      </xdr:nvSpPr>
      <xdr:spPr bwMode="auto">
        <a:xfrm>
          <a:off x="4476750" y="171450"/>
          <a:ext cx="257175" cy="1428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１）</a:t>
          </a:r>
        </a:p>
      </xdr:txBody>
    </xdr:sp>
    <xdr:clientData/>
  </xdr:twoCellAnchor>
  <xdr:twoCellAnchor>
    <xdr:from>
      <xdr:col>4</xdr:col>
      <xdr:colOff>304800</xdr:colOff>
      <xdr:row>5</xdr:row>
      <xdr:rowOff>28575</xdr:rowOff>
    </xdr:from>
    <xdr:to>
      <xdr:col>4</xdr:col>
      <xdr:colOff>561975</xdr:colOff>
      <xdr:row>5</xdr:row>
      <xdr:rowOff>171450</xdr:rowOff>
    </xdr:to>
    <xdr:sp macro="" textlink="">
      <xdr:nvSpPr>
        <xdr:cNvPr id="4" name="Text Box 7"/>
        <xdr:cNvSpPr txBox="1">
          <a:spLocks noChangeArrowheads="1"/>
        </xdr:cNvSpPr>
      </xdr:nvSpPr>
      <xdr:spPr bwMode="auto">
        <a:xfrm>
          <a:off x="5010150" y="1590675"/>
          <a:ext cx="257175" cy="1428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3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）</a:t>
          </a:r>
        </a:p>
      </xdr:txBody>
    </xdr:sp>
    <xdr:clientData/>
  </xdr:twoCellAnchor>
  <xdr:twoCellAnchor>
    <xdr:from>
      <xdr:col>2</xdr:col>
      <xdr:colOff>266700</xdr:colOff>
      <xdr:row>5</xdr:row>
      <xdr:rowOff>38100</xdr:rowOff>
    </xdr:from>
    <xdr:to>
      <xdr:col>2</xdr:col>
      <xdr:colOff>523875</xdr:colOff>
      <xdr:row>5</xdr:row>
      <xdr:rowOff>180975</xdr:rowOff>
    </xdr:to>
    <xdr:sp macro="" textlink="">
      <xdr:nvSpPr>
        <xdr:cNvPr id="5" name="Text Box 7"/>
        <xdr:cNvSpPr txBox="1">
          <a:spLocks noChangeArrowheads="1"/>
        </xdr:cNvSpPr>
      </xdr:nvSpPr>
      <xdr:spPr bwMode="auto">
        <a:xfrm>
          <a:off x="2571750" y="1600200"/>
          <a:ext cx="257175" cy="1428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3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）</a:t>
          </a:r>
        </a:p>
      </xdr:txBody>
    </xdr:sp>
    <xdr:clientData/>
  </xdr:twoCellAnchor>
  <xdr:twoCellAnchor>
    <xdr:from>
      <xdr:col>2</xdr:col>
      <xdr:colOff>266700</xdr:colOff>
      <xdr:row>8</xdr:row>
      <xdr:rowOff>38100</xdr:rowOff>
    </xdr:from>
    <xdr:to>
      <xdr:col>2</xdr:col>
      <xdr:colOff>523875</xdr:colOff>
      <xdr:row>8</xdr:row>
      <xdr:rowOff>180975</xdr:rowOff>
    </xdr:to>
    <xdr:sp macro="" textlink="">
      <xdr:nvSpPr>
        <xdr:cNvPr id="6" name="Text Box 7"/>
        <xdr:cNvSpPr txBox="1">
          <a:spLocks noChangeArrowheads="1"/>
        </xdr:cNvSpPr>
      </xdr:nvSpPr>
      <xdr:spPr bwMode="auto">
        <a:xfrm>
          <a:off x="2571750" y="2457450"/>
          <a:ext cx="257175" cy="1428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3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）</a:t>
          </a:r>
        </a:p>
      </xdr:txBody>
    </xdr:sp>
    <xdr:clientData/>
  </xdr:twoCellAnchor>
  <xdr:twoCellAnchor>
    <xdr:from>
      <xdr:col>4</xdr:col>
      <xdr:colOff>266700</xdr:colOff>
      <xdr:row>5</xdr:row>
      <xdr:rowOff>38100</xdr:rowOff>
    </xdr:from>
    <xdr:to>
      <xdr:col>4</xdr:col>
      <xdr:colOff>523875</xdr:colOff>
      <xdr:row>5</xdr:row>
      <xdr:rowOff>180975</xdr:rowOff>
    </xdr:to>
    <xdr:sp macro="" textlink="">
      <xdr:nvSpPr>
        <xdr:cNvPr id="7" name="Text Box 7"/>
        <xdr:cNvSpPr txBox="1">
          <a:spLocks noChangeArrowheads="1"/>
        </xdr:cNvSpPr>
      </xdr:nvSpPr>
      <xdr:spPr bwMode="auto">
        <a:xfrm>
          <a:off x="4972050" y="1600200"/>
          <a:ext cx="257175" cy="1428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3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）</a:t>
          </a:r>
        </a:p>
      </xdr:txBody>
    </xdr:sp>
    <xdr:clientData/>
  </xdr:twoCellAnchor>
  <xdr:twoCellAnchor>
    <xdr:from>
      <xdr:col>4</xdr:col>
      <xdr:colOff>304800</xdr:colOff>
      <xdr:row>6</xdr:row>
      <xdr:rowOff>28575</xdr:rowOff>
    </xdr:from>
    <xdr:to>
      <xdr:col>4</xdr:col>
      <xdr:colOff>561975</xdr:colOff>
      <xdr:row>6</xdr:row>
      <xdr:rowOff>171450</xdr:rowOff>
    </xdr:to>
    <xdr:sp macro="" textlink="">
      <xdr:nvSpPr>
        <xdr:cNvPr id="8" name="Text Box 7"/>
        <xdr:cNvSpPr txBox="1">
          <a:spLocks noChangeArrowheads="1"/>
        </xdr:cNvSpPr>
      </xdr:nvSpPr>
      <xdr:spPr bwMode="auto">
        <a:xfrm>
          <a:off x="5010150" y="1876425"/>
          <a:ext cx="257175" cy="1428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3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）</a:t>
          </a:r>
        </a:p>
      </xdr:txBody>
    </xdr:sp>
    <xdr:clientData/>
  </xdr:twoCellAnchor>
  <xdr:twoCellAnchor>
    <xdr:from>
      <xdr:col>4</xdr:col>
      <xdr:colOff>266700</xdr:colOff>
      <xdr:row>6</xdr:row>
      <xdr:rowOff>38100</xdr:rowOff>
    </xdr:from>
    <xdr:to>
      <xdr:col>4</xdr:col>
      <xdr:colOff>523875</xdr:colOff>
      <xdr:row>6</xdr:row>
      <xdr:rowOff>180975</xdr:rowOff>
    </xdr:to>
    <xdr:sp macro="" textlink="">
      <xdr:nvSpPr>
        <xdr:cNvPr id="9" name="Text Box 7"/>
        <xdr:cNvSpPr txBox="1">
          <a:spLocks noChangeArrowheads="1"/>
        </xdr:cNvSpPr>
      </xdr:nvSpPr>
      <xdr:spPr bwMode="auto">
        <a:xfrm>
          <a:off x="4972050" y="1885950"/>
          <a:ext cx="257175" cy="1428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3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）</a:t>
          </a:r>
        </a:p>
      </xdr:txBody>
    </xdr:sp>
    <xdr:clientData/>
  </xdr:twoCellAnchor>
  <xdr:twoCellAnchor>
    <xdr:from>
      <xdr:col>4</xdr:col>
      <xdr:colOff>304800</xdr:colOff>
      <xdr:row>7</xdr:row>
      <xdr:rowOff>28575</xdr:rowOff>
    </xdr:from>
    <xdr:to>
      <xdr:col>4</xdr:col>
      <xdr:colOff>561975</xdr:colOff>
      <xdr:row>7</xdr:row>
      <xdr:rowOff>171450</xdr:rowOff>
    </xdr:to>
    <xdr:sp macro="" textlink="">
      <xdr:nvSpPr>
        <xdr:cNvPr id="10" name="Text Box 7"/>
        <xdr:cNvSpPr txBox="1">
          <a:spLocks noChangeArrowheads="1"/>
        </xdr:cNvSpPr>
      </xdr:nvSpPr>
      <xdr:spPr bwMode="auto">
        <a:xfrm>
          <a:off x="5010150" y="2162175"/>
          <a:ext cx="257175" cy="1428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3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）</a:t>
          </a:r>
        </a:p>
      </xdr:txBody>
    </xdr:sp>
    <xdr:clientData/>
  </xdr:twoCellAnchor>
  <xdr:twoCellAnchor>
    <xdr:from>
      <xdr:col>4</xdr:col>
      <xdr:colOff>266700</xdr:colOff>
      <xdr:row>7</xdr:row>
      <xdr:rowOff>38100</xdr:rowOff>
    </xdr:from>
    <xdr:to>
      <xdr:col>4</xdr:col>
      <xdr:colOff>523875</xdr:colOff>
      <xdr:row>7</xdr:row>
      <xdr:rowOff>180975</xdr:rowOff>
    </xdr:to>
    <xdr:sp macro="" textlink="">
      <xdr:nvSpPr>
        <xdr:cNvPr id="11" name="Text Box 7"/>
        <xdr:cNvSpPr txBox="1">
          <a:spLocks noChangeArrowheads="1"/>
        </xdr:cNvSpPr>
      </xdr:nvSpPr>
      <xdr:spPr bwMode="auto">
        <a:xfrm>
          <a:off x="4972050" y="2171700"/>
          <a:ext cx="257175" cy="1428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3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）</a:t>
          </a:r>
        </a:p>
      </xdr:txBody>
    </xdr:sp>
    <xdr:clientData/>
  </xdr:twoCellAnchor>
  <xdr:twoCellAnchor>
    <xdr:from>
      <xdr:col>4</xdr:col>
      <xdr:colOff>304800</xdr:colOff>
      <xdr:row>8</xdr:row>
      <xdr:rowOff>28575</xdr:rowOff>
    </xdr:from>
    <xdr:to>
      <xdr:col>4</xdr:col>
      <xdr:colOff>561975</xdr:colOff>
      <xdr:row>8</xdr:row>
      <xdr:rowOff>171450</xdr:rowOff>
    </xdr:to>
    <xdr:sp macro="" textlink="">
      <xdr:nvSpPr>
        <xdr:cNvPr id="12" name="Text Box 7"/>
        <xdr:cNvSpPr txBox="1">
          <a:spLocks noChangeArrowheads="1"/>
        </xdr:cNvSpPr>
      </xdr:nvSpPr>
      <xdr:spPr bwMode="auto">
        <a:xfrm>
          <a:off x="5010150" y="2447925"/>
          <a:ext cx="257175" cy="1428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3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）</a:t>
          </a:r>
        </a:p>
      </xdr:txBody>
    </xdr:sp>
    <xdr:clientData/>
  </xdr:twoCellAnchor>
  <xdr:twoCellAnchor>
    <xdr:from>
      <xdr:col>4</xdr:col>
      <xdr:colOff>266700</xdr:colOff>
      <xdr:row>8</xdr:row>
      <xdr:rowOff>38100</xdr:rowOff>
    </xdr:from>
    <xdr:to>
      <xdr:col>4</xdr:col>
      <xdr:colOff>523875</xdr:colOff>
      <xdr:row>8</xdr:row>
      <xdr:rowOff>180975</xdr:rowOff>
    </xdr:to>
    <xdr:sp macro="" textlink="">
      <xdr:nvSpPr>
        <xdr:cNvPr id="13" name="Text Box 7"/>
        <xdr:cNvSpPr txBox="1">
          <a:spLocks noChangeArrowheads="1"/>
        </xdr:cNvSpPr>
      </xdr:nvSpPr>
      <xdr:spPr bwMode="auto">
        <a:xfrm>
          <a:off x="4972050" y="2457450"/>
          <a:ext cx="257175" cy="1428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3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）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190500</xdr:colOff>
      <xdr:row>0</xdr:row>
      <xdr:rowOff>0</xdr:rowOff>
    </xdr:from>
    <xdr:to>
      <xdr:col>5</xdr:col>
      <xdr:colOff>514350</xdr:colOff>
      <xdr:row>0</xdr:row>
      <xdr:rowOff>190500</xdr:rowOff>
    </xdr:to>
    <xdr:sp macro="" textlink="">
      <xdr:nvSpPr>
        <xdr:cNvPr id="2" name="Text Box 4"/>
        <xdr:cNvSpPr txBox="1">
          <a:spLocks noChangeArrowheads="1"/>
        </xdr:cNvSpPr>
      </xdr:nvSpPr>
      <xdr:spPr bwMode="auto">
        <a:xfrm>
          <a:off x="4914900" y="0"/>
          <a:ext cx="323850" cy="1905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G38"/>
  <sheetViews>
    <sheetView tabSelected="1" zoomScaleNormal="100" zoomScaleSheetLayoutView="40" workbookViewId="0"/>
  </sheetViews>
  <sheetFormatPr defaultColWidth="9" defaultRowHeight="12.2" x14ac:dyDescent="0.2"/>
  <cols>
    <col min="1" max="1" width="7.5" style="1" customWidth="1"/>
    <col min="2" max="2" width="5.09765625" style="1" customWidth="1"/>
    <col min="3" max="3" width="23.59765625" style="1" customWidth="1"/>
    <col min="4" max="4" width="30.59765625" style="1" customWidth="1"/>
    <col min="5" max="5" width="23.59765625" style="1" customWidth="1"/>
    <col min="6" max="6" width="5.09765625" style="1" customWidth="1"/>
    <col min="7" max="7" width="7.5" style="1" customWidth="1"/>
    <col min="8" max="16384" width="9" style="1"/>
  </cols>
  <sheetData>
    <row r="1" spans="3:7" ht="32.299999999999997" customHeight="1" x14ac:dyDescent="0.2"/>
    <row r="2" spans="3:7" ht="11.25" customHeight="1" x14ac:dyDescent="0.2"/>
    <row r="3" spans="3:7" ht="32.299999999999997" customHeight="1" x14ac:dyDescent="0.2">
      <c r="G3" s="2"/>
    </row>
    <row r="4" spans="3:7" ht="11.25" customHeight="1" x14ac:dyDescent="0.2">
      <c r="G4" s="22"/>
    </row>
    <row r="5" spans="3:7" ht="32.299999999999997" customHeight="1" x14ac:dyDescent="0.2">
      <c r="G5" s="2"/>
    </row>
    <row r="6" spans="3:7" ht="11.25" customHeight="1" x14ac:dyDescent="0.2">
      <c r="G6" s="22"/>
    </row>
    <row r="7" spans="3:7" ht="32.299999999999997" customHeight="1" x14ac:dyDescent="0.2">
      <c r="C7" s="23"/>
      <c r="D7" s="24"/>
      <c r="G7" s="2"/>
    </row>
    <row r="8" spans="3:7" ht="11.25" customHeight="1" x14ac:dyDescent="0.2">
      <c r="G8" s="22"/>
    </row>
    <row r="9" spans="3:7" ht="32.299999999999997" customHeight="1" x14ac:dyDescent="0.2">
      <c r="C9" s="23" t="s">
        <v>173</v>
      </c>
      <c r="D9" s="24" t="s">
        <v>174</v>
      </c>
      <c r="G9" s="3" t="s">
        <v>173</v>
      </c>
    </row>
    <row r="10" spans="3:7" ht="11.25" customHeight="1" x14ac:dyDescent="0.2">
      <c r="G10" s="22"/>
    </row>
    <row r="11" spans="3:7" ht="32.299999999999997" customHeight="1" x14ac:dyDescent="0.2">
      <c r="G11" s="2"/>
    </row>
    <row r="12" spans="3:7" ht="11.25" customHeight="1" x14ac:dyDescent="0.2">
      <c r="G12" s="22"/>
    </row>
    <row r="13" spans="3:7" ht="32.299999999999997" customHeight="1" x14ac:dyDescent="0.2">
      <c r="G13" s="2"/>
    </row>
    <row r="14" spans="3:7" ht="11.25" customHeight="1" x14ac:dyDescent="0.2">
      <c r="G14" s="22"/>
    </row>
    <row r="15" spans="3:7" ht="32.299999999999997" customHeight="1" x14ac:dyDescent="0.2">
      <c r="G15" s="2"/>
    </row>
    <row r="16" spans="3:7" ht="11.25" customHeight="1" x14ac:dyDescent="0.2">
      <c r="G16" s="22"/>
    </row>
    <row r="17" spans="7:7" ht="32.299999999999997" customHeight="1" x14ac:dyDescent="0.2">
      <c r="G17" s="2"/>
    </row>
    <row r="18" spans="7:7" ht="11.25" customHeight="1" x14ac:dyDescent="0.2">
      <c r="G18" s="22"/>
    </row>
    <row r="19" spans="7:7" ht="32.299999999999997" customHeight="1" x14ac:dyDescent="0.2">
      <c r="G19" s="2"/>
    </row>
    <row r="20" spans="7:7" ht="11.25" customHeight="1" x14ac:dyDescent="0.2">
      <c r="G20" s="22"/>
    </row>
    <row r="21" spans="7:7" ht="32.299999999999997" customHeight="1" x14ac:dyDescent="0.2">
      <c r="G21" s="2"/>
    </row>
    <row r="22" spans="7:7" ht="11.25" customHeight="1" x14ac:dyDescent="0.2">
      <c r="G22" s="22"/>
    </row>
    <row r="23" spans="7:7" ht="32.299999999999997" customHeight="1" x14ac:dyDescent="0.2">
      <c r="G23" s="2"/>
    </row>
    <row r="24" spans="7:7" ht="11.25" customHeight="1" x14ac:dyDescent="0.2">
      <c r="G24" s="22"/>
    </row>
    <row r="25" spans="7:7" ht="32.299999999999997" customHeight="1" x14ac:dyDescent="0.2">
      <c r="G25" s="2"/>
    </row>
    <row r="26" spans="7:7" ht="11.25" customHeight="1" x14ac:dyDescent="0.2">
      <c r="G26" s="22"/>
    </row>
    <row r="27" spans="7:7" ht="32.299999999999997" customHeight="1" x14ac:dyDescent="0.2">
      <c r="G27" s="2"/>
    </row>
    <row r="28" spans="7:7" ht="11.25" customHeight="1" x14ac:dyDescent="0.2">
      <c r="G28" s="22"/>
    </row>
    <row r="29" spans="7:7" ht="32.299999999999997" customHeight="1" x14ac:dyDescent="0.2">
      <c r="G29" s="2"/>
    </row>
    <row r="30" spans="7:7" ht="11.25" customHeight="1" x14ac:dyDescent="0.2">
      <c r="G30" s="22"/>
    </row>
    <row r="31" spans="7:7" ht="32.299999999999997" customHeight="1" x14ac:dyDescent="0.2">
      <c r="G31" s="2"/>
    </row>
    <row r="32" spans="7:7" ht="11.25" customHeight="1" x14ac:dyDescent="0.2">
      <c r="G32" s="22"/>
    </row>
    <row r="33" spans="7:7" ht="32.299999999999997" customHeight="1" x14ac:dyDescent="0.2">
      <c r="G33" s="2"/>
    </row>
    <row r="34" spans="7:7" ht="11.25" customHeight="1" x14ac:dyDescent="0.2">
      <c r="G34" s="22"/>
    </row>
    <row r="35" spans="7:7" ht="32.299999999999997" customHeight="1" x14ac:dyDescent="0.2">
      <c r="G35" s="2"/>
    </row>
    <row r="36" spans="7:7" ht="11.25" customHeight="1" x14ac:dyDescent="0.2">
      <c r="G36" s="22"/>
    </row>
    <row r="37" spans="7:7" ht="32.299999999999997" customHeight="1" x14ac:dyDescent="0.2">
      <c r="G37" s="2"/>
    </row>
    <row r="38" spans="7:7" ht="10.55" customHeight="1" x14ac:dyDescent="0.2"/>
  </sheetData>
  <phoneticPr fontId="2"/>
  <pageMargins left="0" right="0" top="0.6692913385826772" bottom="0.6692913385826772" header="0.51181102362204722" footer="0.51181102362204722"/>
  <pageSetup paperSize="9" pageOrder="overThenDown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zoomScaleNormal="100" workbookViewId="0">
      <selection activeCell="J6" sqref="J6"/>
    </sheetView>
  </sheetViews>
  <sheetFormatPr defaultColWidth="9" defaultRowHeight="12.2" x14ac:dyDescent="0.2"/>
  <cols>
    <col min="1" max="1" width="10.5" style="56" customWidth="1"/>
    <col min="2" max="7" width="12.69921875" style="56" customWidth="1"/>
    <col min="8" max="16384" width="9" style="56"/>
  </cols>
  <sheetData>
    <row r="1" spans="1:7" ht="18.850000000000001" x14ac:dyDescent="0.2">
      <c r="A1" s="232" t="s">
        <v>237</v>
      </c>
      <c r="B1" s="232"/>
      <c r="C1" s="232"/>
      <c r="D1" s="232"/>
      <c r="E1" s="232"/>
      <c r="F1" s="232"/>
      <c r="G1" s="232"/>
    </row>
    <row r="2" spans="1:7" ht="18.7" customHeight="1" x14ac:dyDescent="0.2">
      <c r="G2" s="71" t="s">
        <v>82</v>
      </c>
    </row>
    <row r="3" spans="1:7" ht="31.75" customHeight="1" x14ac:dyDescent="0.2">
      <c r="A3" s="216" t="s">
        <v>79</v>
      </c>
      <c r="B3" s="215" t="s">
        <v>137</v>
      </c>
      <c r="C3" s="215"/>
      <c r="D3" s="215"/>
      <c r="E3" s="215"/>
      <c r="F3" s="215"/>
      <c r="G3" s="231" t="s">
        <v>81</v>
      </c>
    </row>
    <row r="4" spans="1:7" ht="31.75" customHeight="1" x14ac:dyDescent="0.2">
      <c r="A4" s="218"/>
      <c r="B4" s="137" t="s">
        <v>46</v>
      </c>
      <c r="C4" s="137" t="s">
        <v>16</v>
      </c>
      <c r="D4" s="137" t="s">
        <v>80</v>
      </c>
      <c r="E4" s="137" t="s">
        <v>14</v>
      </c>
      <c r="F4" s="138" t="s">
        <v>171</v>
      </c>
      <c r="G4" s="223"/>
    </row>
    <row r="5" spans="1:7" ht="22.75" customHeight="1" x14ac:dyDescent="0.2">
      <c r="A5" s="147" t="s">
        <v>188</v>
      </c>
      <c r="B5" s="73">
        <v>186232</v>
      </c>
      <c r="C5" s="43">
        <v>8063</v>
      </c>
      <c r="D5" s="43">
        <v>47</v>
      </c>
      <c r="E5" s="43">
        <v>178121</v>
      </c>
      <c r="F5" s="42">
        <v>1</v>
      </c>
      <c r="G5" s="43">
        <v>242</v>
      </c>
    </row>
    <row r="6" spans="1:7" ht="22.75" customHeight="1" x14ac:dyDescent="0.2">
      <c r="A6" s="147" t="s">
        <v>324</v>
      </c>
      <c r="B6" s="73">
        <v>178316</v>
      </c>
      <c r="C6" s="43">
        <v>7851</v>
      </c>
      <c r="D6" s="43">
        <v>57</v>
      </c>
      <c r="E6" s="43">
        <v>170405</v>
      </c>
      <c r="F6" s="42">
        <v>3</v>
      </c>
      <c r="G6" s="40">
        <v>245</v>
      </c>
    </row>
    <row r="7" spans="1:7" ht="22.75" customHeight="1" x14ac:dyDescent="0.2">
      <c r="A7" s="111" t="s">
        <v>325</v>
      </c>
      <c r="B7" s="73">
        <v>207905</v>
      </c>
      <c r="C7" s="43">
        <v>7566</v>
      </c>
      <c r="D7" s="43">
        <v>62</v>
      </c>
      <c r="E7" s="43">
        <v>200275</v>
      </c>
      <c r="F7" s="42">
        <v>2</v>
      </c>
      <c r="G7" s="43">
        <v>244</v>
      </c>
    </row>
    <row r="8" spans="1:7" ht="22.75" customHeight="1" x14ac:dyDescent="0.2">
      <c r="A8" s="111" t="s">
        <v>326</v>
      </c>
      <c r="B8" s="73">
        <v>213061</v>
      </c>
      <c r="C8" s="43">
        <v>7768</v>
      </c>
      <c r="D8" s="43">
        <v>52</v>
      </c>
      <c r="E8" s="43">
        <v>205238</v>
      </c>
      <c r="F8" s="42">
        <v>3</v>
      </c>
      <c r="G8" s="43">
        <v>243</v>
      </c>
    </row>
    <row r="9" spans="1:7" ht="22.75" customHeight="1" x14ac:dyDescent="0.2">
      <c r="A9" s="109" t="s">
        <v>173</v>
      </c>
      <c r="B9" s="148">
        <f>SUM(C9:F9)</f>
        <v>212622</v>
      </c>
      <c r="C9" s="145">
        <v>7856</v>
      </c>
      <c r="D9" s="145">
        <v>56</v>
      </c>
      <c r="E9" s="145">
        <v>204710</v>
      </c>
      <c r="F9" s="144" t="s">
        <v>305</v>
      </c>
      <c r="G9" s="145">
        <v>241</v>
      </c>
    </row>
    <row r="10" spans="1:7" ht="18" customHeight="1" x14ac:dyDescent="0.2">
      <c r="A10" s="56" t="s">
        <v>156</v>
      </c>
    </row>
  </sheetData>
  <sheetProtection formatCells="0" selectLockedCells="1"/>
  <protectedRanges>
    <protectedRange sqref="B9:E9 C7:E8 G7:G9" name="範囲1"/>
  </protectedRanges>
  <mergeCells count="4">
    <mergeCell ref="B3:F3"/>
    <mergeCell ref="G3:G4"/>
    <mergeCell ref="A1:G1"/>
    <mergeCell ref="A3:A4"/>
  </mergeCells>
  <phoneticPr fontId="2"/>
  <pageMargins left="0.78740157480314965" right="0.78740157480314965" top="0.86614173228346458" bottom="0.6692913385826772" header="0.51181102362204722" footer="0.51181102362204722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showGridLines="0" zoomScaleNormal="100" zoomScaleSheetLayoutView="100" workbookViewId="0">
      <selection activeCell="H10" sqref="H9:H10"/>
    </sheetView>
  </sheetViews>
  <sheetFormatPr defaultColWidth="9" defaultRowHeight="12.2" x14ac:dyDescent="0.2"/>
  <cols>
    <col min="1" max="1" width="0.69921875" style="1" customWidth="1"/>
    <col min="2" max="2" width="21" style="1" customWidth="1"/>
    <col min="3" max="3" width="1.59765625" style="1" customWidth="1"/>
    <col min="4" max="6" width="20.8984375" style="1" customWidth="1"/>
    <col min="7" max="7" width="13.09765625" style="1" bestFit="1" customWidth="1"/>
    <col min="8" max="16384" width="9" style="1"/>
  </cols>
  <sheetData>
    <row r="1" spans="1:7" ht="18.850000000000001" x14ac:dyDescent="0.2">
      <c r="A1" s="205" t="s">
        <v>238</v>
      </c>
      <c r="B1" s="205"/>
      <c r="C1" s="205"/>
      <c r="D1" s="205"/>
      <c r="E1" s="205"/>
      <c r="F1" s="205"/>
    </row>
    <row r="2" spans="1:7" ht="14.95" customHeight="1" x14ac:dyDescent="0.2">
      <c r="E2" s="234" t="s">
        <v>198</v>
      </c>
      <c r="F2" s="234"/>
    </row>
    <row r="3" spans="1:7" ht="21.05" customHeight="1" x14ac:dyDescent="0.2">
      <c r="A3" s="187" t="s">
        <v>15</v>
      </c>
      <c r="B3" s="193"/>
      <c r="C3" s="193"/>
      <c r="D3" s="66" t="s">
        <v>285</v>
      </c>
      <c r="E3" s="105" t="s">
        <v>294</v>
      </c>
      <c r="F3" s="93" t="s">
        <v>190</v>
      </c>
    </row>
    <row r="4" spans="1:7" ht="14.95" customHeight="1" x14ac:dyDescent="0.2">
      <c r="A4" s="52"/>
      <c r="B4" s="60" t="s">
        <v>184</v>
      </c>
      <c r="C4" s="67"/>
      <c r="D4" s="36">
        <v>4084</v>
      </c>
      <c r="E4" s="36">
        <v>3522</v>
      </c>
      <c r="F4" s="94">
        <v>2741</v>
      </c>
    </row>
    <row r="5" spans="1:7" ht="14.95" customHeight="1" x14ac:dyDescent="0.2">
      <c r="A5" s="61"/>
      <c r="B5" s="62" t="s">
        <v>27</v>
      </c>
      <c r="C5" s="68"/>
      <c r="D5" s="34">
        <v>257</v>
      </c>
      <c r="E5" s="34">
        <v>263</v>
      </c>
      <c r="F5" s="95">
        <v>180</v>
      </c>
    </row>
    <row r="6" spans="1:7" ht="14.95" customHeight="1" x14ac:dyDescent="0.2">
      <c r="A6" s="61"/>
      <c r="B6" s="52" t="s">
        <v>244</v>
      </c>
      <c r="C6" s="68"/>
      <c r="D6" s="34">
        <v>741</v>
      </c>
      <c r="E6" s="34">
        <v>617</v>
      </c>
      <c r="F6" s="95">
        <v>444</v>
      </c>
    </row>
    <row r="7" spans="1:7" ht="14.95" customHeight="1" x14ac:dyDescent="0.2">
      <c r="A7" s="52"/>
      <c r="B7" s="52" t="s">
        <v>245</v>
      </c>
      <c r="C7" s="69"/>
      <c r="D7" s="34">
        <v>394</v>
      </c>
      <c r="E7" s="34">
        <v>292</v>
      </c>
      <c r="F7" s="95">
        <v>289</v>
      </c>
    </row>
    <row r="8" spans="1:7" ht="14.95" customHeight="1" x14ac:dyDescent="0.2">
      <c r="A8" s="61"/>
      <c r="B8" s="52" t="s">
        <v>246</v>
      </c>
      <c r="C8" s="68"/>
      <c r="D8" s="34">
        <v>378</v>
      </c>
      <c r="E8" s="34">
        <v>280</v>
      </c>
      <c r="F8" s="233">
        <v>394</v>
      </c>
    </row>
    <row r="9" spans="1:7" ht="14.95" customHeight="1" x14ac:dyDescent="0.2">
      <c r="A9" s="52"/>
      <c r="B9" s="52" t="s">
        <v>247</v>
      </c>
      <c r="C9" s="69"/>
      <c r="D9" s="34">
        <v>259</v>
      </c>
      <c r="E9" s="34">
        <v>236</v>
      </c>
      <c r="F9" s="233"/>
    </row>
    <row r="10" spans="1:7" ht="14.95" customHeight="1" x14ac:dyDescent="0.2">
      <c r="A10" s="52"/>
      <c r="B10" s="63" t="s">
        <v>248</v>
      </c>
      <c r="C10" s="68"/>
      <c r="D10" s="34">
        <v>308</v>
      </c>
      <c r="E10" s="34">
        <v>256</v>
      </c>
      <c r="F10" s="95">
        <v>201</v>
      </c>
    </row>
    <row r="11" spans="1:7" ht="14.95" customHeight="1" x14ac:dyDescent="0.2">
      <c r="A11" s="52"/>
      <c r="B11" s="52" t="s">
        <v>249</v>
      </c>
      <c r="C11" s="69"/>
      <c r="D11" s="34">
        <v>235</v>
      </c>
      <c r="E11" s="34">
        <v>178</v>
      </c>
      <c r="F11" s="233">
        <v>373</v>
      </c>
    </row>
    <row r="12" spans="1:7" ht="14.95" customHeight="1" x14ac:dyDescent="0.2">
      <c r="A12" s="52"/>
      <c r="B12" s="52" t="s">
        <v>250</v>
      </c>
      <c r="C12" s="69"/>
      <c r="D12" s="34">
        <v>326</v>
      </c>
      <c r="E12" s="34">
        <v>263</v>
      </c>
      <c r="F12" s="233"/>
    </row>
    <row r="13" spans="1:7" ht="14.95" customHeight="1" x14ac:dyDescent="0.2">
      <c r="A13" s="52"/>
      <c r="B13" s="52" t="s">
        <v>239</v>
      </c>
      <c r="C13" s="69"/>
      <c r="D13" s="34">
        <v>425</v>
      </c>
      <c r="E13" s="34">
        <v>376</v>
      </c>
      <c r="F13" s="233">
        <v>608</v>
      </c>
    </row>
    <row r="14" spans="1:7" ht="14.95" customHeight="1" x14ac:dyDescent="0.2">
      <c r="A14" s="52"/>
      <c r="B14" s="52" t="s">
        <v>240</v>
      </c>
      <c r="C14" s="69"/>
      <c r="D14" s="34">
        <v>244</v>
      </c>
      <c r="E14" s="34">
        <v>224</v>
      </c>
      <c r="F14" s="233"/>
      <c r="G14" s="28"/>
    </row>
    <row r="15" spans="1:7" ht="14.95" customHeight="1" x14ac:dyDescent="0.2">
      <c r="A15" s="52"/>
      <c r="B15" s="52" t="s">
        <v>241</v>
      </c>
      <c r="C15" s="69"/>
      <c r="D15" s="34">
        <v>264</v>
      </c>
      <c r="E15" s="34">
        <v>248</v>
      </c>
      <c r="F15" s="233"/>
      <c r="G15" s="28"/>
    </row>
    <row r="16" spans="1:7" ht="14.95" customHeight="1" x14ac:dyDescent="0.2">
      <c r="A16" s="52"/>
      <c r="B16" s="52" t="s">
        <v>242</v>
      </c>
      <c r="C16" s="69"/>
      <c r="D16" s="34">
        <v>157</v>
      </c>
      <c r="E16" s="34">
        <v>174</v>
      </c>
      <c r="F16" s="95">
        <v>150</v>
      </c>
      <c r="G16" s="28"/>
    </row>
    <row r="17" spans="1:6" ht="14.95" customHeight="1" x14ac:dyDescent="0.2">
      <c r="A17" s="61"/>
      <c r="B17" s="52" t="s">
        <v>243</v>
      </c>
      <c r="C17" s="69"/>
      <c r="D17" s="34">
        <v>70</v>
      </c>
      <c r="E17" s="34">
        <v>82</v>
      </c>
      <c r="F17" s="95">
        <v>73</v>
      </c>
    </row>
    <row r="18" spans="1:6" ht="14.95" customHeight="1" x14ac:dyDescent="0.2">
      <c r="A18" s="64"/>
      <c r="B18" s="65" t="s">
        <v>28</v>
      </c>
      <c r="C18" s="70"/>
      <c r="D18" s="35">
        <v>26</v>
      </c>
      <c r="E18" s="35">
        <v>33</v>
      </c>
      <c r="F18" s="96">
        <v>29</v>
      </c>
    </row>
    <row r="19" spans="1:6" ht="13.75" customHeight="1" x14ac:dyDescent="0.2">
      <c r="A19" s="52" t="s">
        <v>200</v>
      </c>
      <c r="B19" s="52"/>
      <c r="C19" s="52"/>
      <c r="D19" s="52"/>
      <c r="E19" s="52"/>
      <c r="F19" s="52"/>
    </row>
    <row r="20" spans="1:6" ht="12.75" customHeight="1" x14ac:dyDescent="0.2">
      <c r="A20" s="52"/>
      <c r="B20" s="52"/>
      <c r="C20" s="61"/>
      <c r="D20" s="52"/>
      <c r="E20" s="52"/>
      <c r="F20" s="52"/>
    </row>
    <row r="21" spans="1:6" ht="13.75" customHeight="1" x14ac:dyDescent="0.2">
      <c r="A21" s="52"/>
      <c r="B21" s="52"/>
      <c r="C21" s="52"/>
      <c r="D21" s="52"/>
      <c r="E21" s="52"/>
      <c r="F21" s="34"/>
    </row>
    <row r="22" spans="1:6" x14ac:dyDescent="0.2">
      <c r="F22" s="28"/>
    </row>
    <row r="23" spans="1:6" x14ac:dyDescent="0.2">
      <c r="F23" s="28"/>
    </row>
    <row r="24" spans="1:6" x14ac:dyDescent="0.2">
      <c r="F24" s="28"/>
    </row>
    <row r="25" spans="1:6" x14ac:dyDescent="0.2">
      <c r="F25" s="28"/>
    </row>
  </sheetData>
  <mergeCells count="6">
    <mergeCell ref="A1:F1"/>
    <mergeCell ref="F13:F15"/>
    <mergeCell ref="E2:F2"/>
    <mergeCell ref="A3:C3"/>
    <mergeCell ref="F8:F9"/>
    <mergeCell ref="F11:F12"/>
  </mergeCells>
  <phoneticPr fontId="2"/>
  <pageMargins left="0.78740157480314965" right="0.78740157480314965" top="0.86614173228346458" bottom="0.6692913385826772" header="0.51181102362204722" footer="0.51181102362204722"/>
  <pageSetup paperSize="9" fitToHeight="0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4"/>
  <sheetViews>
    <sheetView zoomScaleNormal="100" workbookViewId="0">
      <selection activeCell="E15" sqref="E15"/>
    </sheetView>
  </sheetViews>
  <sheetFormatPr defaultColWidth="9" defaultRowHeight="12.2" x14ac:dyDescent="0.2"/>
  <cols>
    <col min="1" max="1" width="11.19921875" style="56" customWidth="1"/>
    <col min="2" max="9" width="9.5" style="56" customWidth="1"/>
    <col min="10" max="17" width="10.8984375" style="56" customWidth="1"/>
    <col min="18" max="16384" width="9" style="56"/>
  </cols>
  <sheetData>
    <row r="1" spans="1:17" ht="18.7" customHeight="1" x14ac:dyDescent="0.2">
      <c r="A1" s="225" t="s">
        <v>251</v>
      </c>
      <c r="B1" s="225"/>
      <c r="C1" s="225"/>
      <c r="D1" s="225"/>
      <c r="E1" s="225"/>
      <c r="F1" s="225"/>
      <c r="G1" s="225"/>
      <c r="H1" s="225"/>
      <c r="I1" s="225"/>
      <c r="J1" s="226" t="s">
        <v>277</v>
      </c>
      <c r="K1" s="226"/>
      <c r="L1" s="226"/>
      <c r="M1" s="226"/>
      <c r="N1" s="226"/>
      <c r="O1" s="226"/>
      <c r="P1" s="226"/>
      <c r="Q1" s="226"/>
    </row>
    <row r="2" spans="1:17" ht="18.7" customHeight="1" x14ac:dyDescent="0.2">
      <c r="Q2" s="71" t="s">
        <v>252</v>
      </c>
    </row>
    <row r="3" spans="1:17" ht="20.25" customHeight="1" x14ac:dyDescent="0.2">
      <c r="A3" s="216" t="s">
        <v>19</v>
      </c>
      <c r="B3" s="215" t="s">
        <v>89</v>
      </c>
      <c r="C3" s="215"/>
      <c r="D3" s="215"/>
      <c r="E3" s="215"/>
      <c r="F3" s="215" t="s">
        <v>90</v>
      </c>
      <c r="G3" s="215"/>
      <c r="H3" s="215"/>
      <c r="I3" s="215"/>
      <c r="J3" s="216" t="s">
        <v>91</v>
      </c>
      <c r="K3" s="215"/>
      <c r="L3" s="215"/>
      <c r="M3" s="215"/>
      <c r="N3" s="215" t="s">
        <v>92</v>
      </c>
      <c r="O3" s="215"/>
      <c r="P3" s="215"/>
      <c r="Q3" s="217"/>
    </row>
    <row r="4" spans="1:17" ht="20.25" customHeight="1" x14ac:dyDescent="0.2">
      <c r="A4" s="218"/>
      <c r="B4" s="137" t="s">
        <v>88</v>
      </c>
      <c r="C4" s="137" t="s">
        <v>18</v>
      </c>
      <c r="D4" s="137" t="s">
        <v>3</v>
      </c>
      <c r="E4" s="137" t="s">
        <v>4</v>
      </c>
      <c r="F4" s="137" t="s">
        <v>88</v>
      </c>
      <c r="G4" s="137" t="s">
        <v>18</v>
      </c>
      <c r="H4" s="137" t="s">
        <v>3</v>
      </c>
      <c r="I4" s="137" t="s">
        <v>4</v>
      </c>
      <c r="J4" s="136" t="s">
        <v>88</v>
      </c>
      <c r="K4" s="137" t="s">
        <v>18</v>
      </c>
      <c r="L4" s="137" t="s">
        <v>3</v>
      </c>
      <c r="M4" s="137" t="s">
        <v>4</v>
      </c>
      <c r="N4" s="137" t="s">
        <v>88</v>
      </c>
      <c r="O4" s="137" t="s">
        <v>18</v>
      </c>
      <c r="P4" s="137" t="s">
        <v>3</v>
      </c>
      <c r="Q4" s="140" t="s">
        <v>4</v>
      </c>
    </row>
    <row r="5" spans="1:17" ht="25.5" customHeight="1" x14ac:dyDescent="0.2">
      <c r="A5" s="147" t="s">
        <v>310</v>
      </c>
      <c r="B5" s="73">
        <v>759</v>
      </c>
      <c r="C5" s="27">
        <v>492709.67</v>
      </c>
      <c r="D5" s="27">
        <v>108498.01</v>
      </c>
      <c r="E5" s="27">
        <v>384211.66</v>
      </c>
      <c r="F5" s="27">
        <v>477</v>
      </c>
      <c r="G5" s="27">
        <v>183408.71</v>
      </c>
      <c r="H5" s="27">
        <v>24967.93</v>
      </c>
      <c r="I5" s="27">
        <v>158440.78</v>
      </c>
      <c r="J5" s="27">
        <v>4</v>
      </c>
      <c r="K5" s="27">
        <v>5018</v>
      </c>
      <c r="L5" s="27">
        <v>1917</v>
      </c>
      <c r="M5" s="27">
        <v>3101</v>
      </c>
      <c r="N5" s="27">
        <v>278</v>
      </c>
      <c r="O5" s="27">
        <v>304282.96000000002</v>
      </c>
      <c r="P5" s="27">
        <v>81613.08</v>
      </c>
      <c r="Q5" s="27">
        <v>222669.88</v>
      </c>
    </row>
    <row r="6" spans="1:17" ht="25.5" customHeight="1" x14ac:dyDescent="0.2">
      <c r="A6" s="147" t="s">
        <v>307</v>
      </c>
      <c r="B6" s="73">
        <v>731</v>
      </c>
      <c r="C6" s="27">
        <v>581192</v>
      </c>
      <c r="D6" s="27">
        <v>165343</v>
      </c>
      <c r="E6" s="27">
        <v>415849</v>
      </c>
      <c r="F6" s="27">
        <v>396</v>
      </c>
      <c r="G6" s="27">
        <v>137389</v>
      </c>
      <c r="H6" s="27">
        <v>30734</v>
      </c>
      <c r="I6" s="27">
        <v>106655</v>
      </c>
      <c r="J6" s="27">
        <v>11</v>
      </c>
      <c r="K6" s="27">
        <v>107953</v>
      </c>
      <c r="L6" s="27">
        <v>40814</v>
      </c>
      <c r="M6" s="27">
        <v>67139</v>
      </c>
      <c r="N6" s="27">
        <v>324</v>
      </c>
      <c r="O6" s="27">
        <v>335850</v>
      </c>
      <c r="P6" s="27">
        <v>93795</v>
      </c>
      <c r="Q6" s="27">
        <v>242055</v>
      </c>
    </row>
    <row r="7" spans="1:17" ht="25.5" customHeight="1" x14ac:dyDescent="0.2">
      <c r="A7" s="147" t="s">
        <v>308</v>
      </c>
      <c r="B7" s="73">
        <v>568</v>
      </c>
      <c r="C7" s="27">
        <v>397108</v>
      </c>
      <c r="D7" s="27">
        <v>84686</v>
      </c>
      <c r="E7" s="27">
        <v>312422</v>
      </c>
      <c r="F7" s="27">
        <v>348</v>
      </c>
      <c r="G7" s="27">
        <v>159199</v>
      </c>
      <c r="H7" s="27">
        <v>29893</v>
      </c>
      <c r="I7" s="27">
        <v>129306</v>
      </c>
      <c r="J7" s="27">
        <v>4</v>
      </c>
      <c r="K7" s="27">
        <v>16859</v>
      </c>
      <c r="L7" s="27">
        <v>11233</v>
      </c>
      <c r="M7" s="27">
        <v>5626</v>
      </c>
      <c r="N7" s="27">
        <v>216</v>
      </c>
      <c r="O7" s="27">
        <v>221050</v>
      </c>
      <c r="P7" s="27">
        <v>43560</v>
      </c>
      <c r="Q7" s="27">
        <v>177490</v>
      </c>
    </row>
    <row r="8" spans="1:17" ht="25.5" customHeight="1" x14ac:dyDescent="0.2">
      <c r="A8" s="147" t="s">
        <v>309</v>
      </c>
      <c r="B8" s="73">
        <v>616</v>
      </c>
      <c r="C8" s="27">
        <v>434761.75</v>
      </c>
      <c r="D8" s="27">
        <v>111591.75</v>
      </c>
      <c r="E8" s="27">
        <v>323170</v>
      </c>
      <c r="F8" s="27">
        <v>344</v>
      </c>
      <c r="G8" s="27">
        <v>141113.99</v>
      </c>
      <c r="H8" s="27">
        <v>29282.59</v>
      </c>
      <c r="I8" s="27">
        <v>111831.4</v>
      </c>
      <c r="J8" s="27">
        <v>8</v>
      </c>
      <c r="K8" s="27">
        <v>13929.189999999999</v>
      </c>
      <c r="L8" s="27">
        <v>9116</v>
      </c>
      <c r="M8" s="27">
        <v>4813.1899999999996</v>
      </c>
      <c r="N8" s="27">
        <v>264</v>
      </c>
      <c r="O8" s="27">
        <v>279719.26</v>
      </c>
      <c r="P8" s="27">
        <v>73193.16</v>
      </c>
      <c r="Q8" s="27">
        <v>206526.1</v>
      </c>
    </row>
    <row r="9" spans="1:17" ht="25.5" customHeight="1" x14ac:dyDescent="0.2">
      <c r="A9" s="177" t="s">
        <v>332</v>
      </c>
      <c r="B9" s="148">
        <v>604</v>
      </c>
      <c r="C9" s="149">
        <v>352506.05</v>
      </c>
      <c r="D9" s="149">
        <v>91735.65</v>
      </c>
      <c r="E9" s="149">
        <v>260770.4</v>
      </c>
      <c r="F9" s="149">
        <v>346</v>
      </c>
      <c r="G9" s="149">
        <v>136270.53</v>
      </c>
      <c r="H9" s="149">
        <v>18554.11</v>
      </c>
      <c r="I9" s="149">
        <v>117716.42</v>
      </c>
      <c r="J9" s="149">
        <v>6</v>
      </c>
      <c r="K9" s="149">
        <v>12273</v>
      </c>
      <c r="L9" s="149">
        <v>6456</v>
      </c>
      <c r="M9" s="149">
        <v>5817</v>
      </c>
      <c r="N9" s="149">
        <v>252</v>
      </c>
      <c r="O9" s="149">
        <v>203962.52</v>
      </c>
      <c r="P9" s="149">
        <v>66725.539999999994</v>
      </c>
      <c r="Q9" s="149">
        <v>137236.98000000001</v>
      </c>
    </row>
    <row r="10" spans="1:17" ht="18" customHeight="1" x14ac:dyDescent="0.2">
      <c r="A10" s="56" t="s">
        <v>93</v>
      </c>
    </row>
    <row r="11" spans="1:17" x14ac:dyDescent="0.2"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</row>
    <row r="12" spans="1:17" x14ac:dyDescent="0.2">
      <c r="B12" s="27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</row>
    <row r="13" spans="1:17" x14ac:dyDescent="0.2"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</row>
    <row r="14" spans="1:17" x14ac:dyDescent="0.2">
      <c r="B14" s="27"/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</row>
  </sheetData>
  <sheetProtection formatCells="0" selectLockedCells="1"/>
  <protectedRanges>
    <protectedRange sqref="L7:N9 F7:F9 H7:J9 P7:Q9 L12:N14 F12:F14 H12:J14 P12:Q14" name="範囲1"/>
  </protectedRanges>
  <mergeCells count="7">
    <mergeCell ref="A1:I1"/>
    <mergeCell ref="J1:Q1"/>
    <mergeCell ref="N3:Q3"/>
    <mergeCell ref="A3:A4"/>
    <mergeCell ref="B3:E3"/>
    <mergeCell ref="F3:I3"/>
    <mergeCell ref="J3:M3"/>
  </mergeCells>
  <phoneticPr fontId="2"/>
  <pageMargins left="0.78740157480314965" right="0.78740157480314965" top="0.86614173228346458" bottom="0.6692913385826772" header="0.51181102362204722" footer="0.51181102362204722"/>
  <pageSetup paperSize="9" scale="98" orientation="portrait" r:id="rId1"/>
  <headerFooter alignWithMargins="0"/>
  <colBreaks count="1" manualBreakCount="1">
    <brk id="9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5"/>
  <sheetViews>
    <sheetView showGridLines="0" zoomScaleNormal="100" zoomScaleSheetLayoutView="100" workbookViewId="0">
      <selection activeCell="J14" sqref="J14"/>
    </sheetView>
  </sheetViews>
  <sheetFormatPr defaultColWidth="8.8984375" defaultRowHeight="12.2" x14ac:dyDescent="0.2"/>
  <cols>
    <col min="1" max="1" width="11" style="159" customWidth="1"/>
    <col min="2" max="2" width="11" style="159" bestFit="1" customWidth="1"/>
    <col min="3" max="5" width="8.69921875" style="159" customWidth="1"/>
    <col min="6" max="6" width="9.59765625" style="159" customWidth="1"/>
    <col min="7" max="8" width="8.69921875" style="159" customWidth="1"/>
    <col min="9" max="9" width="9.59765625" style="159" customWidth="1"/>
    <col min="10" max="11" width="8.69921875" style="159" customWidth="1"/>
    <col min="12" max="12" width="9.59765625" style="159" customWidth="1"/>
    <col min="13" max="14" width="8.69921875" style="159" customWidth="1"/>
    <col min="15" max="15" width="11" style="159" bestFit="1" customWidth="1"/>
    <col min="16" max="19" width="8.69921875" style="159" customWidth="1"/>
    <col min="20" max="20" width="11.09765625" style="159" customWidth="1"/>
    <col min="21" max="16384" width="8.8984375" style="159"/>
  </cols>
  <sheetData>
    <row r="1" spans="1:19" ht="18.7" customHeight="1" x14ac:dyDescent="0.2">
      <c r="A1" s="235" t="s">
        <v>255</v>
      </c>
      <c r="B1" s="235"/>
      <c r="C1" s="235"/>
      <c r="D1" s="235"/>
      <c r="E1" s="235"/>
      <c r="F1" s="235"/>
      <c r="G1" s="235"/>
      <c r="H1" s="235"/>
      <c r="I1" s="235"/>
      <c r="J1" s="235"/>
      <c r="K1" s="236" t="s">
        <v>135</v>
      </c>
      <c r="L1" s="236"/>
      <c r="M1" s="236"/>
      <c r="N1" s="236"/>
      <c r="O1" s="236"/>
      <c r="P1" s="236"/>
      <c r="Q1" s="236"/>
      <c r="R1" s="236"/>
      <c r="S1" s="236"/>
    </row>
    <row r="2" spans="1:19" ht="18.7" customHeight="1" x14ac:dyDescent="0.2">
      <c r="P2" s="160"/>
      <c r="S2" s="160" t="s">
        <v>254</v>
      </c>
    </row>
    <row r="3" spans="1:19" ht="20.25" customHeight="1" x14ac:dyDescent="0.2">
      <c r="A3" s="237" t="s">
        <v>79</v>
      </c>
      <c r="B3" s="239" t="s">
        <v>99</v>
      </c>
      <c r="C3" s="239"/>
      <c r="D3" s="239"/>
      <c r="E3" s="239" t="s">
        <v>100</v>
      </c>
      <c r="F3" s="239"/>
      <c r="G3" s="239"/>
      <c r="H3" s="240" t="s">
        <v>136</v>
      </c>
      <c r="I3" s="241"/>
      <c r="J3" s="161" t="s">
        <v>256</v>
      </c>
      <c r="K3" s="237" t="s">
        <v>101</v>
      </c>
      <c r="L3" s="239"/>
      <c r="M3" s="239"/>
      <c r="N3" s="239" t="s">
        <v>102</v>
      </c>
      <c r="O3" s="239"/>
      <c r="P3" s="242"/>
      <c r="Q3" s="239" t="s">
        <v>280</v>
      </c>
      <c r="R3" s="239"/>
      <c r="S3" s="242"/>
    </row>
    <row r="4" spans="1:19" ht="30.05" customHeight="1" x14ac:dyDescent="0.2">
      <c r="A4" s="238"/>
      <c r="B4" s="162" t="s">
        <v>45</v>
      </c>
      <c r="C4" s="163" t="s">
        <v>94</v>
      </c>
      <c r="D4" s="163" t="s">
        <v>95</v>
      </c>
      <c r="E4" s="162" t="s">
        <v>96</v>
      </c>
      <c r="F4" s="162" t="s">
        <v>45</v>
      </c>
      <c r="G4" s="163" t="s">
        <v>95</v>
      </c>
      <c r="H4" s="162" t="s">
        <v>97</v>
      </c>
      <c r="I4" s="162" t="s">
        <v>45</v>
      </c>
      <c r="J4" s="164" t="s">
        <v>95</v>
      </c>
      <c r="K4" s="165" t="s">
        <v>96</v>
      </c>
      <c r="L4" s="162" t="s">
        <v>45</v>
      </c>
      <c r="M4" s="163" t="s">
        <v>95</v>
      </c>
      <c r="N4" s="162" t="s">
        <v>98</v>
      </c>
      <c r="O4" s="162" t="s">
        <v>45</v>
      </c>
      <c r="P4" s="166" t="s">
        <v>95</v>
      </c>
      <c r="Q4" s="162" t="s">
        <v>96</v>
      </c>
      <c r="R4" s="162" t="s">
        <v>45</v>
      </c>
      <c r="S4" s="166" t="s">
        <v>95</v>
      </c>
    </row>
    <row r="5" spans="1:19" ht="25.5" customHeight="1" x14ac:dyDescent="0.2">
      <c r="A5" s="167" t="s">
        <v>188</v>
      </c>
      <c r="B5" s="168">
        <v>12122476</v>
      </c>
      <c r="C5" s="169">
        <v>53419</v>
      </c>
      <c r="D5" s="169">
        <v>88336</v>
      </c>
      <c r="E5" s="169">
        <v>82036</v>
      </c>
      <c r="F5" s="169">
        <v>554558</v>
      </c>
      <c r="G5" s="169">
        <v>973</v>
      </c>
      <c r="H5" s="169">
        <v>8720</v>
      </c>
      <c r="I5" s="169">
        <v>2063611</v>
      </c>
      <c r="J5" s="169">
        <v>61787</v>
      </c>
      <c r="K5" s="169">
        <v>2376</v>
      </c>
      <c r="L5" s="169">
        <v>55552</v>
      </c>
      <c r="M5" s="169">
        <v>777</v>
      </c>
      <c r="N5" s="169">
        <v>1981</v>
      </c>
      <c r="O5" s="169">
        <v>9448252</v>
      </c>
      <c r="P5" s="169">
        <v>24798</v>
      </c>
      <c r="Q5" s="170">
        <v>759</v>
      </c>
      <c r="R5" s="170">
        <v>503</v>
      </c>
      <c r="S5" s="170">
        <v>0</v>
      </c>
    </row>
    <row r="6" spans="1:19" ht="25.5" customHeight="1" x14ac:dyDescent="0.2">
      <c r="A6" s="167" t="s">
        <v>324</v>
      </c>
      <c r="B6" s="168">
        <v>11659585</v>
      </c>
      <c r="C6" s="169">
        <v>54166</v>
      </c>
      <c r="D6" s="169">
        <v>125695</v>
      </c>
      <c r="E6" s="169">
        <v>71589</v>
      </c>
      <c r="F6" s="169">
        <v>514613</v>
      </c>
      <c r="G6" s="169">
        <v>11110</v>
      </c>
      <c r="H6" s="169">
        <v>7819</v>
      </c>
      <c r="I6" s="169">
        <v>1874347</v>
      </c>
      <c r="J6" s="169">
        <v>107141</v>
      </c>
      <c r="K6" s="169">
        <v>1869</v>
      </c>
      <c r="L6" s="169">
        <v>49555</v>
      </c>
      <c r="M6" s="169">
        <v>116</v>
      </c>
      <c r="N6" s="169">
        <v>1909</v>
      </c>
      <c r="O6" s="169">
        <v>9220860</v>
      </c>
      <c r="P6" s="169">
        <v>6983</v>
      </c>
      <c r="Q6" s="169">
        <v>352</v>
      </c>
      <c r="R6" s="169">
        <v>210</v>
      </c>
      <c r="S6" s="169">
        <v>345</v>
      </c>
    </row>
    <row r="7" spans="1:19" ht="25.5" customHeight="1" x14ac:dyDescent="0.2">
      <c r="A7" s="171" t="s">
        <v>325</v>
      </c>
      <c r="B7" s="168">
        <v>15908762</v>
      </c>
      <c r="C7" s="169">
        <v>65995</v>
      </c>
      <c r="D7" s="169">
        <v>110879</v>
      </c>
      <c r="E7" s="169">
        <v>63199</v>
      </c>
      <c r="F7" s="169">
        <v>457176</v>
      </c>
      <c r="G7" s="169">
        <v>1322</v>
      </c>
      <c r="H7" s="169">
        <v>7785</v>
      </c>
      <c r="I7" s="169">
        <v>1761168</v>
      </c>
      <c r="J7" s="169">
        <v>102125</v>
      </c>
      <c r="K7" s="169">
        <v>388</v>
      </c>
      <c r="L7" s="169">
        <v>15356</v>
      </c>
      <c r="M7" s="169">
        <v>0</v>
      </c>
      <c r="N7" s="169">
        <v>1876</v>
      </c>
      <c r="O7" s="169">
        <v>13675062</v>
      </c>
      <c r="P7" s="169">
        <v>7432</v>
      </c>
      <c r="Q7" s="169">
        <v>0</v>
      </c>
      <c r="R7" s="169">
        <v>0</v>
      </c>
      <c r="S7" s="169">
        <v>0</v>
      </c>
    </row>
    <row r="8" spans="1:19" ht="25.5" customHeight="1" x14ac:dyDescent="0.2">
      <c r="A8" s="171" t="s">
        <v>326</v>
      </c>
      <c r="B8" s="172">
        <v>15745230</v>
      </c>
      <c r="C8" s="173">
        <v>65821</v>
      </c>
      <c r="D8" s="173">
        <v>110399</v>
      </c>
      <c r="E8" s="173">
        <v>36231</v>
      </c>
      <c r="F8" s="173">
        <v>303513</v>
      </c>
      <c r="G8" s="173">
        <v>842</v>
      </c>
      <c r="H8" s="173">
        <v>7785</v>
      </c>
      <c r="I8" s="173">
        <v>1761168</v>
      </c>
      <c r="J8" s="173">
        <v>102125</v>
      </c>
      <c r="K8" s="173">
        <v>117</v>
      </c>
      <c r="L8" s="173">
        <v>5487</v>
      </c>
      <c r="M8" s="173">
        <v>0</v>
      </c>
      <c r="N8" s="173">
        <v>1876</v>
      </c>
      <c r="O8" s="173">
        <v>13675062</v>
      </c>
      <c r="P8" s="173">
        <v>7432</v>
      </c>
      <c r="Q8" s="173">
        <v>0</v>
      </c>
      <c r="R8" s="173">
        <v>0</v>
      </c>
      <c r="S8" s="173">
        <v>0</v>
      </c>
    </row>
    <row r="9" spans="1:19" ht="25.5" customHeight="1" x14ac:dyDescent="0.2">
      <c r="A9" s="178" t="s">
        <v>173</v>
      </c>
      <c r="B9" s="179">
        <v>14938782.66</v>
      </c>
      <c r="C9" s="180">
        <v>60789.195</v>
      </c>
      <c r="D9" s="180">
        <v>117015.59600000001</v>
      </c>
      <c r="E9" s="180">
        <v>27103.299999999988</v>
      </c>
      <c r="F9" s="180">
        <v>234409.66</v>
      </c>
      <c r="G9" s="180">
        <v>178.596</v>
      </c>
      <c r="H9" s="180">
        <v>7063</v>
      </c>
      <c r="I9" s="180">
        <v>1496444</v>
      </c>
      <c r="J9" s="180">
        <v>73756</v>
      </c>
      <c r="K9" s="180">
        <v>294.79999999999995</v>
      </c>
      <c r="L9" s="180">
        <v>10202</v>
      </c>
      <c r="M9" s="180">
        <v>0</v>
      </c>
      <c r="N9" s="180">
        <v>1957</v>
      </c>
      <c r="O9" s="180">
        <v>13197727</v>
      </c>
      <c r="P9" s="180">
        <v>43081</v>
      </c>
      <c r="Q9" s="180">
        <v>0</v>
      </c>
      <c r="R9" s="180">
        <v>0</v>
      </c>
      <c r="S9" s="180">
        <v>0</v>
      </c>
    </row>
    <row r="10" spans="1:19" ht="18" customHeight="1" x14ac:dyDescent="0.2">
      <c r="A10" s="159" t="s">
        <v>331</v>
      </c>
    </row>
    <row r="11" spans="1:19" x14ac:dyDescent="0.2">
      <c r="A11" s="159" t="s">
        <v>207</v>
      </c>
    </row>
    <row r="12" spans="1:19" x14ac:dyDescent="0.2">
      <c r="A12" s="174" t="s">
        <v>208</v>
      </c>
    </row>
    <row r="14" spans="1:19" x14ac:dyDescent="0.2">
      <c r="B14" s="169"/>
      <c r="D14" s="169"/>
      <c r="K14" s="175"/>
    </row>
    <row r="15" spans="1:19" x14ac:dyDescent="0.2">
      <c r="B15" s="169"/>
      <c r="K15" s="175"/>
    </row>
  </sheetData>
  <sheetProtection formatCells="0" selectLockedCells="1"/>
  <mergeCells count="9">
    <mergeCell ref="A1:J1"/>
    <mergeCell ref="K1:S1"/>
    <mergeCell ref="A3:A4"/>
    <mergeCell ref="B3:D3"/>
    <mergeCell ref="E3:G3"/>
    <mergeCell ref="H3:I3"/>
    <mergeCell ref="K3:M3"/>
    <mergeCell ref="N3:P3"/>
    <mergeCell ref="Q3:S3"/>
  </mergeCells>
  <phoneticPr fontId="2"/>
  <pageMargins left="0.78740157480314965" right="0.78740157480314965" top="0.86614173228346458" bottom="0.6692913385826772" header="0.51181102362204722" footer="0.51181102362204722"/>
  <pageSetup paperSize="9" scale="93" orientation="portrait" r:id="rId1"/>
  <headerFooter alignWithMargins="0"/>
  <colBreaks count="1" manualBreakCount="1">
    <brk id="10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"/>
  <sheetViews>
    <sheetView zoomScaleNormal="100" workbookViewId="0">
      <selection activeCell="T10" sqref="T10"/>
    </sheetView>
  </sheetViews>
  <sheetFormatPr defaultColWidth="9" defaultRowHeight="12.2" x14ac:dyDescent="0.2"/>
  <cols>
    <col min="1" max="1" width="1.8984375" style="1" customWidth="1"/>
    <col min="2" max="2" width="6.19921875" style="1" customWidth="1"/>
    <col min="3" max="3" width="0.5" style="1" customWidth="1"/>
    <col min="4" max="4" width="6" style="1" customWidth="1"/>
    <col min="5" max="5" width="1.69921875" style="1" customWidth="1"/>
    <col min="6" max="13" width="7" style="1" customWidth="1"/>
    <col min="14" max="16384" width="9" style="1"/>
  </cols>
  <sheetData>
    <row r="1" spans="1:21" ht="18.850000000000001" customHeight="1" x14ac:dyDescent="0.2">
      <c r="A1" s="205" t="s">
        <v>257</v>
      </c>
      <c r="B1" s="205"/>
      <c r="C1" s="205"/>
      <c r="D1" s="205"/>
      <c r="E1" s="205"/>
      <c r="F1" s="205"/>
      <c r="G1" s="205"/>
      <c r="H1" s="205"/>
      <c r="I1" s="205"/>
      <c r="J1" s="205"/>
      <c r="K1" s="205"/>
      <c r="L1" s="205"/>
      <c r="M1" s="205"/>
    </row>
    <row r="2" spans="1:21" ht="18.7" customHeight="1" x14ac:dyDescent="0.2">
      <c r="K2" s="18"/>
      <c r="M2" s="18" t="s">
        <v>345</v>
      </c>
      <c r="P2" s="205"/>
      <c r="Q2" s="205"/>
      <c r="R2" s="205"/>
      <c r="S2" s="205"/>
      <c r="T2" s="205"/>
      <c r="U2" s="205"/>
    </row>
    <row r="3" spans="1:21" ht="21.05" customHeight="1" x14ac:dyDescent="0.2">
      <c r="A3" s="245" t="s">
        <v>29</v>
      </c>
      <c r="B3" s="245"/>
      <c r="C3" s="245"/>
      <c r="D3" s="245"/>
      <c r="E3" s="246"/>
      <c r="F3" s="208" t="s">
        <v>346</v>
      </c>
      <c r="G3" s="208"/>
      <c r="H3" s="257" t="s">
        <v>347</v>
      </c>
      <c r="I3" s="257"/>
      <c r="J3" s="257" t="s">
        <v>348</v>
      </c>
      <c r="K3" s="257"/>
      <c r="L3" s="258" t="s">
        <v>349</v>
      </c>
      <c r="M3" s="258"/>
    </row>
    <row r="4" spans="1:21" ht="24.4" x14ac:dyDescent="0.2">
      <c r="A4" s="247"/>
      <c r="B4" s="247"/>
      <c r="C4" s="247"/>
      <c r="D4" s="247"/>
      <c r="E4" s="248"/>
      <c r="F4" s="9" t="s">
        <v>343</v>
      </c>
      <c r="G4" s="9" t="s">
        <v>316</v>
      </c>
      <c r="H4" s="9" t="s">
        <v>317</v>
      </c>
      <c r="I4" s="9" t="s">
        <v>316</v>
      </c>
      <c r="J4" s="9" t="s">
        <v>317</v>
      </c>
      <c r="K4" s="9" t="s">
        <v>316</v>
      </c>
      <c r="L4" s="259" t="s">
        <v>317</v>
      </c>
      <c r="M4" s="259" t="s">
        <v>316</v>
      </c>
    </row>
    <row r="5" spans="1:21" ht="21.05" customHeight="1" x14ac:dyDescent="0.2">
      <c r="B5" s="243" t="s">
        <v>30</v>
      </c>
      <c r="C5" s="243"/>
      <c r="D5" s="243"/>
      <c r="E5" s="74"/>
      <c r="F5" s="182" t="s">
        <v>344</v>
      </c>
      <c r="G5" s="131">
        <v>2651</v>
      </c>
      <c r="H5" s="131">
        <v>2194</v>
      </c>
      <c r="I5" s="131">
        <v>2201</v>
      </c>
      <c r="J5" s="128">
        <v>1762</v>
      </c>
      <c r="K5" s="128">
        <v>1786</v>
      </c>
      <c r="L5" s="260">
        <v>1329</v>
      </c>
      <c r="M5" s="260">
        <v>1352</v>
      </c>
    </row>
    <row r="6" spans="1:21" ht="21.05" customHeight="1" x14ac:dyDescent="0.2">
      <c r="B6" s="243" t="s">
        <v>165</v>
      </c>
      <c r="C6" s="243"/>
      <c r="D6" s="243"/>
      <c r="E6" s="74"/>
      <c r="F6" s="183" t="s">
        <v>344</v>
      </c>
      <c r="G6" s="130">
        <v>10661</v>
      </c>
      <c r="H6" s="130">
        <v>3710</v>
      </c>
      <c r="I6" s="130">
        <v>5106</v>
      </c>
      <c r="J6" s="128">
        <v>3331</v>
      </c>
      <c r="K6" s="128">
        <v>4676</v>
      </c>
      <c r="L6" s="260">
        <v>2765</v>
      </c>
      <c r="M6" s="260">
        <v>4095</v>
      </c>
    </row>
    <row r="7" spans="1:21" ht="21.05" customHeight="1" x14ac:dyDescent="0.2">
      <c r="A7" s="75"/>
      <c r="B7" s="244" t="s">
        <v>166</v>
      </c>
      <c r="C7" s="244"/>
      <c r="D7" s="244"/>
      <c r="E7" s="76"/>
      <c r="F7" s="184" t="s">
        <v>344</v>
      </c>
      <c r="G7" s="132">
        <v>925</v>
      </c>
      <c r="H7" s="132">
        <v>921</v>
      </c>
      <c r="I7" s="132">
        <v>939</v>
      </c>
      <c r="J7" s="129">
        <v>515</v>
      </c>
      <c r="K7" s="129">
        <v>540</v>
      </c>
      <c r="L7" s="261">
        <v>386</v>
      </c>
      <c r="M7" s="261">
        <v>409</v>
      </c>
    </row>
    <row r="8" spans="1:21" ht="18" customHeight="1" x14ac:dyDescent="0.2">
      <c r="A8" s="1" t="s">
        <v>350</v>
      </c>
    </row>
    <row r="9" spans="1:21" x14ac:dyDescent="0.2">
      <c r="A9" s="1" t="s">
        <v>351</v>
      </c>
    </row>
  </sheetData>
  <mergeCells count="10">
    <mergeCell ref="B5:D5"/>
    <mergeCell ref="B6:D6"/>
    <mergeCell ref="B7:D7"/>
    <mergeCell ref="A3:E4"/>
    <mergeCell ref="L3:M3"/>
    <mergeCell ref="P2:U2"/>
    <mergeCell ref="J3:K3"/>
    <mergeCell ref="H3:I3"/>
    <mergeCell ref="F3:G3"/>
    <mergeCell ref="A1:M1"/>
  </mergeCells>
  <phoneticPr fontId="2"/>
  <pageMargins left="0.78740157480314965" right="0.78740157480314965" top="0.86614173228346458" bottom="0.6692913385826772" header="0.51181102362204722" footer="0.51181102362204722"/>
  <pageSetup paperSize="9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zoomScaleNormal="100" workbookViewId="0">
      <selection activeCell="J9" sqref="J9"/>
    </sheetView>
  </sheetViews>
  <sheetFormatPr defaultColWidth="9" defaultRowHeight="12.2" x14ac:dyDescent="0.2"/>
  <cols>
    <col min="1" max="1" width="14.5" style="1" customWidth="1"/>
    <col min="2" max="5" width="15.69921875" style="1" customWidth="1"/>
    <col min="6" max="16384" width="9" style="1"/>
  </cols>
  <sheetData>
    <row r="1" spans="1:5" ht="18.7" customHeight="1" x14ac:dyDescent="0.2">
      <c r="A1" s="205" t="s">
        <v>258</v>
      </c>
      <c r="B1" s="205"/>
      <c r="C1" s="205"/>
      <c r="D1" s="205"/>
      <c r="E1" s="205"/>
    </row>
    <row r="2" spans="1:5" ht="18.7" customHeight="1" x14ac:dyDescent="0.2">
      <c r="E2" s="18" t="s">
        <v>259</v>
      </c>
    </row>
    <row r="3" spans="1:5" ht="31.75" customHeight="1" x14ac:dyDescent="0.2">
      <c r="A3" s="206" t="s">
        <v>19</v>
      </c>
      <c r="B3" s="208" t="s">
        <v>152</v>
      </c>
      <c r="C3" s="208"/>
      <c r="D3" s="208" t="s">
        <v>83</v>
      </c>
      <c r="E3" s="209"/>
    </row>
    <row r="4" spans="1:5" ht="31.75" customHeight="1" x14ac:dyDescent="0.2">
      <c r="A4" s="207"/>
      <c r="B4" s="9" t="s">
        <v>153</v>
      </c>
      <c r="C4" s="5" t="s">
        <v>151</v>
      </c>
      <c r="D4" s="9" t="s">
        <v>153</v>
      </c>
      <c r="E4" s="16" t="s">
        <v>151</v>
      </c>
    </row>
    <row r="5" spans="1:5" ht="22.75" customHeight="1" x14ac:dyDescent="0.2">
      <c r="A5" s="77" t="s">
        <v>262</v>
      </c>
      <c r="B5" s="48">
        <v>1511</v>
      </c>
      <c r="C5" s="48">
        <v>421</v>
      </c>
      <c r="D5" s="48">
        <v>39038</v>
      </c>
      <c r="E5" s="48">
        <v>8570</v>
      </c>
    </row>
    <row r="6" spans="1:5" ht="22.75" customHeight="1" x14ac:dyDescent="0.2">
      <c r="A6" s="80" t="s">
        <v>295</v>
      </c>
      <c r="B6" s="251" t="s">
        <v>199</v>
      </c>
      <c r="C6" s="252"/>
      <c r="D6" s="249">
        <v>54597</v>
      </c>
      <c r="E6" s="249"/>
    </row>
    <row r="7" spans="1:5" ht="22.75" customHeight="1" x14ac:dyDescent="0.2">
      <c r="A7" s="80" t="s">
        <v>296</v>
      </c>
      <c r="B7" s="48">
        <v>2508</v>
      </c>
      <c r="C7" s="48">
        <v>1403</v>
      </c>
      <c r="D7" s="249">
        <v>40435</v>
      </c>
      <c r="E7" s="249"/>
    </row>
    <row r="8" spans="1:5" ht="22.75" customHeight="1" x14ac:dyDescent="0.2">
      <c r="A8" s="80" t="s">
        <v>297</v>
      </c>
      <c r="B8" s="48">
        <v>2184</v>
      </c>
      <c r="C8" s="48">
        <v>1338</v>
      </c>
      <c r="D8" s="249">
        <v>39400</v>
      </c>
      <c r="E8" s="249"/>
    </row>
    <row r="9" spans="1:5" ht="22.75" customHeight="1" x14ac:dyDescent="0.2">
      <c r="A9" s="97" t="s">
        <v>260</v>
      </c>
      <c r="B9" s="250">
        <v>968</v>
      </c>
      <c r="C9" s="250"/>
      <c r="D9" s="250">
        <v>27713</v>
      </c>
      <c r="E9" s="250"/>
    </row>
    <row r="10" spans="1:5" ht="4.75" customHeight="1" x14ac:dyDescent="0.2">
      <c r="A10" s="78"/>
      <c r="B10" s="29"/>
      <c r="C10" s="30"/>
      <c r="D10" s="29"/>
      <c r="E10" s="30"/>
    </row>
    <row r="11" spans="1:5" ht="12.75" customHeight="1" x14ac:dyDescent="0.2">
      <c r="A11" s="1" t="s">
        <v>203</v>
      </c>
    </row>
    <row r="12" spans="1:5" x14ac:dyDescent="0.2">
      <c r="A12" s="1" t="s">
        <v>261</v>
      </c>
    </row>
    <row r="13" spans="1:5" x14ac:dyDescent="0.2">
      <c r="A13" s="21" t="s">
        <v>263</v>
      </c>
    </row>
    <row r="14" spans="1:5" x14ac:dyDescent="0.2">
      <c r="A14" s="1" t="s">
        <v>264</v>
      </c>
    </row>
  </sheetData>
  <mergeCells count="10">
    <mergeCell ref="D7:E7"/>
    <mergeCell ref="D8:E8"/>
    <mergeCell ref="B9:C9"/>
    <mergeCell ref="D9:E9"/>
    <mergeCell ref="A1:E1"/>
    <mergeCell ref="A3:A4"/>
    <mergeCell ref="B3:C3"/>
    <mergeCell ref="D3:E3"/>
    <mergeCell ref="B6:C6"/>
    <mergeCell ref="D6:E6"/>
  </mergeCells>
  <phoneticPr fontId="2"/>
  <pageMargins left="0.78740157480314965" right="0.78740157480314965" top="0.86614173228346458" bottom="0.6692913385826772" header="0.51181102362204722" footer="0.51181102362204722"/>
  <pageSetup paperSize="9" scale="91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zoomScaleNormal="100" workbookViewId="0">
      <selection activeCell="J19" sqref="J19"/>
    </sheetView>
  </sheetViews>
  <sheetFormatPr defaultColWidth="9" defaultRowHeight="12.2" x14ac:dyDescent="0.2"/>
  <cols>
    <col min="1" max="1" width="15" style="1" customWidth="1"/>
    <col min="2" max="7" width="11.69921875" style="1" customWidth="1"/>
    <col min="8" max="16384" width="9" style="1"/>
  </cols>
  <sheetData>
    <row r="1" spans="1:7" ht="18.850000000000001" x14ac:dyDescent="0.2">
      <c r="A1" s="205" t="s">
        <v>265</v>
      </c>
      <c r="B1" s="205"/>
      <c r="C1" s="205"/>
      <c r="D1" s="205"/>
      <c r="E1" s="205"/>
      <c r="F1" s="205"/>
      <c r="G1" s="205"/>
    </row>
    <row r="2" spans="1:7" ht="18.7" customHeight="1" x14ac:dyDescent="0.2">
      <c r="G2" s="18" t="s">
        <v>281</v>
      </c>
    </row>
    <row r="3" spans="1:7" ht="24.8" customHeight="1" x14ac:dyDescent="0.2">
      <c r="A3" s="49" t="s">
        <v>19</v>
      </c>
      <c r="B3" s="10" t="s">
        <v>18</v>
      </c>
      <c r="C3" s="10" t="s">
        <v>155</v>
      </c>
      <c r="D3" s="10" t="s">
        <v>179</v>
      </c>
      <c r="E3" s="10" t="s">
        <v>180</v>
      </c>
      <c r="F3" s="10" t="s">
        <v>47</v>
      </c>
      <c r="G3" s="8" t="s">
        <v>48</v>
      </c>
    </row>
    <row r="4" spans="1:7" ht="25.5" customHeight="1" x14ac:dyDescent="0.2">
      <c r="A4" s="57" t="s">
        <v>266</v>
      </c>
      <c r="B4" s="79">
        <v>31</v>
      </c>
      <c r="C4" s="11">
        <v>1</v>
      </c>
      <c r="D4" s="11">
        <v>1</v>
      </c>
      <c r="E4" s="11">
        <v>12</v>
      </c>
      <c r="F4" s="11">
        <v>11</v>
      </c>
      <c r="G4" s="11">
        <v>6</v>
      </c>
    </row>
    <row r="5" spans="1:7" ht="25.5" customHeight="1" x14ac:dyDescent="0.2">
      <c r="A5" s="80" t="s">
        <v>267</v>
      </c>
      <c r="B5" s="79">
        <v>19</v>
      </c>
      <c r="C5" s="11">
        <v>1</v>
      </c>
      <c r="D5" s="11">
        <v>2</v>
      </c>
      <c r="E5" s="11">
        <v>5</v>
      </c>
      <c r="F5" s="11">
        <v>7</v>
      </c>
      <c r="G5" s="11">
        <v>4</v>
      </c>
    </row>
    <row r="6" spans="1:7" ht="25.5" customHeight="1" x14ac:dyDescent="0.2">
      <c r="A6" s="97" t="s">
        <v>260</v>
      </c>
      <c r="B6" s="98">
        <v>7</v>
      </c>
      <c r="C6" s="99">
        <v>1</v>
      </c>
      <c r="D6" s="99">
        <v>0</v>
      </c>
      <c r="E6" s="99">
        <v>1</v>
      </c>
      <c r="F6" s="99">
        <v>4</v>
      </c>
      <c r="G6" s="99">
        <v>1</v>
      </c>
    </row>
    <row r="7" spans="1:7" ht="4.75" customHeight="1" x14ac:dyDescent="0.2">
      <c r="D7" s="19"/>
    </row>
    <row r="8" spans="1:7" ht="12.75" customHeight="1" x14ac:dyDescent="0.2">
      <c r="A8" s="1" t="s">
        <v>200</v>
      </c>
    </row>
    <row r="10" spans="1:7" ht="12.75" customHeight="1" x14ac:dyDescent="0.2">
      <c r="A10" s="21"/>
    </row>
    <row r="11" spans="1:7" x14ac:dyDescent="0.2">
      <c r="A11" s="21"/>
    </row>
  </sheetData>
  <mergeCells count="1">
    <mergeCell ref="A1:G1"/>
  </mergeCells>
  <phoneticPr fontId="2"/>
  <pageMargins left="0.78740157480314965" right="0.78740157480314965" top="0.86614173228346458" bottom="0.6692913385826772" header="0.51181102362204722" footer="0.51181102362204722"/>
  <pageSetup paperSize="9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zoomScaleNormal="100" workbookViewId="0">
      <selection sqref="A1:J1"/>
    </sheetView>
  </sheetViews>
  <sheetFormatPr defaultColWidth="9" defaultRowHeight="12.2" x14ac:dyDescent="0.2"/>
  <cols>
    <col min="1" max="1" width="10.59765625" style="56" customWidth="1"/>
    <col min="2" max="10" width="8.5" style="56" customWidth="1"/>
    <col min="11" max="16384" width="9" style="56"/>
  </cols>
  <sheetData>
    <row r="1" spans="1:10" ht="18.850000000000001" x14ac:dyDescent="0.2">
      <c r="A1" s="232" t="s">
        <v>268</v>
      </c>
      <c r="B1" s="232"/>
      <c r="C1" s="232"/>
      <c r="D1" s="232"/>
      <c r="E1" s="232"/>
      <c r="F1" s="232"/>
      <c r="G1" s="232"/>
      <c r="H1" s="232"/>
      <c r="I1" s="232"/>
      <c r="J1" s="232"/>
    </row>
    <row r="2" spans="1:10" ht="18.7" customHeight="1" x14ac:dyDescent="0.2">
      <c r="J2" s="71" t="s">
        <v>269</v>
      </c>
    </row>
    <row r="3" spans="1:10" ht="21.75" customHeight="1" x14ac:dyDescent="0.2">
      <c r="A3" s="216" t="s">
        <v>19</v>
      </c>
      <c r="B3" s="215" t="s">
        <v>17</v>
      </c>
      <c r="C3" s="215" t="s">
        <v>104</v>
      </c>
      <c r="D3" s="215"/>
      <c r="E3" s="215"/>
      <c r="F3" s="215" t="s">
        <v>57</v>
      </c>
      <c r="G3" s="215"/>
      <c r="H3" s="215"/>
      <c r="I3" s="215"/>
      <c r="J3" s="217"/>
    </row>
    <row r="4" spans="1:10" ht="21.75" customHeight="1" x14ac:dyDescent="0.2">
      <c r="A4" s="218"/>
      <c r="B4" s="221"/>
      <c r="C4" s="137" t="s">
        <v>49</v>
      </c>
      <c r="D4" s="137" t="s">
        <v>50</v>
      </c>
      <c r="E4" s="137" t="s">
        <v>51</v>
      </c>
      <c r="F4" s="137" t="s">
        <v>52</v>
      </c>
      <c r="G4" s="137" t="s">
        <v>53</v>
      </c>
      <c r="H4" s="137" t="s">
        <v>56</v>
      </c>
      <c r="I4" s="137" t="s">
        <v>54</v>
      </c>
      <c r="J4" s="140" t="s">
        <v>55</v>
      </c>
    </row>
    <row r="5" spans="1:10" ht="21.75" customHeight="1" x14ac:dyDescent="0.2">
      <c r="A5" s="72" t="s">
        <v>253</v>
      </c>
      <c r="B5" s="41">
        <v>4285</v>
      </c>
      <c r="C5" s="43">
        <v>1212</v>
      </c>
      <c r="D5" s="43">
        <v>137</v>
      </c>
      <c r="E5" s="43">
        <v>2921</v>
      </c>
      <c r="F5" s="43">
        <v>2221</v>
      </c>
      <c r="G5" s="43">
        <v>751</v>
      </c>
      <c r="H5" s="43">
        <v>19</v>
      </c>
      <c r="I5" s="43">
        <v>49</v>
      </c>
      <c r="J5" s="43">
        <v>19</v>
      </c>
    </row>
    <row r="6" spans="1:10" ht="21.75" customHeight="1" x14ac:dyDescent="0.2">
      <c r="A6" s="106" t="s">
        <v>328</v>
      </c>
      <c r="B6" s="41">
        <v>4284</v>
      </c>
      <c r="C6" s="43">
        <v>1212</v>
      </c>
      <c r="D6" s="43">
        <v>199</v>
      </c>
      <c r="E6" s="43">
        <v>2859</v>
      </c>
      <c r="F6" s="43">
        <v>2221</v>
      </c>
      <c r="G6" s="43">
        <v>751</v>
      </c>
      <c r="H6" s="43">
        <v>19</v>
      </c>
      <c r="I6" s="43">
        <v>49</v>
      </c>
      <c r="J6" s="43">
        <v>19</v>
      </c>
    </row>
    <row r="7" spans="1:10" ht="21.75" customHeight="1" x14ac:dyDescent="0.2">
      <c r="A7" s="106" t="s">
        <v>298</v>
      </c>
      <c r="B7" s="41">
        <v>4284</v>
      </c>
      <c r="C7" s="43">
        <v>1212</v>
      </c>
      <c r="D7" s="43">
        <v>199</v>
      </c>
      <c r="E7" s="43">
        <v>2858</v>
      </c>
      <c r="F7" s="43">
        <v>2220</v>
      </c>
      <c r="G7" s="43">
        <v>750</v>
      </c>
      <c r="H7" s="43">
        <v>19</v>
      </c>
      <c r="I7" s="43">
        <v>49</v>
      </c>
      <c r="J7" s="43">
        <v>19</v>
      </c>
    </row>
    <row r="8" spans="1:10" ht="21.75" customHeight="1" x14ac:dyDescent="0.2">
      <c r="A8" s="106" t="s">
        <v>299</v>
      </c>
      <c r="B8" s="41">
        <v>4282</v>
      </c>
      <c r="C8" s="43">
        <v>1212</v>
      </c>
      <c r="D8" s="43">
        <v>199</v>
      </c>
      <c r="E8" s="43">
        <v>2857</v>
      </c>
      <c r="F8" s="112">
        <v>2219</v>
      </c>
      <c r="G8" s="112">
        <v>749</v>
      </c>
      <c r="H8" s="112">
        <v>19</v>
      </c>
      <c r="I8" s="112">
        <v>49</v>
      </c>
      <c r="J8" s="112">
        <v>19</v>
      </c>
    </row>
    <row r="9" spans="1:10" ht="21.75" customHeight="1" x14ac:dyDescent="0.2">
      <c r="A9" s="107" t="s">
        <v>327</v>
      </c>
      <c r="B9" s="143">
        <v>4283</v>
      </c>
      <c r="C9" s="145">
        <v>1213</v>
      </c>
      <c r="D9" s="145">
        <v>199</v>
      </c>
      <c r="E9" s="145">
        <v>2857</v>
      </c>
      <c r="F9" s="150">
        <v>2219</v>
      </c>
      <c r="G9" s="150">
        <v>749</v>
      </c>
      <c r="H9" s="150">
        <v>19</v>
      </c>
      <c r="I9" s="150">
        <v>49</v>
      </c>
      <c r="J9" s="150">
        <v>19</v>
      </c>
    </row>
    <row r="10" spans="1:10" ht="4.75" customHeight="1" x14ac:dyDescent="0.2"/>
    <row r="11" spans="1:10" ht="12.75" customHeight="1" x14ac:dyDescent="0.2">
      <c r="A11" s="56" t="s">
        <v>270</v>
      </c>
    </row>
    <row r="12" spans="1:10" ht="12.75" customHeight="1" x14ac:dyDescent="0.2">
      <c r="A12" s="56" t="s">
        <v>163</v>
      </c>
    </row>
    <row r="13" spans="1:10" ht="12.75" customHeight="1" x14ac:dyDescent="0.2">
      <c r="A13" s="56" t="s">
        <v>164</v>
      </c>
    </row>
  </sheetData>
  <sheetProtection formatCells="0" selectLockedCells="1"/>
  <protectedRanges>
    <protectedRange sqref="B5:J9" name="範囲1"/>
  </protectedRanges>
  <mergeCells count="5">
    <mergeCell ref="A1:J1"/>
    <mergeCell ref="A3:A4"/>
    <mergeCell ref="B3:B4"/>
    <mergeCell ref="C3:E3"/>
    <mergeCell ref="F3:J3"/>
  </mergeCells>
  <phoneticPr fontId="2"/>
  <pageMargins left="0.78740157480314965" right="0.78740157480314965" top="0.86614173228346458" bottom="0.6692913385826772" header="0.51181102362204722" footer="0.51181102362204722"/>
  <pageSetup paperSize="9" scale="8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zoomScaleNormal="100" workbookViewId="0">
      <selection activeCell="K9" sqref="K9"/>
    </sheetView>
  </sheetViews>
  <sheetFormatPr defaultColWidth="9" defaultRowHeight="12.2" x14ac:dyDescent="0.2"/>
  <cols>
    <col min="1" max="1" width="11.19921875" style="56" customWidth="1"/>
    <col min="2" max="8" width="10.8984375" style="56" customWidth="1"/>
    <col min="9" max="16384" width="9" style="56"/>
  </cols>
  <sheetData>
    <row r="1" spans="1:8" ht="18.850000000000001" x14ac:dyDescent="0.2">
      <c r="A1" s="232" t="s">
        <v>271</v>
      </c>
      <c r="B1" s="232"/>
      <c r="C1" s="232"/>
      <c r="D1" s="232"/>
      <c r="E1" s="232"/>
      <c r="F1" s="232"/>
      <c r="G1" s="232"/>
      <c r="H1" s="232"/>
    </row>
    <row r="2" spans="1:8" ht="18.7" customHeight="1" x14ac:dyDescent="0.2">
      <c r="H2" s="71" t="s">
        <v>87</v>
      </c>
    </row>
    <row r="3" spans="1:8" ht="25.5" customHeight="1" x14ac:dyDescent="0.2">
      <c r="A3" s="139" t="s">
        <v>19</v>
      </c>
      <c r="B3" s="133" t="s">
        <v>17</v>
      </c>
      <c r="C3" s="133" t="s">
        <v>31</v>
      </c>
      <c r="D3" s="133" t="s">
        <v>32</v>
      </c>
      <c r="E3" s="133" t="s">
        <v>33</v>
      </c>
      <c r="F3" s="133" t="s">
        <v>34</v>
      </c>
      <c r="G3" s="133" t="s">
        <v>35</v>
      </c>
      <c r="H3" s="135" t="s">
        <v>36</v>
      </c>
    </row>
    <row r="4" spans="1:8" ht="25.5" customHeight="1" x14ac:dyDescent="0.2">
      <c r="A4" s="72" t="s">
        <v>253</v>
      </c>
      <c r="B4" s="113">
        <v>20</v>
      </c>
      <c r="C4" s="42">
        <v>0</v>
      </c>
      <c r="D4" s="42">
        <v>0</v>
      </c>
      <c r="E4" s="112">
        <v>15</v>
      </c>
      <c r="F4" s="42">
        <v>0</v>
      </c>
      <c r="G4" s="112">
        <v>5</v>
      </c>
      <c r="H4" s="42">
        <v>0</v>
      </c>
    </row>
    <row r="5" spans="1:8" ht="25.5" customHeight="1" x14ac:dyDescent="0.2">
      <c r="A5" s="106" t="s">
        <v>328</v>
      </c>
      <c r="B5" s="113">
        <v>19</v>
      </c>
      <c r="C5" s="42">
        <v>0</v>
      </c>
      <c r="D5" s="42">
        <v>0</v>
      </c>
      <c r="E5" s="112">
        <v>14</v>
      </c>
      <c r="F5" s="42">
        <v>0</v>
      </c>
      <c r="G5" s="112">
        <v>5</v>
      </c>
      <c r="H5" s="42">
        <v>0</v>
      </c>
    </row>
    <row r="6" spans="1:8" ht="25.5" customHeight="1" x14ac:dyDescent="0.2">
      <c r="A6" s="106" t="s">
        <v>298</v>
      </c>
      <c r="B6" s="73">
        <v>18</v>
      </c>
      <c r="C6" s="42">
        <v>0</v>
      </c>
      <c r="D6" s="42">
        <v>0</v>
      </c>
      <c r="E6" s="42">
        <v>13</v>
      </c>
      <c r="F6" s="42">
        <v>0</v>
      </c>
      <c r="G6" s="42">
        <v>5</v>
      </c>
      <c r="H6" s="42">
        <v>0</v>
      </c>
    </row>
    <row r="7" spans="1:8" ht="25.5" customHeight="1" x14ac:dyDescent="0.2">
      <c r="A7" s="106" t="s">
        <v>299</v>
      </c>
      <c r="B7" s="73">
        <v>17</v>
      </c>
      <c r="C7" s="42" t="s">
        <v>305</v>
      </c>
      <c r="D7" s="42" t="s">
        <v>305</v>
      </c>
      <c r="E7" s="42">
        <v>14</v>
      </c>
      <c r="F7" s="42" t="s">
        <v>305</v>
      </c>
      <c r="G7" s="42">
        <v>3</v>
      </c>
      <c r="H7" s="42" t="s">
        <v>305</v>
      </c>
    </row>
    <row r="8" spans="1:8" ht="25.5" customHeight="1" x14ac:dyDescent="0.2">
      <c r="A8" s="107" t="s">
        <v>327</v>
      </c>
      <c r="B8" s="148">
        <v>16</v>
      </c>
      <c r="C8" s="151" t="s">
        <v>305</v>
      </c>
      <c r="D8" s="151" t="s">
        <v>305</v>
      </c>
      <c r="E8" s="144">
        <v>13</v>
      </c>
      <c r="F8" s="151" t="s">
        <v>305</v>
      </c>
      <c r="G8" s="144">
        <v>3</v>
      </c>
      <c r="H8" s="151" t="s">
        <v>305</v>
      </c>
    </row>
    <row r="9" spans="1:8" ht="14.95" customHeight="1" x14ac:dyDescent="0.2">
      <c r="A9" s="56" t="s">
        <v>175</v>
      </c>
    </row>
    <row r="10" spans="1:8" ht="14.95" customHeight="1" x14ac:dyDescent="0.2"/>
  </sheetData>
  <sheetProtection formatCells="0" selectLockedCells="1"/>
  <protectedRanges>
    <protectedRange sqref="B4:B5 E4:E5 G4:G5" name="範囲1"/>
  </protectedRanges>
  <mergeCells count="1">
    <mergeCell ref="A1:H1"/>
  </mergeCells>
  <phoneticPr fontId="2"/>
  <pageMargins left="0.78740157480314965" right="0.78740157480314965" top="0.86614173228346458" bottom="0.6692913385826772" header="0.51181102362204722" footer="0.51181102362204722"/>
  <pageSetup paperSize="9" scale="98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zoomScaleNormal="100" workbookViewId="0">
      <selection activeCell="R12" sqref="R12"/>
    </sheetView>
  </sheetViews>
  <sheetFormatPr defaultColWidth="9" defaultRowHeight="12.2" x14ac:dyDescent="0.2"/>
  <cols>
    <col min="1" max="1" width="11" style="56" customWidth="1"/>
    <col min="2" max="4" width="6.5" style="56" customWidth="1"/>
    <col min="5" max="12" width="6.19921875" style="56" customWidth="1"/>
    <col min="13" max="13" width="6.5" style="56" customWidth="1"/>
    <col min="14" max="16384" width="9" style="56"/>
  </cols>
  <sheetData>
    <row r="1" spans="1:13" ht="18.850000000000001" x14ac:dyDescent="0.2">
      <c r="A1" s="232" t="s">
        <v>272</v>
      </c>
      <c r="B1" s="232"/>
      <c r="C1" s="232"/>
      <c r="D1" s="232"/>
      <c r="E1" s="232"/>
      <c r="F1" s="232"/>
      <c r="G1" s="232"/>
      <c r="H1" s="232"/>
      <c r="I1" s="232"/>
      <c r="J1" s="232"/>
      <c r="K1" s="232"/>
      <c r="L1" s="232"/>
      <c r="M1" s="232"/>
    </row>
    <row r="2" spans="1:13" ht="18.7" customHeight="1" x14ac:dyDescent="0.2">
      <c r="M2" s="71" t="s">
        <v>282</v>
      </c>
    </row>
    <row r="3" spans="1:13" ht="22.75" customHeight="1" x14ac:dyDescent="0.2">
      <c r="A3" s="216" t="s">
        <v>19</v>
      </c>
      <c r="B3" s="215" t="s">
        <v>39</v>
      </c>
      <c r="C3" s="253" t="s">
        <v>37</v>
      </c>
      <c r="D3" s="253" t="s">
        <v>38</v>
      </c>
      <c r="E3" s="215" t="s">
        <v>41</v>
      </c>
      <c r="F3" s="215"/>
      <c r="G3" s="215"/>
      <c r="H3" s="215"/>
      <c r="I3" s="215"/>
      <c r="J3" s="215"/>
      <c r="K3" s="215"/>
      <c r="L3" s="215"/>
      <c r="M3" s="231" t="s">
        <v>40</v>
      </c>
    </row>
    <row r="4" spans="1:13" ht="28.55" customHeight="1" x14ac:dyDescent="0.2">
      <c r="A4" s="218"/>
      <c r="B4" s="221"/>
      <c r="C4" s="221"/>
      <c r="D4" s="221"/>
      <c r="E4" s="137" t="s">
        <v>39</v>
      </c>
      <c r="F4" s="138" t="s">
        <v>147</v>
      </c>
      <c r="G4" s="137" t="s">
        <v>144</v>
      </c>
      <c r="H4" s="137" t="s">
        <v>145</v>
      </c>
      <c r="I4" s="137" t="s">
        <v>146</v>
      </c>
      <c r="J4" s="137" t="s">
        <v>142</v>
      </c>
      <c r="K4" s="137" t="s">
        <v>143</v>
      </c>
      <c r="L4" s="138" t="s">
        <v>273</v>
      </c>
      <c r="M4" s="223"/>
    </row>
    <row r="5" spans="1:13" ht="25.5" customHeight="1" x14ac:dyDescent="0.2">
      <c r="A5" s="114" t="s">
        <v>253</v>
      </c>
      <c r="B5" s="115">
        <v>15</v>
      </c>
      <c r="C5" s="112">
        <v>0</v>
      </c>
      <c r="D5" s="112">
        <v>15</v>
      </c>
      <c r="E5" s="112">
        <v>15</v>
      </c>
      <c r="F5" s="112">
        <v>13</v>
      </c>
      <c r="G5" s="112">
        <v>2</v>
      </c>
      <c r="H5" s="42">
        <v>0</v>
      </c>
      <c r="I5" s="42">
        <v>0</v>
      </c>
      <c r="J5" s="42">
        <v>0</v>
      </c>
      <c r="K5" s="42">
        <v>0</v>
      </c>
      <c r="L5" s="42">
        <v>0</v>
      </c>
      <c r="M5" s="112">
        <v>0</v>
      </c>
    </row>
    <row r="6" spans="1:13" ht="25.5" customHeight="1" x14ac:dyDescent="0.2">
      <c r="A6" s="114" t="s">
        <v>300</v>
      </c>
      <c r="B6" s="115">
        <v>14</v>
      </c>
      <c r="C6" s="112">
        <v>0</v>
      </c>
      <c r="D6" s="112">
        <v>14</v>
      </c>
      <c r="E6" s="112">
        <v>14</v>
      </c>
      <c r="F6" s="112">
        <v>11</v>
      </c>
      <c r="G6" s="112">
        <v>3</v>
      </c>
      <c r="H6" s="42">
        <v>0</v>
      </c>
      <c r="I6" s="42">
        <v>0</v>
      </c>
      <c r="J6" s="42">
        <v>0</v>
      </c>
      <c r="K6" s="42">
        <v>0</v>
      </c>
      <c r="L6" s="42">
        <v>0</v>
      </c>
      <c r="M6" s="112">
        <v>0</v>
      </c>
    </row>
    <row r="7" spans="1:13" ht="25.5" customHeight="1" x14ac:dyDescent="0.2">
      <c r="A7" s="114" t="s">
        <v>298</v>
      </c>
      <c r="B7" s="115">
        <v>13</v>
      </c>
      <c r="C7" s="112">
        <v>0</v>
      </c>
      <c r="D7" s="42">
        <v>13</v>
      </c>
      <c r="E7" s="42">
        <v>13</v>
      </c>
      <c r="F7" s="42">
        <v>11</v>
      </c>
      <c r="G7" s="42">
        <v>2</v>
      </c>
      <c r="H7" s="42">
        <v>0</v>
      </c>
      <c r="I7" s="42">
        <v>0</v>
      </c>
      <c r="J7" s="42">
        <v>0</v>
      </c>
      <c r="K7" s="42">
        <v>0</v>
      </c>
      <c r="L7" s="42">
        <v>0</v>
      </c>
      <c r="M7" s="112">
        <v>0</v>
      </c>
    </row>
    <row r="8" spans="1:13" ht="25.5" customHeight="1" x14ac:dyDescent="0.2">
      <c r="A8" s="114" t="s">
        <v>299</v>
      </c>
      <c r="B8" s="115">
        <v>14</v>
      </c>
      <c r="C8" s="116" t="s">
        <v>306</v>
      </c>
      <c r="D8" s="42">
        <v>14</v>
      </c>
      <c r="E8" s="42">
        <v>14</v>
      </c>
      <c r="F8" s="42">
        <v>11</v>
      </c>
      <c r="G8" s="42">
        <v>3</v>
      </c>
      <c r="H8" s="42" t="s">
        <v>305</v>
      </c>
      <c r="I8" s="42" t="s">
        <v>305</v>
      </c>
      <c r="J8" s="42" t="s">
        <v>305</v>
      </c>
      <c r="K8" s="42" t="s">
        <v>305</v>
      </c>
      <c r="L8" s="42" t="s">
        <v>305</v>
      </c>
      <c r="M8" s="116" t="s">
        <v>306</v>
      </c>
    </row>
    <row r="9" spans="1:13" ht="25.5" customHeight="1" x14ac:dyDescent="0.2">
      <c r="A9" s="107" t="s">
        <v>329</v>
      </c>
      <c r="B9" s="152">
        <v>13</v>
      </c>
      <c r="C9" s="153" t="s">
        <v>306</v>
      </c>
      <c r="D9" s="144">
        <v>13</v>
      </c>
      <c r="E9" s="144">
        <v>13</v>
      </c>
      <c r="F9" s="144">
        <v>10</v>
      </c>
      <c r="G9" s="144">
        <v>3</v>
      </c>
      <c r="H9" s="144" t="s">
        <v>305</v>
      </c>
      <c r="I9" s="144" t="s">
        <v>305</v>
      </c>
      <c r="J9" s="144" t="s">
        <v>305</v>
      </c>
      <c r="K9" s="144" t="s">
        <v>305</v>
      </c>
      <c r="L9" s="144" t="s">
        <v>305</v>
      </c>
      <c r="M9" s="153" t="s">
        <v>306</v>
      </c>
    </row>
    <row r="10" spans="1:13" ht="14.95" customHeight="1" x14ac:dyDescent="0.2">
      <c r="A10" s="56" t="s">
        <v>176</v>
      </c>
    </row>
    <row r="11" spans="1:13" ht="14.95" customHeight="1" x14ac:dyDescent="0.2"/>
    <row r="12" spans="1:13" x14ac:dyDescent="0.2">
      <c r="B12" s="42"/>
      <c r="C12" s="112"/>
      <c r="D12" s="112"/>
      <c r="E12" s="112"/>
      <c r="F12" s="112"/>
      <c r="G12" s="112"/>
      <c r="H12" s="42"/>
      <c r="I12" s="42"/>
      <c r="J12" s="42"/>
      <c r="K12" s="42"/>
      <c r="L12" s="42"/>
      <c r="M12" s="112"/>
    </row>
    <row r="13" spans="1:13" x14ac:dyDescent="0.2">
      <c r="B13" s="42"/>
      <c r="C13" s="112"/>
      <c r="D13" s="42"/>
      <c r="E13" s="42"/>
      <c r="F13" s="42"/>
      <c r="G13" s="42"/>
      <c r="H13" s="42"/>
      <c r="I13" s="42"/>
      <c r="J13" s="42"/>
      <c r="K13" s="42"/>
      <c r="L13" s="42"/>
      <c r="M13" s="112"/>
    </row>
    <row r="14" spans="1:13" x14ac:dyDescent="0.2">
      <c r="B14" s="42"/>
      <c r="C14" s="112"/>
      <c r="D14" s="42"/>
      <c r="E14" s="42"/>
      <c r="F14" s="42"/>
      <c r="G14" s="42"/>
      <c r="H14" s="42"/>
      <c r="I14" s="42"/>
      <c r="J14" s="42"/>
      <c r="K14" s="42"/>
      <c r="L14" s="42"/>
      <c r="M14" s="112"/>
    </row>
    <row r="15" spans="1:13" x14ac:dyDescent="0.2">
      <c r="B15" s="42"/>
      <c r="C15" s="112"/>
      <c r="D15" s="42"/>
      <c r="E15" s="42"/>
      <c r="F15" s="42"/>
      <c r="G15" s="42"/>
      <c r="H15" s="42"/>
      <c r="I15" s="42"/>
      <c r="J15" s="42"/>
      <c r="K15" s="42"/>
      <c r="L15" s="42"/>
      <c r="M15" s="112"/>
    </row>
  </sheetData>
  <sheetProtection formatCells="0" selectLockedCells="1"/>
  <protectedRanges>
    <protectedRange sqref="B5:B6 B8:B9 D8:L9 B12 B14:B15 D14:L15" name="範囲1"/>
    <protectedRange sqref="D5:G6 C7:C9 M7:M9 D12:G12 C13:C15 M13:M15" name="範囲1_1"/>
  </protectedRanges>
  <mergeCells count="7">
    <mergeCell ref="A1:M1"/>
    <mergeCell ref="A3:A4"/>
    <mergeCell ref="M3:M4"/>
    <mergeCell ref="B3:B4"/>
    <mergeCell ref="C3:C4"/>
    <mergeCell ref="D3:D4"/>
    <mergeCell ref="E3:L3"/>
  </mergeCells>
  <phoneticPr fontId="2"/>
  <pageMargins left="0.78740157480314965" right="0.78740157480314965" top="0.86614173228346458" bottom="0.6692913385826772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zoomScaleNormal="100" zoomScaleSheetLayoutView="100" workbookViewId="0">
      <selection activeCell="G18" sqref="G18"/>
    </sheetView>
  </sheetViews>
  <sheetFormatPr defaultColWidth="9" defaultRowHeight="12.2" x14ac:dyDescent="0.2"/>
  <cols>
    <col min="1" max="1" width="15.09765625" style="1" customWidth="1"/>
    <col min="2" max="6" width="12" style="1" customWidth="1"/>
    <col min="7" max="12" width="11.69921875" style="1" customWidth="1"/>
    <col min="13" max="13" width="16.5" style="1" customWidth="1"/>
    <col min="14" max="16384" width="9" style="1"/>
  </cols>
  <sheetData>
    <row r="1" spans="1:13" ht="18.850000000000001" x14ac:dyDescent="0.2">
      <c r="A1" s="31"/>
      <c r="B1" s="31"/>
      <c r="C1" s="31"/>
      <c r="D1" s="31"/>
      <c r="E1" s="31" t="s">
        <v>191</v>
      </c>
      <c r="F1" s="31"/>
      <c r="G1" s="31" t="s">
        <v>192</v>
      </c>
      <c r="H1" s="31"/>
      <c r="I1" s="186"/>
      <c r="J1" s="186"/>
      <c r="K1" s="186"/>
      <c r="L1" s="186"/>
      <c r="M1" s="186"/>
    </row>
    <row r="2" spans="1:13" ht="18.7" customHeight="1" x14ac:dyDescent="0.2">
      <c r="M2" s="18" t="s">
        <v>103</v>
      </c>
    </row>
    <row r="3" spans="1:13" ht="18.7" customHeight="1" x14ac:dyDescent="0.2">
      <c r="A3" s="187" t="s">
        <v>105</v>
      </c>
      <c r="B3" s="189" t="s">
        <v>106</v>
      </c>
      <c r="C3" s="191" t="s">
        <v>140</v>
      </c>
      <c r="D3" s="192"/>
      <c r="E3" s="192"/>
      <c r="F3" s="192"/>
      <c r="G3" s="49"/>
      <c r="H3" s="189" t="s">
        <v>107</v>
      </c>
      <c r="I3" s="193" t="s">
        <v>209</v>
      </c>
      <c r="J3" s="193"/>
      <c r="K3" s="193"/>
      <c r="L3" s="193"/>
      <c r="M3" s="194" t="s">
        <v>210</v>
      </c>
    </row>
    <row r="4" spans="1:13" ht="18.7" customHeight="1" x14ac:dyDescent="0.2">
      <c r="A4" s="188"/>
      <c r="B4" s="190"/>
      <c r="C4" s="196" t="s">
        <v>18</v>
      </c>
      <c r="D4" s="196" t="s">
        <v>0</v>
      </c>
      <c r="E4" s="197" t="s">
        <v>138</v>
      </c>
      <c r="F4" s="198"/>
      <c r="G4" s="50" t="s">
        <v>139</v>
      </c>
      <c r="H4" s="190"/>
      <c r="I4" s="190"/>
      <c r="J4" s="190"/>
      <c r="K4" s="190"/>
      <c r="L4" s="190"/>
      <c r="M4" s="195"/>
    </row>
    <row r="5" spans="1:13" ht="18.7" customHeight="1" x14ac:dyDescent="0.2">
      <c r="A5" s="188"/>
      <c r="B5" s="190"/>
      <c r="C5" s="196"/>
      <c r="D5" s="196"/>
      <c r="E5" s="5" t="s">
        <v>18</v>
      </c>
      <c r="F5" s="5" t="s">
        <v>1</v>
      </c>
      <c r="G5" s="17" t="s">
        <v>2</v>
      </c>
      <c r="H5" s="190"/>
      <c r="I5" s="51" t="s">
        <v>18</v>
      </c>
      <c r="J5" s="51" t="s">
        <v>3</v>
      </c>
      <c r="K5" s="51" t="s">
        <v>4</v>
      </c>
      <c r="L5" s="51" t="s">
        <v>108</v>
      </c>
      <c r="M5" s="195"/>
    </row>
    <row r="6" spans="1:13" ht="23.95" customHeight="1" x14ac:dyDescent="0.2">
      <c r="A6" s="33" t="s">
        <v>205</v>
      </c>
      <c r="B6" s="37">
        <v>6358</v>
      </c>
      <c r="C6" s="48">
        <v>5219</v>
      </c>
      <c r="D6" s="48">
        <v>1537</v>
      </c>
      <c r="E6" s="48">
        <v>3682</v>
      </c>
      <c r="F6" s="48">
        <v>1309</v>
      </c>
      <c r="G6" s="48">
        <v>2373</v>
      </c>
      <c r="H6" s="25">
        <v>1139</v>
      </c>
      <c r="I6" s="25">
        <v>6454</v>
      </c>
      <c r="J6" s="25">
        <v>2258</v>
      </c>
      <c r="K6" s="25">
        <v>3411</v>
      </c>
      <c r="L6" s="25">
        <v>785</v>
      </c>
      <c r="M6" s="4">
        <v>1.02</v>
      </c>
    </row>
    <row r="7" spans="1:13" ht="23.95" customHeight="1" x14ac:dyDescent="0.2">
      <c r="A7" s="104" t="s">
        <v>286</v>
      </c>
      <c r="B7" s="38">
        <v>5931</v>
      </c>
      <c r="C7" s="48">
        <v>4313</v>
      </c>
      <c r="D7" s="48">
        <v>1503</v>
      </c>
      <c r="E7" s="48">
        <v>2810</v>
      </c>
      <c r="F7" s="48">
        <v>1036</v>
      </c>
      <c r="G7" s="48">
        <v>1774</v>
      </c>
      <c r="H7" s="25">
        <v>1618</v>
      </c>
      <c r="I7" s="25">
        <v>5830</v>
      </c>
      <c r="J7" s="25">
        <v>1974</v>
      </c>
      <c r="K7" s="25">
        <v>3173</v>
      </c>
      <c r="L7" s="25">
        <v>682</v>
      </c>
      <c r="M7" s="4">
        <v>0.98</v>
      </c>
    </row>
    <row r="8" spans="1:13" s="52" customFormat="1" ht="23.95" customHeight="1" x14ac:dyDescent="0.2">
      <c r="A8" s="104" t="s">
        <v>287</v>
      </c>
      <c r="B8" s="38">
        <v>5514</v>
      </c>
      <c r="C8" s="25">
        <v>3911</v>
      </c>
      <c r="D8" s="25">
        <v>1412</v>
      </c>
      <c r="E8" s="25">
        <v>2499</v>
      </c>
      <c r="F8" s="25">
        <v>883</v>
      </c>
      <c r="G8" s="25">
        <v>1616</v>
      </c>
      <c r="H8" s="25">
        <v>1603</v>
      </c>
      <c r="I8" s="25">
        <v>5858</v>
      </c>
      <c r="J8" s="25">
        <v>1938</v>
      </c>
      <c r="K8" s="25">
        <v>3246</v>
      </c>
      <c r="L8" s="25">
        <v>674</v>
      </c>
      <c r="M8" s="26">
        <v>1.06</v>
      </c>
    </row>
    <row r="9" spans="1:13" ht="23.95" customHeight="1" x14ac:dyDescent="0.2">
      <c r="A9" s="104" t="s">
        <v>288</v>
      </c>
      <c r="B9" s="38">
        <v>4779</v>
      </c>
      <c r="C9" s="48">
        <v>3423</v>
      </c>
      <c r="D9" s="48">
        <v>1343</v>
      </c>
      <c r="E9" s="48">
        <v>2080</v>
      </c>
      <c r="F9" s="48">
        <v>796</v>
      </c>
      <c r="G9" s="48">
        <v>1284</v>
      </c>
      <c r="H9" s="25">
        <v>1356</v>
      </c>
      <c r="I9" s="25">
        <v>5158</v>
      </c>
      <c r="J9" s="25">
        <v>1656</v>
      </c>
      <c r="K9" s="25">
        <v>2964</v>
      </c>
      <c r="L9" s="25">
        <v>538</v>
      </c>
      <c r="M9" s="32">
        <v>1.08</v>
      </c>
    </row>
    <row r="10" spans="1:13" ht="23.95" customHeight="1" x14ac:dyDescent="0.2">
      <c r="A10" s="81" t="s">
        <v>204</v>
      </c>
      <c r="B10" s="82">
        <v>4234</v>
      </c>
      <c r="C10" s="83">
        <v>2642</v>
      </c>
      <c r="D10" s="84">
        <v>0</v>
      </c>
      <c r="E10" s="84">
        <v>0</v>
      </c>
      <c r="F10" s="84">
        <v>0</v>
      </c>
      <c r="G10" s="84">
        <v>0</v>
      </c>
      <c r="H10" s="85">
        <v>1592</v>
      </c>
      <c r="I10" s="85">
        <v>4163</v>
      </c>
      <c r="J10" s="85">
        <v>1432</v>
      </c>
      <c r="K10" s="85">
        <v>2278</v>
      </c>
      <c r="L10" s="85">
        <v>453</v>
      </c>
      <c r="M10" s="86">
        <f>+I10/B10</f>
        <v>0.98323098724610303</v>
      </c>
    </row>
    <row r="11" spans="1:13" ht="4.75" customHeight="1" x14ac:dyDescent="0.2">
      <c r="A11" s="52"/>
      <c r="B11" s="52"/>
      <c r="H11" s="52"/>
      <c r="I11" s="52"/>
      <c r="J11" s="52"/>
      <c r="K11" s="52"/>
      <c r="L11" s="52"/>
    </row>
    <row r="12" spans="1:13" ht="13.75" customHeight="1" x14ac:dyDescent="0.2">
      <c r="A12" s="52" t="s">
        <v>200</v>
      </c>
      <c r="B12" s="52"/>
      <c r="H12" s="52"/>
      <c r="I12" s="52"/>
      <c r="J12" s="52"/>
      <c r="K12" s="52"/>
      <c r="L12" s="52"/>
    </row>
    <row r="13" spans="1:13" ht="12.75" customHeight="1" x14ac:dyDescent="0.2">
      <c r="A13" s="52" t="s">
        <v>311</v>
      </c>
      <c r="B13" s="52"/>
      <c r="G13" s="52" t="s">
        <v>312</v>
      </c>
      <c r="I13" s="52"/>
      <c r="J13" s="52"/>
      <c r="K13" s="52"/>
      <c r="L13" s="52"/>
    </row>
    <row r="14" spans="1:13" ht="12.75" customHeight="1" x14ac:dyDescent="0.2"/>
    <row r="15" spans="1:13" x14ac:dyDescent="0.2">
      <c r="A15" s="53"/>
      <c r="B15" s="53"/>
      <c r="H15" s="53"/>
      <c r="I15" s="53"/>
      <c r="J15" s="53"/>
    </row>
    <row r="16" spans="1:13" x14ac:dyDescent="0.2">
      <c r="A16" s="185"/>
      <c r="B16" s="185"/>
      <c r="C16" s="185"/>
      <c r="D16" s="185"/>
      <c r="E16" s="185"/>
      <c r="F16" s="185"/>
      <c r="G16" s="185"/>
      <c r="H16" s="185"/>
      <c r="I16" s="185"/>
      <c r="J16" s="185"/>
      <c r="L16" s="48"/>
    </row>
    <row r="17" spans="1:12" x14ac:dyDescent="0.2">
      <c r="A17" s="185" t="s">
        <v>194</v>
      </c>
      <c r="B17" s="185"/>
      <c r="C17" s="185"/>
      <c r="D17" s="185"/>
      <c r="E17" s="185"/>
      <c r="F17" s="185"/>
      <c r="G17" s="185"/>
      <c r="H17" s="185"/>
      <c r="I17" s="185"/>
      <c r="J17" s="185"/>
      <c r="L17" s="48"/>
    </row>
  </sheetData>
  <sheetProtection selectLockedCells="1"/>
  <mergeCells count="12">
    <mergeCell ref="A16:J16"/>
    <mergeCell ref="A17:J17"/>
    <mergeCell ref="I1:M1"/>
    <mergeCell ref="A3:A5"/>
    <mergeCell ref="B3:B5"/>
    <mergeCell ref="C3:F3"/>
    <mergeCell ref="H3:H5"/>
    <mergeCell ref="I3:L4"/>
    <mergeCell ref="M3:M5"/>
    <mergeCell ref="C4:C5"/>
    <mergeCell ref="D4:D5"/>
    <mergeCell ref="E4:F4"/>
  </mergeCells>
  <phoneticPr fontId="2"/>
  <pageMargins left="0.78740157480314965" right="0.78740157480314965" top="0.86614173228346458" bottom="0.6692913385826772" header="0.51181102362204722" footer="0.51181102362204722"/>
  <pageSetup paperSize="9" fitToHeight="0" orientation="portrait" r:id="rId1"/>
  <headerFooter alignWithMargins="0"/>
  <colBreaks count="1" manualBreakCount="1">
    <brk id="6" max="1048575" man="1"/>
  </col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zoomScaleNormal="100" workbookViewId="0">
      <selection activeCell="O5" sqref="O5"/>
    </sheetView>
  </sheetViews>
  <sheetFormatPr defaultColWidth="9" defaultRowHeight="12.2" x14ac:dyDescent="0.2"/>
  <cols>
    <col min="1" max="1" width="11" style="56" customWidth="1"/>
    <col min="2" max="8" width="10.8984375" style="56" customWidth="1"/>
    <col min="9" max="16384" width="9" style="56"/>
  </cols>
  <sheetData>
    <row r="1" spans="1:8" ht="18.850000000000001" x14ac:dyDescent="0.2">
      <c r="A1" s="232" t="s">
        <v>274</v>
      </c>
      <c r="B1" s="232"/>
      <c r="C1" s="232"/>
      <c r="D1" s="232"/>
      <c r="E1" s="232"/>
      <c r="F1" s="232"/>
      <c r="G1" s="232"/>
      <c r="H1" s="232"/>
    </row>
    <row r="2" spans="1:8" ht="18.7" customHeight="1" x14ac:dyDescent="0.2">
      <c r="H2" s="71" t="s">
        <v>275</v>
      </c>
    </row>
    <row r="3" spans="1:8" ht="20.25" customHeight="1" x14ac:dyDescent="0.2">
      <c r="A3" s="216" t="s">
        <v>19</v>
      </c>
      <c r="B3" s="254" t="s">
        <v>84</v>
      </c>
      <c r="C3" s="254" t="s">
        <v>43</v>
      </c>
      <c r="D3" s="254" t="s">
        <v>44</v>
      </c>
      <c r="E3" s="254"/>
      <c r="F3" s="254"/>
      <c r="G3" s="254"/>
      <c r="H3" s="256"/>
    </row>
    <row r="4" spans="1:8" ht="20.25" customHeight="1" x14ac:dyDescent="0.2">
      <c r="A4" s="218"/>
      <c r="B4" s="255"/>
      <c r="C4" s="255"/>
      <c r="D4" s="157" t="s">
        <v>85</v>
      </c>
      <c r="E4" s="157" t="s">
        <v>42</v>
      </c>
      <c r="F4" s="157" t="s">
        <v>86</v>
      </c>
      <c r="G4" s="117" t="s">
        <v>157</v>
      </c>
      <c r="H4" s="118" t="s">
        <v>158</v>
      </c>
    </row>
    <row r="5" spans="1:8" ht="25.5" customHeight="1" x14ac:dyDescent="0.2">
      <c r="A5" s="114" t="s">
        <v>330</v>
      </c>
      <c r="B5" s="73">
        <v>0</v>
      </c>
      <c r="C5" s="119">
        <v>0.28999999999999998</v>
      </c>
      <c r="D5" s="112">
        <v>0</v>
      </c>
      <c r="E5" s="112">
        <v>0</v>
      </c>
      <c r="F5" s="112">
        <v>0</v>
      </c>
      <c r="G5" s="27">
        <v>350</v>
      </c>
      <c r="H5" s="112">
        <v>0</v>
      </c>
    </row>
    <row r="6" spans="1:8" ht="25.5" customHeight="1" x14ac:dyDescent="0.2">
      <c r="A6" s="114" t="s">
        <v>300</v>
      </c>
      <c r="B6" s="73">
        <v>0</v>
      </c>
      <c r="C6" s="119">
        <v>0.71</v>
      </c>
      <c r="D6" s="112">
        <v>0</v>
      </c>
      <c r="E6" s="119">
        <v>0.03</v>
      </c>
      <c r="F6" s="119">
        <v>0.65</v>
      </c>
      <c r="G6" s="120">
        <v>354</v>
      </c>
      <c r="H6" s="112">
        <v>0</v>
      </c>
    </row>
    <row r="7" spans="1:8" ht="25.5" customHeight="1" x14ac:dyDescent="0.2">
      <c r="A7" s="114" t="s">
        <v>298</v>
      </c>
      <c r="B7" s="73">
        <v>0</v>
      </c>
      <c r="C7" s="119">
        <v>0.7</v>
      </c>
      <c r="D7" s="112">
        <v>0</v>
      </c>
      <c r="E7" s="119">
        <v>0.25</v>
      </c>
      <c r="F7" s="119">
        <v>0.17</v>
      </c>
      <c r="G7" s="120">
        <v>468</v>
      </c>
      <c r="H7" s="112">
        <v>0</v>
      </c>
    </row>
    <row r="8" spans="1:8" ht="25.5" customHeight="1" x14ac:dyDescent="0.2">
      <c r="A8" s="114" t="s">
        <v>299</v>
      </c>
      <c r="B8" s="115" t="s">
        <v>305</v>
      </c>
      <c r="C8" s="121" t="s">
        <v>305</v>
      </c>
      <c r="D8" s="116" t="s">
        <v>306</v>
      </c>
      <c r="E8" s="119">
        <v>0.31</v>
      </c>
      <c r="F8" s="119">
        <v>0.08</v>
      </c>
      <c r="G8" s="120">
        <v>357</v>
      </c>
      <c r="H8" s="116" t="s">
        <v>306</v>
      </c>
    </row>
    <row r="9" spans="1:8" ht="25.5" customHeight="1" x14ac:dyDescent="0.2">
      <c r="A9" s="107" t="s">
        <v>329</v>
      </c>
      <c r="B9" s="152" t="s">
        <v>305</v>
      </c>
      <c r="C9" s="154">
        <v>0.28000000000000003</v>
      </c>
      <c r="D9" s="153" t="s">
        <v>306</v>
      </c>
      <c r="E9" s="155">
        <v>0.06</v>
      </c>
      <c r="F9" s="156">
        <v>0.08</v>
      </c>
      <c r="G9" s="158">
        <v>367</v>
      </c>
      <c r="H9" s="153" t="s">
        <v>306</v>
      </c>
    </row>
    <row r="10" spans="1:8" ht="4.75" customHeight="1" x14ac:dyDescent="0.2"/>
    <row r="11" spans="1:8" ht="12.75" customHeight="1" x14ac:dyDescent="0.2">
      <c r="A11" s="56" t="s">
        <v>185</v>
      </c>
    </row>
    <row r="12" spans="1:8" ht="12.75" customHeight="1" x14ac:dyDescent="0.2">
      <c r="A12" s="56" t="s">
        <v>186</v>
      </c>
    </row>
    <row r="13" spans="1:8" ht="12.75" customHeight="1" x14ac:dyDescent="0.2"/>
    <row r="14" spans="1:8" ht="12.75" customHeight="1" x14ac:dyDescent="0.2">
      <c r="B14" s="27"/>
      <c r="C14" s="122"/>
      <c r="D14" s="112"/>
      <c r="E14" s="112"/>
      <c r="F14" s="112"/>
      <c r="G14" s="120"/>
      <c r="H14" s="112"/>
    </row>
    <row r="15" spans="1:8" x14ac:dyDescent="0.2">
      <c r="B15" s="27"/>
      <c r="C15" s="122"/>
      <c r="D15" s="112"/>
      <c r="E15" s="112"/>
      <c r="F15" s="112"/>
      <c r="G15" s="120"/>
      <c r="H15" s="112"/>
    </row>
    <row r="16" spans="1:8" x14ac:dyDescent="0.2">
      <c r="B16" s="27"/>
      <c r="C16" s="123"/>
      <c r="D16" s="112"/>
      <c r="E16" s="112"/>
      <c r="F16" s="112"/>
      <c r="G16" s="120"/>
      <c r="H16" s="112"/>
    </row>
    <row r="17" spans="2:8" x14ac:dyDescent="0.2">
      <c r="B17" s="27"/>
      <c r="C17" s="123"/>
      <c r="D17" s="112"/>
      <c r="E17" s="112"/>
      <c r="F17" s="112"/>
      <c r="G17" s="120"/>
      <c r="H17" s="112"/>
    </row>
  </sheetData>
  <sheetProtection formatCells="0" selectLockedCells="1"/>
  <protectedRanges>
    <protectedRange sqref="G9 B9:C9 G17 B17:C17" name="範囲1"/>
    <protectedRange sqref="H9 D9:F9 H17 D17:F17" name="範囲1_1"/>
  </protectedRanges>
  <mergeCells count="5">
    <mergeCell ref="A1:H1"/>
    <mergeCell ref="A3:A4"/>
    <mergeCell ref="B3:B4"/>
    <mergeCell ref="C3:C4"/>
    <mergeCell ref="D3:H3"/>
  </mergeCells>
  <phoneticPr fontId="2"/>
  <pageMargins left="0.78740157480314965" right="0.78740157480314965" top="0.86614173228346458" bottom="0.6692913385826772" header="0.51181102362204722" footer="0.51181102362204722"/>
  <pageSetup paperSize="9" scale="9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zoomScaleNormal="100" workbookViewId="0">
      <selection activeCell="D15" sqref="D15"/>
    </sheetView>
  </sheetViews>
  <sheetFormatPr defaultColWidth="9" defaultRowHeight="12.2" x14ac:dyDescent="0.2"/>
  <cols>
    <col min="1" max="1" width="15.09765625" style="1" customWidth="1"/>
    <col min="2" max="6" width="14.3984375" style="1" customWidth="1"/>
    <col min="7" max="11" width="14.5" style="1" customWidth="1"/>
    <col min="12" max="12" width="14.59765625" style="1" customWidth="1"/>
    <col min="13" max="16384" width="9" style="1"/>
  </cols>
  <sheetData>
    <row r="1" spans="1:12" ht="18.850000000000001" x14ac:dyDescent="0.2">
      <c r="A1" s="199" t="s">
        <v>211</v>
      </c>
      <c r="B1" s="199"/>
      <c r="C1" s="199"/>
      <c r="D1" s="199"/>
      <c r="E1" s="199"/>
      <c r="F1" s="199"/>
      <c r="G1" s="200" t="s">
        <v>150</v>
      </c>
      <c r="H1" s="200"/>
      <c r="I1" s="200"/>
      <c r="J1" s="200"/>
      <c r="K1" s="200"/>
      <c r="L1" s="200"/>
    </row>
    <row r="2" spans="1:12" ht="18.7" customHeight="1" x14ac:dyDescent="0.2">
      <c r="L2" s="18" t="s">
        <v>212</v>
      </c>
    </row>
    <row r="3" spans="1:12" ht="25.5" customHeight="1" x14ac:dyDescent="0.2">
      <c r="A3" s="49" t="s">
        <v>105</v>
      </c>
      <c r="B3" s="13" t="s">
        <v>7</v>
      </c>
      <c r="C3" s="13" t="s">
        <v>109</v>
      </c>
      <c r="D3" s="13" t="s">
        <v>213</v>
      </c>
      <c r="E3" s="13" t="s">
        <v>214</v>
      </c>
      <c r="F3" s="13" t="s">
        <v>215</v>
      </c>
      <c r="G3" s="15" t="s">
        <v>216</v>
      </c>
      <c r="H3" s="13" t="s">
        <v>217</v>
      </c>
      <c r="I3" s="13" t="s">
        <v>218</v>
      </c>
      <c r="J3" s="13" t="s">
        <v>219</v>
      </c>
      <c r="K3" s="13" t="s">
        <v>220</v>
      </c>
      <c r="L3" s="14" t="s">
        <v>221</v>
      </c>
    </row>
    <row r="4" spans="1:12" ht="23.95" customHeight="1" x14ac:dyDescent="0.2">
      <c r="A4" s="33" t="s">
        <v>205</v>
      </c>
      <c r="B4" s="54">
        <v>6358</v>
      </c>
      <c r="C4" s="20">
        <v>131</v>
      </c>
      <c r="D4" s="20">
        <v>1137</v>
      </c>
      <c r="E4" s="20">
        <v>897</v>
      </c>
      <c r="F4" s="20">
        <v>1827</v>
      </c>
      <c r="G4" s="20">
        <v>1016</v>
      </c>
      <c r="H4" s="20">
        <v>576</v>
      </c>
      <c r="I4" s="20">
        <v>313</v>
      </c>
      <c r="J4" s="20">
        <v>178</v>
      </c>
      <c r="K4" s="20">
        <v>231</v>
      </c>
      <c r="L4" s="20">
        <v>52</v>
      </c>
    </row>
    <row r="5" spans="1:12" ht="23.95" customHeight="1" x14ac:dyDescent="0.2">
      <c r="A5" s="104" t="s">
        <v>286</v>
      </c>
      <c r="B5" s="54">
        <v>4386</v>
      </c>
      <c r="C5" s="7">
        <v>0</v>
      </c>
      <c r="D5" s="20">
        <v>165</v>
      </c>
      <c r="E5" s="20">
        <v>675</v>
      </c>
      <c r="F5" s="20">
        <v>1457</v>
      </c>
      <c r="G5" s="20">
        <v>842</v>
      </c>
      <c r="H5" s="20">
        <v>487</v>
      </c>
      <c r="I5" s="45" t="s">
        <v>181</v>
      </c>
      <c r="J5" s="46"/>
      <c r="K5" s="20">
        <v>234</v>
      </c>
      <c r="L5" s="20">
        <v>78</v>
      </c>
    </row>
    <row r="6" spans="1:12" ht="23.95" customHeight="1" x14ac:dyDescent="0.2">
      <c r="A6" s="104" t="s">
        <v>287</v>
      </c>
      <c r="B6" s="54">
        <v>4084</v>
      </c>
      <c r="C6" s="7">
        <v>0</v>
      </c>
      <c r="D6" s="20">
        <v>146</v>
      </c>
      <c r="E6" s="20">
        <v>601</v>
      </c>
      <c r="F6" s="20">
        <v>1359</v>
      </c>
      <c r="G6" s="20">
        <v>765</v>
      </c>
      <c r="H6" s="20">
        <v>385</v>
      </c>
      <c r="I6" s="201" t="s">
        <v>177</v>
      </c>
      <c r="J6" s="202"/>
      <c r="K6" s="20">
        <v>236</v>
      </c>
      <c r="L6" s="20">
        <v>115</v>
      </c>
    </row>
    <row r="7" spans="1:12" ht="23.95" customHeight="1" x14ac:dyDescent="0.2">
      <c r="A7" s="104" t="s">
        <v>288</v>
      </c>
      <c r="B7" s="54">
        <v>3522</v>
      </c>
      <c r="C7" s="7">
        <v>0</v>
      </c>
      <c r="D7" s="20">
        <v>123</v>
      </c>
      <c r="E7" s="20">
        <v>497</v>
      </c>
      <c r="F7" s="20">
        <v>1103</v>
      </c>
      <c r="G7" s="20">
        <v>679</v>
      </c>
      <c r="H7" s="20">
        <v>318</v>
      </c>
      <c r="I7" s="201" t="s">
        <v>178</v>
      </c>
      <c r="J7" s="202"/>
      <c r="K7" s="20">
        <v>250</v>
      </c>
      <c r="L7" s="20">
        <v>118</v>
      </c>
    </row>
    <row r="8" spans="1:12" ht="23.95" customHeight="1" x14ac:dyDescent="0.2">
      <c r="A8" s="81" t="s">
        <v>204</v>
      </c>
      <c r="B8" s="87">
        <v>2741</v>
      </c>
      <c r="C8" s="88">
        <v>0</v>
      </c>
      <c r="D8" s="89">
        <v>147</v>
      </c>
      <c r="E8" s="89">
        <v>448</v>
      </c>
      <c r="F8" s="89">
        <v>819</v>
      </c>
      <c r="G8" s="89">
        <v>422</v>
      </c>
      <c r="H8" s="89">
        <v>213</v>
      </c>
      <c r="I8" s="203" t="s">
        <v>276</v>
      </c>
      <c r="J8" s="203"/>
      <c r="K8" s="89">
        <v>181</v>
      </c>
      <c r="L8" s="89">
        <v>120</v>
      </c>
    </row>
    <row r="9" spans="1:12" ht="13.75" customHeight="1" x14ac:dyDescent="0.2">
      <c r="A9" s="1" t="s">
        <v>200</v>
      </c>
      <c r="C9" s="7"/>
    </row>
    <row r="10" spans="1:12" ht="12.75" customHeight="1" x14ac:dyDescent="0.2">
      <c r="A10" s="1" t="s">
        <v>222</v>
      </c>
    </row>
    <row r="11" spans="1:12" ht="12.75" customHeight="1" x14ac:dyDescent="0.2">
      <c r="A11" s="21" t="s">
        <v>223</v>
      </c>
    </row>
    <row r="13" spans="1:12" x14ac:dyDescent="0.2">
      <c r="B13" s="7"/>
    </row>
    <row r="14" spans="1:12" x14ac:dyDescent="0.2">
      <c r="B14" s="7"/>
    </row>
    <row r="15" spans="1:12" x14ac:dyDescent="0.2">
      <c r="B15" s="7"/>
    </row>
    <row r="16" spans="1:12" x14ac:dyDescent="0.2">
      <c r="B16" s="7"/>
    </row>
    <row r="17" spans="2:2" x14ac:dyDescent="0.2">
      <c r="B17" s="7"/>
    </row>
  </sheetData>
  <mergeCells count="5">
    <mergeCell ref="A1:F1"/>
    <mergeCell ref="G1:L1"/>
    <mergeCell ref="I6:J6"/>
    <mergeCell ref="I7:J7"/>
    <mergeCell ref="I8:J8"/>
  </mergeCells>
  <phoneticPr fontId="2"/>
  <pageMargins left="0.78740157480314965" right="0.78740157480314965" top="0.86614173228346458" bottom="0.6692913385826772" header="0.51181102362204722" footer="0.51181102362204722"/>
  <pageSetup paperSize="9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zoomScaleNormal="100" zoomScaleSheetLayoutView="85" workbookViewId="0">
      <selection activeCell="O11" sqref="O11"/>
    </sheetView>
  </sheetViews>
  <sheetFormatPr defaultColWidth="9" defaultRowHeight="12.2" x14ac:dyDescent="0.2"/>
  <cols>
    <col min="1" max="1" width="15.09765625" style="1" customWidth="1"/>
    <col min="2" max="16384" width="9" style="1"/>
  </cols>
  <sheetData>
    <row r="1" spans="1:8" ht="18.7" customHeight="1" x14ac:dyDescent="0.2">
      <c r="A1" s="205" t="s">
        <v>224</v>
      </c>
      <c r="B1" s="205"/>
      <c r="C1" s="205"/>
      <c r="D1" s="205"/>
      <c r="E1" s="205"/>
      <c r="F1" s="205"/>
      <c r="G1" s="205"/>
      <c r="H1" s="205"/>
    </row>
    <row r="2" spans="1:8" ht="18.7" customHeight="1" x14ac:dyDescent="0.2">
      <c r="H2" s="18" t="s">
        <v>201</v>
      </c>
    </row>
    <row r="3" spans="1:8" ht="25.5" customHeight="1" x14ac:dyDescent="0.2">
      <c r="A3" s="206" t="s">
        <v>105</v>
      </c>
      <c r="B3" s="208" t="s">
        <v>113</v>
      </c>
      <c r="C3" s="208" t="s">
        <v>5</v>
      </c>
      <c r="D3" s="208" t="s">
        <v>6</v>
      </c>
      <c r="E3" s="208" t="s">
        <v>110</v>
      </c>
      <c r="F3" s="208"/>
      <c r="G3" s="208"/>
      <c r="H3" s="209"/>
    </row>
    <row r="4" spans="1:8" ht="25.5" customHeight="1" x14ac:dyDescent="0.2">
      <c r="A4" s="207"/>
      <c r="B4" s="196"/>
      <c r="C4" s="196"/>
      <c r="D4" s="196"/>
      <c r="E4" s="9" t="s">
        <v>195</v>
      </c>
      <c r="F4" s="9" t="s">
        <v>183</v>
      </c>
      <c r="G4" s="5" t="s">
        <v>111</v>
      </c>
      <c r="H4" s="16" t="s">
        <v>112</v>
      </c>
    </row>
    <row r="5" spans="1:8" ht="23.95" customHeight="1" x14ac:dyDescent="0.2">
      <c r="A5" s="81" t="s">
        <v>193</v>
      </c>
      <c r="B5" s="82">
        <v>10087</v>
      </c>
      <c r="C5" s="85">
        <v>5009</v>
      </c>
      <c r="D5" s="85">
        <v>5078</v>
      </c>
      <c r="E5" s="124">
        <v>718</v>
      </c>
      <c r="F5" s="124">
        <v>371</v>
      </c>
      <c r="G5" s="85">
        <v>3995</v>
      </c>
      <c r="H5" s="85">
        <v>5003</v>
      </c>
    </row>
    <row r="6" spans="1:8" ht="4.75" customHeight="1" x14ac:dyDescent="0.2"/>
    <row r="7" spans="1:8" ht="12.75" customHeight="1" x14ac:dyDescent="0.2">
      <c r="A7" s="1" t="s">
        <v>196</v>
      </c>
    </row>
    <row r="8" spans="1:8" ht="13.75" customHeight="1" x14ac:dyDescent="0.2">
      <c r="A8" s="185" t="s">
        <v>314</v>
      </c>
      <c r="B8" s="185"/>
      <c r="C8" s="185"/>
      <c r="D8" s="185"/>
      <c r="E8" s="185"/>
      <c r="F8" s="185"/>
      <c r="G8" s="185"/>
      <c r="H8" s="185"/>
    </row>
    <row r="9" spans="1:8" x14ac:dyDescent="0.2">
      <c r="A9" s="204" t="s">
        <v>313</v>
      </c>
      <c r="B9" s="204"/>
      <c r="C9" s="204"/>
      <c r="D9" s="204"/>
      <c r="E9" s="204"/>
      <c r="F9" s="204"/>
      <c r="G9" s="204"/>
      <c r="H9" s="204"/>
    </row>
    <row r="10" spans="1:8" x14ac:dyDescent="0.2">
      <c r="A10" s="185"/>
      <c r="B10" s="185"/>
      <c r="C10" s="185"/>
      <c r="D10" s="185"/>
      <c r="E10" s="185"/>
      <c r="F10" s="185"/>
      <c r="G10" s="185"/>
      <c r="H10" s="185"/>
    </row>
    <row r="13" spans="1:8" x14ac:dyDescent="0.2">
      <c r="D13" s="48"/>
      <c r="H13" s="55"/>
    </row>
  </sheetData>
  <sheetProtection selectLockedCells="1"/>
  <mergeCells count="9">
    <mergeCell ref="A8:H8"/>
    <mergeCell ref="A9:H9"/>
    <mergeCell ref="A10:H10"/>
    <mergeCell ref="A1:H1"/>
    <mergeCell ref="A3:A4"/>
    <mergeCell ref="B3:B4"/>
    <mergeCell ref="C3:C4"/>
    <mergeCell ref="D3:D4"/>
    <mergeCell ref="E3:H3"/>
  </mergeCells>
  <phoneticPr fontId="2"/>
  <pageMargins left="0.78740157480314965" right="0.78740157480314965" top="0.86614173228346458" bottom="0.6692913385826772" header="0.51181102362204722" footer="0.51181102362204722"/>
  <pageSetup paperSize="9" fitToHeight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1"/>
  <sheetViews>
    <sheetView zoomScaleNormal="100" workbookViewId="0">
      <selection activeCell="K15" sqref="K15"/>
    </sheetView>
  </sheetViews>
  <sheetFormatPr defaultColWidth="9" defaultRowHeight="12.2" x14ac:dyDescent="0.2"/>
  <cols>
    <col min="1" max="1" width="15.09765625" style="1" customWidth="1"/>
    <col min="2" max="7" width="10.19921875" style="1" customWidth="1"/>
    <col min="8" max="16384" width="9" style="1"/>
  </cols>
  <sheetData>
    <row r="1" spans="1:9" ht="18.7" customHeight="1" x14ac:dyDescent="0.2">
      <c r="A1" s="205" t="s">
        <v>225</v>
      </c>
      <c r="B1" s="205"/>
      <c r="C1" s="205"/>
      <c r="D1" s="205"/>
      <c r="E1" s="205"/>
      <c r="F1" s="205"/>
      <c r="G1" s="205"/>
      <c r="H1" s="47"/>
      <c r="I1" s="47"/>
    </row>
    <row r="2" spans="1:9" ht="18.7" customHeight="1" x14ac:dyDescent="0.2">
      <c r="G2" s="18" t="s">
        <v>201</v>
      </c>
    </row>
    <row r="3" spans="1:9" ht="18" customHeight="1" x14ac:dyDescent="0.2">
      <c r="A3" s="210" t="s">
        <v>105</v>
      </c>
      <c r="B3" s="208" t="s">
        <v>113</v>
      </c>
      <c r="C3" s="208" t="s">
        <v>167</v>
      </c>
      <c r="D3" s="208"/>
      <c r="E3" s="208"/>
      <c r="F3" s="209" t="s">
        <v>197</v>
      </c>
      <c r="G3" s="212" t="s">
        <v>315</v>
      </c>
      <c r="H3" s="12"/>
      <c r="I3" s="12"/>
    </row>
    <row r="4" spans="1:9" ht="25.5" customHeight="1" x14ac:dyDescent="0.2">
      <c r="A4" s="211"/>
      <c r="B4" s="196"/>
      <c r="C4" s="9" t="s">
        <v>168</v>
      </c>
      <c r="D4" s="9" t="s">
        <v>169</v>
      </c>
      <c r="E4" s="9" t="s">
        <v>170</v>
      </c>
      <c r="F4" s="195"/>
      <c r="G4" s="213"/>
      <c r="H4" s="12"/>
      <c r="I4" s="12"/>
    </row>
    <row r="5" spans="1:9" ht="25.5" customHeight="1" x14ac:dyDescent="0.2">
      <c r="A5" s="102" t="s">
        <v>193</v>
      </c>
      <c r="B5" s="90">
        <v>9369</v>
      </c>
      <c r="C5" s="125">
        <v>5116</v>
      </c>
      <c r="D5" s="125">
        <v>2011</v>
      </c>
      <c r="E5" s="125">
        <v>259</v>
      </c>
      <c r="F5" s="125">
        <v>509</v>
      </c>
      <c r="G5" s="126">
        <v>1474</v>
      </c>
      <c r="H5" s="12"/>
      <c r="I5" s="12"/>
    </row>
    <row r="6" spans="1:9" ht="5.3" customHeight="1" x14ac:dyDescent="0.2"/>
    <row r="7" spans="1:9" ht="12.75" customHeight="1" x14ac:dyDescent="0.2">
      <c r="A7" s="1" t="s">
        <v>196</v>
      </c>
      <c r="F7" s="52"/>
      <c r="G7" s="52"/>
    </row>
    <row r="8" spans="1:9" x14ac:dyDescent="0.2">
      <c r="A8" s="185" t="s">
        <v>333</v>
      </c>
      <c r="B8" s="185"/>
      <c r="C8" s="185"/>
      <c r="D8" s="185"/>
      <c r="E8" s="185"/>
      <c r="F8" s="185"/>
      <c r="G8" s="185"/>
    </row>
    <row r="9" spans="1:9" x14ac:dyDescent="0.2">
      <c r="A9" s="204" t="s">
        <v>334</v>
      </c>
      <c r="B9" s="204"/>
      <c r="C9" s="204"/>
      <c r="D9" s="204"/>
      <c r="E9" s="204"/>
      <c r="F9" s="204"/>
      <c r="G9" s="204"/>
      <c r="H9" s="53"/>
    </row>
    <row r="10" spans="1:9" x14ac:dyDescent="0.2">
      <c r="A10" s="185"/>
      <c r="B10" s="185"/>
      <c r="C10" s="185"/>
      <c r="D10" s="185"/>
      <c r="E10" s="185"/>
      <c r="F10" s="185"/>
      <c r="G10" s="185"/>
    </row>
    <row r="11" spans="1:9" x14ac:dyDescent="0.2">
      <c r="A11" s="185"/>
      <c r="B11" s="185"/>
      <c r="C11" s="185"/>
      <c r="D11" s="185"/>
      <c r="E11" s="185"/>
      <c r="F11" s="185"/>
      <c r="G11" s="185"/>
    </row>
  </sheetData>
  <mergeCells count="10">
    <mergeCell ref="A10:G10"/>
    <mergeCell ref="A11:G11"/>
    <mergeCell ref="A1:G1"/>
    <mergeCell ref="A3:A4"/>
    <mergeCell ref="B3:B4"/>
    <mergeCell ref="C3:E3"/>
    <mergeCell ref="F3:F4"/>
    <mergeCell ref="G3:G4"/>
    <mergeCell ref="A9:G9"/>
    <mergeCell ref="A8:G8"/>
  </mergeCells>
  <phoneticPr fontId="2"/>
  <pageMargins left="0.78740157480314965" right="0.78740157480314965" top="0.86614173228346458" bottom="0.6692913385826772" header="0.51181102362204722" footer="0.51181102362204722"/>
  <pageSetup paperSize="9" fitToHeight="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zoomScaleNormal="100" workbookViewId="0">
      <selection activeCell="G13" sqref="G13"/>
    </sheetView>
  </sheetViews>
  <sheetFormatPr defaultColWidth="9" defaultRowHeight="12.2" x14ac:dyDescent="0.2"/>
  <cols>
    <col min="1" max="1" width="16.19921875" style="56" customWidth="1"/>
    <col min="2" max="9" width="11.3984375" style="56" customWidth="1"/>
    <col min="10" max="16384" width="9" style="56"/>
  </cols>
  <sheetData>
    <row r="1" spans="1:9" ht="18.7" customHeight="1" x14ac:dyDescent="0.2">
      <c r="A1" s="181"/>
      <c r="B1" s="181" t="s">
        <v>336</v>
      </c>
      <c r="C1" s="219" t="s">
        <v>335</v>
      </c>
      <c r="D1" s="219"/>
      <c r="E1" s="219"/>
      <c r="F1" s="219"/>
      <c r="G1" s="219"/>
      <c r="H1" s="214"/>
      <c r="I1" s="214"/>
    </row>
    <row r="2" spans="1:9" ht="18.7" customHeight="1" x14ac:dyDescent="0.2">
      <c r="I2" s="71" t="s">
        <v>226</v>
      </c>
    </row>
    <row r="3" spans="1:9" ht="21.75" customHeight="1" x14ac:dyDescent="0.2">
      <c r="A3" s="216" t="s">
        <v>58</v>
      </c>
      <c r="B3" s="215" t="s">
        <v>159</v>
      </c>
      <c r="C3" s="215"/>
      <c r="D3" s="215" t="s">
        <v>160</v>
      </c>
      <c r="E3" s="215"/>
      <c r="F3" s="215" t="s">
        <v>161</v>
      </c>
      <c r="G3" s="215"/>
      <c r="H3" s="216" t="s">
        <v>162</v>
      </c>
      <c r="I3" s="217"/>
    </row>
    <row r="4" spans="1:9" ht="21.75" customHeight="1" x14ac:dyDescent="0.2">
      <c r="A4" s="218"/>
      <c r="B4" s="137" t="s">
        <v>59</v>
      </c>
      <c r="C4" s="137" t="s">
        <v>8</v>
      </c>
      <c r="D4" s="137" t="s">
        <v>59</v>
      </c>
      <c r="E4" s="137" t="s">
        <v>8</v>
      </c>
      <c r="F4" s="137" t="s">
        <v>59</v>
      </c>
      <c r="G4" s="137" t="s">
        <v>8</v>
      </c>
      <c r="H4" s="136" t="s">
        <v>59</v>
      </c>
      <c r="I4" s="140" t="s">
        <v>8</v>
      </c>
    </row>
    <row r="5" spans="1:9" ht="21.05" customHeight="1" x14ac:dyDescent="0.2">
      <c r="A5" s="108" t="s">
        <v>318</v>
      </c>
      <c r="B5" s="41">
        <v>147</v>
      </c>
      <c r="C5" s="43">
        <v>7710</v>
      </c>
      <c r="D5" s="43">
        <v>1590</v>
      </c>
      <c r="E5" s="43">
        <v>74000</v>
      </c>
      <c r="F5" s="43">
        <v>18</v>
      </c>
      <c r="G5" s="43">
        <v>1980</v>
      </c>
      <c r="H5" s="43">
        <v>120</v>
      </c>
      <c r="I5" s="43">
        <v>13100</v>
      </c>
    </row>
    <row r="6" spans="1:9" ht="21.05" customHeight="1" x14ac:dyDescent="0.2">
      <c r="A6" s="108" t="s">
        <v>189</v>
      </c>
      <c r="B6" s="39">
        <v>145</v>
      </c>
      <c r="C6" s="40">
        <v>8660</v>
      </c>
      <c r="D6" s="40">
        <v>1630</v>
      </c>
      <c r="E6" s="40">
        <v>86400</v>
      </c>
      <c r="F6" s="40">
        <v>18</v>
      </c>
      <c r="G6" s="40">
        <v>1980</v>
      </c>
      <c r="H6" s="40">
        <v>113</v>
      </c>
      <c r="I6" s="40">
        <v>12500</v>
      </c>
    </row>
    <row r="7" spans="1:9" ht="21.05" customHeight="1" x14ac:dyDescent="0.2">
      <c r="A7" s="108" t="s">
        <v>301</v>
      </c>
      <c r="B7" s="39">
        <v>145</v>
      </c>
      <c r="C7" s="40">
        <v>8940</v>
      </c>
      <c r="D7" s="40">
        <v>1630</v>
      </c>
      <c r="E7" s="40">
        <v>79600</v>
      </c>
      <c r="F7" s="40">
        <v>18</v>
      </c>
      <c r="G7" s="40">
        <v>1990</v>
      </c>
      <c r="H7" s="40">
        <v>112</v>
      </c>
      <c r="I7" s="40">
        <v>12100</v>
      </c>
    </row>
    <row r="8" spans="1:9" ht="21.05" customHeight="1" x14ac:dyDescent="0.2">
      <c r="A8" s="108" t="s">
        <v>319</v>
      </c>
      <c r="B8" s="39">
        <v>132</v>
      </c>
      <c r="C8" s="40">
        <v>8100</v>
      </c>
      <c r="D8" s="40">
        <v>1630</v>
      </c>
      <c r="E8" s="40">
        <v>79600</v>
      </c>
      <c r="F8" s="40">
        <v>18</v>
      </c>
      <c r="G8" s="40">
        <v>1940</v>
      </c>
      <c r="H8" s="40">
        <v>112</v>
      </c>
      <c r="I8" s="40">
        <v>14000</v>
      </c>
    </row>
    <row r="9" spans="1:9" ht="21.05" customHeight="1" x14ac:dyDescent="0.2">
      <c r="A9" s="109" t="s">
        <v>320</v>
      </c>
      <c r="B9" s="141">
        <v>112</v>
      </c>
      <c r="C9" s="142">
        <v>6810</v>
      </c>
      <c r="D9" s="142">
        <v>1640</v>
      </c>
      <c r="E9" s="142">
        <v>81600</v>
      </c>
      <c r="F9" s="142">
        <v>18</v>
      </c>
      <c r="G9" s="142">
        <v>1990</v>
      </c>
      <c r="H9" s="142">
        <v>120</v>
      </c>
      <c r="I9" s="142">
        <v>16000</v>
      </c>
    </row>
    <row r="10" spans="1:9" ht="21.05" customHeight="1" x14ac:dyDescent="0.2">
      <c r="A10" s="56" t="s">
        <v>227</v>
      </c>
    </row>
    <row r="11" spans="1:9" ht="12.75" customHeight="1" x14ac:dyDescent="0.2"/>
    <row r="12" spans="1:9" ht="12.75" customHeight="1" x14ac:dyDescent="0.2"/>
    <row r="13" spans="1:9" ht="12.75" customHeight="1" x14ac:dyDescent="0.2"/>
    <row r="14" spans="1:9" ht="12.75" customHeight="1" x14ac:dyDescent="0.2">
      <c r="F14" s="110"/>
    </row>
    <row r="15" spans="1:9" ht="12.75" customHeight="1" x14ac:dyDescent="0.2"/>
  </sheetData>
  <sheetProtection formatCells="0" selectLockedCells="1"/>
  <protectedRanges>
    <protectedRange sqref="B6:I8" name="範囲2"/>
    <protectedRange sqref="B9:I9" name="範囲2_1"/>
  </protectedRanges>
  <mergeCells count="7">
    <mergeCell ref="H1:I1"/>
    <mergeCell ref="F3:G3"/>
    <mergeCell ref="H3:I3"/>
    <mergeCell ref="A3:A4"/>
    <mergeCell ref="B3:C3"/>
    <mergeCell ref="D3:E3"/>
    <mergeCell ref="C1:G1"/>
  </mergeCells>
  <phoneticPr fontId="2"/>
  <pageMargins left="0.78740157480314965" right="0.78740157480314965" top="0.86614173228346458" bottom="0.6692913385826772" header="0.51181102362204722" footer="0.51181102362204722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8"/>
  <sheetViews>
    <sheetView showGridLines="0" zoomScaleNormal="100" zoomScaleSheetLayoutView="130" workbookViewId="0">
      <selection sqref="A1:I1"/>
    </sheetView>
  </sheetViews>
  <sheetFormatPr defaultColWidth="9" defaultRowHeight="12.2" x14ac:dyDescent="0.2"/>
  <cols>
    <col min="1" max="1" width="11.09765625" style="56" customWidth="1"/>
    <col min="2" max="7" width="9.3984375" style="56" customWidth="1"/>
    <col min="8" max="8" width="10" style="56" customWidth="1"/>
    <col min="9" max="9" width="9.69921875" style="56" customWidth="1"/>
    <col min="10" max="10" width="10" style="56" customWidth="1"/>
    <col min="11" max="18" width="9.09765625" style="56" customWidth="1"/>
    <col min="19" max="19" width="11.09765625" style="56" customWidth="1"/>
    <col min="20" max="23" width="10.8984375" style="56" customWidth="1"/>
    <col min="24" max="24" width="10.69921875" style="56" customWidth="1"/>
    <col min="25" max="26" width="10.8984375" style="56" customWidth="1"/>
    <col min="27" max="27" width="7.19921875" style="56" customWidth="1"/>
    <col min="28" max="28" width="10.19921875" style="56" customWidth="1"/>
    <col min="29" max="29" width="7.09765625" style="56" customWidth="1"/>
    <col min="30" max="30" width="10.19921875" style="56" customWidth="1"/>
    <col min="31" max="31" width="7.09765625" style="56" customWidth="1"/>
    <col min="32" max="32" width="10.19921875" style="56" customWidth="1"/>
    <col min="33" max="33" width="7.09765625" style="56" customWidth="1"/>
    <col min="34" max="34" width="10.19921875" style="56" customWidth="1"/>
    <col min="35" max="35" width="7.09765625" style="56" customWidth="1"/>
    <col min="36" max="36" width="10.19921875" style="56" customWidth="1"/>
    <col min="37" max="16384" width="9" style="56"/>
  </cols>
  <sheetData>
    <row r="1" spans="1:18" ht="18.7" customHeight="1" x14ac:dyDescent="0.2">
      <c r="A1" s="225" t="s">
        <v>228</v>
      </c>
      <c r="B1" s="225"/>
      <c r="C1" s="225"/>
      <c r="D1" s="225"/>
      <c r="E1" s="225"/>
      <c r="F1" s="225"/>
      <c r="G1" s="225"/>
      <c r="H1" s="225"/>
      <c r="I1" s="225"/>
      <c r="J1" s="226" t="s">
        <v>77</v>
      </c>
      <c r="K1" s="226"/>
      <c r="L1" s="226"/>
      <c r="M1" s="226"/>
      <c r="N1" s="226"/>
      <c r="O1" s="226"/>
      <c r="P1" s="226"/>
      <c r="Q1" s="226"/>
      <c r="R1" s="226"/>
    </row>
    <row r="2" spans="1:18" ht="18.7" customHeight="1" x14ac:dyDescent="0.2">
      <c r="R2" s="71" t="s">
        <v>78</v>
      </c>
    </row>
    <row r="3" spans="1:18" ht="20.25" customHeight="1" x14ac:dyDescent="0.2">
      <c r="A3" s="216" t="s">
        <v>19</v>
      </c>
      <c r="B3" s="215" t="s">
        <v>63</v>
      </c>
      <c r="C3" s="215"/>
      <c r="D3" s="215"/>
      <c r="E3" s="215"/>
      <c r="F3" s="215"/>
      <c r="G3" s="217" t="s">
        <v>66</v>
      </c>
      <c r="H3" s="227"/>
      <c r="I3" s="227"/>
      <c r="J3" s="228" t="s">
        <v>67</v>
      </c>
      <c r="K3" s="228"/>
      <c r="L3" s="229"/>
      <c r="M3" s="215" t="s">
        <v>14</v>
      </c>
      <c r="N3" s="215"/>
      <c r="O3" s="215"/>
      <c r="P3" s="215"/>
      <c r="Q3" s="215"/>
      <c r="R3" s="217"/>
    </row>
    <row r="4" spans="1:18" ht="20.25" customHeight="1" x14ac:dyDescent="0.2">
      <c r="A4" s="218"/>
      <c r="B4" s="221" t="s">
        <v>60</v>
      </c>
      <c r="C4" s="221" t="s">
        <v>62</v>
      </c>
      <c r="D4" s="221"/>
      <c r="E4" s="221"/>
      <c r="F4" s="220" t="s">
        <v>61</v>
      </c>
      <c r="G4" s="221" t="s">
        <v>60</v>
      </c>
      <c r="H4" s="223" t="s">
        <v>68</v>
      </c>
      <c r="I4" s="230"/>
      <c r="J4" s="230" t="s">
        <v>69</v>
      </c>
      <c r="K4" s="218"/>
      <c r="L4" s="220" t="s">
        <v>61</v>
      </c>
      <c r="M4" s="221" t="s">
        <v>60</v>
      </c>
      <c r="N4" s="221" t="s">
        <v>62</v>
      </c>
      <c r="O4" s="221"/>
      <c r="P4" s="221"/>
      <c r="Q4" s="221"/>
      <c r="R4" s="222" t="s">
        <v>61</v>
      </c>
    </row>
    <row r="5" spans="1:18" ht="20.25" customHeight="1" x14ac:dyDescent="0.2">
      <c r="A5" s="218"/>
      <c r="B5" s="221"/>
      <c r="C5" s="221" t="s">
        <v>9</v>
      </c>
      <c r="D5" s="221" t="s">
        <v>10</v>
      </c>
      <c r="E5" s="221" t="s">
        <v>18</v>
      </c>
      <c r="F5" s="221"/>
      <c r="G5" s="221"/>
      <c r="H5" s="220" t="s">
        <v>303</v>
      </c>
      <c r="I5" s="221" t="s">
        <v>11</v>
      </c>
      <c r="J5" s="218" t="s">
        <v>12</v>
      </c>
      <c r="K5" s="221" t="s">
        <v>18</v>
      </c>
      <c r="L5" s="221"/>
      <c r="M5" s="221"/>
      <c r="N5" s="221" t="s">
        <v>64</v>
      </c>
      <c r="O5" s="221"/>
      <c r="P5" s="221" t="s">
        <v>65</v>
      </c>
      <c r="Q5" s="221" t="s">
        <v>18</v>
      </c>
      <c r="R5" s="223"/>
    </row>
    <row r="6" spans="1:18" ht="20.25" customHeight="1" x14ac:dyDescent="0.2">
      <c r="A6" s="218"/>
      <c r="B6" s="221"/>
      <c r="C6" s="221"/>
      <c r="D6" s="221"/>
      <c r="E6" s="221"/>
      <c r="F6" s="221"/>
      <c r="G6" s="221"/>
      <c r="H6" s="221"/>
      <c r="I6" s="221"/>
      <c r="J6" s="218"/>
      <c r="K6" s="221"/>
      <c r="L6" s="221"/>
      <c r="M6" s="221"/>
      <c r="N6" s="137" t="s">
        <v>304</v>
      </c>
      <c r="O6" s="137" t="s">
        <v>13</v>
      </c>
      <c r="P6" s="221"/>
      <c r="Q6" s="221"/>
      <c r="R6" s="223"/>
    </row>
    <row r="7" spans="1:18" ht="22.75" customHeight="1" x14ac:dyDescent="0.2">
      <c r="A7" s="108" t="s">
        <v>187</v>
      </c>
      <c r="B7" s="41">
        <v>50</v>
      </c>
      <c r="C7" s="43">
        <v>2243</v>
      </c>
      <c r="D7" s="43">
        <v>1018</v>
      </c>
      <c r="E7" s="43">
        <v>3261</v>
      </c>
      <c r="F7" s="43">
        <v>65</v>
      </c>
      <c r="G7" s="43">
        <v>41</v>
      </c>
      <c r="H7" s="43">
        <v>1700</v>
      </c>
      <c r="I7" s="43">
        <v>3931</v>
      </c>
      <c r="J7" s="43">
        <v>1557</v>
      </c>
      <c r="K7" s="43">
        <v>7188</v>
      </c>
      <c r="L7" s="43">
        <v>175</v>
      </c>
      <c r="M7" s="43">
        <v>34</v>
      </c>
      <c r="N7" s="43">
        <v>9890</v>
      </c>
      <c r="O7" s="43">
        <v>997</v>
      </c>
      <c r="P7" s="43">
        <v>75285</v>
      </c>
      <c r="Q7" s="43">
        <v>86172</v>
      </c>
      <c r="R7" s="43">
        <v>2534</v>
      </c>
    </row>
    <row r="8" spans="1:18" ht="22.75" customHeight="1" x14ac:dyDescent="0.2">
      <c r="A8" s="111" t="s">
        <v>319</v>
      </c>
      <c r="B8" s="41">
        <v>50</v>
      </c>
      <c r="C8" s="43">
        <v>2179</v>
      </c>
      <c r="D8" s="43">
        <v>1140</v>
      </c>
      <c r="E8" s="43">
        <v>3319</v>
      </c>
      <c r="F8" s="43">
        <v>66</v>
      </c>
      <c r="G8" s="43">
        <v>41</v>
      </c>
      <c r="H8" s="43">
        <v>1646</v>
      </c>
      <c r="I8" s="43">
        <v>3914</v>
      </c>
      <c r="J8" s="43">
        <v>1469</v>
      </c>
      <c r="K8" s="43">
        <v>7029</v>
      </c>
      <c r="L8" s="43">
        <v>171</v>
      </c>
      <c r="M8" s="43">
        <v>34</v>
      </c>
      <c r="N8" s="43">
        <v>8920</v>
      </c>
      <c r="O8" s="43">
        <v>1048</v>
      </c>
      <c r="P8" s="43">
        <v>75962</v>
      </c>
      <c r="Q8" s="43">
        <v>85930</v>
      </c>
      <c r="R8" s="43">
        <v>2527</v>
      </c>
    </row>
    <row r="9" spans="1:18" ht="22.75" customHeight="1" x14ac:dyDescent="0.2">
      <c r="A9" s="111" t="s">
        <v>321</v>
      </c>
      <c r="B9" s="41">
        <v>48</v>
      </c>
      <c r="C9" s="43">
        <v>2172</v>
      </c>
      <c r="D9" s="43">
        <v>1019</v>
      </c>
      <c r="E9" s="43">
        <v>3191</v>
      </c>
      <c r="F9" s="43">
        <v>66</v>
      </c>
      <c r="G9" s="43">
        <v>39</v>
      </c>
      <c r="H9" s="43">
        <v>1791</v>
      </c>
      <c r="I9" s="43">
        <v>3805</v>
      </c>
      <c r="J9" s="43">
        <v>1411</v>
      </c>
      <c r="K9" s="43">
        <v>7007</v>
      </c>
      <c r="L9" s="43">
        <v>180</v>
      </c>
      <c r="M9" s="43">
        <v>32</v>
      </c>
      <c r="N9" s="43">
        <v>9048</v>
      </c>
      <c r="O9" s="43">
        <v>931</v>
      </c>
      <c r="P9" s="43">
        <v>79696</v>
      </c>
      <c r="Q9" s="43">
        <v>89675</v>
      </c>
      <c r="R9" s="43">
        <v>2802</v>
      </c>
    </row>
    <row r="10" spans="1:18" ht="22.75" customHeight="1" x14ac:dyDescent="0.2">
      <c r="A10" s="111" t="s">
        <v>322</v>
      </c>
      <c r="B10" s="41">
        <v>38</v>
      </c>
      <c r="C10" s="42">
        <v>2047</v>
      </c>
      <c r="D10" s="42">
        <v>993</v>
      </c>
      <c r="E10" s="43">
        <v>3040</v>
      </c>
      <c r="F10" s="43">
        <v>80</v>
      </c>
      <c r="G10" s="43">
        <v>41</v>
      </c>
      <c r="H10" s="43">
        <v>2030</v>
      </c>
      <c r="I10" s="43">
        <v>3842</v>
      </c>
      <c r="J10" s="43">
        <v>1385</v>
      </c>
      <c r="K10" s="43">
        <v>7257</v>
      </c>
      <c r="L10" s="43">
        <v>177</v>
      </c>
      <c r="M10" s="42">
        <v>32</v>
      </c>
      <c r="N10" s="42">
        <v>8805</v>
      </c>
      <c r="O10" s="43">
        <v>926</v>
      </c>
      <c r="P10" s="43">
        <v>79377</v>
      </c>
      <c r="Q10" s="43">
        <v>89108</v>
      </c>
      <c r="R10" s="43">
        <v>2785</v>
      </c>
    </row>
    <row r="11" spans="1:18" ht="22.75" customHeight="1" x14ac:dyDescent="0.2">
      <c r="A11" s="109" t="s">
        <v>323</v>
      </c>
      <c r="B11" s="143">
        <v>37</v>
      </c>
      <c r="C11" s="144">
        <v>1953</v>
      </c>
      <c r="D11" s="144">
        <v>921</v>
      </c>
      <c r="E11" s="145">
        <f>C11+D11</f>
        <v>2874</v>
      </c>
      <c r="F11" s="145">
        <v>78</v>
      </c>
      <c r="G11" s="145">
        <v>39</v>
      </c>
      <c r="H11" s="145">
        <v>2212</v>
      </c>
      <c r="I11" s="145">
        <v>3942</v>
      </c>
      <c r="J11" s="145">
        <v>1128</v>
      </c>
      <c r="K11" s="145">
        <f>SUM(H11:J11)</f>
        <v>7282</v>
      </c>
      <c r="L11" s="145">
        <v>187</v>
      </c>
      <c r="M11" s="144">
        <v>31</v>
      </c>
      <c r="N11" s="144">
        <v>8061</v>
      </c>
      <c r="O11" s="145">
        <v>1474</v>
      </c>
      <c r="P11" s="145">
        <v>78414</v>
      </c>
      <c r="Q11" s="145">
        <f>SUM(N11:P11)</f>
        <v>87949</v>
      </c>
      <c r="R11" s="145">
        <v>2837</v>
      </c>
    </row>
    <row r="12" spans="1:18" ht="4.75" customHeight="1" x14ac:dyDescent="0.2"/>
    <row r="13" spans="1:18" ht="12.75" customHeight="1" x14ac:dyDescent="0.2">
      <c r="A13" s="56" t="s">
        <v>229</v>
      </c>
    </row>
    <row r="14" spans="1:18" ht="12.05" customHeight="1" x14ac:dyDescent="0.2">
      <c r="A14" s="56" t="s">
        <v>230</v>
      </c>
    </row>
    <row r="15" spans="1:18" ht="12.75" customHeight="1" x14ac:dyDescent="0.2"/>
    <row r="17" spans="1:16" ht="20.25" customHeight="1" x14ac:dyDescent="0.2">
      <c r="A17" s="216" t="s">
        <v>19</v>
      </c>
      <c r="B17" s="215" t="s">
        <v>141</v>
      </c>
      <c r="C17" s="215"/>
      <c r="D17" s="215"/>
      <c r="E17" s="215"/>
      <c r="F17" s="215"/>
      <c r="G17" s="215"/>
      <c r="H17" s="215"/>
      <c r="I17" s="139" t="s">
        <v>235</v>
      </c>
      <c r="J17" s="134" t="s">
        <v>148</v>
      </c>
      <c r="K17" s="215" t="s">
        <v>75</v>
      </c>
      <c r="L17" s="215"/>
      <c r="M17" s="215" t="s">
        <v>74</v>
      </c>
      <c r="N17" s="215"/>
      <c r="O17" s="215" t="s">
        <v>76</v>
      </c>
      <c r="P17" s="217"/>
    </row>
    <row r="18" spans="1:16" ht="20.25" customHeight="1" x14ac:dyDescent="0.2">
      <c r="A18" s="218"/>
      <c r="B18" s="221" t="s">
        <v>70</v>
      </c>
      <c r="C18" s="221"/>
      <c r="D18" s="221"/>
      <c r="E18" s="221"/>
      <c r="F18" s="221"/>
      <c r="G18" s="220" t="s">
        <v>71</v>
      </c>
      <c r="H18" s="220" t="s">
        <v>302</v>
      </c>
      <c r="I18" s="220" t="s">
        <v>72</v>
      </c>
      <c r="J18" s="224" t="s">
        <v>71</v>
      </c>
      <c r="K18" s="220" t="s">
        <v>72</v>
      </c>
      <c r="L18" s="220" t="s">
        <v>71</v>
      </c>
      <c r="M18" s="220" t="s">
        <v>72</v>
      </c>
      <c r="N18" s="220" t="s">
        <v>149</v>
      </c>
      <c r="O18" s="220" t="s">
        <v>72</v>
      </c>
      <c r="P18" s="222" t="s">
        <v>73</v>
      </c>
    </row>
    <row r="19" spans="1:16" ht="20.25" customHeight="1" x14ac:dyDescent="0.2">
      <c r="A19" s="218"/>
      <c r="B19" s="220" t="s">
        <v>231</v>
      </c>
      <c r="C19" s="220" t="s">
        <v>232</v>
      </c>
      <c r="D19" s="220" t="s">
        <v>233</v>
      </c>
      <c r="E19" s="220" t="s">
        <v>234</v>
      </c>
      <c r="F19" s="220" t="s">
        <v>18</v>
      </c>
      <c r="G19" s="221"/>
      <c r="H19" s="221"/>
      <c r="I19" s="221"/>
      <c r="J19" s="218"/>
      <c r="K19" s="221"/>
      <c r="L19" s="221"/>
      <c r="M19" s="221"/>
      <c r="N19" s="221"/>
      <c r="O19" s="221"/>
      <c r="P19" s="223"/>
    </row>
    <row r="20" spans="1:16" ht="20.25" customHeight="1" x14ac:dyDescent="0.2">
      <c r="A20" s="218"/>
      <c r="B20" s="221"/>
      <c r="C20" s="221"/>
      <c r="D20" s="221"/>
      <c r="E20" s="221"/>
      <c r="F20" s="221"/>
      <c r="G20" s="221"/>
      <c r="H20" s="221"/>
      <c r="I20" s="221"/>
      <c r="J20" s="218"/>
      <c r="K20" s="221"/>
      <c r="L20" s="221"/>
      <c r="M20" s="221"/>
      <c r="N20" s="221"/>
      <c r="O20" s="221"/>
      <c r="P20" s="223"/>
    </row>
    <row r="21" spans="1:16" ht="23.3" customHeight="1" x14ac:dyDescent="0.2">
      <c r="A21" s="108" t="s">
        <v>187</v>
      </c>
      <c r="B21" s="41">
        <v>6</v>
      </c>
      <c r="C21" s="42">
        <v>0</v>
      </c>
      <c r="D21" s="42">
        <v>0</v>
      </c>
      <c r="E21" s="43">
        <v>6</v>
      </c>
      <c r="F21" s="43">
        <v>12</v>
      </c>
      <c r="G21" s="44">
        <v>1593.7</v>
      </c>
      <c r="H21" s="43">
        <v>132806</v>
      </c>
      <c r="I21" s="43">
        <v>9</v>
      </c>
      <c r="J21" s="44">
        <v>636.6</v>
      </c>
      <c r="K21" s="43">
        <v>6</v>
      </c>
      <c r="L21" s="44">
        <v>1757</v>
      </c>
      <c r="M21" s="43" t="s">
        <v>206</v>
      </c>
      <c r="N21" s="43">
        <v>2000</v>
      </c>
      <c r="O21" s="43">
        <v>20</v>
      </c>
      <c r="P21" s="43">
        <v>643</v>
      </c>
    </row>
    <row r="22" spans="1:16" ht="23.3" customHeight="1" x14ac:dyDescent="0.2">
      <c r="A22" s="111" t="s">
        <v>319</v>
      </c>
      <c r="B22" s="41">
        <v>7</v>
      </c>
      <c r="C22" s="42">
        <v>0</v>
      </c>
      <c r="D22" s="42">
        <v>1</v>
      </c>
      <c r="E22" s="43">
        <v>5</v>
      </c>
      <c r="F22" s="43">
        <v>13</v>
      </c>
      <c r="G22" s="44">
        <v>1659.1</v>
      </c>
      <c r="H22" s="43">
        <v>127626</v>
      </c>
      <c r="I22" s="43">
        <v>9</v>
      </c>
      <c r="J22" s="44">
        <v>561.9</v>
      </c>
      <c r="K22" s="43">
        <v>6</v>
      </c>
      <c r="L22" s="44">
        <v>1581</v>
      </c>
      <c r="M22" s="43" t="s">
        <v>206</v>
      </c>
      <c r="N22" s="43">
        <v>3000</v>
      </c>
      <c r="O22" s="43">
        <v>21</v>
      </c>
      <c r="P22" s="43">
        <v>619</v>
      </c>
    </row>
    <row r="23" spans="1:16" ht="23.3" customHeight="1" x14ac:dyDescent="0.2">
      <c r="A23" s="111" t="s">
        <v>321</v>
      </c>
      <c r="B23" s="41">
        <v>7</v>
      </c>
      <c r="C23" s="42">
        <v>0</v>
      </c>
      <c r="D23" s="42">
        <v>0</v>
      </c>
      <c r="E23" s="43">
        <v>6</v>
      </c>
      <c r="F23" s="43">
        <v>13</v>
      </c>
      <c r="G23" s="44">
        <v>1736.8</v>
      </c>
      <c r="H23" s="43">
        <v>133598</v>
      </c>
      <c r="I23" s="43">
        <v>9</v>
      </c>
      <c r="J23" s="44">
        <v>555.20000000000005</v>
      </c>
      <c r="K23" s="43">
        <v>5</v>
      </c>
      <c r="L23" s="44">
        <v>1526.5</v>
      </c>
      <c r="M23" s="43" t="s">
        <v>206</v>
      </c>
      <c r="N23" s="43">
        <v>3000</v>
      </c>
      <c r="O23" s="43">
        <v>24</v>
      </c>
      <c r="P23" s="43">
        <v>600</v>
      </c>
    </row>
    <row r="24" spans="1:16" ht="23.3" customHeight="1" x14ac:dyDescent="0.2">
      <c r="A24" s="111" t="s">
        <v>322</v>
      </c>
      <c r="B24" s="41">
        <v>7</v>
      </c>
      <c r="C24" s="42">
        <v>0</v>
      </c>
      <c r="D24" s="42">
        <v>0</v>
      </c>
      <c r="E24" s="43">
        <v>6</v>
      </c>
      <c r="F24" s="43">
        <v>13</v>
      </c>
      <c r="G24" s="44">
        <v>1478</v>
      </c>
      <c r="H24" s="43">
        <v>113689</v>
      </c>
      <c r="I24" s="43">
        <v>8</v>
      </c>
      <c r="J24" s="44">
        <v>584.1</v>
      </c>
      <c r="K24" s="43">
        <v>5</v>
      </c>
      <c r="L24" s="44">
        <v>1547.1</v>
      </c>
      <c r="M24" s="43" t="s">
        <v>206</v>
      </c>
      <c r="N24" s="43">
        <v>2300</v>
      </c>
      <c r="O24" s="43">
        <v>27</v>
      </c>
      <c r="P24" s="43">
        <v>501</v>
      </c>
    </row>
    <row r="25" spans="1:16" ht="23.3" customHeight="1" x14ac:dyDescent="0.2">
      <c r="A25" s="109" t="s">
        <v>323</v>
      </c>
      <c r="B25" s="143">
        <v>7</v>
      </c>
      <c r="C25" s="144">
        <v>0</v>
      </c>
      <c r="D25" s="144">
        <v>0</v>
      </c>
      <c r="E25" s="145">
        <v>7</v>
      </c>
      <c r="F25" s="145">
        <f>SUM(B25:E25)</f>
        <v>14</v>
      </c>
      <c r="G25" s="146">
        <v>1798.2</v>
      </c>
      <c r="H25" s="145">
        <v>128442</v>
      </c>
      <c r="I25" s="145">
        <v>8</v>
      </c>
      <c r="J25" s="146">
        <v>574.6</v>
      </c>
      <c r="K25" s="145">
        <v>5</v>
      </c>
      <c r="L25" s="146">
        <v>1619.8</v>
      </c>
      <c r="M25" s="145" t="s">
        <v>206</v>
      </c>
      <c r="N25" s="145">
        <v>3200</v>
      </c>
      <c r="O25" s="145">
        <v>27</v>
      </c>
      <c r="P25" s="145">
        <v>501</v>
      </c>
    </row>
    <row r="26" spans="1:16" ht="4.75" customHeight="1" x14ac:dyDescent="0.2"/>
    <row r="27" spans="1:16" ht="12.75" customHeight="1" x14ac:dyDescent="0.2">
      <c r="A27" s="56" t="s">
        <v>172</v>
      </c>
      <c r="C27" s="56" t="s">
        <v>284</v>
      </c>
    </row>
    <row r="28" spans="1:16" ht="21.05" customHeight="1" x14ac:dyDescent="0.2"/>
  </sheetData>
  <sheetProtection formatCells="0" selectLockedCells="1"/>
  <protectedRanges>
    <protectedRange sqref="B23:E24 G23:G24 I23:M24 O23:P24 B10:G10 O10:R10 I10:L10" name="範囲2"/>
    <protectedRange sqref="B11:G11 O11:R11 I11:L11" name="範囲2_2"/>
    <protectedRange sqref="B25:G25 I25:M25 O25:P25" name="範囲2_3"/>
  </protectedRanges>
  <mergeCells count="48">
    <mergeCell ref="E5:E6"/>
    <mergeCell ref="H5:H6"/>
    <mergeCell ref="N5:O5"/>
    <mergeCell ref="P5:P6"/>
    <mergeCell ref="Q5:Q6"/>
    <mergeCell ref="L4:L6"/>
    <mergeCell ref="M4:M6"/>
    <mergeCell ref="I5:I6"/>
    <mergeCell ref="J5:J6"/>
    <mergeCell ref="K5:K6"/>
    <mergeCell ref="N4:Q4"/>
    <mergeCell ref="A1:I1"/>
    <mergeCell ref="J1:R1"/>
    <mergeCell ref="A3:A6"/>
    <mergeCell ref="B3:F3"/>
    <mergeCell ref="G3:I3"/>
    <mergeCell ref="J3:L3"/>
    <mergeCell ref="M3:R3"/>
    <mergeCell ref="B4:B6"/>
    <mergeCell ref="C4:E4"/>
    <mergeCell ref="F4:F6"/>
    <mergeCell ref="R4:R6"/>
    <mergeCell ref="C5:C6"/>
    <mergeCell ref="D5:D6"/>
    <mergeCell ref="G4:G6"/>
    <mergeCell ref="H4:I4"/>
    <mergeCell ref="J4:K4"/>
    <mergeCell ref="P18:P20"/>
    <mergeCell ref="A17:A20"/>
    <mergeCell ref="B17:H17"/>
    <mergeCell ref="K17:L17"/>
    <mergeCell ref="M17:N17"/>
    <mergeCell ref="O17:P17"/>
    <mergeCell ref="B18:F18"/>
    <mergeCell ref="G18:G20"/>
    <mergeCell ref="H18:H20"/>
    <mergeCell ref="I18:I20"/>
    <mergeCell ref="J18:J20"/>
    <mergeCell ref="K18:K20"/>
    <mergeCell ref="L18:L20"/>
    <mergeCell ref="M18:M20"/>
    <mergeCell ref="N18:N20"/>
    <mergeCell ref="O18:O20"/>
    <mergeCell ref="B19:B20"/>
    <mergeCell ref="C19:C20"/>
    <mergeCell ref="D19:D20"/>
    <mergeCell ref="E19:E20"/>
    <mergeCell ref="F19:F20"/>
  </mergeCells>
  <phoneticPr fontId="2"/>
  <pageMargins left="0.78740157480314965" right="0.78740157480314965" top="0.86614173228346458" bottom="0.6692913385826772" header="0.51181102362204722" footer="0.51181102362204722"/>
  <pageSetup paperSize="9" scale="77" fitToHeight="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showGridLines="0" zoomScaleNormal="100" zoomScaleSheetLayoutView="130" workbookViewId="0">
      <selection activeCell="L13" sqref="L13"/>
    </sheetView>
  </sheetViews>
  <sheetFormatPr defaultColWidth="9" defaultRowHeight="12.2" x14ac:dyDescent="0.2"/>
  <cols>
    <col min="1" max="1" width="13" style="1" customWidth="1"/>
    <col min="2" max="7" width="9.19921875" style="1" customWidth="1"/>
    <col min="8" max="15" width="10.8984375" style="1" customWidth="1"/>
    <col min="16" max="16384" width="9" style="1"/>
  </cols>
  <sheetData>
    <row r="1" spans="1:16" ht="18.850000000000001" x14ac:dyDescent="0.2">
      <c r="A1" s="176"/>
      <c r="B1" s="176" t="s">
        <v>338</v>
      </c>
      <c r="C1" s="176"/>
      <c r="D1" s="176"/>
      <c r="E1" s="176"/>
      <c r="F1" s="176"/>
      <c r="G1" s="176"/>
      <c r="H1" s="176"/>
      <c r="I1" s="100"/>
      <c r="J1" s="176" t="s">
        <v>337</v>
      </c>
      <c r="K1" s="100"/>
      <c r="L1" s="100"/>
      <c r="M1" s="100"/>
      <c r="N1" s="100"/>
      <c r="O1" s="100"/>
    </row>
    <row r="2" spans="1:16" ht="18.7" customHeight="1" x14ac:dyDescent="0.2">
      <c r="O2" s="18" t="s">
        <v>202</v>
      </c>
    </row>
    <row r="3" spans="1:16" ht="30.75" customHeight="1" x14ac:dyDescent="0.2">
      <c r="A3" s="206" t="s">
        <v>58</v>
      </c>
      <c r="B3" s="191" t="s">
        <v>340</v>
      </c>
      <c r="C3" s="192"/>
      <c r="D3" s="192"/>
      <c r="E3" s="192"/>
      <c r="F3" s="192"/>
      <c r="G3" s="192"/>
      <c r="H3" s="192"/>
      <c r="I3" s="192"/>
      <c r="J3" s="101" t="s">
        <v>339</v>
      </c>
      <c r="K3" s="101"/>
      <c r="L3" s="101"/>
      <c r="M3" s="101"/>
      <c r="N3" s="101"/>
      <c r="O3" s="101"/>
    </row>
    <row r="4" spans="1:16" ht="26.45" customHeight="1" x14ac:dyDescent="0.2">
      <c r="A4" s="207"/>
      <c r="B4" s="103" t="s">
        <v>18</v>
      </c>
      <c r="C4" s="5" t="s">
        <v>183</v>
      </c>
      <c r="D4" s="5" t="s">
        <v>182</v>
      </c>
      <c r="E4" s="5" t="s">
        <v>114</v>
      </c>
      <c r="F4" s="5" t="s">
        <v>115</v>
      </c>
      <c r="G4" s="5" t="s">
        <v>116</v>
      </c>
      <c r="H4" s="17" t="s">
        <v>117</v>
      </c>
      <c r="I4" s="5" t="s">
        <v>118</v>
      </c>
      <c r="J4" s="5" t="s">
        <v>119</v>
      </c>
      <c r="K4" s="5" t="s">
        <v>120</v>
      </c>
      <c r="L4" s="5" t="s">
        <v>121</v>
      </c>
      <c r="M4" s="5" t="s">
        <v>122</v>
      </c>
      <c r="N4" s="5" t="s">
        <v>123</v>
      </c>
      <c r="O4" s="16" t="s">
        <v>124</v>
      </c>
    </row>
    <row r="5" spans="1:16" ht="21.75" customHeight="1" x14ac:dyDescent="0.2">
      <c r="A5" s="102" t="s">
        <v>193</v>
      </c>
      <c r="B5" s="91">
        <v>7048</v>
      </c>
      <c r="C5" s="127">
        <v>39</v>
      </c>
      <c r="D5" s="85">
        <v>101</v>
      </c>
      <c r="E5" s="85">
        <v>132</v>
      </c>
      <c r="F5" s="85">
        <v>224</v>
      </c>
      <c r="G5" s="85">
        <v>233</v>
      </c>
      <c r="H5" s="85">
        <v>268</v>
      </c>
      <c r="I5" s="85">
        <v>447</v>
      </c>
      <c r="J5" s="85">
        <v>487</v>
      </c>
      <c r="K5" s="85">
        <v>705</v>
      </c>
      <c r="L5" s="85">
        <v>835</v>
      </c>
      <c r="M5" s="85">
        <v>871</v>
      </c>
      <c r="N5" s="85">
        <v>905</v>
      </c>
      <c r="O5" s="85">
        <v>1801</v>
      </c>
      <c r="P5" s="57"/>
    </row>
    <row r="6" spans="1:16" ht="18" customHeight="1" x14ac:dyDescent="0.2">
      <c r="A6" s="1" t="s">
        <v>196</v>
      </c>
    </row>
    <row r="7" spans="1:16" ht="13.75" customHeight="1" x14ac:dyDescent="0.2">
      <c r="A7" s="52" t="s">
        <v>341</v>
      </c>
      <c r="J7" s="1" t="s">
        <v>342</v>
      </c>
    </row>
    <row r="8" spans="1:16" x14ac:dyDescent="0.2">
      <c r="A8" s="1" t="s">
        <v>194</v>
      </c>
    </row>
  </sheetData>
  <sheetProtection selectLockedCells="1"/>
  <mergeCells count="2">
    <mergeCell ref="A3:A4"/>
    <mergeCell ref="B3:I3"/>
  </mergeCells>
  <phoneticPr fontId="2"/>
  <pageMargins left="0.78740157480314965" right="0.78740157480314965" top="0.86614173228346458" bottom="0.6692913385826772" header="0.51181102362204722" footer="0.51181102362204722"/>
  <pageSetup paperSize="9" fitToHeight="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"/>
  <sheetViews>
    <sheetView zoomScaleNormal="100" workbookViewId="0">
      <selection activeCell="H14" sqref="H14"/>
    </sheetView>
  </sheetViews>
  <sheetFormatPr defaultColWidth="9" defaultRowHeight="12.2" x14ac:dyDescent="0.2"/>
  <cols>
    <col min="1" max="1" width="13" style="1" customWidth="1"/>
    <col min="2" max="9" width="9.19921875" style="1" customWidth="1"/>
    <col min="10" max="10" width="10.09765625" style="1" customWidth="1"/>
    <col min="11" max="12" width="9.69921875" style="1" customWidth="1"/>
    <col min="13" max="17" width="9.59765625" style="1" customWidth="1"/>
    <col min="18" max="16384" width="9" style="1"/>
  </cols>
  <sheetData>
    <row r="1" spans="1:17" ht="18.850000000000001" x14ac:dyDescent="0.2">
      <c r="A1" s="199" t="s">
        <v>236</v>
      </c>
      <c r="B1" s="199"/>
      <c r="C1" s="199"/>
      <c r="D1" s="199"/>
      <c r="E1" s="199"/>
      <c r="F1" s="199"/>
      <c r="G1" s="199"/>
      <c r="H1" s="199"/>
      <c r="I1" s="199"/>
      <c r="J1" s="200" t="s">
        <v>279</v>
      </c>
      <c r="K1" s="200"/>
      <c r="L1" s="200"/>
      <c r="M1" s="200"/>
      <c r="N1" s="200"/>
      <c r="O1" s="200"/>
      <c r="P1" s="200"/>
      <c r="Q1" s="200"/>
    </row>
    <row r="2" spans="1:17" ht="18.7" customHeight="1" x14ac:dyDescent="0.2">
      <c r="Q2" s="18" t="s">
        <v>154</v>
      </c>
    </row>
    <row r="3" spans="1:17" ht="37.549999999999997" customHeight="1" x14ac:dyDescent="0.2">
      <c r="A3" s="49" t="s">
        <v>134</v>
      </c>
      <c r="B3" s="58" t="s">
        <v>125</v>
      </c>
      <c r="C3" s="10" t="s">
        <v>20</v>
      </c>
      <c r="D3" s="10" t="s">
        <v>126</v>
      </c>
      <c r="E3" s="58" t="s">
        <v>127</v>
      </c>
      <c r="F3" s="10" t="s">
        <v>21</v>
      </c>
      <c r="G3" s="10" t="s">
        <v>22</v>
      </c>
      <c r="H3" s="10" t="s">
        <v>23</v>
      </c>
      <c r="I3" s="10" t="s">
        <v>24</v>
      </c>
      <c r="J3" s="49" t="s">
        <v>25</v>
      </c>
      <c r="K3" s="58" t="s">
        <v>128</v>
      </c>
      <c r="L3" s="10" t="s">
        <v>129</v>
      </c>
      <c r="M3" s="10" t="s">
        <v>26</v>
      </c>
      <c r="N3" s="10" t="s">
        <v>130</v>
      </c>
      <c r="O3" s="10" t="s">
        <v>131</v>
      </c>
      <c r="P3" s="58" t="s">
        <v>132</v>
      </c>
      <c r="Q3" s="8" t="s">
        <v>133</v>
      </c>
    </row>
    <row r="4" spans="1:17" ht="16.5" customHeight="1" x14ac:dyDescent="0.2">
      <c r="A4" s="33" t="s">
        <v>289</v>
      </c>
      <c r="B4" s="59">
        <v>4775</v>
      </c>
      <c r="C4" s="48">
        <v>816</v>
      </c>
      <c r="D4" s="6">
        <v>0</v>
      </c>
      <c r="E4" s="48">
        <v>35</v>
      </c>
      <c r="F4" s="48">
        <v>54</v>
      </c>
      <c r="G4" s="48">
        <v>1382</v>
      </c>
      <c r="H4" s="48">
        <v>988</v>
      </c>
      <c r="I4" s="48">
        <v>929</v>
      </c>
      <c r="J4" s="48">
        <v>264</v>
      </c>
      <c r="K4" s="48">
        <v>35</v>
      </c>
      <c r="L4" s="48">
        <v>113</v>
      </c>
      <c r="M4" s="48">
        <v>57</v>
      </c>
      <c r="N4" s="48">
        <v>50</v>
      </c>
      <c r="O4" s="48">
        <v>37</v>
      </c>
      <c r="P4" s="48">
        <v>14</v>
      </c>
      <c r="Q4" s="6">
        <v>1</v>
      </c>
    </row>
    <row r="5" spans="1:17" ht="16.5" customHeight="1" x14ac:dyDescent="0.2">
      <c r="A5" s="104" t="s">
        <v>290</v>
      </c>
      <c r="B5" s="59">
        <v>4038</v>
      </c>
      <c r="C5" s="48">
        <v>590</v>
      </c>
      <c r="D5" s="6">
        <v>2</v>
      </c>
      <c r="E5" s="48">
        <v>24</v>
      </c>
      <c r="F5" s="48">
        <v>35</v>
      </c>
      <c r="G5" s="48">
        <v>1188</v>
      </c>
      <c r="H5" s="48">
        <v>933</v>
      </c>
      <c r="I5" s="48">
        <v>772</v>
      </c>
      <c r="J5" s="48">
        <v>247</v>
      </c>
      <c r="K5" s="48">
        <v>25</v>
      </c>
      <c r="L5" s="48">
        <v>94</v>
      </c>
      <c r="M5" s="48">
        <v>46</v>
      </c>
      <c r="N5" s="48">
        <v>42</v>
      </c>
      <c r="O5" s="48">
        <v>28</v>
      </c>
      <c r="P5" s="48">
        <v>12</v>
      </c>
      <c r="Q5" s="6">
        <v>0</v>
      </c>
    </row>
    <row r="6" spans="1:17" ht="16.5" customHeight="1" x14ac:dyDescent="0.2">
      <c r="A6" s="104" t="s">
        <v>291</v>
      </c>
      <c r="B6" s="59">
        <v>3686</v>
      </c>
      <c r="C6" s="48">
        <v>597</v>
      </c>
      <c r="D6" s="6">
        <v>0</v>
      </c>
      <c r="E6" s="48">
        <v>26</v>
      </c>
      <c r="F6" s="48">
        <v>29</v>
      </c>
      <c r="G6" s="48">
        <v>1121</v>
      </c>
      <c r="H6" s="48">
        <v>860</v>
      </c>
      <c r="I6" s="48">
        <v>665</v>
      </c>
      <c r="J6" s="48">
        <v>182</v>
      </c>
      <c r="K6" s="48">
        <v>40</v>
      </c>
      <c r="L6" s="48">
        <v>66</v>
      </c>
      <c r="M6" s="48">
        <v>46</v>
      </c>
      <c r="N6" s="48">
        <v>36</v>
      </c>
      <c r="O6" s="48">
        <v>13</v>
      </c>
      <c r="P6" s="48">
        <v>5</v>
      </c>
      <c r="Q6" s="6">
        <v>0</v>
      </c>
    </row>
    <row r="7" spans="1:17" ht="16.5" customHeight="1" x14ac:dyDescent="0.2">
      <c r="A7" s="104" t="s">
        <v>292</v>
      </c>
      <c r="B7" s="59">
        <v>3178</v>
      </c>
      <c r="C7" s="48">
        <v>450</v>
      </c>
      <c r="D7" s="6">
        <v>0</v>
      </c>
      <c r="E7" s="48">
        <v>19</v>
      </c>
      <c r="F7" s="48">
        <v>14</v>
      </c>
      <c r="G7" s="48">
        <v>1040</v>
      </c>
      <c r="H7" s="48">
        <v>757</v>
      </c>
      <c r="I7" s="48">
        <v>595</v>
      </c>
      <c r="J7" s="48">
        <v>149</v>
      </c>
      <c r="K7" s="48">
        <v>31</v>
      </c>
      <c r="L7" s="48">
        <v>53</v>
      </c>
      <c r="M7" s="48">
        <v>32</v>
      </c>
      <c r="N7" s="48">
        <v>24</v>
      </c>
      <c r="O7" s="48">
        <v>10</v>
      </c>
      <c r="P7" s="48">
        <v>4</v>
      </c>
      <c r="Q7" s="6">
        <v>0</v>
      </c>
    </row>
    <row r="8" spans="1:17" ht="16.5" customHeight="1" x14ac:dyDescent="0.2">
      <c r="A8" s="81" t="s">
        <v>293</v>
      </c>
      <c r="B8" s="82">
        <v>2561</v>
      </c>
      <c r="C8" s="85">
        <v>359</v>
      </c>
      <c r="D8" s="92">
        <v>0</v>
      </c>
      <c r="E8" s="85">
        <v>19</v>
      </c>
      <c r="F8" s="85">
        <v>14</v>
      </c>
      <c r="G8" s="85">
        <v>779</v>
      </c>
      <c r="H8" s="85">
        <v>616</v>
      </c>
      <c r="I8" s="85">
        <v>529</v>
      </c>
      <c r="J8" s="85">
        <v>117</v>
      </c>
      <c r="K8" s="85">
        <v>33</v>
      </c>
      <c r="L8" s="85">
        <v>32</v>
      </c>
      <c r="M8" s="85">
        <v>26</v>
      </c>
      <c r="N8" s="85">
        <v>19</v>
      </c>
      <c r="O8" s="85">
        <v>10</v>
      </c>
      <c r="P8" s="85">
        <v>8</v>
      </c>
      <c r="Q8" s="92">
        <v>0</v>
      </c>
    </row>
    <row r="9" spans="1:17" ht="18" customHeight="1" x14ac:dyDescent="0.2">
      <c r="A9" s="1" t="s">
        <v>200</v>
      </c>
    </row>
    <row r="10" spans="1:17" ht="12.75" customHeight="1" x14ac:dyDescent="0.2">
      <c r="A10" s="1" t="s">
        <v>278</v>
      </c>
    </row>
    <row r="11" spans="1:17" x14ac:dyDescent="0.2">
      <c r="A11" s="21" t="s">
        <v>283</v>
      </c>
    </row>
    <row r="12" spans="1:17" x14ac:dyDescent="0.2">
      <c r="A12" s="21"/>
    </row>
    <row r="15" spans="1:17" x14ac:dyDescent="0.2">
      <c r="C15" s="18"/>
    </row>
    <row r="20" spans="5:5" x14ac:dyDescent="0.2">
      <c r="E20" s="48"/>
    </row>
    <row r="21" spans="5:5" x14ac:dyDescent="0.2">
      <c r="E21" s="48"/>
    </row>
  </sheetData>
  <mergeCells count="2">
    <mergeCell ref="A1:I1"/>
    <mergeCell ref="J1:Q1"/>
  </mergeCells>
  <phoneticPr fontId="2"/>
  <pageMargins left="0.78740157480314965" right="0.78740157480314965" top="0.86614173228346458" bottom="0.6692913385826772" header="0.51181102362204722" footer="0.51181102362204722"/>
  <pageSetup paperSize="9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2</vt:i4>
      </vt:variant>
    </vt:vector>
  </HeadingPairs>
  <TitlesOfParts>
    <vt:vector size="22" baseType="lpstr">
      <vt:lpstr>見出</vt:lpstr>
      <vt:lpstr>5-1</vt:lpstr>
      <vt:lpstr>5-2</vt:lpstr>
      <vt:lpstr>5-3</vt:lpstr>
      <vt:lpstr>5-4 </vt:lpstr>
      <vt:lpstr>5-5 </vt:lpstr>
      <vt:lpstr>5-6</vt:lpstr>
      <vt:lpstr>5-7</vt:lpstr>
      <vt:lpstr>5-8</vt:lpstr>
      <vt:lpstr>5-9</vt:lpstr>
      <vt:lpstr>5-10</vt:lpstr>
      <vt:lpstr>5-11</vt:lpstr>
      <vt:lpstr>5-12</vt:lpstr>
      <vt:lpstr>5-13</vt:lpstr>
      <vt:lpstr>5-14</vt:lpstr>
      <vt:lpstr>5-15</vt:lpstr>
      <vt:lpstr>5-16</vt:lpstr>
      <vt:lpstr>5-17</vt:lpstr>
      <vt:lpstr>5-18</vt:lpstr>
      <vt:lpstr>5-19</vt:lpstr>
      <vt:lpstr>'5-13'!Print_Area</vt:lpstr>
      <vt:lpstr>見出!Print_Area</vt:lpstr>
    </vt:vector>
  </TitlesOfParts>
  <Company>hiramatsu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hironobu</dc:creator>
  <cp:lastModifiedBy>豊橋市役所</cp:lastModifiedBy>
  <cp:lastPrinted>2024-12-13T00:25:52Z</cp:lastPrinted>
  <dcterms:created xsi:type="dcterms:W3CDTF">2001-11-12T08:10:12Z</dcterms:created>
  <dcterms:modified xsi:type="dcterms:W3CDTF">2024-12-13T01:02:47Z</dcterms:modified>
</cp:coreProperties>
</file>