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10_総務部\10_行政課\課内\統計Ｇキャビ（基幹統計以外Ｇ資料）\01-06豊橋市統計書\令和7年版\09-2.エクセル版（公表用）\"/>
    </mc:Choice>
  </mc:AlternateContent>
  <xr:revisionPtr revIDLastSave="0" documentId="13_ncr:101_{7322C39E-DC21-490C-B868-2B7D9E83E50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見出" sheetId="48" r:id="rId1"/>
    <sheet name="19-1 " sheetId="70" r:id="rId2"/>
    <sheet name="19-2 " sheetId="61" r:id="rId3"/>
    <sheet name="19-3" sheetId="42" r:id="rId4"/>
    <sheet name="19-4" sheetId="35" r:id="rId5"/>
    <sheet name="19-5" sheetId="34" r:id="rId6"/>
    <sheet name="19-6" sheetId="22" r:id="rId7"/>
    <sheet name="19-7 " sheetId="58" r:id="rId8"/>
    <sheet name="19-8" sheetId="74" r:id="rId9"/>
  </sheets>
  <definedNames>
    <definedName name="_xlnm.Print_Area" localSheetId="2">'19-2 '!$A$1:$F$10</definedName>
    <definedName name="_xlnm.Print_Area" localSheetId="3">'19-3'!$A$1:$Q$9</definedName>
    <definedName name="_xlnm.Print_Area" localSheetId="6">'19-6'!$A$1:$I$15</definedName>
    <definedName name="_xlnm.Print_Area" localSheetId="8">'19-8'!$A$1:$AF$46</definedName>
    <definedName name="_xlnm.Print_Area" localSheetId="0">見出!$A$1:$G$37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74" l="1"/>
  <c r="X30" i="74"/>
  <c r="AF24" i="74"/>
  <c r="X22" i="74"/>
  <c r="AF25" i="74" s="1"/>
  <c r="AF38" i="74" s="1"/>
  <c r="AF18" i="74"/>
  <c r="AF12" i="74"/>
  <c r="L45" i="70" l="1"/>
  <c r="K45" i="70"/>
  <c r="G45" i="70"/>
  <c r="L44" i="70"/>
  <c r="K44" i="70"/>
  <c r="G44" i="70"/>
  <c r="D44" i="70"/>
  <c r="L40" i="70"/>
  <c r="K40" i="70"/>
  <c r="G40" i="70"/>
  <c r="D40" i="70"/>
  <c r="L37" i="70"/>
  <c r="K37" i="70"/>
  <c r="G37" i="70"/>
  <c r="D37" i="70"/>
  <c r="L34" i="70"/>
  <c r="K34" i="70"/>
  <c r="G34" i="70"/>
  <c r="D34" i="70"/>
  <c r="J40" i="70" l="1"/>
  <c r="J34" i="70"/>
  <c r="J37" i="70"/>
  <c r="J44" i="70"/>
  <c r="J45" i="70"/>
</calcChain>
</file>

<file path=xl/sharedStrings.xml><?xml version="1.0" encoding="utf-8"?>
<sst xmlns="http://schemas.openxmlformats.org/spreadsheetml/2006/main" count="439" uniqueCount="334">
  <si>
    <t>単位：件、回、人</t>
    <rPh sb="0" eb="2">
      <t>タンイ</t>
    </rPh>
    <rPh sb="3" eb="4">
      <t>ケン</t>
    </rPh>
    <rPh sb="5" eb="6">
      <t>カイ</t>
    </rPh>
    <rPh sb="7" eb="8">
      <t>ヒト</t>
    </rPh>
    <phoneticPr fontId="2"/>
  </si>
  <si>
    <t>陳情</t>
    <rPh sb="0" eb="2">
      <t>チンジョウ</t>
    </rPh>
    <phoneticPr fontId="2"/>
  </si>
  <si>
    <t>市民相談</t>
    <rPh sb="0" eb="2">
      <t>シミン</t>
    </rPh>
    <rPh sb="2" eb="4">
      <t>ソウダン</t>
    </rPh>
    <phoneticPr fontId="2"/>
  </si>
  <si>
    <t>法律相談</t>
    <rPh sb="0" eb="2">
      <t>ホウリツ</t>
    </rPh>
    <rPh sb="2" eb="4">
      <t>ソウダン</t>
    </rPh>
    <phoneticPr fontId="2"/>
  </si>
  <si>
    <t>相　　談</t>
    <rPh sb="0" eb="1">
      <t>ソウ</t>
    </rPh>
    <rPh sb="3" eb="4">
      <t>ダン</t>
    </rPh>
    <phoneticPr fontId="2"/>
  </si>
  <si>
    <t>区　　　　　　　分</t>
    <rPh sb="0" eb="1">
      <t>ク</t>
    </rPh>
    <rPh sb="8" eb="9">
      <t>ブン</t>
    </rPh>
    <phoneticPr fontId="2"/>
  </si>
  <si>
    <t>総務部</t>
    <rPh sb="0" eb="2">
      <t>ソウム</t>
    </rPh>
    <rPh sb="2" eb="3">
      <t>ブ</t>
    </rPh>
    <phoneticPr fontId="2"/>
  </si>
  <si>
    <t>総　　　　数</t>
    <rPh sb="0" eb="1">
      <t>フサ</t>
    </rPh>
    <rPh sb="5" eb="6">
      <t>カズ</t>
    </rPh>
    <phoneticPr fontId="2"/>
  </si>
  <si>
    <t>区　　　分</t>
    <rPh sb="0" eb="1">
      <t>ク</t>
    </rPh>
    <rPh sb="4" eb="5">
      <t>ブン</t>
    </rPh>
    <phoneticPr fontId="2"/>
  </si>
  <si>
    <t>市政関係</t>
    <rPh sb="0" eb="2">
      <t>シセイ</t>
    </rPh>
    <rPh sb="2" eb="4">
      <t>カンケイ</t>
    </rPh>
    <phoneticPr fontId="2"/>
  </si>
  <si>
    <t>財務部</t>
    <rPh sb="0" eb="3">
      <t>ザイムブ</t>
    </rPh>
    <phoneticPr fontId="2"/>
  </si>
  <si>
    <t>企画部</t>
    <rPh sb="0" eb="2">
      <t>キカク</t>
    </rPh>
    <rPh sb="2" eb="3">
      <t>ブ</t>
    </rPh>
    <phoneticPr fontId="2"/>
  </si>
  <si>
    <t>都市計画部</t>
    <rPh sb="0" eb="2">
      <t>トシ</t>
    </rPh>
    <rPh sb="2" eb="4">
      <t>ケイカク</t>
    </rPh>
    <rPh sb="4" eb="5">
      <t>ブ</t>
    </rPh>
    <phoneticPr fontId="2"/>
  </si>
  <si>
    <t>市民病院</t>
    <rPh sb="0" eb="2">
      <t>シミン</t>
    </rPh>
    <rPh sb="2" eb="4">
      <t>ビョウイン</t>
    </rPh>
    <phoneticPr fontId="2"/>
  </si>
  <si>
    <t>消防本部</t>
    <rPh sb="0" eb="2">
      <t>ショウボウ</t>
    </rPh>
    <rPh sb="2" eb="4">
      <t>ホンブ</t>
    </rPh>
    <phoneticPr fontId="2"/>
  </si>
  <si>
    <t>その他</t>
    <rPh sb="2" eb="3">
      <t>タ</t>
    </rPh>
    <phoneticPr fontId="2"/>
  </si>
  <si>
    <t>一般</t>
    <rPh sb="0" eb="2">
      <t>イッパン</t>
    </rPh>
    <phoneticPr fontId="2"/>
  </si>
  <si>
    <t>夫婦親族関係</t>
    <rPh sb="0" eb="2">
      <t>フウフ</t>
    </rPh>
    <rPh sb="2" eb="4">
      <t>シンゾク</t>
    </rPh>
    <rPh sb="4" eb="6">
      <t>カンケイ</t>
    </rPh>
    <phoneticPr fontId="2"/>
  </si>
  <si>
    <t>財産関係</t>
    <rPh sb="0" eb="2">
      <t>ザイサン</t>
    </rPh>
    <rPh sb="2" eb="4">
      <t>カンケイ</t>
    </rPh>
    <phoneticPr fontId="2"/>
  </si>
  <si>
    <t>税関係</t>
    <rPh sb="0" eb="2">
      <t>ゼイカン</t>
    </rPh>
    <rPh sb="2" eb="3">
      <t>ガカリ</t>
    </rPh>
    <phoneticPr fontId="2"/>
  </si>
  <si>
    <t>損害関係</t>
    <rPh sb="0" eb="2">
      <t>ソンガイ</t>
    </rPh>
    <rPh sb="2" eb="4">
      <t>カンケイ</t>
    </rPh>
    <phoneticPr fontId="2"/>
  </si>
  <si>
    <t>相隣関係</t>
    <rPh sb="0" eb="2">
      <t>ソウリン</t>
    </rPh>
    <rPh sb="2" eb="4">
      <t>カンケイ</t>
    </rPh>
    <phoneticPr fontId="2"/>
  </si>
  <si>
    <t>労働・商事関係</t>
    <rPh sb="0" eb="2">
      <t>ロウドウ</t>
    </rPh>
    <rPh sb="3" eb="5">
      <t>ショウジ</t>
    </rPh>
    <rPh sb="5" eb="7">
      <t>カンケイ</t>
    </rPh>
    <phoneticPr fontId="2"/>
  </si>
  <si>
    <t>健康・生活関係</t>
    <rPh sb="0" eb="2">
      <t>ケンコウ</t>
    </rPh>
    <rPh sb="3" eb="5">
      <t>セイカツ</t>
    </rPh>
    <rPh sb="5" eb="7">
      <t>カンケイ</t>
    </rPh>
    <phoneticPr fontId="2"/>
  </si>
  <si>
    <t>環境部</t>
    <rPh sb="0" eb="3">
      <t>カンキョウブ</t>
    </rPh>
    <phoneticPr fontId="2"/>
  </si>
  <si>
    <t>産業部</t>
    <rPh sb="0" eb="2">
      <t>サンギョウ</t>
    </rPh>
    <rPh sb="2" eb="3">
      <t>ブ</t>
    </rPh>
    <phoneticPr fontId="2"/>
  </si>
  <si>
    <t>建設部</t>
    <rPh sb="0" eb="2">
      <t>ケンセツ</t>
    </rPh>
    <rPh sb="2" eb="3">
      <t>ブ</t>
    </rPh>
    <phoneticPr fontId="2"/>
  </si>
  <si>
    <t>上下水道局</t>
    <rPh sb="0" eb="2">
      <t>ジョウゲ</t>
    </rPh>
    <rPh sb="2" eb="5">
      <t>スイドウキョク</t>
    </rPh>
    <phoneticPr fontId="2"/>
  </si>
  <si>
    <t>単位：件</t>
    <rPh sb="0" eb="2">
      <t>タンイ</t>
    </rPh>
    <rPh sb="3" eb="4">
      <t>ケン</t>
    </rPh>
    <phoneticPr fontId="2"/>
  </si>
  <si>
    <t>単位：人、％</t>
    <rPh sb="0" eb="2">
      <t>タンイ</t>
    </rPh>
    <rPh sb="3" eb="4">
      <t>ヒト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</si>
  <si>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</si>
  <si>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定数</t>
    <rPh sb="0" eb="2">
      <t>テイスウ</t>
    </rPh>
    <phoneticPr fontId="2"/>
  </si>
  <si>
    <t>立候
補者
数</t>
    <rPh sb="0" eb="1">
      <t>リツ</t>
    </rPh>
    <rPh sb="1" eb="2">
      <t>コウ</t>
    </rPh>
    <rPh sb="3" eb="4">
      <t>ホ</t>
    </rPh>
    <rPh sb="4" eb="5">
      <t>シャ</t>
    </rPh>
    <rPh sb="6" eb="7">
      <t>スウ</t>
    </rPh>
    <phoneticPr fontId="2"/>
  </si>
  <si>
    <t>有　権　者　数</t>
    <rPh sb="0" eb="1">
      <t>ユウ</t>
    </rPh>
    <rPh sb="2" eb="3">
      <t>ケン</t>
    </rPh>
    <rPh sb="4" eb="5">
      <t>シャ</t>
    </rPh>
    <rPh sb="6" eb="7">
      <t>スウ</t>
    </rPh>
    <phoneticPr fontId="2"/>
  </si>
  <si>
    <t>投　票　者　数</t>
    <rPh sb="0" eb="1">
      <t>ナ</t>
    </rPh>
    <rPh sb="2" eb="3">
      <t>ヒョウ</t>
    </rPh>
    <rPh sb="4" eb="5">
      <t>モノ</t>
    </rPh>
    <rPh sb="6" eb="7">
      <t>スウ</t>
    </rPh>
    <phoneticPr fontId="2"/>
  </si>
  <si>
    <t>投　　票　　率</t>
    <rPh sb="0" eb="1">
      <t>ナ</t>
    </rPh>
    <rPh sb="3" eb="4">
      <t>ヒョウ</t>
    </rPh>
    <rPh sb="6" eb="7">
      <t>リツ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</si>
  <si>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</si>
  <si>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</si>
  <si>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</si>
  <si>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フサ</t>
    </rPh>
    <rPh sb="2" eb="3">
      <t>スウ</t>
    </rPh>
    <phoneticPr fontId="2"/>
  </si>
  <si>
    <t>総 数</t>
    <rPh sb="0" eb="1">
      <t>フサ</t>
    </rPh>
    <rPh sb="2" eb="3">
      <t>スウ</t>
    </rPh>
    <phoneticPr fontId="2"/>
  </si>
  <si>
    <t xml:space="preserve">小選挙区 </t>
    <rPh sb="0" eb="1">
      <t>ショウ</t>
    </rPh>
    <rPh sb="1" eb="4">
      <t>センキョク</t>
    </rPh>
    <phoneticPr fontId="2"/>
  </si>
  <si>
    <t xml:space="preserve">比例代表 </t>
    <rPh sb="0" eb="2">
      <t>ヒレイ</t>
    </rPh>
    <rPh sb="2" eb="4">
      <t>ダイヒョウ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</si>
  <si>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</si>
  <si>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 xml:space="preserve">選挙区 </t>
    <rPh sb="0" eb="3">
      <t>センキョク</t>
    </rPh>
    <phoneticPr fontId="2"/>
  </si>
  <si>
    <t>総　　　 数</t>
    <rPh sb="0" eb="1">
      <t>フサ</t>
    </rPh>
    <rPh sb="5" eb="6">
      <t>カズ</t>
    </rPh>
    <phoneticPr fontId="2"/>
  </si>
  <si>
    <t>開 票 区 数</t>
    <rPh sb="0" eb="1">
      <t>カイ</t>
    </rPh>
    <rPh sb="2" eb="3">
      <t>ヒョウ</t>
    </rPh>
    <rPh sb="4" eb="5">
      <t>ク</t>
    </rPh>
    <rPh sb="6" eb="7">
      <t>スウ</t>
    </rPh>
    <phoneticPr fontId="2"/>
  </si>
  <si>
    <t>投 票 区 数</t>
    <rPh sb="0" eb="1">
      <t>ナ</t>
    </rPh>
    <rPh sb="2" eb="3">
      <t>ヒョウ</t>
    </rPh>
    <rPh sb="4" eb="5">
      <t>ク</t>
    </rPh>
    <rPh sb="6" eb="7">
      <t>スウ</t>
    </rPh>
    <phoneticPr fontId="2"/>
  </si>
  <si>
    <t>年　次</t>
    <rPh sb="0" eb="1">
      <t>トシ</t>
    </rPh>
    <rPh sb="2" eb="3">
      <t>ツギ</t>
    </rPh>
    <phoneticPr fontId="2"/>
  </si>
  <si>
    <t>定
数</t>
    <rPh sb="0" eb="1">
      <t>サダム</t>
    </rPh>
    <rPh sb="2" eb="3">
      <t>カズ</t>
    </rPh>
    <phoneticPr fontId="2"/>
  </si>
  <si>
    <t>現
員</t>
    <rPh sb="0" eb="1">
      <t>ウツツ</t>
    </rPh>
    <rPh sb="2" eb="3">
      <t>イン</t>
    </rPh>
    <phoneticPr fontId="2"/>
  </si>
  <si>
    <t>単位：回、日</t>
    <rPh sb="0" eb="2">
      <t>タンイ</t>
    </rPh>
    <rPh sb="3" eb="4">
      <t>カイ</t>
    </rPh>
    <rPh sb="5" eb="6">
      <t>ヒ</t>
    </rPh>
    <phoneticPr fontId="2"/>
  </si>
  <si>
    <t>年  次</t>
    <rPh sb="0" eb="1">
      <t>トシ</t>
    </rPh>
    <rPh sb="3" eb="4">
      <t>ツギ</t>
    </rPh>
    <phoneticPr fontId="2"/>
  </si>
  <si>
    <t>市議会招集回数</t>
    <rPh sb="0" eb="1">
      <t>シ</t>
    </rPh>
    <rPh sb="1" eb="3">
      <t>ギカイ</t>
    </rPh>
    <rPh sb="3" eb="5">
      <t>ショウシュウ</t>
    </rPh>
    <rPh sb="5" eb="7">
      <t>カイスウ</t>
    </rPh>
    <phoneticPr fontId="2"/>
  </si>
  <si>
    <t>市議会
会　期
日　数</t>
    <rPh sb="0" eb="1">
      <t>シ</t>
    </rPh>
    <rPh sb="1" eb="3">
      <t>ギカイ</t>
    </rPh>
    <rPh sb="4" eb="5">
      <t>カイ</t>
    </rPh>
    <rPh sb="6" eb="7">
      <t>キ</t>
    </rPh>
    <rPh sb="8" eb="9">
      <t>ヒ</t>
    </rPh>
    <rPh sb="10" eb="11">
      <t>スウ</t>
    </rPh>
    <phoneticPr fontId="2"/>
  </si>
  <si>
    <t>常 任 委 員 会 開 催 日 数</t>
    <rPh sb="0" eb="1">
      <t>ツネ</t>
    </rPh>
    <rPh sb="2" eb="3">
      <t>ニン</t>
    </rPh>
    <rPh sb="4" eb="5">
      <t>イ</t>
    </rPh>
    <rPh sb="6" eb="7">
      <t>イン</t>
    </rPh>
    <rPh sb="8" eb="9">
      <t>カイ</t>
    </rPh>
    <rPh sb="10" eb="11">
      <t>カイ</t>
    </rPh>
    <rPh sb="12" eb="13">
      <t>モヨオ</t>
    </rPh>
    <rPh sb="14" eb="15">
      <t>ヒ</t>
    </rPh>
    <rPh sb="16" eb="17">
      <t>スウ</t>
    </rPh>
    <phoneticPr fontId="2"/>
  </si>
  <si>
    <t>議会運営
委 員 会
開催日数</t>
    <rPh sb="0" eb="2">
      <t>ギカイ</t>
    </rPh>
    <rPh sb="2" eb="4">
      <t>ウンエイ</t>
    </rPh>
    <rPh sb="5" eb="6">
      <t>イ</t>
    </rPh>
    <rPh sb="7" eb="8">
      <t>イン</t>
    </rPh>
    <rPh sb="9" eb="10">
      <t>カイ</t>
    </rPh>
    <rPh sb="11" eb="13">
      <t>カイサイ</t>
    </rPh>
    <rPh sb="13" eb="15">
      <t>ニッスウ</t>
    </rPh>
    <phoneticPr fontId="2"/>
  </si>
  <si>
    <t>特　　別
委 員 会
開催日数</t>
    <rPh sb="0" eb="1">
      <t>トク</t>
    </rPh>
    <rPh sb="3" eb="4">
      <t>ベツ</t>
    </rPh>
    <rPh sb="5" eb="6">
      <t>イ</t>
    </rPh>
    <rPh sb="7" eb="8">
      <t>イン</t>
    </rPh>
    <rPh sb="9" eb="10">
      <t>カイ</t>
    </rPh>
    <rPh sb="11" eb="13">
      <t>カイサイ</t>
    </rPh>
    <rPh sb="13" eb="15">
      <t>ニッスウ</t>
    </rPh>
    <phoneticPr fontId="2"/>
  </si>
  <si>
    <t>定例会</t>
    <rPh sb="0" eb="3">
      <t>テイレイカイ</t>
    </rPh>
    <phoneticPr fontId="2"/>
  </si>
  <si>
    <t>臨時会</t>
    <rPh sb="0" eb="2">
      <t>リンジ</t>
    </rPh>
    <rPh sb="2" eb="3">
      <t>カイ</t>
    </rPh>
    <phoneticPr fontId="2"/>
  </si>
  <si>
    <t>総　務</t>
    <rPh sb="0" eb="1">
      <t>フサ</t>
    </rPh>
    <rPh sb="2" eb="3">
      <t>ツトム</t>
    </rPh>
    <phoneticPr fontId="2"/>
  </si>
  <si>
    <t>環境経済</t>
    <rPh sb="0" eb="2">
      <t>カンキョウ</t>
    </rPh>
    <rPh sb="2" eb="4">
      <t>ケイザイ</t>
    </rPh>
    <phoneticPr fontId="2"/>
  </si>
  <si>
    <t>福祉教育</t>
    <rPh sb="0" eb="2">
      <t>フクシ</t>
    </rPh>
    <rPh sb="2" eb="4">
      <t>キョウイク</t>
    </rPh>
    <phoneticPr fontId="2"/>
  </si>
  <si>
    <t>建設消防</t>
    <rPh sb="0" eb="2">
      <t>ケンセツ</t>
    </rPh>
    <rPh sb="2" eb="4">
      <t>ショウボウ</t>
    </rPh>
    <phoneticPr fontId="2"/>
  </si>
  <si>
    <t>議　案　件　数</t>
    <rPh sb="0" eb="1">
      <t>ギ</t>
    </rPh>
    <rPh sb="2" eb="3">
      <t>アン</t>
    </rPh>
    <rPh sb="4" eb="5">
      <t>ケン</t>
    </rPh>
    <rPh sb="6" eb="7">
      <t>スウ</t>
    </rPh>
    <phoneticPr fontId="2"/>
  </si>
  <si>
    <t>議　　決　　内　　訳</t>
    <rPh sb="0" eb="1">
      <t>ギ</t>
    </rPh>
    <rPh sb="3" eb="4">
      <t>ケツ</t>
    </rPh>
    <rPh sb="6" eb="7">
      <t>ウチ</t>
    </rPh>
    <rPh sb="9" eb="10">
      <t>ヤク</t>
    </rPh>
    <phoneticPr fontId="2"/>
  </si>
  <si>
    <t>請　願</t>
    <rPh sb="0" eb="1">
      <t>ショウ</t>
    </rPh>
    <rPh sb="2" eb="3">
      <t>ネガイ</t>
    </rPh>
    <phoneticPr fontId="2"/>
  </si>
  <si>
    <t>陳　情</t>
    <rPh sb="0" eb="1">
      <t>チン</t>
    </rPh>
    <rPh sb="2" eb="3">
      <t>ジョウ</t>
    </rPh>
    <phoneticPr fontId="2"/>
  </si>
  <si>
    <t>市長提出</t>
    <rPh sb="0" eb="2">
      <t>シチョウ</t>
    </rPh>
    <rPh sb="2" eb="4">
      <t>テイシュツ</t>
    </rPh>
    <phoneticPr fontId="2"/>
  </si>
  <si>
    <t>議員提出</t>
    <rPh sb="0" eb="2">
      <t>ギイン</t>
    </rPh>
    <rPh sb="2" eb="4">
      <t>テイシュツ</t>
    </rPh>
    <phoneticPr fontId="2"/>
  </si>
  <si>
    <t>原案可決</t>
    <rPh sb="0" eb="2">
      <t>ゲンアン</t>
    </rPh>
    <rPh sb="2" eb="4">
      <t>カケツ</t>
    </rPh>
    <phoneticPr fontId="2"/>
  </si>
  <si>
    <t>修正可決</t>
    <rPh sb="0" eb="2">
      <t>シュウセイ</t>
    </rPh>
    <rPh sb="2" eb="4">
      <t>カケツ</t>
    </rPh>
    <phoneticPr fontId="2"/>
  </si>
  <si>
    <t>審議未了</t>
    <rPh sb="0" eb="2">
      <t>シンギ</t>
    </rPh>
    <rPh sb="2" eb="4">
      <t>ミリョウ</t>
    </rPh>
    <phoneticPr fontId="2"/>
  </si>
  <si>
    <t>否　決</t>
    <rPh sb="0" eb="1">
      <t>イナ</t>
    </rPh>
    <rPh sb="2" eb="3">
      <t>ケツ</t>
    </rPh>
    <phoneticPr fontId="2"/>
  </si>
  <si>
    <t>計</t>
    <rPh sb="0" eb="1">
      <t>ケイ</t>
    </rPh>
    <phoneticPr fontId="2"/>
  </si>
  <si>
    <t>総　務　部</t>
    <rPh sb="0" eb="1">
      <t>フサ</t>
    </rPh>
    <rPh sb="2" eb="3">
      <t>ツトム</t>
    </rPh>
    <rPh sb="4" eb="5">
      <t>ブ</t>
    </rPh>
    <phoneticPr fontId="2"/>
  </si>
  <si>
    <t>部長</t>
    <rPh sb="0" eb="2">
      <t>ブチョウ</t>
    </rPh>
    <phoneticPr fontId="2"/>
  </si>
  <si>
    <t>環 　境 　部</t>
    <rPh sb="0" eb="1">
      <t>ワ</t>
    </rPh>
    <rPh sb="3" eb="4">
      <t>キョウ</t>
    </rPh>
    <rPh sb="6" eb="7">
      <t>ブ</t>
    </rPh>
    <phoneticPr fontId="2"/>
  </si>
  <si>
    <t>行政課</t>
    <rPh sb="0" eb="2">
      <t>ギョウセイ</t>
    </rPh>
    <rPh sb="2" eb="3">
      <t>カ</t>
    </rPh>
    <phoneticPr fontId="2"/>
  </si>
  <si>
    <t>廃棄物対策課</t>
    <rPh sb="0" eb="3">
      <t>ハイキブツ</t>
    </rPh>
    <rPh sb="3" eb="5">
      <t>タイサク</t>
    </rPh>
    <rPh sb="5" eb="6">
      <t>カ</t>
    </rPh>
    <phoneticPr fontId="2"/>
  </si>
  <si>
    <t>人事課</t>
    <rPh sb="0" eb="2">
      <t>ジンジ</t>
    </rPh>
    <rPh sb="2" eb="3">
      <t>カ</t>
    </rPh>
    <phoneticPr fontId="2"/>
  </si>
  <si>
    <t>環境保全課</t>
    <rPh sb="0" eb="2">
      <t>カンキョウ</t>
    </rPh>
    <rPh sb="2" eb="4">
      <t>ホゼン</t>
    </rPh>
    <rPh sb="4" eb="5">
      <t>カ</t>
    </rPh>
    <phoneticPr fontId="2"/>
  </si>
  <si>
    <t>財 　務 　部</t>
    <rPh sb="0" eb="1">
      <t>ザイ</t>
    </rPh>
    <rPh sb="3" eb="4">
      <t>ツトム</t>
    </rPh>
    <rPh sb="6" eb="7">
      <t>ブ</t>
    </rPh>
    <phoneticPr fontId="2"/>
  </si>
  <si>
    <t>埋立処理課</t>
    <rPh sb="0" eb="2">
      <t>ウメタテ</t>
    </rPh>
    <rPh sb="2" eb="4">
      <t>ショリ</t>
    </rPh>
    <rPh sb="4" eb="5">
      <t>カ</t>
    </rPh>
    <phoneticPr fontId="2"/>
  </si>
  <si>
    <t>次長</t>
    <rPh sb="0" eb="2">
      <t>ジチョウ</t>
    </rPh>
    <phoneticPr fontId="2"/>
  </si>
  <si>
    <t>小学校</t>
    <rPh sb="0" eb="3">
      <t>ショウガッコウ</t>
    </rPh>
    <phoneticPr fontId="2"/>
  </si>
  <si>
    <t>財政課</t>
    <rPh sb="0" eb="2">
      <t>ザイセイ</t>
    </rPh>
    <rPh sb="2" eb="3">
      <t>カ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</si>
  <si>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</si>
  <si>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</si>
  <si>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家政高等専修学校</t>
    <rPh sb="0" eb="2">
      <t>カセイ</t>
    </rPh>
    <rPh sb="2" eb="4">
      <t>コウトウ</t>
    </rPh>
    <rPh sb="4" eb="6">
      <t>センシュウ</t>
    </rPh>
    <rPh sb="6" eb="8">
      <t>ガッコウ</t>
    </rPh>
    <phoneticPr fontId="2"/>
  </si>
  <si>
    <t>競輪事務所</t>
    <rPh sb="0" eb="2">
      <t>ケイリン</t>
    </rPh>
    <rPh sb="2" eb="4">
      <t>ジム</t>
    </rPh>
    <rPh sb="4" eb="5">
      <t>ショ</t>
    </rPh>
    <phoneticPr fontId="2"/>
  </si>
  <si>
    <t>市民税課</t>
    <rPh sb="0" eb="3">
      <t>シミンゼイ</t>
    </rPh>
    <rPh sb="3" eb="4">
      <t>カ</t>
    </rPh>
    <phoneticPr fontId="2"/>
  </si>
  <si>
    <t>資産税課</t>
    <rPh sb="0" eb="3">
      <t>シサンゼイ</t>
    </rPh>
    <rPh sb="3" eb="4">
      <t>カ</t>
    </rPh>
    <phoneticPr fontId="2"/>
  </si>
  <si>
    <t>納税課</t>
    <rPh sb="0" eb="2">
      <t>ノウゼイ</t>
    </rPh>
    <rPh sb="2" eb="3">
      <t>カ</t>
    </rPh>
    <phoneticPr fontId="2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</si>
  <si>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</si>
  <si>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</si>
  <si>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道路維持課</t>
    <rPh sb="0" eb="2">
      <t>ドウロ</t>
    </rPh>
    <rPh sb="2" eb="4">
      <t>イジ</t>
    </rPh>
    <rPh sb="4" eb="5">
      <t>カ</t>
    </rPh>
    <phoneticPr fontId="2"/>
  </si>
  <si>
    <t>秘書課</t>
    <rPh sb="0" eb="3">
      <t>ヒショカ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</si>
  <si>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</si>
  <si>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議事課</t>
    <rPh sb="0" eb="2">
      <t>ギジ</t>
    </rPh>
    <rPh sb="2" eb="3">
      <t>カ</t>
    </rPh>
    <phoneticPr fontId="2"/>
  </si>
  <si>
    <t>広報広聴課</t>
    <rPh sb="0" eb="2">
      <t>コウホウ</t>
    </rPh>
    <rPh sb="2" eb="3">
      <t>ヒロ</t>
    </rPh>
    <rPh sb="3" eb="4">
      <t>キ</t>
    </rPh>
    <rPh sb="4" eb="5">
      <t>カ</t>
    </rPh>
    <phoneticPr fontId="2"/>
  </si>
  <si>
    <t>河川課</t>
    <rPh sb="0" eb="2">
      <t>カセン</t>
    </rPh>
    <rPh sb="2" eb="3">
      <t>カ</t>
    </rPh>
    <phoneticPr fontId="2"/>
  </si>
  <si>
    <t>建築課</t>
    <rPh sb="0" eb="2">
      <t>ケンチク</t>
    </rPh>
    <rPh sb="2" eb="3">
      <t>カ</t>
    </rPh>
    <phoneticPr fontId="2"/>
  </si>
  <si>
    <t>建築指導課</t>
    <rPh sb="0" eb="2">
      <t>ケンチク</t>
    </rPh>
    <rPh sb="2" eb="4">
      <t>シドウ</t>
    </rPh>
    <rPh sb="4" eb="5">
      <t>カ</t>
    </rPh>
    <phoneticPr fontId="2"/>
  </si>
  <si>
    <t>住宅課</t>
    <rPh sb="0" eb="2">
      <t>ジュウタク</t>
    </rPh>
    <rPh sb="2" eb="3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</si>
  <si>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</si>
  <si>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市民課</t>
    <rPh sb="0" eb="3">
      <t>シミンカ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</si>
  <si>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</si>
  <si>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区画整理課</t>
    <rPh sb="0" eb="2">
      <t>クカク</t>
    </rPh>
    <rPh sb="2" eb="4">
      <t>セイリ</t>
    </rPh>
    <rPh sb="4" eb="5">
      <t>カ</t>
    </rPh>
    <phoneticPr fontId="2"/>
  </si>
  <si>
    <t>国保年金課</t>
    <rPh sb="0" eb="2">
      <t>コクホ</t>
    </rPh>
    <rPh sb="2" eb="4">
      <t>ネンキン</t>
    </rPh>
    <rPh sb="4" eb="5">
      <t>カ</t>
    </rPh>
    <phoneticPr fontId="2"/>
  </si>
  <si>
    <t>安全生活課</t>
    <rPh sb="0" eb="2">
      <t>アンゼン</t>
    </rPh>
    <rPh sb="2" eb="4">
      <t>セイカツ</t>
    </rPh>
    <rPh sb="4" eb="5">
      <t>カ</t>
    </rPh>
    <phoneticPr fontId="2"/>
  </si>
  <si>
    <t>院長</t>
    <rPh sb="0" eb="2">
      <t>インチョウ</t>
    </rPh>
    <phoneticPr fontId="2"/>
  </si>
  <si>
    <t>医局</t>
    <rPh sb="0" eb="2">
      <t>イキョク</t>
    </rPh>
    <phoneticPr fontId="2"/>
  </si>
  <si>
    <t>診療技術局</t>
    <rPh sb="0" eb="2">
      <t>シンリョウ</t>
    </rPh>
    <rPh sb="2" eb="4">
      <t>ギジュツ</t>
    </rPh>
    <rPh sb="4" eb="5">
      <t>キョク</t>
    </rPh>
    <phoneticPr fontId="2"/>
  </si>
  <si>
    <t>薬局</t>
    <rPh sb="0" eb="2">
      <t>ヤッキョク</t>
    </rPh>
    <phoneticPr fontId="2"/>
  </si>
  <si>
    <t>看護局</t>
    <rPh sb="0" eb="2">
      <t>カンゴ</t>
    </rPh>
    <rPh sb="2" eb="3">
      <t>キョク</t>
    </rPh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</si>
  <si>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</si>
  <si>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総合老人ホーム</t>
    <rPh sb="0" eb="2">
      <t>ソウゴウ</t>
    </rPh>
    <rPh sb="2" eb="4">
      <t>ロウジン</t>
    </rPh>
    <phoneticPr fontId="2"/>
  </si>
  <si>
    <t>生活衛生課</t>
    <rPh sb="0" eb="2">
      <t>セイカツ</t>
    </rPh>
    <rPh sb="2" eb="5">
      <t>エイセイカ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</si>
  <si>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2"/>
  </si>
  <si>
    <t>市長の事務部局計</t>
    <rPh sb="0" eb="2">
      <t>シチョウ</t>
    </rPh>
    <rPh sb="3" eb="5">
      <t>ジム</t>
    </rPh>
    <rPh sb="5" eb="7">
      <t>ブキョク</t>
    </rPh>
    <rPh sb="7" eb="8">
      <t>ケイ</t>
    </rPh>
    <phoneticPr fontId="2"/>
  </si>
  <si>
    <t>資料：安全生活課　　</t>
    <rPh sb="0" eb="2">
      <t>シリョウ</t>
    </rPh>
    <rPh sb="3" eb="5">
      <t>アンゼン</t>
    </rPh>
    <rPh sb="5" eb="7">
      <t>セイカツ</t>
    </rPh>
    <rPh sb="7" eb="8">
      <t>カ</t>
    </rPh>
    <phoneticPr fontId="2"/>
  </si>
  <si>
    <t>外国人相談（市役所）</t>
    <rPh sb="0" eb="2">
      <t>ガイコク</t>
    </rPh>
    <rPh sb="2" eb="3">
      <t>ニン</t>
    </rPh>
    <rPh sb="3" eb="5">
      <t>ソウダン</t>
    </rPh>
    <rPh sb="6" eb="9">
      <t>シヤクショ</t>
    </rPh>
    <phoneticPr fontId="2"/>
  </si>
  <si>
    <t>保育課</t>
    <rPh sb="0" eb="2">
      <t>ホイク</t>
    </rPh>
    <rPh sb="2" eb="3">
      <t>カ</t>
    </rPh>
    <phoneticPr fontId="2"/>
  </si>
  <si>
    <t>紘基会</t>
    <rPh sb="0" eb="1">
      <t>コウ</t>
    </rPh>
    <rPh sb="1" eb="2">
      <t>モト</t>
    </rPh>
    <rPh sb="2" eb="3">
      <t>カイ</t>
    </rPh>
    <phoneticPr fontId="2"/>
  </si>
  <si>
    <t>部　課　等</t>
    <rPh sb="0" eb="1">
      <t>ブ</t>
    </rPh>
    <rPh sb="2" eb="3">
      <t>カ</t>
    </rPh>
    <rPh sb="4" eb="5">
      <t>トウ</t>
    </rPh>
    <phoneticPr fontId="2"/>
  </si>
  <si>
    <t>市民協働推進課</t>
    <rPh sb="0" eb="2">
      <t>シミン</t>
    </rPh>
    <rPh sb="2" eb="4">
      <t>キョウドウ</t>
    </rPh>
    <rPh sb="4" eb="6">
      <t>スイシン</t>
    </rPh>
    <rPh sb="6" eb="7">
      <t>カ</t>
    </rPh>
    <phoneticPr fontId="2"/>
  </si>
  <si>
    <t>職員数</t>
    <rPh sb="0" eb="2">
      <t>ショクイン</t>
    </rPh>
    <rPh sb="2" eb="3">
      <t>スウ</t>
    </rPh>
    <phoneticPr fontId="2"/>
  </si>
  <si>
    <t>監査委員事務局</t>
    <rPh sb="0" eb="2">
      <t>カンサ</t>
    </rPh>
    <rPh sb="2" eb="4">
      <t>イイン</t>
    </rPh>
    <rPh sb="4" eb="7">
      <t>ジムキョク</t>
    </rPh>
    <phoneticPr fontId="2"/>
  </si>
  <si>
    <t>小　　　　　　計</t>
    <rPh sb="0" eb="1">
      <t>ショウ</t>
    </rPh>
    <rPh sb="7" eb="8">
      <t>ケイ</t>
    </rPh>
    <phoneticPr fontId="2"/>
  </si>
  <si>
    <t>水道事業及び下水道事業管理者</t>
    <rPh sb="0" eb="2">
      <t>スイドウ</t>
    </rPh>
    <rPh sb="2" eb="4">
      <t>ジギョウ</t>
    </rPh>
    <rPh sb="4" eb="5">
      <t>オヨ</t>
    </rPh>
    <rPh sb="6" eb="8">
      <t>ゲスイ</t>
    </rPh>
    <rPh sb="8" eb="9">
      <t>ドウ</t>
    </rPh>
    <rPh sb="9" eb="11">
      <t>ジギョウ</t>
    </rPh>
    <rPh sb="11" eb="14">
      <t>カンリシャ</t>
    </rPh>
    <phoneticPr fontId="2"/>
  </si>
  <si>
    <t>土木管理課</t>
    <rPh sb="0" eb="2">
      <t>ドボク</t>
    </rPh>
    <rPh sb="2" eb="5">
      <t>カンリカ</t>
    </rPh>
    <phoneticPr fontId="2"/>
  </si>
  <si>
    <t>こども未来館</t>
    <rPh sb="3" eb="5">
      <t>ミライ</t>
    </rPh>
    <rPh sb="5" eb="6">
      <t>カン</t>
    </rPh>
    <phoneticPr fontId="2"/>
  </si>
  <si>
    <t>外国人専門相談（豊橋市国際交流協会）　　　　　</t>
    <rPh sb="0" eb="2">
      <t>ガイコク</t>
    </rPh>
    <rPh sb="2" eb="3">
      <t>ジン</t>
    </rPh>
    <rPh sb="3" eb="5">
      <t>センモン</t>
    </rPh>
    <rPh sb="5" eb="7">
      <t>ソウダン</t>
    </rPh>
    <rPh sb="8" eb="11">
      <t>トヨハシシ</t>
    </rPh>
    <rPh sb="11" eb="13">
      <t>コクサイ</t>
    </rPh>
    <rPh sb="13" eb="15">
      <t>コウリュウ</t>
    </rPh>
    <rPh sb="15" eb="17">
      <t>キョウカイ</t>
    </rPh>
    <phoneticPr fontId="2"/>
  </si>
  <si>
    <t>（注）定数条例に定める定数の外とする育児休業等職員を含む。</t>
    <rPh sb="1" eb="2">
      <t>チュウ</t>
    </rPh>
    <rPh sb="3" eb="5">
      <t>テイスウ</t>
    </rPh>
    <rPh sb="5" eb="7">
      <t>ジョウレイ</t>
    </rPh>
    <rPh sb="8" eb="9">
      <t>サダ</t>
    </rPh>
    <rPh sb="11" eb="13">
      <t>テイスウ</t>
    </rPh>
    <rPh sb="14" eb="15">
      <t>ソト</t>
    </rPh>
    <rPh sb="18" eb="20">
      <t>イクジ</t>
    </rPh>
    <rPh sb="20" eb="22">
      <t>キュウギョウ</t>
    </rPh>
    <rPh sb="22" eb="23">
      <t>トウ</t>
    </rPh>
    <rPh sb="23" eb="25">
      <t>ショクイン</t>
    </rPh>
    <rPh sb="26" eb="27">
      <t>フク</t>
    </rPh>
    <phoneticPr fontId="2"/>
  </si>
  <si>
    <t>政策企画課</t>
    <rPh sb="0" eb="2">
      <t>セイサク</t>
    </rPh>
    <rPh sb="2" eb="4">
      <t>キカク</t>
    </rPh>
    <rPh sb="4" eb="5">
      <t>カ</t>
    </rPh>
    <phoneticPr fontId="2"/>
  </si>
  <si>
    <t>多文化共生・国際課</t>
    <rPh sb="0" eb="3">
      <t>タブンカ</t>
    </rPh>
    <rPh sb="3" eb="5">
      <t>キョウセイ</t>
    </rPh>
    <rPh sb="6" eb="9">
      <t>コクサイカ</t>
    </rPh>
    <phoneticPr fontId="2"/>
  </si>
  <si>
    <t>愛知県等からの派遣職員</t>
    <rPh sb="0" eb="3">
      <t>アイチケン</t>
    </rPh>
    <rPh sb="3" eb="4">
      <t>トウ</t>
    </rPh>
    <rPh sb="7" eb="9">
      <t>ハケン</t>
    </rPh>
    <rPh sb="9" eb="11">
      <t>ショクイン</t>
    </rPh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</si>
  <si>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</si>
  <si>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福祉事務所</t>
    <rPh sb="0" eb="2">
      <t>フクシ</t>
    </rPh>
    <rPh sb="2" eb="4">
      <t>ジム</t>
    </rPh>
    <rPh sb="4" eb="5">
      <t>ショ</t>
    </rPh>
    <phoneticPr fontId="2"/>
  </si>
  <si>
    <t>長寿介護課</t>
    <rPh sb="0" eb="2">
      <t>チョウジュ</t>
    </rPh>
    <rPh sb="2" eb="4">
      <t>カイゴ</t>
    </rPh>
    <rPh sb="4" eb="5">
      <t>カ</t>
    </rPh>
    <phoneticPr fontId="2"/>
  </si>
  <si>
    <t>健康増進課</t>
    <rPh sb="0" eb="2">
      <t>ケンコウ</t>
    </rPh>
    <rPh sb="2" eb="4">
      <t>ゾウシン</t>
    </rPh>
    <rPh sb="4" eb="5">
      <t>カ</t>
    </rPh>
    <phoneticPr fontId="2"/>
  </si>
  <si>
    <t>こども保健課</t>
    <rPh sb="3" eb="5">
      <t>ホケン</t>
    </rPh>
    <rPh sb="5" eb="6">
      <t>カ</t>
    </rPh>
    <phoneticPr fontId="2"/>
  </si>
  <si>
    <t>こども発達センター</t>
    <rPh sb="3" eb="5">
      <t>ハッタツ</t>
    </rPh>
    <phoneticPr fontId="2"/>
  </si>
  <si>
    <t>産業政策課</t>
    <rPh sb="0" eb="2">
      <t>サンギョウ</t>
    </rPh>
    <rPh sb="2" eb="4">
      <t>セイサク</t>
    </rPh>
    <rPh sb="4" eb="5">
      <t>カ</t>
    </rPh>
    <phoneticPr fontId="2"/>
  </si>
  <si>
    <t>資料：人事課</t>
    <rPh sb="0" eb="2">
      <t>シリョウ</t>
    </rPh>
    <rPh sb="3" eb="6">
      <t>ジンジカ</t>
    </rPh>
    <phoneticPr fontId="2"/>
  </si>
  <si>
    <t>保 健 所</t>
    <rPh sb="0" eb="1">
      <t>タモツ</t>
    </rPh>
    <rPh sb="2" eb="3">
      <t>ケン</t>
    </rPh>
    <rPh sb="4" eb="5">
      <t>トコロ</t>
    </rPh>
    <phoneticPr fontId="2"/>
  </si>
  <si>
    <t>健　康　部</t>
    <rPh sb="0" eb="1">
      <t>ケン</t>
    </rPh>
    <rPh sb="2" eb="3">
      <t>ヤスシ</t>
    </rPh>
    <rPh sb="4" eb="5">
      <t>ブ</t>
    </rPh>
    <phoneticPr fontId="2"/>
  </si>
  <si>
    <t>防災危機管理課</t>
    <rPh sb="0" eb="2">
      <t>ボウサイ</t>
    </rPh>
    <rPh sb="2" eb="4">
      <t>キキ</t>
    </rPh>
    <rPh sb="4" eb="6">
      <t>カンリ</t>
    </rPh>
    <rPh sb="6" eb="7">
      <t>カ</t>
    </rPh>
    <phoneticPr fontId="2"/>
  </si>
  <si>
    <t>契約検査課</t>
    <rPh sb="0" eb="2">
      <t>ケイヤク</t>
    </rPh>
    <rPh sb="2" eb="4">
      <t>ケンサ</t>
    </rPh>
    <rPh sb="4" eb="5">
      <t>カ</t>
    </rPh>
    <phoneticPr fontId="2"/>
  </si>
  <si>
    <t>福祉部</t>
    <rPh sb="0" eb="2">
      <t>フクシ</t>
    </rPh>
    <rPh sb="2" eb="3">
      <t>ブ</t>
    </rPh>
    <phoneticPr fontId="2"/>
  </si>
  <si>
    <t>科学教育センター</t>
    <rPh sb="0" eb="2">
      <t>カガク</t>
    </rPh>
    <rPh sb="2" eb="4">
      <t>キョウイク</t>
    </rPh>
    <phoneticPr fontId="2"/>
  </si>
  <si>
    <t>情報企画課</t>
    <rPh sb="0" eb="2">
      <t>ジョウホウ</t>
    </rPh>
    <rPh sb="2" eb="4">
      <t>キカク</t>
    </rPh>
    <rPh sb="4" eb="5">
      <t>カ</t>
    </rPh>
    <phoneticPr fontId="2"/>
  </si>
  <si>
    <t>商工業振興課</t>
    <rPh sb="0" eb="3">
      <t>ショウコウギョウ</t>
    </rPh>
    <rPh sb="3" eb="5">
      <t>シンコウ</t>
    </rPh>
    <rPh sb="5" eb="6">
      <t>カ</t>
    </rPh>
    <phoneticPr fontId="2"/>
  </si>
  <si>
    <t>まちなか活性課</t>
    <rPh sb="4" eb="7">
      <t>カッセイカ</t>
    </rPh>
    <phoneticPr fontId="2"/>
  </si>
  <si>
    <t>都市交通課</t>
    <rPh sb="0" eb="2">
      <t>トシ</t>
    </rPh>
    <rPh sb="2" eb="5">
      <t>コウツウカ</t>
    </rPh>
    <phoneticPr fontId="2"/>
  </si>
  <si>
    <t>自然史博物館</t>
    <rPh sb="0" eb="3">
      <t>シゼンシ</t>
    </rPh>
    <rPh sb="3" eb="6">
      <t>ハクブツカン</t>
    </rPh>
    <phoneticPr fontId="2"/>
  </si>
  <si>
    <t>健康部</t>
    <rPh sb="0" eb="2">
      <t>ケンコウ</t>
    </rPh>
    <rPh sb="2" eb="3">
      <t>ブ</t>
    </rPh>
    <phoneticPr fontId="2"/>
  </si>
  <si>
    <t>農業企画課</t>
    <rPh sb="0" eb="2">
      <t>ノウギョウ</t>
    </rPh>
    <rPh sb="2" eb="4">
      <t>キカク</t>
    </rPh>
    <rPh sb="4" eb="5">
      <t>カ</t>
    </rPh>
    <phoneticPr fontId="2"/>
  </si>
  <si>
    <t>農業支援課</t>
    <rPh sb="0" eb="2">
      <t>ノウギョウ</t>
    </rPh>
    <rPh sb="2" eb="4">
      <t>シエン</t>
    </rPh>
    <rPh sb="4" eb="5">
      <t>カ</t>
    </rPh>
    <phoneticPr fontId="2"/>
  </si>
  <si>
    <t>県知事選挙</t>
    <rPh sb="0" eb="1">
      <t>ケン</t>
    </rPh>
    <rPh sb="1" eb="3">
      <t>チジ</t>
    </rPh>
    <rPh sb="3" eb="5">
      <t>センキョ</t>
    </rPh>
    <phoneticPr fontId="2"/>
  </si>
  <si>
    <t>県議会議員選挙</t>
    <rPh sb="0" eb="1">
      <t>ケン</t>
    </rPh>
    <rPh sb="1" eb="3">
      <t>ギカイ</t>
    </rPh>
    <rPh sb="3" eb="5">
      <t>ギイン</t>
    </rPh>
    <rPh sb="5" eb="7">
      <t>センキョ</t>
    </rPh>
    <phoneticPr fontId="2"/>
  </si>
  <si>
    <t>市議会議員選挙</t>
    <rPh sb="0" eb="1">
      <t>シ</t>
    </rPh>
    <rPh sb="1" eb="3">
      <t>ギカイ</t>
    </rPh>
    <rPh sb="3" eb="5">
      <t>ギイン</t>
    </rPh>
    <rPh sb="5" eb="7">
      <t>センキョ</t>
    </rPh>
    <phoneticPr fontId="2"/>
  </si>
  <si>
    <t>参議院議員選挙</t>
    <rPh sb="0" eb="3">
      <t>サンギイン</t>
    </rPh>
    <rPh sb="3" eb="5">
      <t>ギイン</t>
    </rPh>
    <rPh sb="5" eb="7">
      <t>センキョ</t>
    </rPh>
    <phoneticPr fontId="2"/>
  </si>
  <si>
    <t>市長選挙</t>
    <rPh sb="0" eb="2">
      <t>シチョウ</t>
    </rPh>
    <rPh sb="2" eb="4">
      <t>センキョ</t>
    </rPh>
    <phoneticPr fontId="2"/>
  </si>
  <si>
    <r>
      <t>１９－１</t>
    </r>
    <r>
      <rPr>
        <sz val="16"/>
        <rFont val="ＭＳ 明朝"/>
        <family val="1"/>
        <charset val="128"/>
      </rPr>
      <t>　主な選挙状況</t>
    </r>
    <rPh sb="5" eb="6">
      <t>オモ</t>
    </rPh>
    <rPh sb="7" eb="8">
      <t>セン</t>
    </rPh>
    <rPh sb="8" eb="9">
      <t>キョ</t>
    </rPh>
    <rPh sb="9" eb="11">
      <t>ジョウキョウ</t>
    </rPh>
    <phoneticPr fontId="2"/>
  </si>
  <si>
    <t>１９</t>
    <phoneticPr fontId="2"/>
  </si>
  <si>
    <t>資産経営課</t>
    <rPh sb="0" eb="2">
      <t>シサン</t>
    </rPh>
    <rPh sb="2" eb="4">
      <t>ケイエイ</t>
    </rPh>
    <rPh sb="4" eb="5">
      <t>カ</t>
    </rPh>
    <phoneticPr fontId="2"/>
  </si>
  <si>
    <t>衆議院議員選挙</t>
    <rPh sb="3" eb="5">
      <t>ギイン</t>
    </rPh>
    <rPh sb="5" eb="7">
      <t>センキョ</t>
    </rPh>
    <phoneticPr fontId="2"/>
  </si>
  <si>
    <r>
      <t>平成</t>
    </r>
    <r>
      <rPr>
        <sz val="10"/>
        <rFont val="ＭＳ Ｐ明朝"/>
        <family val="1"/>
        <charset val="128"/>
      </rPr>
      <t>26.12.14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</si>
  <si>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2.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1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</si>
  <si>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4.12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</si>
  <si>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27.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4.26</t>
    </r>
    <rPh sb="0" eb="2">
      <t>ヘイセイ</t>
    </rPh>
    <phoneticPr fontId="2"/>
  </si>
  <si>
    <t>消費生活・契約関係</t>
    <rPh sb="0" eb="2">
      <t>ショウヒ</t>
    </rPh>
    <rPh sb="2" eb="4">
      <t>セイカツ</t>
    </rPh>
    <rPh sb="5" eb="7">
      <t>ケイヤク</t>
    </rPh>
    <rPh sb="7" eb="9">
      <t>カンケイ</t>
    </rPh>
    <phoneticPr fontId="2"/>
  </si>
  <si>
    <t>施設建設室</t>
    <rPh sb="0" eb="2">
      <t>シセツ</t>
    </rPh>
    <rPh sb="2" eb="4">
      <t>ケンセツ</t>
    </rPh>
    <rPh sb="4" eb="5">
      <t>シツ</t>
    </rPh>
    <phoneticPr fontId="2"/>
  </si>
  <si>
    <t>みなと振興課</t>
    <rPh sb="3" eb="6">
      <t>シンコウカ</t>
    </rPh>
    <phoneticPr fontId="2"/>
  </si>
  <si>
    <t>生活福祉課</t>
    <rPh sb="0" eb="2">
      <t>セイカツ</t>
    </rPh>
    <rPh sb="2" eb="4">
      <t>フクシ</t>
    </rPh>
    <rPh sb="4" eb="5">
      <t>カ</t>
    </rPh>
    <phoneticPr fontId="2"/>
  </si>
  <si>
    <t>卒後臨床研修センター</t>
    <rPh sb="0" eb="1">
      <t>ソツ</t>
    </rPh>
    <rPh sb="1" eb="2">
      <t>ゴ</t>
    </rPh>
    <rPh sb="2" eb="4">
      <t>リンショウ</t>
    </rPh>
    <rPh sb="4" eb="6">
      <t>ケンシュウ</t>
    </rPh>
    <phoneticPr fontId="2"/>
  </si>
  <si>
    <t>防災危機管理課</t>
    <rPh sb="0" eb="2">
      <t>ボウサイ</t>
    </rPh>
    <rPh sb="2" eb="4">
      <t>キキ</t>
    </rPh>
    <rPh sb="4" eb="7">
      <t>カンリカ</t>
    </rPh>
    <phoneticPr fontId="2"/>
  </si>
  <si>
    <t>くすのき特別支援学校</t>
    <rPh sb="4" eb="6">
      <t>トクベツ</t>
    </rPh>
    <rPh sb="6" eb="8">
      <t>シエン</t>
    </rPh>
    <rPh sb="8" eb="10">
      <t>ガッコウ</t>
    </rPh>
    <phoneticPr fontId="2"/>
  </si>
  <si>
    <t>単位：人（各年６月１日現在）</t>
  </si>
  <si>
    <t>危機管理統括部長</t>
    <rPh sb="0" eb="2">
      <t>キキ</t>
    </rPh>
    <rPh sb="2" eb="4">
      <t>カンリ</t>
    </rPh>
    <rPh sb="4" eb="6">
      <t>トウカツ</t>
    </rPh>
    <rPh sb="6" eb="8">
      <t>ブチョウ</t>
    </rPh>
    <phoneticPr fontId="2"/>
  </si>
  <si>
    <t>産　 業  部</t>
    <rPh sb="0" eb="1">
      <t>サン</t>
    </rPh>
    <rPh sb="3" eb="4">
      <t>ギョウ</t>
    </rPh>
    <rPh sb="6" eb="7">
      <t>ブ</t>
    </rPh>
    <phoneticPr fontId="2"/>
  </si>
  <si>
    <t>営業課</t>
    <rPh sb="0" eb="2">
      <t>エイギョウ</t>
    </rPh>
    <rPh sb="2" eb="3">
      <t>カ</t>
    </rPh>
    <phoneticPr fontId="2"/>
  </si>
  <si>
    <t>消　防　本　部</t>
    <rPh sb="0" eb="1">
      <t>ショウ</t>
    </rPh>
    <rPh sb="2" eb="3">
      <t>ボウ</t>
    </rPh>
    <rPh sb="4" eb="5">
      <t>ホン</t>
    </rPh>
    <rPh sb="6" eb="7">
      <t>ブ</t>
    </rPh>
    <phoneticPr fontId="2"/>
  </si>
  <si>
    <t>学　校</t>
    <rPh sb="0" eb="1">
      <t>ガク</t>
    </rPh>
    <rPh sb="2" eb="3">
      <t>コウ</t>
    </rPh>
    <phoneticPr fontId="2"/>
  </si>
  <si>
    <t>建　 設 　部</t>
    <rPh sb="0" eb="1">
      <t>ケン</t>
    </rPh>
    <rPh sb="3" eb="4">
      <t>セツ</t>
    </rPh>
    <rPh sb="6" eb="7">
      <t>ブ</t>
    </rPh>
    <phoneticPr fontId="2"/>
  </si>
  <si>
    <t>こども未来部</t>
    <rPh sb="3" eb="5">
      <t>ミライ</t>
    </rPh>
    <rPh sb="5" eb="6">
      <t>ブ</t>
    </rPh>
    <phoneticPr fontId="2"/>
  </si>
  <si>
    <r>
      <t>平成</t>
    </r>
    <r>
      <rPr>
        <sz val="10"/>
        <rFont val="ＭＳ Ｐ明朝"/>
        <family val="1"/>
        <charset val="128"/>
      </rPr>
      <t>28.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7.10</t>
    </r>
    <rPh sb="0" eb="2">
      <t>ヘイセイ</t>
    </rPh>
    <phoneticPr fontId="2"/>
  </si>
  <si>
    <t xml:space="preserve">市民協創部 </t>
    <rPh sb="2" eb="3">
      <t>キョウ</t>
    </rPh>
    <rPh sb="3" eb="4">
      <t>ソウ</t>
    </rPh>
    <rPh sb="4" eb="5">
      <t>ブ</t>
    </rPh>
    <phoneticPr fontId="2"/>
  </si>
  <si>
    <t>上　下　水　道　局</t>
    <rPh sb="0" eb="1">
      <t>ウエ</t>
    </rPh>
    <rPh sb="2" eb="3">
      <t>シタ</t>
    </rPh>
    <rPh sb="4" eb="5">
      <t>ミズ</t>
    </rPh>
    <rPh sb="6" eb="7">
      <t>ミチ</t>
    </rPh>
    <rPh sb="8" eb="9">
      <t>キョク</t>
    </rPh>
    <phoneticPr fontId="2"/>
  </si>
  <si>
    <r>
      <t>平成</t>
    </r>
    <r>
      <rPr>
        <sz val="10"/>
        <rFont val="ＭＳ Ｐ明朝"/>
        <family val="1"/>
        <charset val="128"/>
      </rPr>
      <t>28.11.13</t>
    </r>
    <rPh sb="0" eb="2">
      <t>ヘイセイ</t>
    </rPh>
    <phoneticPr fontId="2"/>
  </si>
  <si>
    <t>１９－７　市　　民　　相　　談</t>
    <rPh sb="5" eb="6">
      <t>シ</t>
    </rPh>
    <rPh sb="8" eb="9">
      <t>タミ</t>
    </rPh>
    <rPh sb="11" eb="12">
      <t>ソウ</t>
    </rPh>
    <rPh sb="14" eb="15">
      <t>ダン</t>
    </rPh>
    <phoneticPr fontId="2"/>
  </si>
  <si>
    <r>
      <t>１９－８</t>
    </r>
    <r>
      <rPr>
        <sz val="16"/>
        <rFont val="ＭＳ 明朝"/>
        <family val="1"/>
        <charset val="128"/>
      </rPr>
      <t>　市　の　職　員　数</t>
    </r>
    <rPh sb="5" eb="6">
      <t>シ</t>
    </rPh>
    <rPh sb="9" eb="10">
      <t>ショク</t>
    </rPh>
    <rPh sb="11" eb="12">
      <t>イン</t>
    </rPh>
    <rPh sb="13" eb="14">
      <t>カズ</t>
    </rPh>
    <phoneticPr fontId="2"/>
  </si>
  <si>
    <r>
      <t>１９－８</t>
    </r>
    <r>
      <rPr>
        <sz val="16"/>
        <rFont val="ＭＳ 明朝"/>
        <family val="1"/>
        <charset val="128"/>
      </rPr>
      <t>　市　の　職　員　数　－続き－</t>
    </r>
    <rPh sb="5" eb="6">
      <t>シ</t>
    </rPh>
    <rPh sb="9" eb="10">
      <t>ショク</t>
    </rPh>
    <rPh sb="11" eb="12">
      <t>イン</t>
    </rPh>
    <rPh sb="13" eb="14">
      <t>カズ</t>
    </rPh>
    <rPh sb="16" eb="17">
      <t>ツヅ</t>
    </rPh>
    <phoneticPr fontId="2"/>
  </si>
  <si>
    <t>豊橋市議団自由民主党</t>
    <rPh sb="2" eb="4">
      <t>シギ</t>
    </rPh>
    <rPh sb="4" eb="5">
      <t>ダン</t>
    </rPh>
    <phoneticPr fontId="2"/>
  </si>
  <si>
    <t xml:space="preserve">豊橋市議団公 明 党
</t>
    <rPh sb="5" eb="6">
      <t>オオヤケ</t>
    </rPh>
    <rPh sb="7" eb="8">
      <t>メイ</t>
    </rPh>
    <rPh sb="9" eb="10">
      <t>トウ</t>
    </rPh>
    <phoneticPr fontId="2"/>
  </si>
  <si>
    <t>豊橋市議団
日本共産党</t>
    <rPh sb="0" eb="2">
      <t>トヨハシ</t>
    </rPh>
    <rPh sb="2" eb="4">
      <t>シギ</t>
    </rPh>
    <rPh sb="4" eb="5">
      <t>ダン</t>
    </rPh>
    <phoneticPr fontId="2"/>
  </si>
  <si>
    <t xml:space="preserve">
だいすき会豊　橋</t>
    <rPh sb="5" eb="6">
      <t>カイ</t>
    </rPh>
    <phoneticPr fontId="2"/>
  </si>
  <si>
    <t>福　　祉　　部</t>
  </si>
  <si>
    <t>収集業務課</t>
    <rPh sb="0" eb="2">
      <t>シュウシュウ</t>
    </rPh>
    <rPh sb="2" eb="4">
      <t>ギョウム</t>
    </rPh>
    <rPh sb="4" eb="5">
      <t>カ</t>
    </rPh>
    <phoneticPr fontId="2"/>
  </si>
  <si>
    <t>資源化センター</t>
    <rPh sb="0" eb="3">
      <t>シゲンカ</t>
    </rPh>
    <phoneticPr fontId="2"/>
  </si>
  <si>
    <t>医療安全管理室</t>
    <rPh sb="0" eb="2">
      <t>イリョウ</t>
    </rPh>
    <rPh sb="2" eb="4">
      <t>アンゼン</t>
    </rPh>
    <rPh sb="4" eb="6">
      <t>カンリ</t>
    </rPh>
    <rPh sb="6" eb="7">
      <t>シツ</t>
    </rPh>
    <phoneticPr fontId="2"/>
  </si>
  <si>
    <t>市民協創部</t>
    <rPh sb="0" eb="2">
      <t>シミン</t>
    </rPh>
    <rPh sb="2" eb="4">
      <t>キョウソウ</t>
    </rPh>
    <rPh sb="4" eb="5">
      <t>ブ</t>
    </rPh>
    <phoneticPr fontId="2"/>
  </si>
  <si>
    <r>
      <t>平成</t>
    </r>
    <r>
      <rPr>
        <sz val="10"/>
        <rFont val="ＭＳ Ｐ明朝"/>
        <family val="1"/>
        <charset val="128"/>
      </rPr>
      <t>29.10.22</t>
    </r>
    <rPh sb="0" eb="2">
      <t>ヘイセイ</t>
    </rPh>
    <phoneticPr fontId="2"/>
  </si>
  <si>
    <t>市 民 病 院</t>
    <rPh sb="0" eb="1">
      <t>シ</t>
    </rPh>
    <rPh sb="2" eb="3">
      <t>ミン</t>
    </rPh>
    <rPh sb="4" eb="5">
      <t>ヤマイ</t>
    </rPh>
    <rPh sb="6" eb="7">
      <t>イン</t>
    </rPh>
    <phoneticPr fontId="2"/>
  </si>
  <si>
    <t>教　　　　育　　　　長</t>
    <rPh sb="0" eb="1">
      <t>キョウ</t>
    </rPh>
    <rPh sb="5" eb="6">
      <t>イク</t>
    </rPh>
    <rPh sb="10" eb="11">
      <t>チョウ</t>
    </rPh>
    <phoneticPr fontId="2"/>
  </si>
  <si>
    <t>図書館</t>
    <rPh sb="0" eb="3">
      <t>トショカン</t>
    </rPh>
    <phoneticPr fontId="2"/>
  </si>
  <si>
    <t>公園長</t>
    <rPh sb="0" eb="2">
      <t>コウエン</t>
    </rPh>
    <rPh sb="2" eb="3">
      <t>チョウ</t>
    </rPh>
    <phoneticPr fontId="2"/>
  </si>
  <si>
    <t>動植物園</t>
    <rPh sb="0" eb="3">
      <t>ドウショクブツ</t>
    </rPh>
    <rPh sb="3" eb="4">
      <t>エン</t>
    </rPh>
    <phoneticPr fontId="2"/>
  </si>
  <si>
    <r>
      <rPr>
        <sz val="10"/>
        <rFont val="ＭＳ Ｐ明朝"/>
        <family val="1"/>
        <charset val="128"/>
      </rPr>
      <t>令和元.</t>
    </r>
    <r>
      <rPr>
        <sz val="10"/>
        <color theme="0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7.21</t>
    </r>
    <rPh sb="0" eb="2">
      <t>レイワ</t>
    </rPh>
    <rPh sb="2" eb="3">
      <t>ガン</t>
    </rPh>
    <phoneticPr fontId="2"/>
  </si>
  <si>
    <t>文化・スポーツ部</t>
    <rPh sb="0" eb="2">
      <t>ブンカ</t>
    </rPh>
    <rPh sb="7" eb="8">
      <t>ブ</t>
    </rPh>
    <phoneticPr fontId="2"/>
  </si>
  <si>
    <t>経営企画室</t>
    <rPh sb="0" eb="2">
      <t>ケイエイ</t>
    </rPh>
    <rPh sb="2" eb="4">
      <t>キカク</t>
    </rPh>
    <rPh sb="4" eb="5">
      <t>シツ</t>
    </rPh>
    <phoneticPr fontId="2"/>
  </si>
  <si>
    <t>総務課</t>
    <phoneticPr fontId="2"/>
  </si>
  <si>
    <t>浄水課</t>
    <rPh sb="0" eb="2">
      <t>ジョウスイ</t>
    </rPh>
    <rPh sb="2" eb="3">
      <t>カ</t>
    </rPh>
    <phoneticPr fontId="2"/>
  </si>
  <si>
    <t>下水道施設課</t>
    <rPh sb="0" eb="3">
      <t>ゲスイドウ</t>
    </rPh>
    <rPh sb="3" eb="5">
      <t>シセツ</t>
    </rPh>
    <rPh sb="5" eb="6">
      <t>カ</t>
    </rPh>
    <phoneticPr fontId="2"/>
  </si>
  <si>
    <t>下水道整備課</t>
    <rPh sb="0" eb="2">
      <t>ゲスイ</t>
    </rPh>
    <rPh sb="2" eb="3">
      <t>ミチ</t>
    </rPh>
    <rPh sb="3" eb="5">
      <t>セイビ</t>
    </rPh>
    <rPh sb="5" eb="6">
      <t>カ</t>
    </rPh>
    <phoneticPr fontId="2"/>
  </si>
  <si>
    <t>消防長</t>
    <rPh sb="0" eb="2">
      <t>ショウボウ</t>
    </rPh>
    <rPh sb="2" eb="3">
      <t>チョウ</t>
    </rPh>
    <phoneticPr fontId="2"/>
  </si>
  <si>
    <t>消防救急課</t>
    <rPh sb="0" eb="2">
      <t>ショウボウ</t>
    </rPh>
    <rPh sb="2" eb="4">
      <t>キュウキュウ</t>
    </rPh>
    <rPh sb="4" eb="5">
      <t>カ</t>
    </rPh>
    <phoneticPr fontId="2"/>
  </si>
  <si>
    <t>予防課</t>
    <rPh sb="0" eb="2">
      <t>ヨボウ</t>
    </rPh>
    <rPh sb="2" eb="3">
      <t>カ</t>
    </rPh>
    <phoneticPr fontId="2"/>
  </si>
  <si>
    <t>通信指令課</t>
    <rPh sb="0" eb="2">
      <t>ツウシン</t>
    </rPh>
    <rPh sb="2" eb="4">
      <t>シレイ</t>
    </rPh>
    <rPh sb="4" eb="5">
      <t>カ</t>
    </rPh>
    <phoneticPr fontId="2"/>
  </si>
  <si>
    <t>中消防署</t>
    <rPh sb="0" eb="1">
      <t>ナカ</t>
    </rPh>
    <rPh sb="1" eb="4">
      <t>ショウボウショ</t>
    </rPh>
    <phoneticPr fontId="2"/>
  </si>
  <si>
    <t>南消防署</t>
    <rPh sb="0" eb="1">
      <t>ミナミ</t>
    </rPh>
    <rPh sb="1" eb="4">
      <t>ショウボウショ</t>
    </rPh>
    <phoneticPr fontId="2"/>
  </si>
  <si>
    <t>計</t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</si>
  <si>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</si>
  <si>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4">
      <t>セイサク</t>
    </rPh>
    <rPh sb="4" eb="5">
      <t>カ</t>
    </rPh>
    <phoneticPr fontId="2"/>
  </si>
  <si>
    <t>学校教育課</t>
    <rPh sb="0" eb="2">
      <t>ガッコウ</t>
    </rPh>
    <rPh sb="2" eb="4">
      <t>キョウイク</t>
    </rPh>
    <rPh sb="4" eb="5">
      <t>カ</t>
    </rPh>
    <phoneticPr fontId="2"/>
  </si>
  <si>
    <t>保健給食課</t>
    <rPh sb="0" eb="2">
      <t>ホケン</t>
    </rPh>
    <rPh sb="2" eb="4">
      <t>キュウショク</t>
    </rPh>
    <rPh sb="4" eb="5">
      <t>カ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</si>
  <si>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</si>
  <si>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美術博物館</t>
    <rPh sb="0" eb="2">
      <t>ビジュツ</t>
    </rPh>
    <rPh sb="2" eb="5">
      <t>ハクブツカン</t>
    </rPh>
    <phoneticPr fontId="2"/>
  </si>
  <si>
    <t xml:space="preserve"> 教 育 部</t>
    <rPh sb="1" eb="2">
      <t>キョウ</t>
    </rPh>
    <rPh sb="3" eb="4">
      <t>イク</t>
    </rPh>
    <rPh sb="5" eb="6">
      <t>ブ</t>
    </rPh>
    <phoneticPr fontId="2"/>
  </si>
  <si>
    <t>合      計</t>
    <rPh sb="0" eb="1">
      <t>ゴウ</t>
    </rPh>
    <rPh sb="7" eb="8">
      <t>ケイ</t>
    </rPh>
    <phoneticPr fontId="2"/>
  </si>
  <si>
    <t>選挙・議会・公務員</t>
    <rPh sb="0" eb="2">
      <t>センキョ</t>
    </rPh>
    <rPh sb="3" eb="5">
      <t>ギカイ</t>
    </rPh>
    <rPh sb="6" eb="9">
      <t>コウムイン</t>
    </rPh>
    <phoneticPr fontId="2"/>
  </si>
  <si>
    <t>建築物安全推進課</t>
    <rPh sb="0" eb="3">
      <t>ケンチクブツ</t>
    </rPh>
    <rPh sb="3" eb="5">
      <t>アンゼン</t>
    </rPh>
    <rPh sb="5" eb="7">
      <t>スイシン</t>
    </rPh>
    <rPh sb="7" eb="8">
      <t>カ</t>
    </rPh>
    <phoneticPr fontId="2"/>
  </si>
  <si>
    <t>水道管路課</t>
    <rPh sb="0" eb="2">
      <t>スイドウ</t>
    </rPh>
    <rPh sb="3" eb="4">
      <t>ロ</t>
    </rPh>
    <rPh sb="4" eb="5">
      <t>カ</t>
    </rPh>
    <phoneticPr fontId="2"/>
  </si>
  <si>
    <r>
      <t>平成</t>
    </r>
    <r>
      <rPr>
        <sz val="10"/>
        <rFont val="ＭＳ Ｐ明朝"/>
        <family val="1"/>
        <charset val="128"/>
      </rPr>
      <t>31. 2. 3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</si>
  <si>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31. 4. 7</t>
    </r>
    <rPh sb="0" eb="2">
      <t>ヘイセイ</t>
    </rPh>
    <phoneticPr fontId="2"/>
  </si>
  <si>
    <r>
      <t>平成</t>
    </r>
    <r>
      <rPr>
        <sz val="10"/>
        <rFont val="ＭＳ Ｐ明朝"/>
        <family val="1"/>
        <charset val="128"/>
      </rPr>
      <t>31. 4.21</t>
    </r>
    <rPh sb="0" eb="2">
      <t>ヘイセイ</t>
    </rPh>
    <phoneticPr fontId="2"/>
  </si>
  <si>
    <t>令和 2.11. 8</t>
    <rPh sb="0" eb="2">
      <t>レイワ</t>
    </rPh>
    <phoneticPr fontId="2"/>
  </si>
  <si>
    <t>行政デジタル推進室</t>
    <rPh sb="0" eb="2">
      <t>ギョウセイ</t>
    </rPh>
    <rPh sb="6" eb="9">
      <t>スイシンシツ</t>
    </rPh>
    <phoneticPr fontId="2"/>
  </si>
  <si>
    <t>都市計画部</t>
    <rPh sb="0" eb="2">
      <t>トシ</t>
    </rPh>
    <rPh sb="2" eb="3">
      <t>ケイ</t>
    </rPh>
    <rPh sb="3" eb="4">
      <t>ガ</t>
    </rPh>
    <rPh sb="4" eb="5">
      <t>ブ</t>
    </rPh>
    <phoneticPr fontId="2"/>
  </si>
  <si>
    <t>総合動植物公園</t>
    <rPh sb="0" eb="2">
      <t>ソウゴウ</t>
    </rPh>
    <rPh sb="2" eb="3">
      <t>ドウ</t>
    </rPh>
    <rPh sb="3" eb="5">
      <t>ショクブツ</t>
    </rPh>
    <rPh sb="5" eb="6">
      <t>コウ</t>
    </rPh>
    <rPh sb="6" eb="7">
      <t>エン</t>
    </rPh>
    <phoneticPr fontId="2"/>
  </si>
  <si>
    <t>子育て支援課</t>
    <phoneticPr fontId="2"/>
  </si>
  <si>
    <t>地域イノベーション推進室</t>
    <rPh sb="0" eb="2">
      <t>チイキ</t>
    </rPh>
    <rPh sb="9" eb="11">
      <t>スイシン</t>
    </rPh>
    <rPh sb="11" eb="12">
      <t>シツ</t>
    </rPh>
    <phoneticPr fontId="2"/>
  </si>
  <si>
    <t>資料：選挙管理委員会</t>
  </si>
  <si>
    <t>令和 3.10.31</t>
    <rPh sb="0" eb="2">
      <t>レイワ</t>
    </rPh>
    <phoneticPr fontId="2"/>
  </si>
  <si>
    <t>管理課</t>
    <phoneticPr fontId="2"/>
  </si>
  <si>
    <t>医療情報課</t>
    <phoneticPr fontId="2"/>
  </si>
  <si>
    <t>医事課</t>
    <phoneticPr fontId="2"/>
  </si>
  <si>
    <t>令和 4.2.6</t>
    <rPh sb="0" eb="2">
      <t>レイワ</t>
    </rPh>
    <phoneticPr fontId="2"/>
  </si>
  <si>
    <t>３</t>
  </si>
  <si>
    <t>令和 4.7.10</t>
    <rPh sb="0" eb="2">
      <t>レイワ</t>
    </rPh>
    <phoneticPr fontId="2"/>
  </si>
  <si>
    <t>事務局</t>
    <rPh sb="0" eb="1">
      <t>コト</t>
    </rPh>
    <rPh sb="1" eb="2">
      <t>ツトム</t>
    </rPh>
    <rPh sb="2" eb="3">
      <t>キョク</t>
    </rPh>
    <phoneticPr fontId="2"/>
  </si>
  <si>
    <t>企　画　部</t>
    <phoneticPr fontId="2"/>
  </si>
  <si>
    <t>観光プロモーション課</t>
    <rPh sb="0" eb="2">
      <t>カンコウ</t>
    </rPh>
    <rPh sb="9" eb="10">
      <t>カ</t>
    </rPh>
    <phoneticPr fontId="2"/>
  </si>
  <si>
    <t>県議会議員補欠選挙</t>
    <rPh sb="0" eb="1">
      <t>ケン</t>
    </rPh>
    <rPh sb="1" eb="3">
      <t>ギカイ</t>
    </rPh>
    <rPh sb="3" eb="5">
      <t>ギイン</t>
    </rPh>
    <rPh sb="5" eb="7">
      <t>ホケツ</t>
    </rPh>
    <rPh sb="7" eb="9">
      <t>センキョ</t>
    </rPh>
    <phoneticPr fontId="2"/>
  </si>
  <si>
    <t>広聴</t>
    <rPh sb="0" eb="1">
      <t>ヒロ</t>
    </rPh>
    <rPh sb="1" eb="2">
      <t>チョウ</t>
    </rPh>
    <phoneticPr fontId="2"/>
  </si>
  <si>
    <t>１９－２　永久選挙人名簿登録者数推移</t>
    <rPh sb="5" eb="7">
      <t>エイキュウ</t>
    </rPh>
    <rPh sb="7" eb="9">
      <t>センキョ</t>
    </rPh>
    <rPh sb="9" eb="10">
      <t>ニン</t>
    </rPh>
    <rPh sb="10" eb="12">
      <t>メイボ</t>
    </rPh>
    <rPh sb="12" eb="14">
      <t>トウロク</t>
    </rPh>
    <rPh sb="14" eb="15">
      <t>シャ</t>
    </rPh>
    <rPh sb="15" eb="16">
      <t>スウ</t>
    </rPh>
    <rPh sb="16" eb="18">
      <t>スイイ</t>
    </rPh>
    <phoneticPr fontId="2"/>
  </si>
  <si>
    <t>１９－３　会 派 別 議 員 数 推 移</t>
    <rPh sb="5" eb="6">
      <t>カイ</t>
    </rPh>
    <rPh sb="7" eb="8">
      <t>ハ</t>
    </rPh>
    <rPh sb="9" eb="10">
      <t>ベツ</t>
    </rPh>
    <rPh sb="11" eb="12">
      <t>ギ</t>
    </rPh>
    <rPh sb="13" eb="14">
      <t>イン</t>
    </rPh>
    <rPh sb="15" eb="16">
      <t>カズ</t>
    </rPh>
    <rPh sb="17" eb="18">
      <t>スイ</t>
    </rPh>
    <rPh sb="19" eb="20">
      <t>ワタル</t>
    </rPh>
    <phoneticPr fontId="2"/>
  </si>
  <si>
    <t>１９－４　市議会等の開催状況</t>
    <rPh sb="5" eb="7">
      <t>シギ</t>
    </rPh>
    <rPh sb="7" eb="8">
      <t>カイ</t>
    </rPh>
    <rPh sb="8" eb="9">
      <t>トウ</t>
    </rPh>
    <rPh sb="10" eb="12">
      <t>カイサイ</t>
    </rPh>
    <rPh sb="12" eb="14">
      <t>ジョウキョウ</t>
    </rPh>
    <phoneticPr fontId="2"/>
  </si>
  <si>
    <t>１９－５　議　案　等　件　数</t>
    <rPh sb="5" eb="6">
      <t>ギ</t>
    </rPh>
    <rPh sb="7" eb="8">
      <t>アン</t>
    </rPh>
    <rPh sb="9" eb="10">
      <t>トウ</t>
    </rPh>
    <rPh sb="11" eb="12">
      <t>ケン</t>
    </rPh>
    <rPh sb="13" eb="14">
      <t>カズ</t>
    </rPh>
    <phoneticPr fontId="2"/>
  </si>
  <si>
    <t>１９－６　広聴・相談業務取扱状況</t>
    <rPh sb="5" eb="6">
      <t>ヒロ</t>
    </rPh>
    <rPh sb="6" eb="7">
      <t>チョウ</t>
    </rPh>
    <rPh sb="8" eb="10">
      <t>ソウダン</t>
    </rPh>
    <rPh sb="10" eb="12">
      <t>ギョウム</t>
    </rPh>
    <rPh sb="12" eb="14">
      <t>トリアツカイ</t>
    </rPh>
    <rPh sb="14" eb="16">
      <t>ジョウキョウ</t>
    </rPh>
    <phoneticPr fontId="2"/>
  </si>
  <si>
    <t>資料：広報広聴課、安全生活課、多文化共生・国際課、(公財）豊橋市国際交流協会</t>
    <rPh sb="0" eb="2">
      <t>シリョウ</t>
    </rPh>
    <rPh sb="3" eb="5">
      <t>コウホウ</t>
    </rPh>
    <rPh sb="5" eb="6">
      <t>ヒロ</t>
    </rPh>
    <rPh sb="6" eb="7">
      <t>チョウ</t>
    </rPh>
    <rPh sb="7" eb="8">
      <t>カ</t>
    </rPh>
    <rPh sb="9" eb="11">
      <t>アンゼン</t>
    </rPh>
    <rPh sb="11" eb="13">
      <t>セイカツ</t>
    </rPh>
    <rPh sb="13" eb="14">
      <t>カ</t>
    </rPh>
    <rPh sb="15" eb="18">
      <t>タブンカ</t>
    </rPh>
    <rPh sb="18" eb="20">
      <t>キョウセイ</t>
    </rPh>
    <rPh sb="21" eb="23">
      <t>コクサイ</t>
    </rPh>
    <rPh sb="23" eb="24">
      <t>カ</t>
    </rPh>
    <rPh sb="26" eb="27">
      <t>コウ</t>
    </rPh>
    <rPh sb="27" eb="28">
      <t>ザイ</t>
    </rPh>
    <rPh sb="29" eb="32">
      <t>トヨハシシ</t>
    </rPh>
    <rPh sb="32" eb="34">
      <t>コクサイ</t>
    </rPh>
    <rPh sb="34" eb="36">
      <t>コウリュウ</t>
    </rPh>
    <rPh sb="36" eb="38">
      <t>キョウカイ</t>
    </rPh>
    <phoneticPr fontId="2"/>
  </si>
  <si>
    <r>
      <t xml:space="preserve">□  </t>
    </r>
    <r>
      <rPr>
        <sz val="10"/>
        <rFont val="ＭＳ Ｐ明朝"/>
        <family val="1"/>
        <charset val="128"/>
      </rPr>
      <t>〃</t>
    </r>
    <r>
      <rPr>
        <sz val="10"/>
        <color indexed="9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（豊橋市国際交流協会）</t>
    </r>
    <rPh sb="6" eb="9">
      <t>トヨハシシ</t>
    </rPh>
    <rPh sb="9" eb="11">
      <t>コクサイ</t>
    </rPh>
    <rPh sb="11" eb="13">
      <t>コウリュウ</t>
    </rPh>
    <rPh sb="13" eb="15">
      <t>キョウカイ</t>
    </rPh>
    <phoneticPr fontId="2"/>
  </si>
  <si>
    <t>地域と市長のまちづくり懇談会（回数）　1）</t>
    <rPh sb="0" eb="2">
      <t>チイキ</t>
    </rPh>
    <rPh sb="3" eb="5">
      <t>シチョウ</t>
    </rPh>
    <rPh sb="11" eb="14">
      <t>コンダンカイ</t>
    </rPh>
    <rPh sb="15" eb="16">
      <t>カイ</t>
    </rPh>
    <rPh sb="16" eb="17">
      <t>カズ</t>
    </rPh>
    <phoneticPr fontId="2"/>
  </si>
  <si>
    <t>2）消費生活相談は平成２８年度から東三河広域連合に移管されており、東三河消費生活総合センター</t>
    <rPh sb="2" eb="4">
      <t>ショウヒ</t>
    </rPh>
    <rPh sb="4" eb="6">
      <t>セイカツ</t>
    </rPh>
    <rPh sb="6" eb="8">
      <t>ソウダン</t>
    </rPh>
    <rPh sb="9" eb="11">
      <t>ヘイセイ</t>
    </rPh>
    <rPh sb="13" eb="15">
      <t>ネンド</t>
    </rPh>
    <rPh sb="17" eb="18">
      <t>ヒガシ</t>
    </rPh>
    <rPh sb="18" eb="20">
      <t>ミカワ</t>
    </rPh>
    <rPh sb="20" eb="22">
      <t>コウイキ</t>
    </rPh>
    <rPh sb="22" eb="24">
      <t>レンゴウ</t>
    </rPh>
    <rPh sb="25" eb="27">
      <t>イカン</t>
    </rPh>
    <rPh sb="33" eb="34">
      <t>ヒガシ</t>
    </rPh>
    <rPh sb="34" eb="36">
      <t>ミカワ</t>
    </rPh>
    <rPh sb="36" eb="38">
      <t>ショウヒ</t>
    </rPh>
    <rPh sb="38" eb="40">
      <t>セイカツ</t>
    </rPh>
    <rPh sb="40" eb="42">
      <t>ソウゴウ</t>
    </rPh>
    <phoneticPr fontId="2"/>
  </si>
  <si>
    <t>1）令和３年度から名称、開催方法を変更。</t>
    <rPh sb="2" eb="4">
      <t>レイワ</t>
    </rPh>
    <rPh sb="5" eb="7">
      <t>ネンド</t>
    </rPh>
    <rPh sb="9" eb="11">
      <t>メイショウ</t>
    </rPh>
    <rPh sb="12" eb="14">
      <t>カイサイ</t>
    </rPh>
    <rPh sb="14" eb="16">
      <t>ホウホウ</t>
    </rPh>
    <rPh sb="17" eb="19">
      <t>ヘンコウ</t>
    </rPh>
    <phoneticPr fontId="2"/>
  </si>
  <si>
    <t>消　　費　　生　　活　　相　　談　　　2）</t>
    <rPh sb="0" eb="1">
      <t>ショウ</t>
    </rPh>
    <rPh sb="3" eb="4">
      <t>ヒ</t>
    </rPh>
    <rPh sb="6" eb="7">
      <t>セイ</t>
    </rPh>
    <rPh sb="9" eb="10">
      <t>カツ</t>
    </rPh>
    <rPh sb="12" eb="13">
      <t>ソウ</t>
    </rPh>
    <rPh sb="15" eb="16">
      <t>ダン</t>
    </rPh>
    <phoneticPr fontId="2"/>
  </si>
  <si>
    <r>
      <t>１９－１</t>
    </r>
    <r>
      <rPr>
        <sz val="16"/>
        <rFont val="ＭＳ 明朝"/>
        <family val="1"/>
        <charset val="128"/>
      </rPr>
      <t>　主な選挙状況　－続き－</t>
    </r>
    <rPh sb="5" eb="6">
      <t>オモ</t>
    </rPh>
    <rPh sb="7" eb="8">
      <t>セン</t>
    </rPh>
    <rPh sb="8" eb="9">
      <t>キョ</t>
    </rPh>
    <rPh sb="9" eb="11">
      <t>ジョウキョウ</t>
    </rPh>
    <phoneticPr fontId="2"/>
  </si>
  <si>
    <t>教　育　部</t>
    <rPh sb="0" eb="1">
      <t>キョウ</t>
    </rPh>
    <rPh sb="2" eb="3">
      <t>イク</t>
    </rPh>
    <rPh sb="4" eb="5">
      <t>ブ</t>
    </rPh>
    <phoneticPr fontId="2"/>
  </si>
  <si>
    <t>単位：人、区（各年９月１日現在）</t>
    <rPh sb="0" eb="2">
      <t>タンイ</t>
    </rPh>
    <rPh sb="3" eb="4">
      <t>ヒト</t>
    </rPh>
    <rPh sb="5" eb="6">
      <t>ク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</si>
  <si>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r>
      <t>令和5</t>
    </r>
    <r>
      <rPr>
        <sz val="10"/>
        <rFont val="ＭＳ Ｐ明朝"/>
        <family val="1"/>
        <charset val="128"/>
      </rPr>
      <t>. 2.5</t>
    </r>
    <rPh sb="0" eb="2">
      <t>レイワ</t>
    </rPh>
    <phoneticPr fontId="2"/>
  </si>
  <si>
    <r>
      <t>令和5</t>
    </r>
    <r>
      <rPr>
        <sz val="10"/>
        <rFont val="ＭＳ Ｐ明朝"/>
        <family val="1"/>
        <charset val="128"/>
      </rPr>
      <t>. 4. 9</t>
    </r>
    <rPh sb="0" eb="2">
      <t>レイワ</t>
    </rPh>
    <phoneticPr fontId="2"/>
  </si>
  <si>
    <r>
      <t>令和5</t>
    </r>
    <r>
      <rPr>
        <sz val="10"/>
        <rFont val="ＭＳ Ｐ明朝"/>
        <family val="1"/>
        <charset val="128"/>
      </rPr>
      <t>. 4. 23</t>
    </r>
    <rPh sb="0" eb="2">
      <t>レイワ</t>
    </rPh>
    <phoneticPr fontId="2"/>
  </si>
  <si>
    <t>５</t>
    <phoneticPr fontId="2"/>
  </si>
  <si>
    <t>-</t>
  </si>
  <si>
    <t>になる会</t>
    <rPh sb="3" eb="4">
      <t>カイ</t>
    </rPh>
    <phoneticPr fontId="2"/>
  </si>
  <si>
    <t>　　 （豊橋市）での件数。</t>
    <rPh sb="6" eb="7">
      <t>シ</t>
    </rPh>
    <phoneticPr fontId="2"/>
  </si>
  <si>
    <t>元輝会</t>
    <rPh sb="0" eb="1">
      <t>モト</t>
    </rPh>
    <rPh sb="1" eb="2">
      <t>テル</t>
    </rPh>
    <rPh sb="2" eb="3">
      <t>カイ</t>
    </rPh>
    <phoneticPr fontId="2"/>
  </si>
  <si>
    <t>４</t>
  </si>
  <si>
    <t>５</t>
  </si>
  <si>
    <t>６</t>
    <phoneticPr fontId="2"/>
  </si>
  <si>
    <t xml:space="preserve">  ４</t>
  </si>
  <si>
    <t xml:space="preserve">  ５</t>
  </si>
  <si>
    <t xml:space="preserve">  ６</t>
    <phoneticPr fontId="2"/>
  </si>
  <si>
    <t>　３</t>
  </si>
  <si>
    <t>　４</t>
  </si>
  <si>
    <t>　５</t>
    <phoneticPr fontId="2"/>
  </si>
  <si>
    <t>園長</t>
    <rPh sb="0" eb="2">
      <t>エンチョウ</t>
    </rPh>
    <phoneticPr fontId="2"/>
  </si>
  <si>
    <t>保健医療企画課</t>
    <rPh sb="0" eb="2">
      <t>ホケン</t>
    </rPh>
    <rPh sb="2" eb="4">
      <t>イリョウ</t>
    </rPh>
    <rPh sb="4" eb="6">
      <t>キカク</t>
    </rPh>
    <rPh sb="6" eb="7">
      <t>カ</t>
    </rPh>
    <phoneticPr fontId="2"/>
  </si>
  <si>
    <t>局長</t>
    <phoneticPr fontId="2"/>
  </si>
  <si>
    <t>会計課</t>
    <rPh sb="0" eb="3">
      <t>カイケイカ</t>
    </rPh>
    <phoneticPr fontId="2"/>
  </si>
  <si>
    <t>局長</t>
    <rPh sb="0" eb="2">
      <t>キョクチョウ</t>
    </rPh>
    <phoneticPr fontId="2"/>
  </si>
  <si>
    <t>北部地域活性化推進室</t>
    <rPh sb="0" eb="2">
      <t>ホクブ</t>
    </rPh>
    <rPh sb="2" eb="4">
      <t>チイキ</t>
    </rPh>
    <rPh sb="4" eb="7">
      <t>カッセイカ</t>
    </rPh>
    <rPh sb="7" eb="9">
      <t>スイシン</t>
    </rPh>
    <rPh sb="9" eb="10">
      <t>シツ</t>
    </rPh>
    <phoneticPr fontId="2"/>
  </si>
  <si>
    <t>所
事務
福祉</t>
    <rPh sb="2" eb="4">
      <t>ジム</t>
    </rPh>
    <rPh sb="5" eb="7">
      <t>フクシ</t>
    </rPh>
    <phoneticPr fontId="2"/>
  </si>
  <si>
    <t>事務所
福　祉</t>
    <rPh sb="0" eb="2">
      <t>ジム</t>
    </rPh>
    <rPh sb="2" eb="3">
      <t>ショ</t>
    </rPh>
    <rPh sb="4" eb="5">
      <t>フク</t>
    </rPh>
    <rPh sb="6" eb="7">
      <t>シ</t>
    </rPh>
    <phoneticPr fontId="2"/>
  </si>
  <si>
    <t>新しい豊橋</t>
    <rPh sb="0" eb="1">
      <t>アタラ</t>
    </rPh>
    <rPh sb="3" eb="5">
      <t>トヨハシ</t>
    </rPh>
    <phoneticPr fontId="2"/>
  </si>
  <si>
    <t xml:space="preserve">
ﾌｫーﾗﾑま　　ち</t>
    <phoneticPr fontId="2"/>
  </si>
  <si>
    <r>
      <rPr>
        <sz val="8"/>
        <rFont val="ＭＳ Ｐ明朝"/>
        <family val="1"/>
        <charset val="128"/>
      </rPr>
      <t>みんなの議会</t>
    </r>
    <r>
      <rPr>
        <sz val="10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とよはし</t>
    </r>
    <rPh sb="4" eb="6">
      <t>ギカイ</t>
    </rPh>
    <phoneticPr fontId="2"/>
  </si>
  <si>
    <t>新選組豊橋
れいわ</t>
    <rPh sb="0" eb="2">
      <t>シンセン</t>
    </rPh>
    <rPh sb="2" eb="3">
      <t>クミ</t>
    </rPh>
    <rPh sb="3" eb="5">
      <t>トヨハシ</t>
    </rPh>
    <phoneticPr fontId="2"/>
  </si>
  <si>
    <t>議 会
夢響き合う</t>
    <rPh sb="4" eb="5">
      <t>ユメ</t>
    </rPh>
    <rPh sb="5" eb="6">
      <t>ヒビ</t>
    </rPh>
    <rPh sb="7" eb="8">
      <t>ア</t>
    </rPh>
    <phoneticPr fontId="2"/>
  </si>
  <si>
    <t>令和 ３年</t>
    <rPh sb="0" eb="2">
      <t>レイワ</t>
    </rPh>
    <phoneticPr fontId="2"/>
  </si>
  <si>
    <t>６</t>
  </si>
  <si>
    <t>７</t>
    <phoneticPr fontId="2"/>
  </si>
  <si>
    <t>令和３年</t>
    <rPh sb="0" eb="2">
      <t>レイワ</t>
    </rPh>
    <rPh sb="3" eb="4">
      <t>ネン</t>
    </rPh>
    <phoneticPr fontId="2"/>
  </si>
  <si>
    <t xml:space="preserve">  ７</t>
    <phoneticPr fontId="2"/>
  </si>
  <si>
    <r>
      <t>令和２年</t>
    </r>
    <r>
      <rPr>
        <sz val="10"/>
        <rFont val="ＭＳ 明朝"/>
        <family val="1"/>
        <charset val="128"/>
      </rPr>
      <t/>
    </r>
    <rPh sb="0" eb="2">
      <t>レイワ</t>
    </rPh>
    <rPh sb="3" eb="4">
      <t>ネン</t>
    </rPh>
    <phoneticPr fontId="2"/>
  </si>
  <si>
    <t>　６</t>
    <phoneticPr fontId="2"/>
  </si>
  <si>
    <t>令和２年度</t>
    <rPh sb="0" eb="2">
      <t>レイワ</t>
    </rPh>
    <rPh sb="3" eb="5">
      <t>ネンド</t>
    </rPh>
    <phoneticPr fontId="2"/>
  </si>
  <si>
    <t>令和２年度</t>
    <rPh sb="0" eb="2">
      <t>レイワ</t>
    </rPh>
    <phoneticPr fontId="2"/>
  </si>
  <si>
    <r>
      <t>単位：人（令和７年</t>
    </r>
    <r>
      <rPr>
        <sz val="10"/>
        <rFont val="ＭＳ Ｐ明朝"/>
        <family val="1"/>
        <charset val="128"/>
      </rPr>
      <t>４</t>
    </r>
    <r>
      <rPr>
        <sz val="10"/>
        <rFont val="ＭＳ 明朝"/>
        <family val="1"/>
        <charset val="128"/>
      </rPr>
      <t>月</t>
    </r>
    <r>
      <rPr>
        <sz val="10"/>
        <rFont val="ＭＳ Ｐ明朝"/>
        <family val="1"/>
        <charset val="128"/>
      </rPr>
      <t>１</t>
    </r>
    <r>
      <rPr>
        <sz val="10"/>
        <rFont val="ＭＳ 明朝"/>
        <family val="1"/>
        <charset val="128"/>
      </rPr>
      <t>日現在）</t>
    </r>
    <rPh sb="0" eb="2">
      <t>タンイ</t>
    </rPh>
    <rPh sb="3" eb="4">
      <t>ヒト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</si>
  <si>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 xml:space="preserve">- </t>
  </si>
  <si>
    <t>みらい市民</t>
    <rPh sb="3" eb="5">
      <t>シミン</t>
    </rPh>
    <phoneticPr fontId="2"/>
  </si>
  <si>
    <t>資料：議会局議事課</t>
    <rPh sb="0" eb="2">
      <t>シリョウ</t>
    </rPh>
    <rPh sb="3" eb="5">
      <t>ギカイ</t>
    </rPh>
    <rPh sb="5" eb="6">
      <t>キョク</t>
    </rPh>
    <rPh sb="6" eb="8">
      <t>ギジ</t>
    </rPh>
    <rPh sb="8" eb="9">
      <t>カ</t>
    </rPh>
    <phoneticPr fontId="2"/>
  </si>
  <si>
    <t>保健所長</t>
    <phoneticPr fontId="2"/>
  </si>
  <si>
    <t>地域教育推進室</t>
    <rPh sb="0" eb="2">
      <t>チイキ</t>
    </rPh>
    <rPh sb="2" eb="4">
      <t>キョウイク</t>
    </rPh>
    <rPh sb="4" eb="6">
      <t>スイシン</t>
    </rPh>
    <rPh sb="6" eb="7">
      <t>シツ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</si>
  <si>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</si>
  <si>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患者総合支援センター</t>
    <rPh sb="0" eb="2">
      <t>カンジャ</t>
    </rPh>
    <rPh sb="2" eb="4">
      <t>ソウゴウ</t>
    </rPh>
    <rPh sb="4" eb="6">
      <t>シエン</t>
    </rPh>
    <phoneticPr fontId="2"/>
  </si>
  <si>
    <t>議会局</t>
    <rPh sb="0" eb="2">
      <t>ギカイ</t>
    </rPh>
    <rPh sb="2" eb="3">
      <t>キョク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</si>
  <si>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</si>
  <si>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経営課</t>
    <rPh sb="0" eb="2">
      <t>ケイエイ</t>
    </rPh>
    <rPh sb="2" eb="3">
      <t>カ</t>
    </rPh>
    <phoneticPr fontId="2"/>
  </si>
  <si>
    <t>文化課</t>
    <rPh sb="0" eb="2">
      <t>ブンカ</t>
    </rPh>
    <rPh sb="2" eb="3">
      <t>カ</t>
    </rPh>
    <phoneticPr fontId="2"/>
  </si>
  <si>
    <t>スポーツ課</t>
    <rPh sb="4" eb="5">
      <t>カ</t>
    </rPh>
    <phoneticPr fontId="2"/>
  </si>
  <si>
    <t>スポーツ施設再編室</t>
    <rPh sb="4" eb="6">
      <t>シセツ</t>
    </rPh>
    <rPh sb="6" eb="8">
      <t>サイヘン</t>
    </rPh>
    <rPh sb="8" eb="9">
      <t>シツ</t>
    </rPh>
    <phoneticPr fontId="2"/>
  </si>
  <si>
    <t>こども若者支援センター</t>
    <rPh sb="3" eb="5">
      <t>ワカモノ</t>
    </rPh>
    <rPh sb="5" eb="7">
      <t>シエン</t>
    </rPh>
    <phoneticPr fontId="2"/>
  </si>
  <si>
    <t>令和6.11.10</t>
    <rPh sb="0" eb="2">
      <t>レイワ</t>
    </rPh>
    <phoneticPr fontId="2"/>
  </si>
  <si>
    <t>令和 6.10.27</t>
    <rPh sb="0" eb="2">
      <t>レイワ</t>
    </rPh>
    <phoneticPr fontId="2"/>
  </si>
  <si>
    <r>
      <t>令和</t>
    </r>
    <r>
      <rPr>
        <sz val="10"/>
        <rFont val="ＭＳ Ｐ明朝"/>
        <family val="1"/>
        <charset val="128"/>
      </rPr>
      <t>6. 11. 10</t>
    </r>
    <rPh sb="0" eb="2">
      <t>レイワ</t>
    </rPh>
    <phoneticPr fontId="2"/>
  </si>
  <si>
    <t>市議会議員補欠選挙</t>
    <rPh sb="0" eb="1">
      <t>シ</t>
    </rPh>
    <rPh sb="1" eb="3">
      <t>ギカイ</t>
    </rPh>
    <rPh sb="3" eb="5">
      <t>ギイン</t>
    </rPh>
    <rPh sb="5" eb="7">
      <t>ホケツ</t>
    </rPh>
    <rPh sb="7" eb="9">
      <t>センキョ</t>
    </rPh>
    <phoneticPr fontId="2"/>
  </si>
  <si>
    <t>維新の会
豊　橋</t>
    <rPh sb="0" eb="2">
      <t>イシン</t>
    </rPh>
    <rPh sb="3" eb="4">
      <t>カイ</t>
    </rPh>
    <rPh sb="5" eb="6">
      <t>ユタカ</t>
    </rPh>
    <rPh sb="7" eb="8">
      <t>ハシ</t>
    </rPh>
    <phoneticPr fontId="2"/>
  </si>
  <si>
    <t>撤　回</t>
    <rPh sb="0" eb="1">
      <t>テッ</t>
    </rPh>
    <rPh sb="2" eb="3">
      <t>カイ</t>
    </rPh>
    <phoneticPr fontId="2"/>
  </si>
  <si>
    <t>文化・スポーツ部</t>
  </si>
  <si>
    <t>…</t>
    <phoneticPr fontId="2"/>
  </si>
  <si>
    <t>令和7.7.20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</si>
</sst>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_ ;\-#,##0_ ;&quot;- &quot;"/>
    <numFmt numFmtId="179" formatCode="#,##0_ ;;&quot;- &quot;"/>
    <numFmt numFmtId="180" formatCode="#,##0;\-#,##0;&quot;-&quot;"/>
    <numFmt numFmtId="181" formatCode="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color indexed="9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sz val="9.5"/>
      <name val="ＭＳ 明朝"/>
      <family val="1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4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distributed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>
      <alignment horizontal="center" vertical="center"/>
    </xf>
    <xf numFmtId="181" fontId="4" fillId="0" borderId="12" xfId="0" applyNumberFormat="1" applyFont="1" applyFill="1" applyBorder="1" applyAlignment="1" applyProtection="1">
      <alignment vertical="center"/>
    </xf>
    <xf numFmtId="181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80" fontId="4" fillId="0" borderId="0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Alignment="1" applyProtection="1">
      <alignment horizontal="right" vertical="center"/>
    </xf>
    <xf numFmtId="176" fontId="4" fillId="0" borderId="18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 textRotation="255"/>
    </xf>
    <xf numFmtId="0" fontId="3" fillId="0" borderId="29" xfId="0" applyFont="1" applyFill="1" applyBorder="1" applyAlignment="1" applyProtection="1">
      <alignment vertical="center" textRotation="255" wrapText="1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 textRotation="255"/>
    </xf>
    <xf numFmtId="0" fontId="3" fillId="0" borderId="14" xfId="0" applyFont="1" applyFill="1" applyBorder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textRotation="255"/>
    </xf>
    <xf numFmtId="0" fontId="3" fillId="0" borderId="27" xfId="0" applyFont="1" applyFill="1" applyBorder="1" applyAlignment="1" applyProtection="1">
      <alignment vertical="center" textRotation="255"/>
    </xf>
    <xf numFmtId="0" fontId="3" fillId="0" borderId="31" xfId="0" applyFont="1" applyFill="1" applyBorder="1" applyAlignment="1" applyProtection="1">
      <alignment vertical="center" textRotation="255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vertical="center" textRotation="255" wrapText="1"/>
    </xf>
    <xf numFmtId="180" fontId="4" fillId="0" borderId="0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 shrinkToFit="1"/>
    </xf>
    <xf numFmtId="0" fontId="4" fillId="0" borderId="0" xfId="0" applyFont="1" applyFill="1" applyBorder="1" applyAlignment="1" applyProtection="1">
      <alignment vertical="center"/>
      <protection locked="0"/>
    </xf>
    <xf numFmtId="180" fontId="4" fillId="0" borderId="12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36" xfId="0" applyFont="1" applyFill="1" applyBorder="1" applyAlignment="1" applyProtection="1">
      <alignment horizontal="distributed" vertical="center"/>
    </xf>
    <xf numFmtId="0" fontId="3" fillId="0" borderId="38" xfId="0" applyFont="1" applyFill="1" applyBorder="1" applyAlignment="1" applyProtection="1">
      <alignment horizontal="distributed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3" fillId="0" borderId="20" xfId="0" applyNumberFormat="1" applyFont="1" applyFill="1" applyBorder="1" applyAlignment="1" applyProtection="1">
      <alignment horizontal="left" vertical="center" shrinkToFit="1"/>
    </xf>
    <xf numFmtId="49" fontId="3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81" fontId="3" fillId="0" borderId="12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177" fontId="0" fillId="0" borderId="0" xfId="0" applyNumberForma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81" fontId="4" fillId="0" borderId="12" xfId="0" applyNumberFormat="1" applyFont="1" applyFill="1" applyBorder="1" applyAlignment="1" applyProtection="1">
      <alignment vertical="center"/>
      <protection locked="0"/>
    </xf>
    <xf numFmtId="181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179" fontId="4" fillId="0" borderId="12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vertical="center"/>
    </xf>
    <xf numFmtId="56" fontId="8" fillId="0" borderId="0" xfId="0" applyNumberFormat="1" applyFont="1" applyFill="1" applyBorder="1" applyAlignment="1" applyProtection="1">
      <alignment vertical="center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distributed" vertical="center"/>
    </xf>
    <xf numFmtId="176" fontId="4" fillId="0" borderId="20" xfId="0" applyNumberFormat="1" applyFont="1" applyFill="1" applyBorder="1" applyAlignment="1" applyProtection="1">
      <alignment horizontal="distributed" vertical="center"/>
    </xf>
    <xf numFmtId="38" fontId="9" fillId="0" borderId="0" xfId="42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7" xfId="0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4" fillId="0" borderId="23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80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right" vertical="center"/>
    </xf>
    <xf numFmtId="181" fontId="4" fillId="0" borderId="15" xfId="0" applyNumberFormat="1" applyFont="1" applyFill="1" applyBorder="1" applyAlignment="1" applyProtection="1">
      <alignment vertical="center"/>
    </xf>
    <xf numFmtId="181" fontId="4" fillId="0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vertical="center"/>
    </xf>
    <xf numFmtId="177" fontId="4" fillId="0" borderId="1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distributed" vertical="center"/>
    </xf>
    <xf numFmtId="49" fontId="9" fillId="0" borderId="34" xfId="0" applyNumberFormat="1" applyFont="1" applyFill="1" applyBorder="1" applyAlignment="1" applyProtection="1">
      <alignment horizontal="center" vertical="center"/>
    </xf>
    <xf numFmtId="49" fontId="9" fillId="0" borderId="34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 applyProtection="1">
      <alignment horizontal="center" vertical="center" textRotation="255"/>
    </xf>
    <xf numFmtId="0" fontId="3" fillId="0" borderId="18" xfId="0" applyFont="1" applyFill="1" applyBorder="1" applyAlignment="1" applyProtection="1">
      <alignment vertical="center" textRotation="255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textRotation="255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textRotation="255" wrapText="1" readingOrder="1"/>
    </xf>
    <xf numFmtId="0" fontId="4" fillId="0" borderId="0" xfId="0" applyFont="1" applyFill="1" applyBorder="1" applyAlignment="1" applyProtection="1">
      <alignment horizontal="right" vertical="center" textRotation="255" wrapText="1"/>
    </xf>
    <xf numFmtId="0" fontId="4" fillId="0" borderId="0" xfId="0" applyFont="1" applyFill="1" applyBorder="1" applyAlignment="1" applyProtection="1">
      <alignment horizontal="left" vertical="center" textRotation="255" wrapText="1"/>
    </xf>
    <xf numFmtId="0" fontId="38" fillId="0" borderId="0" xfId="0" applyFont="1" applyFill="1" applyBorder="1" applyAlignment="1" applyProtection="1">
      <alignment horizontal="left" vertical="center" textRotation="255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textRotation="255" wrapText="1"/>
    </xf>
    <xf numFmtId="49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distributed" vertical="center"/>
    </xf>
    <xf numFmtId="178" fontId="4" fillId="0" borderId="13" xfId="0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vertical="center"/>
    </xf>
    <xf numFmtId="0" fontId="38" fillId="0" borderId="18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 applyProtection="1">
      <alignment vertical="center"/>
    </xf>
    <xf numFmtId="0" fontId="4" fillId="0" borderId="23" xfId="0" applyFont="1" applyFill="1" applyBorder="1" applyAlignment="1">
      <alignment vertical="center"/>
    </xf>
    <xf numFmtId="56" fontId="8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 textRotation="255"/>
    </xf>
    <xf numFmtId="0" fontId="3" fillId="0" borderId="27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32" xfId="0" applyFont="1" applyFill="1" applyBorder="1" applyAlignment="1" applyProtection="1">
      <alignment vertical="center"/>
    </xf>
    <xf numFmtId="178" fontId="4" fillId="0" borderId="29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1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3" fillId="0" borderId="31" xfId="0" applyNumberFormat="1" applyFont="1" applyFill="1" applyBorder="1" applyAlignment="1" applyProtection="1">
      <alignment vertical="center" textRotation="255"/>
    </xf>
    <xf numFmtId="0" fontId="9" fillId="0" borderId="2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textRotation="255" wrapText="1" readingOrder="1"/>
    </xf>
    <xf numFmtId="0" fontId="4" fillId="0" borderId="10" xfId="0" applyFont="1" applyFill="1" applyBorder="1" applyAlignment="1" applyProtection="1">
      <alignment horizontal="right" vertical="center" textRotation="255" wrapText="1"/>
    </xf>
    <xf numFmtId="0" fontId="4" fillId="0" borderId="10" xfId="0" applyFont="1" applyFill="1" applyBorder="1" applyAlignment="1" applyProtection="1">
      <alignment horizontal="center" vertical="center" textRotation="255" wrapText="1"/>
    </xf>
    <xf numFmtId="0" fontId="4" fillId="0" borderId="10" xfId="0" applyFont="1" applyFill="1" applyBorder="1" applyAlignment="1" applyProtection="1">
      <alignment horizontal="left" vertical="center" textRotation="255" wrapText="1"/>
    </xf>
    <xf numFmtId="179" fontId="4" fillId="0" borderId="18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vertical="center" textRotation="255" wrapText="1"/>
    </xf>
    <xf numFmtId="0" fontId="3" fillId="0" borderId="21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horizontal="right" vertical="center"/>
    </xf>
    <xf numFmtId="56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textRotation="255" wrapText="1"/>
    </xf>
    <xf numFmtId="0" fontId="4" fillId="0" borderId="0" xfId="0" applyFont="1" applyFill="1" applyBorder="1" applyAlignment="1" applyProtection="1">
      <alignment horizontal="distributed" vertical="center"/>
    </xf>
    <xf numFmtId="0" fontId="3" fillId="0" borderId="43" xfId="0" applyFont="1" applyFill="1" applyBorder="1" applyAlignment="1" applyProtection="1">
      <alignment vertical="center"/>
    </xf>
    <xf numFmtId="0" fontId="3" fillId="0" borderId="44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13" xfId="0" applyNumberFormat="1" applyFont="1" applyFill="1" applyBorder="1" applyAlignment="1" applyProtection="1">
      <alignment horizontal="right" vertical="center"/>
      <protection locked="0"/>
    </xf>
    <xf numFmtId="176" fontId="4" fillId="0" borderId="18" xfId="0" applyNumberFormat="1" applyFont="1" applyFill="1" applyBorder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9" fontId="4" fillId="0" borderId="12" xfId="0" applyNumberFormat="1" applyFont="1" applyFill="1" applyBorder="1" applyAlignment="1" applyProtection="1">
      <alignment vertical="center"/>
      <protection locked="0"/>
    </xf>
    <xf numFmtId="49" fontId="4" fillId="0" borderId="34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 applyProtection="1">
      <alignment vertical="center"/>
      <protection locked="0"/>
    </xf>
    <xf numFmtId="178" fontId="4" fillId="0" borderId="29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34" xfId="0" applyNumberFormat="1" applyFont="1" applyFill="1" applyBorder="1" applyAlignment="1" applyProtection="1">
      <alignment horizontal="center" vertical="center"/>
    </xf>
    <xf numFmtId="38" fontId="4" fillId="0" borderId="0" xfId="42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180" fontId="4" fillId="0" borderId="17" xfId="0" applyNumberFormat="1" applyFont="1" applyFill="1" applyBorder="1" applyAlignment="1" applyProtection="1">
      <alignment vertical="center"/>
      <protection locked="0"/>
    </xf>
    <xf numFmtId="180" fontId="4" fillId="0" borderId="26" xfId="0" applyNumberFormat="1" applyFont="1" applyFill="1" applyBorder="1" applyAlignment="1" applyProtection="1">
      <alignment vertical="center"/>
      <protection locked="0"/>
    </xf>
    <xf numFmtId="180" fontId="9" fillId="0" borderId="4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distributed"/>
    </xf>
    <xf numFmtId="0" fontId="3" fillId="0" borderId="0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26" xfId="0" applyFont="1" applyFill="1" applyBorder="1" applyAlignment="1" applyProtection="1">
      <alignment vertical="center" textRotation="255"/>
    </xf>
    <xf numFmtId="0" fontId="3" fillId="0" borderId="43" xfId="0" applyFont="1" applyFill="1" applyBorder="1" applyAlignment="1" applyProtection="1">
      <alignment horizontal="distributed" vertical="center"/>
    </xf>
    <xf numFmtId="180" fontId="3" fillId="0" borderId="21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3" fillId="0" borderId="3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 applyProtection="1">
      <alignment horizontal="center" vertical="center" textRotation="255"/>
    </xf>
    <xf numFmtId="0" fontId="3" fillId="0" borderId="13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 shrinkToFit="1"/>
    </xf>
    <xf numFmtId="179" fontId="9" fillId="0" borderId="18" xfId="0" applyNumberFormat="1" applyFont="1" applyFill="1" applyBorder="1" applyAlignment="1" applyProtection="1">
      <alignment vertical="center"/>
    </xf>
    <xf numFmtId="179" fontId="9" fillId="0" borderId="18" xfId="0" applyNumberFormat="1" applyFont="1" applyFill="1" applyBorder="1" applyAlignment="1" applyProtection="1">
      <alignment vertical="center"/>
      <protection locked="0"/>
    </xf>
    <xf numFmtId="179" fontId="9" fillId="0" borderId="18" xfId="0" applyNumberFormat="1" applyFont="1" applyFill="1" applyBorder="1" applyAlignment="1" applyProtection="1">
      <alignment horizontal="right" vertical="center"/>
      <protection locked="0"/>
    </xf>
    <xf numFmtId="179" fontId="9" fillId="0" borderId="18" xfId="0" applyNumberFormat="1" applyFont="1" applyFill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vertical="center"/>
      <protection locked="0"/>
    </xf>
    <xf numFmtId="176" fontId="9" fillId="0" borderId="18" xfId="0" applyNumberFormat="1" applyFont="1" applyFill="1" applyBorder="1" applyAlignment="1" applyProtection="1">
      <alignment vertical="center"/>
      <protection locked="0"/>
    </xf>
    <xf numFmtId="176" fontId="9" fillId="0" borderId="18" xfId="0" applyNumberFormat="1" applyFont="1" applyFill="1" applyBorder="1" applyAlignment="1" applyProtection="1">
      <alignment horizontal="right" vertical="center"/>
      <protection locked="0"/>
    </xf>
    <xf numFmtId="179" fontId="9" fillId="0" borderId="15" xfId="0" applyNumberFormat="1" applyFont="1" applyFill="1" applyBorder="1" applyAlignment="1" applyProtection="1">
      <alignment vertical="center"/>
      <protection locked="0"/>
    </xf>
    <xf numFmtId="178" fontId="9" fillId="0" borderId="13" xfId="0" applyNumberFormat="1" applyFont="1" applyFill="1" applyBorder="1" applyAlignment="1" applyProtection="1">
      <alignment vertical="center"/>
      <protection locked="0"/>
    </xf>
    <xf numFmtId="178" fontId="9" fillId="0" borderId="29" xfId="0" applyNumberFormat="1" applyFont="1" applyFill="1" applyBorder="1" applyAlignment="1" applyProtection="1">
      <alignment vertical="center"/>
      <protection locked="0"/>
    </xf>
    <xf numFmtId="179" fontId="9" fillId="0" borderId="13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38" fontId="9" fillId="0" borderId="13" xfId="42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 applyProtection="1">
      <alignment horizontal="distributed" vertical="center"/>
    </xf>
    <xf numFmtId="0" fontId="34" fillId="0" borderId="26" xfId="0" applyFont="1" applyFill="1" applyBorder="1" applyAlignment="1" applyProtection="1">
      <alignment vertical="center" textRotation="255" wrapText="1" shrinkToFit="1"/>
    </xf>
    <xf numFmtId="0" fontId="30" fillId="0" borderId="26" xfId="0" applyFont="1" applyFill="1" applyBorder="1" applyAlignment="1" applyProtection="1">
      <alignment vertical="center" textRotation="255" shrinkToFit="1"/>
    </xf>
    <xf numFmtId="0" fontId="30" fillId="0" borderId="13" xfId="0" applyFont="1" applyFill="1" applyBorder="1" applyAlignment="1" applyProtection="1">
      <alignment horizontal="distributed" vertical="center"/>
    </xf>
    <xf numFmtId="0" fontId="4" fillId="0" borderId="42" xfId="0" applyFont="1" applyFill="1" applyBorder="1" applyAlignment="1" applyProtection="1">
      <alignment vertical="center" wrapText="1"/>
      <protection locked="0"/>
    </xf>
    <xf numFmtId="180" fontId="4" fillId="0" borderId="14" xfId="0" applyNumberFormat="1" applyFont="1" applyFill="1" applyBorder="1" applyAlignment="1" applyProtection="1">
      <alignment vertical="center"/>
      <protection locked="0"/>
    </xf>
    <xf numFmtId="180" fontId="4" fillId="0" borderId="42" xfId="0" applyNumberFormat="1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 applyProtection="1">
      <alignment vertical="center" wrapText="1"/>
      <protection locked="0"/>
    </xf>
    <xf numFmtId="180" fontId="4" fillId="0" borderId="24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vertical="center" wrapText="1"/>
      <protection locked="0"/>
    </xf>
    <xf numFmtId="180" fontId="4" fillId="0" borderId="25" xfId="0" applyNumberFormat="1" applyFont="1" applyFill="1" applyBorder="1" applyAlignment="1" applyProtection="1">
      <alignment vertical="center"/>
      <protection locked="0"/>
    </xf>
    <xf numFmtId="180" fontId="4" fillId="0" borderId="27" xfId="0" applyNumberFormat="1" applyFont="1" applyFill="1" applyBorder="1" applyAlignment="1" applyProtection="1">
      <alignment vertical="center"/>
      <protection locked="0"/>
    </xf>
    <xf numFmtId="180" fontId="4" fillId="0" borderId="24" xfId="0" applyNumberFormat="1" applyFont="1" applyFill="1" applyBorder="1" applyAlignment="1" applyProtection="1">
      <alignment vertical="center"/>
    </xf>
    <xf numFmtId="3" fontId="4" fillId="0" borderId="24" xfId="0" applyNumberFormat="1" applyFont="1" applyFill="1" applyBorder="1" applyAlignment="1" applyProtection="1">
      <alignment vertical="center"/>
    </xf>
    <xf numFmtId="180" fontId="4" fillId="0" borderId="41" xfId="0" applyNumberFormat="1" applyFont="1" applyFill="1" applyBorder="1" applyAlignment="1" applyProtection="1">
      <alignment vertical="center"/>
      <protection locked="0"/>
    </xf>
    <xf numFmtId="180" fontId="4" fillId="0" borderId="15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2" xfId="0" applyFont="1" applyFill="1" applyBorder="1" applyAlignment="1" applyProtection="1">
      <alignment horizontal="center" vertical="center" textRotation="255"/>
    </xf>
    <xf numFmtId="0" fontId="3" fillId="0" borderId="14" xfId="0" applyFont="1" applyFill="1" applyBorder="1" applyAlignment="1" applyProtection="1">
      <alignment horizontal="distributed" vertical="center"/>
    </xf>
    <xf numFmtId="0" fontId="3" fillId="0" borderId="26" xfId="0" applyFont="1" applyFill="1" applyBorder="1" applyAlignment="1" applyProtection="1">
      <alignment horizontal="center" vertical="center" textRotation="255"/>
    </xf>
    <xf numFmtId="0" fontId="11" fillId="0" borderId="13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179" fontId="4" fillId="0" borderId="13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8" fontId="9" fillId="0" borderId="0" xfId="0" applyNumberFormat="1" applyFont="1" applyFill="1" applyBorder="1" applyAlignment="1" applyProtection="1">
      <alignment vertical="center"/>
    </xf>
    <xf numFmtId="178" fontId="9" fillId="0" borderId="18" xfId="0" applyNumberFormat="1" applyFont="1" applyFill="1" applyBorder="1" applyAlignment="1" applyProtection="1">
      <alignment vertical="center"/>
    </xf>
    <xf numFmtId="176" fontId="9" fillId="0" borderId="13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 shrinkToFit="1"/>
    </xf>
    <xf numFmtId="0" fontId="3" fillId="0" borderId="17" xfId="0" applyFont="1" applyFill="1" applyBorder="1" applyAlignment="1" applyProtection="1">
      <alignment horizontal="center" vertical="center" wrapText="1" shrinkToFi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horizontal="center" vertical="center"/>
    </xf>
    <xf numFmtId="56" fontId="8" fillId="0" borderId="0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56" fontId="8" fillId="0" borderId="0" xfId="0" applyNumberFormat="1" applyFont="1" applyFill="1" applyBorder="1" applyAlignment="1" applyProtection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3" fillId="0" borderId="14" xfId="0" applyFont="1" applyFill="1" applyBorder="1" applyAlignment="1" applyProtection="1">
      <alignment horizontal="center" vertical="distributed" textRotation="255" wrapText="1"/>
    </xf>
    <xf numFmtId="0" fontId="0" fillId="0" borderId="22" xfId="0" applyFont="1" applyFill="1" applyBorder="1" applyAlignment="1">
      <alignment horizontal="center" textRotation="255"/>
    </xf>
    <xf numFmtId="0" fontId="0" fillId="0" borderId="12" xfId="0" applyFont="1" applyFill="1" applyBorder="1" applyAlignment="1">
      <alignment horizontal="center" textRotation="255"/>
    </xf>
    <xf numFmtId="0" fontId="0" fillId="0" borderId="20" xfId="0" applyFont="1" applyFill="1" applyBorder="1" applyAlignment="1">
      <alignment horizontal="center" textRotation="255"/>
    </xf>
    <xf numFmtId="0" fontId="0" fillId="0" borderId="15" xfId="0" applyFont="1" applyFill="1" applyBorder="1" applyAlignment="1">
      <alignment horizontal="center" textRotation="255"/>
    </xf>
    <xf numFmtId="0" fontId="0" fillId="0" borderId="21" xfId="0" applyFont="1" applyFill="1" applyBorder="1" applyAlignment="1">
      <alignment horizontal="center" textRotation="255"/>
    </xf>
    <xf numFmtId="0" fontId="3" fillId="0" borderId="13" xfId="0" applyFont="1" applyFill="1" applyBorder="1" applyAlignment="1" applyProtection="1">
      <alignment horizontal="distributed" vertical="distributed"/>
    </xf>
    <xf numFmtId="0" fontId="3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distributed"/>
    </xf>
    <xf numFmtId="0" fontId="3" fillId="0" borderId="18" xfId="0" applyFont="1" applyFill="1" applyBorder="1" applyAlignment="1" applyProtection="1">
      <alignment horizontal="distributed" vertical="distributed"/>
    </xf>
    <xf numFmtId="0" fontId="3" fillId="0" borderId="13" xfId="0" applyFont="1" applyFill="1" applyBorder="1" applyAlignment="1" applyProtection="1">
      <alignment horizontal="center" vertical="distributed" textRotation="255"/>
    </xf>
    <xf numFmtId="0" fontId="3" fillId="0" borderId="22" xfId="0" applyFont="1" applyFill="1" applyBorder="1" applyAlignment="1" applyProtection="1">
      <alignment horizontal="center" vertical="distributed" textRotation="255"/>
    </xf>
    <xf numFmtId="0" fontId="3" fillId="0" borderId="0" xfId="0" applyFont="1" applyFill="1" applyBorder="1" applyAlignment="1" applyProtection="1">
      <alignment horizontal="center" vertical="distributed" textRotation="255"/>
    </xf>
    <xf numFmtId="0" fontId="3" fillId="0" borderId="20" xfId="0" applyFont="1" applyFill="1" applyBorder="1" applyAlignment="1" applyProtection="1">
      <alignment horizontal="center" vertical="distributed" textRotation="255"/>
    </xf>
    <xf numFmtId="0" fontId="3" fillId="0" borderId="29" xfId="0" applyFont="1" applyFill="1" applyBorder="1" applyAlignment="1" applyProtection="1">
      <alignment horizontal="center" vertical="distributed" textRotation="255"/>
    </xf>
    <xf numFmtId="0" fontId="3" fillId="0" borderId="30" xfId="0" applyFont="1" applyFill="1" applyBorder="1" applyAlignment="1" applyProtection="1">
      <alignment horizontal="center" vertical="distributed" textRotation="255"/>
    </xf>
    <xf numFmtId="0" fontId="40" fillId="0" borderId="13" xfId="0" applyFont="1" applyFill="1" applyBorder="1" applyAlignment="1">
      <alignment horizontal="center" textRotation="255" shrinkToFit="1"/>
    </xf>
    <xf numFmtId="0" fontId="40" fillId="0" borderId="22" xfId="0" applyFont="1" applyFill="1" applyBorder="1" applyAlignment="1">
      <alignment horizontal="center" textRotation="255" shrinkToFit="1"/>
    </xf>
    <xf numFmtId="0" fontId="40" fillId="0" borderId="0" xfId="0" applyFont="1" applyFill="1" applyBorder="1" applyAlignment="1">
      <alignment horizontal="center" textRotation="255" shrinkToFit="1"/>
    </xf>
    <xf numFmtId="0" fontId="40" fillId="0" borderId="20" xfId="0" applyFont="1" applyFill="1" applyBorder="1" applyAlignment="1">
      <alignment horizontal="center" textRotation="255" shrinkToFit="1"/>
    </xf>
    <xf numFmtId="0" fontId="40" fillId="0" borderId="29" xfId="0" applyFont="1" applyFill="1" applyBorder="1" applyAlignment="1">
      <alignment horizontal="center" textRotation="255" shrinkToFit="1"/>
    </xf>
    <xf numFmtId="0" fontId="40" fillId="0" borderId="30" xfId="0" applyFont="1" applyFill="1" applyBorder="1" applyAlignment="1">
      <alignment horizontal="center" textRotation="255" shrinkToFit="1"/>
    </xf>
    <xf numFmtId="0" fontId="30" fillId="0" borderId="14" xfId="0" applyFont="1" applyFill="1" applyBorder="1" applyAlignment="1" applyProtection="1">
      <alignment horizontal="center" vertical="center" textRotation="255" shrinkToFit="1"/>
    </xf>
    <xf numFmtId="0" fontId="30" fillId="0" borderId="22" xfId="0" applyFont="1" applyFill="1" applyBorder="1" applyAlignment="1" applyProtection="1">
      <alignment horizontal="center" vertical="center" textRotation="255" shrinkToFit="1"/>
    </xf>
    <xf numFmtId="0" fontId="30" fillId="0" borderId="12" xfId="0" applyFont="1" applyFill="1" applyBorder="1" applyAlignment="1" applyProtection="1">
      <alignment horizontal="center" vertical="center" textRotation="255" shrinkToFit="1"/>
    </xf>
    <xf numFmtId="0" fontId="30" fillId="0" borderId="20" xfId="0" applyFont="1" applyFill="1" applyBorder="1" applyAlignment="1" applyProtection="1">
      <alignment horizontal="center" vertical="center" textRotation="255" shrinkToFit="1"/>
    </xf>
    <xf numFmtId="0" fontId="30" fillId="0" borderId="27" xfId="0" applyFont="1" applyFill="1" applyBorder="1" applyAlignment="1" applyProtection="1">
      <alignment horizontal="center" vertical="center" textRotation="255" shrinkToFit="1"/>
    </xf>
    <xf numFmtId="0" fontId="30" fillId="0" borderId="30" xfId="0" applyFont="1" applyFill="1" applyBorder="1" applyAlignment="1" applyProtection="1">
      <alignment horizontal="center" vertical="center" textRotation="255" shrinkToFit="1"/>
    </xf>
    <xf numFmtId="0" fontId="3" fillId="0" borderId="13" xfId="0" applyFont="1" applyFill="1" applyBorder="1" applyAlignment="1" applyProtection="1">
      <alignment horizontal="center" vertical="center" textRotation="255"/>
    </xf>
    <xf numFmtId="0" fontId="3" fillId="0" borderId="22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20" xfId="0" applyFont="1" applyFill="1" applyBorder="1" applyAlignment="1" applyProtection="1">
      <alignment horizontal="center" vertical="center" textRotation="255"/>
    </xf>
    <xf numFmtId="0" fontId="3" fillId="0" borderId="29" xfId="0" applyFont="1" applyFill="1" applyBorder="1" applyAlignment="1" applyProtection="1">
      <alignment horizontal="center" vertical="center" textRotation="255"/>
    </xf>
    <xf numFmtId="0" fontId="3" fillId="0" borderId="30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distributed" vertical="center"/>
    </xf>
    <xf numFmtId="0" fontId="34" fillId="0" borderId="26" xfId="0" applyFont="1" applyFill="1" applyBorder="1" applyAlignment="1" applyProtection="1">
      <alignment horizontal="center" vertical="center" textRotation="255" wrapText="1" shrinkToFit="1"/>
    </xf>
    <xf numFmtId="0" fontId="34" fillId="0" borderId="32" xfId="0" applyFont="1" applyFill="1" applyBorder="1" applyAlignment="1" applyProtection="1">
      <alignment horizontal="center" vertical="center" textRotation="255" wrapText="1" shrinkToFit="1"/>
    </xf>
    <xf numFmtId="0" fontId="11" fillId="0" borderId="31" xfId="0" applyFont="1" applyFill="1" applyBorder="1" applyAlignment="1" applyProtection="1">
      <alignment horizontal="distributed" vertical="center"/>
    </xf>
    <xf numFmtId="0" fontId="33" fillId="0" borderId="14" xfId="0" applyFont="1" applyFill="1" applyBorder="1" applyAlignment="1" applyProtection="1">
      <alignment horizontal="center" vertical="center" textRotation="255" wrapText="1"/>
      <protection locked="0"/>
    </xf>
    <xf numFmtId="0" fontId="33" fillId="0" borderId="22" xfId="0" applyFont="1" applyFill="1" applyBorder="1" applyAlignment="1" applyProtection="1">
      <alignment horizontal="center" vertical="center" textRotation="255" wrapText="1"/>
      <protection locked="0"/>
    </xf>
    <xf numFmtId="0" fontId="33" fillId="0" borderId="15" xfId="0" applyFont="1" applyFill="1" applyBorder="1" applyAlignment="1" applyProtection="1">
      <alignment horizontal="center" vertical="center" textRotation="255" wrapText="1"/>
      <protection locked="0"/>
    </xf>
    <xf numFmtId="0" fontId="33" fillId="0" borderId="21" xfId="0" applyFont="1" applyFill="1" applyBorder="1" applyAlignment="1" applyProtection="1">
      <alignment horizontal="center" vertical="center" textRotation="255" wrapText="1"/>
      <protection locked="0"/>
    </xf>
    <xf numFmtId="0" fontId="3" fillId="0" borderId="13" xfId="0" applyFont="1" applyFill="1" applyBorder="1" applyAlignment="1" applyProtection="1">
      <alignment horizontal="center" vertical="center" textRotation="255" wrapText="1"/>
    </xf>
    <xf numFmtId="0" fontId="3" fillId="0" borderId="22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center" vertical="center" textRotation="255" wrapText="1"/>
    </xf>
    <xf numFmtId="0" fontId="3" fillId="0" borderId="20" xfId="0" applyFont="1" applyFill="1" applyBorder="1" applyAlignment="1" applyProtection="1">
      <alignment horizontal="center" vertical="center" textRotation="255" wrapText="1"/>
    </xf>
    <xf numFmtId="0" fontId="3" fillId="0" borderId="18" xfId="0" applyFont="1" applyFill="1" applyBorder="1" applyAlignment="1" applyProtection="1">
      <alignment horizontal="center" vertical="center" textRotation="255" wrapText="1"/>
    </xf>
    <xf numFmtId="0" fontId="3" fillId="0" borderId="21" xfId="0" applyFont="1" applyFill="1" applyBorder="1" applyAlignment="1" applyProtection="1">
      <alignment horizontal="center" vertical="center" textRotation="255" wrapText="1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29" xfId="0" applyFont="1" applyFill="1" applyBorder="1" applyAlignment="1" applyProtection="1">
      <alignment horizontal="distributed" vertical="center"/>
    </xf>
    <xf numFmtId="0" fontId="3" fillId="0" borderId="44" xfId="0" applyFont="1" applyFill="1" applyBorder="1" applyAlignment="1" applyProtection="1">
      <alignment horizontal="center" vertical="center"/>
    </xf>
    <xf numFmtId="0" fontId="31" fillId="0" borderId="44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distributed" vertical="distributed"/>
    </xf>
    <xf numFmtId="0" fontId="3" fillId="0" borderId="14" xfId="0" applyFont="1" applyFill="1" applyBorder="1" applyAlignment="1" applyProtection="1">
      <alignment horizontal="center" vertical="center" textRotation="255"/>
    </xf>
    <xf numFmtId="0" fontId="0" fillId="0" borderId="22" xfId="0" applyFont="1" applyFill="1" applyBorder="1" applyAlignment="1">
      <alignment horizontal="center" vertical="center" textRotation="255"/>
    </xf>
    <xf numFmtId="0" fontId="0" fillId="0" borderId="12" xfId="0" applyFont="1" applyFill="1" applyBorder="1" applyAlignment="1">
      <alignment horizontal="center" vertical="center" textRotation="255"/>
    </xf>
    <xf numFmtId="0" fontId="0" fillId="0" borderId="20" xfId="0" applyFont="1" applyFill="1" applyBorder="1" applyAlignment="1">
      <alignment horizontal="center" vertical="center" textRotation="255"/>
    </xf>
    <xf numFmtId="0" fontId="0" fillId="0" borderId="27" xfId="0" applyFont="1" applyFill="1" applyBorder="1" applyAlignment="1">
      <alignment horizontal="center" vertical="center" textRotation="255"/>
    </xf>
    <xf numFmtId="0" fontId="0" fillId="0" borderId="30" xfId="0" applyFont="1" applyFill="1" applyBorder="1" applyAlignment="1">
      <alignment horizontal="center" vertical="center" textRotation="255"/>
    </xf>
    <xf numFmtId="0" fontId="0" fillId="0" borderId="1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0" fillId="0" borderId="31" xfId="0" applyFont="1" applyFill="1" applyBorder="1" applyAlignment="1">
      <alignment horizontal="distributed" vertical="center"/>
    </xf>
    <xf numFmtId="0" fontId="0" fillId="0" borderId="31" xfId="0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distributed" vertical="center"/>
    </xf>
    <xf numFmtId="0" fontId="3" fillId="0" borderId="31" xfId="0" applyNumberFormat="1" applyFont="1" applyFill="1" applyBorder="1" applyAlignment="1" applyProtection="1">
      <alignment horizontal="distributed" vertical="center"/>
    </xf>
    <xf numFmtId="0" fontId="9" fillId="0" borderId="2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distributed"/>
    </xf>
    <xf numFmtId="0" fontId="3" fillId="0" borderId="13" xfId="0" applyNumberFormat="1" applyFont="1" applyFill="1" applyBorder="1" applyAlignment="1" applyProtection="1">
      <alignment horizontal="center" vertical="center" textRotation="255"/>
    </xf>
    <xf numFmtId="0" fontId="0" fillId="0" borderId="2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distributed" vertical="center" wrapText="1"/>
    </xf>
    <xf numFmtId="0" fontId="3" fillId="0" borderId="35" xfId="0" applyFont="1" applyFill="1" applyBorder="1" applyAlignment="1" applyProtection="1">
      <alignment vertical="center" textRotation="255"/>
    </xf>
    <xf numFmtId="0" fontId="0" fillId="0" borderId="39" xfId="0" applyFont="1" applyFill="1" applyBorder="1" applyAlignment="1">
      <alignment vertical="center" textRotation="255"/>
    </xf>
    <xf numFmtId="0" fontId="0" fillId="0" borderId="12" xfId="0" applyFont="1" applyFill="1" applyBorder="1" applyAlignment="1">
      <alignment vertical="center" textRotation="255"/>
    </xf>
    <xf numFmtId="0" fontId="0" fillId="0" borderId="20" xfId="0" applyFont="1" applyFill="1" applyBorder="1" applyAlignment="1">
      <alignment vertical="center" textRotation="255"/>
    </xf>
    <xf numFmtId="0" fontId="0" fillId="0" borderId="37" xfId="0" applyFont="1" applyFill="1" applyBorder="1" applyAlignment="1">
      <alignment vertical="center" textRotation="255"/>
    </xf>
    <xf numFmtId="0" fontId="0" fillId="0" borderId="40" xfId="0" applyFont="1" applyFill="1" applyBorder="1" applyAlignment="1">
      <alignment vertical="center" textRotation="255"/>
    </xf>
    <xf numFmtId="0" fontId="0" fillId="0" borderId="12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3" fillId="0" borderId="31" xfId="0" applyFont="1" applyFill="1" applyBorder="1" applyAlignment="1" applyProtection="1">
      <alignment horizontal="center" vertical="center" textRotation="255"/>
    </xf>
    <xf numFmtId="0" fontId="3" fillId="0" borderId="32" xfId="0" applyFont="1" applyFill="1" applyBorder="1" applyAlignment="1" applyProtection="1">
      <alignment horizontal="center" vertical="center" textRotation="255"/>
    </xf>
    <xf numFmtId="0" fontId="3" fillId="0" borderId="31" xfId="0" applyFont="1" applyFill="1" applyBorder="1" applyAlignment="1" applyProtection="1">
      <alignment horizontal="distributed" vertical="distributed"/>
    </xf>
    <xf numFmtId="0" fontId="3" fillId="0" borderId="22" xfId="0" applyFont="1" applyFill="1" applyBorder="1" applyAlignment="1" applyProtection="1">
      <alignment horizontal="distributed" vertical="distributed"/>
    </xf>
    <xf numFmtId="0" fontId="3" fillId="0" borderId="42" xfId="0" applyFont="1" applyFill="1" applyBorder="1" applyAlignment="1" applyProtection="1">
      <alignment horizontal="distributed" vertical="distributed"/>
    </xf>
    <xf numFmtId="0" fontId="3" fillId="0" borderId="14" xfId="0" applyFont="1" applyFill="1" applyBorder="1" applyAlignment="1" applyProtection="1">
      <alignment horizontal="distributed" vertical="distributed"/>
    </xf>
    <xf numFmtId="0" fontId="3" fillId="0" borderId="30" xfId="0" applyFont="1" applyFill="1" applyBorder="1" applyAlignment="1" applyProtection="1">
      <alignment horizontal="distributed" vertical="distributed"/>
    </xf>
    <xf numFmtId="0" fontId="3" fillId="0" borderId="25" xfId="0" applyFont="1" applyFill="1" applyBorder="1" applyAlignment="1" applyProtection="1">
      <alignment horizontal="distributed" vertical="distributed"/>
    </xf>
    <xf numFmtId="0" fontId="3" fillId="0" borderId="27" xfId="0" applyFont="1" applyFill="1" applyBorder="1" applyAlignment="1" applyProtection="1">
      <alignment horizontal="distributed" vertical="distributed"/>
    </xf>
    <xf numFmtId="0" fontId="3" fillId="0" borderId="13" xfId="0" applyFont="1" applyFill="1" applyBorder="1" applyAlignment="1" applyProtection="1">
      <alignment horizontal="center" vertical="center" textRotation="255" shrinkToFit="1"/>
    </xf>
    <xf numFmtId="0" fontId="3" fillId="0" borderId="22" xfId="0" applyFont="1" applyFill="1" applyBorder="1" applyAlignment="1" applyProtection="1">
      <alignment horizontal="center" vertical="center" textRotation="255" shrinkToFit="1"/>
    </xf>
    <xf numFmtId="0" fontId="3" fillId="0" borderId="0" xfId="0" applyFont="1" applyFill="1" applyBorder="1" applyAlignment="1" applyProtection="1">
      <alignment horizontal="center" vertical="center" textRotation="255" shrinkToFit="1"/>
    </xf>
    <xf numFmtId="0" fontId="3" fillId="0" borderId="20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>
      <alignment vertical="center" textRotation="255"/>
    </xf>
    <xf numFmtId="0" fontId="3" fillId="0" borderId="12" xfId="0" applyFont="1" applyFill="1" applyBorder="1" applyAlignment="1" applyProtection="1">
      <alignment horizontal="center" vertical="center" textRotation="255"/>
    </xf>
    <xf numFmtId="0" fontId="11" fillId="0" borderId="13" xfId="0" applyFont="1" applyFill="1" applyBorder="1" applyAlignment="1" applyProtection="1">
      <alignment horizontal="center" vertical="center" textRotation="255" shrinkToFit="1"/>
    </xf>
    <xf numFmtId="0" fontId="11" fillId="0" borderId="22" xfId="0" applyFont="1" applyFill="1" applyBorder="1" applyAlignment="1" applyProtection="1">
      <alignment horizontal="center" vertical="center" textRotation="255" shrinkToFit="1"/>
    </xf>
    <xf numFmtId="0" fontId="11" fillId="0" borderId="0" xfId="0" applyFont="1" applyFill="1" applyBorder="1" applyAlignment="1" applyProtection="1">
      <alignment horizontal="center" vertical="center" textRotation="255" shrinkToFit="1"/>
    </xf>
    <xf numFmtId="0" fontId="11" fillId="0" borderId="20" xfId="0" applyFont="1" applyFill="1" applyBorder="1" applyAlignment="1" applyProtection="1">
      <alignment horizontal="center" vertical="center" textRotation="255" shrinkToFit="1"/>
    </xf>
    <xf numFmtId="0" fontId="3" fillId="0" borderId="0" xfId="0" applyNumberFormat="1" applyFont="1" applyFill="1" applyBorder="1" applyAlignment="1" applyProtection="1">
      <alignment horizontal="center" vertical="center" textRotation="255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38"/>
  <sheetViews>
    <sheetView tabSelected="1" zoomScaleNormal="100" zoomScaleSheetLayoutView="40" workbookViewId="0">
      <selection activeCell="F7" sqref="F7"/>
    </sheetView>
  </sheetViews>
  <sheetFormatPr defaultColWidth="9" defaultRowHeight="12.2" x14ac:dyDescent="0.2"/>
  <cols>
    <col min="1" max="1" width="7.3984375" style="1" customWidth="1"/>
    <col min="2" max="2" width="5.09765625" style="1" customWidth="1"/>
    <col min="3" max="3" width="23.59765625" style="1" customWidth="1"/>
    <col min="4" max="4" width="30.59765625" style="1" customWidth="1"/>
    <col min="5" max="5" width="23.59765625" style="1" customWidth="1"/>
    <col min="6" max="6" width="5.09765625" style="1" customWidth="1"/>
    <col min="7" max="7" width="7.3984375" style="1" customWidth="1"/>
    <col min="8" max="16384" width="9" style="1"/>
  </cols>
  <sheetData>
    <row r="1" spans="3:7" ht="32.299999999999997" customHeight="1" x14ac:dyDescent="0.2"/>
    <row r="2" spans="3:7" ht="11.35" customHeight="1" x14ac:dyDescent="0.2"/>
    <row r="3" spans="3:7" ht="32.299999999999997" customHeight="1" x14ac:dyDescent="0.2">
      <c r="G3" s="2"/>
    </row>
    <row r="4" spans="3:7" ht="11.35" customHeight="1" x14ac:dyDescent="0.2">
      <c r="G4" s="5"/>
    </row>
    <row r="5" spans="3:7" ht="32.299999999999997" customHeight="1" x14ac:dyDescent="0.2">
      <c r="G5" s="2"/>
    </row>
    <row r="6" spans="3:7" ht="11.35" customHeight="1" x14ac:dyDescent="0.2">
      <c r="G6" s="5"/>
    </row>
    <row r="7" spans="3:7" ht="32.299999999999997" customHeight="1" x14ac:dyDescent="0.2">
      <c r="C7" s="6"/>
      <c r="D7" s="7"/>
      <c r="G7" s="2"/>
    </row>
    <row r="8" spans="3:7" ht="11.35" customHeight="1" x14ac:dyDescent="0.2">
      <c r="G8" s="5"/>
    </row>
    <row r="9" spans="3:7" ht="32.299999999999997" customHeight="1" x14ac:dyDescent="0.2">
      <c r="C9" s="6" t="s">
        <v>166</v>
      </c>
      <c r="D9" s="7" t="s">
        <v>232</v>
      </c>
      <c r="G9" s="2"/>
    </row>
    <row r="10" spans="3:7" ht="11.35" customHeight="1" x14ac:dyDescent="0.2">
      <c r="G10" s="5"/>
    </row>
    <row r="11" spans="3:7" ht="32.299999999999997" customHeight="1" x14ac:dyDescent="0.2">
      <c r="G11" s="2"/>
    </row>
    <row r="12" spans="3:7" ht="11.35" customHeight="1" x14ac:dyDescent="0.2">
      <c r="G12" s="5"/>
    </row>
    <row r="13" spans="3:7" ht="32.299999999999997" customHeight="1" x14ac:dyDescent="0.2">
      <c r="G13" s="2"/>
    </row>
    <row r="14" spans="3:7" ht="11.35" customHeight="1" x14ac:dyDescent="0.2">
      <c r="G14" s="5"/>
    </row>
    <row r="15" spans="3:7" ht="32.299999999999997" customHeight="1" x14ac:dyDescent="0.2">
      <c r="G15" s="2"/>
    </row>
    <row r="16" spans="3:7" ht="11.35" customHeight="1" x14ac:dyDescent="0.2">
      <c r="G16" s="5"/>
    </row>
    <row r="17" spans="7:7" ht="32.299999999999997" customHeight="1" x14ac:dyDescent="0.2">
      <c r="G17" s="2"/>
    </row>
    <row r="18" spans="7:7" ht="11.35" customHeight="1" x14ac:dyDescent="0.2">
      <c r="G18" s="5"/>
    </row>
    <row r="19" spans="7:7" ht="32.299999999999997" customHeight="1" x14ac:dyDescent="0.2">
      <c r="G19" s="2"/>
    </row>
    <row r="20" spans="7:7" ht="11.35" customHeight="1" x14ac:dyDescent="0.2">
      <c r="G20" s="5"/>
    </row>
    <row r="21" spans="7:7" ht="32.299999999999997" customHeight="1" x14ac:dyDescent="0.2">
      <c r="G21" s="2"/>
    </row>
    <row r="22" spans="7:7" ht="11.35" customHeight="1" x14ac:dyDescent="0.2">
      <c r="G22" s="5"/>
    </row>
    <row r="23" spans="7:7" ht="32.299999999999997" customHeight="1" x14ac:dyDescent="0.2">
      <c r="G23" s="2"/>
    </row>
    <row r="24" spans="7:7" ht="11.35" customHeight="1" x14ac:dyDescent="0.2">
      <c r="G24" s="5"/>
    </row>
    <row r="25" spans="7:7" ht="32.299999999999997" customHeight="1" x14ac:dyDescent="0.2">
      <c r="G25" s="2"/>
    </row>
    <row r="26" spans="7:7" ht="11.35" customHeight="1" x14ac:dyDescent="0.2">
      <c r="G26" s="5"/>
    </row>
    <row r="27" spans="7:7" ht="32.299999999999997" customHeight="1" x14ac:dyDescent="0.2">
      <c r="G27" s="2"/>
    </row>
    <row r="28" spans="7:7" ht="11.35" customHeight="1" x14ac:dyDescent="0.2">
      <c r="G28" s="5"/>
    </row>
    <row r="29" spans="7:7" ht="32.299999999999997" customHeight="1" x14ac:dyDescent="0.2">
      <c r="G29" s="2"/>
    </row>
    <row r="30" spans="7:7" ht="11.35" customHeight="1" x14ac:dyDescent="0.2">
      <c r="G30" s="5"/>
    </row>
    <row r="31" spans="7:7" ht="32.299999999999997" customHeight="1" x14ac:dyDescent="0.2">
      <c r="G31" s="2"/>
    </row>
    <row r="32" spans="7:7" ht="11.35" customHeight="1" x14ac:dyDescent="0.2">
      <c r="G32" s="5"/>
    </row>
    <row r="33" spans="7:7" ht="32.299999999999997" customHeight="1" x14ac:dyDescent="0.2">
      <c r="G33" s="2"/>
    </row>
    <row r="34" spans="7:7" ht="11.35" customHeight="1" x14ac:dyDescent="0.2">
      <c r="G34" s="5"/>
    </row>
    <row r="35" spans="7:7" ht="32.299999999999997" customHeight="1" x14ac:dyDescent="0.2">
      <c r="G35" s="2"/>
    </row>
    <row r="36" spans="7:7" ht="11.35" customHeight="1" x14ac:dyDescent="0.2">
      <c r="G36" s="5"/>
    </row>
    <row r="37" spans="7:7" ht="32.299999999999997" customHeight="1" x14ac:dyDescent="0.2">
      <c r="G37" s="3" t="s">
        <v>166</v>
      </c>
    </row>
    <row r="38" spans="7:7" ht="10.55" customHeight="1" x14ac:dyDescent="0.2"/>
  </sheetData>
  <phoneticPr fontId="2"/>
  <pageMargins left="0" right="0" top="0.6692913385826772" bottom="0.6692913385826772" header="0.51181102362204722" footer="0.51181102362204722"/>
  <pageSetup paperSize="9" scale="9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showGridLines="0" zoomScaleNormal="100" zoomScaleSheetLayoutView="100" workbookViewId="0">
      <selection sqref="A1:L1"/>
    </sheetView>
  </sheetViews>
  <sheetFormatPr defaultColWidth="9" defaultRowHeight="12.2" x14ac:dyDescent="0.2"/>
  <cols>
    <col min="1" max="1" width="13.3984375" style="15" customWidth="1"/>
    <col min="2" max="3" width="5.09765625" style="15" customWidth="1"/>
    <col min="4" max="4" width="7.59765625" style="15" customWidth="1"/>
    <col min="5" max="6" width="7.3984375" style="15" customWidth="1"/>
    <col min="7" max="7" width="7.59765625" style="15" customWidth="1"/>
    <col min="8" max="9" width="7.3984375" style="15" customWidth="1"/>
    <col min="10" max="12" width="6.09765625" style="15" customWidth="1"/>
    <col min="13" max="16384" width="9" style="15"/>
  </cols>
  <sheetData>
    <row r="1" spans="1:12" ht="18.850000000000001" x14ac:dyDescent="0.2">
      <c r="A1" s="299" t="s">
        <v>165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 ht="16.649999999999999" customHeight="1" x14ac:dyDescent="0.2">
      <c r="J2" s="301" t="s">
        <v>29</v>
      </c>
      <c r="K2" s="301"/>
      <c r="L2" s="301"/>
    </row>
    <row r="3" spans="1:12" ht="18.7" customHeight="1" x14ac:dyDescent="0.2">
      <c r="A3" s="304" t="s">
        <v>30</v>
      </c>
      <c r="B3" s="302" t="s">
        <v>31</v>
      </c>
      <c r="C3" s="307" t="s">
        <v>32</v>
      </c>
      <c r="D3" s="302" t="s">
        <v>33</v>
      </c>
      <c r="E3" s="302"/>
      <c r="F3" s="302"/>
      <c r="G3" s="302" t="s">
        <v>34</v>
      </c>
      <c r="H3" s="302"/>
      <c r="I3" s="302"/>
      <c r="J3" s="302" t="s">
        <v>35</v>
      </c>
      <c r="K3" s="302"/>
      <c r="L3" s="303"/>
    </row>
    <row r="4" spans="1:12" ht="18.7" customHeight="1" x14ac:dyDescent="0.2">
      <c r="A4" s="305"/>
      <c r="B4" s="306"/>
      <c r="C4" s="308"/>
      <c r="D4" s="53" t="s">
        <v>36</v>
      </c>
      <c r="E4" s="53" t="s">
        <v>37</v>
      </c>
      <c r="F4" s="53" t="s">
        <v>38</v>
      </c>
      <c r="G4" s="53" t="s">
        <v>39</v>
      </c>
      <c r="H4" s="53" t="s">
        <v>37</v>
      </c>
      <c r="I4" s="53" t="s">
        <v>38</v>
      </c>
      <c r="J4" s="53" t="s">
        <v>40</v>
      </c>
      <c r="K4" s="53" t="s">
        <v>37</v>
      </c>
      <c r="L4" s="54" t="s">
        <v>38</v>
      </c>
    </row>
    <row r="5" spans="1:12" s="56" customFormat="1" ht="8.6" customHeight="1" x14ac:dyDescent="0.2">
      <c r="A5" s="48"/>
      <c r="B5" s="55"/>
      <c r="C5" s="14"/>
      <c r="D5" s="14"/>
      <c r="E5" s="14"/>
      <c r="F5" s="14"/>
      <c r="G5" s="14"/>
      <c r="H5" s="14"/>
      <c r="I5" s="14"/>
      <c r="J5" s="9"/>
      <c r="K5" s="9"/>
      <c r="L5" s="9"/>
    </row>
    <row r="6" spans="1:12" ht="17.600000000000001" customHeight="1" x14ac:dyDescent="0.2">
      <c r="A6" s="4" t="s">
        <v>168</v>
      </c>
      <c r="B6" s="11"/>
      <c r="C6" s="12"/>
      <c r="D6" s="14"/>
      <c r="E6" s="14"/>
      <c r="F6" s="14"/>
      <c r="G6" s="14"/>
      <c r="H6" s="14"/>
      <c r="I6" s="14"/>
      <c r="J6" s="9"/>
      <c r="K6" s="9"/>
      <c r="L6" s="9"/>
    </row>
    <row r="7" spans="1:12" s="56" customFormat="1" ht="17.600000000000001" customHeight="1" x14ac:dyDescent="0.2">
      <c r="A7" s="52" t="s">
        <v>169</v>
      </c>
      <c r="B7" s="11"/>
      <c r="C7" s="12"/>
      <c r="D7" s="14"/>
      <c r="E7" s="14"/>
      <c r="F7" s="14"/>
      <c r="G7" s="14"/>
      <c r="H7" s="14"/>
      <c r="I7" s="14"/>
      <c r="J7" s="9"/>
      <c r="K7" s="9"/>
      <c r="L7" s="9"/>
    </row>
    <row r="8" spans="1:12" s="56" customFormat="1" ht="17.600000000000001" customHeight="1" x14ac:dyDescent="0.2">
      <c r="A8" s="21" t="s">
        <v>41</v>
      </c>
      <c r="B8" s="11">
        <v>1</v>
      </c>
      <c r="C8" s="12">
        <v>3</v>
      </c>
      <c r="D8" s="296">
        <v>294581</v>
      </c>
      <c r="E8" s="296">
        <v>147130</v>
      </c>
      <c r="F8" s="296">
        <v>147451</v>
      </c>
      <c r="G8" s="14">
        <v>158792</v>
      </c>
      <c r="H8" s="14">
        <v>81089</v>
      </c>
      <c r="I8" s="14">
        <v>77703</v>
      </c>
      <c r="J8" s="9">
        <v>53.9</v>
      </c>
      <c r="K8" s="9">
        <v>55.11</v>
      </c>
      <c r="L8" s="9">
        <v>52.7</v>
      </c>
    </row>
    <row r="9" spans="1:12" s="56" customFormat="1" ht="17.600000000000001" customHeight="1" x14ac:dyDescent="0.2">
      <c r="A9" s="21" t="s">
        <v>42</v>
      </c>
      <c r="B9" s="11">
        <v>21</v>
      </c>
      <c r="C9" s="12">
        <v>95</v>
      </c>
      <c r="D9" s="296"/>
      <c r="E9" s="296"/>
      <c r="F9" s="296"/>
      <c r="G9" s="14">
        <v>158767</v>
      </c>
      <c r="H9" s="14">
        <v>81074</v>
      </c>
      <c r="I9" s="14">
        <v>77693</v>
      </c>
      <c r="J9" s="9">
        <v>53.9</v>
      </c>
      <c r="K9" s="9">
        <v>55.1</v>
      </c>
      <c r="L9" s="9">
        <v>52.69</v>
      </c>
    </row>
    <row r="10" spans="1:12" s="56" customFormat="1" ht="8.6" customHeight="1" x14ac:dyDescent="0.2">
      <c r="A10" s="48"/>
      <c r="B10" s="11"/>
      <c r="C10" s="12"/>
      <c r="D10" s="14"/>
      <c r="E10" s="14"/>
      <c r="F10" s="14"/>
      <c r="G10" s="14"/>
      <c r="H10" s="14"/>
      <c r="I10" s="14"/>
      <c r="J10" s="9"/>
      <c r="K10" s="9"/>
      <c r="L10" s="9"/>
    </row>
    <row r="11" spans="1:12" s="56" customFormat="1" ht="17.600000000000001" customHeight="1" x14ac:dyDescent="0.2">
      <c r="A11" s="4" t="s">
        <v>160</v>
      </c>
      <c r="B11" s="11"/>
      <c r="C11" s="12"/>
      <c r="D11" s="14"/>
      <c r="E11" s="14"/>
      <c r="F11" s="14"/>
      <c r="G11" s="14"/>
      <c r="H11" s="14"/>
      <c r="I11" s="14"/>
      <c r="J11" s="9"/>
      <c r="K11" s="9"/>
      <c r="L11" s="9"/>
    </row>
    <row r="12" spans="1:12" s="56" customFormat="1" ht="17.600000000000001" customHeight="1" x14ac:dyDescent="0.2">
      <c r="A12" s="48" t="s">
        <v>170</v>
      </c>
      <c r="B12" s="11">
        <v>1</v>
      </c>
      <c r="C12" s="12">
        <v>2</v>
      </c>
      <c r="D12" s="14">
        <v>293492</v>
      </c>
      <c r="E12" s="14">
        <v>146501</v>
      </c>
      <c r="F12" s="14">
        <v>146991</v>
      </c>
      <c r="G12" s="14">
        <v>91144</v>
      </c>
      <c r="H12" s="14">
        <v>47340</v>
      </c>
      <c r="I12" s="14">
        <v>43804</v>
      </c>
      <c r="J12" s="9">
        <v>31.06</v>
      </c>
      <c r="K12" s="9">
        <v>32.31</v>
      </c>
      <c r="L12" s="9">
        <v>29.8</v>
      </c>
    </row>
    <row r="13" spans="1:12" s="56" customFormat="1" ht="8.6" customHeight="1" x14ac:dyDescent="0.2">
      <c r="A13" s="48"/>
      <c r="B13" s="11"/>
      <c r="C13" s="12"/>
      <c r="D13" s="14"/>
      <c r="E13" s="14"/>
      <c r="F13" s="14"/>
      <c r="G13" s="14"/>
      <c r="H13" s="14"/>
      <c r="I13" s="14"/>
      <c r="J13" s="9"/>
      <c r="K13" s="9"/>
      <c r="L13" s="9"/>
    </row>
    <row r="14" spans="1:12" s="56" customFormat="1" ht="17.600000000000001" customHeight="1" x14ac:dyDescent="0.2">
      <c r="A14" s="57" t="s">
        <v>161</v>
      </c>
      <c r="B14" s="11"/>
      <c r="C14" s="12"/>
      <c r="D14" s="14"/>
      <c r="E14" s="14"/>
      <c r="F14" s="14"/>
      <c r="G14" s="14"/>
      <c r="H14" s="14"/>
      <c r="I14" s="14"/>
      <c r="J14" s="9"/>
      <c r="K14" s="9"/>
      <c r="L14" s="9"/>
    </row>
    <row r="15" spans="1:12" s="56" customFormat="1" ht="17.600000000000001" customHeight="1" x14ac:dyDescent="0.2">
      <c r="A15" s="48" t="s">
        <v>171</v>
      </c>
      <c r="B15" s="11">
        <v>5</v>
      </c>
      <c r="C15" s="12">
        <v>6</v>
      </c>
      <c r="D15" s="14">
        <v>292645</v>
      </c>
      <c r="E15" s="14">
        <v>145967</v>
      </c>
      <c r="F15" s="14">
        <v>146678</v>
      </c>
      <c r="G15" s="14">
        <v>111821</v>
      </c>
      <c r="H15" s="14">
        <v>56931</v>
      </c>
      <c r="I15" s="14">
        <v>54890</v>
      </c>
      <c r="J15" s="9">
        <v>38.21</v>
      </c>
      <c r="K15" s="9">
        <v>39</v>
      </c>
      <c r="L15" s="9">
        <v>37.42</v>
      </c>
    </row>
    <row r="16" spans="1:12" s="56" customFormat="1" ht="8.6" customHeight="1" x14ac:dyDescent="0.2">
      <c r="A16" s="48"/>
      <c r="B16" s="11"/>
      <c r="C16" s="12"/>
      <c r="D16" s="14"/>
      <c r="E16" s="14"/>
      <c r="F16" s="14"/>
      <c r="G16" s="14"/>
      <c r="H16" s="14"/>
      <c r="I16" s="14"/>
      <c r="J16" s="9"/>
      <c r="K16" s="9"/>
      <c r="L16" s="9"/>
    </row>
    <row r="17" spans="1:12" s="56" customFormat="1" ht="17.600000000000001" customHeight="1" x14ac:dyDescent="0.2">
      <c r="A17" s="8" t="s">
        <v>162</v>
      </c>
      <c r="B17" s="11"/>
      <c r="C17" s="12"/>
      <c r="D17" s="14"/>
      <c r="E17" s="14"/>
      <c r="F17" s="14"/>
      <c r="G17" s="14"/>
      <c r="H17" s="14"/>
      <c r="I17" s="14"/>
      <c r="J17" s="9"/>
      <c r="K17" s="9"/>
      <c r="L17" s="9"/>
    </row>
    <row r="18" spans="1:12" s="59" customFormat="1" ht="17.600000000000001" customHeight="1" x14ac:dyDescent="0.2">
      <c r="A18" s="58" t="s">
        <v>172</v>
      </c>
      <c r="B18" s="11">
        <v>36</v>
      </c>
      <c r="C18" s="12">
        <v>42</v>
      </c>
      <c r="D18" s="14">
        <v>291340</v>
      </c>
      <c r="E18" s="14">
        <v>145261</v>
      </c>
      <c r="F18" s="14">
        <v>146079</v>
      </c>
      <c r="G18" s="14">
        <v>141085</v>
      </c>
      <c r="H18" s="14">
        <v>69870</v>
      </c>
      <c r="I18" s="14">
        <v>71215</v>
      </c>
      <c r="J18" s="9">
        <v>48.43</v>
      </c>
      <c r="K18" s="9">
        <v>48.1</v>
      </c>
      <c r="L18" s="9">
        <v>48.75</v>
      </c>
    </row>
    <row r="19" spans="1:12" s="56" customFormat="1" ht="8.6" customHeight="1" x14ac:dyDescent="0.2">
      <c r="A19" s="48"/>
      <c r="B19" s="11"/>
      <c r="C19" s="12"/>
      <c r="D19" s="14"/>
      <c r="E19" s="14"/>
      <c r="F19" s="14"/>
      <c r="G19" s="14"/>
      <c r="H19" s="14"/>
      <c r="I19" s="14"/>
      <c r="J19" s="9"/>
      <c r="K19" s="9"/>
      <c r="L19" s="9"/>
    </row>
    <row r="20" spans="1:12" ht="17.600000000000001" customHeight="1" x14ac:dyDescent="0.2">
      <c r="A20" s="4" t="s">
        <v>163</v>
      </c>
      <c r="B20" s="11"/>
      <c r="C20" s="12"/>
      <c r="D20" s="14"/>
      <c r="E20" s="14"/>
      <c r="F20" s="14"/>
      <c r="G20" s="14"/>
      <c r="H20" s="14"/>
      <c r="I20" s="14"/>
      <c r="J20" s="9"/>
      <c r="K20" s="9"/>
      <c r="L20" s="9"/>
    </row>
    <row r="21" spans="1:12" s="56" customFormat="1" ht="17.600000000000001" customHeight="1" x14ac:dyDescent="0.2">
      <c r="A21" s="52" t="s">
        <v>188</v>
      </c>
      <c r="B21" s="60"/>
      <c r="C21" s="61"/>
      <c r="D21" s="62"/>
      <c r="E21" s="63"/>
      <c r="F21" s="63"/>
      <c r="G21" s="63"/>
      <c r="H21" s="63"/>
      <c r="I21" s="63"/>
      <c r="J21" s="64"/>
      <c r="K21" s="64"/>
      <c r="L21" s="64"/>
    </row>
    <row r="22" spans="1:12" s="56" customFormat="1" ht="17.600000000000001" customHeight="1" x14ac:dyDescent="0.2">
      <c r="A22" s="21" t="s">
        <v>44</v>
      </c>
      <c r="B22" s="11">
        <v>4</v>
      </c>
      <c r="C22" s="12">
        <v>9</v>
      </c>
      <c r="D22" s="298">
        <v>301973</v>
      </c>
      <c r="E22" s="298">
        <v>150988</v>
      </c>
      <c r="F22" s="298">
        <v>150985</v>
      </c>
      <c r="G22" s="14">
        <v>163102</v>
      </c>
      <c r="H22" s="14">
        <v>82926</v>
      </c>
      <c r="I22" s="14">
        <v>80176</v>
      </c>
      <c r="J22" s="9">
        <v>54.01</v>
      </c>
      <c r="K22" s="9">
        <v>54.92</v>
      </c>
      <c r="L22" s="9">
        <v>53.1</v>
      </c>
    </row>
    <row r="23" spans="1:12" s="56" customFormat="1" ht="17.600000000000001" customHeight="1" x14ac:dyDescent="0.2">
      <c r="A23" s="21" t="s">
        <v>42</v>
      </c>
      <c r="B23" s="11">
        <v>48</v>
      </c>
      <c r="C23" s="12">
        <v>164</v>
      </c>
      <c r="D23" s="298"/>
      <c r="E23" s="298"/>
      <c r="F23" s="298"/>
      <c r="G23" s="14">
        <v>163077</v>
      </c>
      <c r="H23" s="14">
        <v>82915</v>
      </c>
      <c r="I23" s="14">
        <v>80162</v>
      </c>
      <c r="J23" s="9">
        <v>54</v>
      </c>
      <c r="K23" s="9">
        <v>54.91</v>
      </c>
      <c r="L23" s="9">
        <v>53.09</v>
      </c>
    </row>
    <row r="24" spans="1:12" s="56" customFormat="1" ht="8.6" customHeight="1" x14ac:dyDescent="0.2">
      <c r="A24" s="48"/>
      <c r="B24" s="11"/>
      <c r="C24" s="12"/>
      <c r="D24" s="14"/>
      <c r="E24" s="14"/>
      <c r="F24" s="14"/>
      <c r="G24" s="14"/>
      <c r="H24" s="14"/>
      <c r="I24" s="14"/>
      <c r="J24" s="9"/>
      <c r="K24" s="9"/>
      <c r="L24" s="9"/>
    </row>
    <row r="25" spans="1:12" s="56" customFormat="1" ht="17.600000000000001" customHeight="1" x14ac:dyDescent="0.2">
      <c r="A25" s="8" t="s">
        <v>164</v>
      </c>
      <c r="B25" s="11"/>
      <c r="C25" s="12"/>
      <c r="D25" s="14"/>
      <c r="E25" s="14"/>
      <c r="F25" s="14"/>
      <c r="G25" s="14"/>
      <c r="H25" s="14"/>
      <c r="I25" s="14"/>
      <c r="J25" s="9"/>
      <c r="K25" s="9"/>
      <c r="L25" s="9"/>
    </row>
    <row r="26" spans="1:12" s="56" customFormat="1" ht="17.600000000000001" customHeight="1" x14ac:dyDescent="0.2">
      <c r="A26" s="48" t="s">
        <v>191</v>
      </c>
      <c r="B26" s="11">
        <v>1</v>
      </c>
      <c r="C26" s="12">
        <v>2</v>
      </c>
      <c r="D26" s="14">
        <v>299984</v>
      </c>
      <c r="E26" s="51">
        <v>149830</v>
      </c>
      <c r="F26" s="51">
        <v>150154</v>
      </c>
      <c r="G26" s="51">
        <v>89455</v>
      </c>
      <c r="H26" s="51">
        <v>44695</v>
      </c>
      <c r="I26" s="51">
        <v>44760</v>
      </c>
      <c r="J26" s="49">
        <v>29.82</v>
      </c>
      <c r="K26" s="49">
        <v>29.83</v>
      </c>
      <c r="L26" s="49">
        <v>29.81</v>
      </c>
    </row>
    <row r="27" spans="1:12" s="56" customFormat="1" ht="8.6" customHeight="1" x14ac:dyDescent="0.2">
      <c r="A27" s="48"/>
      <c r="B27" s="55"/>
      <c r="C27" s="14"/>
      <c r="D27" s="14"/>
      <c r="E27" s="14"/>
      <c r="F27" s="14"/>
      <c r="G27" s="14"/>
      <c r="H27" s="14"/>
      <c r="I27" s="14"/>
      <c r="J27" s="9"/>
      <c r="K27" s="9"/>
      <c r="L27" s="9"/>
    </row>
    <row r="28" spans="1:12" ht="17.600000000000001" customHeight="1" x14ac:dyDescent="0.2">
      <c r="A28" s="4" t="s">
        <v>168</v>
      </c>
      <c r="B28" s="11"/>
      <c r="C28" s="12"/>
      <c r="D28" s="14"/>
      <c r="E28" s="14"/>
      <c r="F28" s="14"/>
      <c r="G28" s="14"/>
      <c r="H28" s="14"/>
      <c r="I28" s="14"/>
      <c r="J28" s="9"/>
      <c r="K28" s="9"/>
      <c r="L28" s="9"/>
    </row>
    <row r="29" spans="1:12" s="56" customFormat="1" ht="17.600000000000001" customHeight="1" x14ac:dyDescent="0.2">
      <c r="A29" s="52" t="s">
        <v>204</v>
      </c>
      <c r="B29" s="11"/>
      <c r="C29" s="12"/>
      <c r="D29" s="14"/>
      <c r="E29" s="14"/>
      <c r="F29" s="14"/>
      <c r="G29" s="14"/>
      <c r="H29" s="14"/>
      <c r="I29" s="14"/>
      <c r="J29" s="9"/>
      <c r="K29" s="9"/>
      <c r="L29" s="9"/>
    </row>
    <row r="30" spans="1:12" s="56" customFormat="1" ht="17.600000000000001" customHeight="1" x14ac:dyDescent="0.2">
      <c r="A30" s="21" t="s">
        <v>41</v>
      </c>
      <c r="B30" s="11">
        <v>1</v>
      </c>
      <c r="C30" s="12">
        <v>3</v>
      </c>
      <c r="D30" s="296">
        <v>301542</v>
      </c>
      <c r="E30" s="296">
        <v>150770</v>
      </c>
      <c r="F30" s="296">
        <v>150772</v>
      </c>
      <c r="G30" s="14">
        <v>163083</v>
      </c>
      <c r="H30" s="14">
        <v>82926</v>
      </c>
      <c r="I30" s="14">
        <v>80157</v>
      </c>
      <c r="J30" s="9">
        <v>54.08</v>
      </c>
      <c r="K30" s="9">
        <v>55</v>
      </c>
      <c r="L30" s="9">
        <v>53.16</v>
      </c>
    </row>
    <row r="31" spans="1:12" s="56" customFormat="1" ht="17.600000000000001" customHeight="1" x14ac:dyDescent="0.2">
      <c r="A31" s="21" t="s">
        <v>42</v>
      </c>
      <c r="B31" s="11">
        <v>21</v>
      </c>
      <c r="C31" s="12">
        <v>84</v>
      </c>
      <c r="D31" s="296"/>
      <c r="E31" s="296"/>
      <c r="F31" s="296"/>
      <c r="G31" s="14">
        <v>163066</v>
      </c>
      <c r="H31" s="14">
        <v>82918</v>
      </c>
      <c r="I31" s="14">
        <v>80148</v>
      </c>
      <c r="J31" s="9">
        <v>54.08</v>
      </c>
      <c r="K31" s="9">
        <v>55</v>
      </c>
      <c r="L31" s="9">
        <v>53.16</v>
      </c>
    </row>
    <row r="32" spans="1:12" s="56" customFormat="1" ht="8.6" customHeight="1" x14ac:dyDescent="0.2">
      <c r="A32" s="48"/>
      <c r="B32" s="55"/>
      <c r="C32" s="14"/>
      <c r="D32" s="14"/>
      <c r="E32" s="14"/>
      <c r="F32" s="14"/>
      <c r="G32" s="14"/>
      <c r="H32" s="14"/>
      <c r="I32" s="14"/>
      <c r="J32" s="9"/>
      <c r="K32" s="9"/>
      <c r="L32" s="9"/>
    </row>
    <row r="33" spans="1:12" s="56" customFormat="1" ht="17.600000000000001" customHeight="1" x14ac:dyDescent="0.2">
      <c r="A33" s="4" t="s">
        <v>160</v>
      </c>
      <c r="B33" s="11"/>
      <c r="C33" s="12"/>
      <c r="D33" s="14"/>
      <c r="E33" s="14"/>
      <c r="F33" s="14"/>
      <c r="G33" s="14"/>
      <c r="H33" s="14"/>
      <c r="I33" s="14"/>
      <c r="J33" s="9"/>
      <c r="K33" s="9"/>
      <c r="L33" s="9"/>
    </row>
    <row r="34" spans="1:12" s="56" customFormat="1" ht="17.600000000000001" customHeight="1" x14ac:dyDescent="0.2">
      <c r="A34" s="52" t="s">
        <v>235</v>
      </c>
      <c r="B34" s="11">
        <v>1</v>
      </c>
      <c r="C34" s="12">
        <v>2</v>
      </c>
      <c r="D34" s="14">
        <f>E34+F34</f>
        <v>299681</v>
      </c>
      <c r="E34" s="14">
        <v>149647</v>
      </c>
      <c r="F34" s="14">
        <v>150034</v>
      </c>
      <c r="G34" s="14">
        <f>H34+I34</f>
        <v>97411</v>
      </c>
      <c r="H34" s="14">
        <v>49398</v>
      </c>
      <c r="I34" s="14">
        <v>48013</v>
      </c>
      <c r="J34" s="9">
        <f>G34/D34*100</f>
        <v>32.504896873675676</v>
      </c>
      <c r="K34" s="9">
        <f>H34/E34*100</f>
        <v>33.009682786824996</v>
      </c>
      <c r="L34" s="9">
        <f>I34/F34*100</f>
        <v>32.001413013050374</v>
      </c>
    </row>
    <row r="35" spans="1:12" s="56" customFormat="1" ht="8.6" customHeight="1" x14ac:dyDescent="0.2">
      <c r="A35" s="48"/>
      <c r="B35" s="11"/>
      <c r="C35" s="12"/>
      <c r="D35" s="14"/>
      <c r="E35" s="14"/>
      <c r="F35" s="14"/>
      <c r="G35" s="14"/>
      <c r="H35" s="14"/>
      <c r="I35" s="14"/>
      <c r="J35" s="9"/>
      <c r="K35" s="9"/>
      <c r="L35" s="9"/>
    </row>
    <row r="36" spans="1:12" s="56" customFormat="1" ht="17.600000000000001" customHeight="1" x14ac:dyDescent="0.2">
      <c r="A36" s="57" t="s">
        <v>161</v>
      </c>
      <c r="B36" s="11"/>
      <c r="C36" s="12"/>
      <c r="D36" s="14"/>
      <c r="E36" s="14"/>
      <c r="F36" s="14"/>
      <c r="G36" s="14"/>
      <c r="H36" s="14"/>
      <c r="I36" s="14"/>
      <c r="J36" s="9"/>
      <c r="K36" s="9"/>
      <c r="L36" s="9"/>
    </row>
    <row r="37" spans="1:12" s="56" customFormat="1" ht="17.600000000000001" customHeight="1" x14ac:dyDescent="0.2">
      <c r="A37" s="48" t="s">
        <v>236</v>
      </c>
      <c r="B37" s="11">
        <v>5</v>
      </c>
      <c r="C37" s="12">
        <v>7</v>
      </c>
      <c r="D37" s="14">
        <f>E37+F37</f>
        <v>298625</v>
      </c>
      <c r="E37" s="14">
        <v>149007</v>
      </c>
      <c r="F37" s="14">
        <v>149618</v>
      </c>
      <c r="G37" s="14">
        <f>H37+I37</f>
        <v>115730</v>
      </c>
      <c r="H37" s="14">
        <v>58775</v>
      </c>
      <c r="I37" s="14">
        <v>56955</v>
      </c>
      <c r="J37" s="9">
        <f>G37/D37*100</f>
        <v>38.754290498116369</v>
      </c>
      <c r="K37" s="9">
        <f>H37/E37*100</f>
        <v>39.444455629601293</v>
      </c>
      <c r="L37" s="9">
        <f>I37/F37*100</f>
        <v>38.066943816920421</v>
      </c>
    </row>
    <row r="38" spans="1:12" s="56" customFormat="1" ht="8.6" customHeight="1" x14ac:dyDescent="0.2">
      <c r="A38" s="48"/>
      <c r="B38" s="11"/>
      <c r="C38" s="12"/>
      <c r="D38" s="14"/>
      <c r="E38" s="14"/>
      <c r="F38" s="14"/>
      <c r="G38" s="14"/>
      <c r="H38" s="14"/>
      <c r="I38" s="14"/>
      <c r="J38" s="9"/>
      <c r="K38" s="9"/>
      <c r="L38" s="9"/>
    </row>
    <row r="39" spans="1:12" s="56" customFormat="1" ht="17.600000000000001" customHeight="1" x14ac:dyDescent="0.2">
      <c r="A39" s="8" t="s">
        <v>162</v>
      </c>
      <c r="B39" s="11"/>
      <c r="C39" s="12"/>
      <c r="D39" s="14"/>
      <c r="E39" s="14"/>
      <c r="F39" s="14"/>
      <c r="G39" s="14"/>
      <c r="H39" s="14"/>
      <c r="I39" s="14"/>
      <c r="J39" s="9"/>
      <c r="K39" s="9"/>
      <c r="L39" s="9"/>
    </row>
    <row r="40" spans="1:12" s="59" customFormat="1" ht="17.600000000000001" customHeight="1" x14ac:dyDescent="0.2">
      <c r="A40" s="58" t="s">
        <v>237</v>
      </c>
      <c r="B40" s="11">
        <v>36</v>
      </c>
      <c r="C40" s="12">
        <v>41</v>
      </c>
      <c r="D40" s="14">
        <f>E40+F40</f>
        <v>296934</v>
      </c>
      <c r="E40" s="14">
        <v>148111</v>
      </c>
      <c r="F40" s="14">
        <v>148823</v>
      </c>
      <c r="G40" s="14">
        <f>H40+I40</f>
        <v>132631</v>
      </c>
      <c r="H40" s="14">
        <v>66002</v>
      </c>
      <c r="I40" s="14">
        <v>66629</v>
      </c>
      <c r="J40" s="9">
        <f>G40/D40*100</f>
        <v>44.666828318750966</v>
      </c>
      <c r="K40" s="9">
        <f>H40/E40*100</f>
        <v>44.562524052906269</v>
      </c>
      <c r="L40" s="9">
        <f>I40/F40*100</f>
        <v>44.770633571423772</v>
      </c>
    </row>
    <row r="41" spans="1:12" s="56" customFormat="1" ht="8.6" customHeight="1" x14ac:dyDescent="0.2">
      <c r="A41" s="48"/>
      <c r="B41" s="11"/>
      <c r="C41" s="12"/>
      <c r="D41" s="14"/>
      <c r="E41" s="14"/>
      <c r="F41" s="14"/>
      <c r="G41" s="14"/>
      <c r="H41" s="14"/>
      <c r="I41" s="14"/>
      <c r="J41" s="9"/>
      <c r="K41" s="9"/>
      <c r="L41" s="9"/>
    </row>
    <row r="42" spans="1:12" ht="17.600000000000001" customHeight="1" x14ac:dyDescent="0.2">
      <c r="A42" s="4" t="s">
        <v>163</v>
      </c>
      <c r="B42" s="11"/>
      <c r="C42" s="12"/>
      <c r="D42" s="14"/>
      <c r="E42" s="14"/>
      <c r="F42" s="14"/>
      <c r="G42" s="14"/>
      <c r="H42" s="14"/>
      <c r="I42" s="14"/>
      <c r="J42" s="9"/>
      <c r="K42" s="9"/>
      <c r="L42" s="9"/>
    </row>
    <row r="43" spans="1:12" s="56" customFormat="1" ht="17.600000000000001" customHeight="1" x14ac:dyDescent="0.2">
      <c r="A43" s="13" t="s">
        <v>210</v>
      </c>
      <c r="B43" s="60"/>
      <c r="C43" s="61"/>
      <c r="D43" s="62"/>
      <c r="E43" s="63"/>
      <c r="F43" s="63"/>
      <c r="G43" s="63"/>
      <c r="H43" s="63"/>
      <c r="I43" s="63"/>
      <c r="J43" s="64"/>
      <c r="K43" s="64"/>
      <c r="L43" s="64"/>
    </row>
    <row r="44" spans="1:12" s="56" customFormat="1" ht="17.600000000000001" customHeight="1" x14ac:dyDescent="0.2">
      <c r="A44" s="21" t="s">
        <v>44</v>
      </c>
      <c r="B44" s="11">
        <v>4</v>
      </c>
      <c r="C44" s="12">
        <v>12</v>
      </c>
      <c r="D44" s="298">
        <f>E44+F44</f>
        <v>300417</v>
      </c>
      <c r="E44" s="298">
        <v>150133</v>
      </c>
      <c r="F44" s="298">
        <v>150284</v>
      </c>
      <c r="G44" s="14">
        <f>H44+I44</f>
        <v>142018</v>
      </c>
      <c r="H44" s="14">
        <v>73111</v>
      </c>
      <c r="I44" s="14">
        <v>68907</v>
      </c>
      <c r="J44" s="9">
        <f>G44/D44*100</f>
        <v>47.273622997366992</v>
      </c>
      <c r="K44" s="9">
        <f>H44/E44*100</f>
        <v>48.697488227105303</v>
      </c>
      <c r="L44" s="9">
        <f>I44/F44*100</f>
        <v>45.851188416597907</v>
      </c>
    </row>
    <row r="45" spans="1:12" s="56" customFormat="1" ht="17.600000000000001" customHeight="1" x14ac:dyDescent="0.2">
      <c r="A45" s="21" t="s">
        <v>42</v>
      </c>
      <c r="B45" s="11">
        <v>50</v>
      </c>
      <c r="C45" s="12">
        <v>155</v>
      </c>
      <c r="D45" s="298"/>
      <c r="E45" s="298"/>
      <c r="F45" s="298"/>
      <c r="G45" s="14">
        <f>H45+I45</f>
        <v>142003</v>
      </c>
      <c r="H45" s="14">
        <v>73102</v>
      </c>
      <c r="I45" s="14">
        <v>68901</v>
      </c>
      <c r="J45" s="9">
        <f>G45/D44*100</f>
        <v>47.268629937719901</v>
      </c>
      <c r="K45" s="9">
        <f>H45/E44*100</f>
        <v>48.691493542392408</v>
      </c>
      <c r="L45" s="9">
        <f>I45/F44*100</f>
        <v>45.847195975619492</v>
      </c>
    </row>
    <row r="46" spans="1:12" s="56" customFormat="1" ht="8.6" customHeight="1" x14ac:dyDescent="0.2">
      <c r="A46" s="48"/>
      <c r="B46" s="11"/>
      <c r="C46" s="12"/>
      <c r="D46" s="14"/>
      <c r="E46" s="14"/>
      <c r="F46" s="14"/>
      <c r="G46" s="14"/>
      <c r="H46" s="14"/>
      <c r="I46" s="14"/>
      <c r="J46" s="9"/>
      <c r="K46" s="9"/>
      <c r="L46" s="9"/>
    </row>
    <row r="47" spans="1:12" s="56" customFormat="1" ht="17.600000000000001" customHeight="1" x14ac:dyDescent="0.2">
      <c r="A47" s="8" t="s">
        <v>164</v>
      </c>
      <c r="B47" s="11"/>
      <c r="C47" s="12"/>
      <c r="D47" s="14"/>
      <c r="E47" s="14"/>
      <c r="F47" s="14"/>
      <c r="G47" s="14"/>
      <c r="H47" s="14"/>
      <c r="I47" s="14"/>
      <c r="J47" s="9"/>
      <c r="K47" s="9"/>
      <c r="L47" s="9"/>
    </row>
    <row r="48" spans="1:12" s="56" customFormat="1" ht="17.600000000000001" customHeight="1" x14ac:dyDescent="0.2">
      <c r="A48" s="50" t="s">
        <v>238</v>
      </c>
      <c r="B48" s="11">
        <v>1</v>
      </c>
      <c r="C48" s="12">
        <v>3</v>
      </c>
      <c r="D48" s="14">
        <v>297830</v>
      </c>
      <c r="E48" s="14">
        <v>148712</v>
      </c>
      <c r="F48" s="14">
        <v>149118</v>
      </c>
      <c r="G48" s="14">
        <v>128472</v>
      </c>
      <c r="H48" s="14">
        <v>63354</v>
      </c>
      <c r="I48" s="14">
        <v>65118</v>
      </c>
      <c r="J48" s="9">
        <v>43.14</v>
      </c>
      <c r="K48" s="9">
        <v>42.6</v>
      </c>
      <c r="L48" s="9">
        <v>43.67</v>
      </c>
    </row>
    <row r="49" spans="1:12" s="56" customFormat="1" ht="8.6" customHeight="1" x14ac:dyDescent="0.2">
      <c r="A49" s="48"/>
      <c r="B49" s="11"/>
      <c r="C49" s="12"/>
      <c r="D49" s="14"/>
      <c r="E49" s="14"/>
      <c r="F49" s="14"/>
      <c r="G49" s="14"/>
      <c r="H49" s="14"/>
      <c r="I49" s="14"/>
      <c r="J49" s="9"/>
      <c r="K49" s="9"/>
      <c r="L49" s="9"/>
    </row>
    <row r="50" spans="1:12" ht="17.600000000000001" customHeight="1" x14ac:dyDescent="0.2">
      <c r="A50" s="4" t="s">
        <v>168</v>
      </c>
      <c r="B50" s="11"/>
      <c r="C50" s="12"/>
      <c r="D50" s="14"/>
      <c r="E50" s="14"/>
      <c r="F50" s="14"/>
      <c r="G50" s="14"/>
      <c r="H50" s="14"/>
      <c r="I50" s="14"/>
      <c r="J50" s="9"/>
      <c r="K50" s="9"/>
      <c r="L50" s="9"/>
    </row>
    <row r="51" spans="1:12" ht="17.600000000000001" customHeight="1" x14ac:dyDescent="0.2">
      <c r="A51" s="13" t="s">
        <v>245</v>
      </c>
      <c r="B51" s="11"/>
      <c r="C51" s="12"/>
      <c r="D51" s="14"/>
      <c r="E51" s="14"/>
      <c r="F51" s="14"/>
      <c r="G51" s="14"/>
      <c r="H51" s="14"/>
      <c r="I51" s="14"/>
      <c r="J51" s="9"/>
      <c r="K51" s="9"/>
      <c r="L51" s="9"/>
    </row>
    <row r="52" spans="1:12" ht="17.600000000000001" customHeight="1" x14ac:dyDescent="0.2">
      <c r="A52" s="108" t="s">
        <v>41</v>
      </c>
      <c r="B52" s="11">
        <v>1</v>
      </c>
      <c r="C52" s="12">
        <v>3</v>
      </c>
      <c r="D52" s="296">
        <v>298890</v>
      </c>
      <c r="E52" s="296">
        <v>149321</v>
      </c>
      <c r="F52" s="296">
        <v>149569</v>
      </c>
      <c r="G52" s="14">
        <v>169874</v>
      </c>
      <c r="H52" s="14">
        <v>85814</v>
      </c>
      <c r="I52" s="14">
        <v>84060</v>
      </c>
      <c r="J52" s="9">
        <v>56.83</v>
      </c>
      <c r="K52" s="9">
        <v>57.47</v>
      </c>
      <c r="L52" s="9">
        <v>56.2</v>
      </c>
    </row>
    <row r="53" spans="1:12" ht="17.600000000000001" customHeight="1" x14ac:dyDescent="0.2">
      <c r="A53" s="108" t="s">
        <v>42</v>
      </c>
      <c r="B53" s="11">
        <v>21</v>
      </c>
      <c r="C53" s="12">
        <v>88</v>
      </c>
      <c r="D53" s="296"/>
      <c r="E53" s="296"/>
      <c r="F53" s="296"/>
      <c r="G53" s="14">
        <v>169849</v>
      </c>
      <c r="H53" s="14">
        <v>85797</v>
      </c>
      <c r="I53" s="14">
        <v>84052</v>
      </c>
      <c r="J53" s="9">
        <v>56.83</v>
      </c>
      <c r="K53" s="9">
        <v>57.46</v>
      </c>
      <c r="L53" s="9">
        <v>56.2</v>
      </c>
    </row>
    <row r="54" spans="1:12" ht="7.65" customHeight="1" x14ac:dyDescent="0.2">
      <c r="A54" s="109"/>
      <c r="B54" s="110"/>
      <c r="C54" s="111"/>
      <c r="D54" s="20"/>
      <c r="E54" s="20"/>
      <c r="F54" s="20"/>
      <c r="G54" s="112"/>
      <c r="H54" s="112"/>
      <c r="I54" s="112"/>
      <c r="J54" s="113"/>
      <c r="K54" s="113"/>
      <c r="L54" s="113"/>
    </row>
    <row r="55" spans="1:12" ht="17.600000000000001" customHeight="1" x14ac:dyDescent="0.2"/>
    <row r="56" spans="1:12" ht="17.600000000000001" customHeight="1" x14ac:dyDescent="0.2"/>
    <row r="57" spans="1:12" ht="18.850000000000001" x14ac:dyDescent="0.2">
      <c r="A57" s="299" t="s">
        <v>268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</row>
    <row r="58" spans="1:12" ht="16.649999999999999" customHeight="1" x14ac:dyDescent="0.2">
      <c r="J58" s="301" t="s">
        <v>29</v>
      </c>
      <c r="K58" s="301"/>
      <c r="L58" s="301"/>
    </row>
    <row r="59" spans="1:12" ht="18.7" customHeight="1" x14ac:dyDescent="0.2">
      <c r="A59" s="309" t="s">
        <v>30</v>
      </c>
      <c r="B59" s="302" t="s">
        <v>31</v>
      </c>
      <c r="C59" s="307" t="s">
        <v>32</v>
      </c>
      <c r="D59" s="302" t="s">
        <v>33</v>
      </c>
      <c r="E59" s="302"/>
      <c r="F59" s="302"/>
      <c r="G59" s="302" t="s">
        <v>34</v>
      </c>
      <c r="H59" s="302"/>
      <c r="I59" s="302"/>
      <c r="J59" s="302" t="s">
        <v>35</v>
      </c>
      <c r="K59" s="302"/>
      <c r="L59" s="303"/>
    </row>
    <row r="60" spans="1:12" ht="18.7" customHeight="1" x14ac:dyDescent="0.2">
      <c r="A60" s="310"/>
      <c r="B60" s="306"/>
      <c r="C60" s="308"/>
      <c r="D60" s="79" t="s">
        <v>36</v>
      </c>
      <c r="E60" s="79" t="s">
        <v>37</v>
      </c>
      <c r="F60" s="79" t="s">
        <v>38</v>
      </c>
      <c r="G60" s="79" t="s">
        <v>39</v>
      </c>
      <c r="H60" s="79" t="s">
        <v>37</v>
      </c>
      <c r="I60" s="79" t="s">
        <v>38</v>
      </c>
      <c r="J60" s="79" t="s">
        <v>40</v>
      </c>
      <c r="K60" s="79" t="s">
        <v>37</v>
      </c>
      <c r="L60" s="54" t="s">
        <v>38</v>
      </c>
    </row>
    <row r="61" spans="1:12" ht="8.6" customHeight="1" x14ac:dyDescent="0.2">
      <c r="A61" s="99"/>
      <c r="B61" s="44"/>
      <c r="C61" s="100"/>
      <c r="D61" s="99"/>
      <c r="E61" s="99"/>
      <c r="F61" s="99"/>
      <c r="G61" s="99"/>
      <c r="H61" s="99"/>
      <c r="I61" s="99"/>
      <c r="J61" s="99"/>
      <c r="K61" s="99"/>
      <c r="L61" s="99"/>
    </row>
    <row r="62" spans="1:12" ht="18.7" customHeight="1" x14ac:dyDescent="0.2">
      <c r="A62" s="188" t="s">
        <v>255</v>
      </c>
      <c r="B62" s="11"/>
      <c r="C62" s="12"/>
      <c r="D62" s="51"/>
      <c r="E62" s="51"/>
      <c r="F62" s="51"/>
      <c r="G62" s="14"/>
      <c r="H62" s="14"/>
      <c r="I62" s="14"/>
      <c r="J62" s="9"/>
      <c r="K62" s="9"/>
      <c r="L62" s="9"/>
    </row>
    <row r="63" spans="1:12" ht="18.7" customHeight="1" x14ac:dyDescent="0.2">
      <c r="A63" s="65" t="s">
        <v>249</v>
      </c>
      <c r="B63" s="66">
        <v>2</v>
      </c>
      <c r="C63" s="67">
        <v>3</v>
      </c>
      <c r="D63" s="101">
        <v>297667</v>
      </c>
      <c r="E63" s="101">
        <v>148636</v>
      </c>
      <c r="F63" s="101">
        <v>149031</v>
      </c>
      <c r="G63" s="68">
        <v>59158</v>
      </c>
      <c r="H63" s="68">
        <v>31795</v>
      </c>
      <c r="I63" s="68">
        <v>27363</v>
      </c>
      <c r="J63" s="69">
        <v>19.87</v>
      </c>
      <c r="K63" s="69">
        <v>21.39</v>
      </c>
      <c r="L63" s="69">
        <v>18.36</v>
      </c>
    </row>
    <row r="64" spans="1:12" ht="8.6" customHeight="1" x14ac:dyDescent="0.2">
      <c r="A64" s="65"/>
      <c r="B64" s="66"/>
      <c r="C64" s="67"/>
      <c r="D64" s="101"/>
      <c r="E64" s="101"/>
      <c r="F64" s="101"/>
      <c r="G64" s="68"/>
      <c r="H64" s="68"/>
      <c r="I64" s="68"/>
      <c r="J64" s="69"/>
      <c r="K64" s="69"/>
      <c r="L64" s="69"/>
    </row>
    <row r="65" spans="1:12" ht="17.600000000000001" customHeight="1" x14ac:dyDescent="0.2">
      <c r="A65" s="70" t="s">
        <v>163</v>
      </c>
      <c r="B65" s="11"/>
      <c r="C65" s="12"/>
      <c r="D65" s="14"/>
      <c r="E65" s="14"/>
      <c r="F65" s="14"/>
      <c r="G65" s="14"/>
      <c r="H65" s="14"/>
      <c r="I65" s="14"/>
      <c r="J65" s="9"/>
      <c r="K65" s="9"/>
      <c r="L65" s="9"/>
    </row>
    <row r="66" spans="1:12" s="56" customFormat="1" ht="17.600000000000001" customHeight="1" x14ac:dyDescent="0.2">
      <c r="A66" s="65" t="s">
        <v>251</v>
      </c>
      <c r="B66" s="60"/>
      <c r="C66" s="61"/>
      <c r="D66" s="62"/>
      <c r="E66" s="63"/>
      <c r="F66" s="63"/>
      <c r="G66" s="63"/>
      <c r="H66" s="63"/>
      <c r="I66" s="63"/>
      <c r="J66" s="64"/>
      <c r="K66" s="64"/>
      <c r="L66" s="64"/>
    </row>
    <row r="67" spans="1:12" s="56" customFormat="1" ht="17.600000000000001" customHeight="1" x14ac:dyDescent="0.2">
      <c r="A67" s="71" t="s">
        <v>44</v>
      </c>
      <c r="B67" s="66">
        <v>4</v>
      </c>
      <c r="C67" s="67">
        <v>17</v>
      </c>
      <c r="D67" s="297">
        <v>297835</v>
      </c>
      <c r="E67" s="297">
        <v>148712</v>
      </c>
      <c r="F67" s="297">
        <v>149123</v>
      </c>
      <c r="G67" s="68">
        <v>147142</v>
      </c>
      <c r="H67" s="68">
        <v>75217</v>
      </c>
      <c r="I67" s="68">
        <v>71925</v>
      </c>
      <c r="J67" s="69">
        <v>49.4</v>
      </c>
      <c r="K67" s="69">
        <v>50.58</v>
      </c>
      <c r="L67" s="69">
        <v>48.23</v>
      </c>
    </row>
    <row r="68" spans="1:12" s="56" customFormat="1" ht="17.600000000000001" customHeight="1" x14ac:dyDescent="0.2">
      <c r="A68" s="71" t="s">
        <v>42</v>
      </c>
      <c r="B68" s="66">
        <v>50</v>
      </c>
      <c r="C68" s="67">
        <v>178</v>
      </c>
      <c r="D68" s="297"/>
      <c r="E68" s="297"/>
      <c r="F68" s="297"/>
      <c r="G68" s="68">
        <v>147128</v>
      </c>
      <c r="H68" s="68">
        <v>75210</v>
      </c>
      <c r="I68" s="68">
        <v>71918</v>
      </c>
      <c r="J68" s="69">
        <v>49.4</v>
      </c>
      <c r="K68" s="69">
        <v>50.57</v>
      </c>
      <c r="L68" s="69">
        <v>48.23</v>
      </c>
    </row>
    <row r="69" spans="1:12" s="56" customFormat="1" ht="8.6" customHeight="1" x14ac:dyDescent="0.2">
      <c r="A69" s="71"/>
      <c r="B69" s="66"/>
      <c r="C69" s="67"/>
      <c r="D69" s="114"/>
      <c r="E69" s="114"/>
      <c r="F69" s="114"/>
      <c r="G69" s="68"/>
      <c r="H69" s="68"/>
      <c r="I69" s="68"/>
      <c r="J69" s="69"/>
      <c r="K69" s="69"/>
      <c r="L69" s="69"/>
    </row>
    <row r="70" spans="1:12" s="56" customFormat="1" ht="17.600000000000001" customHeight="1" x14ac:dyDescent="0.2">
      <c r="A70" s="4" t="s">
        <v>160</v>
      </c>
      <c r="B70" s="11"/>
      <c r="C70" s="12"/>
      <c r="D70" s="14"/>
      <c r="E70" s="14"/>
      <c r="F70" s="14"/>
      <c r="G70" s="14"/>
      <c r="H70" s="14"/>
      <c r="I70" s="14"/>
      <c r="J70" s="9"/>
      <c r="K70" s="9"/>
      <c r="L70" s="9"/>
    </row>
    <row r="71" spans="1:12" s="56" customFormat="1" ht="17.600000000000001" customHeight="1" x14ac:dyDescent="0.2">
      <c r="A71" s="123" t="s">
        <v>271</v>
      </c>
      <c r="B71" s="11">
        <v>1</v>
      </c>
      <c r="C71" s="12">
        <v>6</v>
      </c>
      <c r="D71" s="14">
        <v>294755</v>
      </c>
      <c r="E71" s="14">
        <v>147005</v>
      </c>
      <c r="F71" s="14">
        <v>147750</v>
      </c>
      <c r="G71" s="14">
        <v>93853</v>
      </c>
      <c r="H71" s="14">
        <v>47722</v>
      </c>
      <c r="I71" s="14">
        <v>46131</v>
      </c>
      <c r="J71" s="9">
        <v>31.84</v>
      </c>
      <c r="K71" s="9">
        <v>32.46</v>
      </c>
      <c r="L71" s="9">
        <v>31.22</v>
      </c>
    </row>
    <row r="72" spans="1:12" s="56" customFormat="1" ht="8.6" customHeight="1" x14ac:dyDescent="0.2">
      <c r="A72" s="123"/>
      <c r="B72" s="11"/>
      <c r="C72" s="12"/>
      <c r="D72" s="14"/>
      <c r="E72" s="14"/>
      <c r="F72" s="14"/>
      <c r="G72" s="14"/>
      <c r="H72" s="14"/>
      <c r="I72" s="14"/>
      <c r="J72" s="9"/>
      <c r="K72" s="9"/>
      <c r="L72" s="9"/>
    </row>
    <row r="73" spans="1:12" s="56" customFormat="1" ht="17.600000000000001" customHeight="1" x14ac:dyDescent="0.2">
      <c r="A73" s="124" t="s">
        <v>161</v>
      </c>
      <c r="B73" s="11"/>
      <c r="C73" s="12"/>
      <c r="D73" s="14"/>
      <c r="E73" s="14"/>
      <c r="F73" s="14"/>
      <c r="G73" s="14"/>
      <c r="H73" s="14"/>
      <c r="I73" s="14"/>
      <c r="J73" s="9"/>
      <c r="K73" s="9"/>
      <c r="L73" s="9"/>
    </row>
    <row r="74" spans="1:12" s="56" customFormat="1" ht="17.600000000000001" customHeight="1" x14ac:dyDescent="0.2">
      <c r="A74" s="48" t="s">
        <v>272</v>
      </c>
      <c r="B74" s="11">
        <v>5</v>
      </c>
      <c r="C74" s="12">
        <v>8</v>
      </c>
      <c r="D74" s="14">
        <v>292889</v>
      </c>
      <c r="E74" s="14">
        <v>145896</v>
      </c>
      <c r="F74" s="14">
        <v>146993</v>
      </c>
      <c r="G74" s="14">
        <v>105202</v>
      </c>
      <c r="H74" s="14">
        <v>53869</v>
      </c>
      <c r="I74" s="14">
        <v>51333</v>
      </c>
      <c r="J74" s="9">
        <v>35.92</v>
      </c>
      <c r="K74" s="9">
        <v>36.92</v>
      </c>
      <c r="L74" s="9">
        <v>34.92</v>
      </c>
    </row>
    <row r="75" spans="1:12" s="56" customFormat="1" ht="8.6" customHeight="1" x14ac:dyDescent="0.2">
      <c r="A75" s="48"/>
      <c r="B75" s="11"/>
      <c r="C75" s="12"/>
      <c r="D75" s="14"/>
      <c r="E75" s="14"/>
      <c r="F75" s="14"/>
      <c r="G75" s="14"/>
      <c r="H75" s="14"/>
      <c r="I75" s="14"/>
      <c r="J75" s="9"/>
      <c r="K75" s="9"/>
      <c r="L75" s="9"/>
    </row>
    <row r="76" spans="1:12" s="56" customFormat="1" ht="17.600000000000001" customHeight="1" x14ac:dyDescent="0.2">
      <c r="A76" s="8" t="s">
        <v>162</v>
      </c>
      <c r="B76" s="11"/>
      <c r="C76" s="12"/>
      <c r="D76" s="14"/>
      <c r="E76" s="14"/>
      <c r="F76" s="14"/>
      <c r="G76" s="14"/>
      <c r="H76" s="14"/>
      <c r="I76" s="14"/>
      <c r="J76" s="9"/>
      <c r="K76" s="9"/>
      <c r="L76" s="9"/>
    </row>
    <row r="77" spans="1:12" s="56" customFormat="1" ht="17.600000000000001" customHeight="1" x14ac:dyDescent="0.2">
      <c r="A77" s="48" t="s">
        <v>273</v>
      </c>
      <c r="B77" s="11">
        <v>36</v>
      </c>
      <c r="C77" s="12">
        <v>48</v>
      </c>
      <c r="D77" s="14">
        <v>292680</v>
      </c>
      <c r="E77" s="14">
        <v>145758</v>
      </c>
      <c r="F77" s="14">
        <v>146922</v>
      </c>
      <c r="G77" s="14">
        <v>125492</v>
      </c>
      <c r="H77" s="14">
        <v>62746</v>
      </c>
      <c r="I77" s="14">
        <v>62746</v>
      </c>
      <c r="J77" s="9">
        <v>42.88</v>
      </c>
      <c r="K77" s="9">
        <v>43.05</v>
      </c>
      <c r="L77" s="9">
        <v>42.71</v>
      </c>
    </row>
    <row r="78" spans="1:12" s="56" customFormat="1" ht="8.6" customHeight="1" x14ac:dyDescent="0.2">
      <c r="A78" s="48"/>
      <c r="B78" s="11"/>
      <c r="C78" s="12"/>
      <c r="D78" s="14"/>
      <c r="E78" s="14"/>
      <c r="F78" s="14"/>
      <c r="G78" s="14"/>
      <c r="H78" s="14"/>
      <c r="I78" s="14"/>
      <c r="J78" s="9"/>
      <c r="K78" s="9"/>
      <c r="L78" s="9"/>
    </row>
    <row r="79" spans="1:12" ht="17.600000000000001" customHeight="1" x14ac:dyDescent="0.2">
      <c r="A79" s="4" t="s">
        <v>168</v>
      </c>
      <c r="B79" s="11"/>
      <c r="C79" s="12"/>
      <c r="D79" s="14"/>
      <c r="E79" s="14"/>
      <c r="F79" s="14"/>
      <c r="G79" s="14"/>
      <c r="H79" s="14"/>
      <c r="I79" s="14"/>
      <c r="J79" s="9"/>
      <c r="K79" s="9"/>
      <c r="L79" s="9"/>
    </row>
    <row r="80" spans="1:12" ht="17.600000000000001" customHeight="1" x14ac:dyDescent="0.2">
      <c r="A80" s="122" t="s">
        <v>326</v>
      </c>
      <c r="B80" s="11"/>
      <c r="C80" s="12"/>
      <c r="D80" s="14"/>
      <c r="E80" s="14"/>
      <c r="F80" s="14"/>
      <c r="G80" s="14"/>
      <c r="H80" s="14"/>
      <c r="I80" s="14"/>
      <c r="J80" s="9"/>
      <c r="K80" s="9"/>
      <c r="L80" s="9"/>
    </row>
    <row r="81" spans="1:12" ht="17.600000000000001" customHeight="1" x14ac:dyDescent="0.2">
      <c r="A81" s="233" t="s">
        <v>41</v>
      </c>
      <c r="B81" s="11">
        <v>1</v>
      </c>
      <c r="C81" s="12">
        <v>5</v>
      </c>
      <c r="D81" s="296">
        <v>293257</v>
      </c>
      <c r="E81" s="296">
        <v>146179</v>
      </c>
      <c r="F81" s="296">
        <v>147078</v>
      </c>
      <c r="G81" s="14">
        <v>157992</v>
      </c>
      <c r="H81" s="14">
        <v>80521</v>
      </c>
      <c r="I81" s="14">
        <v>77471</v>
      </c>
      <c r="J81" s="9">
        <v>53.87</v>
      </c>
      <c r="K81" s="9">
        <v>55.08</v>
      </c>
      <c r="L81" s="9">
        <v>52.67</v>
      </c>
    </row>
    <row r="82" spans="1:12" ht="17.600000000000001" customHeight="1" x14ac:dyDescent="0.2">
      <c r="A82" s="233" t="s">
        <v>42</v>
      </c>
      <c r="B82" s="11">
        <v>21</v>
      </c>
      <c r="C82" s="12">
        <v>101</v>
      </c>
      <c r="D82" s="296"/>
      <c r="E82" s="296"/>
      <c r="F82" s="296"/>
      <c r="G82" s="14">
        <v>157986</v>
      </c>
      <c r="H82" s="14">
        <v>80518</v>
      </c>
      <c r="I82" s="14">
        <v>77468</v>
      </c>
      <c r="J82" s="9">
        <v>53.87</v>
      </c>
      <c r="K82" s="9">
        <v>55.08</v>
      </c>
      <c r="L82" s="9">
        <v>52.67</v>
      </c>
    </row>
    <row r="83" spans="1:12" ht="8.6" customHeight="1" x14ac:dyDescent="0.2">
      <c r="A83" s="238"/>
      <c r="B83" s="11"/>
      <c r="C83" s="12"/>
      <c r="D83" s="237"/>
      <c r="E83" s="237"/>
      <c r="F83" s="237"/>
      <c r="G83" s="14"/>
      <c r="H83" s="14"/>
      <c r="I83" s="14"/>
      <c r="J83" s="9"/>
      <c r="K83" s="9"/>
      <c r="L83" s="9"/>
    </row>
    <row r="84" spans="1:12" s="56" customFormat="1" ht="17.600000000000001" customHeight="1" x14ac:dyDescent="0.2">
      <c r="A84" s="8" t="s">
        <v>164</v>
      </c>
      <c r="B84" s="11"/>
      <c r="C84" s="12"/>
      <c r="D84" s="14"/>
      <c r="E84" s="14"/>
      <c r="F84" s="14"/>
      <c r="G84" s="14"/>
      <c r="H84" s="14"/>
      <c r="I84" s="14"/>
      <c r="J84" s="9"/>
      <c r="K84" s="9"/>
      <c r="L84" s="9"/>
    </row>
    <row r="85" spans="1:12" s="56" customFormat="1" ht="17.600000000000001" customHeight="1" x14ac:dyDescent="0.2">
      <c r="A85" s="50" t="s">
        <v>325</v>
      </c>
      <c r="B85" s="11">
        <v>1</v>
      </c>
      <c r="C85" s="12">
        <v>4</v>
      </c>
      <c r="D85" s="14">
        <v>291337</v>
      </c>
      <c r="E85" s="237">
        <v>145107</v>
      </c>
      <c r="F85" s="237">
        <v>146230</v>
      </c>
      <c r="G85" s="237">
        <v>126528</v>
      </c>
      <c r="H85" s="237">
        <v>63111</v>
      </c>
      <c r="I85" s="237">
        <v>63417</v>
      </c>
      <c r="J85" s="49">
        <v>43.43</v>
      </c>
      <c r="K85" s="49">
        <v>43.49</v>
      </c>
      <c r="L85" s="49">
        <v>43.37</v>
      </c>
    </row>
    <row r="86" spans="1:12" s="56" customFormat="1" ht="8.6" customHeight="1" x14ac:dyDescent="0.2">
      <c r="A86" s="50"/>
      <c r="B86" s="11"/>
      <c r="C86" s="12"/>
      <c r="D86" s="14"/>
      <c r="E86" s="237"/>
      <c r="F86" s="237"/>
      <c r="G86" s="237"/>
      <c r="H86" s="237"/>
      <c r="I86" s="237"/>
      <c r="J86" s="49"/>
      <c r="K86" s="49"/>
      <c r="L86" s="49"/>
    </row>
    <row r="87" spans="1:12" s="56" customFormat="1" ht="17.600000000000001" customHeight="1" x14ac:dyDescent="0.2">
      <c r="A87" s="124" t="s">
        <v>328</v>
      </c>
      <c r="B87" s="11"/>
      <c r="C87" s="12"/>
      <c r="D87" s="14"/>
      <c r="E87" s="14"/>
      <c r="F87" s="14"/>
      <c r="G87" s="14"/>
      <c r="H87" s="14"/>
      <c r="I87" s="14"/>
      <c r="J87" s="9"/>
      <c r="K87" s="9"/>
      <c r="L87" s="9"/>
    </row>
    <row r="88" spans="1:12" s="56" customFormat="1" ht="17.600000000000001" customHeight="1" x14ac:dyDescent="0.2">
      <c r="A88" s="48" t="s">
        <v>327</v>
      </c>
      <c r="B88" s="11">
        <v>4</v>
      </c>
      <c r="C88" s="12">
        <v>10</v>
      </c>
      <c r="D88" s="14">
        <v>291337</v>
      </c>
      <c r="E88" s="14">
        <v>145107</v>
      </c>
      <c r="F88" s="14">
        <v>146230</v>
      </c>
      <c r="G88" s="14">
        <v>126476</v>
      </c>
      <c r="H88" s="14">
        <v>63081</v>
      </c>
      <c r="I88" s="14">
        <v>63395</v>
      </c>
      <c r="J88" s="9">
        <v>43.41</v>
      </c>
      <c r="K88" s="9">
        <v>43.47</v>
      </c>
      <c r="L88" s="9">
        <v>43.35</v>
      </c>
    </row>
    <row r="89" spans="1:12" s="56" customFormat="1" ht="8.6" customHeight="1" x14ac:dyDescent="0.2">
      <c r="A89" s="50"/>
      <c r="B89" s="11"/>
      <c r="C89" s="12"/>
      <c r="D89" s="14"/>
      <c r="E89" s="292"/>
      <c r="F89" s="292"/>
      <c r="G89" s="292"/>
      <c r="H89" s="292"/>
      <c r="I89" s="292"/>
      <c r="J89" s="49"/>
      <c r="K89" s="49"/>
      <c r="L89" s="49"/>
    </row>
    <row r="90" spans="1:12" s="56" customFormat="1" ht="17.600000000000001" customHeight="1" x14ac:dyDescent="0.2">
      <c r="A90" s="70" t="s">
        <v>163</v>
      </c>
      <c r="B90" s="11"/>
      <c r="C90" s="12"/>
      <c r="D90" s="14"/>
      <c r="E90" s="14"/>
      <c r="F90" s="14"/>
      <c r="G90" s="14"/>
      <c r="H90" s="14"/>
      <c r="I90" s="14"/>
      <c r="J90" s="9"/>
      <c r="K90" s="9"/>
      <c r="L90" s="9"/>
    </row>
    <row r="91" spans="1:12" s="56" customFormat="1" ht="17.600000000000001" customHeight="1" x14ac:dyDescent="0.2">
      <c r="A91" s="65" t="s">
        <v>333</v>
      </c>
      <c r="B91" s="11"/>
      <c r="C91" s="12"/>
      <c r="D91" s="14"/>
      <c r="E91" s="14"/>
      <c r="F91" s="14"/>
      <c r="G91" s="14"/>
      <c r="H91" s="14"/>
      <c r="I91" s="14"/>
      <c r="J91" s="9"/>
      <c r="K91" s="9"/>
      <c r="L91" s="9"/>
    </row>
    <row r="92" spans="1:12" s="56" customFormat="1" ht="17.600000000000001" customHeight="1" x14ac:dyDescent="0.2">
      <c r="A92" s="71" t="s">
        <v>44</v>
      </c>
      <c r="B92" s="66">
        <v>4</v>
      </c>
      <c r="C92" s="67">
        <v>14</v>
      </c>
      <c r="D92" s="297">
        <v>291689</v>
      </c>
      <c r="E92" s="297">
        <v>145329</v>
      </c>
      <c r="F92" s="297">
        <v>146360</v>
      </c>
      <c r="G92" s="68">
        <v>190736</v>
      </c>
      <c r="H92" s="68">
        <v>95434</v>
      </c>
      <c r="I92" s="68">
        <v>95302</v>
      </c>
      <c r="J92" s="69">
        <v>65.39</v>
      </c>
      <c r="K92" s="69">
        <v>65.67</v>
      </c>
      <c r="L92" s="69">
        <v>65.11</v>
      </c>
    </row>
    <row r="93" spans="1:12" s="56" customFormat="1" ht="17.600000000000001" customHeight="1" x14ac:dyDescent="0.2">
      <c r="A93" s="71" t="s">
        <v>42</v>
      </c>
      <c r="B93" s="66">
        <v>50</v>
      </c>
      <c r="C93" s="67">
        <v>172</v>
      </c>
      <c r="D93" s="297"/>
      <c r="E93" s="297"/>
      <c r="F93" s="297"/>
      <c r="G93" s="68">
        <v>190729</v>
      </c>
      <c r="H93" s="68">
        <v>95427</v>
      </c>
      <c r="I93" s="68">
        <v>95302</v>
      </c>
      <c r="J93" s="69">
        <v>65.39</v>
      </c>
      <c r="K93" s="69">
        <v>65.66</v>
      </c>
      <c r="L93" s="69">
        <v>65.11</v>
      </c>
    </row>
    <row r="94" spans="1:12" x14ac:dyDescent="0.2">
      <c r="A94" s="45"/>
      <c r="B94" s="40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 x14ac:dyDescent="0.2">
      <c r="A95" s="15" t="s">
        <v>244</v>
      </c>
    </row>
  </sheetData>
  <sheetProtection formatCells="0" selectLockedCells="1"/>
  <mergeCells count="40">
    <mergeCell ref="F22:F23"/>
    <mergeCell ref="D67:D68"/>
    <mergeCell ref="E67:E68"/>
    <mergeCell ref="F67:F68"/>
    <mergeCell ref="A59:A60"/>
    <mergeCell ref="B59:B60"/>
    <mergeCell ref="C59:C60"/>
    <mergeCell ref="D59:F59"/>
    <mergeCell ref="E81:E82"/>
    <mergeCell ref="G59:I59"/>
    <mergeCell ref="J59:L59"/>
    <mergeCell ref="A1:L1"/>
    <mergeCell ref="J2:L2"/>
    <mergeCell ref="A3:A4"/>
    <mergeCell ref="B3:B4"/>
    <mergeCell ref="C3:C4"/>
    <mergeCell ref="D3:F3"/>
    <mergeCell ref="G3:I3"/>
    <mergeCell ref="J3:L3"/>
    <mergeCell ref="D8:D9"/>
    <mergeCell ref="E8:E9"/>
    <mergeCell ref="F8:F9"/>
    <mergeCell ref="D22:D23"/>
    <mergeCell ref="E22:E23"/>
    <mergeCell ref="F81:F82"/>
    <mergeCell ref="D30:D31"/>
    <mergeCell ref="D92:D93"/>
    <mergeCell ref="E92:E93"/>
    <mergeCell ref="F92:F93"/>
    <mergeCell ref="E30:E31"/>
    <mergeCell ref="F30:F31"/>
    <mergeCell ref="D44:D45"/>
    <mergeCell ref="E44:E45"/>
    <mergeCell ref="F44:F45"/>
    <mergeCell ref="D52:D53"/>
    <mergeCell ref="E52:E53"/>
    <mergeCell ref="F52:F53"/>
    <mergeCell ref="A57:L57"/>
    <mergeCell ref="J58:L58"/>
    <mergeCell ref="D81:D82"/>
  </mergeCells>
  <phoneticPr fontId="2"/>
  <pageMargins left="0.78740157480314965" right="0.78740157480314965" top="0.47244094488188981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3"/>
  <sheetViews>
    <sheetView showGridLines="0" zoomScaleNormal="100" zoomScaleSheetLayoutView="100" workbookViewId="0">
      <selection sqref="A1:F1"/>
    </sheetView>
  </sheetViews>
  <sheetFormatPr defaultColWidth="9" defaultRowHeight="12.2" x14ac:dyDescent="0.2"/>
  <cols>
    <col min="1" max="1" width="15.19921875" style="81" customWidth="1"/>
    <col min="2" max="6" width="14.3984375" style="81" customWidth="1"/>
    <col min="7" max="16384" width="9" style="81"/>
  </cols>
  <sheetData>
    <row r="1" spans="1:6" ht="18.7" customHeight="1" x14ac:dyDescent="0.2">
      <c r="A1" s="311" t="s">
        <v>257</v>
      </c>
      <c r="B1" s="311"/>
      <c r="C1" s="311"/>
      <c r="D1" s="311"/>
      <c r="E1" s="311"/>
      <c r="F1" s="312"/>
    </row>
    <row r="2" spans="1:6" ht="18.7" customHeight="1" x14ac:dyDescent="0.2">
      <c r="E2" s="313" t="s">
        <v>270</v>
      </c>
      <c r="F2" s="313"/>
    </row>
    <row r="3" spans="1:6" ht="20.350000000000001" customHeight="1" x14ac:dyDescent="0.2">
      <c r="A3" s="125" t="s">
        <v>8</v>
      </c>
      <c r="B3" s="10" t="s">
        <v>301</v>
      </c>
      <c r="C3" s="10" t="s">
        <v>279</v>
      </c>
      <c r="D3" s="10" t="s">
        <v>280</v>
      </c>
      <c r="E3" s="10" t="s">
        <v>302</v>
      </c>
      <c r="F3" s="117" t="s">
        <v>303</v>
      </c>
    </row>
    <row r="4" spans="1:6" ht="23.3" customHeight="1" x14ac:dyDescent="0.2">
      <c r="A4" s="126" t="s">
        <v>45</v>
      </c>
      <c r="B4" s="127">
        <v>299325</v>
      </c>
      <c r="C4" s="127">
        <v>297765</v>
      </c>
      <c r="D4" s="210">
        <v>295945</v>
      </c>
      <c r="E4" s="211">
        <v>293752</v>
      </c>
      <c r="F4" s="295">
        <v>291772</v>
      </c>
    </row>
    <row r="5" spans="1:6" ht="23.3" customHeight="1" x14ac:dyDescent="0.2">
      <c r="A5" s="128" t="s">
        <v>37</v>
      </c>
      <c r="B5" s="129">
        <v>149608</v>
      </c>
      <c r="C5" s="129">
        <v>148782</v>
      </c>
      <c r="D5" s="19">
        <v>147660</v>
      </c>
      <c r="E5" s="101">
        <v>146530</v>
      </c>
      <c r="F5" s="80">
        <v>145440</v>
      </c>
    </row>
    <row r="6" spans="1:6" ht="23.3" customHeight="1" x14ac:dyDescent="0.2">
      <c r="A6" s="128" t="s">
        <v>38</v>
      </c>
      <c r="B6" s="129">
        <v>149717</v>
      </c>
      <c r="C6" s="129">
        <v>148983</v>
      </c>
      <c r="D6" s="19">
        <v>148285</v>
      </c>
      <c r="E6" s="101">
        <v>147222</v>
      </c>
      <c r="F6" s="80">
        <v>146332</v>
      </c>
    </row>
    <row r="7" spans="1:6" ht="23.3" customHeight="1" x14ac:dyDescent="0.2">
      <c r="A7" s="128" t="s">
        <v>46</v>
      </c>
      <c r="B7" s="129">
        <v>1</v>
      </c>
      <c r="C7" s="129">
        <v>1</v>
      </c>
      <c r="D7" s="19">
        <v>1</v>
      </c>
      <c r="E7" s="101">
        <v>1</v>
      </c>
      <c r="F7" s="80">
        <v>1</v>
      </c>
    </row>
    <row r="8" spans="1:6" ht="23.3" customHeight="1" x14ac:dyDescent="0.2">
      <c r="A8" s="130" t="s">
        <v>47</v>
      </c>
      <c r="B8" s="131">
        <v>65</v>
      </c>
      <c r="C8" s="131">
        <v>65</v>
      </c>
      <c r="D8" s="20">
        <v>65</v>
      </c>
      <c r="E8" s="212">
        <v>65</v>
      </c>
      <c r="F8" s="256">
        <v>65</v>
      </c>
    </row>
    <row r="9" spans="1:6" ht="18" customHeight="1" x14ac:dyDescent="0.2">
      <c r="A9" s="5" t="s">
        <v>43</v>
      </c>
    </row>
    <row r="57" spans="1:1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8.7" customHeight="1" x14ac:dyDescent="0.2">
      <c r="A58" s="105"/>
      <c r="B58" s="105"/>
      <c r="C58" s="105"/>
      <c r="D58" s="105"/>
      <c r="E58" s="105"/>
      <c r="F58" s="132"/>
      <c r="G58" s="5"/>
      <c r="H58" s="5"/>
      <c r="I58" s="5"/>
      <c r="J58" s="5"/>
      <c r="K58" s="5"/>
      <c r="L58" s="5"/>
      <c r="M58" s="5"/>
    </row>
    <row r="59" spans="1:13" ht="18.7" customHeight="1" x14ac:dyDescent="0.2">
      <c r="A59" s="5"/>
      <c r="B59" s="5"/>
      <c r="C59" s="5"/>
      <c r="D59" s="5"/>
      <c r="E59" s="133"/>
      <c r="F59" s="5"/>
      <c r="G59" s="5"/>
      <c r="H59" s="5"/>
      <c r="I59" s="5"/>
      <c r="J59" s="5"/>
      <c r="K59" s="5"/>
      <c r="L59" s="5"/>
      <c r="M59" s="5"/>
    </row>
    <row r="60" spans="1:13" ht="20.350000000000001" customHeight="1" x14ac:dyDescent="0.2">
      <c r="A60" s="134"/>
      <c r="B60" s="106"/>
      <c r="C60" s="106"/>
      <c r="D60" s="106"/>
      <c r="E60" s="106"/>
      <c r="F60" s="107"/>
      <c r="G60" s="5"/>
      <c r="H60" s="5"/>
      <c r="I60" s="5"/>
      <c r="J60" s="5"/>
      <c r="K60" s="5"/>
      <c r="L60" s="5"/>
      <c r="M60" s="5"/>
    </row>
    <row r="61" spans="1:13" ht="23.3" customHeight="1" x14ac:dyDescent="0.2">
      <c r="A61" s="134"/>
      <c r="B61" s="127"/>
      <c r="C61" s="127"/>
      <c r="D61" s="127"/>
      <c r="E61" s="121"/>
      <c r="F61" s="80"/>
      <c r="G61" s="5"/>
      <c r="H61" s="5"/>
      <c r="I61" s="5"/>
      <c r="J61" s="5"/>
      <c r="K61" s="5"/>
      <c r="L61" s="5"/>
      <c r="M61" s="5"/>
    </row>
    <row r="62" spans="1:1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sheetProtection selectLockedCells="1"/>
  <protectedRanges>
    <protectedRange sqref="D61:F61 B5:B8 C4:F8" name="範囲1_2"/>
  </protectedRanges>
  <mergeCells count="2">
    <mergeCell ref="A1:F1"/>
    <mergeCell ref="E2:F2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0"/>
  <sheetViews>
    <sheetView zoomScaleNormal="100" zoomScaleSheetLayoutView="100" workbookViewId="0">
      <selection sqref="A1:Q1"/>
    </sheetView>
  </sheetViews>
  <sheetFormatPr defaultColWidth="9" defaultRowHeight="12.2" x14ac:dyDescent="0.2"/>
  <cols>
    <col min="1" max="1" width="9.3984375" style="86" customWidth="1"/>
    <col min="2" max="17" width="5.19921875" style="86" customWidth="1"/>
    <col min="18" max="16384" width="9" style="86"/>
  </cols>
  <sheetData>
    <row r="1" spans="1:17" ht="18.7" customHeight="1" x14ac:dyDescent="0.2">
      <c r="A1" s="299" t="s">
        <v>258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17" ht="18.7" customHeight="1" x14ac:dyDescent="0.2">
      <c r="J2" s="314" t="s">
        <v>180</v>
      </c>
      <c r="K2" s="314"/>
      <c r="L2" s="314"/>
      <c r="M2" s="314"/>
      <c r="N2" s="314"/>
      <c r="O2" s="314"/>
      <c r="P2" s="314"/>
      <c r="Q2" s="314"/>
    </row>
    <row r="3" spans="1:17" ht="67.75" customHeight="1" x14ac:dyDescent="0.2">
      <c r="A3" s="205" t="s">
        <v>48</v>
      </c>
      <c r="B3" s="142" t="s">
        <v>49</v>
      </c>
      <c r="C3" s="193" t="s">
        <v>50</v>
      </c>
      <c r="D3" s="194" t="s">
        <v>195</v>
      </c>
      <c r="E3" s="195" t="s">
        <v>196</v>
      </c>
      <c r="F3" s="196" t="s">
        <v>296</v>
      </c>
      <c r="G3" s="196" t="s">
        <v>197</v>
      </c>
      <c r="H3" s="197" t="s">
        <v>297</v>
      </c>
      <c r="I3" s="197" t="s">
        <v>298</v>
      </c>
      <c r="J3" s="196" t="s">
        <v>124</v>
      </c>
      <c r="K3" s="206" t="s">
        <v>278</v>
      </c>
      <c r="L3" s="197" t="s">
        <v>198</v>
      </c>
      <c r="M3" s="196" t="s">
        <v>299</v>
      </c>
      <c r="N3" s="196" t="s">
        <v>300</v>
      </c>
      <c r="O3" s="143" t="s">
        <v>276</v>
      </c>
      <c r="P3" s="196" t="s">
        <v>312</v>
      </c>
      <c r="Q3" s="206" t="s">
        <v>329</v>
      </c>
    </row>
    <row r="4" spans="1:17" ht="25.65" customHeight="1" x14ac:dyDescent="0.2">
      <c r="A4" s="144" t="s">
        <v>304</v>
      </c>
      <c r="B4" s="73">
        <v>36</v>
      </c>
      <c r="C4" s="73">
        <v>36</v>
      </c>
      <c r="D4" s="73">
        <v>20</v>
      </c>
      <c r="E4" s="73">
        <v>5</v>
      </c>
      <c r="F4" s="118" t="s">
        <v>332</v>
      </c>
      <c r="G4" s="73">
        <v>3</v>
      </c>
      <c r="H4" s="73">
        <v>4</v>
      </c>
      <c r="I4" s="73">
        <v>1</v>
      </c>
      <c r="J4" s="73">
        <v>1</v>
      </c>
      <c r="K4" s="73">
        <v>1</v>
      </c>
      <c r="L4" s="73">
        <v>1</v>
      </c>
      <c r="M4" s="118">
        <v>0</v>
      </c>
      <c r="N4" s="118">
        <v>0</v>
      </c>
      <c r="O4" s="118">
        <v>0</v>
      </c>
      <c r="P4" s="290" t="s">
        <v>332</v>
      </c>
      <c r="Q4" s="118" t="s">
        <v>332</v>
      </c>
    </row>
    <row r="5" spans="1:17" ht="25.65" customHeight="1" x14ac:dyDescent="0.2">
      <c r="A5" s="144" t="s">
        <v>282</v>
      </c>
      <c r="B5" s="73">
        <v>36</v>
      </c>
      <c r="C5" s="73">
        <v>35</v>
      </c>
      <c r="D5" s="73">
        <v>21</v>
      </c>
      <c r="E5" s="73">
        <v>5</v>
      </c>
      <c r="F5" s="118" t="s">
        <v>332</v>
      </c>
      <c r="G5" s="73">
        <v>3</v>
      </c>
      <c r="H5" s="73">
        <v>3</v>
      </c>
      <c r="I5" s="73">
        <v>1</v>
      </c>
      <c r="J5" s="73">
        <v>1</v>
      </c>
      <c r="K5" s="73">
        <v>0</v>
      </c>
      <c r="L5" s="73">
        <v>1</v>
      </c>
      <c r="M5" s="118">
        <v>0</v>
      </c>
      <c r="N5" s="118">
        <v>0</v>
      </c>
      <c r="O5" s="118">
        <v>0</v>
      </c>
      <c r="P5" s="118" t="s">
        <v>332</v>
      </c>
      <c r="Q5" s="118" t="s">
        <v>332</v>
      </c>
    </row>
    <row r="6" spans="1:17" ht="25.65" customHeight="1" x14ac:dyDescent="0.2">
      <c r="A6" s="144" t="s">
        <v>283</v>
      </c>
      <c r="B6" s="73">
        <v>36</v>
      </c>
      <c r="C6" s="73">
        <v>36</v>
      </c>
      <c r="D6" s="73">
        <v>19</v>
      </c>
      <c r="E6" s="73">
        <v>5</v>
      </c>
      <c r="F6" s="118" t="s">
        <v>332</v>
      </c>
      <c r="G6" s="73">
        <v>3</v>
      </c>
      <c r="H6" s="73">
        <v>3</v>
      </c>
      <c r="I6" s="73">
        <v>1</v>
      </c>
      <c r="J6" s="73">
        <v>1</v>
      </c>
      <c r="K6" s="73">
        <v>0</v>
      </c>
      <c r="L6" s="73">
        <v>1</v>
      </c>
      <c r="M6" s="118">
        <v>1</v>
      </c>
      <c r="N6" s="118">
        <v>1</v>
      </c>
      <c r="O6" s="118">
        <v>1</v>
      </c>
      <c r="P6" s="118" t="s">
        <v>332</v>
      </c>
      <c r="Q6" s="118" t="s">
        <v>332</v>
      </c>
    </row>
    <row r="7" spans="1:17" ht="25.65" customHeight="1" x14ac:dyDescent="0.2">
      <c r="A7" s="144" t="s">
        <v>284</v>
      </c>
      <c r="B7" s="213">
        <v>36</v>
      </c>
      <c r="C7" s="213">
        <v>35</v>
      </c>
      <c r="D7" s="213">
        <v>19</v>
      </c>
      <c r="E7" s="213">
        <v>5</v>
      </c>
      <c r="F7" s="213">
        <v>4</v>
      </c>
      <c r="G7" s="213">
        <v>3</v>
      </c>
      <c r="H7" s="213">
        <v>3</v>
      </c>
      <c r="I7" s="213">
        <v>1</v>
      </c>
      <c r="J7" s="214">
        <v>0</v>
      </c>
      <c r="K7" s="214">
        <v>0</v>
      </c>
      <c r="L7" s="214">
        <v>0</v>
      </c>
      <c r="M7" s="214">
        <v>0</v>
      </c>
      <c r="N7" s="214">
        <v>0</v>
      </c>
      <c r="O7" s="118">
        <v>0</v>
      </c>
      <c r="P7" s="118" t="s">
        <v>332</v>
      </c>
      <c r="Q7" s="118" t="s">
        <v>332</v>
      </c>
    </row>
    <row r="8" spans="1:17" ht="25.65" customHeight="1" x14ac:dyDescent="0.2">
      <c r="A8" s="189" t="s">
        <v>305</v>
      </c>
      <c r="B8" s="251">
        <v>36</v>
      </c>
      <c r="C8" s="251">
        <v>36</v>
      </c>
      <c r="D8" s="251">
        <v>18</v>
      </c>
      <c r="E8" s="251">
        <v>5</v>
      </c>
      <c r="F8" s="251">
        <v>4</v>
      </c>
      <c r="G8" s="251">
        <v>3</v>
      </c>
      <c r="H8" s="251">
        <v>3</v>
      </c>
      <c r="I8" s="251">
        <v>1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3">
        <v>0</v>
      </c>
      <c r="P8" s="250">
        <v>1</v>
      </c>
      <c r="Q8" s="250">
        <v>1</v>
      </c>
    </row>
    <row r="9" spans="1:17" ht="18" customHeight="1" x14ac:dyDescent="0.2">
      <c r="A9" s="169" t="s">
        <v>313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57" spans="1:17" ht="18.7" customHeight="1" x14ac:dyDescent="0.2">
      <c r="A57" s="204"/>
      <c r="B57" s="204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135"/>
      <c r="P57" s="135"/>
    </row>
    <row r="58" spans="1:17" ht="18.7" customHeight="1" x14ac:dyDescent="0.2">
      <c r="P58" s="95"/>
    </row>
    <row r="59" spans="1:17" ht="67.75" customHeight="1" x14ac:dyDescent="0.2">
      <c r="A59" s="122"/>
      <c r="B59" s="137"/>
      <c r="C59" s="137"/>
      <c r="D59" s="138"/>
      <c r="E59" s="139"/>
      <c r="F59" s="139"/>
      <c r="G59" s="140"/>
      <c r="H59" s="136"/>
      <c r="I59" s="136"/>
      <c r="J59" s="136"/>
      <c r="K59" s="136"/>
      <c r="L59" s="136"/>
      <c r="M59" s="141"/>
      <c r="N59" s="136"/>
      <c r="P59" s="136"/>
      <c r="Q59" s="136"/>
    </row>
    <row r="60" spans="1:17" ht="25.65" customHeight="1" x14ac:dyDescent="0.2">
      <c r="A60" s="50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P60" s="73"/>
      <c r="Q60" s="73"/>
    </row>
  </sheetData>
  <sheetProtection formatCells="0" selectLockedCells="1"/>
  <protectedRanges>
    <protectedRange sqref="P5:P8" name="範囲1"/>
    <protectedRange sqref="M7:O8 B4:L8 M4:O5" name="範囲1_1"/>
  </protectedRanges>
  <mergeCells count="2">
    <mergeCell ref="J2:Q2"/>
    <mergeCell ref="A1:Q1"/>
  </mergeCells>
  <phoneticPr fontId="2"/>
  <pageMargins left="0.78740157480314965" right="0.78740157480314965" top="0.86614173228346458" bottom="0.6692913385826772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3"/>
  <sheetViews>
    <sheetView zoomScaleNormal="100" zoomScaleSheetLayoutView="100" workbookViewId="0">
      <selection activeCell="P6" sqref="P6"/>
    </sheetView>
  </sheetViews>
  <sheetFormatPr defaultColWidth="9" defaultRowHeight="12.2" x14ac:dyDescent="0.2"/>
  <cols>
    <col min="1" max="1" width="10.09765625" style="81" customWidth="1"/>
    <col min="2" max="3" width="6.8984375" style="81" customWidth="1"/>
    <col min="4" max="4" width="6.59765625" style="81" customWidth="1"/>
    <col min="5" max="8" width="9.19921875" style="81" customWidth="1"/>
    <col min="9" max="10" width="9.69921875" style="81" customWidth="1"/>
    <col min="11" max="16384" width="9" style="81"/>
  </cols>
  <sheetData>
    <row r="1" spans="1:10" ht="18.850000000000001" x14ac:dyDescent="0.2">
      <c r="A1" s="311" t="s">
        <v>259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s="5" customFormat="1" ht="18.7" customHeight="1" x14ac:dyDescent="0.2">
      <c r="J2" s="82" t="s">
        <v>51</v>
      </c>
    </row>
    <row r="3" spans="1:10" s="5" customFormat="1" ht="20.350000000000001" customHeight="1" x14ac:dyDescent="0.2">
      <c r="A3" s="315" t="s">
        <v>52</v>
      </c>
      <c r="B3" s="317" t="s">
        <v>53</v>
      </c>
      <c r="C3" s="318"/>
      <c r="D3" s="319" t="s">
        <v>54</v>
      </c>
      <c r="E3" s="317" t="s">
        <v>55</v>
      </c>
      <c r="F3" s="317"/>
      <c r="G3" s="317"/>
      <c r="H3" s="317"/>
      <c r="I3" s="319" t="s">
        <v>56</v>
      </c>
      <c r="J3" s="321" t="s">
        <v>57</v>
      </c>
    </row>
    <row r="4" spans="1:10" ht="20.350000000000001" customHeight="1" x14ac:dyDescent="0.2">
      <c r="A4" s="316"/>
      <c r="B4" s="145" t="s">
        <v>58</v>
      </c>
      <c r="C4" s="145" t="s">
        <v>59</v>
      </c>
      <c r="D4" s="320"/>
      <c r="E4" s="145" t="s">
        <v>60</v>
      </c>
      <c r="F4" s="145" t="s">
        <v>61</v>
      </c>
      <c r="G4" s="145" t="s">
        <v>62</v>
      </c>
      <c r="H4" s="145" t="s">
        <v>63</v>
      </c>
      <c r="I4" s="320"/>
      <c r="J4" s="322"/>
    </row>
    <row r="5" spans="1:10" ht="25.65" customHeight="1" x14ac:dyDescent="0.2">
      <c r="A5" s="146" t="s">
        <v>306</v>
      </c>
      <c r="B5" s="148">
        <v>4</v>
      </c>
      <c r="C5" s="147">
        <v>4</v>
      </c>
      <c r="D5" s="147">
        <v>94</v>
      </c>
      <c r="E5" s="127">
        <v>7</v>
      </c>
      <c r="F5" s="127">
        <v>5</v>
      </c>
      <c r="G5" s="127">
        <v>7</v>
      </c>
      <c r="H5" s="127">
        <v>7</v>
      </c>
      <c r="I5" s="147">
        <v>36</v>
      </c>
      <c r="J5" s="147">
        <v>30</v>
      </c>
    </row>
    <row r="6" spans="1:10" ht="25.65" customHeight="1" x14ac:dyDescent="0.2">
      <c r="A6" s="146" t="s">
        <v>285</v>
      </c>
      <c r="B6" s="148">
        <v>4</v>
      </c>
      <c r="C6" s="147">
        <v>4</v>
      </c>
      <c r="D6" s="147">
        <v>89</v>
      </c>
      <c r="E6" s="127">
        <v>7</v>
      </c>
      <c r="F6" s="127">
        <v>8</v>
      </c>
      <c r="G6" s="127">
        <v>8</v>
      </c>
      <c r="H6" s="127">
        <v>8</v>
      </c>
      <c r="I6" s="147">
        <v>36</v>
      </c>
      <c r="J6" s="147">
        <v>24</v>
      </c>
    </row>
    <row r="7" spans="1:10" ht="25.65" customHeight="1" x14ac:dyDescent="0.2">
      <c r="A7" s="146" t="s">
        <v>286</v>
      </c>
      <c r="B7" s="55">
        <v>4</v>
      </c>
      <c r="C7" s="14">
        <v>3</v>
      </c>
      <c r="D7" s="14">
        <v>83</v>
      </c>
      <c r="E7" s="210">
        <v>7</v>
      </c>
      <c r="F7" s="210">
        <v>5</v>
      </c>
      <c r="G7" s="210">
        <v>6</v>
      </c>
      <c r="H7" s="210">
        <v>6</v>
      </c>
      <c r="I7" s="14">
        <v>27</v>
      </c>
      <c r="J7" s="14">
        <v>25</v>
      </c>
    </row>
    <row r="8" spans="1:10" ht="25.65" customHeight="1" x14ac:dyDescent="0.2">
      <c r="A8" s="106" t="s">
        <v>287</v>
      </c>
      <c r="B8" s="215">
        <v>4</v>
      </c>
      <c r="C8" s="68">
        <v>3</v>
      </c>
      <c r="D8" s="68">
        <v>93</v>
      </c>
      <c r="E8" s="101">
        <v>7</v>
      </c>
      <c r="F8" s="101">
        <v>6</v>
      </c>
      <c r="G8" s="101">
        <v>9</v>
      </c>
      <c r="H8" s="101">
        <v>13</v>
      </c>
      <c r="I8" s="68">
        <v>29</v>
      </c>
      <c r="J8" s="68">
        <v>27</v>
      </c>
    </row>
    <row r="9" spans="1:10" ht="25.65" customHeight="1" x14ac:dyDescent="0.2">
      <c r="A9" s="149" t="s">
        <v>307</v>
      </c>
      <c r="B9" s="254">
        <v>4</v>
      </c>
      <c r="C9" s="255">
        <v>2</v>
      </c>
      <c r="D9" s="255">
        <v>95</v>
      </c>
      <c r="E9" s="256">
        <v>6</v>
      </c>
      <c r="F9" s="256">
        <v>6</v>
      </c>
      <c r="G9" s="256">
        <v>10</v>
      </c>
      <c r="H9" s="256">
        <v>7</v>
      </c>
      <c r="I9" s="255">
        <v>34</v>
      </c>
      <c r="J9" s="255">
        <v>23</v>
      </c>
    </row>
    <row r="10" spans="1:10" ht="18" customHeight="1" x14ac:dyDescent="0.2">
      <c r="A10" s="81" t="s">
        <v>313</v>
      </c>
    </row>
    <row r="56" spans="1:1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8.85000000000000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5"/>
      <c r="L57" s="5"/>
    </row>
    <row r="58" spans="1:12" s="5" customFormat="1" ht="18.7" customHeight="1" x14ac:dyDescent="0.2">
      <c r="J58" s="82"/>
    </row>
    <row r="59" spans="1:12" s="5" customFormat="1" ht="20.350000000000001" customHeight="1" x14ac:dyDescent="0.2">
      <c r="A59" s="134"/>
      <c r="B59" s="134"/>
      <c r="D59" s="150"/>
      <c r="E59" s="134"/>
      <c r="F59" s="134"/>
      <c r="G59" s="134"/>
      <c r="H59" s="134"/>
      <c r="I59" s="150"/>
      <c r="J59" s="150"/>
    </row>
    <row r="60" spans="1:12" ht="20.350000000000001" customHeight="1" x14ac:dyDescent="0.2">
      <c r="A60" s="134"/>
      <c r="B60" s="134"/>
      <c r="C60" s="134"/>
      <c r="D60" s="150"/>
      <c r="E60" s="134"/>
      <c r="F60" s="134"/>
      <c r="G60" s="134"/>
      <c r="H60" s="134"/>
      <c r="I60" s="150"/>
      <c r="J60" s="150"/>
      <c r="K60" s="5"/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</sheetData>
  <sheetProtection formatCells="0" selectLockedCells="1"/>
  <protectedRanges>
    <protectedRange sqref="B8:J9" name="範囲1_1"/>
  </protectedRanges>
  <mergeCells count="7">
    <mergeCell ref="A1:J1"/>
    <mergeCell ref="A3:A4"/>
    <mergeCell ref="B3:C3"/>
    <mergeCell ref="D3:D4"/>
    <mergeCell ref="E3:H3"/>
    <mergeCell ref="I3:I4"/>
    <mergeCell ref="J3:J4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zoomScaleNormal="100" zoomScaleSheetLayoutView="100" workbookViewId="0">
      <selection activeCell="M8" sqref="M8"/>
    </sheetView>
  </sheetViews>
  <sheetFormatPr defaultColWidth="9" defaultRowHeight="12.2" x14ac:dyDescent="0.2"/>
  <cols>
    <col min="1" max="1" width="11" style="81" customWidth="1"/>
    <col min="2" max="8" width="9.19921875" style="81" customWidth="1"/>
    <col min="9" max="10" width="10.19921875" style="81" customWidth="1"/>
    <col min="11" max="16384" width="9" style="81"/>
  </cols>
  <sheetData>
    <row r="1" spans="1:10" ht="18.7" customHeight="1" x14ac:dyDescent="0.2">
      <c r="A1" s="311" t="s">
        <v>260</v>
      </c>
      <c r="B1" s="311"/>
      <c r="C1" s="311"/>
      <c r="D1" s="311"/>
      <c r="E1" s="311"/>
      <c r="F1" s="311"/>
      <c r="G1" s="311"/>
      <c r="H1" s="311"/>
      <c r="I1" s="311"/>
      <c r="J1" s="311"/>
    </row>
    <row r="2" spans="1:10" s="5" customFormat="1" ht="18.7" customHeight="1" x14ac:dyDescent="0.2">
      <c r="J2" s="82" t="s">
        <v>28</v>
      </c>
    </row>
    <row r="3" spans="1:10" s="5" customFormat="1" ht="20.350000000000001" customHeight="1" x14ac:dyDescent="0.2">
      <c r="A3" s="323" t="s">
        <v>48</v>
      </c>
      <c r="B3" s="325" t="s">
        <v>64</v>
      </c>
      <c r="C3" s="326"/>
      <c r="D3" s="329" t="s">
        <v>65</v>
      </c>
      <c r="E3" s="331"/>
      <c r="F3" s="331"/>
      <c r="G3" s="331"/>
      <c r="H3" s="323"/>
      <c r="I3" s="327" t="s">
        <v>66</v>
      </c>
      <c r="J3" s="329" t="s">
        <v>67</v>
      </c>
    </row>
    <row r="4" spans="1:10" ht="20.350000000000001" customHeight="1" x14ac:dyDescent="0.2">
      <c r="A4" s="324"/>
      <c r="B4" s="83" t="s">
        <v>68</v>
      </c>
      <c r="C4" s="83" t="s">
        <v>69</v>
      </c>
      <c r="D4" s="83" t="s">
        <v>70</v>
      </c>
      <c r="E4" s="83" t="s">
        <v>71</v>
      </c>
      <c r="F4" s="83" t="s">
        <v>72</v>
      </c>
      <c r="G4" s="83" t="s">
        <v>73</v>
      </c>
      <c r="H4" s="83" t="s">
        <v>330</v>
      </c>
      <c r="I4" s="328"/>
      <c r="J4" s="330"/>
    </row>
    <row r="5" spans="1:10" ht="25.65" customHeight="1" x14ac:dyDescent="0.2">
      <c r="A5" s="146" t="s">
        <v>306</v>
      </c>
      <c r="B5" s="72">
        <v>132</v>
      </c>
      <c r="C5" s="73">
        <v>20</v>
      </c>
      <c r="D5" s="73">
        <v>152</v>
      </c>
      <c r="E5" s="73">
        <v>0</v>
      </c>
      <c r="F5" s="118">
        <v>0</v>
      </c>
      <c r="G5" s="73">
        <v>0</v>
      </c>
      <c r="H5" s="73">
        <v>0</v>
      </c>
      <c r="I5" s="73">
        <v>3</v>
      </c>
      <c r="J5" s="73">
        <v>31</v>
      </c>
    </row>
    <row r="6" spans="1:10" ht="25.65" customHeight="1" x14ac:dyDescent="0.2">
      <c r="A6" s="146" t="s">
        <v>285</v>
      </c>
      <c r="B6" s="72">
        <v>119</v>
      </c>
      <c r="C6" s="73">
        <v>12</v>
      </c>
      <c r="D6" s="73">
        <v>126</v>
      </c>
      <c r="E6" s="73">
        <v>3</v>
      </c>
      <c r="F6" s="118">
        <v>0</v>
      </c>
      <c r="G6" s="73">
        <v>2</v>
      </c>
      <c r="H6" s="73">
        <v>0</v>
      </c>
      <c r="I6" s="73">
        <v>2</v>
      </c>
      <c r="J6" s="73">
        <v>50</v>
      </c>
    </row>
    <row r="7" spans="1:10" ht="25.65" customHeight="1" x14ac:dyDescent="0.2">
      <c r="A7" s="146" t="s">
        <v>286</v>
      </c>
      <c r="B7" s="72">
        <v>131</v>
      </c>
      <c r="C7" s="73">
        <v>20</v>
      </c>
      <c r="D7" s="73">
        <v>151</v>
      </c>
      <c r="E7" s="73">
        <v>0</v>
      </c>
      <c r="F7" s="118">
        <v>0</v>
      </c>
      <c r="G7" s="73">
        <v>0</v>
      </c>
      <c r="H7" s="73">
        <v>0</v>
      </c>
      <c r="I7" s="73">
        <v>3</v>
      </c>
      <c r="J7" s="73">
        <v>45</v>
      </c>
    </row>
    <row r="8" spans="1:10" ht="25.65" customHeight="1" x14ac:dyDescent="0.2">
      <c r="A8" s="106" t="s">
        <v>287</v>
      </c>
      <c r="B8" s="216">
        <v>149</v>
      </c>
      <c r="C8" s="213">
        <v>12</v>
      </c>
      <c r="D8" s="213">
        <v>159</v>
      </c>
      <c r="E8" s="214">
        <v>1</v>
      </c>
      <c r="F8" s="118">
        <v>0</v>
      </c>
      <c r="G8" s="214">
        <v>1</v>
      </c>
      <c r="H8" s="214">
        <v>0</v>
      </c>
      <c r="I8" s="213">
        <v>4</v>
      </c>
      <c r="J8" s="213">
        <v>48</v>
      </c>
    </row>
    <row r="9" spans="1:10" ht="25.65" customHeight="1" x14ac:dyDescent="0.2">
      <c r="A9" s="149" t="s">
        <v>307</v>
      </c>
      <c r="B9" s="257">
        <v>138</v>
      </c>
      <c r="C9" s="251">
        <v>17</v>
      </c>
      <c r="D9" s="251">
        <v>151</v>
      </c>
      <c r="E9" s="252">
        <v>0</v>
      </c>
      <c r="F9" s="252">
        <v>0</v>
      </c>
      <c r="G9" s="252">
        <v>3</v>
      </c>
      <c r="H9" s="252">
        <v>1</v>
      </c>
      <c r="I9" s="251">
        <v>7</v>
      </c>
      <c r="J9" s="251">
        <v>48</v>
      </c>
    </row>
    <row r="10" spans="1:10" ht="18" customHeight="1" x14ac:dyDescent="0.2">
      <c r="A10" s="81" t="s">
        <v>313</v>
      </c>
    </row>
    <row r="56" spans="1:1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8.7" customHeight="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5"/>
      <c r="L57" s="5"/>
      <c r="M57" s="5"/>
    </row>
    <row r="58" spans="1:13" s="5" customFormat="1" ht="18.7" customHeight="1" x14ac:dyDescent="0.2">
      <c r="J58" s="82"/>
    </row>
    <row r="59" spans="1:13" s="5" customFormat="1" ht="20.350000000000001" customHeight="1" x14ac:dyDescent="0.2">
      <c r="A59" s="122"/>
      <c r="B59" s="122"/>
      <c r="C59" s="122"/>
      <c r="D59" s="122"/>
      <c r="E59" s="122"/>
      <c r="F59" s="122"/>
      <c r="G59" s="122"/>
      <c r="H59" s="122"/>
      <c r="I59" s="122"/>
      <c r="J59" s="122"/>
    </row>
    <row r="60" spans="1:13" ht="20.350000000000001" customHeight="1" x14ac:dyDescent="0.2">
      <c r="A60" s="86"/>
      <c r="B60" s="122"/>
      <c r="C60" s="122"/>
      <c r="D60" s="122"/>
      <c r="E60" s="122"/>
      <c r="F60" s="122"/>
      <c r="G60" s="122"/>
      <c r="H60" s="122"/>
      <c r="I60" s="86"/>
      <c r="J60" s="86"/>
      <c r="K60" s="5"/>
      <c r="L60" s="5"/>
      <c r="M60" s="5"/>
    </row>
    <row r="61" spans="1:1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</sheetData>
  <sheetProtection formatCells="0" selectLockedCells="1"/>
  <protectedRanges>
    <protectedRange sqref="B8:D9 I8:J9" name="範囲1_1"/>
  </protectedRanges>
  <mergeCells count="6">
    <mergeCell ref="A1:J1"/>
    <mergeCell ref="A3:A4"/>
    <mergeCell ref="B3:C3"/>
    <mergeCell ref="I3:I4"/>
    <mergeCell ref="J3:J4"/>
    <mergeCell ref="D3:H3"/>
  </mergeCells>
  <phoneticPr fontId="2"/>
  <pageMargins left="0.78740157480314965" right="0.78740157480314965" top="0.86614173228346458" bottom="0.66929133858267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2"/>
  <sheetViews>
    <sheetView zoomScaleNormal="100" zoomScaleSheetLayoutView="100" workbookViewId="0">
      <selection activeCell="O9" sqref="O9"/>
    </sheetView>
  </sheetViews>
  <sheetFormatPr defaultColWidth="9" defaultRowHeight="12.2" x14ac:dyDescent="0.2"/>
  <cols>
    <col min="1" max="1" width="4.59765625" style="5" customWidth="1"/>
    <col min="2" max="2" width="0.69921875" style="5" customWidth="1"/>
    <col min="3" max="3" width="28.09765625" style="5" customWidth="1"/>
    <col min="4" max="4" width="1" style="5" customWidth="1"/>
    <col min="5" max="10" width="10.3984375" style="5" customWidth="1"/>
    <col min="11" max="16384" width="9" style="5"/>
  </cols>
  <sheetData>
    <row r="1" spans="1:11" ht="18.850000000000001" x14ac:dyDescent="0.2">
      <c r="A1" s="332" t="s">
        <v>261</v>
      </c>
      <c r="B1" s="332"/>
      <c r="C1" s="332"/>
      <c r="D1" s="332"/>
      <c r="E1" s="332"/>
      <c r="F1" s="332"/>
      <c r="G1" s="332"/>
      <c r="H1" s="332"/>
      <c r="I1" s="332"/>
    </row>
    <row r="2" spans="1:11" ht="18.7" customHeight="1" x14ac:dyDescent="0.2">
      <c r="I2" s="82" t="s">
        <v>0</v>
      </c>
      <c r="J2" s="82"/>
    </row>
    <row r="3" spans="1:11" s="151" customFormat="1" ht="20.350000000000001" customHeight="1" x14ac:dyDescent="0.2">
      <c r="A3" s="333" t="s">
        <v>5</v>
      </c>
      <c r="B3" s="334"/>
      <c r="C3" s="334"/>
      <c r="D3" s="334"/>
      <c r="E3" s="239" t="s">
        <v>308</v>
      </c>
      <c r="F3" s="10" t="s">
        <v>250</v>
      </c>
      <c r="G3" s="190" t="s">
        <v>279</v>
      </c>
      <c r="H3" s="217" t="s">
        <v>274</v>
      </c>
      <c r="I3" s="117" t="s">
        <v>281</v>
      </c>
    </row>
    <row r="4" spans="1:11" ht="17.600000000000001" customHeight="1" x14ac:dyDescent="0.2">
      <c r="A4" s="335" t="s">
        <v>256</v>
      </c>
      <c r="B4" s="152"/>
      <c r="C4" s="153" t="s">
        <v>264</v>
      </c>
      <c r="D4" s="154"/>
      <c r="E4" s="155">
        <v>0</v>
      </c>
      <c r="F4" s="155">
        <v>18</v>
      </c>
      <c r="G4" s="156">
        <v>30</v>
      </c>
      <c r="H4" s="218">
        <v>6</v>
      </c>
      <c r="I4" s="258">
        <v>2</v>
      </c>
      <c r="K4" s="157"/>
    </row>
    <row r="5" spans="1:11" ht="17.600000000000001" customHeight="1" x14ac:dyDescent="0.2">
      <c r="A5" s="335"/>
      <c r="B5" s="158"/>
      <c r="C5" s="159" t="s">
        <v>1</v>
      </c>
      <c r="D5" s="160"/>
      <c r="E5" s="155">
        <v>77</v>
      </c>
      <c r="F5" s="155">
        <v>45</v>
      </c>
      <c r="G5" s="187">
        <v>32</v>
      </c>
      <c r="H5" s="219">
        <v>27</v>
      </c>
      <c r="I5" s="259">
        <v>17</v>
      </c>
    </row>
    <row r="6" spans="1:11" ht="17.600000000000001" customHeight="1" x14ac:dyDescent="0.2">
      <c r="A6" s="336" t="s">
        <v>4</v>
      </c>
      <c r="B6" s="152"/>
      <c r="C6" s="161" t="s">
        <v>2</v>
      </c>
      <c r="D6" s="154"/>
      <c r="E6" s="162">
        <v>2096</v>
      </c>
      <c r="F6" s="162">
        <v>2293</v>
      </c>
      <c r="G6" s="156">
        <v>1960</v>
      </c>
      <c r="H6" s="220">
        <v>1774</v>
      </c>
      <c r="I6" s="84">
        <v>1698</v>
      </c>
    </row>
    <row r="7" spans="1:11" ht="17.600000000000001" customHeight="1" x14ac:dyDescent="0.2">
      <c r="A7" s="335"/>
      <c r="B7" s="158"/>
      <c r="C7" s="159" t="s">
        <v>3</v>
      </c>
      <c r="D7" s="160"/>
      <c r="E7" s="155">
        <v>322</v>
      </c>
      <c r="F7" s="155">
        <v>313</v>
      </c>
      <c r="G7" s="156">
        <v>329</v>
      </c>
      <c r="H7" s="220">
        <v>311</v>
      </c>
      <c r="I7" s="84">
        <v>338</v>
      </c>
    </row>
    <row r="8" spans="1:11" ht="17.600000000000001" customHeight="1" x14ac:dyDescent="0.2">
      <c r="A8" s="335"/>
      <c r="B8" s="158"/>
      <c r="C8" s="5" t="s">
        <v>267</v>
      </c>
      <c r="D8" s="160"/>
      <c r="E8" s="155">
        <v>2549</v>
      </c>
      <c r="F8" s="155">
        <v>2224</v>
      </c>
      <c r="G8" s="156">
        <v>2219</v>
      </c>
      <c r="H8" s="220">
        <v>2225</v>
      </c>
      <c r="I8" s="84">
        <v>2528</v>
      </c>
    </row>
    <row r="9" spans="1:11" ht="17.600000000000001" customHeight="1" x14ac:dyDescent="0.2">
      <c r="A9" s="335"/>
      <c r="B9" s="158"/>
      <c r="C9" s="159" t="s">
        <v>122</v>
      </c>
      <c r="D9" s="160"/>
      <c r="E9" s="155">
        <v>15486</v>
      </c>
      <c r="F9" s="155">
        <v>14756</v>
      </c>
      <c r="G9" s="156">
        <v>17293</v>
      </c>
      <c r="H9" s="220">
        <v>14115</v>
      </c>
      <c r="I9" s="84">
        <v>15711</v>
      </c>
    </row>
    <row r="10" spans="1:11" ht="17.600000000000001" customHeight="1" x14ac:dyDescent="0.2">
      <c r="A10" s="335"/>
      <c r="B10" s="158"/>
      <c r="C10" s="163" t="s">
        <v>263</v>
      </c>
      <c r="D10" s="160"/>
      <c r="E10" s="155">
        <v>5288</v>
      </c>
      <c r="F10" s="155">
        <v>6239</v>
      </c>
      <c r="G10" s="156">
        <v>6795</v>
      </c>
      <c r="H10" s="156">
        <v>5483</v>
      </c>
      <c r="I10" s="293">
        <v>5307</v>
      </c>
    </row>
    <row r="11" spans="1:11" ht="17.600000000000001" customHeight="1" x14ac:dyDescent="0.2">
      <c r="A11" s="337"/>
      <c r="B11" s="164"/>
      <c r="C11" s="165" t="s">
        <v>133</v>
      </c>
      <c r="D11" s="166"/>
      <c r="E11" s="167">
        <v>179</v>
      </c>
      <c r="F11" s="167">
        <v>200</v>
      </c>
      <c r="G11" s="168">
        <v>194</v>
      </c>
      <c r="H11" s="168">
        <v>327</v>
      </c>
      <c r="I11" s="294">
        <v>360</v>
      </c>
    </row>
    <row r="12" spans="1:11" ht="18" customHeight="1" x14ac:dyDescent="0.2">
      <c r="A12" s="169" t="s">
        <v>262</v>
      </c>
      <c r="B12" s="169"/>
      <c r="C12" s="169"/>
      <c r="D12" s="169"/>
      <c r="E12" s="169"/>
      <c r="F12" s="169"/>
    </row>
    <row r="13" spans="1:11" ht="18" customHeight="1" x14ac:dyDescent="0.2">
      <c r="A13" s="5" t="s">
        <v>266</v>
      </c>
    </row>
    <row r="14" spans="1:11" x14ac:dyDescent="0.2">
      <c r="A14" s="5" t="s">
        <v>265</v>
      </c>
    </row>
    <row r="15" spans="1:11" x14ac:dyDescent="0.2">
      <c r="A15" s="5" t="s">
        <v>277</v>
      </c>
    </row>
    <row r="59" spans="1:11" ht="18.850000000000001" x14ac:dyDescent="0.2">
      <c r="A59" s="170"/>
      <c r="B59" s="170"/>
      <c r="C59" s="170"/>
      <c r="D59" s="170"/>
      <c r="E59" s="170"/>
      <c r="F59" s="170"/>
      <c r="G59" s="170"/>
      <c r="H59" s="170"/>
      <c r="I59" s="170"/>
    </row>
    <row r="60" spans="1:11" ht="18.7" customHeight="1" x14ac:dyDescent="0.2">
      <c r="I60" s="82"/>
      <c r="J60" s="82"/>
    </row>
    <row r="61" spans="1:11" s="151" customFormat="1" ht="20.350000000000001" customHeight="1" x14ac:dyDescent="0.2">
      <c r="A61" s="171"/>
      <c r="B61" s="171"/>
      <c r="C61" s="171"/>
      <c r="D61" s="171"/>
      <c r="E61" s="171"/>
      <c r="F61" s="106"/>
      <c r="G61" s="106"/>
      <c r="H61" s="106"/>
      <c r="I61" s="107"/>
    </row>
    <row r="62" spans="1:11" ht="17.600000000000001" customHeight="1" x14ac:dyDescent="0.2">
      <c r="C62" s="172"/>
      <c r="E62" s="155"/>
      <c r="F62" s="155"/>
      <c r="G62" s="155"/>
      <c r="H62" s="156"/>
      <c r="I62" s="84"/>
      <c r="K62" s="157"/>
    </row>
  </sheetData>
  <sheetProtection formatCells="0" selectLockedCells="1"/>
  <protectedRanges>
    <protectedRange sqref="F62:I62 E4:I9" name="範囲2"/>
  </protectedRanges>
  <mergeCells count="4">
    <mergeCell ref="A1:I1"/>
    <mergeCell ref="A3:D3"/>
    <mergeCell ref="A4:A5"/>
    <mergeCell ref="A6:A11"/>
  </mergeCells>
  <phoneticPr fontId="2"/>
  <pageMargins left="0.78740157480314965" right="0.78740157480314965" top="0.86614173228346458" bottom="0.6692913385826772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1"/>
  <sheetViews>
    <sheetView zoomScaleNormal="100" zoomScaleSheetLayoutView="100" workbookViewId="0">
      <selection sqref="A1:H1"/>
    </sheetView>
  </sheetViews>
  <sheetFormatPr defaultColWidth="9" defaultRowHeight="12.2" x14ac:dyDescent="0.2"/>
  <cols>
    <col min="1" max="1" width="1.3984375" style="86" customWidth="1"/>
    <col min="2" max="2" width="18.3984375" style="86" customWidth="1"/>
    <col min="3" max="3" width="1.19921875" style="86" customWidth="1"/>
    <col min="4" max="8" width="12.3984375" style="86" customWidth="1"/>
    <col min="9" max="16384" width="9" style="86"/>
  </cols>
  <sheetData>
    <row r="1" spans="1:16" ht="18.850000000000001" x14ac:dyDescent="0.2">
      <c r="A1" s="338" t="s">
        <v>192</v>
      </c>
      <c r="B1" s="338"/>
      <c r="C1" s="338"/>
      <c r="D1" s="338"/>
      <c r="E1" s="338"/>
      <c r="F1" s="338"/>
      <c r="G1" s="338"/>
      <c r="H1" s="338"/>
      <c r="I1" s="74"/>
      <c r="J1" s="74"/>
      <c r="K1" s="74"/>
      <c r="L1" s="74"/>
      <c r="M1" s="74"/>
      <c r="N1" s="74"/>
      <c r="O1" s="74"/>
      <c r="P1" s="85"/>
    </row>
    <row r="2" spans="1:16" ht="18.7" customHeight="1" x14ac:dyDescent="0.2">
      <c r="C2" s="87"/>
      <c r="H2" s="201" t="s">
        <v>28</v>
      </c>
    </row>
    <row r="3" spans="1:16" s="89" customFormat="1" ht="30.2" customHeight="1" x14ac:dyDescent="0.2">
      <c r="A3" s="339" t="s">
        <v>8</v>
      </c>
      <c r="B3" s="339"/>
      <c r="C3" s="340"/>
      <c r="D3" s="75" t="s">
        <v>309</v>
      </c>
      <c r="E3" s="88" t="s">
        <v>250</v>
      </c>
      <c r="F3" s="88" t="s">
        <v>279</v>
      </c>
      <c r="G3" s="221" t="s">
        <v>274</v>
      </c>
      <c r="H3" s="116" t="s">
        <v>281</v>
      </c>
    </row>
    <row r="4" spans="1:16" ht="26.6" customHeight="1" x14ac:dyDescent="0.2">
      <c r="A4" s="341" t="s">
        <v>7</v>
      </c>
      <c r="B4" s="341"/>
      <c r="C4" s="192"/>
      <c r="D4" s="260">
        <v>2096</v>
      </c>
      <c r="E4" s="261">
        <v>2293</v>
      </c>
      <c r="F4" s="261">
        <v>1960</v>
      </c>
      <c r="G4" s="262">
        <v>1774</v>
      </c>
      <c r="H4" s="262">
        <v>1698</v>
      </c>
    </row>
    <row r="5" spans="1:16" ht="26.6" customHeight="1" x14ac:dyDescent="0.2">
      <c r="A5" s="342" t="s">
        <v>9</v>
      </c>
      <c r="B5" s="342"/>
      <c r="C5" s="90"/>
      <c r="D5" s="118">
        <v>196</v>
      </c>
      <c r="E5" s="118">
        <v>616</v>
      </c>
      <c r="F5" s="118">
        <v>173</v>
      </c>
      <c r="G5" s="42">
        <v>343</v>
      </c>
      <c r="H5" s="263">
        <v>378</v>
      </c>
    </row>
    <row r="6" spans="1:16" ht="23.95" customHeight="1" x14ac:dyDescent="0.2">
      <c r="A6" s="203"/>
      <c r="B6" s="203" t="s">
        <v>178</v>
      </c>
      <c r="C6" s="90"/>
      <c r="D6" s="118">
        <v>0</v>
      </c>
      <c r="E6" s="118">
        <v>6</v>
      </c>
      <c r="F6" s="118">
        <v>2</v>
      </c>
      <c r="G6" s="42">
        <v>1</v>
      </c>
      <c r="H6" s="263">
        <v>4</v>
      </c>
    </row>
    <row r="7" spans="1:16" ht="23.95" customHeight="1" x14ac:dyDescent="0.2">
      <c r="A7" s="14"/>
      <c r="B7" s="203" t="s">
        <v>6</v>
      </c>
      <c r="C7" s="90"/>
      <c r="D7" s="118">
        <v>2</v>
      </c>
      <c r="E7" s="118">
        <v>5</v>
      </c>
      <c r="F7" s="118">
        <v>8</v>
      </c>
      <c r="G7" s="42">
        <v>7</v>
      </c>
      <c r="H7" s="263">
        <v>3</v>
      </c>
    </row>
    <row r="8" spans="1:16" ht="23.95" customHeight="1" x14ac:dyDescent="0.2">
      <c r="A8" s="14"/>
      <c r="B8" s="203" t="s">
        <v>10</v>
      </c>
      <c r="C8" s="90"/>
      <c r="D8" s="118">
        <v>14</v>
      </c>
      <c r="E8" s="118">
        <v>32</v>
      </c>
      <c r="F8" s="118">
        <v>8</v>
      </c>
      <c r="G8" s="42">
        <v>23</v>
      </c>
      <c r="H8" s="263">
        <v>17</v>
      </c>
    </row>
    <row r="9" spans="1:16" ht="23.95" customHeight="1" x14ac:dyDescent="0.2">
      <c r="A9" s="14"/>
      <c r="B9" s="203" t="s">
        <v>11</v>
      </c>
      <c r="C9" s="90"/>
      <c r="D9" s="118">
        <v>0</v>
      </c>
      <c r="E9" s="118">
        <v>1</v>
      </c>
      <c r="F9" s="118">
        <v>2</v>
      </c>
      <c r="G9" s="118">
        <v>0</v>
      </c>
      <c r="H9" s="261" t="s">
        <v>311</v>
      </c>
    </row>
    <row r="10" spans="1:16" ht="23.95" customHeight="1" x14ac:dyDescent="0.2">
      <c r="A10" s="14"/>
      <c r="B10" s="76" t="s">
        <v>203</v>
      </c>
      <c r="C10" s="77"/>
      <c r="D10" s="118">
        <v>29</v>
      </c>
      <c r="E10" s="118">
        <v>81</v>
      </c>
      <c r="F10" s="118">
        <v>63</v>
      </c>
      <c r="G10" s="42">
        <v>65</v>
      </c>
      <c r="H10" s="263">
        <v>71</v>
      </c>
    </row>
    <row r="11" spans="1:16" ht="23.95" customHeight="1" x14ac:dyDescent="0.2">
      <c r="A11" s="14"/>
      <c r="B11" s="76" t="s">
        <v>211</v>
      </c>
      <c r="C11" s="77"/>
      <c r="D11" s="118">
        <v>0</v>
      </c>
      <c r="E11" s="118" t="s">
        <v>275</v>
      </c>
      <c r="F11" s="118">
        <v>0</v>
      </c>
      <c r="G11" s="118">
        <v>0</v>
      </c>
      <c r="H11" s="261" t="s">
        <v>311</v>
      </c>
    </row>
    <row r="12" spans="1:16" ht="23.95" customHeight="1" x14ac:dyDescent="0.2">
      <c r="A12" s="14"/>
      <c r="B12" s="76" t="s">
        <v>150</v>
      </c>
      <c r="C12" s="77"/>
      <c r="D12" s="118">
        <v>60</v>
      </c>
      <c r="E12" s="118">
        <v>158</v>
      </c>
      <c r="F12" s="118">
        <v>35</v>
      </c>
      <c r="G12" s="42">
        <v>94</v>
      </c>
      <c r="H12" s="263">
        <v>100</v>
      </c>
    </row>
    <row r="13" spans="1:16" ht="23.95" customHeight="1" x14ac:dyDescent="0.2">
      <c r="A13" s="14"/>
      <c r="B13" s="76" t="s">
        <v>187</v>
      </c>
      <c r="C13" s="77"/>
      <c r="D13" s="118">
        <v>6</v>
      </c>
      <c r="E13" s="118">
        <v>25</v>
      </c>
      <c r="F13" s="118">
        <v>0</v>
      </c>
      <c r="G13" s="42">
        <v>12</v>
      </c>
      <c r="H13" s="263">
        <v>24</v>
      </c>
    </row>
    <row r="14" spans="1:16" ht="23.95" customHeight="1" x14ac:dyDescent="0.2">
      <c r="A14" s="14"/>
      <c r="B14" s="76" t="s">
        <v>157</v>
      </c>
      <c r="C14" s="77"/>
      <c r="D14" s="118">
        <v>18</v>
      </c>
      <c r="E14" s="118">
        <v>73</v>
      </c>
      <c r="F14" s="118">
        <v>19</v>
      </c>
      <c r="G14" s="42">
        <v>33</v>
      </c>
      <c r="H14" s="263">
        <v>30</v>
      </c>
    </row>
    <row r="15" spans="1:16" ht="23.95" customHeight="1" x14ac:dyDescent="0.2">
      <c r="A15" s="14"/>
      <c r="B15" s="76" t="s">
        <v>24</v>
      </c>
      <c r="C15" s="77"/>
      <c r="D15" s="118">
        <v>18</v>
      </c>
      <c r="E15" s="118">
        <v>65</v>
      </c>
      <c r="F15" s="118">
        <v>12</v>
      </c>
      <c r="G15" s="42">
        <v>58</v>
      </c>
      <c r="H15" s="263">
        <v>75</v>
      </c>
    </row>
    <row r="16" spans="1:16" ht="23.95" customHeight="1" x14ac:dyDescent="0.2">
      <c r="B16" s="203" t="s">
        <v>25</v>
      </c>
      <c r="C16" s="90"/>
      <c r="D16" s="118">
        <v>8</v>
      </c>
      <c r="E16" s="118">
        <v>10</v>
      </c>
      <c r="F16" s="118">
        <v>0</v>
      </c>
      <c r="G16" s="118">
        <v>0</v>
      </c>
      <c r="H16" s="264">
        <v>1</v>
      </c>
    </row>
    <row r="17" spans="1:8" ht="23.95" customHeight="1" x14ac:dyDescent="0.2">
      <c r="B17" s="203" t="s">
        <v>26</v>
      </c>
      <c r="C17" s="90"/>
      <c r="D17" s="118">
        <v>31</v>
      </c>
      <c r="E17" s="118">
        <v>74</v>
      </c>
      <c r="F17" s="118">
        <v>20</v>
      </c>
      <c r="G17" s="42">
        <v>36</v>
      </c>
      <c r="H17" s="263">
        <v>33</v>
      </c>
    </row>
    <row r="18" spans="1:8" ht="23.95" customHeight="1" x14ac:dyDescent="0.2">
      <c r="B18" s="203" t="s">
        <v>12</v>
      </c>
      <c r="C18" s="90"/>
      <c r="D18" s="118">
        <v>1</v>
      </c>
      <c r="E18" s="118">
        <v>6</v>
      </c>
      <c r="F18" s="118">
        <v>2</v>
      </c>
      <c r="G18" s="42">
        <v>5</v>
      </c>
      <c r="H18" s="263">
        <v>9</v>
      </c>
    </row>
    <row r="19" spans="1:8" ht="23.95" customHeight="1" x14ac:dyDescent="0.2">
      <c r="B19" s="207" t="s">
        <v>13</v>
      </c>
      <c r="C19" s="90"/>
      <c r="D19" s="118">
        <v>0</v>
      </c>
      <c r="E19" s="118">
        <v>6</v>
      </c>
      <c r="F19" s="118">
        <v>0</v>
      </c>
      <c r="G19" s="89">
        <v>1</v>
      </c>
      <c r="H19" s="264">
        <v>4</v>
      </c>
    </row>
    <row r="20" spans="1:8" ht="23.95" customHeight="1" x14ac:dyDescent="0.2">
      <c r="B20" s="207" t="s">
        <v>27</v>
      </c>
      <c r="C20" s="90"/>
      <c r="D20" s="118">
        <v>1</v>
      </c>
      <c r="E20" s="118">
        <v>9</v>
      </c>
      <c r="F20" s="118">
        <v>0</v>
      </c>
      <c r="G20" s="89">
        <v>2</v>
      </c>
      <c r="H20" s="264">
        <v>1</v>
      </c>
    </row>
    <row r="21" spans="1:8" ht="23.95" customHeight="1" x14ac:dyDescent="0.2">
      <c r="B21" s="207" t="s">
        <v>14</v>
      </c>
      <c r="C21" s="90"/>
      <c r="D21" s="118">
        <v>1</v>
      </c>
      <c r="E21" s="118">
        <v>3</v>
      </c>
      <c r="F21" s="118">
        <v>0</v>
      </c>
      <c r="G21" s="118">
        <v>0</v>
      </c>
      <c r="H21" s="264">
        <v>1</v>
      </c>
    </row>
    <row r="22" spans="1:8" ht="23.95" customHeight="1" x14ac:dyDescent="0.2">
      <c r="B22" s="207" t="s">
        <v>269</v>
      </c>
      <c r="C22" s="90"/>
      <c r="D22" s="118">
        <v>4</v>
      </c>
      <c r="E22" s="118">
        <v>8</v>
      </c>
      <c r="F22" s="118">
        <v>2</v>
      </c>
      <c r="G22" s="42">
        <v>4</v>
      </c>
      <c r="H22" s="263">
        <v>5</v>
      </c>
    </row>
    <row r="23" spans="1:8" ht="23.95" customHeight="1" x14ac:dyDescent="0.2">
      <c r="B23" s="207" t="s">
        <v>15</v>
      </c>
      <c r="C23" s="90"/>
      <c r="D23" s="118">
        <v>3</v>
      </c>
      <c r="E23" s="118">
        <v>54</v>
      </c>
      <c r="F23" s="118">
        <v>0</v>
      </c>
      <c r="G23" s="89">
        <v>2</v>
      </c>
      <c r="H23" s="291" t="s">
        <v>311</v>
      </c>
    </row>
    <row r="24" spans="1:8" ht="25.65" customHeight="1" x14ac:dyDescent="0.2">
      <c r="A24" s="342" t="s">
        <v>16</v>
      </c>
      <c r="B24" s="342"/>
      <c r="C24" s="90"/>
      <c r="D24" s="118">
        <v>1900</v>
      </c>
      <c r="E24" s="118">
        <v>1677</v>
      </c>
      <c r="F24" s="118">
        <v>1787</v>
      </c>
      <c r="G24" s="222">
        <v>1431</v>
      </c>
      <c r="H24" s="78">
        <v>1320</v>
      </c>
    </row>
    <row r="25" spans="1:8" ht="23.95" customHeight="1" x14ac:dyDescent="0.2">
      <c r="B25" s="203" t="s">
        <v>17</v>
      </c>
      <c r="C25" s="90"/>
      <c r="D25" s="118">
        <v>411</v>
      </c>
      <c r="E25" s="118">
        <v>361</v>
      </c>
      <c r="F25" s="118">
        <v>402</v>
      </c>
      <c r="G25" s="42">
        <v>363</v>
      </c>
      <c r="H25" s="263">
        <v>282</v>
      </c>
    </row>
    <row r="26" spans="1:8" ht="23.95" customHeight="1" x14ac:dyDescent="0.2">
      <c r="B26" s="203" t="s">
        <v>18</v>
      </c>
      <c r="C26" s="90"/>
      <c r="D26" s="118">
        <v>637</v>
      </c>
      <c r="E26" s="118">
        <v>410</v>
      </c>
      <c r="F26" s="118">
        <v>448</v>
      </c>
      <c r="G26" s="42">
        <v>363</v>
      </c>
      <c r="H26" s="263">
        <v>424</v>
      </c>
    </row>
    <row r="27" spans="1:8" ht="23.95" customHeight="1" x14ac:dyDescent="0.2">
      <c r="B27" s="203" t="s">
        <v>19</v>
      </c>
      <c r="C27" s="90"/>
      <c r="D27" s="118">
        <v>30</v>
      </c>
      <c r="E27" s="118">
        <v>21</v>
      </c>
      <c r="F27" s="118">
        <v>19</v>
      </c>
      <c r="G27" s="42">
        <v>30</v>
      </c>
      <c r="H27" s="263">
        <v>34</v>
      </c>
    </row>
    <row r="28" spans="1:8" ht="23.95" customHeight="1" x14ac:dyDescent="0.2">
      <c r="B28" s="203" t="s">
        <v>20</v>
      </c>
      <c r="C28" s="90"/>
      <c r="D28" s="118">
        <v>47</v>
      </c>
      <c r="E28" s="118">
        <v>21</v>
      </c>
      <c r="F28" s="118">
        <v>19</v>
      </c>
      <c r="G28" s="42">
        <v>11</v>
      </c>
      <c r="H28" s="263">
        <v>22</v>
      </c>
    </row>
    <row r="29" spans="1:8" ht="23.95" customHeight="1" x14ac:dyDescent="0.2">
      <c r="B29" s="203" t="s">
        <v>21</v>
      </c>
      <c r="C29" s="90"/>
      <c r="D29" s="118">
        <v>210</v>
      </c>
      <c r="E29" s="118">
        <v>167</v>
      </c>
      <c r="F29" s="118">
        <v>210</v>
      </c>
      <c r="G29" s="42">
        <v>145</v>
      </c>
      <c r="H29" s="263">
        <v>99</v>
      </c>
    </row>
    <row r="30" spans="1:8" ht="23.95" customHeight="1" x14ac:dyDescent="0.2">
      <c r="B30" s="203" t="s">
        <v>173</v>
      </c>
      <c r="C30" s="90"/>
      <c r="D30" s="118">
        <v>105</v>
      </c>
      <c r="E30" s="118">
        <v>47</v>
      </c>
      <c r="F30" s="118">
        <v>58</v>
      </c>
      <c r="G30" s="42">
        <v>49</v>
      </c>
      <c r="H30" s="263">
        <v>44</v>
      </c>
    </row>
    <row r="31" spans="1:8" ht="23.95" customHeight="1" x14ac:dyDescent="0.2">
      <c r="B31" s="203" t="s">
        <v>22</v>
      </c>
      <c r="C31" s="90"/>
      <c r="D31" s="118">
        <v>43</v>
      </c>
      <c r="E31" s="118">
        <v>36</v>
      </c>
      <c r="F31" s="118">
        <v>13</v>
      </c>
      <c r="G31" s="42">
        <v>22</v>
      </c>
      <c r="H31" s="263">
        <v>31</v>
      </c>
    </row>
    <row r="32" spans="1:8" ht="23.95" customHeight="1" x14ac:dyDescent="0.2">
      <c r="B32" s="203" t="s">
        <v>23</v>
      </c>
      <c r="C32" s="90"/>
      <c r="D32" s="118">
        <v>160</v>
      </c>
      <c r="E32" s="118">
        <v>288</v>
      </c>
      <c r="F32" s="118">
        <v>190</v>
      </c>
      <c r="G32" s="42">
        <v>109</v>
      </c>
      <c r="H32" s="263">
        <v>84</v>
      </c>
    </row>
    <row r="33" spans="1:8" ht="23.95" customHeight="1" x14ac:dyDescent="0.2">
      <c r="A33" s="87"/>
      <c r="B33" s="91" t="s">
        <v>15</v>
      </c>
      <c r="C33" s="92"/>
      <c r="D33" s="198">
        <v>257</v>
      </c>
      <c r="E33" s="198">
        <v>326</v>
      </c>
      <c r="F33" s="198">
        <v>428</v>
      </c>
      <c r="G33" s="223">
        <v>339</v>
      </c>
      <c r="H33" s="265">
        <v>300</v>
      </c>
    </row>
    <row r="34" spans="1:8" ht="18" customHeight="1" x14ac:dyDescent="0.2">
      <c r="A34" s="93" t="s">
        <v>121</v>
      </c>
      <c r="B34" s="93"/>
      <c r="C34" s="93"/>
    </row>
    <row r="35" spans="1:8" ht="12.75" customHeight="1" x14ac:dyDescent="0.2">
      <c r="D35" s="73"/>
    </row>
    <row r="58" spans="1:16" ht="18.850000000000001" x14ac:dyDescent="0.2">
      <c r="A58" s="202"/>
      <c r="B58" s="202"/>
      <c r="C58" s="202"/>
      <c r="D58" s="202"/>
      <c r="E58" s="202"/>
      <c r="F58" s="202"/>
      <c r="G58" s="202"/>
      <c r="H58" s="74"/>
      <c r="I58" s="74"/>
      <c r="J58" s="74"/>
      <c r="K58" s="74"/>
      <c r="L58" s="74"/>
      <c r="M58" s="74"/>
      <c r="N58" s="74"/>
      <c r="O58" s="74"/>
      <c r="P58" s="94"/>
    </row>
    <row r="59" spans="1:16" ht="18.7" customHeight="1" x14ac:dyDescent="0.2">
      <c r="H59" s="95"/>
    </row>
    <row r="60" spans="1:16" s="89" customFormat="1" ht="30.2" customHeight="1" x14ac:dyDescent="0.2">
      <c r="A60" s="98"/>
      <c r="B60" s="98"/>
      <c r="C60" s="98"/>
      <c r="D60" s="96"/>
      <c r="E60" s="50"/>
      <c r="F60" s="96"/>
      <c r="G60" s="50"/>
      <c r="H60" s="97"/>
    </row>
    <row r="61" spans="1:16" ht="26.6" customHeight="1" x14ac:dyDescent="0.2">
      <c r="A61" s="122"/>
      <c r="B61" s="122"/>
      <c r="C61" s="122"/>
      <c r="D61" s="73"/>
      <c r="E61" s="73"/>
      <c r="F61" s="73"/>
      <c r="G61" s="73"/>
      <c r="H61" s="78"/>
    </row>
  </sheetData>
  <sheetProtection formatCells="0" selectLockedCells="1"/>
  <protectedRanges>
    <protectedRange sqref="D61 D7 D11" name="範囲1"/>
  </protectedRanges>
  <mergeCells count="5">
    <mergeCell ref="A1:H1"/>
    <mergeCell ref="A3:C3"/>
    <mergeCell ref="A4:B4"/>
    <mergeCell ref="A5:B5"/>
    <mergeCell ref="A24:B24"/>
  </mergeCells>
  <phoneticPr fontId="2"/>
  <pageMargins left="0.78740157480314965" right="0.78740157480314965" top="0.86614173228346458" bottom="0.6692913385826772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63"/>
  <sheetViews>
    <sheetView zoomScaleNormal="100" zoomScaleSheetLayoutView="100" workbookViewId="0">
      <selection sqref="A1:P1"/>
    </sheetView>
  </sheetViews>
  <sheetFormatPr defaultColWidth="9" defaultRowHeight="14.95" customHeight="1" x14ac:dyDescent="0.2"/>
  <cols>
    <col min="1" max="1" width="0.3984375" style="15" customWidth="1"/>
    <col min="2" max="2" width="6" style="15" customWidth="1"/>
    <col min="3" max="3" width="0.3984375" style="15" customWidth="1"/>
    <col min="4" max="4" width="3.09765625" style="15" customWidth="1"/>
    <col min="5" max="5" width="0.3984375" style="15" customWidth="1"/>
    <col min="6" max="6" width="19.59765625" style="15" customWidth="1"/>
    <col min="7" max="7" width="0.3984375" style="15" customWidth="1"/>
    <col min="8" max="8" width="12.59765625" style="15" customWidth="1"/>
    <col min="9" max="9" width="0.3984375" style="15" customWidth="1"/>
    <col min="10" max="10" width="6" style="15" customWidth="1"/>
    <col min="11" max="11" width="0.3984375" style="15" customWidth="1"/>
    <col min="12" max="12" width="3.09765625" style="15" customWidth="1"/>
    <col min="13" max="13" width="0.3984375" style="15" customWidth="1"/>
    <col min="14" max="14" width="19.59765625" style="15" customWidth="1"/>
    <col min="15" max="15" width="0.3984375" style="15" customWidth="1"/>
    <col min="16" max="16" width="12.59765625" style="15" customWidth="1"/>
    <col min="17" max="17" width="0.3984375" style="15" customWidth="1"/>
    <col min="18" max="18" width="6" style="15" customWidth="1"/>
    <col min="19" max="19" width="0.3984375" style="15" customWidth="1"/>
    <col min="20" max="20" width="2.69921875" style="15" customWidth="1"/>
    <col min="21" max="21" width="0.3984375" style="15" customWidth="1"/>
    <col min="22" max="22" width="19.59765625" style="15" customWidth="1"/>
    <col min="23" max="23" width="0.3984375" style="15" customWidth="1"/>
    <col min="24" max="24" width="12.59765625" style="15" customWidth="1"/>
    <col min="25" max="25" width="0.3984375" style="15" customWidth="1"/>
    <col min="26" max="26" width="6.3984375" style="15" customWidth="1"/>
    <col min="27" max="27" width="0.3984375" style="15" customWidth="1"/>
    <col min="28" max="28" width="2.69921875" style="15" customWidth="1"/>
    <col min="29" max="29" width="0.3984375" style="15" customWidth="1"/>
    <col min="30" max="30" width="19.59765625" style="15" customWidth="1"/>
    <col min="31" max="31" width="0.3984375" style="15" customWidth="1"/>
    <col min="32" max="32" width="12.59765625" style="15" customWidth="1"/>
    <col min="33" max="16384" width="9" style="15"/>
  </cols>
  <sheetData>
    <row r="1" spans="1:32" ht="24.95" customHeight="1" x14ac:dyDescent="0.2">
      <c r="A1" s="299" t="s">
        <v>193</v>
      </c>
      <c r="B1" s="299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299" t="s">
        <v>194</v>
      </c>
      <c r="R1" s="299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</row>
    <row r="2" spans="1:32" ht="16.649999999999999" customHeight="1" x14ac:dyDescent="0.2">
      <c r="P2" s="240" t="s">
        <v>310</v>
      </c>
      <c r="AF2" s="240" t="s">
        <v>310</v>
      </c>
    </row>
    <row r="3" spans="1:32" ht="16.649999999999999" customHeight="1" x14ac:dyDescent="0.2">
      <c r="A3" s="304" t="s">
        <v>125</v>
      </c>
      <c r="B3" s="304"/>
      <c r="C3" s="302"/>
      <c r="D3" s="302"/>
      <c r="E3" s="302"/>
      <c r="F3" s="302"/>
      <c r="G3" s="303"/>
      <c r="H3" s="175" t="s">
        <v>127</v>
      </c>
      <c r="I3" s="304" t="s">
        <v>125</v>
      </c>
      <c r="J3" s="304"/>
      <c r="K3" s="302"/>
      <c r="L3" s="302"/>
      <c r="M3" s="302"/>
      <c r="N3" s="302"/>
      <c r="O3" s="303"/>
      <c r="P3" s="176" t="s">
        <v>127</v>
      </c>
      <c r="Q3" s="304" t="s">
        <v>125</v>
      </c>
      <c r="R3" s="304"/>
      <c r="S3" s="302"/>
      <c r="T3" s="302"/>
      <c r="U3" s="302"/>
      <c r="V3" s="302"/>
      <c r="W3" s="302"/>
      <c r="X3" s="175" t="s">
        <v>127</v>
      </c>
      <c r="Y3" s="304" t="s">
        <v>125</v>
      </c>
      <c r="Z3" s="304"/>
      <c r="AA3" s="302"/>
      <c r="AB3" s="302"/>
      <c r="AC3" s="302"/>
      <c r="AD3" s="302"/>
      <c r="AE3" s="303"/>
      <c r="AF3" s="176" t="s">
        <v>127</v>
      </c>
    </row>
    <row r="4" spans="1:32" ht="16.649999999999999" customHeight="1" x14ac:dyDescent="0.2">
      <c r="A4" s="199"/>
      <c r="B4" s="391" t="s">
        <v>181</v>
      </c>
      <c r="C4" s="391"/>
      <c r="D4" s="391"/>
      <c r="E4" s="391"/>
      <c r="F4" s="391"/>
      <c r="G4" s="173"/>
      <c r="H4" s="270">
        <v>1</v>
      </c>
      <c r="I4" s="397" t="s">
        <v>147</v>
      </c>
      <c r="J4" s="372"/>
      <c r="K4" s="246"/>
      <c r="L4" s="391" t="s">
        <v>76</v>
      </c>
      <c r="M4" s="391"/>
      <c r="N4" s="391"/>
      <c r="O4" s="185"/>
      <c r="P4" s="271">
        <v>1</v>
      </c>
      <c r="Q4" s="447" t="s">
        <v>241</v>
      </c>
      <c r="R4" s="448"/>
      <c r="S4" s="23"/>
      <c r="T4" s="349" t="s">
        <v>208</v>
      </c>
      <c r="U4" s="349"/>
      <c r="V4" s="349"/>
      <c r="W4" s="180"/>
      <c r="X4" s="272">
        <v>1</v>
      </c>
      <c r="Y4" s="397" t="s">
        <v>224</v>
      </c>
      <c r="Z4" s="398"/>
      <c r="AA4" s="397" t="s">
        <v>230</v>
      </c>
      <c r="AB4" s="445"/>
      <c r="AD4" s="243" t="s">
        <v>76</v>
      </c>
      <c r="AF4" s="43">
        <v>1</v>
      </c>
    </row>
    <row r="5" spans="1:32" ht="16.649999999999999" customHeight="1" x14ac:dyDescent="0.2">
      <c r="A5" s="24"/>
      <c r="B5" s="393" t="s">
        <v>148</v>
      </c>
      <c r="C5" s="393"/>
      <c r="D5" s="393"/>
      <c r="E5" s="393"/>
      <c r="F5" s="393"/>
      <c r="G5" s="25"/>
      <c r="H5" s="273">
        <v>19</v>
      </c>
      <c r="I5" s="446"/>
      <c r="J5" s="374"/>
      <c r="K5" s="397" t="s">
        <v>146</v>
      </c>
      <c r="L5" s="403"/>
      <c r="M5" s="285"/>
      <c r="N5" s="282" t="s">
        <v>314</v>
      </c>
      <c r="O5" s="185"/>
      <c r="P5" s="43">
        <v>1</v>
      </c>
      <c r="Q5" s="449"/>
      <c r="R5" s="450"/>
      <c r="S5" s="26"/>
      <c r="T5" s="351" t="s">
        <v>288</v>
      </c>
      <c r="U5" s="351"/>
      <c r="V5" s="351"/>
      <c r="W5" s="181"/>
      <c r="X5" s="274">
        <v>1</v>
      </c>
      <c r="Y5" s="399"/>
      <c r="Z5" s="400"/>
      <c r="AA5" s="425"/>
      <c r="AB5" s="426"/>
      <c r="AD5" s="243" t="s">
        <v>225</v>
      </c>
      <c r="AF5" s="43">
        <v>18</v>
      </c>
    </row>
    <row r="6" spans="1:32" ht="16.649999999999999" customHeight="1" x14ac:dyDescent="0.2">
      <c r="A6" s="431" t="s">
        <v>75</v>
      </c>
      <c r="B6" s="376"/>
      <c r="C6" s="44"/>
      <c r="D6" s="392" t="s">
        <v>76</v>
      </c>
      <c r="E6" s="392"/>
      <c r="F6" s="392"/>
      <c r="G6" s="174"/>
      <c r="H6" s="275">
        <v>2</v>
      </c>
      <c r="I6" s="446"/>
      <c r="J6" s="374"/>
      <c r="K6" s="429"/>
      <c r="L6" s="404"/>
      <c r="M6" s="284"/>
      <c r="N6" s="283" t="s">
        <v>289</v>
      </c>
      <c r="O6" s="243"/>
      <c r="P6" s="43">
        <v>63</v>
      </c>
      <c r="Q6" s="449"/>
      <c r="R6" s="450"/>
      <c r="S6" s="26"/>
      <c r="T6" s="351" t="s">
        <v>209</v>
      </c>
      <c r="U6" s="351"/>
      <c r="V6" s="351"/>
      <c r="W6" s="181"/>
      <c r="X6" s="274">
        <v>47</v>
      </c>
      <c r="Y6" s="399"/>
      <c r="Z6" s="400"/>
      <c r="AA6" s="425"/>
      <c r="AB6" s="426"/>
      <c r="AD6" s="243" t="s">
        <v>226</v>
      </c>
      <c r="AF6" s="43">
        <v>34</v>
      </c>
    </row>
    <row r="7" spans="1:32" ht="15.95" customHeight="1" x14ac:dyDescent="0.2">
      <c r="A7" s="431"/>
      <c r="B7" s="432"/>
      <c r="C7" s="27"/>
      <c r="D7" s="392" t="s">
        <v>78</v>
      </c>
      <c r="E7" s="392"/>
      <c r="F7" s="392"/>
      <c r="G7" s="243"/>
      <c r="H7" s="275">
        <v>20</v>
      </c>
      <c r="I7" s="446"/>
      <c r="J7" s="374"/>
      <c r="K7" s="429"/>
      <c r="L7" s="404"/>
      <c r="M7" s="284"/>
      <c r="N7" s="283" t="s">
        <v>141</v>
      </c>
      <c r="O7" s="231"/>
      <c r="P7" s="43">
        <v>42</v>
      </c>
      <c r="Q7" s="449"/>
      <c r="R7" s="450"/>
      <c r="S7" s="32"/>
      <c r="T7" s="396" t="s">
        <v>156</v>
      </c>
      <c r="U7" s="396"/>
      <c r="V7" s="396"/>
      <c r="W7" s="182"/>
      <c r="X7" s="276">
        <v>10</v>
      </c>
      <c r="Y7" s="399"/>
      <c r="Z7" s="400"/>
      <c r="AA7" s="425"/>
      <c r="AB7" s="426"/>
      <c r="AD7" s="243" t="s">
        <v>227</v>
      </c>
      <c r="AF7" s="43">
        <v>26</v>
      </c>
    </row>
    <row r="8" spans="1:32" ht="15.95" customHeight="1" x14ac:dyDescent="0.2">
      <c r="A8" s="431"/>
      <c r="B8" s="432"/>
      <c r="C8" s="27"/>
      <c r="D8" s="392" t="s">
        <v>80</v>
      </c>
      <c r="E8" s="392"/>
      <c r="F8" s="392"/>
      <c r="G8" s="243"/>
      <c r="H8" s="274">
        <v>25</v>
      </c>
      <c r="I8" s="446"/>
      <c r="J8" s="374"/>
      <c r="K8" s="429"/>
      <c r="L8" s="404"/>
      <c r="M8" s="284"/>
      <c r="N8" s="283" t="s">
        <v>142</v>
      </c>
      <c r="O8" s="231"/>
      <c r="P8" s="43">
        <v>29</v>
      </c>
      <c r="Q8" s="417" t="s">
        <v>205</v>
      </c>
      <c r="R8" s="417"/>
      <c r="S8" s="28"/>
      <c r="T8" s="391" t="s">
        <v>111</v>
      </c>
      <c r="U8" s="391"/>
      <c r="V8" s="391"/>
      <c r="W8" s="180"/>
      <c r="X8" s="272">
        <v>1</v>
      </c>
      <c r="Y8" s="399"/>
      <c r="Z8" s="400"/>
      <c r="AA8" s="425"/>
      <c r="AB8" s="426"/>
      <c r="AD8" s="243" t="s">
        <v>228</v>
      </c>
      <c r="AF8" s="43">
        <v>11</v>
      </c>
    </row>
    <row r="9" spans="1:32" ht="15.95" customHeight="1" x14ac:dyDescent="0.2">
      <c r="A9" s="431"/>
      <c r="B9" s="432"/>
      <c r="C9" s="27"/>
      <c r="D9" s="392" t="s">
        <v>152</v>
      </c>
      <c r="E9" s="392"/>
      <c r="F9" s="392"/>
      <c r="G9" s="243"/>
      <c r="H9" s="274">
        <v>18</v>
      </c>
      <c r="I9" s="446"/>
      <c r="J9" s="374"/>
      <c r="K9" s="429"/>
      <c r="L9" s="404"/>
      <c r="M9" s="284"/>
      <c r="N9" s="283" t="s">
        <v>118</v>
      </c>
      <c r="O9" s="231"/>
      <c r="P9" s="43">
        <v>28</v>
      </c>
      <c r="Q9" s="451"/>
      <c r="R9" s="451"/>
      <c r="S9" s="26"/>
      <c r="T9" s="392" t="s">
        <v>112</v>
      </c>
      <c r="U9" s="392"/>
      <c r="V9" s="392"/>
      <c r="W9" s="181"/>
      <c r="X9" s="274">
        <v>206</v>
      </c>
      <c r="Y9" s="399"/>
      <c r="Z9" s="400"/>
      <c r="AA9" s="425"/>
      <c r="AB9" s="426"/>
      <c r="AD9" s="243" t="s">
        <v>315</v>
      </c>
      <c r="AF9" s="43">
        <v>10</v>
      </c>
    </row>
    <row r="10" spans="1:32" ht="15.95" customHeight="1" x14ac:dyDescent="0.2">
      <c r="A10" s="431"/>
      <c r="B10" s="432"/>
      <c r="C10" s="32"/>
      <c r="D10" s="393" t="s">
        <v>239</v>
      </c>
      <c r="E10" s="393"/>
      <c r="F10" s="393"/>
      <c r="G10" s="244"/>
      <c r="H10" s="276">
        <v>7</v>
      </c>
      <c r="I10" s="446"/>
      <c r="J10" s="374"/>
      <c r="K10" s="429"/>
      <c r="L10" s="404"/>
      <c r="M10" s="284"/>
      <c r="N10" s="283" t="s">
        <v>119</v>
      </c>
      <c r="O10" s="119"/>
      <c r="P10" s="43">
        <v>17</v>
      </c>
      <c r="Q10" s="451"/>
      <c r="R10" s="451"/>
      <c r="S10" s="26"/>
      <c r="T10" s="392" t="s">
        <v>113</v>
      </c>
      <c r="U10" s="392"/>
      <c r="V10" s="392"/>
      <c r="W10" s="181"/>
      <c r="X10" s="274">
        <v>184</v>
      </c>
      <c r="Y10" s="399"/>
      <c r="Z10" s="400"/>
      <c r="AA10" s="425"/>
      <c r="AB10" s="426"/>
      <c r="AD10" s="243" t="s">
        <v>229</v>
      </c>
      <c r="AF10" s="43">
        <v>22</v>
      </c>
    </row>
    <row r="11" spans="1:32" ht="15.95" customHeight="1" x14ac:dyDescent="0.2">
      <c r="A11" s="431" t="s">
        <v>82</v>
      </c>
      <c r="B11" s="432"/>
      <c r="C11" s="23"/>
      <c r="D11" s="391" t="s">
        <v>76</v>
      </c>
      <c r="E11" s="391"/>
      <c r="F11" s="391"/>
      <c r="G11" s="245"/>
      <c r="H11" s="272">
        <v>1</v>
      </c>
      <c r="I11" s="446"/>
      <c r="J11" s="374"/>
      <c r="K11" s="286"/>
      <c r="L11" s="433" t="s">
        <v>143</v>
      </c>
      <c r="M11" s="433"/>
      <c r="N11" s="433"/>
      <c r="O11" s="119"/>
      <c r="P11" s="277">
        <v>25</v>
      </c>
      <c r="Q11" s="451"/>
      <c r="R11" s="451"/>
      <c r="S11" s="26"/>
      <c r="T11" s="392" t="s">
        <v>114</v>
      </c>
      <c r="U11" s="392"/>
      <c r="V11" s="392"/>
      <c r="W11" s="183"/>
      <c r="X11" s="274">
        <v>64</v>
      </c>
      <c r="Y11" s="399"/>
      <c r="Z11" s="400"/>
      <c r="AA11" s="430"/>
      <c r="AB11" s="421"/>
      <c r="AD11" s="243" t="s">
        <v>151</v>
      </c>
      <c r="AF11" s="43">
        <v>5</v>
      </c>
    </row>
    <row r="12" spans="1:32" ht="15.95" customHeight="1" x14ac:dyDescent="0.2">
      <c r="A12" s="431"/>
      <c r="B12" s="432"/>
      <c r="C12" s="27"/>
      <c r="D12" s="392" t="s">
        <v>84</v>
      </c>
      <c r="E12" s="392"/>
      <c r="F12" s="392"/>
      <c r="G12" s="243"/>
      <c r="H12" s="274">
        <v>1</v>
      </c>
      <c r="I12" s="397" t="s">
        <v>77</v>
      </c>
      <c r="J12" s="398"/>
      <c r="K12" s="28"/>
      <c r="L12" s="434" t="s">
        <v>76</v>
      </c>
      <c r="M12" s="435"/>
      <c r="N12" s="436"/>
      <c r="O12" s="177"/>
      <c r="P12" s="271">
        <v>1</v>
      </c>
      <c r="Q12" s="451"/>
      <c r="R12" s="451"/>
      <c r="S12" s="29"/>
      <c r="T12" s="392" t="s">
        <v>115</v>
      </c>
      <c r="U12" s="392"/>
      <c r="V12" s="392"/>
      <c r="W12" s="183"/>
      <c r="X12" s="274">
        <v>783</v>
      </c>
      <c r="Y12" s="429"/>
      <c r="Z12" s="419"/>
      <c r="AA12" s="30"/>
      <c r="AB12" s="310" t="s">
        <v>74</v>
      </c>
      <c r="AC12" s="310"/>
      <c r="AD12" s="310"/>
      <c r="AE12" s="22"/>
      <c r="AF12" s="225">
        <f>SUM(AF4:AF11)</f>
        <v>127</v>
      </c>
    </row>
    <row r="13" spans="1:32" ht="15.95" customHeight="1" x14ac:dyDescent="0.2">
      <c r="A13" s="431"/>
      <c r="B13" s="432"/>
      <c r="C13" s="27"/>
      <c r="D13" s="392" t="s">
        <v>86</v>
      </c>
      <c r="E13" s="392"/>
      <c r="F13" s="392"/>
      <c r="G13" s="243"/>
      <c r="H13" s="274">
        <v>14</v>
      </c>
      <c r="I13" s="399"/>
      <c r="J13" s="400"/>
      <c r="K13" s="27"/>
      <c r="L13" s="351" t="s">
        <v>316</v>
      </c>
      <c r="M13" s="351"/>
      <c r="N13" s="351"/>
      <c r="O13" s="243"/>
      <c r="P13" s="43">
        <v>17</v>
      </c>
      <c r="Q13" s="451"/>
      <c r="R13" s="451"/>
      <c r="S13" s="423" t="s">
        <v>252</v>
      </c>
      <c r="T13" s="424"/>
      <c r="U13" s="46"/>
      <c r="V13" s="46" t="s">
        <v>290</v>
      </c>
      <c r="W13" s="183"/>
      <c r="X13" s="274">
        <v>1</v>
      </c>
      <c r="Y13" s="397" t="s">
        <v>185</v>
      </c>
      <c r="Z13" s="418"/>
      <c r="AB13" s="392" t="s">
        <v>85</v>
      </c>
      <c r="AC13" s="392"/>
      <c r="AD13" s="392"/>
      <c r="AF13" s="43">
        <v>52</v>
      </c>
    </row>
    <row r="14" spans="1:32" ht="15.95" customHeight="1" x14ac:dyDescent="0.2">
      <c r="A14" s="431"/>
      <c r="B14" s="432"/>
      <c r="C14" s="27"/>
      <c r="D14" s="392" t="s">
        <v>167</v>
      </c>
      <c r="E14" s="392"/>
      <c r="F14" s="392"/>
      <c r="G14" s="243"/>
      <c r="H14" s="274">
        <v>20</v>
      </c>
      <c r="I14" s="399"/>
      <c r="J14" s="400"/>
      <c r="K14" s="31"/>
      <c r="L14" s="351" t="s">
        <v>79</v>
      </c>
      <c r="M14" s="351"/>
      <c r="N14" s="351"/>
      <c r="O14" s="243"/>
      <c r="P14" s="43">
        <v>13</v>
      </c>
      <c r="Q14" s="451"/>
      <c r="R14" s="451"/>
      <c r="S14" s="425"/>
      <c r="T14" s="426"/>
      <c r="U14" s="243"/>
      <c r="V14" s="243" t="s">
        <v>246</v>
      </c>
      <c r="W14" s="183"/>
      <c r="X14" s="278">
        <v>28</v>
      </c>
      <c r="Y14" s="429"/>
      <c r="Z14" s="419"/>
      <c r="AA14" s="31"/>
      <c r="AB14" s="392" t="s">
        <v>87</v>
      </c>
      <c r="AC14" s="392"/>
      <c r="AD14" s="392"/>
      <c r="AF14" s="43">
        <v>23</v>
      </c>
    </row>
    <row r="15" spans="1:32" ht="15.95" customHeight="1" x14ac:dyDescent="0.2">
      <c r="A15" s="431"/>
      <c r="B15" s="432"/>
      <c r="C15" s="27"/>
      <c r="D15" s="392" t="s">
        <v>149</v>
      </c>
      <c r="E15" s="392"/>
      <c r="F15" s="392"/>
      <c r="G15" s="243"/>
      <c r="H15" s="274">
        <v>13</v>
      </c>
      <c r="I15" s="399"/>
      <c r="J15" s="400"/>
      <c r="K15" s="27"/>
      <c r="L15" s="351" t="s">
        <v>81</v>
      </c>
      <c r="M15" s="351"/>
      <c r="N15" s="351"/>
      <c r="O15" s="243"/>
      <c r="P15" s="43">
        <v>19</v>
      </c>
      <c r="Q15" s="451"/>
      <c r="R15" s="451"/>
      <c r="S15" s="425"/>
      <c r="T15" s="426"/>
      <c r="U15" s="243"/>
      <c r="V15" s="243" t="s">
        <v>247</v>
      </c>
      <c r="W15" s="183"/>
      <c r="X15" s="278">
        <v>13</v>
      </c>
      <c r="Y15" s="429"/>
      <c r="Z15" s="419"/>
      <c r="AA15" s="31"/>
      <c r="AB15" s="392" t="s">
        <v>88</v>
      </c>
      <c r="AC15" s="392"/>
      <c r="AD15" s="392"/>
      <c r="AF15" s="43">
        <v>4</v>
      </c>
    </row>
    <row r="16" spans="1:32" ht="15.95" customHeight="1" x14ac:dyDescent="0.2">
      <c r="A16" s="431"/>
      <c r="B16" s="432"/>
      <c r="C16" s="27"/>
      <c r="D16" s="392" t="s">
        <v>91</v>
      </c>
      <c r="E16" s="392"/>
      <c r="F16" s="392"/>
      <c r="G16" s="243"/>
      <c r="H16" s="274">
        <v>40</v>
      </c>
      <c r="I16" s="399"/>
      <c r="J16" s="400"/>
      <c r="K16" s="27"/>
      <c r="L16" s="351" t="s">
        <v>200</v>
      </c>
      <c r="M16" s="351"/>
      <c r="N16" s="351"/>
      <c r="O16" s="243"/>
      <c r="P16" s="43">
        <v>100</v>
      </c>
      <c r="Q16" s="451"/>
      <c r="R16" s="451"/>
      <c r="S16" s="427"/>
      <c r="T16" s="428"/>
      <c r="U16" s="47"/>
      <c r="V16" s="47" t="s">
        <v>248</v>
      </c>
      <c r="W16" s="181"/>
      <c r="X16" s="279">
        <v>12</v>
      </c>
      <c r="Y16" s="429"/>
      <c r="Z16" s="419"/>
      <c r="AA16" s="31"/>
      <c r="AB16" s="392" t="s">
        <v>89</v>
      </c>
      <c r="AC16" s="392"/>
      <c r="AD16" s="392"/>
      <c r="AF16" s="43">
        <v>7</v>
      </c>
    </row>
    <row r="17" spans="1:32" ht="15.95" customHeight="1" x14ac:dyDescent="0.2">
      <c r="A17" s="431"/>
      <c r="B17" s="432"/>
      <c r="C17" s="27"/>
      <c r="D17" s="392" t="s">
        <v>92</v>
      </c>
      <c r="E17" s="392"/>
      <c r="F17" s="392"/>
      <c r="G17" s="243"/>
      <c r="H17" s="274">
        <v>45</v>
      </c>
      <c r="I17" s="399"/>
      <c r="J17" s="400"/>
      <c r="K17" s="27"/>
      <c r="L17" s="351" t="s">
        <v>201</v>
      </c>
      <c r="M17" s="351"/>
      <c r="N17" s="351"/>
      <c r="O17" s="243"/>
      <c r="P17" s="43">
        <v>60</v>
      </c>
      <c r="Q17" s="451"/>
      <c r="R17" s="451"/>
      <c r="S17" s="29"/>
      <c r="T17" s="392" t="s">
        <v>212</v>
      </c>
      <c r="U17" s="392"/>
      <c r="V17" s="392"/>
      <c r="W17" s="181"/>
      <c r="X17" s="274">
        <v>4</v>
      </c>
      <c r="Y17" s="429"/>
      <c r="Z17" s="419"/>
      <c r="AA17" s="178"/>
      <c r="AB17" s="392" t="s">
        <v>179</v>
      </c>
      <c r="AC17" s="392"/>
      <c r="AD17" s="392"/>
      <c r="AF17" s="43">
        <v>1</v>
      </c>
    </row>
    <row r="18" spans="1:32" ht="15.95" customHeight="1" x14ac:dyDescent="0.2">
      <c r="A18" s="431"/>
      <c r="B18" s="432"/>
      <c r="C18" s="32"/>
      <c r="D18" s="393" t="s">
        <v>93</v>
      </c>
      <c r="E18" s="393"/>
      <c r="F18" s="393"/>
      <c r="G18" s="244"/>
      <c r="H18" s="276">
        <v>50</v>
      </c>
      <c r="I18" s="399"/>
      <c r="J18" s="400"/>
      <c r="K18" s="27"/>
      <c r="L18" s="351" t="s">
        <v>174</v>
      </c>
      <c r="M18" s="351"/>
      <c r="N18" s="351"/>
      <c r="O18" s="243"/>
      <c r="P18" s="43">
        <v>8</v>
      </c>
      <c r="Q18" s="451"/>
      <c r="R18" s="451"/>
      <c r="S18" s="26"/>
      <c r="T18" s="392" t="s">
        <v>202</v>
      </c>
      <c r="U18" s="392"/>
      <c r="V18" s="392"/>
      <c r="W18" s="184"/>
      <c r="X18" s="274">
        <v>4</v>
      </c>
      <c r="Y18" s="430"/>
      <c r="Z18" s="421"/>
      <c r="AB18" s="377" t="s">
        <v>74</v>
      </c>
      <c r="AC18" s="377"/>
      <c r="AD18" s="377"/>
      <c r="AE18" s="22"/>
      <c r="AF18" s="225">
        <f>SUM(AF13:AF17)</f>
        <v>87</v>
      </c>
    </row>
    <row r="19" spans="1:32" ht="15.95" customHeight="1" x14ac:dyDescent="0.2">
      <c r="A19" s="440" t="s">
        <v>253</v>
      </c>
      <c r="B19" s="441"/>
      <c r="C19" s="23"/>
      <c r="D19" s="391" t="s">
        <v>76</v>
      </c>
      <c r="E19" s="391"/>
      <c r="F19" s="391"/>
      <c r="G19" s="245"/>
      <c r="H19" s="272">
        <v>1</v>
      </c>
      <c r="I19" s="401"/>
      <c r="J19" s="402"/>
      <c r="K19" s="32"/>
      <c r="L19" s="437" t="s">
        <v>83</v>
      </c>
      <c r="M19" s="438"/>
      <c r="N19" s="439"/>
      <c r="O19" s="244"/>
      <c r="P19" s="277">
        <v>10</v>
      </c>
      <c r="Q19" s="451"/>
      <c r="R19" s="451"/>
      <c r="S19" s="26"/>
      <c r="T19" s="392" t="s">
        <v>317</v>
      </c>
      <c r="U19" s="392"/>
      <c r="V19" s="392"/>
      <c r="W19" s="184"/>
      <c r="X19" s="274">
        <v>33</v>
      </c>
      <c r="Y19" s="119"/>
      <c r="Z19" s="377" t="s">
        <v>128</v>
      </c>
      <c r="AA19" s="377"/>
      <c r="AB19" s="377"/>
      <c r="AC19" s="377"/>
      <c r="AD19" s="377"/>
      <c r="AE19" s="22"/>
      <c r="AF19" s="225">
        <v>8</v>
      </c>
    </row>
    <row r="20" spans="1:32" ht="15.95" customHeight="1" x14ac:dyDescent="0.2">
      <c r="A20" s="442"/>
      <c r="B20" s="443"/>
      <c r="C20" s="27"/>
      <c r="D20" s="392" t="s">
        <v>135</v>
      </c>
      <c r="E20" s="392"/>
      <c r="F20" s="392"/>
      <c r="G20" s="243"/>
      <c r="H20" s="274">
        <v>16</v>
      </c>
      <c r="I20" s="397" t="s">
        <v>182</v>
      </c>
      <c r="J20" s="398"/>
      <c r="K20" s="23"/>
      <c r="L20" s="349" t="s">
        <v>76</v>
      </c>
      <c r="M20" s="349"/>
      <c r="N20" s="349"/>
      <c r="O20" s="245"/>
      <c r="P20" s="271">
        <v>1</v>
      </c>
      <c r="Q20" s="420"/>
      <c r="R20" s="420"/>
      <c r="S20" s="179"/>
      <c r="T20" s="393" t="s">
        <v>177</v>
      </c>
      <c r="U20" s="393"/>
      <c r="V20" s="393"/>
      <c r="W20" s="182"/>
      <c r="X20" s="274">
        <v>39</v>
      </c>
      <c r="Y20" s="33"/>
      <c r="Z20" s="377" t="s">
        <v>94</v>
      </c>
      <c r="AA20" s="377"/>
      <c r="AB20" s="377"/>
      <c r="AC20" s="377"/>
      <c r="AD20" s="377"/>
      <c r="AE20" s="22"/>
      <c r="AF20" s="225">
        <v>5</v>
      </c>
    </row>
    <row r="21" spans="1:32" ht="15.95" customHeight="1" x14ac:dyDescent="0.2">
      <c r="A21" s="442"/>
      <c r="B21" s="443"/>
      <c r="C21" s="27"/>
      <c r="D21" s="392" t="s">
        <v>97</v>
      </c>
      <c r="E21" s="392"/>
      <c r="F21" s="392"/>
      <c r="G21" s="243"/>
      <c r="H21" s="274">
        <v>7</v>
      </c>
      <c r="I21" s="399"/>
      <c r="J21" s="400"/>
      <c r="K21" s="27"/>
      <c r="L21" s="351" t="s">
        <v>84</v>
      </c>
      <c r="M21" s="351"/>
      <c r="N21" s="351"/>
      <c r="O21" s="243"/>
      <c r="P21" s="43">
        <v>2</v>
      </c>
      <c r="Q21" s="191"/>
      <c r="R21" s="391" t="s">
        <v>291</v>
      </c>
      <c r="S21" s="392"/>
      <c r="T21" s="392"/>
      <c r="U21" s="392"/>
      <c r="V21" s="392"/>
      <c r="W21" s="184"/>
      <c r="X21" s="224">
        <v>10</v>
      </c>
      <c r="Z21" s="391" t="s">
        <v>95</v>
      </c>
      <c r="AA21" s="377"/>
      <c r="AB21" s="377"/>
      <c r="AC21" s="377"/>
      <c r="AD21" s="377"/>
      <c r="AF21" s="225">
        <v>18</v>
      </c>
    </row>
    <row r="22" spans="1:32" ht="15.95" customHeight="1" x14ac:dyDescent="0.2">
      <c r="A22" s="442"/>
      <c r="B22" s="443"/>
      <c r="C22" s="27"/>
      <c r="D22" s="422" t="s">
        <v>100</v>
      </c>
      <c r="E22" s="422"/>
      <c r="F22" s="422"/>
      <c r="G22" s="243"/>
      <c r="H22" s="274">
        <v>15</v>
      </c>
      <c r="I22" s="399"/>
      <c r="J22" s="400"/>
      <c r="K22" s="27"/>
      <c r="L22" s="351" t="s">
        <v>144</v>
      </c>
      <c r="M22" s="351"/>
      <c r="N22" s="351"/>
      <c r="O22" s="243"/>
      <c r="P22" s="43">
        <v>11</v>
      </c>
      <c r="R22" s="409" t="s">
        <v>120</v>
      </c>
      <c r="S22" s="410"/>
      <c r="T22" s="410"/>
      <c r="U22" s="410"/>
      <c r="V22" s="410"/>
      <c r="W22" s="186"/>
      <c r="X22" s="224">
        <f>SUM(H4:H46,P4:P46,X4:X21)</f>
        <v>3157</v>
      </c>
      <c r="Y22" s="397" t="s">
        <v>318</v>
      </c>
      <c r="Z22" s="411"/>
      <c r="AB22" s="392" t="s">
        <v>292</v>
      </c>
      <c r="AC22" s="392"/>
      <c r="AD22" s="392"/>
      <c r="AF22" s="43">
        <v>1</v>
      </c>
    </row>
    <row r="23" spans="1:32" ht="15.95" customHeight="1" x14ac:dyDescent="0.2">
      <c r="A23" s="442"/>
      <c r="B23" s="443"/>
      <c r="C23" s="32"/>
      <c r="D23" s="393" t="s">
        <v>319</v>
      </c>
      <c r="E23" s="393"/>
      <c r="F23" s="393"/>
      <c r="G23" s="244"/>
      <c r="H23" s="276">
        <v>1</v>
      </c>
      <c r="I23" s="399"/>
      <c r="J23" s="400"/>
      <c r="K23" s="31"/>
      <c r="L23" s="351" t="s">
        <v>243</v>
      </c>
      <c r="M23" s="416"/>
      <c r="N23" s="416"/>
      <c r="O23" s="243"/>
      <c r="P23" s="43">
        <v>9</v>
      </c>
      <c r="Q23" s="417" t="s">
        <v>190</v>
      </c>
      <c r="R23" s="418"/>
      <c r="T23" s="391" t="s">
        <v>84</v>
      </c>
      <c r="U23" s="391"/>
      <c r="V23" s="391"/>
      <c r="W23" s="184"/>
      <c r="X23" s="274">
        <v>1</v>
      </c>
      <c r="Y23" s="412"/>
      <c r="Z23" s="413"/>
      <c r="AB23" s="392" t="s">
        <v>99</v>
      </c>
      <c r="AC23" s="392"/>
      <c r="AD23" s="392"/>
      <c r="AF23" s="43">
        <v>14</v>
      </c>
    </row>
    <row r="24" spans="1:32" ht="15.95" customHeight="1" x14ac:dyDescent="0.2">
      <c r="A24" s="353" t="s">
        <v>189</v>
      </c>
      <c r="B24" s="354"/>
      <c r="C24" s="23"/>
      <c r="D24" s="391" t="s">
        <v>76</v>
      </c>
      <c r="E24" s="391"/>
      <c r="F24" s="391"/>
      <c r="G24" s="180"/>
      <c r="H24" s="272">
        <v>1</v>
      </c>
      <c r="I24" s="399"/>
      <c r="J24" s="400"/>
      <c r="K24" s="31"/>
      <c r="L24" s="351" t="s">
        <v>293</v>
      </c>
      <c r="M24" s="351"/>
      <c r="N24" s="351"/>
      <c r="O24" s="243"/>
      <c r="P24" s="43">
        <v>7</v>
      </c>
      <c r="Q24" s="404"/>
      <c r="R24" s="419"/>
      <c r="S24" s="34"/>
      <c r="T24" s="392" t="s">
        <v>320</v>
      </c>
      <c r="U24" s="392"/>
      <c r="V24" s="392"/>
      <c r="W24" s="181"/>
      <c r="X24" s="274">
        <v>21</v>
      </c>
      <c r="Y24" s="414"/>
      <c r="Z24" s="415"/>
      <c r="AA24" s="177"/>
      <c r="AB24" s="310" t="s">
        <v>74</v>
      </c>
      <c r="AC24" s="310"/>
      <c r="AD24" s="310"/>
      <c r="AE24" s="186"/>
      <c r="AF24" s="225">
        <f>SUM(AF22:AF23)</f>
        <v>15</v>
      </c>
    </row>
    <row r="25" spans="1:32" ht="15.95" customHeight="1" x14ac:dyDescent="0.2">
      <c r="A25" s="355"/>
      <c r="B25" s="356"/>
      <c r="C25" s="27"/>
      <c r="D25" s="392" t="s">
        <v>126</v>
      </c>
      <c r="E25" s="392"/>
      <c r="F25" s="392"/>
      <c r="G25" s="181"/>
      <c r="H25" s="274">
        <v>14</v>
      </c>
      <c r="I25" s="399"/>
      <c r="J25" s="400"/>
      <c r="K25" s="31"/>
      <c r="L25" s="351" t="s">
        <v>153</v>
      </c>
      <c r="M25" s="351"/>
      <c r="N25" s="351"/>
      <c r="O25" s="243"/>
      <c r="P25" s="43">
        <v>17</v>
      </c>
      <c r="Q25" s="404"/>
      <c r="R25" s="419"/>
      <c r="T25" s="392" t="s">
        <v>183</v>
      </c>
      <c r="U25" s="392"/>
      <c r="V25" s="392"/>
      <c r="W25" s="184"/>
      <c r="X25" s="274">
        <v>29</v>
      </c>
      <c r="Y25" s="248"/>
      <c r="Z25" s="310" t="s">
        <v>129</v>
      </c>
      <c r="AA25" s="408"/>
      <c r="AB25" s="408"/>
      <c r="AC25" s="408"/>
      <c r="AD25" s="408"/>
      <c r="AE25" s="22"/>
      <c r="AF25" s="225">
        <f>SUM(X22,X30,X38,AF12,AF18,AF19:AF21,AF24)</f>
        <v>3960</v>
      </c>
    </row>
    <row r="26" spans="1:32" ht="15.95" customHeight="1" x14ac:dyDescent="0.2">
      <c r="A26" s="355"/>
      <c r="B26" s="356"/>
      <c r="C26" s="27"/>
      <c r="D26" s="392" t="s">
        <v>106</v>
      </c>
      <c r="E26" s="392"/>
      <c r="F26" s="392"/>
      <c r="G26" s="181"/>
      <c r="H26" s="274">
        <v>64</v>
      </c>
      <c r="I26" s="399"/>
      <c r="J26" s="400"/>
      <c r="K26" s="31"/>
      <c r="L26" s="351" t="s">
        <v>254</v>
      </c>
      <c r="M26" s="351"/>
      <c r="N26" s="351"/>
      <c r="O26" s="243"/>
      <c r="P26" s="43">
        <v>10</v>
      </c>
      <c r="Q26" s="404"/>
      <c r="R26" s="419"/>
      <c r="T26" s="392" t="s">
        <v>214</v>
      </c>
      <c r="U26" s="392"/>
      <c r="V26" s="392"/>
      <c r="W26" s="184"/>
      <c r="X26" s="274">
        <v>33</v>
      </c>
      <c r="Y26" s="119"/>
      <c r="Z26" s="377" t="s">
        <v>130</v>
      </c>
      <c r="AA26" s="407"/>
      <c r="AB26" s="407"/>
      <c r="AC26" s="407"/>
      <c r="AD26" s="407"/>
      <c r="AE26" s="16"/>
      <c r="AF26" s="225">
        <v>1</v>
      </c>
    </row>
    <row r="27" spans="1:32" ht="15.95" customHeight="1" x14ac:dyDescent="0.2">
      <c r="A27" s="355"/>
      <c r="B27" s="356"/>
      <c r="C27" s="27"/>
      <c r="D27" s="392" t="s">
        <v>110</v>
      </c>
      <c r="E27" s="392"/>
      <c r="F27" s="392"/>
      <c r="G27" s="181"/>
      <c r="H27" s="274">
        <v>8</v>
      </c>
      <c r="I27" s="399"/>
      <c r="J27" s="400"/>
      <c r="K27" s="31"/>
      <c r="L27" s="351" t="s">
        <v>175</v>
      </c>
      <c r="M27" s="351"/>
      <c r="N27" s="351"/>
      <c r="O27" s="243"/>
      <c r="P27" s="43">
        <v>7</v>
      </c>
      <c r="Q27" s="404"/>
      <c r="R27" s="419"/>
      <c r="T27" s="392" t="s">
        <v>234</v>
      </c>
      <c r="U27" s="392"/>
      <c r="V27" s="392"/>
      <c r="W27" s="184"/>
      <c r="X27" s="274">
        <v>28</v>
      </c>
      <c r="Y27" s="247"/>
      <c r="Z27" s="377" t="s">
        <v>206</v>
      </c>
      <c r="AA27" s="407"/>
      <c r="AB27" s="407"/>
      <c r="AC27" s="407"/>
      <c r="AD27" s="407"/>
      <c r="AE27" s="22"/>
      <c r="AF27" s="225">
        <v>1</v>
      </c>
    </row>
    <row r="28" spans="1:32" ht="15.95" customHeight="1" x14ac:dyDescent="0.2">
      <c r="A28" s="357"/>
      <c r="B28" s="358"/>
      <c r="C28" s="179"/>
      <c r="D28" s="393" t="s">
        <v>136</v>
      </c>
      <c r="E28" s="393"/>
      <c r="F28" s="393"/>
      <c r="G28" s="266"/>
      <c r="H28" s="276">
        <v>6</v>
      </c>
      <c r="I28" s="399"/>
      <c r="J28" s="400"/>
      <c r="K28" s="27"/>
      <c r="L28" s="351" t="s">
        <v>90</v>
      </c>
      <c r="M28" s="351"/>
      <c r="N28" s="351"/>
      <c r="O28" s="243"/>
      <c r="P28" s="43">
        <v>6</v>
      </c>
      <c r="Q28" s="404"/>
      <c r="R28" s="419"/>
      <c r="T28" s="392" t="s">
        <v>215</v>
      </c>
      <c r="U28" s="392"/>
      <c r="V28" s="392"/>
      <c r="W28" s="184"/>
      <c r="X28" s="274">
        <v>43</v>
      </c>
      <c r="Y28" s="234"/>
      <c r="Z28" s="377" t="s">
        <v>137</v>
      </c>
      <c r="AA28" s="407"/>
      <c r="AB28" s="407"/>
      <c r="AC28" s="407"/>
      <c r="AD28" s="407"/>
      <c r="AE28" s="22"/>
      <c r="AF28" s="225">
        <v>11</v>
      </c>
    </row>
    <row r="29" spans="1:32" ht="15.95" customHeight="1" x14ac:dyDescent="0.2">
      <c r="A29" s="359" t="s">
        <v>331</v>
      </c>
      <c r="B29" s="360"/>
      <c r="C29" s="27"/>
      <c r="D29" s="391" t="s">
        <v>76</v>
      </c>
      <c r="E29" s="391"/>
      <c r="F29" s="391"/>
      <c r="G29" s="245"/>
      <c r="H29" s="272">
        <v>1</v>
      </c>
      <c r="I29" s="399"/>
      <c r="J29" s="400"/>
      <c r="K29" s="27"/>
      <c r="L29" s="351" t="s">
        <v>158</v>
      </c>
      <c r="M29" s="351"/>
      <c r="N29" s="351"/>
      <c r="O29" s="243"/>
      <c r="P29" s="43">
        <v>8</v>
      </c>
      <c r="Q29" s="404"/>
      <c r="R29" s="419"/>
      <c r="S29" s="179"/>
      <c r="T29" s="393" t="s">
        <v>216</v>
      </c>
      <c r="U29" s="393"/>
      <c r="V29" s="393"/>
      <c r="W29" s="182"/>
      <c r="X29" s="274">
        <v>35</v>
      </c>
      <c r="AF29" s="28"/>
    </row>
    <row r="30" spans="1:32" ht="16.649999999999999" customHeight="1" x14ac:dyDescent="0.2">
      <c r="A30" s="361"/>
      <c r="B30" s="362"/>
      <c r="C30" s="27"/>
      <c r="D30" s="392" t="s">
        <v>84</v>
      </c>
      <c r="E30" s="392"/>
      <c r="F30" s="392"/>
      <c r="G30" s="181"/>
      <c r="H30" s="274">
        <v>1</v>
      </c>
      <c r="I30" s="401"/>
      <c r="J30" s="402"/>
      <c r="K30" s="32"/>
      <c r="L30" s="396" t="s">
        <v>159</v>
      </c>
      <c r="M30" s="396"/>
      <c r="N30" s="396"/>
      <c r="O30" s="244"/>
      <c r="P30" s="277">
        <v>23</v>
      </c>
      <c r="Q30" s="420"/>
      <c r="R30" s="421"/>
      <c r="S30" s="30"/>
      <c r="T30" s="377" t="s">
        <v>74</v>
      </c>
      <c r="U30" s="377"/>
      <c r="V30" s="377"/>
      <c r="W30" s="184"/>
      <c r="X30" s="224">
        <f>SUM(X23:X29)</f>
        <v>190</v>
      </c>
      <c r="Y30" s="31"/>
      <c r="AF30" s="43"/>
    </row>
    <row r="31" spans="1:32" ht="15.95" customHeight="1" x14ac:dyDescent="0.2">
      <c r="A31" s="361"/>
      <c r="B31" s="362"/>
      <c r="C31" s="31"/>
      <c r="D31" s="392" t="s">
        <v>321</v>
      </c>
      <c r="E31" s="392"/>
      <c r="F31" s="392"/>
      <c r="G31" s="243"/>
      <c r="H31" s="274">
        <v>7</v>
      </c>
      <c r="I31" s="397" t="s">
        <v>186</v>
      </c>
      <c r="J31" s="398"/>
      <c r="K31" s="23"/>
      <c r="L31" s="349" t="s">
        <v>76</v>
      </c>
      <c r="M31" s="349"/>
      <c r="N31" s="349"/>
      <c r="O31" s="245"/>
      <c r="P31" s="271">
        <v>1</v>
      </c>
      <c r="Q31" s="371" t="s">
        <v>184</v>
      </c>
      <c r="R31" s="403"/>
      <c r="S31" s="26"/>
      <c r="T31" s="391" t="s">
        <v>217</v>
      </c>
      <c r="U31" s="391"/>
      <c r="V31" s="391"/>
      <c r="W31" s="185"/>
      <c r="X31" s="274">
        <v>1</v>
      </c>
      <c r="Y31" s="17"/>
      <c r="Z31" s="35"/>
      <c r="AA31" s="35"/>
      <c r="AB31" s="35"/>
      <c r="AC31" s="35"/>
      <c r="AD31" s="35"/>
      <c r="AE31" s="17"/>
      <c r="AF31" s="43"/>
    </row>
    <row r="32" spans="1:32" ht="15.95" customHeight="1" x14ac:dyDescent="0.2">
      <c r="A32" s="361"/>
      <c r="B32" s="362"/>
      <c r="C32" s="31"/>
      <c r="D32" s="406" t="s">
        <v>322</v>
      </c>
      <c r="E32" s="406"/>
      <c r="F32" s="406"/>
      <c r="G32" s="243"/>
      <c r="H32" s="274">
        <v>17</v>
      </c>
      <c r="I32" s="399"/>
      <c r="J32" s="400"/>
      <c r="K32" s="27"/>
      <c r="L32" s="351" t="s">
        <v>84</v>
      </c>
      <c r="M32" s="351"/>
      <c r="N32" s="351"/>
      <c r="O32" s="243"/>
      <c r="P32" s="43">
        <v>1</v>
      </c>
      <c r="Q32" s="404"/>
      <c r="R32" s="404"/>
      <c r="S32" s="26"/>
      <c r="T32" s="392" t="s">
        <v>213</v>
      </c>
      <c r="U32" s="392"/>
      <c r="V32" s="392"/>
      <c r="W32" s="184"/>
      <c r="X32" s="274">
        <v>15</v>
      </c>
      <c r="Y32" s="17"/>
      <c r="Z32" s="36"/>
      <c r="AA32" s="36"/>
      <c r="AB32" s="36"/>
      <c r="AC32" s="36"/>
      <c r="AD32" s="36"/>
      <c r="AE32" s="17"/>
      <c r="AF32" s="43"/>
    </row>
    <row r="33" spans="1:32" ht="15.95" customHeight="1" x14ac:dyDescent="0.2">
      <c r="A33" s="361"/>
      <c r="B33" s="362"/>
      <c r="C33" s="31"/>
      <c r="D33" s="392" t="s">
        <v>323</v>
      </c>
      <c r="E33" s="392"/>
      <c r="F33" s="392"/>
      <c r="G33" s="243"/>
      <c r="H33" s="274">
        <v>6</v>
      </c>
      <c r="I33" s="399"/>
      <c r="J33" s="400"/>
      <c r="K33" s="27"/>
      <c r="L33" s="351" t="s">
        <v>131</v>
      </c>
      <c r="M33" s="351"/>
      <c r="N33" s="351"/>
      <c r="O33" s="243"/>
      <c r="P33" s="43">
        <v>22</v>
      </c>
      <c r="Q33" s="404"/>
      <c r="R33" s="404"/>
      <c r="S33" s="37"/>
      <c r="T33" s="392" t="s">
        <v>218</v>
      </c>
      <c r="U33" s="392"/>
      <c r="V33" s="392"/>
      <c r="W33" s="184"/>
      <c r="X33" s="274">
        <v>27</v>
      </c>
      <c r="Y33" s="17"/>
      <c r="Z33" s="36"/>
      <c r="AA33" s="36"/>
      <c r="AB33" s="36"/>
      <c r="AC33" s="36"/>
      <c r="AD33" s="36"/>
      <c r="AF33" s="43"/>
    </row>
    <row r="34" spans="1:32" ht="15.95" customHeight="1" x14ac:dyDescent="0.2">
      <c r="A34" s="363"/>
      <c r="B34" s="364"/>
      <c r="C34" s="31"/>
      <c r="D34" s="393" t="s">
        <v>207</v>
      </c>
      <c r="E34" s="393"/>
      <c r="F34" s="393"/>
      <c r="G34" s="244"/>
      <c r="H34" s="276">
        <v>38</v>
      </c>
      <c r="I34" s="399"/>
      <c r="J34" s="400"/>
      <c r="K34" s="31"/>
      <c r="L34" s="351" t="s">
        <v>96</v>
      </c>
      <c r="M34" s="351"/>
      <c r="N34" s="351"/>
      <c r="O34" s="243"/>
      <c r="P34" s="43">
        <v>46</v>
      </c>
      <c r="Q34" s="404"/>
      <c r="R34" s="404"/>
      <c r="S34" s="37"/>
      <c r="T34" s="392" t="s">
        <v>219</v>
      </c>
      <c r="U34" s="392"/>
      <c r="V34" s="392"/>
      <c r="W34" s="184"/>
      <c r="X34" s="278">
        <v>12</v>
      </c>
      <c r="Z34" s="36"/>
      <c r="AA34" s="36"/>
      <c r="AB34" s="36"/>
      <c r="AC34" s="36"/>
      <c r="AD34" s="36"/>
      <c r="AF34" s="43"/>
    </row>
    <row r="35" spans="1:32" ht="15.95" customHeight="1" x14ac:dyDescent="0.2">
      <c r="A35" s="371" t="s">
        <v>199</v>
      </c>
      <c r="B35" s="372"/>
      <c r="C35" s="27"/>
      <c r="D35" s="391" t="s">
        <v>76</v>
      </c>
      <c r="E35" s="391"/>
      <c r="F35" s="391"/>
      <c r="G35" s="283"/>
      <c r="H35" s="272">
        <v>1</v>
      </c>
      <c r="I35" s="399"/>
      <c r="J35" s="400"/>
      <c r="K35" s="31"/>
      <c r="L35" s="351" t="s">
        <v>98</v>
      </c>
      <c r="M35" s="351"/>
      <c r="N35" s="351"/>
      <c r="O35" s="243"/>
      <c r="P35" s="43">
        <v>24</v>
      </c>
      <c r="Q35" s="404"/>
      <c r="R35" s="404"/>
      <c r="S35" s="37"/>
      <c r="T35" s="392" t="s">
        <v>220</v>
      </c>
      <c r="U35" s="392"/>
      <c r="V35" s="392"/>
      <c r="W35" s="184"/>
      <c r="X35" s="274">
        <v>15</v>
      </c>
      <c r="Z35" s="36"/>
      <c r="AA35" s="36"/>
      <c r="AB35" s="36"/>
      <c r="AC35" s="36"/>
      <c r="AD35" s="36"/>
      <c r="AF35" s="43"/>
    </row>
    <row r="36" spans="1:32" ht="15.95" customHeight="1" x14ac:dyDescent="0.2">
      <c r="A36" s="373"/>
      <c r="B36" s="374"/>
      <c r="C36" s="27"/>
      <c r="D36" s="392" t="s">
        <v>138</v>
      </c>
      <c r="E36" s="392"/>
      <c r="F36" s="392"/>
      <c r="G36" s="181"/>
      <c r="H36" s="274">
        <v>24</v>
      </c>
      <c r="I36" s="399"/>
      <c r="J36" s="400"/>
      <c r="K36" s="31"/>
      <c r="L36" s="351" t="s">
        <v>101</v>
      </c>
      <c r="M36" s="351"/>
      <c r="N36" s="351"/>
      <c r="O36" s="243"/>
      <c r="P36" s="43">
        <v>26</v>
      </c>
      <c r="Q36" s="404"/>
      <c r="R36" s="404"/>
      <c r="S36" s="26"/>
      <c r="T36" s="392" t="s">
        <v>221</v>
      </c>
      <c r="U36" s="392"/>
      <c r="V36" s="392"/>
      <c r="W36" s="184"/>
      <c r="X36" s="274">
        <v>141</v>
      </c>
      <c r="AF36" s="43"/>
    </row>
    <row r="37" spans="1:32" ht="15.95" customHeight="1" x14ac:dyDescent="0.2">
      <c r="A37" s="373"/>
      <c r="B37" s="374"/>
      <c r="C37" s="27"/>
      <c r="D37" s="393" t="s">
        <v>109</v>
      </c>
      <c r="E37" s="393"/>
      <c r="F37" s="393"/>
      <c r="G37" s="243"/>
      <c r="H37" s="274">
        <v>47</v>
      </c>
      <c r="I37" s="399"/>
      <c r="J37" s="400"/>
      <c r="K37" s="31"/>
      <c r="L37" s="351" t="s">
        <v>102</v>
      </c>
      <c r="M37" s="351"/>
      <c r="N37" s="351"/>
      <c r="O37" s="243"/>
      <c r="P37" s="43">
        <v>29</v>
      </c>
      <c r="Q37" s="404"/>
      <c r="R37" s="404"/>
      <c r="S37" s="179"/>
      <c r="T37" s="393" t="s">
        <v>222</v>
      </c>
      <c r="U37" s="393"/>
      <c r="V37" s="393"/>
      <c r="W37" s="182"/>
      <c r="X37" s="276">
        <v>142</v>
      </c>
      <c r="AF37" s="179"/>
    </row>
    <row r="38" spans="1:32" ht="15.95" customHeight="1" x14ac:dyDescent="0.2">
      <c r="A38" s="373"/>
      <c r="B38" s="374"/>
      <c r="C38" s="365" t="s">
        <v>139</v>
      </c>
      <c r="D38" s="366"/>
      <c r="F38" s="245" t="s">
        <v>140</v>
      </c>
      <c r="G38" s="243"/>
      <c r="H38" s="274">
        <v>47</v>
      </c>
      <c r="I38" s="399"/>
      <c r="J38" s="400"/>
      <c r="K38" s="31"/>
      <c r="L38" s="351" t="s">
        <v>103</v>
      </c>
      <c r="M38" s="351"/>
      <c r="N38" s="351"/>
      <c r="O38" s="243"/>
      <c r="P38" s="43">
        <v>17</v>
      </c>
      <c r="Q38" s="405"/>
      <c r="R38" s="405"/>
      <c r="S38" s="235"/>
      <c r="T38" s="394" t="s">
        <v>223</v>
      </c>
      <c r="U38" s="394"/>
      <c r="V38" s="394"/>
      <c r="W38" s="200"/>
      <c r="X38" s="236">
        <f>SUM(X31:X37)</f>
        <v>353</v>
      </c>
      <c r="Y38" s="208"/>
      <c r="Z38" s="395" t="s">
        <v>231</v>
      </c>
      <c r="AA38" s="395"/>
      <c r="AB38" s="395"/>
      <c r="AC38" s="395"/>
      <c r="AD38" s="395"/>
      <c r="AE38" s="209"/>
      <c r="AF38" s="226">
        <f>SUM(AF25:AF28)</f>
        <v>3973</v>
      </c>
    </row>
    <row r="39" spans="1:32" ht="15.95" customHeight="1" x14ac:dyDescent="0.2">
      <c r="A39" s="373"/>
      <c r="B39" s="374"/>
      <c r="C39" s="367"/>
      <c r="D39" s="368"/>
      <c r="E39" s="27"/>
      <c r="F39" s="289" t="s">
        <v>116</v>
      </c>
      <c r="G39" s="181"/>
      <c r="H39" s="274">
        <v>32</v>
      </c>
      <c r="I39" s="399"/>
      <c r="J39" s="400"/>
      <c r="K39" s="31"/>
      <c r="L39" s="351" t="s">
        <v>233</v>
      </c>
      <c r="M39" s="351"/>
      <c r="N39" s="351"/>
      <c r="O39" s="243"/>
      <c r="P39" s="43">
        <v>9</v>
      </c>
      <c r="Q39" s="231"/>
      <c r="R39" s="15" t="s">
        <v>145</v>
      </c>
      <c r="X39" s="39"/>
    </row>
    <row r="40" spans="1:32" ht="15.95" customHeight="1" x14ac:dyDescent="0.2">
      <c r="A40" s="373"/>
      <c r="B40" s="374"/>
      <c r="C40" s="367"/>
      <c r="D40" s="368"/>
      <c r="E40" s="31"/>
      <c r="F40" s="243" t="s">
        <v>176</v>
      </c>
      <c r="G40" s="243"/>
      <c r="H40" s="274">
        <v>38</v>
      </c>
      <c r="I40" s="401"/>
      <c r="J40" s="402"/>
      <c r="K40" s="178"/>
      <c r="L40" s="396" t="s">
        <v>104</v>
      </c>
      <c r="M40" s="396"/>
      <c r="N40" s="396"/>
      <c r="O40" s="244"/>
      <c r="P40" s="277">
        <v>11</v>
      </c>
      <c r="Q40" s="31"/>
      <c r="R40" s="15" t="s">
        <v>134</v>
      </c>
      <c r="X40" s="39"/>
    </row>
    <row r="41" spans="1:32" ht="15.55" customHeight="1" x14ac:dyDescent="0.2">
      <c r="A41" s="375"/>
      <c r="B41" s="376"/>
      <c r="C41" s="369"/>
      <c r="D41" s="370"/>
      <c r="E41" s="178"/>
      <c r="F41" s="244" t="s">
        <v>117</v>
      </c>
      <c r="G41" s="244"/>
      <c r="H41" s="276">
        <v>33</v>
      </c>
      <c r="I41" s="343" t="s">
        <v>240</v>
      </c>
      <c r="J41" s="344"/>
      <c r="K41" s="23"/>
      <c r="L41" s="349" t="s">
        <v>76</v>
      </c>
      <c r="M41" s="349"/>
      <c r="N41" s="349"/>
      <c r="O41" s="245"/>
      <c r="P41" s="271">
        <v>1</v>
      </c>
      <c r="Q41" s="231"/>
      <c r="S41" s="31"/>
      <c r="T41" s="31"/>
      <c r="U41" s="31"/>
      <c r="V41" s="31"/>
      <c r="X41" s="39"/>
    </row>
    <row r="42" spans="1:32" ht="15.55" customHeight="1" x14ac:dyDescent="0.2">
      <c r="A42" s="385" t="s">
        <v>187</v>
      </c>
      <c r="B42" s="386"/>
      <c r="C42" s="268"/>
      <c r="D42" s="377" t="s">
        <v>76</v>
      </c>
      <c r="E42" s="377"/>
      <c r="F42" s="377"/>
      <c r="G42" s="244"/>
      <c r="H42" s="274">
        <v>1</v>
      </c>
      <c r="I42" s="345"/>
      <c r="J42" s="346"/>
      <c r="K42" s="27"/>
      <c r="L42" s="351" t="s">
        <v>105</v>
      </c>
      <c r="M42" s="351"/>
      <c r="N42" s="351"/>
      <c r="O42" s="243"/>
      <c r="P42" s="43">
        <v>10</v>
      </c>
      <c r="Q42" s="231"/>
      <c r="R42" s="38"/>
      <c r="S42" s="31"/>
      <c r="T42" s="31"/>
      <c r="U42" s="31"/>
      <c r="V42" s="31"/>
      <c r="X42" s="39"/>
    </row>
    <row r="43" spans="1:32" ht="15.95" customHeight="1" x14ac:dyDescent="0.2">
      <c r="A43" s="387"/>
      <c r="B43" s="388"/>
      <c r="C43" s="378" t="s">
        <v>294</v>
      </c>
      <c r="D43" s="379"/>
      <c r="E43" s="22"/>
      <c r="F43" s="244" t="s">
        <v>242</v>
      </c>
      <c r="G43" s="243"/>
      <c r="H43" s="274">
        <v>18</v>
      </c>
      <c r="I43" s="345"/>
      <c r="J43" s="346"/>
      <c r="K43" s="27"/>
      <c r="L43" s="351" t="s">
        <v>155</v>
      </c>
      <c r="M43" s="351"/>
      <c r="N43" s="351"/>
      <c r="O43" s="243"/>
      <c r="P43" s="43">
        <v>9</v>
      </c>
      <c r="Q43" s="231"/>
      <c r="R43" s="38"/>
      <c r="S43" s="31"/>
      <c r="T43" s="31"/>
      <c r="U43" s="31"/>
      <c r="V43" s="31"/>
      <c r="X43" s="39"/>
    </row>
    <row r="44" spans="1:32" ht="15.95" customHeight="1" x14ac:dyDescent="0.2">
      <c r="A44" s="387"/>
      <c r="B44" s="388"/>
      <c r="C44" s="267"/>
      <c r="D44" s="380" t="s">
        <v>132</v>
      </c>
      <c r="E44" s="380"/>
      <c r="F44" s="380"/>
      <c r="G44" s="242"/>
      <c r="H44" s="274">
        <v>6</v>
      </c>
      <c r="I44" s="345"/>
      <c r="J44" s="346"/>
      <c r="K44" s="31"/>
      <c r="L44" s="351" t="s">
        <v>154</v>
      </c>
      <c r="M44" s="351"/>
      <c r="N44" s="351"/>
      <c r="O44" s="243"/>
      <c r="P44" s="43">
        <v>10</v>
      </c>
      <c r="Q44" s="231"/>
      <c r="R44" s="38"/>
      <c r="S44" s="31"/>
      <c r="T44" s="31"/>
      <c r="U44" s="31"/>
      <c r="V44" s="31"/>
      <c r="X44" s="39"/>
    </row>
    <row r="45" spans="1:32" ht="15.95" customHeight="1" x14ac:dyDescent="0.2">
      <c r="A45" s="387"/>
      <c r="B45" s="388"/>
      <c r="C45" s="381" t="s">
        <v>295</v>
      </c>
      <c r="D45" s="382"/>
      <c r="E45" s="287"/>
      <c r="F45" s="269" t="s">
        <v>324</v>
      </c>
      <c r="G45" s="283"/>
      <c r="H45" s="274">
        <v>21</v>
      </c>
      <c r="I45" s="345"/>
      <c r="J45" s="346"/>
      <c r="K45" s="31"/>
      <c r="L45" s="351" t="s">
        <v>107</v>
      </c>
      <c r="M45" s="351"/>
      <c r="N45" s="351"/>
      <c r="O45" s="243"/>
      <c r="P45" s="43">
        <v>19</v>
      </c>
      <c r="Q45" s="231"/>
      <c r="R45" s="38"/>
      <c r="S45" s="231"/>
      <c r="T45" s="31"/>
      <c r="U45" s="31"/>
      <c r="V45" s="31"/>
      <c r="X45" s="39"/>
    </row>
    <row r="46" spans="1:32" ht="15.95" customHeight="1" x14ac:dyDescent="0.2">
      <c r="A46" s="389"/>
      <c r="B46" s="390"/>
      <c r="C46" s="383"/>
      <c r="D46" s="384"/>
      <c r="E46" s="40"/>
      <c r="F46" s="115" t="s">
        <v>123</v>
      </c>
      <c r="G46" s="288"/>
      <c r="H46" s="280">
        <v>181</v>
      </c>
      <c r="I46" s="347"/>
      <c r="J46" s="348"/>
      <c r="K46" s="120"/>
      <c r="L46" s="352" t="s">
        <v>108</v>
      </c>
      <c r="M46" s="352"/>
      <c r="N46" s="352"/>
      <c r="O46" s="115"/>
      <c r="P46" s="281">
        <v>18</v>
      </c>
      <c r="Q46" s="231"/>
      <c r="R46" s="38"/>
      <c r="S46" s="231"/>
      <c r="T46" s="31"/>
      <c r="U46" s="31"/>
      <c r="V46" s="31"/>
      <c r="X46" s="39"/>
    </row>
    <row r="47" spans="1:32" ht="15.95" customHeight="1" x14ac:dyDescent="0.2">
      <c r="A47" s="241"/>
      <c r="H47" s="42"/>
      <c r="I47" s="249"/>
      <c r="J47" s="249"/>
      <c r="K47" s="31"/>
      <c r="O47" s="41"/>
      <c r="P47" s="18"/>
      <c r="Q47" s="241"/>
      <c r="R47" s="38"/>
      <c r="S47" s="231"/>
      <c r="T47" s="31"/>
      <c r="U47" s="31"/>
      <c r="V47" s="31"/>
      <c r="W47" s="243"/>
      <c r="X47" s="243"/>
    </row>
    <row r="48" spans="1:32" ht="15.95" customHeight="1" x14ac:dyDescent="0.2">
      <c r="Q48" s="38"/>
      <c r="S48" s="231"/>
      <c r="T48" s="231"/>
      <c r="V48" s="229"/>
      <c r="W48" s="229"/>
      <c r="X48" s="229"/>
    </row>
    <row r="49" spans="1:32" ht="15.95" customHeight="1" x14ac:dyDescent="0.2">
      <c r="Q49" s="38"/>
      <c r="S49" s="231"/>
      <c r="T49" s="231"/>
      <c r="V49" s="229"/>
      <c r="W49" s="229"/>
      <c r="X49" s="229"/>
    </row>
    <row r="50" spans="1:32" ht="15.95" customHeight="1" x14ac:dyDescent="0.2">
      <c r="Q50" s="38"/>
      <c r="S50" s="231"/>
      <c r="T50" s="231"/>
      <c r="V50" s="350"/>
      <c r="W50" s="350"/>
      <c r="X50" s="350"/>
    </row>
    <row r="51" spans="1:32" ht="15.95" customHeight="1" x14ac:dyDescent="0.2">
      <c r="Q51" s="38"/>
      <c r="S51" s="231"/>
    </row>
    <row r="52" spans="1:32" ht="15.95" customHeight="1" x14ac:dyDescent="0.2">
      <c r="Q52" s="231"/>
    </row>
    <row r="53" spans="1:32" ht="15.95" customHeight="1" x14ac:dyDescent="0.2">
      <c r="Q53" s="231"/>
    </row>
    <row r="54" spans="1:32" ht="15.95" customHeight="1" x14ac:dyDescent="0.2"/>
    <row r="57" spans="1:32" ht="24.95" customHeight="1" x14ac:dyDescent="0.2">
      <c r="A57" s="227"/>
      <c r="B57" s="227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27"/>
      <c r="R57" s="227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</row>
    <row r="58" spans="1:32" ht="16.649999999999999" customHeight="1" x14ac:dyDescent="0.2">
      <c r="P58" s="228"/>
      <c r="AF58" s="228"/>
    </row>
    <row r="59" spans="1:32" ht="16.649999999999999" customHeight="1" x14ac:dyDescent="0.2">
      <c r="A59" s="174"/>
      <c r="B59" s="174"/>
      <c r="C59" s="174"/>
      <c r="D59" s="174"/>
      <c r="E59" s="174"/>
      <c r="F59" s="174"/>
      <c r="G59" s="174"/>
      <c r="H59" s="102"/>
      <c r="I59" s="174"/>
      <c r="J59" s="174"/>
      <c r="K59" s="174"/>
      <c r="L59" s="174"/>
      <c r="M59" s="174"/>
      <c r="N59" s="174"/>
      <c r="O59" s="174"/>
      <c r="P59" s="102"/>
      <c r="Q59" s="174"/>
      <c r="R59" s="174"/>
      <c r="S59" s="174"/>
      <c r="T59" s="174"/>
      <c r="U59" s="174"/>
      <c r="V59" s="174"/>
      <c r="W59" s="174"/>
      <c r="X59" s="102"/>
      <c r="Y59" s="174"/>
      <c r="Z59" s="174"/>
      <c r="AA59" s="174"/>
      <c r="AB59" s="174"/>
      <c r="AC59" s="174"/>
      <c r="AD59" s="174"/>
      <c r="AE59" s="174"/>
      <c r="AF59" s="102"/>
    </row>
    <row r="60" spans="1:32" ht="16.649999999999999" customHeight="1" x14ac:dyDescent="0.2">
      <c r="A60" s="38"/>
      <c r="B60" s="229"/>
      <c r="C60" s="229"/>
      <c r="D60" s="229"/>
      <c r="E60" s="229"/>
      <c r="F60" s="229"/>
      <c r="G60" s="174"/>
      <c r="H60" s="103"/>
      <c r="K60" s="231"/>
      <c r="L60" s="229"/>
      <c r="M60" s="229"/>
      <c r="N60" s="229"/>
      <c r="P60" s="104"/>
      <c r="S60" s="31"/>
      <c r="T60" s="230"/>
      <c r="U60" s="230"/>
      <c r="V60" s="230"/>
      <c r="W60" s="229"/>
      <c r="X60" s="104"/>
      <c r="AD60" s="229"/>
      <c r="AF60" s="104"/>
    </row>
    <row r="61" spans="1:32" ht="14.95" customHeight="1" x14ac:dyDescent="0.2">
      <c r="R61" s="34"/>
    </row>
    <row r="62" spans="1:32" ht="14.95" customHeight="1" x14ac:dyDescent="0.2">
      <c r="Q62" s="34"/>
      <c r="R62" s="34"/>
    </row>
    <row r="63" spans="1:32" ht="14.95" customHeight="1" x14ac:dyDescent="0.2">
      <c r="Q63" s="34"/>
    </row>
  </sheetData>
  <sheetProtection formatCells="0" selectLockedCells="1"/>
  <protectedRanges>
    <protectedRange sqref="Q47:Q48 W51:X51 Q51:Q53 S47:S52 T47:U51 AC60 AE60:AF60 Y60:AA60" name="範囲2_1_2"/>
    <protectedRange sqref="V47:W50 Q62:Q63 R61:R62 E60 O60:P60 B60 I60:M60" name="範囲1_1_2"/>
    <protectedRange sqref="I47:K47 O47:P47 W60:X60 Q60:T60" name="範囲1_2_2"/>
    <protectedRange sqref="Y33 R42 Y6 Q43:Q46 V44:V46 AC4 Y30:Y31 S41:S46 R44 AA6 Y8 V41:V42 Y16 AA20:AD20 AA16 Y18 AA19 Q41 U41:U46 AF30:AF36 Y13 Z21:AD21 W41:X46 Y4:AA4 Z31:AD35 AD36 AF26:AF28 Y25:AE28 Y20 Y22:Y23 AA23:AA24 AB22:AD24 Z19:Z20 Z5:Z17 Y11 AB15:AC19 AA12:AC14 AE4:AF10 AE12:AE16 AB5:AC10 AA8:AA10 AF11:AF17 AE18:AF23 AE30:AE32 T42:T46" name="範囲2_1_1_1"/>
    <protectedRange sqref="E4:E5 A6 G7:G22 H8:H22 G35 Q7 N6 K5 A8:B19 C7:C22 B4:B5 L5:M6 D6:E22 A24 A30:A34 B24:B35 C29:C35 A21:B22 O4:P6 I4:M4 I11:M11 O11:P11 I5:J10 K7:P10 C24:C27 A23:E23 D24:D25 D27:E28 A26:A27 D29 D30:E31 D33:E34 D32 G23:H34" name="範囲1_1_1_1"/>
    <protectedRange sqref="S4:T4 S7 R4:R6 Q4 W4:X6 T5:U6" name="範囲1_2_1_1"/>
    <protectedRange sqref="D40:D41 G42:H44 A45 B41:B45 A36:B39 D35:E38 G36:G37 H35:H37 E39:E41 F38:H41 A35 D42:E42 E43 C36:C44 D44:E45 F45:H46" name="範囲1_1_1_1_1"/>
    <protectedRange sqref="I14:I19 I12 J13:K21 L12:M19 O12:P21" name="範囲1_1_1_2"/>
    <protectedRange sqref="L20:M46 I44:I46 O22:P46 J22:K46 I20:I21 I23:I32 I34:I42" name="範囲1_2_1_1_1"/>
    <protectedRange sqref="T7:U7" name="範囲1_2_1_2"/>
    <protectedRange sqref="S18:S19 Q38:Q40 W20:X21 R39 S38:S40 W39:X40 X17:X19 W18:W19" name="範囲2_1_1_1_1"/>
    <protectedRange sqref="X14:X16 W8:X10 X12 W16:W17 Q8:Q16 S16:S17 S12 R21" name="範囲1_1_1_3"/>
    <protectedRange sqref="S13 T17:V18 U8:V15 T8:T12 T14:T15" name="範囲1_2_1_3"/>
    <protectedRange sqref="R33:R34 R36 U38 Q31:Q37 S25:S35 W25:W36 T36:T38 U35:U36 T32:T33 W38 X22:X37 T23:V31 W22:W23" name="範囲2_1_1_1_1_1"/>
    <protectedRange sqref="Q23 W24 R31 R28 S24 R22" name="範囲1_1_1_3_1"/>
    <protectedRange sqref="AD38" name="範囲2_1_1_2"/>
    <protectedRange sqref="AD11" name="範囲2_1_1_1_2"/>
  </protectedRanges>
  <mergeCells count="154">
    <mergeCell ref="A1:P1"/>
    <mergeCell ref="Q1:AF1"/>
    <mergeCell ref="A3:G3"/>
    <mergeCell ref="I3:O3"/>
    <mergeCell ref="Q3:W3"/>
    <mergeCell ref="Y3:AE3"/>
    <mergeCell ref="AA4:AB11"/>
    <mergeCell ref="B5:F5"/>
    <mergeCell ref="K5:L10"/>
    <mergeCell ref="T5:V5"/>
    <mergeCell ref="A6:B10"/>
    <mergeCell ref="D6:F6"/>
    <mergeCell ref="T6:V6"/>
    <mergeCell ref="D7:F7"/>
    <mergeCell ref="T7:V7"/>
    <mergeCell ref="D8:F8"/>
    <mergeCell ref="B4:F4"/>
    <mergeCell ref="I4:J11"/>
    <mergeCell ref="L4:N4"/>
    <mergeCell ref="Q4:R7"/>
    <mergeCell ref="T4:V4"/>
    <mergeCell ref="Y4:Z12"/>
    <mergeCell ref="Q8:R20"/>
    <mergeCell ref="T8:V8"/>
    <mergeCell ref="D9:F9"/>
    <mergeCell ref="T9:V9"/>
    <mergeCell ref="D10:F10"/>
    <mergeCell ref="T10:V10"/>
    <mergeCell ref="A11:B18"/>
    <mergeCell ref="D11:F11"/>
    <mergeCell ref="L11:N11"/>
    <mergeCell ref="T11:V11"/>
    <mergeCell ref="D12:F12"/>
    <mergeCell ref="I12:J19"/>
    <mergeCell ref="L12:N12"/>
    <mergeCell ref="T12:V12"/>
    <mergeCell ref="D19:F19"/>
    <mergeCell ref="L19:N19"/>
    <mergeCell ref="T19:V19"/>
    <mergeCell ref="A19:B23"/>
    <mergeCell ref="AB12:AD12"/>
    <mergeCell ref="D13:F13"/>
    <mergeCell ref="L13:N13"/>
    <mergeCell ref="S13:T16"/>
    <mergeCell ref="Y13:Z18"/>
    <mergeCell ref="AB13:AD13"/>
    <mergeCell ref="D14:F14"/>
    <mergeCell ref="L14:N14"/>
    <mergeCell ref="AB14:AD14"/>
    <mergeCell ref="D15:F15"/>
    <mergeCell ref="L15:N15"/>
    <mergeCell ref="AB15:AD15"/>
    <mergeCell ref="D16:F16"/>
    <mergeCell ref="L16:N16"/>
    <mergeCell ref="AB16:AD16"/>
    <mergeCell ref="D17:F17"/>
    <mergeCell ref="L17:N17"/>
    <mergeCell ref="T17:V17"/>
    <mergeCell ref="AB17:AD17"/>
    <mergeCell ref="D18:F18"/>
    <mergeCell ref="L18:N18"/>
    <mergeCell ref="T18:V18"/>
    <mergeCell ref="AB18:AD18"/>
    <mergeCell ref="Z19:AD19"/>
    <mergeCell ref="D20:F20"/>
    <mergeCell ref="R22:V22"/>
    <mergeCell ref="Y22:Z24"/>
    <mergeCell ref="AB22:AD22"/>
    <mergeCell ref="D23:F23"/>
    <mergeCell ref="L23:N23"/>
    <mergeCell ref="Q23:R30"/>
    <mergeCell ref="T23:V23"/>
    <mergeCell ref="AB23:AD23"/>
    <mergeCell ref="D24:F24"/>
    <mergeCell ref="L24:N24"/>
    <mergeCell ref="I20:J30"/>
    <mergeCell ref="L20:N20"/>
    <mergeCell ref="T20:V20"/>
    <mergeCell ref="Z20:AD20"/>
    <mergeCell ref="D21:F21"/>
    <mergeCell ref="L21:N21"/>
    <mergeCell ref="R21:V21"/>
    <mergeCell ref="Z21:AD21"/>
    <mergeCell ref="D22:F22"/>
    <mergeCell ref="L22:N22"/>
    <mergeCell ref="D27:F27"/>
    <mergeCell ref="L27:N27"/>
    <mergeCell ref="T24:V24"/>
    <mergeCell ref="AB24:AD24"/>
    <mergeCell ref="D25:F25"/>
    <mergeCell ref="L25:N25"/>
    <mergeCell ref="T25:V25"/>
    <mergeCell ref="D26:F26"/>
    <mergeCell ref="L26:N26"/>
    <mergeCell ref="T26:V26"/>
    <mergeCell ref="Z26:AD26"/>
    <mergeCell ref="Z25:AD25"/>
    <mergeCell ref="T32:V32"/>
    <mergeCell ref="D33:F33"/>
    <mergeCell ref="L33:N33"/>
    <mergeCell ref="T27:V27"/>
    <mergeCell ref="Z27:AD27"/>
    <mergeCell ref="D28:F28"/>
    <mergeCell ref="L28:N28"/>
    <mergeCell ref="T28:V28"/>
    <mergeCell ref="Z28:AD28"/>
    <mergeCell ref="Z38:AD38"/>
    <mergeCell ref="L39:N39"/>
    <mergeCell ref="L40:N40"/>
    <mergeCell ref="L29:N29"/>
    <mergeCell ref="T29:V29"/>
    <mergeCell ref="D30:F30"/>
    <mergeCell ref="L30:N30"/>
    <mergeCell ref="T30:V30"/>
    <mergeCell ref="D31:F31"/>
    <mergeCell ref="I31:J40"/>
    <mergeCell ref="L31:N31"/>
    <mergeCell ref="T34:V34"/>
    <mergeCell ref="D35:F35"/>
    <mergeCell ref="L35:N35"/>
    <mergeCell ref="T35:V35"/>
    <mergeCell ref="D36:F36"/>
    <mergeCell ref="L36:N36"/>
    <mergeCell ref="T36:V36"/>
    <mergeCell ref="D37:F37"/>
    <mergeCell ref="L37:N37"/>
    <mergeCell ref="Q31:R38"/>
    <mergeCell ref="T31:V31"/>
    <mergeCell ref="D32:F32"/>
    <mergeCell ref="L32:N32"/>
    <mergeCell ref="I41:J46"/>
    <mergeCell ref="L41:N41"/>
    <mergeCell ref="V50:X50"/>
    <mergeCell ref="L42:N42"/>
    <mergeCell ref="L43:N43"/>
    <mergeCell ref="L44:N44"/>
    <mergeCell ref="L45:N45"/>
    <mergeCell ref="L46:N46"/>
    <mergeCell ref="A24:B28"/>
    <mergeCell ref="A29:B34"/>
    <mergeCell ref="C38:D41"/>
    <mergeCell ref="A35:B41"/>
    <mergeCell ref="D42:F42"/>
    <mergeCell ref="C43:D43"/>
    <mergeCell ref="D44:F44"/>
    <mergeCell ref="C45:D46"/>
    <mergeCell ref="A42:B46"/>
    <mergeCell ref="D29:F29"/>
    <mergeCell ref="T33:V33"/>
    <mergeCell ref="D34:F34"/>
    <mergeCell ref="L34:N34"/>
    <mergeCell ref="T37:V37"/>
    <mergeCell ref="L38:N38"/>
    <mergeCell ref="T38:V38"/>
  </mergeCells>
  <phoneticPr fontId="2"/>
  <pageMargins left="0.78740157480314965" right="0.78740157480314965" top="0.39370078740157483" bottom="0.47244094488188981" header="0.51181102362204722" footer="0.51181102362204722"/>
  <pageSetup paperSize="9" orientation="portrait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見出</vt:lpstr>
      <vt:lpstr>19-1 </vt:lpstr>
      <vt:lpstr>19-2 </vt:lpstr>
      <vt:lpstr>19-3</vt:lpstr>
      <vt:lpstr>19-4</vt:lpstr>
      <vt:lpstr>19-5</vt:lpstr>
      <vt:lpstr>19-6</vt:lpstr>
      <vt:lpstr>19-7 </vt:lpstr>
      <vt:lpstr>19-8</vt:lpstr>
      <vt:lpstr>'19-2 '!Print_Area</vt:lpstr>
      <vt:lpstr>'19-3'!Print_Area</vt:lpstr>
      <vt:lpstr>'19-6'!Print_Area</vt:lpstr>
      <vt:lpstr>'19-8'!Print_Area</vt:lpstr>
      <vt:lpstr>見出!Print_Area</vt:lpstr>
    </vt:vector>
  </TitlesOfParts>
  <Company>hiramatsu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hironobu</dc:creator>
  <cp:lastModifiedBy>伊藤　孝子</cp:lastModifiedBy>
  <cp:lastPrinted>2025-10-16T02:07:49Z</cp:lastPrinted>
  <dcterms:created xsi:type="dcterms:W3CDTF">2001-11-12T08:10:12Z</dcterms:created>
  <dcterms:modified xsi:type="dcterms:W3CDTF">2025-11-11T05:05:41Z</dcterms:modified>
</cp:coreProperties>
</file>