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0.220.123\01_toyohashi\85_教育部\10_教育政策課\課内\課内キャビネット2\学校施設グループ\【03庶務】01．委託\99_包括管理委託業務（仮称）\070_プロポーザル\80_各種資料\260414_公告用\"/>
    </mc:Choice>
  </mc:AlternateContent>
  <xr:revisionPtr revIDLastSave="0" documentId="13_ncr:1_{05112D7B-04BD-4F07-B1EE-753E36C0DB2D}" xr6:coauthVersionLast="47" xr6:coauthVersionMax="47" xr10:uidLastSave="{00000000-0000-0000-0000-000000000000}"/>
  <bookViews>
    <workbookView xWindow="21168" yWindow="-100" windowWidth="21467" windowHeight="11443" xr2:uid="{F06264EB-ABBF-467E-8E28-4AD1D70A1C34}"/>
  </bookViews>
  <sheets>
    <sheet name="見積書" sheetId="2" r:id="rId1"/>
  </sheets>
  <definedNames>
    <definedName name="_xlnm.Print_Area" localSheetId="0">見積書!$A$1:$BA$37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2" l="1"/>
  <c r="AN34" i="2"/>
  <c r="AH34" i="2"/>
  <c r="AB34" i="2"/>
  <c r="V34" i="2"/>
  <c r="P34" i="2"/>
  <c r="J34" i="2"/>
  <c r="AT31" i="2"/>
  <c r="S20" i="2" s="1"/>
  <c r="AT33" i="2"/>
  <c r="AT32" i="2"/>
  <c r="AT34" i="2" s="1"/>
  <c r="S21" i="2" l="1"/>
  <c r="S23" i="2"/>
  <c r="S24" i="2" s="1"/>
</calcChain>
</file>

<file path=xl/sharedStrings.xml><?xml version="1.0" encoding="utf-8"?>
<sst xmlns="http://schemas.openxmlformats.org/spreadsheetml/2006/main" count="70" uniqueCount="32">
  <si>
    <t>豊橋市長　長坂　尚登　様</t>
    <rPh sb="0" eb="4">
      <t>トヨハシシチョウ</t>
    </rPh>
    <rPh sb="5" eb="7">
      <t>ナガサカ</t>
    </rPh>
    <rPh sb="8" eb="10">
      <t>ナオト</t>
    </rPh>
    <rPh sb="11" eb="12">
      <t>サマ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</si>
  <si>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</si>
  <si>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</si>
  <si>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合計</t>
    <rPh sb="0" eb="2">
      <t>ゴウケイ</t>
    </rPh>
    <phoneticPr fontId="2"/>
  </si>
  <si>
    <t>令和８年　月　日</t>
    <phoneticPr fontId="2"/>
  </si>
  <si>
    <t>所在地：</t>
    <rPh sb="0" eb="3">
      <t>ショザイチ</t>
    </rPh>
    <phoneticPr fontId="2"/>
  </si>
  <si>
    <t>代表者職氏名：</t>
    <rPh sb="0" eb="3">
      <t>ダイヒョウシャ</t>
    </rPh>
    <rPh sb="3" eb="4">
      <t>ショク</t>
    </rPh>
    <rPh sb="4" eb="6">
      <t>シメイ</t>
    </rPh>
    <phoneticPr fontId="2"/>
  </si>
  <si>
    <t>記</t>
    <rPh sb="0" eb="1">
      <t>キ</t>
    </rPh>
    <phoneticPr fontId="2"/>
  </si>
  <si>
    <t>（４月～３月）</t>
    <rPh sb="2" eb="3">
      <t>ガツ</t>
    </rPh>
    <rPh sb="5" eb="6">
      <t>ガツ</t>
    </rPh>
    <phoneticPr fontId="2"/>
  </si>
  <si>
    <t>（４月～９月）</t>
    <rPh sb="2" eb="3">
      <t>ガツ</t>
    </rPh>
    <rPh sb="5" eb="6">
      <t>ガツ</t>
    </rPh>
    <phoneticPr fontId="2"/>
  </si>
  <si>
    <t>１．業務別見積金額</t>
    <rPh sb="2" eb="4">
      <t>ギョウム</t>
    </rPh>
    <rPh sb="4" eb="5">
      <t>ベツ</t>
    </rPh>
    <rPh sb="5" eb="7">
      <t>ミツモリ</t>
    </rPh>
    <rPh sb="7" eb="9">
      <t>キンガク</t>
    </rPh>
    <phoneticPr fontId="2"/>
  </si>
  <si>
    <t>業務名</t>
    <rPh sb="0" eb="3">
      <t>ギョウムメイ</t>
    </rPh>
    <phoneticPr fontId="2"/>
  </si>
  <si>
    <t>見積額</t>
    <rPh sb="0" eb="3">
      <t>ミツモリガク</t>
    </rPh>
    <phoneticPr fontId="2"/>
  </si>
  <si>
    <t>円</t>
    <rPh sb="0" eb="1">
      <t>エン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</si>
  <si>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</si>
  <si>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</si>
  <si>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</si>
  <si>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令和１３年度</t>
    <rPh sb="0" eb="2">
      <t>レイワ</t>
    </rPh>
    <rPh sb="4" eb="6">
      <t>ネンド</t>
    </rPh>
    <phoneticPr fontId="2"/>
  </si>
  <si>
    <t>※単位は円単位で記入してください。</t>
    <rPh sb="1" eb="3">
      <t>タンイ</t>
    </rPh>
    <rPh sb="4" eb="7">
      <t>エンタンイ</t>
    </rPh>
    <rPh sb="8" eb="10">
      <t>キニュウ</t>
    </rPh>
    <phoneticPr fontId="2"/>
  </si>
  <si>
    <t>見　　　積　　　書</t>
    <rPh sb="0" eb="1">
      <t>ミ</t>
    </rPh>
    <rPh sb="4" eb="5">
      <t>セキ</t>
    </rPh>
    <rPh sb="8" eb="9">
      <t>ショ</t>
    </rPh>
    <phoneticPr fontId="2"/>
  </si>
  <si>
    <t>２．業務別・年度別見積金額</t>
    <rPh sb="2" eb="5">
      <t>ギョウムベツ</t>
    </rPh>
    <rPh sb="6" eb="8">
      <t>ネンド</t>
    </rPh>
    <rPh sb="8" eb="9">
      <t>ベツ</t>
    </rPh>
    <rPh sb="9" eb="11">
      <t>ミツモリ</t>
    </rPh>
    <rPh sb="11" eb="13">
      <t>キンガク</t>
    </rPh>
    <phoneticPr fontId="2"/>
  </si>
  <si>
    <t>様式５</t>
    <rPh sb="0" eb="2">
      <t>ヨウシキ</t>
    </rPh>
    <phoneticPr fontId="2"/>
  </si>
  <si>
    <t>豊橋市学校施設包括管理業務委託プロポーザルについて、実施要領等の内容を承諾の上、下記のとおり提案額を見積もります。</t>
    <rPh sb="0" eb="3">
      <t>トヨハシシ</t>
    </rPh>
    <rPh sb="3" eb="5">
      <t>ガッコウ</t>
    </rPh>
    <rPh sb="5" eb="7">
      <t>シセツ</t>
    </rPh>
    <rPh sb="7" eb="9">
      <t>ホウカツ</t>
    </rPh>
    <rPh sb="9" eb="11">
      <t>カンリ</t>
    </rPh>
    <rPh sb="26" eb="28">
      <t>ジッシ</t>
    </rPh>
    <rPh sb="28" eb="30">
      <t>ヨウリョウ</t>
    </rPh>
    <rPh sb="30" eb="31">
      <t>トウ</t>
    </rPh>
    <rPh sb="32" eb="34">
      <t>ナイヨウ</t>
    </rPh>
    <rPh sb="35" eb="37">
      <t>ショウダク</t>
    </rPh>
    <rPh sb="38" eb="39">
      <t>ウエ</t>
    </rPh>
    <rPh sb="40" eb="42">
      <t>カキ</t>
    </rPh>
    <rPh sb="46" eb="49">
      <t>テイアンガク</t>
    </rPh>
    <rPh sb="50" eb="52">
      <t>ミツ</t>
    </rPh>
    <phoneticPr fontId="2"/>
  </si>
  <si>
    <t>商号及び名称：</t>
    <rPh sb="0" eb="2">
      <t>ショウゴウ</t>
    </rPh>
    <rPh sb="2" eb="3">
      <t>オヨ</t>
    </rPh>
    <rPh sb="4" eb="6">
      <t>メイショウ</t>
    </rPh>
    <phoneticPr fontId="2"/>
  </si>
  <si>
    <t>（1１月～３月）</t>
    <rPh sb="3" eb="4">
      <t>ガツ</t>
    </rPh>
    <rPh sb="6" eb="7">
      <t>ガツ</t>
    </rPh>
    <phoneticPr fontId="2"/>
  </si>
  <si>
    <t>①マネジメント業務</t>
    <rPh sb="7" eb="9">
      <t>ギョウム</t>
    </rPh>
    <phoneticPr fontId="2"/>
  </si>
  <si>
    <t>②保守点検等業務</t>
    <rPh sb="1" eb="5">
      <t>ホシュテンケン</t>
    </rPh>
    <rPh sb="5" eb="6">
      <t>トウ</t>
    </rPh>
    <rPh sb="6" eb="8">
      <t>ギョウム</t>
    </rPh>
    <phoneticPr fontId="2"/>
  </si>
  <si>
    <t>合計（税抜）</t>
    <rPh sb="0" eb="2">
      <t>ゴウケイ</t>
    </rPh>
    <rPh sb="3" eb="5">
      <t>ゼイヌ</t>
    </rPh>
    <phoneticPr fontId="2"/>
  </si>
  <si>
    <t>合計（税込）</t>
    <rPh sb="0" eb="2">
      <t>ゴウケイ</t>
    </rPh>
    <rPh sb="3" eb="5">
      <t>ゼイコ</t>
    </rPh>
    <phoneticPr fontId="2"/>
  </si>
  <si>
    <t>③修繕等業務</t>
    <rPh sb="1" eb="4">
      <t>シュウゼントウ</t>
    </rPh>
    <rPh sb="4" eb="6">
      <t>ギョウム</t>
    </rPh>
    <phoneticPr fontId="2"/>
  </si>
  <si>
    <t>③修繕等業務</t>
    <rPh sb="1" eb="3">
      <t>シュウゼン</t>
    </rPh>
    <rPh sb="3" eb="4">
      <t>トウ</t>
    </rPh>
    <rPh sb="4" eb="6">
      <t>ギョウム</t>
    </rPh>
    <phoneticPr fontId="2"/>
  </si>
  <si>
    <r>
      <t>※各項目については、</t>
    </r>
    <r>
      <rPr>
        <b/>
        <sz val="11"/>
        <color theme="1"/>
        <rFont val="ＭＳ 明朝"/>
        <family val="1"/>
        <charset val="128"/>
      </rPr>
      <t>税抜</t>
    </r>
    <r>
      <rPr>
        <sz val="11"/>
        <color theme="1"/>
        <rFont val="ＭＳ 明朝"/>
        <family val="1"/>
        <charset val="128"/>
      </rPr>
      <t>で記入してください。</t>
    </r>
    <rPh sb="1" eb="2">
      <t>カク</t>
    </rPh>
    <rPh sb="2" eb="4">
      <t>コウモク</t>
    </rPh>
    <rPh sb="10" eb="12">
      <t>ゼイヌ</t>
    </rPh>
    <rPh sb="13" eb="1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</si>
</sst>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3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38" fontId="10" fillId="0" borderId="12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4" fillId="0" borderId="18" xfId="0" applyFont="1" applyBorder="1" applyAlignment="1">
      <alignment horizontal="left" vertical="center"/>
    </xf>
    <xf numFmtId="38" fontId="10" fillId="0" borderId="22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21" xfId="0" applyFont="1" applyBorder="1" applyAlignment="1">
      <alignment horizontal="left" vertical="center"/>
    </xf>
    <xf numFmtId="38" fontId="10" fillId="0" borderId="19" xfId="1" applyFont="1" applyBorder="1" applyAlignment="1">
      <alignment horizontal="right" vertical="center"/>
    </xf>
    <xf numFmtId="38" fontId="10" fillId="0" borderId="20" xfId="1" applyFont="1" applyBorder="1" applyAlignment="1">
      <alignment horizontal="right" vertical="center"/>
    </xf>
    <xf numFmtId="0" fontId="4" fillId="0" borderId="16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38" fontId="10" fillId="0" borderId="2" xfId="1" applyFont="1" applyFill="1" applyBorder="1" applyAlignment="1">
      <alignment horizontal="right" vertical="center"/>
    </xf>
    <xf numFmtId="38" fontId="10" fillId="0" borderId="3" xfId="1" applyFont="1" applyFill="1" applyBorder="1" applyAlignment="1">
      <alignment horizontal="right" vertical="center"/>
    </xf>
    <xf numFmtId="0" fontId="4" fillId="0" borderId="4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38" fontId="10" fillId="0" borderId="2" xfId="1" applyFont="1" applyBorder="1" applyAlignment="1">
      <alignment horizontal="right" vertical="center"/>
    </xf>
    <xf numFmtId="38" fontId="10" fillId="0" borderId="3" xfId="1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4" xfId="1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20" fontId="3" fillId="0" borderId="0" xfId="0" applyNumberFormat="1" applyFont="1">
      <alignment vertical="center"/>
    </xf>
    <xf numFmtId="0" fontId="5" fillId="3" borderId="0" xfId="0" applyFont="1" applyFill="1" applyAlignment="1" applyProtection="1">
      <alignment horizontal="distributed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38" fontId="5" fillId="3" borderId="3" xfId="1" applyFont="1" applyFill="1" applyBorder="1" applyAlignment="1" applyProtection="1">
      <alignment horizontal="right" vertical="center"/>
      <protection locked="0"/>
    </xf>
    <xf numFmtId="38" fontId="5" fillId="3" borderId="10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836D-12F8-4082-8575-DA4600E38DA0}">
  <dimension ref="B1:AZ40"/>
  <sheetViews>
    <sheetView showGridLines="0" tabSelected="1" view="pageBreakPreview" zoomScale="40" zoomScaleNormal="100" zoomScaleSheetLayoutView="40" workbookViewId="0">
      <selection activeCell="BI19" sqref="BI19"/>
    </sheetView>
  </sheetViews>
  <sheetFormatPr defaultColWidth="3.54296875" defaultRowHeight="13.3" x14ac:dyDescent="0.5"/>
  <cols>
    <col min="1" max="1" width="1.36328125" style="1" customWidth="1"/>
    <col min="2" max="52" width="3.54296875" style="1"/>
    <col min="53" max="53" width="1.7265625" style="1" customWidth="1"/>
    <col min="54" max="16384" width="3.54296875" style="1"/>
  </cols>
  <sheetData>
    <row r="1" spans="2:52" ht="6.1" customHeight="1" x14ac:dyDescent="0.5"/>
    <row r="2" spans="2:52" ht="19.399999999999999" customHeight="1" x14ac:dyDescent="0.5">
      <c r="B2" s="2" t="s">
        <v>21</v>
      </c>
      <c r="C2" s="2"/>
      <c r="AR2" s="69" t="s">
        <v>4</v>
      </c>
      <c r="AS2" s="69"/>
      <c r="AT2" s="69"/>
      <c r="AU2" s="69"/>
      <c r="AV2" s="69"/>
      <c r="AW2" s="69"/>
      <c r="AX2" s="69"/>
      <c r="AY2" s="69"/>
      <c r="AZ2" s="69"/>
    </row>
    <row r="3" spans="2:52" ht="42.1" customHeight="1" x14ac:dyDescent="0.5">
      <c r="B3" s="3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2:52" ht="27.7" customHeight="1" x14ac:dyDescent="0.5">
      <c r="I4" s="4"/>
      <c r="J4" s="4"/>
      <c r="K4" s="5"/>
      <c r="L4" s="4"/>
    </row>
    <row r="5" spans="2:52" ht="18.850000000000001" x14ac:dyDescent="0.5">
      <c r="B5" s="2" t="s">
        <v>0</v>
      </c>
      <c r="C5" s="2"/>
    </row>
    <row r="6" spans="2:52" ht="31.15" customHeight="1" x14ac:dyDescent="0.5">
      <c r="AF6" s="6" t="s">
        <v>5</v>
      </c>
      <c r="AG6" s="6"/>
      <c r="AH6" s="6"/>
      <c r="AI6" s="6"/>
      <c r="AJ6" s="6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</row>
    <row r="7" spans="2:52" ht="7.75" customHeight="1" x14ac:dyDescent="0.5">
      <c r="AF7" s="7"/>
      <c r="AG7" s="7"/>
      <c r="AH7" s="7"/>
      <c r="AI7" s="7"/>
      <c r="AJ7" s="7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2:52" ht="31.15" customHeight="1" x14ac:dyDescent="0.5">
      <c r="H8" s="9"/>
      <c r="I8" s="10"/>
      <c r="J8" s="10"/>
      <c r="K8" s="10"/>
      <c r="AF8" s="6" t="s">
        <v>23</v>
      </c>
      <c r="AG8" s="6"/>
      <c r="AH8" s="6"/>
      <c r="AI8" s="6"/>
      <c r="AJ8" s="6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</row>
    <row r="9" spans="2:52" ht="7.75" customHeight="1" x14ac:dyDescent="0.5">
      <c r="H9" s="9"/>
      <c r="I9" s="10"/>
      <c r="J9" s="10"/>
      <c r="K9" s="10"/>
      <c r="AF9" s="11"/>
      <c r="AG9" s="11"/>
      <c r="AH9" s="11"/>
      <c r="AI9" s="11"/>
      <c r="AJ9" s="11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2:52" ht="31.15" customHeight="1" x14ac:dyDescent="0.5">
      <c r="H10" s="9"/>
      <c r="I10" s="10"/>
      <c r="J10" s="10"/>
      <c r="K10" s="10"/>
      <c r="AF10" s="6" t="s">
        <v>6</v>
      </c>
      <c r="AG10" s="6"/>
      <c r="AH10" s="6"/>
      <c r="AI10" s="6"/>
      <c r="AJ10" s="6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</row>
    <row r="11" spans="2:52" ht="19" customHeight="1" x14ac:dyDescent="0.5">
      <c r="H11" s="9"/>
      <c r="I11" s="12"/>
      <c r="J11" s="12"/>
      <c r="K11" s="12"/>
      <c r="AL11" s="13"/>
      <c r="AM11" s="13"/>
      <c r="AN11" s="13"/>
      <c r="AO11" s="13"/>
      <c r="AP11" s="13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2:52" ht="19" customHeight="1" x14ac:dyDescent="0.5">
      <c r="H12" s="9"/>
      <c r="I12" s="10"/>
      <c r="J12" s="10"/>
      <c r="K12" s="10"/>
    </row>
    <row r="13" spans="2:52" ht="19" customHeight="1" x14ac:dyDescent="0.5">
      <c r="B13" s="15" t="s">
        <v>22</v>
      </c>
    </row>
    <row r="14" spans="2:52" ht="19" customHeight="1" x14ac:dyDescent="0.5"/>
    <row r="15" spans="2:52" ht="19" customHeight="1" x14ac:dyDescent="0.5">
      <c r="B15" s="16" t="s">
        <v>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2:52" ht="19" customHeight="1" x14ac:dyDescent="0.5">
      <c r="B16" s="2"/>
    </row>
    <row r="17" spans="2:51" ht="19.399999999999999" customHeight="1" x14ac:dyDescent="0.5">
      <c r="B17" s="17" t="s">
        <v>10</v>
      </c>
      <c r="C17" s="18"/>
    </row>
    <row r="18" spans="2:51" ht="5.55" customHeight="1" x14ac:dyDescent="0.5">
      <c r="B18" s="17"/>
      <c r="C18" s="18"/>
    </row>
    <row r="19" spans="2:51" ht="23.95" customHeight="1" x14ac:dyDescent="0.5">
      <c r="B19" s="19" t="s">
        <v>11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 t="s">
        <v>12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0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</row>
    <row r="20" spans="2:51" ht="30.05" customHeight="1" x14ac:dyDescent="0.5">
      <c r="B20" s="22" t="s">
        <v>25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>
        <f>AT31</f>
        <v>0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 t="s">
        <v>13</v>
      </c>
    </row>
    <row r="21" spans="2:51" ht="30.05" customHeight="1" x14ac:dyDescent="0.5">
      <c r="B21" s="26" t="s">
        <v>26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7">
        <f>AT32</f>
        <v>0</v>
      </c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9" t="s">
        <v>13</v>
      </c>
    </row>
    <row r="22" spans="2:51" ht="30.05" customHeight="1" x14ac:dyDescent="0.5">
      <c r="B22" s="30" t="s">
        <v>29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>
        <f>AT33</f>
        <v>983000000</v>
      </c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3" t="s">
        <v>13</v>
      </c>
    </row>
    <row r="23" spans="2:51" ht="30.05" customHeight="1" x14ac:dyDescent="0.5">
      <c r="B23" s="34" t="s">
        <v>27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5">
        <f>SUM(S20:AH22)</f>
        <v>983000000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6"/>
      <c r="AI23" s="37" t="s">
        <v>13</v>
      </c>
    </row>
    <row r="24" spans="2:51" ht="30.05" customHeight="1" x14ac:dyDescent="0.5">
      <c r="B24" s="38" t="s">
        <v>28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>
        <f>S23*1.1</f>
        <v>1081300000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40"/>
      <c r="AI24" s="41" t="s">
        <v>13</v>
      </c>
    </row>
    <row r="25" spans="2:51" ht="27.15" customHeight="1" x14ac:dyDescent="0.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4"/>
    </row>
    <row r="26" spans="2:51" ht="18.850000000000001" customHeight="1" x14ac:dyDescent="0.5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51" ht="26.2" customHeight="1" x14ac:dyDescent="0.5">
      <c r="B27" s="17" t="s">
        <v>20</v>
      </c>
      <c r="C27" s="18"/>
    </row>
    <row r="28" spans="2:51" ht="5.55" customHeight="1" x14ac:dyDescent="0.5"/>
    <row r="29" spans="2:51" ht="19.399999999999999" customHeight="1" x14ac:dyDescent="0.5">
      <c r="B29" s="45"/>
      <c r="C29" s="46"/>
      <c r="D29" s="46"/>
      <c r="E29" s="46"/>
      <c r="F29" s="46"/>
      <c r="G29" s="46"/>
      <c r="H29" s="46"/>
      <c r="I29" s="47"/>
      <c r="J29" s="48" t="s">
        <v>1</v>
      </c>
      <c r="K29" s="48"/>
      <c r="L29" s="48"/>
      <c r="M29" s="48"/>
      <c r="N29" s="48"/>
      <c r="O29" s="48"/>
      <c r="P29" s="48" t="s">
        <v>2</v>
      </c>
      <c r="Q29" s="48"/>
      <c r="R29" s="48"/>
      <c r="S29" s="48"/>
      <c r="T29" s="48"/>
      <c r="U29" s="48"/>
      <c r="V29" s="48" t="s">
        <v>14</v>
      </c>
      <c r="W29" s="48"/>
      <c r="X29" s="48"/>
      <c r="Y29" s="48"/>
      <c r="Z29" s="48"/>
      <c r="AA29" s="48"/>
      <c r="AB29" s="48" t="s">
        <v>15</v>
      </c>
      <c r="AC29" s="48"/>
      <c r="AD29" s="48"/>
      <c r="AE29" s="48"/>
      <c r="AF29" s="48"/>
      <c r="AG29" s="48"/>
      <c r="AH29" s="48" t="s">
        <v>16</v>
      </c>
      <c r="AI29" s="48"/>
      <c r="AJ29" s="48"/>
      <c r="AK29" s="48"/>
      <c r="AL29" s="48"/>
      <c r="AM29" s="48"/>
      <c r="AN29" s="48" t="s">
        <v>17</v>
      </c>
      <c r="AO29" s="48"/>
      <c r="AP29" s="48"/>
      <c r="AQ29" s="48"/>
      <c r="AR29" s="48"/>
      <c r="AS29" s="48"/>
      <c r="AT29" s="49" t="s">
        <v>3</v>
      </c>
      <c r="AU29" s="50"/>
      <c r="AV29" s="50"/>
      <c r="AW29" s="50"/>
      <c r="AX29" s="50"/>
      <c r="AY29" s="51"/>
    </row>
    <row r="30" spans="2:51" ht="19.399999999999999" customHeight="1" x14ac:dyDescent="0.5">
      <c r="B30" s="52"/>
      <c r="C30" s="53"/>
      <c r="D30" s="53"/>
      <c r="E30" s="53"/>
      <c r="F30" s="53"/>
      <c r="G30" s="53"/>
      <c r="H30" s="53"/>
      <c r="I30" s="54"/>
      <c r="J30" s="55" t="s">
        <v>24</v>
      </c>
      <c r="K30" s="56"/>
      <c r="L30" s="56"/>
      <c r="M30" s="56"/>
      <c r="N30" s="56"/>
      <c r="O30" s="57"/>
      <c r="P30" s="55" t="s">
        <v>8</v>
      </c>
      <c r="Q30" s="56"/>
      <c r="R30" s="56"/>
      <c r="S30" s="56"/>
      <c r="T30" s="56"/>
      <c r="U30" s="57"/>
      <c r="V30" s="55" t="s">
        <v>8</v>
      </c>
      <c r="W30" s="56"/>
      <c r="X30" s="56"/>
      <c r="Y30" s="56"/>
      <c r="Z30" s="56"/>
      <c r="AA30" s="57"/>
      <c r="AB30" s="55" t="s">
        <v>8</v>
      </c>
      <c r="AC30" s="56"/>
      <c r="AD30" s="56"/>
      <c r="AE30" s="56"/>
      <c r="AF30" s="56"/>
      <c r="AG30" s="57"/>
      <c r="AH30" s="55" t="s">
        <v>8</v>
      </c>
      <c r="AI30" s="56"/>
      <c r="AJ30" s="56"/>
      <c r="AK30" s="56"/>
      <c r="AL30" s="56"/>
      <c r="AM30" s="57"/>
      <c r="AN30" s="55" t="s">
        <v>9</v>
      </c>
      <c r="AO30" s="56"/>
      <c r="AP30" s="56"/>
      <c r="AQ30" s="56"/>
      <c r="AR30" s="56"/>
      <c r="AS30" s="57"/>
      <c r="AT30" s="55"/>
      <c r="AU30" s="56"/>
      <c r="AV30" s="56"/>
      <c r="AW30" s="56"/>
      <c r="AX30" s="56"/>
      <c r="AY30" s="57"/>
    </row>
    <row r="31" spans="2:51" ht="26.6" customHeight="1" x14ac:dyDescent="0.5">
      <c r="B31" s="58" t="s">
        <v>25</v>
      </c>
      <c r="C31" s="58"/>
      <c r="D31" s="58"/>
      <c r="E31" s="58"/>
      <c r="F31" s="58"/>
      <c r="G31" s="58"/>
      <c r="H31" s="58"/>
      <c r="I31" s="58"/>
      <c r="J31" s="71"/>
      <c r="K31" s="72"/>
      <c r="L31" s="72"/>
      <c r="M31" s="72"/>
      <c r="N31" s="72"/>
      <c r="O31" s="59" t="s">
        <v>13</v>
      </c>
      <c r="P31" s="71"/>
      <c r="Q31" s="72"/>
      <c r="R31" s="72"/>
      <c r="S31" s="72"/>
      <c r="T31" s="72"/>
      <c r="U31" s="59" t="s">
        <v>13</v>
      </c>
      <c r="V31" s="71"/>
      <c r="W31" s="72"/>
      <c r="X31" s="72"/>
      <c r="Y31" s="72"/>
      <c r="Z31" s="72"/>
      <c r="AA31" s="59" t="s">
        <v>13</v>
      </c>
      <c r="AB31" s="71"/>
      <c r="AC31" s="72"/>
      <c r="AD31" s="72"/>
      <c r="AE31" s="72"/>
      <c r="AF31" s="72"/>
      <c r="AG31" s="59" t="s">
        <v>13</v>
      </c>
      <c r="AH31" s="71"/>
      <c r="AI31" s="72"/>
      <c r="AJ31" s="72"/>
      <c r="AK31" s="72"/>
      <c r="AL31" s="72"/>
      <c r="AM31" s="59" t="s">
        <v>13</v>
      </c>
      <c r="AN31" s="71"/>
      <c r="AO31" s="72"/>
      <c r="AP31" s="72"/>
      <c r="AQ31" s="72"/>
      <c r="AR31" s="72"/>
      <c r="AS31" s="59" t="s">
        <v>13</v>
      </c>
      <c r="AT31" s="60">
        <f t="shared" ref="AT31" si="0">J31+P31+V31+AB31+AH31+AN31</f>
        <v>0</v>
      </c>
      <c r="AU31" s="61"/>
      <c r="AV31" s="61"/>
      <c r="AW31" s="61"/>
      <c r="AX31" s="61"/>
      <c r="AY31" s="59" t="s">
        <v>13</v>
      </c>
    </row>
    <row r="32" spans="2:51" ht="26.6" customHeight="1" x14ac:dyDescent="0.5">
      <c r="B32" s="58" t="s">
        <v>26</v>
      </c>
      <c r="C32" s="58"/>
      <c r="D32" s="58"/>
      <c r="E32" s="58"/>
      <c r="F32" s="58"/>
      <c r="G32" s="58"/>
      <c r="H32" s="58"/>
      <c r="I32" s="58"/>
      <c r="J32" s="71"/>
      <c r="K32" s="72"/>
      <c r="L32" s="72"/>
      <c r="M32" s="72"/>
      <c r="N32" s="72"/>
      <c r="O32" s="59" t="s">
        <v>13</v>
      </c>
      <c r="P32" s="71"/>
      <c r="Q32" s="72"/>
      <c r="R32" s="72"/>
      <c r="S32" s="72"/>
      <c r="T32" s="72"/>
      <c r="U32" s="59" t="s">
        <v>13</v>
      </c>
      <c r="V32" s="71"/>
      <c r="W32" s="72"/>
      <c r="X32" s="72"/>
      <c r="Y32" s="72"/>
      <c r="Z32" s="72"/>
      <c r="AA32" s="59" t="s">
        <v>13</v>
      </c>
      <c r="AB32" s="71"/>
      <c r="AC32" s="72"/>
      <c r="AD32" s="72"/>
      <c r="AE32" s="72"/>
      <c r="AF32" s="72"/>
      <c r="AG32" s="59" t="s">
        <v>13</v>
      </c>
      <c r="AH32" s="71"/>
      <c r="AI32" s="72"/>
      <c r="AJ32" s="72"/>
      <c r="AK32" s="72"/>
      <c r="AL32" s="72"/>
      <c r="AM32" s="59" t="s">
        <v>13</v>
      </c>
      <c r="AN32" s="71"/>
      <c r="AO32" s="72"/>
      <c r="AP32" s="72"/>
      <c r="AQ32" s="72"/>
      <c r="AR32" s="72"/>
      <c r="AS32" s="59" t="s">
        <v>13</v>
      </c>
      <c r="AT32" s="60">
        <f>J32+P32+V32+AB32+AH32+AN32</f>
        <v>0</v>
      </c>
      <c r="AU32" s="61"/>
      <c r="AV32" s="61"/>
      <c r="AW32" s="61"/>
      <c r="AX32" s="61"/>
      <c r="AY32" s="59" t="s">
        <v>13</v>
      </c>
    </row>
    <row r="33" spans="2:51" ht="26.6" customHeight="1" x14ac:dyDescent="0.5">
      <c r="B33" s="58" t="s">
        <v>30</v>
      </c>
      <c r="C33" s="58"/>
      <c r="D33" s="58"/>
      <c r="E33" s="58"/>
      <c r="F33" s="58"/>
      <c r="G33" s="58"/>
      <c r="H33" s="58"/>
      <c r="I33" s="58"/>
      <c r="J33" s="62">
        <v>83000000</v>
      </c>
      <c r="K33" s="63"/>
      <c r="L33" s="63"/>
      <c r="M33" s="63"/>
      <c r="N33" s="63"/>
      <c r="O33" s="64" t="s">
        <v>13</v>
      </c>
      <c r="P33" s="62">
        <v>200000000</v>
      </c>
      <c r="Q33" s="63"/>
      <c r="R33" s="63"/>
      <c r="S33" s="63"/>
      <c r="T33" s="63"/>
      <c r="U33" s="64" t="s">
        <v>13</v>
      </c>
      <c r="V33" s="62">
        <v>200000000</v>
      </c>
      <c r="W33" s="63"/>
      <c r="X33" s="63"/>
      <c r="Y33" s="63"/>
      <c r="Z33" s="63"/>
      <c r="AA33" s="64" t="s">
        <v>13</v>
      </c>
      <c r="AB33" s="62">
        <v>200000000</v>
      </c>
      <c r="AC33" s="63"/>
      <c r="AD33" s="63"/>
      <c r="AE33" s="63"/>
      <c r="AF33" s="63"/>
      <c r="AG33" s="64" t="s">
        <v>13</v>
      </c>
      <c r="AH33" s="62">
        <v>200000000</v>
      </c>
      <c r="AI33" s="63"/>
      <c r="AJ33" s="63"/>
      <c r="AK33" s="63"/>
      <c r="AL33" s="63"/>
      <c r="AM33" s="64" t="s">
        <v>13</v>
      </c>
      <c r="AN33" s="62">
        <v>100000000</v>
      </c>
      <c r="AO33" s="63"/>
      <c r="AP33" s="63"/>
      <c r="AQ33" s="63"/>
      <c r="AR33" s="63"/>
      <c r="AS33" s="59" t="s">
        <v>13</v>
      </c>
      <c r="AT33" s="60">
        <f t="shared" ref="AT33" si="1">J33+P33+V33+AB33+AH33+AN33</f>
        <v>983000000</v>
      </c>
      <c r="AU33" s="61"/>
      <c r="AV33" s="61"/>
      <c r="AW33" s="61"/>
      <c r="AX33" s="61"/>
      <c r="AY33" s="59" t="s">
        <v>13</v>
      </c>
    </row>
    <row r="34" spans="2:51" ht="26.6" customHeight="1" x14ac:dyDescent="0.5">
      <c r="B34" s="65" t="s">
        <v>3</v>
      </c>
      <c r="C34" s="65"/>
      <c r="D34" s="65"/>
      <c r="E34" s="65"/>
      <c r="F34" s="65"/>
      <c r="G34" s="65"/>
      <c r="H34" s="65"/>
      <c r="I34" s="65"/>
      <c r="J34" s="60">
        <f>SUM(J31:N33)</f>
        <v>83000000</v>
      </c>
      <c r="K34" s="61"/>
      <c r="L34" s="61"/>
      <c r="M34" s="61"/>
      <c r="N34" s="61"/>
      <c r="O34" s="59" t="s">
        <v>13</v>
      </c>
      <c r="P34" s="60">
        <f>SUM(P31:T33)</f>
        <v>200000000</v>
      </c>
      <c r="Q34" s="61"/>
      <c r="R34" s="61"/>
      <c r="S34" s="61"/>
      <c r="T34" s="61"/>
      <c r="U34" s="59" t="s">
        <v>13</v>
      </c>
      <c r="V34" s="60">
        <f>SUM(V31:Z33)</f>
        <v>200000000</v>
      </c>
      <c r="W34" s="61"/>
      <c r="X34" s="61"/>
      <c r="Y34" s="61"/>
      <c r="Z34" s="61"/>
      <c r="AA34" s="59" t="s">
        <v>13</v>
      </c>
      <c r="AB34" s="60">
        <f>SUM(AB31:AF33)</f>
        <v>200000000</v>
      </c>
      <c r="AC34" s="61"/>
      <c r="AD34" s="61"/>
      <c r="AE34" s="61"/>
      <c r="AF34" s="61"/>
      <c r="AG34" s="59" t="s">
        <v>13</v>
      </c>
      <c r="AH34" s="60">
        <f>SUM(AH31:AL33)</f>
        <v>200000000</v>
      </c>
      <c r="AI34" s="61"/>
      <c r="AJ34" s="61"/>
      <c r="AK34" s="61"/>
      <c r="AL34" s="61"/>
      <c r="AM34" s="59" t="s">
        <v>13</v>
      </c>
      <c r="AN34" s="60">
        <f>SUM(AN31:AR33)</f>
        <v>100000000</v>
      </c>
      <c r="AO34" s="61"/>
      <c r="AP34" s="61"/>
      <c r="AQ34" s="61"/>
      <c r="AR34" s="61"/>
      <c r="AS34" s="59" t="s">
        <v>13</v>
      </c>
      <c r="AT34" s="60">
        <f>SUM(AT31:AX33)</f>
        <v>983000000</v>
      </c>
      <c r="AU34" s="61"/>
      <c r="AV34" s="61"/>
      <c r="AW34" s="61"/>
      <c r="AX34" s="61"/>
      <c r="AY34" s="66" t="s">
        <v>13</v>
      </c>
    </row>
    <row r="35" spans="2:51" ht="15.55" customHeight="1" x14ac:dyDescent="0.5">
      <c r="B35" s="1" t="s">
        <v>31</v>
      </c>
    </row>
    <row r="36" spans="2:51" x14ac:dyDescent="0.5">
      <c r="B36" s="1" t="s">
        <v>18</v>
      </c>
    </row>
    <row r="37" spans="2:51" x14ac:dyDescent="0.5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</row>
    <row r="39" spans="2:51" x14ac:dyDescent="0.5">
      <c r="AP39" s="68"/>
    </row>
    <row r="40" spans="2:51" x14ac:dyDescent="0.5">
      <c r="AP40" s="68"/>
    </row>
  </sheetData>
  <sheetProtection algorithmName="SHA-512" hashValue="b3cuqF2ZJY2MoJ9zZOqCmPEAAGlSNK6NYCbpd0T7oHyqp8p2F5mWol6agZZs+ydbGFRZro/NrRtV7BXwMJ3t9Q==" saltValue="yHaeWMgqONLW1JMHRCpHVg==" spinCount="100000" sheet="1" objects="1" scenarios="1"/>
  <mergeCells count="74">
    <mergeCell ref="AT34:AX34"/>
    <mergeCell ref="AN32:AR32"/>
    <mergeCell ref="AT32:AX32"/>
    <mergeCell ref="P33:T33"/>
    <mergeCell ref="V33:Z33"/>
    <mergeCell ref="AB33:AF33"/>
    <mergeCell ref="AH33:AL33"/>
    <mergeCell ref="AN34:AR34"/>
    <mergeCell ref="P34:T34"/>
    <mergeCell ref="V34:Z34"/>
    <mergeCell ref="AB34:AF34"/>
    <mergeCell ref="AH34:AL34"/>
    <mergeCell ref="B34:I34"/>
    <mergeCell ref="P29:U29"/>
    <mergeCell ref="AB29:AG29"/>
    <mergeCell ref="B32:I32"/>
    <mergeCell ref="J32:N32"/>
    <mergeCell ref="J33:N33"/>
    <mergeCell ref="B33:I33"/>
    <mergeCell ref="B29:I30"/>
    <mergeCell ref="J30:O30"/>
    <mergeCell ref="P30:U30"/>
    <mergeCell ref="V30:AA30"/>
    <mergeCell ref="AB30:AG30"/>
    <mergeCell ref="V29:AA29"/>
    <mergeCell ref="J29:O29"/>
    <mergeCell ref="J34:N34"/>
    <mergeCell ref="P32:T32"/>
    <mergeCell ref="AN33:AR33"/>
    <mergeCell ref="AT33:AX33"/>
    <mergeCell ref="AN29:AS29"/>
    <mergeCell ref="AH29:AM29"/>
    <mergeCell ref="V32:Z32"/>
    <mergeCell ref="AB32:AF32"/>
    <mergeCell ref="AH32:AL32"/>
    <mergeCell ref="AH30:AM30"/>
    <mergeCell ref="AN30:AS30"/>
    <mergeCell ref="V31:Z31"/>
    <mergeCell ref="AB31:AF31"/>
    <mergeCell ref="AH31:AL31"/>
    <mergeCell ref="AN31:AR31"/>
    <mergeCell ref="AT31:AX31"/>
    <mergeCell ref="AT29:AY30"/>
    <mergeCell ref="AR2:AZ2"/>
    <mergeCell ref="B15:AZ15"/>
    <mergeCell ref="AF6:AJ6"/>
    <mergeCell ref="AF8:AJ8"/>
    <mergeCell ref="B24:R24"/>
    <mergeCell ref="B19:R19"/>
    <mergeCell ref="I8:K8"/>
    <mergeCell ref="I9:K9"/>
    <mergeCell ref="I10:K10"/>
    <mergeCell ref="I12:K12"/>
    <mergeCell ref="B3:AZ3"/>
    <mergeCell ref="AF9:AJ9"/>
    <mergeCell ref="AF10:AJ10"/>
    <mergeCell ref="S19:AI19"/>
    <mergeCell ref="S22:AH22"/>
    <mergeCell ref="S23:AH23"/>
    <mergeCell ref="AK6:AZ6"/>
    <mergeCell ref="S24:AH24"/>
    <mergeCell ref="AF7:AJ7"/>
    <mergeCell ref="B31:I31"/>
    <mergeCell ref="J31:N31"/>
    <mergeCell ref="P31:T31"/>
    <mergeCell ref="AJ19:AY19"/>
    <mergeCell ref="AK8:AZ8"/>
    <mergeCell ref="AK10:AZ10"/>
    <mergeCell ref="B20:R20"/>
    <mergeCell ref="S20:AH20"/>
    <mergeCell ref="B21:R21"/>
    <mergeCell ref="S21:AH21"/>
    <mergeCell ref="B22:R22"/>
    <mergeCell ref="B23:R23"/>
  </mergeCells>
  <phoneticPr fontId="2"/>
  <pageMargins left="0.51181102362204722" right="0.51181102362204722" top="0.74803149606299213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2026-04-06T07:10:33Z</cp:lastPrinted>
  <dcterms:created xsi:type="dcterms:W3CDTF">2025-12-18T02:47:06Z</dcterms:created>
  <dcterms:modified xsi:type="dcterms:W3CDTF">2026-04-26T00:11:51Z</dcterms:modified>
</cp:coreProperties>
</file>