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2　豊橋市\下水道事業（公下、特環、農集）○\"/>
    </mc:Choice>
  </mc:AlternateContent>
  <xr:revisionPtr revIDLastSave="0" documentId="13_ncr:1_{21839FEC-0FFD-43AB-B388-5EE08DC30C0B}" xr6:coauthVersionLast="47" xr6:coauthVersionMax="47" xr10:uidLastSave="{00000000-0000-0000-0000-000000000000}"/>
  <workbookProtection workbookAlgorithmName="SHA-512" workbookHashValue="7LVpXzM1KvJgfwSR0W1hgqlr94TWgXoftYXi4QMLiqHOuGJ2Dk9ftB1EeiVkCBOZVS33innkKFogw2qRcA1gEg==" workbookSaltValue="o/cUniO4Qsuovi/CsFhxF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P10" i="4" s="1"/>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G85" i="4"/>
  <c r="F85" i="4"/>
  <c r="E85" i="4"/>
  <c r="BB10" i="4"/>
  <c r="AT10" i="4"/>
  <c r="I10" i="4"/>
  <c r="B10" i="4"/>
  <c r="BB8" i="4"/>
  <c r="AT8" i="4"/>
  <c r="W8" i="4"/>
  <c r="P8" i="4"/>
  <c r="I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<sst xmlns="http://schemas.openxmlformats.org/spreadsheetml/2006/main" count="275" uniqueCount="117">
  <si>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</si>
  <si>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</si>
  <si>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</si>
  <si>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</si>
  <si>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</si>
  <si>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</si>
  <si>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</si>
  <si>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</si>
  <si>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</si>
  <si>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</si>
  <si>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</si>
  <si>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</si>
  <si>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</si>
  <si>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</si>
  <si>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</si>
  <si>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</si>
  <si>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</si>
  <si>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</si>
  <si>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</si>
  <si>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</si>
  <si>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</si>
  <si>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</si>
  <si>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</si>
  <si>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</si>
  <si>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</si>
  <si>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</si>
  <si>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</si>
  <si>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</si>
  <si>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</si>
  <si>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</si>
  <si>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</si>
  <si>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</si>
  <si>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</si>
  <si>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</si>
  <si>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</si>
  <si>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</si>
  <si>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</si>
  <si>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</si>
  <si>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</si>
  <si>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</si>
  <si>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</si>
  <si>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</si>
  <si>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</si>
  <si>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</si>
  <si>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</si>
  <si>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</si>
  <si>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</si>
  <si>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</si>
  <si>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</si>
  <si>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</si>
  <si>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</si>
  <si>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</si>
  <si>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</si>
  <si>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</si>
  <si>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</si>
  <si>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</si>
  <si>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</si>
  <si>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</si>
  <si>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</si>
  <si>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</si>
  <si>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</si>
  <si>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</si>
  <si>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</si>
  <si>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</si>
  <si>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</si>
  <si>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</si>
  <si>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</si>
  <si>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</si>
  <si>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</si>
  <si>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</si>
  <si>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</si>
  <si>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</si>
  <si>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</si>
  <si>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</si>
  <si>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</si>
  <si>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</si>
  <si>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</si>
  <si>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</si>
  <si>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</si>
  <si>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</si>
  <si>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</si>
  <si>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</si>
  <si>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</si>
  <si>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</si>
  <si>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</si>
  <si>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</si>
  <si>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</si>
  <si>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</si>
  <si>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</si>
  <si>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</si>
  <si>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</si>
  <si>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</si>
  <si>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</si>
  <si>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</si>
  <si>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</si>
  <si>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</si>
  <si>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</si>
  <si>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</si>
  <si>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</si>
  <si>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</si>
  <si>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</si>
  <si>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</si>
  <si>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</si>
  <si>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</si>
  <si>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</si>
  <si>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</si>
  <si>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</si>
  <si>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</si>
  <si>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</si>
  <si>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</si>
  <si>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</si>
  <si>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</si>
  <si>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</si>
  <si>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</si>
  <si>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・現在のところ管渠の更新投資・老朽化対策の実施はないが、今後は管渠の経過年数が増えていくことを踏まえて、計画的な対策をしていく必要がある。</t>
    <phoneticPr fontId="4"/>
  </si>
  <si>
    <t>・経営の健全性・効率性については、令和4年度もおおむね良好な水準であったが、人口減少や節水型社会への転換等により使用料の増加が見込めないこと、また物価上昇等、短期的、長期的な経営環境悪化の要因が発生している。事業運営の効率化等による総コストの縮減を図り、更なる経営安定化と着実な事業実施を目指す。
・老朽化の状況については、今後管渠・施設の経過年数が増えていくことを踏まえて、ストックマネジメント事業を実施していく。
・経営戦略については、令和２年度に策定済み、令和７年度に見直し予定である。</t>
    <rPh sb="56" eb="59">
      <t>シヨウリョウ</t>
    </rPh>
    <rPh sb="60" eb="62">
      <t>ゾウカ</t>
    </rPh>
    <rPh sb="63" eb="65">
      <t>ミコ</t>
    </rPh>
    <rPh sb="73" eb="75">
      <t>ブッカ</t>
    </rPh>
    <rPh sb="75" eb="77">
      <t>ジョウショウ</t>
    </rPh>
    <rPh sb="77" eb="78">
      <t>ナド</t>
    </rPh>
    <phoneticPr fontId="4"/>
  </si>
  <si>
    <t>・①経常収支比率は、令和3年度と比べて0.17ポイント減少したものの、類似団体平均値を上回っている。
・③流動比率は、令和3年度と比べて8.47ポイント増加したものの、類似団体平均値を下回っている。主な要因は資本費平準化債の借入が大きな要因と思われるが、引き続き支払い能力を高めるべく経営改善を図る。
・④企業債残高対事業規模比率は、全国及び類似団体平均値と比べ低い水準となっている。今後も施設の更新等が必要となるため、引き続き計画的な借入と投資を行っていく。
・⑤経費回収率は100％を超え、全国及び類似団体平均値を上回っている。⑥汚水処理原価は、令和3年度と比べて1.20ポイント増加したが、全国及び類似団体平均値を下回っている。
・⑦施設利用率は、令和3年度に比べて6.45ポイント増加した。不明浸入水の増加によるものと考えられるため、引き続き老朽化対策に努める。
・⑧水洗化率は、全国及び類似団体平均値と比べて高い水準を満たしている。
　なお、本市農業集落排水事業は令和2年4月1日から地方公営企業法を適用したため、令和元年度以前の数値はすべて0となっている。</t>
    <rPh sb="10" eb="12">
      <t>レイワ</t>
    </rPh>
    <rPh sb="14" eb="15">
      <t>ド</t>
    </rPh>
    <rPh sb="16" eb="17">
      <t>クラ</t>
    </rPh>
    <rPh sb="27" eb="29">
      <t>ゲンショウ</t>
    </rPh>
    <rPh sb="76" eb="78">
      <t>ゾウカ</t>
    </rPh>
    <rPh sb="92" eb="93">
      <t>シタ</t>
    </rPh>
    <rPh sb="99" eb="100">
      <t>オモ</t>
    </rPh>
    <rPh sb="101" eb="103">
      <t>ヨウイン</t>
    </rPh>
    <rPh sb="127" eb="128">
      <t>ヒ</t>
    </rPh>
    <rPh sb="129" eb="130">
      <t>ツヅ</t>
    </rPh>
    <rPh sb="131" eb="133">
      <t>シハラ</t>
    </rPh>
    <rPh sb="134" eb="136">
      <t>ノウリョク</t>
    </rPh>
    <rPh sb="137" eb="138">
      <t>タカ</t>
    </rPh>
    <rPh sb="142" eb="144">
      <t>ケイエイ</t>
    </rPh>
    <rPh sb="144" eb="146">
      <t>カイゼン</t>
    </rPh>
    <rPh sb="147" eb="148">
      <t>ハカ</t>
    </rPh>
    <rPh sb="169" eb="170">
      <t>オヨ</t>
    </rPh>
    <rPh sb="247" eb="249">
      <t>ゼンコク</t>
    </rPh>
    <rPh sb="249" eb="250">
      <t>オヨ</t>
    </rPh>
    <rPh sb="292" eb="294">
      <t>ゾウカ</t>
    </rPh>
    <rPh sb="298" eb="301">
      <t>ゼンコクオヨ</t>
    </rPh>
    <rPh sb="310" eb="311">
      <t>シタ</t>
    </rPh>
    <rPh sb="333" eb="334">
      <t>クラ</t>
    </rPh>
    <rPh sb="344" eb="346">
      <t>ゾウカ</t>
    </rPh>
    <rPh sb="349" eb="354">
      <t>フメイシンニュウスイ</t>
    </rPh>
    <rPh sb="363" eb="364">
      <t>カンガ</t>
    </rPh>
    <rPh sb="371" eb="372">
      <t>ヒ</t>
    </rPh>
    <rPh sb="373" eb="374">
      <t>ツヅ</t>
    </rPh>
    <rPh sb="375" eb="378">
      <t>ロウキュウカ</t>
    </rPh>
    <rPh sb="394" eb="396">
      <t>ゼンコク</t>
    </rPh>
    <rPh sb="396" eb="397">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</si>
</sst>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D6-4AA9-BFB5-DC6C871AC8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8ED6-4AA9-BFB5-DC6C871AC8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61.51</c:v>
                </c:pt>
                <c:pt idx="3">
                  <c:v>59.47</c:v>
                </c:pt>
                <c:pt idx="4">
                  <c:v>65.92</c:v>
                </c:pt>
              </c:numCache>
            </c:numRef>
          </c:val>
          <c:extLst>
            <c:ext xmlns:c16="http://schemas.microsoft.com/office/drawing/2014/chart" uri="{C3380CC4-5D6E-409C-BE32-E72D297353CC}">
              <c16:uniqueId val="{00000000-51F6-4482-A68C-9609A51B12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51F6-4482-A68C-9609A51B12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94.62</c:v>
                </c:pt>
                <c:pt idx="3">
                  <c:v>94.61</c:v>
                </c:pt>
                <c:pt idx="4">
                  <c:v>94.95</c:v>
                </c:pt>
              </c:numCache>
            </c:numRef>
          </c:val>
          <c:extLst>
            <c:ext xmlns:c16="http://schemas.microsoft.com/office/drawing/2014/chart" uri="{C3380CC4-5D6E-409C-BE32-E72D297353CC}">
              <c16:uniqueId val="{00000000-3F48-49AC-B98D-58F266C3BD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3F48-49AC-B98D-58F266C3BD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103.68</c:v>
                </c:pt>
                <c:pt idx="3">
                  <c:v>103.5</c:v>
                </c:pt>
                <c:pt idx="4">
                  <c:v>103.33</c:v>
                </c:pt>
              </c:numCache>
            </c:numRef>
          </c:val>
          <c:extLst>
            <c:ext xmlns:c16="http://schemas.microsoft.com/office/drawing/2014/chart" uri="{C3380CC4-5D6E-409C-BE32-E72D297353CC}">
              <c16:uniqueId val="{00000000-47F5-4DC7-893A-744AF21B4F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47F5-4DC7-893A-744AF21B4F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3.95</c:v>
                </c:pt>
                <c:pt idx="3">
                  <c:v>7.42</c:v>
                </c:pt>
                <c:pt idx="4">
                  <c:v>10.69</c:v>
                </c:pt>
              </c:numCache>
            </c:numRef>
          </c:val>
          <c:extLst>
            <c:ext xmlns:c16="http://schemas.microsoft.com/office/drawing/2014/chart" uri="{C3380CC4-5D6E-409C-BE32-E72D297353CC}">
              <c16:uniqueId val="{00000000-90F7-465D-B4CE-4B0F02D44D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90F7-465D-B4CE-4B0F02D44D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A22-4632-A765-5B56BE2204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A22-4632-A765-5B56BE2204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C8-4D36-9822-5774184ADB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1CC8-4D36-9822-5774184ADB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12.15</c:v>
                </c:pt>
                <c:pt idx="3">
                  <c:v>22.93</c:v>
                </c:pt>
                <c:pt idx="4">
                  <c:v>31.4</c:v>
                </c:pt>
              </c:numCache>
            </c:numRef>
          </c:val>
          <c:extLst>
            <c:ext xmlns:c16="http://schemas.microsoft.com/office/drawing/2014/chart" uri="{C3380CC4-5D6E-409C-BE32-E72D297353CC}">
              <c16:uniqueId val="{00000000-F952-4849-BC9F-802638F10A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F952-4849-BC9F-802638F10A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229.95</c:v>
                </c:pt>
                <c:pt idx="3">
                  <c:v>217.07</c:v>
                </c:pt>
                <c:pt idx="4">
                  <c:v>198.71</c:v>
                </c:pt>
              </c:numCache>
            </c:numRef>
          </c:val>
          <c:extLst>
            <c:ext xmlns:c16="http://schemas.microsoft.com/office/drawing/2014/chart" uri="{C3380CC4-5D6E-409C-BE32-E72D297353CC}">
              <c16:uniqueId val="{00000000-4A0D-4531-9243-6266A97924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4A0D-4531-9243-6266A97924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112.31</c:v>
                </c:pt>
                <c:pt idx="3">
                  <c:v>113.3</c:v>
                </c:pt>
                <c:pt idx="4">
                  <c:v>112.56</c:v>
                </c:pt>
              </c:numCache>
            </c:numRef>
          </c:val>
          <c:extLst>
            <c:ext xmlns:c16="http://schemas.microsoft.com/office/drawing/2014/chart" uri="{C3380CC4-5D6E-409C-BE32-E72D297353CC}">
              <c16:uniqueId val="{00000000-36A6-4537-99A2-79AF19AC53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36A6-4537-99A2-79AF19AC53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151.19999999999999</c:v>
                </c:pt>
              </c:numCache>
            </c:numRef>
          </c:val>
          <c:extLst>
            <c:ext xmlns:c16="http://schemas.microsoft.com/office/drawing/2014/chart" uri="{C3380CC4-5D6E-409C-BE32-E72D297353CC}">
              <c16:uniqueId val="{00000000-B578-4C71-9E8A-2A3DD19C22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B578-4C71-9E8A-2A3DD19C22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104" width="2.59765625" customWidth="1"/>
  </cols>
  <sheetData>
    <row r="1" spans="1:78" ht="17.4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豊橋市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自治体職員</v>
      </c>
      <c r="AE8" s="66"/>
      <c r="AF8" s="66"/>
      <c r="AG8" s="66"/>
      <c r="AH8" s="66"/>
      <c r="AI8" s="66"/>
      <c r="AJ8" s="66"/>
      <c r="AK8" s="3"/>
      <c r="AL8" s="45">
        <f>データ!S6</f>
        <v>370761</v>
      </c>
      <c r="AM8" s="45"/>
      <c r="AN8" s="45"/>
      <c r="AO8" s="45"/>
      <c r="AP8" s="45"/>
      <c r="AQ8" s="45"/>
      <c r="AR8" s="45"/>
      <c r="AS8" s="45"/>
      <c r="AT8" s="46">
        <f>データ!T6</f>
        <v>262</v>
      </c>
      <c r="AU8" s="46"/>
      <c r="AV8" s="46"/>
      <c r="AW8" s="46"/>
      <c r="AX8" s="46"/>
      <c r="AY8" s="46"/>
      <c r="AZ8" s="46"/>
      <c r="BA8" s="46"/>
      <c r="BB8" s="46">
        <f>データ!U6</f>
        <v>1415.12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74.239999999999995</v>
      </c>
      <c r="J10" s="46"/>
      <c r="K10" s="46"/>
      <c r="L10" s="46"/>
      <c r="M10" s="46"/>
      <c r="N10" s="46"/>
      <c r="O10" s="46"/>
      <c r="P10" s="46">
        <f>データ!P6</f>
        <v>2.27</v>
      </c>
      <c r="Q10" s="46"/>
      <c r="R10" s="46"/>
      <c r="S10" s="46"/>
      <c r="T10" s="46"/>
      <c r="U10" s="46"/>
      <c r="V10" s="46"/>
      <c r="W10" s="46">
        <f>データ!Q6</f>
        <v>86.09</v>
      </c>
      <c r="X10" s="46"/>
      <c r="Y10" s="46"/>
      <c r="Z10" s="46"/>
      <c r="AA10" s="46"/>
      <c r="AB10" s="46"/>
      <c r="AC10" s="46"/>
      <c r="AD10" s="45">
        <f>データ!R6</f>
        <v>2640</v>
      </c>
      <c r="AE10" s="45"/>
      <c r="AF10" s="45"/>
      <c r="AG10" s="45"/>
      <c r="AH10" s="45"/>
      <c r="AI10" s="45"/>
      <c r="AJ10" s="45"/>
      <c r="AK10" s="2"/>
      <c r="AL10" s="45">
        <f>データ!V6</f>
        <v>8380</v>
      </c>
      <c r="AM10" s="45"/>
      <c r="AN10" s="45"/>
      <c r="AO10" s="45"/>
      <c r="AP10" s="45"/>
      <c r="AQ10" s="45"/>
      <c r="AR10" s="45"/>
      <c r="AS10" s="45"/>
      <c r="AT10" s="46">
        <f>データ!W6</f>
        <v>4.03</v>
      </c>
      <c r="AU10" s="46"/>
      <c r="AV10" s="46"/>
      <c r="AW10" s="46"/>
      <c r="AX10" s="46"/>
      <c r="AY10" s="46"/>
      <c r="AZ10" s="46"/>
      <c r="BA10" s="46"/>
      <c r="BB10" s="46">
        <f>データ!X6</f>
        <v>2079.4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7"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7"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7"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7"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7"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7"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7"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7"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7"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7"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7"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7"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7"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7"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7"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7"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7"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7"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7"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7"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7"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7"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7"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7"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7"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7"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7"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7"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7"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7"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7"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7"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7"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7"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7"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7"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7"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7"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7"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7"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7"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7"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7"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7"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7"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7"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7"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7"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7"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7"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7"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7"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7"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7"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7"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7"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7"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7"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7"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7"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7"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7"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7"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7"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7"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7"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7"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7"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7"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BM+Ibfe6YgIenAs53mnTQQuDJkiqduTni3N1X6giMGH6g0o9nHcLZIiBmhuhSgutXRdhhbxjYIatpda4t1UUTA==" saltValue="f7oYucBFdwhan+5EkM82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232017</v>
      </c>
      <c r="D6" s="19">
        <f t="shared" si="3"/>
        <v>46</v>
      </c>
      <c r="E6" s="19">
        <f t="shared" si="3"/>
        <v>17</v>
      </c>
      <c r="F6" s="19">
        <f t="shared" si="3"/>
        <v>5</v>
      </c>
      <c r="G6" s="19">
        <f t="shared" si="3"/>
        <v>0</v>
      </c>
      <c r="H6" s="19" t="str">
        <f t="shared" si="3"/>
        <v>愛知県　豊橋市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74.239999999999995</v>
      </c>
      <c r="P6" s="20">
        <f t="shared" si="3"/>
        <v>2.27</v>
      </c>
      <c r="Q6" s="20">
        <f t="shared" si="3"/>
        <v>86.09</v>
      </c>
      <c r="R6" s="20">
        <f t="shared" si="3"/>
        <v>2640</v>
      </c>
      <c r="S6" s="20">
        <f t="shared" si="3"/>
        <v>370761</v>
      </c>
      <c r="T6" s="20">
        <f t="shared" si="3"/>
        <v>262</v>
      </c>
      <c r="U6" s="20">
        <f t="shared" si="3"/>
        <v>1415.12</v>
      </c>
      <c r="V6" s="20">
        <f t="shared" si="3"/>
        <v>8380</v>
      </c>
      <c r="W6" s="20">
        <f t="shared" si="3"/>
        <v>4.03</v>
      </c>
      <c r="X6" s="20">
        <f t="shared" si="3"/>
        <v>2079.4</v>
      </c>
      <c r="Y6" s="21" t="str">
        <f>IF(Y7="",NA(),Y7)</f>
        <v>-</v>
      </c>
      <c r="Z6" s="21" t="str">
        <f t="shared" ref="Z6:AH6" si="4">IF(Z7="",NA(),Z7)</f>
        <v>-</v>
      </c>
      <c r="AA6" s="21">
        <f t="shared" si="4"/>
        <v>103.68</v>
      </c>
      <c r="AB6" s="21">
        <f t="shared" si="4"/>
        <v>103.5</v>
      </c>
      <c r="AC6" s="21">
        <f t="shared" si="4"/>
        <v>103.33</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12.15</v>
      </c>
      <c r="AX6" s="21">
        <f t="shared" si="6"/>
        <v>22.93</v>
      </c>
      <c r="AY6" s="21">
        <f t="shared" si="6"/>
        <v>31.4</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229.95</v>
      </c>
      <c r="BI6" s="21">
        <f t="shared" si="7"/>
        <v>217.07</v>
      </c>
      <c r="BJ6" s="21">
        <f t="shared" si="7"/>
        <v>198.71</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112.31</v>
      </c>
      <c r="BT6" s="21">
        <f t="shared" si="8"/>
        <v>113.3</v>
      </c>
      <c r="BU6" s="21">
        <f t="shared" si="8"/>
        <v>112.56</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150</v>
      </c>
      <c r="CE6" s="21">
        <f t="shared" si="9"/>
        <v>150</v>
      </c>
      <c r="CF6" s="21">
        <f t="shared" si="9"/>
        <v>151.19999999999999</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61.51</v>
      </c>
      <c r="CP6" s="21">
        <f t="shared" si="10"/>
        <v>59.47</v>
      </c>
      <c r="CQ6" s="21">
        <f t="shared" si="10"/>
        <v>65.92</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94.62</v>
      </c>
      <c r="DA6" s="21">
        <f t="shared" si="11"/>
        <v>94.61</v>
      </c>
      <c r="DB6" s="21">
        <f t="shared" si="11"/>
        <v>94.95</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3.95</v>
      </c>
      <c r="DL6" s="21">
        <f t="shared" si="12"/>
        <v>7.42</v>
      </c>
      <c r="DM6" s="21">
        <f t="shared" si="12"/>
        <v>10.69</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25">
      <c r="A7" s="14"/>
      <c r="B7" s="23">
        <v>2022</v>
      </c>
      <c r="C7" s="23">
        <v>232017</v>
      </c>
      <c r="D7" s="23">
        <v>46</v>
      </c>
      <c r="E7" s="23">
        <v>17</v>
      </c>
      <c r="F7" s="23">
        <v>5</v>
      </c>
      <c r="G7" s="23">
        <v>0</v>
      </c>
      <c r="H7" s="23" t="s">
        <v>96</v>
      </c>
      <c r="I7" s="23" t="s">
        <v>97</v>
      </c>
      <c r="J7" s="23" t="s">
        <v>98</v>
      </c>
      <c r="K7" s="23" t="s">
        <v>99</v>
      </c>
      <c r="L7" s="23" t="s">
        <v>100</v>
      </c>
      <c r="M7" s="23" t="s">
        <v>101</v>
      </c>
      <c r="N7" s="24" t="s">
        <v>102</v>
      </c>
      <c r="O7" s="24">
        <v>74.239999999999995</v>
      </c>
      <c r="P7" s="24">
        <v>2.27</v>
      </c>
      <c r="Q7" s="24">
        <v>86.09</v>
      </c>
      <c r="R7" s="24">
        <v>2640</v>
      </c>
      <c r="S7" s="24">
        <v>370761</v>
      </c>
      <c r="T7" s="24">
        <v>262</v>
      </c>
      <c r="U7" s="24">
        <v>1415.12</v>
      </c>
      <c r="V7" s="24">
        <v>8380</v>
      </c>
      <c r="W7" s="24">
        <v>4.03</v>
      </c>
      <c r="X7" s="24">
        <v>2079.4</v>
      </c>
      <c r="Y7" s="24" t="s">
        <v>102</v>
      </c>
      <c r="Z7" s="24" t="s">
        <v>102</v>
      </c>
      <c r="AA7" s="24">
        <v>103.68</v>
      </c>
      <c r="AB7" s="24">
        <v>103.5</v>
      </c>
      <c r="AC7" s="24">
        <v>103.33</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12.15</v>
      </c>
      <c r="AX7" s="24">
        <v>22.93</v>
      </c>
      <c r="AY7" s="24">
        <v>31.4</v>
      </c>
      <c r="AZ7" s="24" t="s">
        <v>102</v>
      </c>
      <c r="BA7" s="24" t="s">
        <v>102</v>
      </c>
      <c r="BB7" s="24">
        <v>37.24</v>
      </c>
      <c r="BC7" s="24">
        <v>33.58</v>
      </c>
      <c r="BD7" s="24">
        <v>35.42</v>
      </c>
      <c r="BE7" s="24">
        <v>36.94</v>
      </c>
      <c r="BF7" s="24" t="s">
        <v>102</v>
      </c>
      <c r="BG7" s="24" t="s">
        <v>102</v>
      </c>
      <c r="BH7" s="24">
        <v>229.95</v>
      </c>
      <c r="BI7" s="24">
        <v>217.07</v>
      </c>
      <c r="BJ7" s="24">
        <v>198.71</v>
      </c>
      <c r="BK7" s="24" t="s">
        <v>102</v>
      </c>
      <c r="BL7" s="24" t="s">
        <v>102</v>
      </c>
      <c r="BM7" s="24">
        <v>783.8</v>
      </c>
      <c r="BN7" s="24">
        <v>778.81</v>
      </c>
      <c r="BO7" s="24">
        <v>718.49</v>
      </c>
      <c r="BP7" s="24">
        <v>809.19</v>
      </c>
      <c r="BQ7" s="24" t="s">
        <v>102</v>
      </c>
      <c r="BR7" s="24" t="s">
        <v>102</v>
      </c>
      <c r="BS7" s="24">
        <v>112.31</v>
      </c>
      <c r="BT7" s="24">
        <v>113.3</v>
      </c>
      <c r="BU7" s="24">
        <v>112.56</v>
      </c>
      <c r="BV7" s="24" t="s">
        <v>102</v>
      </c>
      <c r="BW7" s="24" t="s">
        <v>102</v>
      </c>
      <c r="BX7" s="24">
        <v>68.11</v>
      </c>
      <c r="BY7" s="24">
        <v>67.23</v>
      </c>
      <c r="BZ7" s="24">
        <v>61.82</v>
      </c>
      <c r="CA7" s="24">
        <v>57.02</v>
      </c>
      <c r="CB7" s="24" t="s">
        <v>102</v>
      </c>
      <c r="CC7" s="24" t="s">
        <v>102</v>
      </c>
      <c r="CD7" s="24">
        <v>150</v>
      </c>
      <c r="CE7" s="24">
        <v>150</v>
      </c>
      <c r="CF7" s="24">
        <v>151.19999999999999</v>
      </c>
      <c r="CG7" s="24" t="s">
        <v>102</v>
      </c>
      <c r="CH7" s="24" t="s">
        <v>102</v>
      </c>
      <c r="CI7" s="24">
        <v>222.41</v>
      </c>
      <c r="CJ7" s="24">
        <v>228.21</v>
      </c>
      <c r="CK7" s="24">
        <v>246.9</v>
      </c>
      <c r="CL7" s="24">
        <v>273.68</v>
      </c>
      <c r="CM7" s="24" t="s">
        <v>102</v>
      </c>
      <c r="CN7" s="24" t="s">
        <v>102</v>
      </c>
      <c r="CO7" s="24">
        <v>61.51</v>
      </c>
      <c r="CP7" s="24">
        <v>59.47</v>
      </c>
      <c r="CQ7" s="24">
        <v>65.92</v>
      </c>
      <c r="CR7" s="24" t="s">
        <v>102</v>
      </c>
      <c r="CS7" s="24" t="s">
        <v>102</v>
      </c>
      <c r="CT7" s="24">
        <v>55.26</v>
      </c>
      <c r="CU7" s="24">
        <v>54.54</v>
      </c>
      <c r="CV7" s="24">
        <v>52.9</v>
      </c>
      <c r="CW7" s="24">
        <v>52.55</v>
      </c>
      <c r="CX7" s="24" t="s">
        <v>102</v>
      </c>
      <c r="CY7" s="24" t="s">
        <v>102</v>
      </c>
      <c r="CZ7" s="24">
        <v>94.62</v>
      </c>
      <c r="DA7" s="24">
        <v>94.61</v>
      </c>
      <c r="DB7" s="24">
        <v>94.95</v>
      </c>
      <c r="DC7" s="24" t="s">
        <v>102</v>
      </c>
      <c r="DD7" s="24" t="s">
        <v>102</v>
      </c>
      <c r="DE7" s="24">
        <v>90.52</v>
      </c>
      <c r="DF7" s="24">
        <v>90.3</v>
      </c>
      <c r="DG7" s="24">
        <v>90.3</v>
      </c>
      <c r="DH7" s="24">
        <v>87.3</v>
      </c>
      <c r="DI7" s="24" t="s">
        <v>102</v>
      </c>
      <c r="DJ7" s="24" t="s">
        <v>102</v>
      </c>
      <c r="DK7" s="24">
        <v>3.95</v>
      </c>
      <c r="DL7" s="24">
        <v>7.42</v>
      </c>
      <c r="DM7" s="24">
        <v>10.69</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2024-02-22T00:27:27Z</cp:lastPrinted>
  <dcterms:created xsi:type="dcterms:W3CDTF">2023-12-12T01:02:39Z</dcterms:created>
  <dcterms:modified xsi:type="dcterms:W3CDTF">2024-02-22T00:55:11Z</dcterms:modified>
  <cp:category/>
</cp:coreProperties>
</file>