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11\Desktop\"/>
    </mc:Choice>
  </mc:AlternateContent>
  <bookViews>
    <workbookView xWindow="0" yWindow="0" windowWidth="21268" windowHeight="8164"/>
  </bookViews>
  <sheets>
    <sheet name="比重換算" sheetId="1" r:id="rId1"/>
  </sheets>
  <definedNames>
    <definedName name="_xlnm.Print_Area" localSheetId="0">比重換算!$A$1:$H$39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4" i="1"/>
  <c r="G2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5" i="1"/>
  <c r="G26" i="1"/>
  <c r="G6" i="1"/>
</calcChain>
</file>

<file path=xl/sharedStrings.xml><?xml version="1.0" encoding="utf-8"?>
<sst xmlns="http://schemas.openxmlformats.org/spreadsheetml/2006/main" count="53" uniqueCount="32">
  <si>
    <t>産業廃棄物の種類</t>
  </si>
  <si>
    <t>換算比重</t>
  </si>
  <si>
    <t>廃棄物の容量</t>
    <rPh sb="0" eb="3">
      <t>ハイキブツ</t>
    </rPh>
    <rPh sb="4" eb="6">
      <t>ヨウリョウ</t>
    </rPh>
    <phoneticPr fontId="4"/>
  </si>
  <si>
    <t>(ｔ/m3)</t>
    <phoneticPr fontId="4"/>
  </si>
  <si>
    <t>(kg/ﾘｯﾄﾙ)</t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</si>
  <si>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</si>
  <si>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</si>
  <si>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(kg)</t>
    <phoneticPr fontId="4"/>
  </si>
  <si>
    <t>燃え殻</t>
    <rPh sb="0" eb="1">
      <t>モ</t>
    </rPh>
    <rPh sb="2" eb="3">
      <t>ガラ</t>
    </rPh>
    <phoneticPr fontId="4"/>
  </si>
  <si>
    <t>汚泥</t>
    <rPh sb="0" eb="2">
      <t>オデイ</t>
    </rPh>
    <phoneticPr fontId="4"/>
  </si>
  <si>
    <t>ℓ</t>
  </si>
  <si>
    <t>廃油</t>
  </si>
  <si>
    <t>廃酸</t>
  </si>
  <si>
    <t>廃アルカリ</t>
  </si>
  <si>
    <t>廃プラスチック類</t>
  </si>
  <si>
    <t>紙くず</t>
    <rPh sb="0" eb="1">
      <t>カミ</t>
    </rPh>
    <phoneticPr fontId="4"/>
  </si>
  <si>
    <t>木くず</t>
    <rPh sb="0" eb="1">
      <t>キ</t>
    </rPh>
    <phoneticPr fontId="4"/>
  </si>
  <si>
    <t>繊維くず</t>
    <rPh sb="0" eb="2">
      <t>センイ</t>
    </rPh>
    <phoneticPr fontId="4"/>
  </si>
  <si>
    <t>動植物性残さ</t>
    <rPh sb="0" eb="3">
      <t>ドウショクブツ</t>
    </rPh>
    <rPh sb="3" eb="4">
      <t>セイ</t>
    </rPh>
    <rPh sb="4" eb="5">
      <t>ザン</t>
    </rPh>
    <phoneticPr fontId="4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</si>
  <si>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4"/>
  </si>
  <si>
    <t>ゴムくず</t>
  </si>
  <si>
    <t>金属くず</t>
  </si>
  <si>
    <t>ガラス・コンクリート・陶磁器くず</t>
    <phoneticPr fontId="4"/>
  </si>
  <si>
    <t>鉱さい</t>
    <rPh sb="0" eb="1">
      <t>コウ</t>
    </rPh>
    <phoneticPr fontId="4"/>
  </si>
  <si>
    <t>がれき類</t>
    <rPh sb="3" eb="4">
      <t>ルイ</t>
    </rPh>
    <phoneticPr fontId="4"/>
  </si>
  <si>
    <t>動物のふん尿</t>
    <rPh sb="0" eb="2">
      <t>ドウブツ</t>
    </rPh>
    <rPh sb="5" eb="6">
      <t>ニョウ</t>
    </rPh>
    <phoneticPr fontId="4"/>
  </si>
  <si>
    <t>動物の死体</t>
    <rPh sb="0" eb="2">
      <t>ドウブツ</t>
    </rPh>
    <rPh sb="3" eb="5">
      <t>シタイ</t>
    </rPh>
    <phoneticPr fontId="4"/>
  </si>
  <si>
    <t>ばいじん（ダスト）</t>
    <phoneticPr fontId="4"/>
  </si>
  <si>
    <t>１３号廃棄物</t>
    <rPh sb="2" eb="3">
      <t>ゴウ</t>
    </rPh>
    <rPh sb="3" eb="6">
      <t>ハイキブツ</t>
    </rPh>
    <phoneticPr fontId="4"/>
  </si>
  <si>
    <t>混合物</t>
    <rPh sb="0" eb="3">
      <t>コンゴウブツ</t>
    </rPh>
    <phoneticPr fontId="4"/>
  </si>
  <si>
    <t>感染性廃棄物</t>
    <rPh sb="0" eb="3">
      <t>カンセンセイ</t>
    </rPh>
    <rPh sb="3" eb="6">
      <t>ハイキブツ</t>
    </rPh>
    <phoneticPr fontId="4"/>
  </si>
  <si>
    <t>産業廃棄物の換算比重表 (産業廃棄物排出処理状況実態調査 用)</t>
    <rPh sb="10" eb="11">
      <t>ヒョウ</t>
    </rPh>
    <rPh sb="13" eb="18">
      <t>サンギョウハイキブツ</t>
    </rPh>
    <rPh sb="18" eb="20">
      <t>ハイシュツ</t>
    </rPh>
    <rPh sb="20" eb="28">
      <t>ショリジョウキョウジッタイチョウサ</t>
    </rPh>
    <rPh sb="29" eb="3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</si>
</sst>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35">
    <xf numFmtId="0" fontId="0" fillId="0" borderId="0" xfId="0">
      <alignment vertical="center"/>
    </xf>
    <xf numFmtId="1" fontId="2" fillId="0" borderId="0" xfId="1" applyFont="1" applyBorder="1"/>
    <xf numFmtId="0" fontId="2" fillId="0" borderId="0" xfId="0" applyFont="1">
      <alignment vertical="center"/>
    </xf>
    <xf numFmtId="1" fontId="5" fillId="0" borderId="1" xfId="1" applyFont="1" applyFill="1" applyBorder="1" applyAlignment="1">
      <alignment horizontal="center" vertical="center" wrapText="1"/>
    </xf>
    <xf numFmtId="1" fontId="5" fillId="0" borderId="2" xfId="1" applyFont="1" applyFill="1" applyBorder="1" applyAlignment="1">
      <alignment horizontal="center" vertical="center" wrapText="1"/>
    </xf>
    <xf numFmtId="1" fontId="5" fillId="0" borderId="3" xfId="1" applyFont="1" applyFill="1" applyBorder="1" applyAlignment="1">
      <alignment horizontal="center" vertical="center" wrapText="1"/>
    </xf>
    <xf numFmtId="1" fontId="5" fillId="0" borderId="4" xfId="1" applyFont="1" applyFill="1" applyBorder="1" applyAlignment="1">
      <alignment horizontal="center" vertical="center" wrapText="1"/>
    </xf>
    <xf numFmtId="1" fontId="5" fillId="0" borderId="5" xfId="1" applyFont="1" applyFill="1" applyBorder="1" applyAlignment="1">
      <alignment horizontal="center" vertical="center" wrapText="1"/>
    </xf>
    <xf numFmtId="1" fontId="5" fillId="0" borderId="6" xfId="1" applyFont="1" applyFill="1" applyBorder="1" applyAlignment="1">
      <alignment horizontal="center" vertical="center" wrapText="1"/>
    </xf>
    <xf numFmtId="1" fontId="5" fillId="0" borderId="7" xfId="1" applyFont="1" applyFill="1" applyBorder="1" applyAlignment="1">
      <alignment horizontal="center" vertical="center" wrapText="1"/>
    </xf>
    <xf numFmtId="1" fontId="2" fillId="0" borderId="8" xfId="1" applyFont="1" applyBorder="1" applyAlignment="1">
      <alignment horizontal="center" vertical="center" shrinkToFit="1"/>
    </xf>
    <xf numFmtId="1" fontId="2" fillId="0" borderId="9" xfId="1" applyFont="1" applyBorder="1" applyAlignment="1">
      <alignment horizontal="center" vertical="center" shrinkToFit="1"/>
    </xf>
    <xf numFmtId="1" fontId="2" fillId="0" borderId="10" xfId="1" applyFont="1" applyBorder="1" applyAlignment="1">
      <alignment horizontal="center" vertical="center" shrinkToFit="1"/>
    </xf>
    <xf numFmtId="1" fontId="5" fillId="0" borderId="1" xfId="1" applyFont="1" applyFill="1" applyBorder="1" applyAlignment="1">
      <alignment horizontal="center" vertical="center" wrapText="1"/>
    </xf>
    <xf numFmtId="1" fontId="2" fillId="0" borderId="11" xfId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/>
    </xf>
    <xf numFmtId="0" fontId="2" fillId="2" borderId="12" xfId="1" applyNumberFormat="1" applyFont="1" applyFill="1" applyBorder="1" applyAlignment="1">
      <alignment vertical="center"/>
    </xf>
    <xf numFmtId="176" fontId="2" fillId="2" borderId="13" xfId="1" applyNumberFormat="1" applyFont="1" applyFill="1" applyBorder="1" applyAlignment="1">
      <alignment vertical="center"/>
    </xf>
    <xf numFmtId="0" fontId="2" fillId="0" borderId="11" xfId="1" applyNumberFormat="1" applyFont="1" applyBorder="1" applyAlignment="1">
      <alignment horizontal="center" vertical="center"/>
    </xf>
    <xf numFmtId="1" fontId="2" fillId="0" borderId="14" xfId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/>
    </xf>
    <xf numFmtId="0" fontId="2" fillId="2" borderId="15" xfId="1" applyNumberFormat="1" applyFont="1" applyFill="1" applyBorder="1" applyAlignment="1">
      <alignment vertical="center"/>
    </xf>
    <xf numFmtId="176" fontId="2" fillId="2" borderId="16" xfId="1" applyNumberFormat="1" applyFont="1" applyFill="1" applyBorder="1" applyAlignment="1">
      <alignment vertical="center"/>
    </xf>
    <xf numFmtId="0" fontId="2" fillId="0" borderId="7" xfId="1" applyNumberFormat="1" applyFont="1" applyBorder="1" applyAlignment="1">
      <alignment horizontal="center" vertical="center"/>
    </xf>
    <xf numFmtId="1" fontId="2" fillId="0" borderId="14" xfId="1" applyFont="1" applyBorder="1" applyAlignment="1">
      <alignment horizontal="center" vertical="center"/>
    </xf>
    <xf numFmtId="176" fontId="2" fillId="0" borderId="7" xfId="1" quotePrefix="1" applyNumberFormat="1" applyFont="1" applyBorder="1" applyAlignment="1">
      <alignment horizontal="center" vertical="center"/>
    </xf>
    <xf numFmtId="0" fontId="2" fillId="2" borderId="15" xfId="1" quotePrefix="1" applyNumberFormat="1" applyFont="1" applyFill="1" applyBorder="1" applyAlignment="1">
      <alignment vertical="center"/>
    </xf>
    <xf numFmtId="176" fontId="2" fillId="2" borderId="16" xfId="1" quotePrefix="1" applyNumberFormat="1" applyFont="1" applyFill="1" applyBorder="1" applyAlignment="1">
      <alignment vertical="center"/>
    </xf>
    <xf numFmtId="0" fontId="2" fillId="0" borderId="7" xfId="1" quotePrefix="1" applyNumberFormat="1" applyFont="1" applyBorder="1" applyAlignment="1">
      <alignment horizontal="center" vertical="center"/>
    </xf>
    <xf numFmtId="1" fontId="2" fillId="0" borderId="14" xfId="1" applyFont="1" applyBorder="1" applyAlignment="1">
      <alignment horizontal="center" vertical="center" shrinkToFit="1"/>
    </xf>
    <xf numFmtId="1" fontId="2" fillId="0" borderId="17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center" vertical="center"/>
    </xf>
    <xf numFmtId="0" fontId="2" fillId="2" borderId="19" xfId="1" applyNumberFormat="1" applyFont="1" applyFill="1" applyBorder="1" applyAlignment="1">
      <alignment vertical="center"/>
    </xf>
    <xf numFmtId="176" fontId="2" fillId="2" borderId="20" xfId="1" applyNumberFormat="1" applyFont="1" applyFill="1" applyBorder="1" applyAlignment="1">
      <alignment vertical="center"/>
    </xf>
    <xf numFmtId="0" fontId="2" fillId="0" borderId="18" xfId="1" applyNumberFormat="1" applyFont="1" applyBorder="1" applyAlignment="1">
      <alignment horizontal="center" vertical="center"/>
    </xf>
  </cellXfs>
  <cellStyles count="2">
    <cellStyle name="標準" xfId="0" builtinId="0"/>
    <cellStyle name="標準_コード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2300483</xdr:colOff>
      <xdr:row>28</xdr:row>
      <xdr:rowOff>41374</xdr:rowOff>
    </xdr:from>
    <xdr:to>
      <xdr:col>3</xdr:col>
      <xdr:colOff>148952</xdr:colOff>
      <xdr:row>30</xdr:row>
      <xdr:rowOff>33100</xdr:rowOff>
    </xdr:to>
    <xdr:sp macro="" textlink="">
      <xdr:nvSpPr>
        <xdr:cNvPr id="2" name="角丸四角形吹き出し 1"/>
        <xdr:cNvSpPr/>
      </xdr:nvSpPr>
      <xdr:spPr>
        <a:xfrm>
          <a:off x="2398957" y="7131491"/>
          <a:ext cx="1126241" cy="498163"/>
        </a:xfrm>
        <a:prstGeom prst="wedgeRoundRectCallout">
          <a:avLst>
            <a:gd name="adj1" fmla="val 61869"/>
            <a:gd name="adj2" fmla="val -108371"/>
            <a:gd name="adj3" fmla="val 16667"/>
          </a:avLst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廃棄物の容量</a:t>
          </a:r>
          <a:endParaRPr kumimoji="1" lang="en-US" altLang="ja-JP" sz="1100">
            <a:solidFill>
              <a:sysClr val="windowText" lastClr="00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を入力</a:t>
          </a:r>
        </a:p>
      </xdr:txBody>
    </xdr:sp>
    <xdr:clientData/>
  </xdr:twoCellAnchor>
  <xdr:twoCellAnchor>
    <xdr:from>
      <xdr:col>3</xdr:col>
      <xdr:colOff>632355</xdr:colOff>
      <xdr:row>28</xdr:row>
      <xdr:rowOff>28275</xdr:rowOff>
    </xdr:from>
    <xdr:to>
      <xdr:col>6</xdr:col>
      <xdr:colOff>0</xdr:colOff>
      <xdr:row>30</xdr:row>
      <xdr:rowOff>49651</xdr:rowOff>
    </xdr:to>
    <xdr:sp macro="" textlink="">
      <xdr:nvSpPr>
        <xdr:cNvPr id="3" name="角丸四角形吹き出し 2"/>
        <xdr:cNvSpPr/>
      </xdr:nvSpPr>
      <xdr:spPr>
        <a:xfrm>
          <a:off x="4008601" y="7118392"/>
          <a:ext cx="1234509" cy="527813"/>
        </a:xfrm>
        <a:prstGeom prst="wedgeRoundRectCallout">
          <a:avLst>
            <a:gd name="adj1" fmla="val -26790"/>
            <a:gd name="adj2" fmla="val -93866"/>
            <a:gd name="adj3" fmla="val 16667"/>
          </a:avLst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単位を入力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view="pageBreakPreview" zoomScale="70" zoomScaleNormal="100" zoomScaleSheetLayoutView="70" workbookViewId="0">
      <selection activeCell="L9" sqref="L9"/>
    </sheetView>
  </sheetViews>
  <sheetFormatPr defaultRowHeight="19.95" customHeight="1" x14ac:dyDescent="0.2"/>
  <cols>
    <col min="1" max="1" width="1.3984375" style="2" customWidth="1"/>
    <col min="2" max="2" width="36.09765625" style="2" bestFit="1" customWidth="1"/>
    <col min="3" max="3" width="10.5" style="2" bestFit="1" customWidth="1"/>
    <col min="4" max="4" width="9.5" style="2" bestFit="1" customWidth="1"/>
    <col min="5" max="5" width="5.59765625" style="2" bestFit="1" customWidth="1"/>
    <col min="6" max="6" width="2.5" style="2" customWidth="1"/>
    <col min="7" max="7" width="10.69921875" style="2" customWidth="1"/>
    <col min="8" max="8" width="2.09765625" style="2" customWidth="1"/>
    <col min="9" max="16384" width="8.796875" style="2"/>
  </cols>
  <sheetData>
    <row r="2" spans="2:7" ht="19.95" customHeight="1" x14ac:dyDescent="0.2">
      <c r="B2" s="1" t="s">
        <v>31</v>
      </c>
      <c r="C2" s="1"/>
      <c r="D2" s="1"/>
      <c r="E2" s="1"/>
      <c r="G2" s="1"/>
    </row>
    <row r="3" spans="2:7" ht="19.95" customHeight="1" thickBot="1" x14ac:dyDescent="0.25">
      <c r="B3" s="3" t="s">
        <v>0</v>
      </c>
      <c r="C3" s="4" t="s">
        <v>1</v>
      </c>
      <c r="D3" s="5" t="s">
        <v>2</v>
      </c>
      <c r="E3" s="5"/>
      <c r="G3" s="6"/>
    </row>
    <row r="4" spans="2:7" ht="19.95" customHeight="1" thickTop="1" thickBot="1" x14ac:dyDescent="0.25">
      <c r="B4" s="7"/>
      <c r="C4" s="8" t="s">
        <v>3</v>
      </c>
      <c r="D4" s="9"/>
      <c r="E4" s="9"/>
      <c r="G4" s="6"/>
    </row>
    <row r="5" spans="2:7" ht="19.95" customHeight="1" thickTop="1" thickBot="1" x14ac:dyDescent="0.25">
      <c r="B5" s="7"/>
      <c r="C5" s="10" t="s">
        <v>4</v>
      </c>
      <c r="D5" s="11" t="s">
        <v>5</v>
      </c>
      <c r="E5" s="12" t="s">
        <v>6</v>
      </c>
      <c r="G5" s="13" t="s">
        <v>7</v>
      </c>
    </row>
    <row r="6" spans="2:7" ht="19.95" customHeight="1" thickTop="1" x14ac:dyDescent="0.2">
      <c r="B6" s="14" t="s">
        <v>8</v>
      </c>
      <c r="C6" s="15">
        <v>1.1399999999999999</v>
      </c>
      <c r="D6" s="16"/>
      <c r="E6" s="17" t="s">
        <v>10</v>
      </c>
      <c r="G6" s="18" t="str">
        <f>IF(D6="","",ROUNDDOWN(IF(E6="m3",C6*D6*1000,IF(E6="ℓ",C6*D6,"")),-1))</f>
        <v/>
      </c>
    </row>
    <row r="7" spans="2:7" ht="19.95" customHeight="1" x14ac:dyDescent="0.2">
      <c r="B7" s="19" t="s">
        <v>9</v>
      </c>
      <c r="C7" s="20">
        <v>1.1000000000000001</v>
      </c>
      <c r="D7" s="21"/>
      <c r="E7" s="22" t="s">
        <v>10</v>
      </c>
      <c r="G7" s="23" t="str">
        <f t="shared" ref="G7:G27" si="0">IF(D7="","",ROUNDDOWN(IF(E7="m3",C7*D7*1000,IF(E7="ℓ",C7*D7,"")),-1))</f>
        <v/>
      </c>
    </row>
    <row r="8" spans="2:7" ht="19.95" customHeight="1" x14ac:dyDescent="0.2">
      <c r="B8" s="24" t="s">
        <v>11</v>
      </c>
      <c r="C8" s="25">
        <v>0.9</v>
      </c>
      <c r="D8" s="26"/>
      <c r="E8" s="27" t="s">
        <v>10</v>
      </c>
      <c r="G8" s="28" t="str">
        <f t="shared" si="0"/>
        <v/>
      </c>
    </row>
    <row r="9" spans="2:7" ht="19.95" customHeight="1" x14ac:dyDescent="0.2">
      <c r="B9" s="24" t="s">
        <v>12</v>
      </c>
      <c r="C9" s="25">
        <v>1.25</v>
      </c>
      <c r="D9" s="26"/>
      <c r="E9" s="27" t="s">
        <v>10</v>
      </c>
      <c r="G9" s="28" t="str">
        <f t="shared" si="0"/>
        <v/>
      </c>
    </row>
    <row r="10" spans="2:7" ht="19.95" customHeight="1" x14ac:dyDescent="0.2">
      <c r="B10" s="24" t="s">
        <v>13</v>
      </c>
      <c r="C10" s="25">
        <v>1.1299999999999999</v>
      </c>
      <c r="D10" s="26"/>
      <c r="E10" s="27" t="s">
        <v>10</v>
      </c>
      <c r="G10" s="28" t="str">
        <f t="shared" si="0"/>
        <v/>
      </c>
    </row>
    <row r="11" spans="2:7" ht="19.95" customHeight="1" x14ac:dyDescent="0.2">
      <c r="B11" s="24" t="s">
        <v>14</v>
      </c>
      <c r="C11" s="25">
        <v>0.35</v>
      </c>
      <c r="D11" s="26"/>
      <c r="E11" s="27" t="s">
        <v>10</v>
      </c>
      <c r="G11" s="28" t="str">
        <f t="shared" si="0"/>
        <v/>
      </c>
    </row>
    <row r="12" spans="2:7" ht="19.95" customHeight="1" x14ac:dyDescent="0.2">
      <c r="B12" s="24" t="s">
        <v>15</v>
      </c>
      <c r="C12" s="20">
        <v>0.3</v>
      </c>
      <c r="D12" s="21"/>
      <c r="E12" s="22" t="s">
        <v>10</v>
      </c>
      <c r="G12" s="23" t="str">
        <f t="shared" si="0"/>
        <v/>
      </c>
    </row>
    <row r="13" spans="2:7" ht="19.95" customHeight="1" x14ac:dyDescent="0.2">
      <c r="B13" s="24" t="s">
        <v>16</v>
      </c>
      <c r="C13" s="20">
        <v>0.55000000000000004</v>
      </c>
      <c r="D13" s="21"/>
      <c r="E13" s="22" t="s">
        <v>10</v>
      </c>
      <c r="G13" s="23" t="str">
        <f t="shared" si="0"/>
        <v/>
      </c>
    </row>
    <row r="14" spans="2:7" ht="19.95" customHeight="1" x14ac:dyDescent="0.2">
      <c r="B14" s="24" t="s">
        <v>17</v>
      </c>
      <c r="C14" s="20">
        <v>0.12</v>
      </c>
      <c r="D14" s="21"/>
      <c r="E14" s="22" t="s">
        <v>10</v>
      </c>
      <c r="G14" s="23" t="str">
        <f t="shared" si="0"/>
        <v/>
      </c>
    </row>
    <row r="15" spans="2:7" ht="19.95" customHeight="1" x14ac:dyDescent="0.2">
      <c r="B15" s="24" t="s">
        <v>18</v>
      </c>
      <c r="C15" s="20">
        <v>1</v>
      </c>
      <c r="D15" s="21"/>
      <c r="E15" s="22" t="s">
        <v>10</v>
      </c>
      <c r="G15" s="23" t="str">
        <f t="shared" si="0"/>
        <v/>
      </c>
    </row>
    <row r="16" spans="2:7" ht="19.95" customHeight="1" x14ac:dyDescent="0.2">
      <c r="B16" s="24" t="s">
        <v>19</v>
      </c>
      <c r="C16" s="20">
        <v>1</v>
      </c>
      <c r="D16" s="21"/>
      <c r="E16" s="22" t="s">
        <v>10</v>
      </c>
      <c r="G16" s="23" t="str">
        <f t="shared" si="0"/>
        <v/>
      </c>
    </row>
    <row r="17" spans="2:7" ht="19.95" customHeight="1" x14ac:dyDescent="0.2">
      <c r="B17" s="24" t="s">
        <v>20</v>
      </c>
      <c r="C17" s="25">
        <v>0.52</v>
      </c>
      <c r="D17" s="26"/>
      <c r="E17" s="27" t="s">
        <v>10</v>
      </c>
      <c r="G17" s="28" t="str">
        <f t="shared" si="0"/>
        <v/>
      </c>
    </row>
    <row r="18" spans="2:7" ht="19.95" customHeight="1" x14ac:dyDescent="0.2">
      <c r="B18" s="24" t="s">
        <v>21</v>
      </c>
      <c r="C18" s="25">
        <v>1.1299999999999999</v>
      </c>
      <c r="D18" s="26"/>
      <c r="E18" s="27" t="s">
        <v>10</v>
      </c>
      <c r="G18" s="28" t="str">
        <f t="shared" si="0"/>
        <v/>
      </c>
    </row>
    <row r="19" spans="2:7" ht="19.95" customHeight="1" x14ac:dyDescent="0.2">
      <c r="B19" s="29" t="s">
        <v>22</v>
      </c>
      <c r="C19" s="25">
        <v>1</v>
      </c>
      <c r="D19" s="26"/>
      <c r="E19" s="27" t="s">
        <v>10</v>
      </c>
      <c r="G19" s="28" t="str">
        <f t="shared" si="0"/>
        <v/>
      </c>
    </row>
    <row r="20" spans="2:7" ht="19.95" customHeight="1" x14ac:dyDescent="0.2">
      <c r="B20" s="24" t="s">
        <v>23</v>
      </c>
      <c r="C20" s="20">
        <v>1.93</v>
      </c>
      <c r="D20" s="21"/>
      <c r="E20" s="22" t="s">
        <v>10</v>
      </c>
      <c r="G20" s="23" t="str">
        <f>IF(D20="","",ROUNDDOWN(IF(E20="m3",C20*D20*1000,IF(E20="ℓ",C20*D20,"")),-1))</f>
        <v/>
      </c>
    </row>
    <row r="21" spans="2:7" ht="19.95" customHeight="1" x14ac:dyDescent="0.2">
      <c r="B21" s="24" t="s">
        <v>24</v>
      </c>
      <c r="C21" s="20">
        <v>1.48</v>
      </c>
      <c r="D21" s="21"/>
      <c r="E21" s="22" t="s">
        <v>10</v>
      </c>
      <c r="G21" s="23" t="str">
        <f t="shared" si="0"/>
        <v/>
      </c>
    </row>
    <row r="22" spans="2:7" ht="19.95" customHeight="1" x14ac:dyDescent="0.2">
      <c r="B22" s="24" t="s">
        <v>25</v>
      </c>
      <c r="C22" s="20">
        <v>1</v>
      </c>
      <c r="D22" s="21"/>
      <c r="E22" s="22" t="s">
        <v>10</v>
      </c>
      <c r="G22" s="23" t="str">
        <f t="shared" si="0"/>
        <v/>
      </c>
    </row>
    <row r="23" spans="2:7" ht="19.95" customHeight="1" x14ac:dyDescent="0.2">
      <c r="B23" s="24" t="s">
        <v>26</v>
      </c>
      <c r="C23" s="20">
        <v>1</v>
      </c>
      <c r="D23" s="21"/>
      <c r="E23" s="22" t="s">
        <v>10</v>
      </c>
      <c r="G23" s="23" t="str">
        <f t="shared" si="0"/>
        <v/>
      </c>
    </row>
    <row r="24" spans="2:7" ht="19.95" customHeight="1" x14ac:dyDescent="0.2">
      <c r="B24" s="24" t="s">
        <v>27</v>
      </c>
      <c r="C24" s="20">
        <v>1.26</v>
      </c>
      <c r="D24" s="21"/>
      <c r="E24" s="22" t="s">
        <v>10</v>
      </c>
      <c r="G24" s="23" t="str">
        <f>IF(D24="","",ROUNDDOWN(IF(E24="m3",C24*D24*1000,IF(E24="ℓ",C24*D24,"")),-1))</f>
        <v/>
      </c>
    </row>
    <row r="25" spans="2:7" ht="19.95" customHeight="1" x14ac:dyDescent="0.2">
      <c r="B25" s="24" t="s">
        <v>28</v>
      </c>
      <c r="C25" s="20">
        <v>1</v>
      </c>
      <c r="D25" s="21"/>
      <c r="E25" s="22" t="s">
        <v>10</v>
      </c>
      <c r="G25" s="23" t="str">
        <f t="shared" si="0"/>
        <v/>
      </c>
    </row>
    <row r="26" spans="2:7" ht="19.95" customHeight="1" x14ac:dyDescent="0.2">
      <c r="B26" s="24" t="s">
        <v>29</v>
      </c>
      <c r="C26" s="20">
        <v>1</v>
      </c>
      <c r="D26" s="21"/>
      <c r="E26" s="22" t="s">
        <v>10</v>
      </c>
      <c r="G26" s="23" t="str">
        <f t="shared" si="0"/>
        <v/>
      </c>
    </row>
    <row r="27" spans="2:7" ht="19.95" customHeight="1" x14ac:dyDescent="0.2">
      <c r="B27" s="30" t="s">
        <v>30</v>
      </c>
      <c r="C27" s="31">
        <v>0.3</v>
      </c>
      <c r="D27" s="32"/>
      <c r="E27" s="33" t="s">
        <v>10</v>
      </c>
      <c r="G27" s="34" t="str">
        <f>IF(D27="","",ROUNDDOWN(IF(E27="m3",C27*D27*1000,IF(E27="ℓ",C27*D27,"")),-1))</f>
        <v/>
      </c>
    </row>
  </sheetData>
  <mergeCells count="3">
    <mergeCell ref="B3:B5"/>
    <mergeCell ref="D3:E4"/>
    <mergeCell ref="G3:G4"/>
  </mergeCells>
  <phoneticPr fontId="3"/>
  <dataValidations count="1">
    <dataValidation type="list" allowBlank="1" showInputMessage="1" showErrorMessage="1" sqref="E6:E27">
      <formula1>"m3,ℓ"</formula1>
    </dataValidation>
  </dataValidations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比重換算</vt:lpstr>
      <vt:lpstr>比重換算!Print_Area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2024-12-18T05:18:18Z</dcterms:created>
  <dcterms:modified xsi:type="dcterms:W3CDTF">2024-12-18T05:30:05Z</dcterms:modified>
</cp:coreProperties>
</file>