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３（2021）年度報酬改定☆\50_通知・算定構造表\01_留意事項・解釈通知\☆基準省令訂正\04_留意事項・解釈通知リバイス版\同日送付（就労の通知）\"/>
    </mc:Choice>
  </mc:AlternateContent>
  <bookViews>
    <workbookView xWindow="0" yWindow="0" windowWidth="28800" windowHeight="11460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<sst xmlns="http://schemas.openxmlformats.org/spreadsheetml/2006/main" count="810" uniqueCount="253">
  <si>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</si>
  <si>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</si>
  <si>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</si>
  <si>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</si>
  <si>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</si>
  <si>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</si>
  <si>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</si>
  <si>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</si>
  <si>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</si>
  <si>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</si>
  <si>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</si>
  <si>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</si>
  <si>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</si>
  <si>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</si>
  <si>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</si>
  <si>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</si>
  <si>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</si>
  <si>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</si>
  <si>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</si>
  <si>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</si>
  <si>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</si>
  <si>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</si>
  <si>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</si>
  <si>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</si>
  <si>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</si>
  <si>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</si>
  <si>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</si>
  <si>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</si>
  <si>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</si>
  <si>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</si>
  <si>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</si>
  <si>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</si>
  <si>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</si>
  <si>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</si>
  <si>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</si>
  <si>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</si>
  <si>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</si>
  <si>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</si>
  <si>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</si>
  <si>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</si>
  <si>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</si>
  <si>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</si>
  <si>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</si>
  <si>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</si>
  <si>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</si>
  <si>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</si>
  <si>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</si>
  <si>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</si>
  <si>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</si>
  <si>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</si>
  <si>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</si>
  <si>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</si>
  <si>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</si>
  <si>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</si>
  <si>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</si>
  <si>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</si>
  <si>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</si>
  <si>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</si>
  <si>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</si>
  <si>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</si>
  <si>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</si>
  <si>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</si>
  <si>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</si>
  <si>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</si>
  <si>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</si>
  <si>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</si>
  <si>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</si>
  <si>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</si>
  <si>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</si>
  <si>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</si>
  <si>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</si>
  <si>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</si>
  <si>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</si>
  <si>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</si>
  <si>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</si>
  <si>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</si>
  <si>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</si>
  <si>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</si>
  <si>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</si>
  <si>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</si>
  <si>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</si>
  <si>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</si>
  <si>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</si>
  <si>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</si>
  <si>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</si>
  <si>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</si>
  <si>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</si>
  <si>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</si>
  <si>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</si>
  <si>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</si>
  <si>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</si>
  <si>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</si>
  <si>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</si>
  <si>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</si>
  <si>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</si>
  <si>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</si>
  <si>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</si>
  <si>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</si>
  <si>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</si>
  <si>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</si>
  <si>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</si>
  <si>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</si>
  <si>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</si>
  <si>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</si>
  <si>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</si>
  <si>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</si>
  <si>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</si>
  <si>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</si>
  <si>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</si>
  <si>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</si>
  <si>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</si>
  <si>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</si>
  <si>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</si>
  <si>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</si>
  <si>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</si>
  <si>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</si>
  <si>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</si>
  <si>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</si>
  <si>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</si>
  <si>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</si>
  <si>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</si>
  <si>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</si>
  <si>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</si>
  <si>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</si>
  <si>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</si>
  <si>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</si>
  <si>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</si>
  <si>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</si>
  <si>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</si>
  <si>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</si>
  <si>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</si>
  <si>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</si>
  <si>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</si>
  <si>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</si>
  <si>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</si>
  <si>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</si>
  <si>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</si>
  <si>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</si>
  <si>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</si>
  <si>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</si>
  <si>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</si>
  <si>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</si>
  <si>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</si>
  <si>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</si>
  <si>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</si>
  <si>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</si>
  <si>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</si>
  <si>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</si>
  <si>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</si>
  <si>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</si>
  <si>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</si>
  <si>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</si>
  <si>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</si>
  <si>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</si>
  <si>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</si>
  <si>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</si>
  <si>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</si>
  <si>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</si>
  <si>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</si>
  <si>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</si>
  <si>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</si>
  <si>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</si>
  <si>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</si>
  <si>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</si>
  <si>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</si>
  <si>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</si>
  <si>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</si>
  <si>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</si>
  <si>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</si>
  <si>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</si>
  <si>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</si>
  <si>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</si>
  <si>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</si>
  <si>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</si>
  <si>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</si>
  <si>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</si>
  <si>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</si>
  <si>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</si>
  <si>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</si>
  <si>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</si>
  <si>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</si>
  <si>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</si>
  <si>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</si>
  <si>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</si>
  <si>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</si>
  <si>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</si>
  <si>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</si>
  <si>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</si>
  <si>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</si>
  <si>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</si>
  <si>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</si>
  <si>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</si>
  <si>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</si>
  <si>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</si>
  <si>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</si>
  <si>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</si>
  <si>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</si>
  <si>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</si>
  <si>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</si>
  <si>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</si>
  <si>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</si>
  <si>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</si>
  <si>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</si>
  <si>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</si>
  <si>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</si>
  <si>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</si>
  <si>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</si>
  <si>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</si>
  <si>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</si>
  <si>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</si>
  <si>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</si>
  <si>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</si>
  <si>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</si>
  <si>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</si>
  <si>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</si>
  <si>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</si>
  <si>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</si>
  <si>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</si>
  <si>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</si>
  <si>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</si>
  <si>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</si>
  <si>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</si>
  <si>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</si>
  <si>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</si>
  <si>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</si>
  <si>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</si>
  <si>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</si>
  <si>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</si>
  <si>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</si>
  <si>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</si>
  <si>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</si>
  <si>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</si>
  <si>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</si>
  <si>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</si>
  <si>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</si>
  <si>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</si>
  <si>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</si>
  <si>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</si>
  <si>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</si>
  <si>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</si>
  <si>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</si>
  <si>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</si>
  <si>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</si>
  <si>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</si>
  <si>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</si>
  <si>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</si>
  <si>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</si>
  <si>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</si>
  <si>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</si>
  <si>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</si>
  <si>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</si>
  <si>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</si>
  <si>
    <t>④前年度及び前々年度の各年度における生産活動収支が
いずれも当該各年度に利用者に支払う賃金の総額以上でない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</si>
</sst>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7" fillId="5" borderId="1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177" fontId="18" fillId="5" borderId="1" xfId="0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abSelected="1" workbookViewId="0">
      <selection activeCell="B1" sqref="B1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15" t="s">
        <v>55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6" spans="2:19" ht="35.25" customHeight="1">
      <c r="B6" s="118" t="s">
        <v>13</v>
      </c>
      <c r="C6" s="118"/>
      <c r="D6" s="119"/>
      <c r="E6" s="119"/>
      <c r="F6" s="119"/>
      <c r="G6" s="119"/>
      <c r="H6" s="119"/>
      <c r="I6" s="119"/>
      <c r="J6" s="5"/>
      <c r="K6" s="118" t="s">
        <v>14</v>
      </c>
      <c r="L6" s="118"/>
      <c r="M6" s="119"/>
      <c r="N6" s="119"/>
      <c r="O6" s="119"/>
      <c r="P6" s="119"/>
      <c r="Q6" s="119"/>
      <c r="R6" s="119"/>
      <c r="S6" s="119"/>
    </row>
    <row r="7" spans="2:19" ht="35.25" customHeight="1">
      <c r="B7" s="118" t="s">
        <v>17</v>
      </c>
      <c r="C7" s="118"/>
      <c r="D7" s="119"/>
      <c r="E7" s="119"/>
      <c r="F7" s="119"/>
      <c r="G7" s="119"/>
      <c r="H7" s="119"/>
      <c r="I7" s="119"/>
      <c r="J7" s="5"/>
      <c r="K7" s="118" t="s">
        <v>48</v>
      </c>
      <c r="L7" s="118"/>
      <c r="M7" s="119"/>
      <c r="N7" s="119"/>
      <c r="O7" s="119"/>
      <c r="P7" s="119"/>
      <c r="Q7" s="119"/>
      <c r="R7" s="119"/>
      <c r="S7" s="119"/>
    </row>
    <row r="8" spans="2:19" ht="35.25" customHeight="1">
      <c r="B8" s="118" t="s">
        <v>15</v>
      </c>
      <c r="C8" s="118"/>
      <c r="D8" s="119"/>
      <c r="E8" s="119"/>
      <c r="F8" s="119"/>
      <c r="G8" s="119"/>
      <c r="H8" s="119"/>
      <c r="I8" s="119"/>
      <c r="J8" s="5"/>
      <c r="K8" s="118" t="s">
        <v>16</v>
      </c>
      <c r="L8" s="118"/>
      <c r="M8" s="119"/>
      <c r="N8" s="119"/>
      <c r="O8" s="119"/>
      <c r="P8" s="119"/>
      <c r="Q8" s="119"/>
      <c r="R8" s="119"/>
      <c r="S8" s="119"/>
    </row>
    <row r="10" spans="2:19" ht="30" customHeight="1">
      <c r="B10" s="108" t="s">
        <v>56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7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8" t="s">
        <v>213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0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1" t="s">
        <v>65</v>
      </c>
      <c r="C43" s="111"/>
      <c r="D43" s="111"/>
      <c r="E43" s="113"/>
      <c r="F43" s="113"/>
      <c r="G43" s="113"/>
      <c r="H43" s="113"/>
      <c r="I43" s="113"/>
      <c r="J43" s="113"/>
      <c r="K43" s="113"/>
      <c r="L43" s="113"/>
      <c r="M43" s="111" t="s">
        <v>64</v>
      </c>
      <c r="N43" s="111"/>
      <c r="O43" s="111"/>
      <c r="P43" s="113"/>
      <c r="Q43" s="113"/>
      <c r="R43" s="113"/>
      <c r="S43" s="113"/>
    </row>
    <row r="44" spans="2:19" ht="30" customHeight="1">
      <c r="B44" s="112"/>
      <c r="C44" s="112"/>
      <c r="D44" s="112"/>
      <c r="E44" s="114"/>
      <c r="F44" s="114"/>
      <c r="G44" s="114"/>
      <c r="H44" s="114"/>
      <c r="I44" s="114"/>
      <c r="J44" s="114"/>
      <c r="K44" s="114"/>
      <c r="L44" s="114"/>
      <c r="M44" s="112"/>
      <c r="N44" s="112"/>
      <c r="O44" s="112"/>
      <c r="P44" s="114"/>
      <c r="Q44" s="114"/>
      <c r="R44" s="114"/>
      <c r="S44" s="114"/>
    </row>
  </sheetData>
  <mergeCells count="19"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  <mergeCell ref="B33:S33"/>
    <mergeCell ref="B43:D44"/>
    <mergeCell ref="E43:L44"/>
    <mergeCell ref="M43:O44"/>
    <mergeCell ref="P43:S44"/>
  </mergeCells>
  <phoneticPr fontId="1"/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4"/>
  <sheetViews>
    <sheetView view="pageBreakPreview" zoomScale="40" zoomScaleNormal="100" zoomScaleSheetLayoutView="40" zoomScalePageLayoutView="40" workbookViewId="0">
      <selection activeCell="B3" sqref="B3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248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/>
      <c r="E7" s="189"/>
      <c r="F7" s="189"/>
      <c r="G7" s="189"/>
      <c r="H7" s="189"/>
      <c r="I7" s="189"/>
      <c r="K7" s="188" t="s">
        <v>14</v>
      </c>
      <c r="L7" s="188"/>
      <c r="M7" s="189"/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/>
      <c r="E8" s="189"/>
      <c r="F8" s="189"/>
      <c r="G8" s="189"/>
      <c r="H8" s="189"/>
      <c r="I8" s="189"/>
      <c r="K8" s="188" t="s">
        <v>48</v>
      </c>
      <c r="L8" s="188"/>
      <c r="M8" s="189"/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/>
      <c r="E9" s="189"/>
      <c r="F9" s="189"/>
      <c r="G9" s="189"/>
      <c r="H9" s="189"/>
      <c r="I9" s="189"/>
      <c r="K9" s="188" t="s">
        <v>16</v>
      </c>
      <c r="L9" s="188"/>
      <c r="M9" s="189"/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70" t="s">
        <v>38</v>
      </c>
      <c r="I12" s="138"/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/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70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70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70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70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70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70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70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/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252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/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/>
      <c r="P38" s="69"/>
      <c r="Q38" s="69"/>
      <c r="R38" s="69"/>
      <c r="S38" s="67"/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/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/>
      <c r="L54" s="127"/>
      <c r="M54" s="127"/>
      <c r="N54" s="127"/>
      <c r="O54" s="127"/>
      <c r="P54" s="127"/>
      <c r="Q54" s="127"/>
      <c r="R54" s="86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87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/>
      <c r="I56" s="74" t="s">
        <v>12</v>
      </c>
      <c r="K56" s="130"/>
      <c r="L56" s="131"/>
      <c r="M56" s="131"/>
      <c r="N56" s="131"/>
      <c r="O56" s="131"/>
      <c r="P56" s="131"/>
      <c r="Q56" s="131"/>
      <c r="R56" s="89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AE28" sqref="AE28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248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 t="s">
        <v>139</v>
      </c>
      <c r="E7" s="189"/>
      <c r="F7" s="189"/>
      <c r="G7" s="189"/>
      <c r="H7" s="189"/>
      <c r="I7" s="189"/>
      <c r="K7" s="188" t="s">
        <v>14</v>
      </c>
      <c r="L7" s="188"/>
      <c r="M7" s="189" t="s">
        <v>217</v>
      </c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 t="s">
        <v>139</v>
      </c>
      <c r="E8" s="189"/>
      <c r="F8" s="189"/>
      <c r="G8" s="189"/>
      <c r="H8" s="189"/>
      <c r="I8" s="189"/>
      <c r="K8" s="188" t="s">
        <v>48</v>
      </c>
      <c r="L8" s="188"/>
      <c r="M8" s="189" t="s">
        <v>218</v>
      </c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 t="s">
        <v>216</v>
      </c>
      <c r="E9" s="189"/>
      <c r="F9" s="189"/>
      <c r="G9" s="189"/>
      <c r="H9" s="189"/>
      <c r="I9" s="189"/>
      <c r="K9" s="188" t="s">
        <v>16</v>
      </c>
      <c r="L9" s="188"/>
      <c r="M9" s="189" t="s">
        <v>219</v>
      </c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101" t="s">
        <v>38</v>
      </c>
      <c r="I12" s="138">
        <f>IF(H12="○",80,IF(H13="○",70,IF(H14="○",55,IF(H15="○",45,IF(H16="○",40,IF(H17="○",30,IF(H18="○",20,IF(H19="○",5,0))))))))</f>
        <v>0</v>
      </c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>
        <f>IF(T36&gt;=8,35,IF(AND(T36&gt;=6,T36&lt;=7),25,IF(AND(T36&gt;=1,T36&lt;=5),15,0)))</f>
        <v>0</v>
      </c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101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101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101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101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101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101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101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>
        <f>IF(H22="○",40,IF(H24="○",25,IF(H26="○",20,IF(H28="○",5,0))))</f>
        <v>0</v>
      </c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252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>
        <f>IF(H56&gt;=8,35,IF(AND(H56&gt;=6,H56&lt;=7),25,IF(AND(H56&gt;=1,H56&lt;=5),15,0)))</f>
        <v>0</v>
      </c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>
        <f>IF(T40="○",10,0)</f>
        <v>0</v>
      </c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>
        <f>SUM(U46:U50)</f>
        <v>0</v>
      </c>
      <c r="L54" s="127"/>
      <c r="M54" s="127"/>
      <c r="N54" s="127"/>
      <c r="O54" s="127"/>
      <c r="P54" s="127"/>
      <c r="Q54" s="127"/>
      <c r="R54" s="102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103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30"/>
      <c r="L56" s="131"/>
      <c r="M56" s="131"/>
      <c r="N56" s="131"/>
      <c r="O56" s="131"/>
      <c r="P56" s="131"/>
      <c r="Q56" s="131"/>
      <c r="R56" s="104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topLeftCell="A13" zoomScale="115" zoomScaleNormal="100" zoomScaleSheetLayoutView="115" workbookViewId="0">
      <selection activeCell="A13" sqref="A13:XFD13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215" t="s">
        <v>249</v>
      </c>
      <c r="AP1" s="216"/>
      <c r="AQ1" s="216"/>
      <c r="AR1" s="216"/>
      <c r="AS1" s="217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3"/>
      <c r="AL8" s="223"/>
      <c r="AM8" s="223"/>
      <c r="AN8" s="223"/>
      <c r="AO8" s="223"/>
      <c r="AP8" s="223"/>
      <c r="AQ8" s="34"/>
      <c r="AR8" s="50"/>
    </row>
    <row r="9" spans="2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2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2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/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2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/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2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229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237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238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229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229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229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230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239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240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241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231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234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232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243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244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213" t="s">
        <v>245</v>
      </c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B3:AR3"/>
    <mergeCell ref="S15:W16"/>
    <mergeCell ref="S19:W20"/>
    <mergeCell ref="X15:AD16"/>
    <mergeCell ref="X19:AD20"/>
    <mergeCell ref="H15:P16"/>
    <mergeCell ref="H19:P20"/>
    <mergeCell ref="AI19:AP20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view="pageBreakPreview" topLeftCell="A4" zoomScale="115" zoomScaleNormal="100" zoomScaleSheetLayoutView="115" workbookViewId="0">
      <selection activeCell="AV22" sqref="AV22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215" t="s">
        <v>249</v>
      </c>
      <c r="AP1" s="216"/>
      <c r="AQ1" s="216"/>
      <c r="AR1" s="216"/>
      <c r="AS1" s="217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195" t="s">
        <v>204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8"/>
      <c r="K8" s="208"/>
      <c r="L8" s="208"/>
      <c r="M8" s="208"/>
      <c r="N8" s="208"/>
      <c r="O8" s="208"/>
      <c r="P8" s="208"/>
      <c r="Q8" s="34"/>
      <c r="R8" s="34"/>
      <c r="S8" s="214" t="s">
        <v>88</v>
      </c>
      <c r="T8" s="214"/>
      <c r="U8" s="214"/>
      <c r="V8" s="214"/>
      <c r="W8" s="214"/>
      <c r="X8" s="214"/>
      <c r="Y8" s="208"/>
      <c r="Z8" s="208"/>
      <c r="AA8" s="208"/>
      <c r="AB8" s="208"/>
      <c r="AC8" s="208"/>
      <c r="AD8" s="208"/>
      <c r="AE8" s="54"/>
      <c r="AF8" s="55"/>
      <c r="AG8" s="197" t="s">
        <v>81</v>
      </c>
      <c r="AH8" s="197"/>
      <c r="AI8" s="197"/>
      <c r="AJ8" s="198"/>
      <c r="AK8" s="223" t="e">
        <f>J8/Y8</f>
        <v>#DIV/0!</v>
      </c>
      <c r="AL8" s="223"/>
      <c r="AM8" s="223"/>
      <c r="AN8" s="223"/>
      <c r="AO8" s="223"/>
      <c r="AP8" s="223"/>
      <c r="AQ8" s="34"/>
      <c r="AR8" s="50"/>
    </row>
    <row r="9" spans="1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8"/>
      <c r="K9" s="208"/>
      <c r="L9" s="208"/>
      <c r="M9" s="208"/>
      <c r="N9" s="208"/>
      <c r="O9" s="208"/>
      <c r="P9" s="208"/>
      <c r="Q9" s="34"/>
      <c r="R9" s="54"/>
      <c r="S9" s="214"/>
      <c r="T9" s="214"/>
      <c r="U9" s="214"/>
      <c r="V9" s="214"/>
      <c r="W9" s="214"/>
      <c r="X9" s="214"/>
      <c r="Y9" s="208"/>
      <c r="Z9" s="208"/>
      <c r="AA9" s="208"/>
      <c r="AB9" s="208"/>
      <c r="AC9" s="208"/>
      <c r="AD9" s="208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1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8"/>
      <c r="K10" s="208"/>
      <c r="L10" s="208"/>
      <c r="M10" s="208"/>
      <c r="N10" s="208"/>
      <c r="O10" s="208"/>
      <c r="P10" s="208"/>
      <c r="Q10" s="34" t="s">
        <v>79</v>
      </c>
      <c r="R10" s="54"/>
      <c r="S10" s="214"/>
      <c r="T10" s="214"/>
      <c r="U10" s="214"/>
      <c r="V10" s="214"/>
      <c r="W10" s="214"/>
      <c r="X10" s="214"/>
      <c r="Y10" s="208"/>
      <c r="Z10" s="208"/>
      <c r="AA10" s="208"/>
      <c r="AB10" s="208"/>
      <c r="AC10" s="208"/>
      <c r="AD10" s="208"/>
      <c r="AE10" s="34" t="s">
        <v>80</v>
      </c>
      <c r="AF10" s="55"/>
      <c r="AG10" s="200"/>
      <c r="AH10" s="200"/>
      <c r="AI10" s="200"/>
      <c r="AJ10" s="201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10" t="s">
        <v>82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2"/>
    </row>
    <row r="13" spans="1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196" t="s">
        <v>83</v>
      </c>
      <c r="D15" s="197"/>
      <c r="E15" s="197"/>
      <c r="F15" s="197"/>
      <c r="G15" s="198"/>
      <c r="H15" s="208"/>
      <c r="I15" s="208"/>
      <c r="J15" s="208"/>
      <c r="K15" s="208"/>
      <c r="L15" s="208"/>
      <c r="M15" s="208"/>
      <c r="N15" s="208"/>
      <c r="O15" s="208"/>
      <c r="P15" s="208"/>
      <c r="Q15" s="56"/>
      <c r="R15" s="34"/>
      <c r="S15" s="196" t="s">
        <v>84</v>
      </c>
      <c r="T15" s="197"/>
      <c r="U15" s="197"/>
      <c r="V15" s="197"/>
      <c r="W15" s="198"/>
      <c r="X15" s="202"/>
      <c r="Y15" s="203"/>
      <c r="Z15" s="203"/>
      <c r="AA15" s="203"/>
      <c r="AB15" s="203"/>
      <c r="AC15" s="203"/>
      <c r="AD15" s="204"/>
      <c r="AE15" s="34"/>
      <c r="AF15" s="34"/>
      <c r="AG15" s="227" t="s">
        <v>85</v>
      </c>
      <c r="AH15" s="227"/>
      <c r="AI15" s="209">
        <f>H15-X15</f>
        <v>0</v>
      </c>
      <c r="AJ15" s="209"/>
      <c r="AK15" s="209"/>
      <c r="AL15" s="209"/>
      <c r="AM15" s="209"/>
      <c r="AN15" s="209"/>
      <c r="AO15" s="209"/>
      <c r="AP15" s="209"/>
      <c r="AQ15" s="34"/>
      <c r="AR15" s="50"/>
    </row>
    <row r="16" spans="1:45" s="32" customFormat="1" ht="13.5" customHeight="1">
      <c r="B16" s="33"/>
      <c r="C16" s="199"/>
      <c r="D16" s="200"/>
      <c r="E16" s="200"/>
      <c r="F16" s="200"/>
      <c r="G16" s="201"/>
      <c r="H16" s="208"/>
      <c r="I16" s="208"/>
      <c r="J16" s="208"/>
      <c r="K16" s="208"/>
      <c r="L16" s="208"/>
      <c r="M16" s="208"/>
      <c r="N16" s="208"/>
      <c r="O16" s="208"/>
      <c r="P16" s="208"/>
      <c r="Q16" s="57" t="s">
        <v>86</v>
      </c>
      <c r="R16" s="34"/>
      <c r="S16" s="199"/>
      <c r="T16" s="200"/>
      <c r="U16" s="200"/>
      <c r="V16" s="200"/>
      <c r="W16" s="201"/>
      <c r="X16" s="205"/>
      <c r="Y16" s="206"/>
      <c r="Z16" s="206"/>
      <c r="AA16" s="206"/>
      <c r="AB16" s="206"/>
      <c r="AC16" s="206"/>
      <c r="AD16" s="207"/>
      <c r="AE16" s="56" t="s">
        <v>86</v>
      </c>
      <c r="AF16" s="34"/>
      <c r="AG16" s="227"/>
      <c r="AH16" s="227"/>
      <c r="AI16" s="209"/>
      <c r="AJ16" s="209"/>
      <c r="AK16" s="209"/>
      <c r="AL16" s="209"/>
      <c r="AM16" s="209"/>
      <c r="AN16" s="209"/>
      <c r="AO16" s="209"/>
      <c r="AP16" s="209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196" t="s">
        <v>83</v>
      </c>
      <c r="D19" s="197"/>
      <c r="E19" s="197"/>
      <c r="F19" s="197"/>
      <c r="G19" s="198"/>
      <c r="H19" s="208"/>
      <c r="I19" s="208"/>
      <c r="J19" s="208"/>
      <c r="K19" s="208"/>
      <c r="L19" s="208"/>
      <c r="M19" s="208"/>
      <c r="N19" s="208"/>
      <c r="O19" s="208"/>
      <c r="P19" s="208"/>
      <c r="Q19" s="56"/>
      <c r="R19" s="55"/>
      <c r="S19" s="196" t="s">
        <v>84</v>
      </c>
      <c r="T19" s="197"/>
      <c r="U19" s="197"/>
      <c r="V19" s="197"/>
      <c r="W19" s="198"/>
      <c r="X19" s="202"/>
      <c r="Y19" s="203"/>
      <c r="Z19" s="203"/>
      <c r="AA19" s="203"/>
      <c r="AB19" s="203"/>
      <c r="AC19" s="203"/>
      <c r="AD19" s="204"/>
      <c r="AE19" s="59"/>
      <c r="AF19" s="59"/>
      <c r="AG19" s="227" t="s">
        <v>85</v>
      </c>
      <c r="AH19" s="227"/>
      <c r="AI19" s="209">
        <f>H19-X19</f>
        <v>0</v>
      </c>
      <c r="AJ19" s="209"/>
      <c r="AK19" s="209"/>
      <c r="AL19" s="209"/>
      <c r="AM19" s="209"/>
      <c r="AN19" s="209"/>
      <c r="AO19" s="209"/>
      <c r="AP19" s="209"/>
      <c r="AQ19" s="34"/>
      <c r="AR19" s="50"/>
    </row>
    <row r="20" spans="1:44" s="32" customFormat="1" ht="13.5" customHeight="1">
      <c r="B20" s="33"/>
      <c r="C20" s="199"/>
      <c r="D20" s="200"/>
      <c r="E20" s="200"/>
      <c r="F20" s="200"/>
      <c r="G20" s="201"/>
      <c r="H20" s="208"/>
      <c r="I20" s="208"/>
      <c r="J20" s="208"/>
      <c r="K20" s="208"/>
      <c r="L20" s="208"/>
      <c r="M20" s="208"/>
      <c r="N20" s="208"/>
      <c r="O20" s="208"/>
      <c r="P20" s="208"/>
      <c r="Q20" s="57" t="s">
        <v>86</v>
      </c>
      <c r="R20" s="55"/>
      <c r="S20" s="199"/>
      <c r="T20" s="200"/>
      <c r="U20" s="200"/>
      <c r="V20" s="200"/>
      <c r="W20" s="201"/>
      <c r="X20" s="205"/>
      <c r="Y20" s="206"/>
      <c r="Z20" s="206"/>
      <c r="AA20" s="206"/>
      <c r="AB20" s="206"/>
      <c r="AC20" s="206"/>
      <c r="AD20" s="207"/>
      <c r="AE20" s="56" t="s">
        <v>86</v>
      </c>
      <c r="AF20" s="59"/>
      <c r="AG20" s="227"/>
      <c r="AH20" s="227"/>
      <c r="AI20" s="209"/>
      <c r="AJ20" s="209"/>
      <c r="AK20" s="209"/>
      <c r="AL20" s="209"/>
      <c r="AM20" s="209"/>
      <c r="AN20" s="209"/>
      <c r="AO20" s="209"/>
      <c r="AP20" s="209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10" t="s">
        <v>92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2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4" t="s">
        <v>144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34"/>
      <c r="Q26" s="194" t="s">
        <v>212</v>
      </c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34"/>
      <c r="AE26" s="194" t="s">
        <v>156</v>
      </c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4" t="s">
        <v>157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34"/>
      <c r="Q35" s="194" t="s">
        <v>147</v>
      </c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34"/>
      <c r="AE35" s="194" t="s">
        <v>158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4" t="s">
        <v>148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34"/>
      <c r="Q44" s="194" t="s">
        <v>149</v>
      </c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10" t="s">
        <v>98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2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4" t="s">
        <v>99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34"/>
      <c r="Q57" s="194" t="s">
        <v>100</v>
      </c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34"/>
      <c r="AE57" s="194" t="s">
        <v>101</v>
      </c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4" t="s">
        <v>8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34"/>
      <c r="Q66" s="194" t="s">
        <v>9</v>
      </c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34"/>
      <c r="AE66" s="194" t="s">
        <v>10</v>
      </c>
      <c r="AF66" s="194"/>
      <c r="AG66" s="194"/>
      <c r="AH66" s="194"/>
      <c r="AI66" s="194"/>
      <c r="AJ66" s="194"/>
      <c r="AK66" s="194"/>
      <c r="AL66" s="194"/>
      <c r="AM66" s="194"/>
      <c r="AN66" s="194"/>
      <c r="AO66" s="194"/>
      <c r="AP66" s="194"/>
      <c r="AQ66" s="194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4" t="s">
        <v>117</v>
      </c>
      <c r="D75" s="194"/>
      <c r="E75" s="194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34"/>
      <c r="Q75" s="194" t="s">
        <v>245</v>
      </c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247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246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C66:O66"/>
    <mergeCell ref="Q66:AC66"/>
    <mergeCell ref="AE66:AQ66"/>
    <mergeCell ref="C75:O75"/>
    <mergeCell ref="Q75:AC75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B3:AR3"/>
    <mergeCell ref="B5:AR5"/>
    <mergeCell ref="C8:I10"/>
    <mergeCell ref="J8:P10"/>
    <mergeCell ref="S8:X10"/>
    <mergeCell ref="Y8:AD10"/>
    <mergeCell ref="AG8:AJ10"/>
    <mergeCell ref="AK8:AP10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小城 亮(kojou-akira.z55)</cp:lastModifiedBy>
  <cp:lastPrinted>2021-03-24T10:25:46Z</cp:lastPrinted>
  <dcterms:created xsi:type="dcterms:W3CDTF">2021-02-04T12:24:01Z</dcterms:created>
  <dcterms:modified xsi:type="dcterms:W3CDTF">2021-05-13T06:19:27Z</dcterms:modified>
</cp:coreProperties>
</file>