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1_toyohashi\25_福祉部\40_障害福祉課\課内\課内キャビネット4\40250 社会福祉施設等施設整備費補助金(H24～)\R6年度\★R6.6.28 令和７年度整備計画（提出依頼）\令和7年度社会福祉施設等施設整備補助金の整備計画提出について\"/>
    </mc:Choice>
  </mc:AlternateContent>
  <bookViews>
    <workbookView xWindow="0" yWindow="0" windowWidth="21268" windowHeight="7676"/>
  </bookViews>
  <sheets>
    <sheet name="整備計画【このシートに入力】" sheetId="3" r:id="rId1"/>
    <sheet name="記入例" sheetId="1" r:id="rId2"/>
    <sheet name="【修正不可】リスト" sheetId="2" r:id="rId3"/>
  </sheets>
  <definedNames>
    <definedName name="_xlnm.Print_Area" localSheetId="2">【修正不可】リスト!$C$1:$L$22</definedName>
    <definedName name="_xlnm.Print_Area" localSheetId="1">記入例!$A$1:$E$58</definedName>
    <definedName name="_xlnm.Print_Area" localSheetId="0">整備計画【このシートに入力】!$A$1:$E$58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3" l="1"/>
  <c r="C51" i="3" l="1"/>
  <c r="C45" i="3"/>
  <c r="C42" i="3"/>
  <c r="C23" i="3"/>
  <c r="C44" i="3" l="1"/>
  <c r="C46" i="3" s="1"/>
  <c r="C23" i="1"/>
  <c r="C51" i="1" l="1"/>
  <c r="C43" i="1"/>
  <c r="C45" i="1" s="1"/>
  <c r="C42" i="1"/>
  <c r="C44" i="1" l="1"/>
  <c r="C46" i="1" s="1"/>
</calcChain>
</file>

<file path=xl/sharedStrings.xml><?xml version="1.0" encoding="utf-8"?>
<sst xmlns="http://schemas.openxmlformats.org/spreadsheetml/2006/main" count="287" uniqueCount="168">
  <si>
    <t>整備区分</t>
    <phoneticPr fontId="1"/>
  </si>
  <si>
    <t>施設種別</t>
    <rPh sb="0" eb="4">
      <t>シセツシュベツ</t>
    </rPh>
    <phoneticPr fontId="1"/>
  </si>
  <si>
    <t>生活介護</t>
    <rPh sb="0" eb="4">
      <t>セイカツカイゴ</t>
    </rPh>
    <phoneticPr fontId="1"/>
  </si>
  <si>
    <t>短期入所</t>
    <rPh sb="0" eb="4">
      <t>タンキニュウショ</t>
    </rPh>
    <phoneticPr fontId="1"/>
  </si>
  <si>
    <t>施設入所支援</t>
    <rPh sb="0" eb="4">
      <t>シセツニュウショ</t>
    </rPh>
    <rPh sb="4" eb="6">
      <t>シエン</t>
    </rPh>
    <phoneticPr fontId="1"/>
  </si>
  <si>
    <t>共同生活援助</t>
    <rPh sb="0" eb="6">
      <t>キョウドウセイカツエンジョ</t>
    </rPh>
    <phoneticPr fontId="1"/>
  </si>
  <si>
    <t>就労移行支援</t>
    <rPh sb="0" eb="4">
      <t>シュウロウイコウ</t>
    </rPh>
    <rPh sb="4" eb="6">
      <t>シエン</t>
    </rPh>
    <phoneticPr fontId="1"/>
  </si>
  <si>
    <t>就労継続支援A型</t>
    <rPh sb="0" eb="6">
      <t>シュウロウケイゾクシエン</t>
    </rPh>
    <rPh sb="7" eb="8">
      <t>ガタ</t>
    </rPh>
    <phoneticPr fontId="1"/>
  </si>
  <si>
    <t>就労継続支援B型</t>
    <rPh sb="0" eb="4">
      <t>シュウロウケイゾク</t>
    </rPh>
    <rPh sb="4" eb="6">
      <t>シエン</t>
    </rPh>
    <rPh sb="7" eb="8">
      <t>ガタ</t>
    </rPh>
    <phoneticPr fontId="1"/>
  </si>
  <si>
    <t>就労定着支援</t>
    <rPh sb="0" eb="6">
      <t>シュウロウテイチャクシエン</t>
    </rPh>
    <phoneticPr fontId="1"/>
  </si>
  <si>
    <t>児童発達支援</t>
    <rPh sb="0" eb="6">
      <t>ジドウハッタツシエン</t>
    </rPh>
    <phoneticPr fontId="1"/>
  </si>
  <si>
    <t>放課後等デイサービス</t>
    <rPh sb="0" eb="4">
      <t>ホウカゴナド</t>
    </rPh>
    <phoneticPr fontId="1"/>
  </si>
  <si>
    <t>創設</t>
    <rPh sb="0" eb="2">
      <t>ソウセツ</t>
    </rPh>
    <phoneticPr fontId="1"/>
  </si>
  <si>
    <t>増築</t>
    <rPh sb="0" eb="2">
      <t>ゾウチク</t>
    </rPh>
    <phoneticPr fontId="1"/>
  </si>
  <si>
    <t>改築</t>
    <rPh sb="0" eb="2">
      <t>カイチク</t>
    </rPh>
    <phoneticPr fontId="1"/>
  </si>
  <si>
    <t>その他</t>
    <rPh sb="2" eb="3">
      <t>タ</t>
    </rPh>
    <phoneticPr fontId="1"/>
  </si>
  <si>
    <t>グループホームとよはし</t>
    <phoneticPr fontId="1"/>
  </si>
  <si>
    <t>事業所名</t>
    <rPh sb="0" eb="3">
      <t>ジギョウショ</t>
    </rPh>
    <phoneticPr fontId="1"/>
  </si>
  <si>
    <t>豊橋市今橋町100番地</t>
    <rPh sb="0" eb="3">
      <t>トヨハシシ</t>
    </rPh>
    <rPh sb="3" eb="5">
      <t>イマハシ</t>
    </rPh>
    <rPh sb="5" eb="6">
      <t>マチ</t>
    </rPh>
    <rPh sb="9" eb="11">
      <t>バンチ</t>
    </rPh>
    <phoneticPr fontId="1"/>
  </si>
  <si>
    <t>土地所有者</t>
    <rPh sb="0" eb="2">
      <t>トチ</t>
    </rPh>
    <rPh sb="2" eb="5">
      <t>ショユウシャ</t>
    </rPh>
    <phoneticPr fontId="1"/>
  </si>
  <si>
    <t>今橋太郎</t>
    <rPh sb="0" eb="2">
      <t>イマハシ</t>
    </rPh>
    <rPh sb="2" eb="4">
      <t>タロウ</t>
    </rPh>
    <phoneticPr fontId="1"/>
  </si>
  <si>
    <t>土地取得方法</t>
    <rPh sb="0" eb="2">
      <t>トチ</t>
    </rPh>
    <rPh sb="2" eb="6">
      <t>シュトクホウホウ</t>
    </rPh>
    <phoneticPr fontId="1"/>
  </si>
  <si>
    <t>現在の所有者から贈与</t>
    <rPh sb="0" eb="2">
      <t>ゲンザイ</t>
    </rPh>
    <rPh sb="3" eb="6">
      <t>ショユウシャ</t>
    </rPh>
    <rPh sb="8" eb="10">
      <t>ゾウヨ</t>
    </rPh>
    <phoneticPr fontId="1"/>
  </si>
  <si>
    <t>現在の所有者から購入</t>
    <rPh sb="0" eb="2">
      <t>ゲンザイ</t>
    </rPh>
    <rPh sb="3" eb="6">
      <t>ショユウシャ</t>
    </rPh>
    <rPh sb="8" eb="10">
      <t>コウニュウ</t>
    </rPh>
    <phoneticPr fontId="1"/>
  </si>
  <si>
    <t>現在の所有者から賃貸</t>
    <rPh sb="0" eb="2">
      <t>ゲンザイ</t>
    </rPh>
    <rPh sb="3" eb="6">
      <t>ショユウシャ</t>
    </rPh>
    <rPh sb="8" eb="10">
      <t>チンタイ</t>
    </rPh>
    <phoneticPr fontId="1"/>
  </si>
  <si>
    <t>既に所有している</t>
    <rPh sb="0" eb="1">
      <t>スデ</t>
    </rPh>
    <rPh sb="2" eb="4">
      <t>ショユウ</t>
    </rPh>
    <phoneticPr fontId="1"/>
  </si>
  <si>
    <t>現在の所有者</t>
    <rPh sb="0" eb="2">
      <t>ゲンザイ</t>
    </rPh>
    <rPh sb="3" eb="6">
      <t>ショユウシャ</t>
    </rPh>
    <phoneticPr fontId="1"/>
  </si>
  <si>
    <t>現在の所有者から無償貸与</t>
    <rPh sb="0" eb="2">
      <t>ゲンザイ</t>
    </rPh>
    <rPh sb="3" eb="6">
      <t>ショユウシャ</t>
    </rPh>
    <rPh sb="8" eb="10">
      <t>ムショウ</t>
    </rPh>
    <rPh sb="10" eb="12">
      <t>タイヨ</t>
    </rPh>
    <phoneticPr fontId="1"/>
  </si>
  <si>
    <t>200㎡</t>
    <phoneticPr fontId="1"/>
  </si>
  <si>
    <t>土地の地目</t>
    <rPh sb="0" eb="2">
      <t>トチ</t>
    </rPh>
    <rPh sb="3" eb="5">
      <t>チモク</t>
    </rPh>
    <phoneticPr fontId="1"/>
  </si>
  <si>
    <t>宅地</t>
    <rPh sb="0" eb="2">
      <t>タクチ</t>
    </rPh>
    <phoneticPr fontId="1"/>
  </si>
  <si>
    <t>都市計画区域</t>
    <rPh sb="0" eb="2">
      <t>トシ</t>
    </rPh>
    <rPh sb="2" eb="4">
      <t>ケイカク</t>
    </rPh>
    <rPh sb="4" eb="6">
      <t>クイキ</t>
    </rPh>
    <phoneticPr fontId="1"/>
  </si>
  <si>
    <t>用途地域</t>
    <rPh sb="0" eb="2">
      <t>ヨウト</t>
    </rPh>
    <rPh sb="2" eb="4">
      <t>チイキ</t>
    </rPh>
    <phoneticPr fontId="1"/>
  </si>
  <si>
    <t>都市計画区域</t>
    <rPh sb="0" eb="4">
      <t>トシケイカク</t>
    </rPh>
    <rPh sb="4" eb="6">
      <t>クイキ</t>
    </rPh>
    <phoneticPr fontId="1"/>
  </si>
  <si>
    <t>市街化区域</t>
    <rPh sb="0" eb="3">
      <t>シガイカ</t>
    </rPh>
    <rPh sb="3" eb="5">
      <t>クイキ</t>
    </rPh>
    <phoneticPr fontId="1"/>
  </si>
  <si>
    <t>市街化調整区域</t>
    <rPh sb="0" eb="7">
      <t>シガイカチョウセイクイキ</t>
    </rPh>
    <phoneticPr fontId="1"/>
  </si>
  <si>
    <t>第1種低層住居専用地域</t>
    <rPh sb="0" eb="1">
      <t>ダイ</t>
    </rPh>
    <rPh sb="2" eb="3">
      <t>シュ</t>
    </rPh>
    <rPh sb="3" eb="5">
      <t>テイソウ</t>
    </rPh>
    <rPh sb="5" eb="7">
      <t>ジュウキョ</t>
    </rPh>
    <rPh sb="7" eb="11">
      <t>センヨウチイキ</t>
    </rPh>
    <phoneticPr fontId="1"/>
  </si>
  <si>
    <t>第2種低層住居専用地域</t>
    <rPh sb="0" eb="1">
      <t>ダイ</t>
    </rPh>
    <rPh sb="2" eb="3">
      <t>シュ</t>
    </rPh>
    <rPh sb="3" eb="5">
      <t>テイソウ</t>
    </rPh>
    <rPh sb="5" eb="7">
      <t>ジュウキョ</t>
    </rPh>
    <rPh sb="7" eb="11">
      <t>センヨウチイキ</t>
    </rPh>
    <phoneticPr fontId="1"/>
  </si>
  <si>
    <t>第1種中高層住居専用地域</t>
    <rPh sb="0" eb="1">
      <t>ダイ</t>
    </rPh>
    <rPh sb="2" eb="3">
      <t>シュ</t>
    </rPh>
    <rPh sb="3" eb="6">
      <t>チュウコウソウ</t>
    </rPh>
    <rPh sb="6" eb="8">
      <t>ジュウキョ</t>
    </rPh>
    <rPh sb="8" eb="12">
      <t>センヨウチイキ</t>
    </rPh>
    <phoneticPr fontId="1"/>
  </si>
  <si>
    <t>第2種中高層住居専用地域</t>
    <rPh sb="0" eb="1">
      <t>ダイ</t>
    </rPh>
    <rPh sb="2" eb="3">
      <t>シュ</t>
    </rPh>
    <rPh sb="3" eb="6">
      <t>チュウコウソウ</t>
    </rPh>
    <rPh sb="6" eb="8">
      <t>ジュウキョ</t>
    </rPh>
    <rPh sb="8" eb="12">
      <t>センヨウチイキ</t>
    </rPh>
    <phoneticPr fontId="1"/>
  </si>
  <si>
    <t>第1種住居地域</t>
    <rPh sb="0" eb="1">
      <t>ダイ</t>
    </rPh>
    <rPh sb="2" eb="3">
      <t>シュ</t>
    </rPh>
    <rPh sb="3" eb="5">
      <t>ジュウキョ</t>
    </rPh>
    <rPh sb="5" eb="7">
      <t>チイキ</t>
    </rPh>
    <phoneticPr fontId="1"/>
  </si>
  <si>
    <t>第2種住居地域</t>
    <rPh sb="0" eb="1">
      <t>ダイ</t>
    </rPh>
    <rPh sb="2" eb="3">
      <t>シュ</t>
    </rPh>
    <rPh sb="3" eb="5">
      <t>ジュウキョ</t>
    </rPh>
    <rPh sb="5" eb="7">
      <t>チイキ</t>
    </rPh>
    <phoneticPr fontId="1"/>
  </si>
  <si>
    <t>準住居地域</t>
    <rPh sb="0" eb="3">
      <t>ジュンジュウキョ</t>
    </rPh>
    <rPh sb="3" eb="5">
      <t>チイキ</t>
    </rPh>
    <phoneticPr fontId="1"/>
  </si>
  <si>
    <t>田園住居地域</t>
    <rPh sb="0" eb="2">
      <t>デンエン</t>
    </rPh>
    <rPh sb="2" eb="4">
      <t>ジュウキョ</t>
    </rPh>
    <rPh sb="4" eb="6">
      <t>チイキ</t>
    </rPh>
    <phoneticPr fontId="1"/>
  </si>
  <si>
    <t>近隣商業地域</t>
    <rPh sb="0" eb="2">
      <t>キンリン</t>
    </rPh>
    <rPh sb="2" eb="4">
      <t>ショウギョウ</t>
    </rPh>
    <rPh sb="4" eb="6">
      <t>チイキ</t>
    </rPh>
    <phoneticPr fontId="1"/>
  </si>
  <si>
    <t>商業地域</t>
    <rPh sb="0" eb="4">
      <t>ショウギョウチイキ</t>
    </rPh>
    <phoneticPr fontId="1"/>
  </si>
  <si>
    <t>準工業地域</t>
    <rPh sb="0" eb="3">
      <t>ジュンコウギョウ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</si>
  <si>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</si>
  <si>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</si>
  <si>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レッドゾーン</t>
    <phoneticPr fontId="1"/>
  </si>
  <si>
    <t>該当</t>
    <rPh sb="0" eb="2">
      <t>ガイトウ</t>
    </rPh>
    <phoneticPr fontId="1"/>
  </si>
  <si>
    <t>非該当</t>
    <rPh sb="0" eb="3">
      <t>ヒガイトウ</t>
    </rPh>
    <phoneticPr fontId="1"/>
  </si>
  <si>
    <t>合計定員</t>
    <rPh sb="0" eb="2">
      <t>ゴウケイ</t>
    </rPh>
    <rPh sb="2" eb="4">
      <t>テイイン</t>
    </rPh>
    <phoneticPr fontId="1"/>
  </si>
  <si>
    <t>今後必要な手続き</t>
    <rPh sb="0" eb="2">
      <t>コンゴ</t>
    </rPh>
    <rPh sb="2" eb="4">
      <t>ヒツヨウ</t>
    </rPh>
    <rPh sb="5" eb="7">
      <t>テツヅ</t>
    </rPh>
    <phoneticPr fontId="1"/>
  </si>
  <si>
    <t>構造</t>
    <rPh sb="0" eb="2">
      <t>コウゾウ</t>
    </rPh>
    <phoneticPr fontId="1"/>
  </si>
  <si>
    <t>木造</t>
    <rPh sb="0" eb="2">
      <t>モクゾウ</t>
    </rPh>
    <phoneticPr fontId="1"/>
  </si>
  <si>
    <t>階数</t>
    <rPh sb="0" eb="2">
      <t>カイスウ</t>
    </rPh>
    <phoneticPr fontId="1"/>
  </si>
  <si>
    <t>建築面積</t>
    <rPh sb="0" eb="2">
      <t>ケンチク</t>
    </rPh>
    <rPh sb="2" eb="4">
      <t>メンセキ</t>
    </rPh>
    <phoneticPr fontId="1"/>
  </si>
  <si>
    <t>延床面積</t>
    <rPh sb="0" eb="2">
      <t>ノベユカ</t>
    </rPh>
    <rPh sb="2" eb="4">
      <t>メンセキ</t>
    </rPh>
    <phoneticPr fontId="1"/>
  </si>
  <si>
    <t>1階建て</t>
    <rPh sb="1" eb="2">
      <t>カイ</t>
    </rPh>
    <rPh sb="2" eb="3">
      <t>ダ</t>
    </rPh>
    <phoneticPr fontId="1"/>
  </si>
  <si>
    <t>敷地面積</t>
    <rPh sb="0" eb="2">
      <t>シキチ</t>
    </rPh>
    <rPh sb="2" eb="4">
      <t>メンセキ</t>
    </rPh>
    <phoneticPr fontId="1"/>
  </si>
  <si>
    <t>500㎡</t>
    <phoneticPr fontId="1"/>
  </si>
  <si>
    <t>220㎡</t>
    <phoneticPr fontId="1"/>
  </si>
  <si>
    <t>特になし</t>
    <rPh sb="0" eb="1">
      <t>トク</t>
    </rPh>
    <phoneticPr fontId="1"/>
  </si>
  <si>
    <t>概算事業費</t>
    <phoneticPr fontId="1"/>
  </si>
  <si>
    <t>補助対象経費
（設計監理費以外）</t>
    <rPh sb="0" eb="4">
      <t>ホジョタイショウ</t>
    </rPh>
    <rPh sb="4" eb="6">
      <t>ケイヒ</t>
    </rPh>
    <rPh sb="8" eb="10">
      <t>セッケイ</t>
    </rPh>
    <rPh sb="10" eb="12">
      <t>カンリ</t>
    </rPh>
    <rPh sb="12" eb="13">
      <t>ヒ</t>
    </rPh>
    <rPh sb="13" eb="15">
      <t>イガイ</t>
    </rPh>
    <phoneticPr fontId="1"/>
  </si>
  <si>
    <t>補助対象経費
（設計監理費）</t>
    <rPh sb="0" eb="4">
      <t>ホジョタイショウ</t>
    </rPh>
    <rPh sb="4" eb="6">
      <t>ケイヒ</t>
    </rPh>
    <rPh sb="8" eb="10">
      <t>セッケイ</t>
    </rPh>
    <rPh sb="10" eb="12">
      <t>カンリ</t>
    </rPh>
    <rPh sb="12" eb="13">
      <t>ヒ</t>
    </rPh>
    <phoneticPr fontId="1"/>
  </si>
  <si>
    <t>補助対象外経費
（設計監理費以外）</t>
    <rPh sb="0" eb="5">
      <t>ホジョタイショウガイ</t>
    </rPh>
    <rPh sb="5" eb="7">
      <t>ケイヒ</t>
    </rPh>
    <rPh sb="9" eb="11">
      <t>セッケイ</t>
    </rPh>
    <rPh sb="11" eb="13">
      <t>カンリ</t>
    </rPh>
    <rPh sb="13" eb="14">
      <t>ヒ</t>
    </rPh>
    <rPh sb="14" eb="16">
      <t>イガイ</t>
    </rPh>
    <phoneticPr fontId="1"/>
  </si>
  <si>
    <t>補助対象外経費
（設計監理費）</t>
    <rPh sb="0" eb="5">
      <t>ホジョタイショウガイ</t>
    </rPh>
    <rPh sb="5" eb="7">
      <t>ケイヒ</t>
    </rPh>
    <rPh sb="9" eb="11">
      <t>セッケイ</t>
    </rPh>
    <rPh sb="11" eb="13">
      <t>カンリ</t>
    </rPh>
    <rPh sb="13" eb="14">
      <t>ヒ</t>
    </rPh>
    <phoneticPr fontId="1"/>
  </si>
  <si>
    <t>資金計画</t>
    <rPh sb="0" eb="4">
      <t>シキンケイカク</t>
    </rPh>
    <phoneticPr fontId="1"/>
  </si>
  <si>
    <t>大規模修繕等</t>
    <rPh sb="0" eb="3">
      <t>ダイキボ</t>
    </rPh>
    <rPh sb="3" eb="5">
      <t>シュウゼン</t>
    </rPh>
    <rPh sb="5" eb="6">
      <t>ナド</t>
    </rPh>
    <phoneticPr fontId="1"/>
  </si>
  <si>
    <t>―</t>
    <phoneticPr fontId="1"/>
  </si>
  <si>
    <t>大項目</t>
    <rPh sb="0" eb="3">
      <t>ダイコウモク</t>
    </rPh>
    <phoneticPr fontId="1"/>
  </si>
  <si>
    <t>小項目</t>
    <rPh sb="0" eb="3">
      <t>ショウコウモク</t>
    </rPh>
    <phoneticPr fontId="1"/>
  </si>
  <si>
    <t>回答欄</t>
    <rPh sb="0" eb="2">
      <t>カイトウ</t>
    </rPh>
    <rPh sb="2" eb="3">
      <t>ラン</t>
    </rPh>
    <phoneticPr fontId="1"/>
  </si>
  <si>
    <t>注意事項等</t>
    <rPh sb="0" eb="4">
      <t>チュウイジコウ</t>
    </rPh>
    <rPh sb="4" eb="5">
      <t>ナド</t>
    </rPh>
    <phoneticPr fontId="1"/>
  </si>
  <si>
    <t>整備内容</t>
    <rPh sb="0" eb="2">
      <t>セイビ</t>
    </rPh>
    <rPh sb="2" eb="4">
      <t>ナイヨウ</t>
    </rPh>
    <phoneticPr fontId="1"/>
  </si>
  <si>
    <t>人員配置</t>
    <rPh sb="0" eb="4">
      <t>ジンインハイチ</t>
    </rPh>
    <phoneticPr fontId="1"/>
  </si>
  <si>
    <t>管理者</t>
    <rPh sb="0" eb="3">
      <t>カンリシャ</t>
    </rPh>
    <phoneticPr fontId="1"/>
  </si>
  <si>
    <t>サービス管理責任者</t>
    <rPh sb="4" eb="6">
      <t>カンリ</t>
    </rPh>
    <rPh sb="6" eb="9">
      <t>セキニンシャ</t>
    </rPh>
    <phoneticPr fontId="1"/>
  </si>
  <si>
    <t>児童発達支援管理責任者</t>
    <rPh sb="0" eb="2">
      <t>ジドウ</t>
    </rPh>
    <rPh sb="2" eb="11">
      <t>ハッタツシエンカンリセキニンシャ</t>
    </rPh>
    <phoneticPr fontId="1"/>
  </si>
  <si>
    <t>世話人</t>
    <rPh sb="0" eb="3">
      <t>セワニン</t>
    </rPh>
    <phoneticPr fontId="1"/>
  </si>
  <si>
    <t>生活支援員</t>
    <rPh sb="0" eb="5">
      <t>セイカツシエンイン</t>
    </rPh>
    <phoneticPr fontId="1"/>
  </si>
  <si>
    <t>職業指導員</t>
    <rPh sb="0" eb="5">
      <t>ショクギョウシドウイン</t>
    </rPh>
    <phoneticPr fontId="1"/>
  </si>
  <si>
    <t>保育士</t>
    <rPh sb="0" eb="3">
      <t>ホイクシ</t>
    </rPh>
    <phoneticPr fontId="1"/>
  </si>
  <si>
    <t>就労支援員</t>
    <rPh sb="0" eb="5">
      <t>シュウロウシエンイン</t>
    </rPh>
    <phoneticPr fontId="1"/>
  </si>
  <si>
    <t>目標工賃達成指導員</t>
    <rPh sb="0" eb="4">
      <t>モクヒョウコウチン</t>
    </rPh>
    <rPh sb="4" eb="9">
      <t>タッセイシドウイン</t>
    </rPh>
    <phoneticPr fontId="1"/>
  </si>
  <si>
    <t>賃金向上達成指導員</t>
    <rPh sb="0" eb="4">
      <t>チンギンコウジョウ</t>
    </rPh>
    <rPh sb="4" eb="6">
      <t>タッセイ</t>
    </rPh>
    <rPh sb="6" eb="9">
      <t>シドウイン</t>
    </rPh>
    <phoneticPr fontId="1"/>
  </si>
  <si>
    <t>児童指導員</t>
    <rPh sb="0" eb="5">
      <t>ジドウシドウイン</t>
    </rPh>
    <phoneticPr fontId="1"/>
  </si>
  <si>
    <t>指導員</t>
    <rPh sb="0" eb="3">
      <t>シドウイン</t>
    </rPh>
    <phoneticPr fontId="1"/>
  </si>
  <si>
    <t>機能訓練担当職員</t>
    <rPh sb="0" eb="8">
      <t>キノウクンレンタントウショクイン</t>
    </rPh>
    <phoneticPr fontId="1"/>
  </si>
  <si>
    <t>看護職員</t>
    <rPh sb="0" eb="4">
      <t>カンゴショクイン</t>
    </rPh>
    <phoneticPr fontId="1"/>
  </si>
  <si>
    <t>医師</t>
    <rPh sb="0" eb="2">
      <t>イシ</t>
    </rPh>
    <phoneticPr fontId="1"/>
  </si>
  <si>
    <t>夜間支援従事者</t>
    <rPh sb="0" eb="7">
      <t>ヤカンシエンジュウジシャ</t>
    </rPh>
    <phoneticPr fontId="1"/>
  </si>
  <si>
    <t>栄養士</t>
    <rPh sb="0" eb="3">
      <t>エイヨウシ</t>
    </rPh>
    <phoneticPr fontId="1"/>
  </si>
  <si>
    <t>調理員</t>
    <rPh sb="0" eb="3">
      <t>チョウリイン</t>
    </rPh>
    <phoneticPr fontId="1"/>
  </si>
  <si>
    <t>　定員</t>
    <phoneticPr fontId="1"/>
  </si>
  <si>
    <t>　（増加する定員）</t>
    <rPh sb="2" eb="4">
      <t>ゾウカ</t>
    </rPh>
    <rPh sb="6" eb="8">
      <t>テイイン</t>
    </rPh>
    <phoneticPr fontId="1"/>
  </si>
  <si>
    <t>法人名</t>
    <rPh sb="0" eb="2">
      <t>ホウジン</t>
    </rPh>
    <rPh sb="2" eb="3">
      <t>メイ</t>
    </rPh>
    <phoneticPr fontId="1"/>
  </si>
  <si>
    <t>担当者</t>
    <rPh sb="0" eb="3">
      <t>タントウシャ</t>
    </rPh>
    <phoneticPr fontId="1"/>
  </si>
  <si>
    <t>担当者連絡先</t>
    <rPh sb="0" eb="3">
      <t>タントウシャ</t>
    </rPh>
    <rPh sb="3" eb="6">
      <t>レンラクサキ</t>
    </rPh>
    <phoneticPr fontId="1"/>
  </si>
  <si>
    <t>代表者</t>
    <rPh sb="0" eb="3">
      <t>ダイヒョウシャ</t>
    </rPh>
    <phoneticPr fontId="1"/>
  </si>
  <si>
    <t>事業所
基本情報</t>
    <rPh sb="0" eb="3">
      <t>ジギョウショ</t>
    </rPh>
    <rPh sb="4" eb="8">
      <t>キホンジョウホウ</t>
    </rPh>
    <phoneticPr fontId="1"/>
  </si>
  <si>
    <t>事業所
土地情報</t>
    <rPh sb="0" eb="3">
      <t>ジギョウショ</t>
    </rPh>
    <rPh sb="4" eb="6">
      <t>トチ</t>
    </rPh>
    <rPh sb="6" eb="8">
      <t>ジョウホウ</t>
    </rPh>
    <phoneticPr fontId="1"/>
  </si>
  <si>
    <t>事業所
建物情報</t>
    <rPh sb="0" eb="3">
      <t>ジギョウショ</t>
    </rPh>
    <rPh sb="4" eb="6">
      <t>タテモノ</t>
    </rPh>
    <rPh sb="6" eb="8">
      <t>ジョウホウ</t>
    </rPh>
    <phoneticPr fontId="1"/>
  </si>
  <si>
    <t>事業所の建物に係る整備費</t>
    <rPh sb="0" eb="3">
      <t>ジギョウショ</t>
    </rPh>
    <rPh sb="4" eb="6">
      <t>タテモノ</t>
    </rPh>
    <rPh sb="7" eb="8">
      <t>カカ</t>
    </rPh>
    <rPh sb="9" eb="11">
      <t>セイビ</t>
    </rPh>
    <rPh sb="11" eb="12">
      <t>ヒ</t>
    </rPh>
    <phoneticPr fontId="1"/>
  </si>
  <si>
    <t>既に調達済み（貯金等）の額</t>
    <rPh sb="0" eb="1">
      <t>スデ</t>
    </rPh>
    <rPh sb="2" eb="4">
      <t>チョウタツ</t>
    </rPh>
    <rPh sb="4" eb="5">
      <t>ズ</t>
    </rPh>
    <rPh sb="7" eb="9">
      <t>チョキン</t>
    </rPh>
    <rPh sb="9" eb="10">
      <t>ナド</t>
    </rPh>
    <rPh sb="12" eb="13">
      <t>ガク</t>
    </rPh>
    <phoneticPr fontId="1"/>
  </si>
  <si>
    <t>銀行等からの借入により調達する予定額</t>
    <rPh sb="0" eb="2">
      <t>ギンコウ</t>
    </rPh>
    <rPh sb="2" eb="3">
      <t>ナド</t>
    </rPh>
    <rPh sb="6" eb="8">
      <t>カリイレ</t>
    </rPh>
    <rPh sb="11" eb="13">
      <t>チョウタツ</t>
    </rPh>
    <rPh sb="15" eb="17">
      <t>ヨテイ</t>
    </rPh>
    <rPh sb="17" eb="18">
      <t>ガク</t>
    </rPh>
    <phoneticPr fontId="1"/>
  </si>
  <si>
    <t>(例)木造、鉄骨造等</t>
    <rPh sb="1" eb="2">
      <t>レイ</t>
    </rPh>
    <rPh sb="3" eb="5">
      <t>モクゾウ</t>
    </rPh>
    <rPh sb="6" eb="9">
      <t>テッコツゾウ</t>
    </rPh>
    <rPh sb="9" eb="10">
      <t>トウ</t>
    </rPh>
    <phoneticPr fontId="1"/>
  </si>
  <si>
    <t>合計</t>
    <rPh sb="0" eb="1">
      <t>ゴウ</t>
    </rPh>
    <rPh sb="1" eb="2">
      <t>ケイ</t>
    </rPh>
    <phoneticPr fontId="1"/>
  </si>
  <si>
    <t>（様式2）</t>
    <phoneticPr fontId="1"/>
  </si>
  <si>
    <t>※下表の小項目及び回答欄の黄色セル部分を入力してください。</t>
    <rPh sb="1" eb="3">
      <t>カヒョウ</t>
    </rPh>
    <rPh sb="4" eb="7">
      <t>ショウコウモク</t>
    </rPh>
    <rPh sb="7" eb="8">
      <t>オヨ</t>
    </rPh>
    <rPh sb="9" eb="12">
      <t>カイトウラン</t>
    </rPh>
    <rPh sb="13" eb="15">
      <t>キイロ</t>
    </rPh>
    <rPh sb="17" eb="19">
      <t>ブブン</t>
    </rPh>
    <rPh sb="20" eb="22">
      <t>ニュウリョク</t>
    </rPh>
    <phoneticPr fontId="1"/>
  </si>
  <si>
    <t>　下表の記入方法及び注意事項等に確認のうえ、記入してください。</t>
    <rPh sb="1" eb="3">
      <t>カヒョウ</t>
    </rPh>
    <rPh sb="4" eb="8">
      <t>キニュウホウホウ</t>
    </rPh>
    <rPh sb="8" eb="9">
      <t>オヨ</t>
    </rPh>
    <rPh sb="10" eb="14">
      <t>チュウイジコウ</t>
    </rPh>
    <rPh sb="14" eb="15">
      <t>ナド</t>
    </rPh>
    <rPh sb="16" eb="18">
      <t>カクニン</t>
    </rPh>
    <rPh sb="22" eb="24">
      <t>キニュウ</t>
    </rPh>
    <phoneticPr fontId="1"/>
  </si>
  <si>
    <t>該当するものを選択</t>
    <rPh sb="0" eb="2">
      <t>ガイトウ</t>
    </rPh>
    <rPh sb="7" eb="9">
      <t>センタク</t>
    </rPh>
    <phoneticPr fontId="1"/>
  </si>
  <si>
    <t>市ホームページ内「ちずみる豊橋」の防災情報マップで確認し、選択
（土砂災害特別警戒区域、休傾斜地崩壊危険区域は該当を選択）</t>
    <rPh sb="0" eb="1">
      <t>シ</t>
    </rPh>
    <rPh sb="7" eb="8">
      <t>ナイ</t>
    </rPh>
    <rPh sb="13" eb="15">
      <t>トヨハシ</t>
    </rPh>
    <rPh sb="17" eb="19">
      <t>ボウサイ</t>
    </rPh>
    <rPh sb="19" eb="21">
      <t>ジョウホウ</t>
    </rPh>
    <rPh sb="25" eb="27">
      <t>カクニン</t>
    </rPh>
    <rPh sb="29" eb="31">
      <t>センタク</t>
    </rPh>
    <rPh sb="33" eb="35">
      <t>ドシャ</t>
    </rPh>
    <rPh sb="35" eb="37">
      <t>サイガイ</t>
    </rPh>
    <rPh sb="37" eb="39">
      <t>トクベツ</t>
    </rPh>
    <rPh sb="39" eb="41">
      <t>ケイカイ</t>
    </rPh>
    <rPh sb="41" eb="43">
      <t>クイキ</t>
    </rPh>
    <rPh sb="44" eb="45">
      <t>キュウ</t>
    </rPh>
    <rPh sb="45" eb="48">
      <t>ケイシャチ</t>
    </rPh>
    <rPh sb="48" eb="50">
      <t>ホウカイ</t>
    </rPh>
    <rPh sb="50" eb="52">
      <t>キケン</t>
    </rPh>
    <rPh sb="52" eb="54">
      <t>クイキ</t>
    </rPh>
    <rPh sb="55" eb="57">
      <t>ガイトウ</t>
    </rPh>
    <rPh sb="58" eb="60">
      <t>センタク</t>
    </rPh>
    <phoneticPr fontId="1"/>
  </si>
  <si>
    <t>0532-12-3456</t>
    <phoneticPr fontId="1"/>
  </si>
  <si>
    <t>補助金</t>
    <rPh sb="0" eb="3">
      <t>ホジョキン</t>
    </rPh>
    <phoneticPr fontId="1"/>
  </si>
  <si>
    <t>自己資金（借入金）</t>
    <rPh sb="0" eb="2">
      <t>ジコ</t>
    </rPh>
    <rPh sb="2" eb="4">
      <t>シキン</t>
    </rPh>
    <rPh sb="5" eb="8">
      <t>カリイレキン</t>
    </rPh>
    <phoneticPr fontId="1"/>
  </si>
  <si>
    <t>自己資金（貯金）</t>
    <rPh sb="0" eb="4">
      <t>ジコシキン</t>
    </rPh>
    <rPh sb="5" eb="6">
      <t>チョ</t>
    </rPh>
    <rPh sb="6" eb="7">
      <t>キン</t>
    </rPh>
    <phoneticPr fontId="1"/>
  </si>
  <si>
    <t>サービス種別 1</t>
    <phoneticPr fontId="1"/>
  </si>
  <si>
    <t>サービス種別 2</t>
    <phoneticPr fontId="1"/>
  </si>
  <si>
    <t>サービス種別 3</t>
    <phoneticPr fontId="1"/>
  </si>
  <si>
    <t>①直接工事費（本体工事）</t>
    <rPh sb="1" eb="3">
      <t>チョクセツ</t>
    </rPh>
    <rPh sb="3" eb="6">
      <t>コウジヒ</t>
    </rPh>
    <rPh sb="7" eb="9">
      <t>ホンタイ</t>
    </rPh>
    <rPh sb="9" eb="11">
      <t>コウジ</t>
    </rPh>
    <phoneticPr fontId="1"/>
  </si>
  <si>
    <t>②直接工事費（外構等）</t>
    <rPh sb="1" eb="6">
      <t>チョクセツコウジヒ</t>
    </rPh>
    <rPh sb="7" eb="9">
      <t>ガイコウ</t>
    </rPh>
    <rPh sb="9" eb="10">
      <t>ナド</t>
    </rPh>
    <phoneticPr fontId="1"/>
  </si>
  <si>
    <t>①と②の割合に応じ決定</t>
    <rPh sb="4" eb="6">
      <t>ワリアイ</t>
    </rPh>
    <rPh sb="7" eb="8">
      <t>オウ</t>
    </rPh>
    <rPh sb="9" eb="11">
      <t>ケッテイ</t>
    </rPh>
    <phoneticPr fontId="1"/>
  </si>
  <si>
    <t>③共通仮設費</t>
    <rPh sb="1" eb="5">
      <t>キョウツウカセツ</t>
    </rPh>
    <rPh sb="5" eb="6">
      <t>ヒ</t>
    </rPh>
    <phoneticPr fontId="1"/>
  </si>
  <si>
    <t>④現場管理費</t>
  </si>
  <si>
    <t>⑤一般管理費</t>
  </si>
  <si>
    <t>⑥設計監理費</t>
    <rPh sb="1" eb="3">
      <t>セッケイ</t>
    </rPh>
    <rPh sb="3" eb="5">
      <t>カンリ</t>
    </rPh>
    <rPh sb="5" eb="6">
      <t>ヒ</t>
    </rPh>
    <phoneticPr fontId="1"/>
  </si>
  <si>
    <t>外構や駐車場等に係る整備費</t>
    <rPh sb="0" eb="2">
      <t>ガイコウ</t>
    </rPh>
    <rPh sb="3" eb="6">
      <t>チュウシャジョウ</t>
    </rPh>
    <rPh sb="6" eb="7">
      <t>ナド</t>
    </rPh>
    <rPh sb="8" eb="9">
      <t>カカ</t>
    </rPh>
    <rPh sb="10" eb="12">
      <t>セイビ</t>
    </rPh>
    <rPh sb="12" eb="13">
      <t>ヒ</t>
    </rPh>
    <phoneticPr fontId="1"/>
  </si>
  <si>
    <t>補助対象経費(設計監理費以外)：①＋(③＋④＋⑤)×①÷(①＋②)
補助対象経費(設計監理費)：補助対象経費(設計監理費以外)×2.6%
※補助対象経費、補助対象外経費は概算のため参考金額であり、
　見積書等から最終的な金額を算出
　（左記金額を保証するものではないことに注意）</t>
    <rPh sb="0" eb="2">
      <t>ホジョ</t>
    </rPh>
    <rPh sb="2" eb="4">
      <t>タイショウ</t>
    </rPh>
    <rPh sb="4" eb="6">
      <t>ケイヒ</t>
    </rPh>
    <rPh sb="7" eb="9">
      <t>セッケイ</t>
    </rPh>
    <rPh sb="9" eb="11">
      <t>カンリ</t>
    </rPh>
    <rPh sb="11" eb="12">
      <t>ヒ</t>
    </rPh>
    <rPh sb="12" eb="14">
      <t>イガイ</t>
    </rPh>
    <rPh sb="35" eb="37">
      <t>ホジョ</t>
    </rPh>
    <rPh sb="37" eb="39">
      <t>タイショウ</t>
    </rPh>
    <rPh sb="39" eb="41">
      <t>ケイヒ</t>
    </rPh>
    <rPh sb="49" eb="51">
      <t>ホジョ</t>
    </rPh>
    <rPh sb="51" eb="53">
      <t>タイショウ</t>
    </rPh>
    <rPh sb="53" eb="55">
      <t>ケイヒ</t>
    </rPh>
    <rPh sb="72" eb="78">
      <t>ホジョタイショウケイヒ</t>
    </rPh>
    <rPh sb="79" eb="84">
      <t>ホジョタイショウガイ</t>
    </rPh>
    <rPh sb="84" eb="86">
      <t>ケイヒ</t>
    </rPh>
    <rPh sb="87" eb="89">
      <t>ガイサン</t>
    </rPh>
    <rPh sb="92" eb="94">
      <t>サンコウ</t>
    </rPh>
    <rPh sb="94" eb="96">
      <t>キンガク</t>
    </rPh>
    <rPh sb="120" eb="122">
      <t>サキ</t>
    </rPh>
    <rPh sb="138" eb="140">
      <t>チュウイ</t>
    </rPh>
    <phoneticPr fontId="1"/>
  </si>
  <si>
    <t>災害レッドゾーン</t>
    <phoneticPr fontId="1"/>
  </si>
  <si>
    <t>株式会社豊橋</t>
    <rPh sb="0" eb="2">
      <t>カブシキ</t>
    </rPh>
    <rPh sb="2" eb="4">
      <t>カイシャ</t>
    </rPh>
    <rPh sb="4" eb="6">
      <t>トヨハシ</t>
    </rPh>
    <phoneticPr fontId="1"/>
  </si>
  <si>
    <t>豊橋　一郎</t>
    <rPh sb="0" eb="2">
      <t>トヨハシ</t>
    </rPh>
    <rPh sb="3" eb="5">
      <t>イチロウ</t>
    </rPh>
    <phoneticPr fontId="1"/>
  </si>
  <si>
    <t>吉田　花子</t>
    <rPh sb="0" eb="2">
      <t>ヨシダ</t>
    </rPh>
    <rPh sb="3" eb="5">
      <t>ハナコ</t>
    </rPh>
    <phoneticPr fontId="1"/>
  </si>
  <si>
    <r>
      <t xml:space="preserve">人員配置
</t>
    </r>
    <r>
      <rPr>
        <b/>
        <sz val="10"/>
        <color theme="1"/>
        <rFont val="游ゴシック"/>
        <family val="3"/>
        <charset val="128"/>
        <scheme val="minor"/>
      </rPr>
      <t>※創設のみ</t>
    </r>
    <rPh sb="0" eb="2">
      <t>ジンイン</t>
    </rPh>
    <rPh sb="2" eb="4">
      <t>ハイチ</t>
    </rPh>
    <rPh sb="6" eb="8">
      <t>ソウセツ</t>
    </rPh>
    <phoneticPr fontId="1"/>
  </si>
  <si>
    <t>・創設の場合は記入（増築、改築、大規模修繕等の場合は記入不要）
・現時点で想定している人員体制を記入
・小項目欄で職種を選択、回答欄で配置人数(常勤換算)を記入</t>
    <rPh sb="1" eb="3">
      <t>ソウセツ</t>
    </rPh>
    <rPh sb="4" eb="6">
      <t>バアイ</t>
    </rPh>
    <rPh sb="7" eb="9">
      <t>キニュウ</t>
    </rPh>
    <rPh sb="10" eb="12">
      <t>ゾウチク</t>
    </rPh>
    <rPh sb="13" eb="15">
      <t>カイチク</t>
    </rPh>
    <rPh sb="16" eb="19">
      <t>ダイキボ</t>
    </rPh>
    <rPh sb="19" eb="21">
      <t>シュウゼン</t>
    </rPh>
    <rPh sb="21" eb="22">
      <t>トウ</t>
    </rPh>
    <rPh sb="23" eb="25">
      <t>バアイ</t>
    </rPh>
    <rPh sb="26" eb="28">
      <t>キニュウ</t>
    </rPh>
    <rPh sb="28" eb="30">
      <t>フヨウ</t>
    </rPh>
    <rPh sb="33" eb="36">
      <t>ゲンジテン</t>
    </rPh>
    <rPh sb="37" eb="39">
      <t>ソウテイ</t>
    </rPh>
    <rPh sb="43" eb="45">
      <t>ジンイン</t>
    </rPh>
    <rPh sb="45" eb="47">
      <t>タイセイ</t>
    </rPh>
    <rPh sb="48" eb="50">
      <t>キニュウ</t>
    </rPh>
    <rPh sb="52" eb="53">
      <t>ショウ</t>
    </rPh>
    <rPh sb="53" eb="55">
      <t>コウモク</t>
    </rPh>
    <rPh sb="55" eb="56">
      <t>ラン</t>
    </rPh>
    <rPh sb="57" eb="59">
      <t>ショクシュ</t>
    </rPh>
    <rPh sb="60" eb="62">
      <t>センタク</t>
    </rPh>
    <rPh sb="63" eb="65">
      <t>カイトウ</t>
    </rPh>
    <rPh sb="65" eb="66">
      <t>ラン</t>
    </rPh>
    <rPh sb="66" eb="67">
      <t>ショウラン</t>
    </rPh>
    <rPh sb="67" eb="69">
      <t>ハイチ</t>
    </rPh>
    <rPh sb="69" eb="71">
      <t>ニンズウ</t>
    </rPh>
    <rPh sb="72" eb="76">
      <t>ジョウキンカンサン</t>
    </rPh>
    <rPh sb="78" eb="80">
      <t>キニュウ</t>
    </rPh>
    <phoneticPr fontId="1"/>
  </si>
  <si>
    <t>農地転用、農振農用地区域除外等、必要な手続きがある場合は記入</t>
    <rPh sb="0" eb="2">
      <t>ノウチ</t>
    </rPh>
    <rPh sb="2" eb="4">
      <t>テンヨウ</t>
    </rPh>
    <rPh sb="5" eb="10">
      <t>ノウシンノウヨウチ</t>
    </rPh>
    <rPh sb="10" eb="12">
      <t>クイキ</t>
    </rPh>
    <rPh sb="12" eb="14">
      <t>ジョガイ</t>
    </rPh>
    <rPh sb="14" eb="15">
      <t>ナド</t>
    </rPh>
    <rPh sb="16" eb="18">
      <t>ヒツヨウ</t>
    </rPh>
    <rPh sb="19" eb="21">
      <t>テツヅ</t>
    </rPh>
    <rPh sb="25" eb="27">
      <t>バアイ</t>
    </rPh>
    <rPh sb="28" eb="30">
      <t>キニュウ</t>
    </rPh>
    <phoneticPr fontId="1"/>
  </si>
  <si>
    <t>　（グレー色セル部分は自動計算のため入力不要。）</t>
    <rPh sb="5" eb="6">
      <t>イロ</t>
    </rPh>
    <rPh sb="8" eb="10">
      <t>ブブン</t>
    </rPh>
    <rPh sb="11" eb="13">
      <t>ジドウ</t>
    </rPh>
    <rPh sb="13" eb="15">
      <t>ケイサン</t>
    </rPh>
    <rPh sb="18" eb="20">
      <t>ニュウリョク</t>
    </rPh>
    <rPh sb="20" eb="22">
      <t>フヨウ</t>
    </rPh>
    <phoneticPr fontId="1"/>
  </si>
  <si>
    <t>所在地（建設予定地）</t>
    <rPh sb="0" eb="3">
      <t>ショザイチ</t>
    </rPh>
    <rPh sb="4" eb="6">
      <t>ケンセツ</t>
    </rPh>
    <rPh sb="6" eb="8">
      <t>ヨテイ</t>
    </rPh>
    <phoneticPr fontId="1"/>
  </si>
  <si>
    <t>法令違反等の有無</t>
    <rPh sb="0" eb="2">
      <t>ホウレイ</t>
    </rPh>
    <rPh sb="2" eb="4">
      <t>イハン</t>
    </rPh>
    <rPh sb="4" eb="5">
      <t>トウ</t>
    </rPh>
    <rPh sb="6" eb="8">
      <t>ウム</t>
    </rPh>
    <phoneticPr fontId="1"/>
  </si>
  <si>
    <t>行政処分等</t>
    <rPh sb="0" eb="2">
      <t>ギョウセイ</t>
    </rPh>
    <rPh sb="2" eb="4">
      <t>ショブン</t>
    </rPh>
    <rPh sb="4" eb="5">
      <t>トウ</t>
    </rPh>
    <phoneticPr fontId="1"/>
  </si>
  <si>
    <t>有</t>
    <rPh sb="0" eb="1">
      <t>タモツ</t>
    </rPh>
    <phoneticPr fontId="1"/>
  </si>
  <si>
    <t>無</t>
    <rPh sb="0" eb="1">
      <t>ナ</t>
    </rPh>
    <phoneticPr fontId="1"/>
  </si>
  <si>
    <t>該当するものを選択</t>
    <phoneticPr fontId="1"/>
  </si>
  <si>
    <t>「有」を選択した場合は、その内容を記載</t>
    <rPh sb="1" eb="2">
      <t>ア</t>
    </rPh>
    <rPh sb="4" eb="6">
      <t>センタク</t>
    </rPh>
    <rPh sb="8" eb="10">
      <t>バアイ</t>
    </rPh>
    <rPh sb="14" eb="16">
      <t>ナイヨウ</t>
    </rPh>
    <rPh sb="17" eb="19">
      <t>キサイ</t>
    </rPh>
    <phoneticPr fontId="1"/>
  </si>
  <si>
    <r>
      <t>処分内容(</t>
    </r>
    <r>
      <rPr>
        <b/>
        <sz val="10"/>
        <color theme="1"/>
        <rFont val="游ゴシック"/>
        <family val="3"/>
        <charset val="128"/>
        <scheme val="minor"/>
      </rPr>
      <t>「有」の場合のみ)</t>
    </r>
    <rPh sb="0" eb="2">
      <t>ショブン</t>
    </rPh>
    <rPh sb="2" eb="4">
      <t>ナイヨウ</t>
    </rPh>
    <rPh sb="6" eb="7">
      <t>ア</t>
    </rPh>
    <rPh sb="9" eb="11">
      <t>バアイ</t>
    </rPh>
    <phoneticPr fontId="1"/>
  </si>
  <si>
    <t>整備区分</t>
    <rPh sb="0" eb="2">
      <t>セイビ</t>
    </rPh>
    <rPh sb="2" eb="4">
      <t>クブン</t>
    </rPh>
    <phoneticPr fontId="1"/>
  </si>
  <si>
    <t>確認事項</t>
    <rPh sb="0" eb="2">
      <t>カクニン</t>
    </rPh>
    <rPh sb="2" eb="4">
      <t>ジコウ</t>
    </rPh>
    <phoneticPr fontId="1"/>
  </si>
  <si>
    <t>処分内容(「有」の場合のみ)</t>
    <rPh sb="0" eb="2">
      <t>ショブン</t>
    </rPh>
    <rPh sb="2" eb="4">
      <t>ナイヨウ</t>
    </rPh>
    <rPh sb="6" eb="7">
      <t>ア</t>
    </rPh>
    <rPh sb="9" eb="11">
      <t>バアイ</t>
    </rPh>
    <phoneticPr fontId="1"/>
  </si>
  <si>
    <t xml:space="preserve"> (令和7年度整備分)</t>
    <phoneticPr fontId="1"/>
  </si>
  <si>
    <t>社会福祉施設等施設整備費国庫補助金交付要綱又は、次世代育成支援対策施設整備交付金交付要綱から該当する区分を選択</t>
    <rPh sb="12" eb="14">
      <t>コッコ</t>
    </rPh>
    <rPh sb="17" eb="19">
      <t>コウフ</t>
    </rPh>
    <rPh sb="19" eb="21">
      <t>ヨウコウ</t>
    </rPh>
    <rPh sb="21" eb="22">
      <t>マタ</t>
    </rPh>
    <rPh sb="40" eb="44">
      <t>コウフヨウコウ</t>
    </rPh>
    <rPh sb="46" eb="48">
      <t>ガイトウ</t>
    </rPh>
    <rPh sb="50" eb="52">
      <t>クブン</t>
    </rPh>
    <rPh sb="53" eb="55">
      <t>センタク</t>
    </rPh>
    <phoneticPr fontId="1"/>
  </si>
  <si>
    <t>整備補助対象【一般整備分】</t>
    <rPh sb="0" eb="2">
      <t>セイビ</t>
    </rPh>
    <rPh sb="2" eb="4">
      <t>ホジョ</t>
    </rPh>
    <rPh sb="4" eb="6">
      <t>タイショウ</t>
    </rPh>
    <rPh sb="7" eb="9">
      <t>イッパン</t>
    </rPh>
    <rPh sb="9" eb="11">
      <t>セイビ</t>
    </rPh>
    <rPh sb="11" eb="12">
      <t>フン</t>
    </rPh>
    <phoneticPr fontId="1"/>
  </si>
  <si>
    <t>整備補助対象【防災関係整備分】</t>
    <rPh sb="0" eb="2">
      <t>セイビ</t>
    </rPh>
    <rPh sb="2" eb="4">
      <t>ホジョ</t>
    </rPh>
    <rPh sb="4" eb="6">
      <t>タイショウ</t>
    </rPh>
    <rPh sb="7" eb="9">
      <t>ボウサイ</t>
    </rPh>
    <rPh sb="9" eb="11">
      <t>カンケイ</t>
    </rPh>
    <rPh sb="11" eb="13">
      <t>セイビ</t>
    </rPh>
    <rPh sb="13" eb="14">
      <t>フン</t>
    </rPh>
    <phoneticPr fontId="1"/>
  </si>
  <si>
    <t>①強度行動障害者(児)、重症心身障害者(児)、医療的ケア児(者)等対応施設の整備（共同生活援助事業所、短期入所事業所、生活介護事業所）</t>
    <rPh sb="1" eb="3">
      <t>キョウド</t>
    </rPh>
    <rPh sb="35" eb="37">
      <t>シセツ</t>
    </rPh>
    <rPh sb="38" eb="40">
      <t>セイビ</t>
    </rPh>
    <phoneticPr fontId="1"/>
  </si>
  <si>
    <t>②強度行動障害者(児)、重症心身障害者(児)、医療的ケア児(者)等対応施設の整備（児童発達支援事業所、放課後等デイサービス事業所）</t>
    <rPh sb="1" eb="3">
      <t>キョウド</t>
    </rPh>
    <rPh sb="35" eb="37">
      <t>シセツ</t>
    </rPh>
    <rPh sb="38" eb="40">
      <t>セイビ</t>
    </rPh>
    <phoneticPr fontId="1"/>
  </si>
  <si>
    <t>①耐震化のための改築、老朽化による改築等</t>
    <phoneticPr fontId="1"/>
  </si>
  <si>
    <t>②非常用自家発電設備の整備</t>
    <phoneticPr fontId="1"/>
  </si>
  <si>
    <t>③給水設備の整備</t>
    <phoneticPr fontId="1"/>
  </si>
  <si>
    <t>④コンクリートブロック造の塀の改修</t>
    <phoneticPr fontId="1"/>
  </si>
  <si>
    <t>一般整備分で整備する場合、該当するものを選択</t>
    <rPh sb="0" eb="4">
      <t>イッパンセイビ</t>
    </rPh>
    <rPh sb="4" eb="5">
      <t>フン</t>
    </rPh>
    <rPh sb="6" eb="8">
      <t>セイビ</t>
    </rPh>
    <rPh sb="10" eb="12">
      <t>バアイ</t>
    </rPh>
    <rPh sb="13" eb="15">
      <t>ガイトウ</t>
    </rPh>
    <rPh sb="20" eb="22">
      <t>センタク</t>
    </rPh>
    <phoneticPr fontId="1"/>
  </si>
  <si>
    <t>防災関係整備分で整備する場合、該当するものを選択</t>
    <rPh sb="0" eb="4">
      <t>ボウサイカンケイ</t>
    </rPh>
    <rPh sb="4" eb="7">
      <t>セイビフン</t>
    </rPh>
    <rPh sb="8" eb="10">
      <t>セイビ</t>
    </rPh>
    <rPh sb="12" eb="14">
      <t>バアイ</t>
    </rPh>
    <rPh sb="15" eb="17">
      <t>ガイトウ</t>
    </rPh>
    <rPh sb="22" eb="24">
      <t>センタク</t>
    </rPh>
    <phoneticPr fontId="1"/>
  </si>
  <si>
    <t>整備補助対象【一般整備分】</t>
    <rPh sb="0" eb="2">
      <t>セイビ</t>
    </rPh>
    <rPh sb="2" eb="4">
      <t>ホジョ</t>
    </rPh>
    <rPh sb="4" eb="6">
      <t>タイショウ</t>
    </rPh>
    <rPh sb="7" eb="9">
      <t>イッパン</t>
    </rPh>
    <rPh sb="9" eb="12">
      <t>セイビフン</t>
    </rPh>
    <phoneticPr fontId="1"/>
  </si>
  <si>
    <t>整備補助対象【防災関係整備分】</t>
    <rPh sb="0" eb="2">
      <t>セイビ</t>
    </rPh>
    <rPh sb="2" eb="4">
      <t>ホジョ</t>
    </rPh>
    <rPh sb="4" eb="6">
      <t>タイショウ</t>
    </rPh>
    <rPh sb="7" eb="11">
      <t>ボウサイカンケイ</t>
    </rPh>
    <rPh sb="11" eb="15">
      <t>セイビフン｣</t>
    </rPh>
    <phoneticPr fontId="1"/>
  </si>
  <si>
    <t>【プルダウン】</t>
    <phoneticPr fontId="1"/>
  </si>
  <si>
    <t>①社会福祉施設等施設整備費補助金の場合（創設、増築、改築）
　補助対象経費×3/4又は要綱の補助基準単価のうち低い金額
②次世代育成支援対策施設整備交付金の場合（創設、増築、改築）
　補助対象経費×3/4又は要綱の交付基礎額×3/2のうち低い金額</t>
    <rPh sb="17" eb="19">
      <t>バアイ</t>
    </rPh>
    <rPh sb="20" eb="22">
      <t>ソウセツ</t>
    </rPh>
    <rPh sb="23" eb="25">
      <t>ゾウチク</t>
    </rPh>
    <rPh sb="26" eb="28">
      <t>カイチク</t>
    </rPh>
    <rPh sb="31" eb="35">
      <t>ホジョタイショウ</t>
    </rPh>
    <rPh sb="35" eb="37">
      <t>ケイヒ</t>
    </rPh>
    <rPh sb="41" eb="42">
      <t>マタ</t>
    </rPh>
    <rPh sb="43" eb="45">
      <t>ヨウコウ</t>
    </rPh>
    <rPh sb="46" eb="52">
      <t>ホジョキジュンタンカ</t>
    </rPh>
    <rPh sb="55" eb="56">
      <t>ヒク</t>
    </rPh>
    <rPh sb="57" eb="59">
      <t>キンガク</t>
    </rPh>
    <rPh sb="107" eb="111">
      <t>コウフキソ</t>
    </rPh>
    <rPh sb="111" eb="112">
      <t>ガク</t>
    </rPh>
    <phoneticPr fontId="1"/>
  </si>
  <si>
    <t>障害者（児）施設整備事業 整備計画</t>
    <rPh sb="0" eb="3">
      <t>ショウガイシャ</t>
    </rPh>
    <rPh sb="4" eb="5">
      <t>ジ</t>
    </rPh>
    <rPh sb="6" eb="8">
      <t>シセツ</t>
    </rPh>
    <rPh sb="8" eb="10">
      <t>セイビ</t>
    </rPh>
    <rPh sb="10" eb="12">
      <t>ジギョウ</t>
    </rPh>
    <phoneticPr fontId="1"/>
  </si>
  <si>
    <r>
      <t>障害者（児）施設整備事業 整備計画　</t>
    </r>
    <r>
      <rPr>
        <b/>
        <sz val="18"/>
        <color rgb="FFFF0000"/>
        <rFont val="游ゴシック"/>
        <family val="3"/>
        <charset val="128"/>
        <scheme val="minor"/>
      </rPr>
      <t>【記入例】</t>
    </r>
    <rPh sb="0" eb="3">
      <t>ショウガイシャ</t>
    </rPh>
    <rPh sb="4" eb="5">
      <t>ジ</t>
    </rPh>
    <rPh sb="6" eb="8">
      <t>シセツ</t>
    </rPh>
    <rPh sb="8" eb="10">
      <t>セイビ</t>
    </rPh>
    <rPh sb="10" eb="12">
      <t>ジギョウ</t>
    </rPh>
    <rPh sb="19" eb="21">
      <t>キニュウ</t>
    </rPh>
    <rPh sb="21" eb="2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</si>
</sst>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常&quot;&quot;勤&quot;&quot;換&quot;&quot;算&quot;\ \ #,##0.0&quot;人&quot;"/>
    <numFmt numFmtId="177" formatCode="#,##0&quot;人&quot;"/>
    <numFmt numFmtId="178" formatCode="\(#,##0&quot;人&quot;\)"/>
    <numFmt numFmtId="179" formatCode="#,##0&quot;円&quot;"/>
    <numFmt numFmtId="180" formatCode="#,##0&quot;㎡&quot;"/>
  </numFmts>
  <fonts count="1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sz val="11"/>
      <name val="游ゴシック"/>
      <family val="2"/>
      <charset val="128"/>
      <scheme val="minor"/>
    </font>
    <font>
      <b/>
      <sz val="18"/>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79998168889431442"/>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diagonal/>
    </border>
    <border>
      <left style="thin">
        <color theme="0"/>
      </left>
      <right/>
      <top/>
      <bottom/>
      <diagonal/>
    </border>
    <border>
      <left style="thick">
        <color auto="1"/>
      </left>
      <right style="thick">
        <color auto="1"/>
      </right>
      <top style="thick">
        <color auto="1"/>
      </top>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style="hair">
        <color indexed="64"/>
      </top>
      <bottom style="hair">
        <color indexed="64"/>
      </bottom>
      <diagonal/>
    </border>
    <border>
      <left style="thick">
        <color auto="1"/>
      </left>
      <right style="thick">
        <color auto="1"/>
      </right>
      <top/>
      <bottom/>
      <diagonal/>
    </border>
    <border>
      <left style="thick">
        <color auto="1"/>
      </left>
      <right/>
      <top/>
      <bottom/>
      <diagonal/>
    </border>
    <border>
      <left style="thick">
        <color auto="1"/>
      </left>
      <right/>
      <top/>
      <bottom style="thin">
        <color indexed="64"/>
      </bottom>
      <diagonal/>
    </border>
    <border>
      <left/>
      <right/>
      <top/>
      <bottom style="thin">
        <color indexed="64"/>
      </bottom>
      <diagonal/>
    </border>
    <border>
      <left style="thick">
        <color auto="1"/>
      </left>
      <right/>
      <top style="thin">
        <color auto="1"/>
      </top>
      <bottom style="hair">
        <color indexed="64"/>
      </bottom>
      <diagonal/>
    </border>
    <border>
      <left/>
      <right/>
      <top style="thin">
        <color auto="1"/>
      </top>
      <bottom style="hair">
        <color indexed="64"/>
      </bottom>
      <diagonal/>
    </border>
    <border>
      <left style="thick">
        <color auto="1"/>
      </left>
      <right/>
      <top style="hair">
        <color indexed="64"/>
      </top>
      <bottom style="hair">
        <color indexed="64"/>
      </bottom>
      <diagonal/>
    </border>
    <border>
      <left/>
      <right/>
      <top style="hair">
        <color indexed="64"/>
      </top>
      <bottom style="hair">
        <color indexed="64"/>
      </bottom>
      <diagonal/>
    </border>
    <border>
      <left style="thick">
        <color auto="1"/>
      </left>
      <right/>
      <top style="hair">
        <color indexed="64"/>
      </top>
      <bottom/>
      <diagonal/>
    </border>
    <border>
      <left/>
      <right/>
      <top style="hair">
        <color indexed="64"/>
      </top>
      <bottom/>
      <diagonal/>
    </border>
    <border>
      <left style="thick">
        <color auto="1"/>
      </left>
      <right/>
      <top/>
      <bottom style="hair">
        <color indexed="64"/>
      </bottom>
      <diagonal/>
    </border>
    <border>
      <left/>
      <right/>
      <top/>
      <bottom style="hair">
        <color indexed="64"/>
      </bottom>
      <diagonal/>
    </border>
    <border>
      <left style="thick">
        <color auto="1"/>
      </left>
      <right/>
      <top style="thin">
        <color auto="1"/>
      </top>
      <bottom/>
      <diagonal/>
    </border>
    <border>
      <left/>
      <right/>
      <top style="thin">
        <color auto="1"/>
      </top>
      <bottom/>
      <diagonal/>
    </border>
    <border>
      <left style="thin">
        <color indexed="64"/>
      </left>
      <right/>
      <top style="thin">
        <color indexed="64"/>
      </top>
      <bottom style="hair">
        <color indexed="64"/>
      </bottom>
      <diagonal/>
    </border>
    <border>
      <left style="thick">
        <color auto="1"/>
      </left>
      <right style="thick">
        <color auto="1"/>
      </right>
      <top style="thin">
        <color indexed="64"/>
      </top>
      <bottom style="hair">
        <color indexed="64"/>
      </bottom>
      <diagonal/>
    </border>
    <border>
      <left style="thick">
        <color auto="1"/>
      </left>
      <right style="thin">
        <color auto="1"/>
      </right>
      <top style="thick">
        <color auto="1"/>
      </top>
      <bottom/>
      <diagonal/>
    </border>
    <border>
      <left style="thin">
        <color auto="1"/>
      </left>
      <right style="thick">
        <color auto="1"/>
      </right>
      <top style="thin">
        <color auto="1"/>
      </top>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n">
        <color indexed="64"/>
      </left>
      <right/>
      <top style="hair">
        <color indexed="64"/>
      </top>
      <bottom/>
      <diagonal/>
    </border>
    <border>
      <left style="thick">
        <color auto="1"/>
      </left>
      <right style="thick">
        <color auto="1"/>
      </right>
      <top style="hair">
        <color indexed="64"/>
      </top>
      <bottom/>
      <diagonal/>
    </border>
    <border>
      <left style="thin">
        <color indexed="64"/>
      </left>
      <right/>
      <top/>
      <bottom style="hair">
        <color indexed="64"/>
      </bottom>
      <diagonal/>
    </border>
    <border>
      <left style="thick">
        <color auto="1"/>
      </left>
      <right style="thick">
        <color auto="1"/>
      </right>
      <top/>
      <bottom style="hair">
        <color indexed="64"/>
      </bottom>
      <diagonal/>
    </border>
    <border>
      <left style="thick">
        <color auto="1"/>
      </left>
      <right style="thick">
        <color auto="1"/>
      </right>
      <top style="hair">
        <color auto="1"/>
      </top>
      <bottom style="thick">
        <color auto="1"/>
      </bottom>
      <diagonal/>
    </border>
    <border>
      <left style="thick">
        <color auto="1"/>
      </left>
      <right style="thin">
        <color auto="1"/>
      </right>
      <top style="hair">
        <color auto="1"/>
      </top>
      <bottom style="thick">
        <color auto="1"/>
      </bottom>
      <diagonal/>
    </border>
    <border>
      <left style="thin">
        <color auto="1"/>
      </left>
      <right style="thick">
        <color auto="1"/>
      </right>
      <top style="hair">
        <color auto="1"/>
      </top>
      <bottom/>
      <diagonal/>
    </border>
    <border>
      <left/>
      <right/>
      <top style="hair">
        <color indexed="64"/>
      </top>
      <bottom style="thin">
        <color auto="1"/>
      </bottom>
      <diagonal/>
    </border>
    <border>
      <left style="thick">
        <color auto="1"/>
      </left>
      <right/>
      <top style="hair">
        <color indexed="64"/>
      </top>
      <bottom style="thin">
        <color auto="1"/>
      </bottom>
      <diagonal/>
    </border>
    <border>
      <left style="thin">
        <color auto="1"/>
      </left>
      <right style="thick">
        <color auto="1"/>
      </right>
      <top style="thick">
        <color auto="1"/>
      </top>
      <bottom/>
      <diagonal/>
    </border>
    <border>
      <left style="thin">
        <color auto="1"/>
      </left>
      <right style="thick">
        <color auto="1"/>
      </right>
      <top style="hair">
        <color indexed="64"/>
      </top>
      <bottom style="thin">
        <color auto="1"/>
      </bottom>
      <diagonal/>
    </border>
    <border>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3" fillId="5" borderId="3" xfId="0" applyFont="1" applyFill="1" applyBorder="1" applyAlignment="1">
      <alignment horizontal="left" vertical="center"/>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9" fillId="4" borderId="1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3" fillId="5" borderId="7" xfId="0" applyFont="1" applyFill="1" applyBorder="1" applyAlignment="1">
      <alignment horizontal="left" vertical="center"/>
    </xf>
    <xf numFmtId="0" fontId="3" fillId="5" borderId="28" xfId="0" applyFont="1" applyFill="1" applyBorder="1" applyAlignment="1">
      <alignment horizontal="left" vertical="center" wrapText="1"/>
    </xf>
    <xf numFmtId="0" fontId="8" fillId="5" borderId="4" xfId="0" applyFont="1" applyFill="1" applyBorder="1" applyAlignment="1">
      <alignment horizontal="left" vertical="center"/>
    </xf>
    <xf numFmtId="0" fontId="3" fillId="5" borderId="34" xfId="0" applyFont="1" applyFill="1" applyBorder="1" applyAlignment="1">
      <alignment horizontal="left" vertical="center"/>
    </xf>
    <xf numFmtId="0" fontId="3" fillId="5" borderId="36" xfId="0" applyFont="1" applyFill="1" applyBorder="1" applyAlignment="1">
      <alignment horizontal="left" vertical="center"/>
    </xf>
    <xf numFmtId="179" fontId="0" fillId="3" borderId="14" xfId="0" applyNumberFormat="1" applyFill="1" applyBorder="1" applyAlignment="1">
      <alignment horizontal="right" vertical="center"/>
    </xf>
    <xf numFmtId="179" fontId="0" fillId="3" borderId="29" xfId="0" applyNumberFormat="1" applyFill="1" applyBorder="1" applyAlignment="1">
      <alignment horizontal="right" vertical="center"/>
    </xf>
    <xf numFmtId="179" fontId="0" fillId="3" borderId="13" xfId="0" applyNumberFormat="1" applyFill="1" applyBorder="1" applyAlignment="1">
      <alignment horizontal="right" vertical="center"/>
    </xf>
    <xf numFmtId="179" fontId="0" fillId="3" borderId="11" xfId="0" applyNumberFormat="1" applyFill="1" applyBorder="1" applyAlignment="1">
      <alignment horizontal="righ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35" xfId="0" applyFill="1" applyBorder="1" applyAlignment="1">
      <alignment horizontal="left" vertical="center"/>
    </xf>
    <xf numFmtId="0" fontId="0" fillId="2" borderId="37" xfId="0" applyFill="1" applyBorder="1" applyAlignment="1">
      <alignment horizontal="left" vertical="center"/>
    </xf>
    <xf numFmtId="0" fontId="7" fillId="2" borderId="13" xfId="0" applyFont="1" applyFill="1" applyBorder="1" applyAlignment="1">
      <alignment horizontal="left" vertical="center"/>
    </xf>
    <xf numFmtId="179" fontId="0" fillId="2" borderId="12" xfId="0" applyNumberFormat="1" applyFill="1" applyBorder="1" applyAlignment="1">
      <alignment horizontal="right" vertical="center"/>
    </xf>
    <xf numFmtId="179" fontId="0" fillId="2" borderId="13" xfId="0" applyNumberFormat="1" applyFill="1" applyBorder="1" applyAlignment="1">
      <alignment horizontal="right" vertical="center"/>
    </xf>
    <xf numFmtId="0" fontId="3" fillId="2" borderId="30" xfId="0" applyFont="1" applyFill="1" applyBorder="1" applyAlignment="1">
      <alignment horizontal="left" vertical="center"/>
    </xf>
    <xf numFmtId="0" fontId="3" fillId="2" borderId="32" xfId="0" applyFont="1" applyFill="1" applyBorder="1" applyAlignment="1">
      <alignment horizontal="left" vertical="center"/>
    </xf>
    <xf numFmtId="0" fontId="3" fillId="2" borderId="32" xfId="0" applyFont="1" applyFill="1" applyBorder="1" applyAlignment="1">
      <alignment horizontal="left" vertical="center" wrapText="1"/>
    </xf>
    <xf numFmtId="177" fontId="0" fillId="2" borderId="13" xfId="0" applyNumberFormat="1" applyFill="1" applyBorder="1" applyAlignment="1">
      <alignment horizontal="right" vertical="center"/>
    </xf>
    <xf numFmtId="178" fontId="0" fillId="2" borderId="11" xfId="0" applyNumberFormat="1" applyFill="1" applyBorder="1" applyAlignment="1">
      <alignment horizontal="right" vertical="center"/>
    </xf>
    <xf numFmtId="178" fontId="0" fillId="2" borderId="35" xfId="0" applyNumberFormat="1" applyFill="1" applyBorder="1" applyAlignment="1">
      <alignment horizontal="right" vertical="center"/>
    </xf>
    <xf numFmtId="177" fontId="0" fillId="3" borderId="11" xfId="0" applyNumberFormat="1" applyFill="1" applyBorder="1" applyAlignment="1">
      <alignment horizontal="right" vertical="center"/>
    </xf>
    <xf numFmtId="0" fontId="0" fillId="2" borderId="13" xfId="0" applyFill="1" applyBorder="1" applyAlignment="1">
      <alignment horizontal="right" vertical="center"/>
    </xf>
    <xf numFmtId="0" fontId="0" fillId="2" borderId="11" xfId="0" applyFill="1" applyBorder="1" applyAlignment="1">
      <alignment horizontal="right" vertical="center"/>
    </xf>
    <xf numFmtId="176" fontId="0" fillId="2" borderId="31" xfId="0" applyNumberFormat="1" applyFill="1" applyBorder="1" applyAlignment="1">
      <alignment horizontal="right" vertical="center"/>
    </xf>
    <xf numFmtId="176" fontId="0" fillId="2" borderId="33" xfId="0" applyNumberFormat="1" applyFill="1" applyBorder="1" applyAlignment="1">
      <alignment horizontal="right" vertical="center"/>
    </xf>
    <xf numFmtId="0" fontId="11" fillId="0" borderId="0" xfId="0" applyFont="1">
      <alignment vertical="center"/>
    </xf>
    <xf numFmtId="0" fontId="10" fillId="0" borderId="0" xfId="0" applyFont="1" applyAlignment="1">
      <alignment vertical="top"/>
    </xf>
    <xf numFmtId="0" fontId="10" fillId="0" borderId="0" xfId="0" applyFont="1" applyAlignment="1">
      <alignment horizontal="right" vertical="top"/>
    </xf>
    <xf numFmtId="0" fontId="0" fillId="0" borderId="0" xfId="0" applyAlignment="1">
      <alignment vertical="top"/>
    </xf>
    <xf numFmtId="0" fontId="2" fillId="0" borderId="0" xfId="0" applyFont="1" applyAlignment="1">
      <alignment vertical="center"/>
    </xf>
    <xf numFmtId="0" fontId="0" fillId="0" borderId="0" xfId="0" applyAlignment="1">
      <alignment horizontal="left" vertical="center"/>
    </xf>
    <xf numFmtId="0" fontId="3" fillId="2" borderId="39" xfId="0" applyFont="1" applyFill="1" applyBorder="1" applyAlignment="1">
      <alignment horizontal="left" vertical="center" wrapText="1"/>
    </xf>
    <xf numFmtId="176" fontId="0" fillId="2" borderId="40" xfId="0" applyNumberFormat="1" applyFill="1" applyBorder="1" applyAlignment="1">
      <alignment horizontal="right" vertical="center"/>
    </xf>
    <xf numFmtId="0" fontId="0" fillId="2" borderId="38" xfId="0" applyFill="1" applyBorder="1" applyAlignment="1">
      <alignment horizontal="left" vertical="center"/>
    </xf>
    <xf numFmtId="0" fontId="3" fillId="5" borderId="43" xfId="0" applyFont="1" applyFill="1" applyBorder="1" applyAlignment="1">
      <alignment vertical="center"/>
    </xf>
    <xf numFmtId="0" fontId="3" fillId="5" borderId="44" xfId="0" applyFont="1" applyFill="1" applyBorder="1" applyAlignment="1">
      <alignment horizontal="left" vertical="center"/>
    </xf>
    <xf numFmtId="0" fontId="3" fillId="5" borderId="5" xfId="0" applyFont="1" applyFill="1" applyBorder="1" applyAlignment="1">
      <alignment vertical="center" wrapText="1"/>
    </xf>
    <xf numFmtId="0" fontId="6" fillId="2" borderId="14" xfId="0" applyFont="1" applyFill="1" applyBorder="1" applyAlignment="1">
      <alignment horizontal="left" vertical="center"/>
    </xf>
    <xf numFmtId="0" fontId="3" fillId="5" borderId="4" xfId="0" applyFont="1" applyFill="1" applyBorder="1" applyAlignment="1">
      <alignment vertical="center" wrapText="1"/>
    </xf>
    <xf numFmtId="0" fontId="13" fillId="0" borderId="0" xfId="0" applyFont="1" applyAlignment="1">
      <alignment vertical="center" wrapText="1"/>
    </xf>
    <xf numFmtId="180" fontId="0" fillId="2" borderId="13" xfId="0" applyNumberFormat="1" applyFill="1" applyBorder="1" applyAlignment="1">
      <alignment horizontal="right" vertical="center"/>
    </xf>
    <xf numFmtId="180" fontId="0" fillId="2" borderId="11" xfId="0" applyNumberFormat="1" applyFill="1" applyBorder="1" applyAlignment="1">
      <alignment horizontal="right" vertical="center"/>
    </xf>
    <xf numFmtId="0" fontId="3" fillId="5" borderId="44" xfId="0" applyFont="1" applyFill="1" applyBorder="1" applyAlignment="1">
      <alignment horizontal="left" vertical="center" shrinkToFit="1"/>
    </xf>
    <xf numFmtId="0" fontId="3" fillId="5" borderId="33" xfId="0" applyFont="1" applyFill="1" applyBorder="1" applyAlignment="1">
      <alignment vertical="center" wrapText="1"/>
    </xf>
    <xf numFmtId="0" fontId="6" fillId="2" borderId="37" xfId="0" applyFont="1" applyFill="1" applyBorder="1" applyAlignment="1">
      <alignment horizontal="left" vertical="center"/>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9" fillId="4" borderId="0" xfId="0" applyFont="1" applyFill="1" applyBorder="1" applyAlignment="1">
      <alignment horizontal="center" vertical="center"/>
    </xf>
    <xf numFmtId="0" fontId="3" fillId="5" borderId="45" xfId="0" applyFont="1" applyFill="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3" fillId="5" borderId="7" xfId="0" applyFont="1" applyFill="1" applyBorder="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5" borderId="7" xfId="0" applyFont="1" applyFill="1" applyBorder="1" applyAlignment="1">
      <alignment horizontal="center" vertical="center"/>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17" xfId="0" applyFont="1" applyFill="1" applyBorder="1" applyAlignment="1">
      <alignment horizontal="center" vertical="center"/>
    </xf>
    <xf numFmtId="0" fontId="0" fillId="0" borderId="42" xfId="0" applyBorder="1" applyAlignment="1">
      <alignment horizontal="left" vertical="center"/>
    </xf>
    <xf numFmtId="0" fontId="0" fillId="0" borderId="41"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9"/>
  <sheetViews>
    <sheetView tabSelected="1" view="pageBreakPreview" zoomScale="75" zoomScaleNormal="100" zoomScaleSheetLayoutView="75" workbookViewId="0">
      <pane xSplit="1" ySplit="8" topLeftCell="B9" activePane="bottomRight" state="frozen"/>
      <selection pane="topRight" activeCell="B1" sqref="B1"/>
      <selection pane="bottomLeft" activeCell="A8" sqref="A8"/>
      <selection pane="bottomRight"/>
    </sheetView>
  </sheetViews>
  <sheetFormatPr defaultRowHeight="18.3" x14ac:dyDescent="0.5"/>
  <cols>
    <col min="1" max="1" width="10.7265625" customWidth="1"/>
    <col min="2" max="2" width="31" style="1" bestFit="1" customWidth="1"/>
    <col min="3" max="3" width="28.6328125" style="1" customWidth="1"/>
    <col min="4" max="4" width="24.6328125" style="1" customWidth="1"/>
    <col min="5" max="5" width="32.6328125" customWidth="1"/>
  </cols>
  <sheetData>
    <row r="1" spans="1:5" ht="23.95" customHeight="1" x14ac:dyDescent="0.5">
      <c r="A1" s="49" t="s">
        <v>166</v>
      </c>
      <c r="B1" s="18"/>
      <c r="C1" s="18"/>
      <c r="D1" s="18"/>
      <c r="E1" s="19" t="s">
        <v>110</v>
      </c>
    </row>
    <row r="2" spans="1:5" s="52" customFormat="1" ht="18.3" customHeight="1" x14ac:dyDescent="0.5">
      <c r="A2" s="53" t="s">
        <v>150</v>
      </c>
      <c r="B2" s="50"/>
      <c r="C2" s="50"/>
      <c r="D2" s="50"/>
      <c r="E2" s="51"/>
    </row>
    <row r="3" spans="1:5" ht="18.3" customHeight="1" x14ac:dyDescent="0.5">
      <c r="A3" s="5"/>
      <c r="D3" s="20" t="s">
        <v>98</v>
      </c>
      <c r="E3" s="29"/>
    </row>
    <row r="4" spans="1:5" ht="18.3" customHeight="1" x14ac:dyDescent="0.5">
      <c r="A4" s="8" t="s">
        <v>111</v>
      </c>
      <c r="D4" s="20" t="s">
        <v>101</v>
      </c>
      <c r="E4" s="29"/>
    </row>
    <row r="5" spans="1:5" ht="18.3" customHeight="1" x14ac:dyDescent="0.5">
      <c r="A5" s="8" t="s">
        <v>138</v>
      </c>
      <c r="D5" s="20" t="s">
        <v>99</v>
      </c>
      <c r="E5" s="29"/>
    </row>
    <row r="6" spans="1:5" ht="18.3" customHeight="1" x14ac:dyDescent="0.5">
      <c r="A6" s="8" t="s">
        <v>112</v>
      </c>
      <c r="D6" s="20" t="s">
        <v>100</v>
      </c>
      <c r="E6" s="29"/>
    </row>
    <row r="7" spans="1:5" ht="20.5" customHeight="1" thickBot="1" x14ac:dyDescent="0.55000000000000004">
      <c r="A7" s="8"/>
    </row>
    <row r="8" spans="1:5" ht="18.850000000000001" thickTop="1" x14ac:dyDescent="0.5">
      <c r="A8" s="9" t="s">
        <v>72</v>
      </c>
      <c r="B8" s="10" t="s">
        <v>73</v>
      </c>
      <c r="C8" s="17" t="s">
        <v>74</v>
      </c>
      <c r="D8" s="75" t="s">
        <v>75</v>
      </c>
      <c r="E8" s="75"/>
    </row>
    <row r="9" spans="1:5" ht="35.450000000000003" customHeight="1" x14ac:dyDescent="0.5">
      <c r="A9" s="76" t="s">
        <v>76</v>
      </c>
      <c r="B9" s="60" t="s">
        <v>147</v>
      </c>
      <c r="C9" s="68"/>
      <c r="D9" s="77" t="s">
        <v>151</v>
      </c>
      <c r="E9" s="78"/>
    </row>
    <row r="10" spans="1:5" ht="35.450000000000003" customHeight="1" x14ac:dyDescent="0.5">
      <c r="A10" s="76"/>
      <c r="B10" s="67" t="s">
        <v>152</v>
      </c>
      <c r="C10" s="70"/>
      <c r="D10" s="71" t="s">
        <v>160</v>
      </c>
      <c r="E10" s="72"/>
    </row>
    <row r="11" spans="1:5" x14ac:dyDescent="0.5">
      <c r="A11" s="76"/>
      <c r="B11" s="62" t="s">
        <v>153</v>
      </c>
      <c r="C11" s="69"/>
      <c r="D11" s="72" t="s">
        <v>161</v>
      </c>
      <c r="E11" s="72"/>
    </row>
    <row r="12" spans="1:5" ht="18.3" customHeight="1" x14ac:dyDescent="0.5">
      <c r="A12" s="79" t="s">
        <v>102</v>
      </c>
      <c r="B12" s="12" t="s">
        <v>17</v>
      </c>
      <c r="C12" s="34"/>
      <c r="D12" s="80"/>
      <c r="E12" s="81"/>
    </row>
    <row r="13" spans="1:5" x14ac:dyDescent="0.5">
      <c r="A13" s="79"/>
      <c r="B13" s="23" t="s">
        <v>139</v>
      </c>
      <c r="C13" s="33"/>
      <c r="D13" s="82"/>
      <c r="E13" s="83"/>
    </row>
    <row r="14" spans="1:5" ht="18.3" customHeight="1" x14ac:dyDescent="0.5">
      <c r="A14" s="79"/>
      <c r="B14" s="12" t="s">
        <v>119</v>
      </c>
      <c r="C14" s="32"/>
      <c r="D14" s="84" t="s">
        <v>113</v>
      </c>
      <c r="E14" s="85"/>
    </row>
    <row r="15" spans="1:5" x14ac:dyDescent="0.5">
      <c r="A15" s="79"/>
      <c r="B15" s="13" t="s">
        <v>96</v>
      </c>
      <c r="C15" s="41"/>
      <c r="D15" s="86"/>
      <c r="E15" s="87"/>
    </row>
    <row r="16" spans="1:5" x14ac:dyDescent="0.5">
      <c r="A16" s="79"/>
      <c r="B16" s="11" t="s">
        <v>97</v>
      </c>
      <c r="C16" s="42"/>
      <c r="D16" s="73"/>
      <c r="E16" s="74"/>
    </row>
    <row r="17" spans="1:5" x14ac:dyDescent="0.5">
      <c r="A17" s="79"/>
      <c r="B17" s="24" t="s">
        <v>120</v>
      </c>
      <c r="C17" s="34"/>
      <c r="D17" s="77" t="s">
        <v>113</v>
      </c>
      <c r="E17" s="78"/>
    </row>
    <row r="18" spans="1:5" x14ac:dyDescent="0.5">
      <c r="A18" s="79"/>
      <c r="B18" s="13" t="s">
        <v>96</v>
      </c>
      <c r="C18" s="41"/>
      <c r="D18" s="86"/>
      <c r="E18" s="87"/>
    </row>
    <row r="19" spans="1:5" x14ac:dyDescent="0.5">
      <c r="A19" s="79"/>
      <c r="B19" s="23" t="s">
        <v>97</v>
      </c>
      <c r="C19" s="43"/>
      <c r="D19" s="82"/>
      <c r="E19" s="83"/>
    </row>
    <row r="20" spans="1:5" x14ac:dyDescent="0.5">
      <c r="A20" s="79"/>
      <c r="B20" s="12" t="s">
        <v>121</v>
      </c>
      <c r="C20" s="32"/>
      <c r="D20" s="84" t="s">
        <v>113</v>
      </c>
      <c r="E20" s="85"/>
    </row>
    <row r="21" spans="1:5" x14ac:dyDescent="0.5">
      <c r="A21" s="79"/>
      <c r="B21" s="13" t="s">
        <v>96</v>
      </c>
      <c r="C21" s="41"/>
      <c r="D21" s="86"/>
      <c r="E21" s="87"/>
    </row>
    <row r="22" spans="1:5" x14ac:dyDescent="0.5">
      <c r="A22" s="79"/>
      <c r="B22" s="11" t="s">
        <v>97</v>
      </c>
      <c r="C22" s="42"/>
      <c r="D22" s="73"/>
      <c r="E22" s="74"/>
    </row>
    <row r="23" spans="1:5" x14ac:dyDescent="0.5">
      <c r="A23" s="79"/>
      <c r="B23" s="11" t="s">
        <v>52</v>
      </c>
      <c r="C23" s="44">
        <f>C15+C18+C21</f>
        <v>0</v>
      </c>
      <c r="D23" s="88"/>
      <c r="E23" s="89"/>
    </row>
    <row r="24" spans="1:5" ht="18.3" customHeight="1" x14ac:dyDescent="0.5">
      <c r="A24" s="79" t="s">
        <v>103</v>
      </c>
      <c r="B24" s="12" t="s">
        <v>26</v>
      </c>
      <c r="C24" s="32"/>
      <c r="D24" s="80"/>
      <c r="E24" s="81"/>
    </row>
    <row r="25" spans="1:5" x14ac:dyDescent="0.5">
      <c r="A25" s="79"/>
      <c r="B25" s="13" t="s">
        <v>21</v>
      </c>
      <c r="C25" s="30"/>
      <c r="D25" s="71" t="s">
        <v>113</v>
      </c>
      <c r="E25" s="72"/>
    </row>
    <row r="26" spans="1:5" x14ac:dyDescent="0.5">
      <c r="A26" s="79"/>
      <c r="B26" s="13" t="s">
        <v>60</v>
      </c>
      <c r="C26" s="64"/>
      <c r="D26" s="86"/>
      <c r="E26" s="87"/>
    </row>
    <row r="27" spans="1:5" x14ac:dyDescent="0.5">
      <c r="A27" s="79"/>
      <c r="B27" s="13" t="s">
        <v>29</v>
      </c>
      <c r="C27" s="30"/>
      <c r="D27" s="86"/>
      <c r="E27" s="87"/>
    </row>
    <row r="28" spans="1:5" x14ac:dyDescent="0.5">
      <c r="A28" s="79"/>
      <c r="B28" s="22" t="s">
        <v>31</v>
      </c>
      <c r="C28" s="35"/>
      <c r="D28" s="71" t="s">
        <v>113</v>
      </c>
      <c r="E28" s="72"/>
    </row>
    <row r="29" spans="1:5" x14ac:dyDescent="0.5">
      <c r="A29" s="79"/>
      <c r="B29" s="22" t="s">
        <v>32</v>
      </c>
      <c r="C29" s="35"/>
      <c r="D29" s="71" t="s">
        <v>113</v>
      </c>
      <c r="E29" s="72"/>
    </row>
    <row r="30" spans="1:5" x14ac:dyDescent="0.5">
      <c r="A30" s="79"/>
      <c r="B30" s="15" t="s">
        <v>131</v>
      </c>
      <c r="C30" s="30"/>
      <c r="D30" s="71" t="s">
        <v>114</v>
      </c>
      <c r="E30" s="72"/>
    </row>
    <row r="31" spans="1:5" x14ac:dyDescent="0.5">
      <c r="A31" s="79"/>
      <c r="B31" s="16" t="s">
        <v>53</v>
      </c>
      <c r="C31" s="31"/>
      <c r="D31" s="90" t="s">
        <v>137</v>
      </c>
      <c r="E31" s="91"/>
    </row>
    <row r="32" spans="1:5" x14ac:dyDescent="0.5">
      <c r="A32" s="79" t="s">
        <v>104</v>
      </c>
      <c r="B32" s="12" t="s">
        <v>54</v>
      </c>
      <c r="C32" s="32"/>
      <c r="D32" s="84" t="s">
        <v>108</v>
      </c>
      <c r="E32" s="85"/>
    </row>
    <row r="33" spans="1:5" x14ac:dyDescent="0.5">
      <c r="A33" s="92"/>
      <c r="B33" s="13" t="s">
        <v>56</v>
      </c>
      <c r="C33" s="30"/>
      <c r="D33" s="86"/>
      <c r="E33" s="87"/>
    </row>
    <row r="34" spans="1:5" x14ac:dyDescent="0.5">
      <c r="A34" s="92"/>
      <c r="B34" s="13" t="s">
        <v>57</v>
      </c>
      <c r="C34" s="64"/>
      <c r="D34" s="86"/>
      <c r="E34" s="87"/>
    </row>
    <row r="35" spans="1:5" x14ac:dyDescent="0.5">
      <c r="A35" s="92"/>
      <c r="B35" s="11" t="s">
        <v>58</v>
      </c>
      <c r="C35" s="65"/>
      <c r="D35" s="73"/>
      <c r="E35" s="74"/>
    </row>
    <row r="36" spans="1:5" x14ac:dyDescent="0.5">
      <c r="A36" s="92" t="s">
        <v>64</v>
      </c>
      <c r="B36" s="12" t="s">
        <v>122</v>
      </c>
      <c r="C36" s="36"/>
      <c r="D36" s="101" t="s">
        <v>105</v>
      </c>
      <c r="E36" s="102"/>
    </row>
    <row r="37" spans="1:5" x14ac:dyDescent="0.5">
      <c r="A37" s="92"/>
      <c r="B37" s="13" t="s">
        <v>123</v>
      </c>
      <c r="C37" s="37"/>
      <c r="D37" s="71" t="s">
        <v>129</v>
      </c>
      <c r="E37" s="72"/>
    </row>
    <row r="38" spans="1:5" x14ac:dyDescent="0.5">
      <c r="A38" s="92"/>
      <c r="B38" s="13" t="s">
        <v>125</v>
      </c>
      <c r="C38" s="37"/>
      <c r="D38" s="103" t="s">
        <v>124</v>
      </c>
      <c r="E38" s="104"/>
    </row>
    <row r="39" spans="1:5" x14ac:dyDescent="0.5">
      <c r="A39" s="92"/>
      <c r="B39" s="13" t="s">
        <v>126</v>
      </c>
      <c r="C39" s="37"/>
      <c r="D39" s="105"/>
      <c r="E39" s="106"/>
    </row>
    <row r="40" spans="1:5" x14ac:dyDescent="0.5">
      <c r="A40" s="92"/>
      <c r="B40" s="13" t="s">
        <v>127</v>
      </c>
      <c r="C40" s="37"/>
      <c r="D40" s="77"/>
      <c r="E40" s="78"/>
    </row>
    <row r="41" spans="1:5" x14ac:dyDescent="0.5">
      <c r="A41" s="92"/>
      <c r="B41" s="13" t="s">
        <v>128</v>
      </c>
      <c r="C41" s="37"/>
      <c r="D41" s="71"/>
      <c r="E41" s="72"/>
    </row>
    <row r="42" spans="1:5" x14ac:dyDescent="0.5">
      <c r="A42" s="92"/>
      <c r="B42" s="14" t="s">
        <v>109</v>
      </c>
      <c r="C42" s="25">
        <f>SUM(C36:C41)</f>
        <v>0</v>
      </c>
      <c r="D42" s="93"/>
      <c r="E42" s="94"/>
    </row>
    <row r="43" spans="1:5" ht="36.549999999999997" customHeight="1" x14ac:dyDescent="0.5">
      <c r="A43" s="92"/>
      <c r="B43" s="21" t="s">
        <v>65</v>
      </c>
      <c r="C43" s="26" t="e">
        <f>C36+(C38+C39+C40)*C36/(C36+C37)</f>
        <v>#DIV/0!</v>
      </c>
      <c r="D43" s="95" t="s">
        <v>130</v>
      </c>
      <c r="E43" s="96"/>
    </row>
    <row r="44" spans="1:5" ht="36.549999999999997" x14ac:dyDescent="0.5">
      <c r="A44" s="92"/>
      <c r="B44" s="15" t="s">
        <v>66</v>
      </c>
      <c r="C44" s="27" t="e">
        <f>C43*2.6%</f>
        <v>#DIV/0!</v>
      </c>
      <c r="D44" s="97"/>
      <c r="E44" s="98"/>
    </row>
    <row r="45" spans="1:5" ht="36.549999999999997" x14ac:dyDescent="0.5">
      <c r="A45" s="92"/>
      <c r="B45" s="15" t="s">
        <v>67</v>
      </c>
      <c r="C45" s="27" t="e">
        <f>SUM(C36:C40)-C43</f>
        <v>#DIV/0!</v>
      </c>
      <c r="D45" s="97"/>
      <c r="E45" s="98"/>
    </row>
    <row r="46" spans="1:5" ht="36.549999999999997" x14ac:dyDescent="0.5">
      <c r="A46" s="92"/>
      <c r="B46" s="16" t="s">
        <v>68</v>
      </c>
      <c r="C46" s="28" t="e">
        <f>C41-C44</f>
        <v>#DIV/0!</v>
      </c>
      <c r="D46" s="99"/>
      <c r="E46" s="100"/>
    </row>
    <row r="47" spans="1:5" ht="72.55" customHeight="1" x14ac:dyDescent="0.5">
      <c r="A47" s="92" t="s">
        <v>69</v>
      </c>
      <c r="B47" s="12" t="s">
        <v>116</v>
      </c>
      <c r="C47" s="36"/>
      <c r="D47" s="95" t="s">
        <v>165</v>
      </c>
      <c r="E47" s="96"/>
    </row>
    <row r="48" spans="1:5" x14ac:dyDescent="0.5">
      <c r="A48" s="92"/>
      <c r="B48" s="13" t="s">
        <v>117</v>
      </c>
      <c r="C48" s="37"/>
      <c r="D48" s="71" t="s">
        <v>107</v>
      </c>
      <c r="E48" s="72"/>
    </row>
    <row r="49" spans="1:5" x14ac:dyDescent="0.5">
      <c r="A49" s="92"/>
      <c r="B49" s="15" t="s">
        <v>118</v>
      </c>
      <c r="C49" s="37"/>
      <c r="D49" s="71" t="s">
        <v>106</v>
      </c>
      <c r="E49" s="72"/>
    </row>
    <row r="50" spans="1:5" x14ac:dyDescent="0.5">
      <c r="A50" s="92"/>
      <c r="B50" s="13" t="s">
        <v>15</v>
      </c>
      <c r="C50" s="37"/>
      <c r="D50" s="86"/>
      <c r="E50" s="87"/>
    </row>
    <row r="51" spans="1:5" ht="18.850000000000001" thickBot="1" x14ac:dyDescent="0.55000000000000004">
      <c r="A51" s="92"/>
      <c r="B51" s="14" t="s">
        <v>109</v>
      </c>
      <c r="C51" s="28">
        <f>SUM(C47:C50)</f>
        <v>0</v>
      </c>
      <c r="D51" s="99"/>
      <c r="E51" s="100"/>
    </row>
    <row r="52" spans="1:5" ht="18.850000000000001" customHeight="1" thickTop="1" x14ac:dyDescent="0.5">
      <c r="A52" s="107" t="s">
        <v>135</v>
      </c>
      <c r="B52" s="38" t="s">
        <v>78</v>
      </c>
      <c r="C52" s="47"/>
      <c r="D52" s="95" t="s">
        <v>136</v>
      </c>
      <c r="E52" s="96"/>
    </row>
    <row r="53" spans="1:5" x14ac:dyDescent="0.5">
      <c r="A53" s="108"/>
      <c r="B53" s="39" t="s">
        <v>79</v>
      </c>
      <c r="C53" s="48"/>
      <c r="D53" s="97"/>
      <c r="E53" s="98"/>
    </row>
    <row r="54" spans="1:5" x14ac:dyDescent="0.5">
      <c r="A54" s="108"/>
      <c r="B54" s="40" t="s">
        <v>81</v>
      </c>
      <c r="C54" s="48"/>
      <c r="D54" s="97"/>
      <c r="E54" s="98"/>
    </row>
    <row r="55" spans="1:5" x14ac:dyDescent="0.5">
      <c r="A55" s="108"/>
      <c r="B55" s="40" t="s">
        <v>82</v>
      </c>
      <c r="C55" s="48"/>
      <c r="D55" s="97"/>
      <c r="E55" s="98"/>
    </row>
    <row r="56" spans="1:5" ht="18.850000000000001" thickBot="1" x14ac:dyDescent="0.55000000000000004">
      <c r="A56" s="109"/>
      <c r="B56" s="55" t="s">
        <v>93</v>
      </c>
      <c r="C56" s="56"/>
      <c r="D56" s="97"/>
      <c r="E56" s="98"/>
    </row>
    <row r="57" spans="1:5" ht="18.850000000000001" thickTop="1" x14ac:dyDescent="0.5">
      <c r="A57" s="110" t="s">
        <v>148</v>
      </c>
      <c r="B57" s="58" t="s">
        <v>140</v>
      </c>
      <c r="C57" s="32"/>
      <c r="D57" s="81" t="s">
        <v>144</v>
      </c>
      <c r="E57" s="81"/>
    </row>
    <row r="58" spans="1:5" ht="18.850000000000001" thickBot="1" x14ac:dyDescent="0.55000000000000004">
      <c r="A58" s="111"/>
      <c r="B58" s="66" t="s">
        <v>149</v>
      </c>
      <c r="C58" s="57"/>
      <c r="D58" s="112" t="s">
        <v>145</v>
      </c>
      <c r="E58" s="113"/>
    </row>
    <row r="59" spans="1:5" ht="18.850000000000001" thickTop="1" x14ac:dyDescent="0.5"/>
  </sheetData>
  <mergeCells count="50">
    <mergeCell ref="A52:A56"/>
    <mergeCell ref="D52:E56"/>
    <mergeCell ref="A57:A58"/>
    <mergeCell ref="D57:E57"/>
    <mergeCell ref="D58:E58"/>
    <mergeCell ref="D42:E42"/>
    <mergeCell ref="D43:E46"/>
    <mergeCell ref="A47:A51"/>
    <mergeCell ref="D47:E47"/>
    <mergeCell ref="D48:E48"/>
    <mergeCell ref="D49:E49"/>
    <mergeCell ref="D50:E50"/>
    <mergeCell ref="D51:E51"/>
    <mergeCell ref="A36:A46"/>
    <mergeCell ref="D36:E36"/>
    <mergeCell ref="D37:E37"/>
    <mergeCell ref="D38:E40"/>
    <mergeCell ref="D41:E41"/>
    <mergeCell ref="A32:A35"/>
    <mergeCell ref="D32:E32"/>
    <mergeCell ref="D33:E33"/>
    <mergeCell ref="D34:E34"/>
    <mergeCell ref="D35:E35"/>
    <mergeCell ref="D21:E21"/>
    <mergeCell ref="D23:E23"/>
    <mergeCell ref="A24:A31"/>
    <mergeCell ref="D24:E24"/>
    <mergeCell ref="D25:E25"/>
    <mergeCell ref="D26:E26"/>
    <mergeCell ref="D27:E27"/>
    <mergeCell ref="D28:E28"/>
    <mergeCell ref="D29:E29"/>
    <mergeCell ref="D30:E30"/>
    <mergeCell ref="D31:E31"/>
    <mergeCell ref="D10:E10"/>
    <mergeCell ref="D22:E22"/>
    <mergeCell ref="D8:E8"/>
    <mergeCell ref="A9:A11"/>
    <mergeCell ref="D9:E9"/>
    <mergeCell ref="D11:E11"/>
    <mergeCell ref="A12:A23"/>
    <mergeCell ref="D12:E12"/>
    <mergeCell ref="D13:E13"/>
    <mergeCell ref="D14:E14"/>
    <mergeCell ref="D15:E15"/>
    <mergeCell ref="D16:E16"/>
    <mergeCell ref="D17:E17"/>
    <mergeCell ref="D18:E18"/>
    <mergeCell ref="D19:E19"/>
    <mergeCell ref="D20:E20"/>
  </mergeCells>
  <phoneticPr fontId="1"/>
  <printOptions horizontalCentered="1"/>
  <pageMargins left="0.51181102362204722" right="0.51181102362204722" top="0.51181102362204722" bottom="0.5118110236220472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【修正不可】リスト!$E$4:$E$7</xm:f>
          </x14:formula1>
          <xm:sqref>C10</xm:sqref>
        </x14:dataValidation>
        <x14:dataValidation type="list" allowBlank="1" showInputMessage="1" showErrorMessage="1">
          <x14:formula1>
            <xm:f>【修正不可】リスト!$D$4:$D$8</xm:f>
          </x14:formula1>
          <xm:sqref>C9</xm:sqref>
        </x14:dataValidation>
        <x14:dataValidation type="list" allowBlank="1" showInputMessage="1" showErrorMessage="1">
          <x14:formula1>
            <xm:f>【修正不可】リスト!$L$4:$L$5</xm:f>
          </x14:formula1>
          <xm:sqref>C57</xm:sqref>
        </x14:dataValidation>
        <x14:dataValidation type="list" allowBlank="1" showInputMessage="1" showErrorMessage="1">
          <x14:formula1>
            <xm:f>【修正不可】リスト!$C$4:$C$14</xm:f>
          </x14:formula1>
          <xm:sqref>C20 C14 C17</xm:sqref>
        </x14:dataValidation>
        <x14:dataValidation type="list" allowBlank="1" showInputMessage="1" showErrorMessage="1">
          <x14:formula1>
            <xm:f>【修正不可】リスト!$K$4:$K$22</xm:f>
          </x14:formula1>
          <xm:sqref>B52:B56</xm:sqref>
        </x14:dataValidation>
        <x14:dataValidation type="list" allowBlank="1" showInputMessage="1" showErrorMessage="1">
          <x14:formula1>
            <xm:f>【修正不可】リスト!$J$4:$J$5</xm:f>
          </x14:formula1>
          <xm:sqref>C30</xm:sqref>
        </x14:dataValidation>
        <x14:dataValidation type="list" allowBlank="1" showInputMessage="1" showErrorMessage="1">
          <x14:formula1>
            <xm:f>【修正不可】リスト!$I$4:$I$16</xm:f>
          </x14:formula1>
          <xm:sqref>C29</xm:sqref>
        </x14:dataValidation>
        <x14:dataValidation type="list" allowBlank="1" showInputMessage="1" showErrorMessage="1">
          <x14:formula1>
            <xm:f>【修正不可】リスト!$H$4:$H$5</xm:f>
          </x14:formula1>
          <xm:sqref>C28</xm:sqref>
        </x14:dataValidation>
        <x14:dataValidation type="list" allowBlank="1" showInputMessage="1" showErrorMessage="1">
          <x14:formula1>
            <xm:f>【修正不可】リスト!$G$4:$G$8</xm:f>
          </x14:formula1>
          <xm:sqref>C25</xm:sqref>
        </x14:dataValidation>
        <x14:dataValidation type="list" allowBlank="1" showInputMessage="1" showErrorMessage="1">
          <x14:formula1>
            <xm:f>【修正不可】リスト!$F4:$F8</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view="pageBreakPreview" zoomScale="75" zoomScaleNormal="100" zoomScaleSheetLayoutView="75" workbookViewId="0">
      <pane xSplit="1" ySplit="8" topLeftCell="B9" activePane="bottomRight" state="frozen"/>
      <selection pane="topRight" activeCell="B1" sqref="B1"/>
      <selection pane="bottomLeft" activeCell="A8" sqref="A8"/>
      <selection pane="bottomRight" activeCell="A3" sqref="A3"/>
    </sheetView>
  </sheetViews>
  <sheetFormatPr defaultRowHeight="18.3" x14ac:dyDescent="0.5"/>
  <cols>
    <col min="1" max="1" width="10.7265625" customWidth="1"/>
    <col min="2" max="2" width="31" style="1" bestFit="1" customWidth="1"/>
    <col min="3" max="3" width="28.6328125" style="1" customWidth="1"/>
    <col min="4" max="4" width="24.6328125" style="1" customWidth="1"/>
    <col min="5" max="5" width="32.6328125" customWidth="1"/>
  </cols>
  <sheetData>
    <row r="1" spans="1:5" ht="23.95" customHeight="1" x14ac:dyDescent="0.5">
      <c r="A1" s="49" t="s">
        <v>167</v>
      </c>
      <c r="B1" s="18"/>
      <c r="C1" s="18"/>
      <c r="D1" s="18"/>
      <c r="E1" s="19" t="s">
        <v>110</v>
      </c>
    </row>
    <row r="2" spans="1:5" s="52" customFormat="1" ht="18.3" customHeight="1" x14ac:dyDescent="0.5">
      <c r="A2" s="53" t="s">
        <v>150</v>
      </c>
      <c r="B2" s="50"/>
      <c r="C2" s="50"/>
      <c r="D2" s="50"/>
      <c r="E2" s="51"/>
    </row>
    <row r="3" spans="1:5" ht="18.3" customHeight="1" x14ac:dyDescent="0.5">
      <c r="A3" s="5"/>
      <c r="D3" s="20" t="s">
        <v>98</v>
      </c>
      <c r="E3" s="29" t="s">
        <v>132</v>
      </c>
    </row>
    <row r="4" spans="1:5" ht="18.3" customHeight="1" x14ac:dyDescent="0.5">
      <c r="A4" s="8" t="s">
        <v>111</v>
      </c>
      <c r="D4" s="20" t="s">
        <v>101</v>
      </c>
      <c r="E4" s="29" t="s">
        <v>133</v>
      </c>
    </row>
    <row r="5" spans="1:5" ht="18.3" customHeight="1" x14ac:dyDescent="0.5">
      <c r="A5" s="8" t="s">
        <v>138</v>
      </c>
      <c r="D5" s="20" t="s">
        <v>99</v>
      </c>
      <c r="E5" s="29" t="s">
        <v>134</v>
      </c>
    </row>
    <row r="6" spans="1:5" ht="18.3" customHeight="1" x14ac:dyDescent="0.5">
      <c r="A6" s="8" t="s">
        <v>112</v>
      </c>
      <c r="D6" s="20" t="s">
        <v>100</v>
      </c>
      <c r="E6" s="29" t="s">
        <v>115</v>
      </c>
    </row>
    <row r="7" spans="1:5" ht="20.5" customHeight="1" thickBot="1" x14ac:dyDescent="0.55000000000000004">
      <c r="A7" s="8"/>
    </row>
    <row r="8" spans="1:5" ht="18.850000000000001" thickTop="1" x14ac:dyDescent="0.5">
      <c r="A8" s="9" t="s">
        <v>72</v>
      </c>
      <c r="B8" s="10" t="s">
        <v>73</v>
      </c>
      <c r="C8" s="17" t="s">
        <v>74</v>
      </c>
      <c r="D8" s="75" t="s">
        <v>75</v>
      </c>
      <c r="E8" s="75"/>
    </row>
    <row r="9" spans="1:5" ht="34.35" customHeight="1" x14ac:dyDescent="0.5">
      <c r="A9" s="76" t="s">
        <v>76</v>
      </c>
      <c r="B9" s="60" t="s">
        <v>147</v>
      </c>
      <c r="C9" s="61" t="s">
        <v>12</v>
      </c>
      <c r="D9" s="77" t="s">
        <v>151</v>
      </c>
      <c r="E9" s="78"/>
    </row>
    <row r="10" spans="1:5" ht="91.4" x14ac:dyDescent="0.5">
      <c r="A10" s="76"/>
      <c r="B10" s="67" t="s">
        <v>152</v>
      </c>
      <c r="C10" s="70" t="s">
        <v>154</v>
      </c>
      <c r="D10" s="71" t="s">
        <v>160</v>
      </c>
      <c r="E10" s="72"/>
    </row>
    <row r="11" spans="1:5" x14ac:dyDescent="0.5">
      <c r="A11" s="76"/>
      <c r="B11" s="62" t="s">
        <v>153</v>
      </c>
      <c r="C11" s="69"/>
      <c r="D11" s="72" t="s">
        <v>161</v>
      </c>
      <c r="E11" s="72"/>
    </row>
    <row r="12" spans="1:5" ht="18.3" customHeight="1" x14ac:dyDescent="0.5">
      <c r="A12" s="79" t="s">
        <v>102</v>
      </c>
      <c r="B12" s="12" t="s">
        <v>17</v>
      </c>
      <c r="C12" s="34" t="s">
        <v>16</v>
      </c>
      <c r="D12" s="80"/>
      <c r="E12" s="81"/>
    </row>
    <row r="13" spans="1:5" x14ac:dyDescent="0.5">
      <c r="A13" s="79"/>
      <c r="B13" s="23" t="s">
        <v>139</v>
      </c>
      <c r="C13" s="33" t="s">
        <v>18</v>
      </c>
      <c r="D13" s="82"/>
      <c r="E13" s="83"/>
    </row>
    <row r="14" spans="1:5" ht="18.3" customHeight="1" x14ac:dyDescent="0.5">
      <c r="A14" s="79"/>
      <c r="B14" s="12" t="s">
        <v>119</v>
      </c>
      <c r="C14" s="32" t="s">
        <v>5</v>
      </c>
      <c r="D14" s="84" t="s">
        <v>113</v>
      </c>
      <c r="E14" s="85"/>
    </row>
    <row r="15" spans="1:5" x14ac:dyDescent="0.5">
      <c r="A15" s="79"/>
      <c r="B15" s="13" t="s">
        <v>96</v>
      </c>
      <c r="C15" s="41">
        <v>7</v>
      </c>
      <c r="D15" s="86"/>
      <c r="E15" s="87"/>
    </row>
    <row r="16" spans="1:5" x14ac:dyDescent="0.5">
      <c r="A16" s="79"/>
      <c r="B16" s="11" t="s">
        <v>97</v>
      </c>
      <c r="C16" s="42">
        <v>7</v>
      </c>
      <c r="D16" s="73"/>
      <c r="E16" s="74"/>
    </row>
    <row r="17" spans="1:5" x14ac:dyDescent="0.5">
      <c r="A17" s="79"/>
      <c r="B17" s="24" t="s">
        <v>120</v>
      </c>
      <c r="C17" s="34" t="s">
        <v>3</v>
      </c>
      <c r="D17" s="77" t="s">
        <v>113</v>
      </c>
      <c r="E17" s="78"/>
    </row>
    <row r="18" spans="1:5" x14ac:dyDescent="0.5">
      <c r="A18" s="79"/>
      <c r="B18" s="13" t="s">
        <v>96</v>
      </c>
      <c r="C18" s="41">
        <v>3</v>
      </c>
      <c r="D18" s="86"/>
      <c r="E18" s="87"/>
    </row>
    <row r="19" spans="1:5" x14ac:dyDescent="0.5">
      <c r="A19" s="79"/>
      <c r="B19" s="23" t="s">
        <v>97</v>
      </c>
      <c r="C19" s="43">
        <v>3</v>
      </c>
      <c r="D19" s="82"/>
      <c r="E19" s="83"/>
    </row>
    <row r="20" spans="1:5" x14ac:dyDescent="0.5">
      <c r="A20" s="79"/>
      <c r="B20" s="12" t="s">
        <v>121</v>
      </c>
      <c r="C20" s="32"/>
      <c r="D20" s="84" t="s">
        <v>113</v>
      </c>
      <c r="E20" s="85"/>
    </row>
    <row r="21" spans="1:5" x14ac:dyDescent="0.5">
      <c r="A21" s="79"/>
      <c r="B21" s="13" t="s">
        <v>96</v>
      </c>
      <c r="C21" s="41"/>
      <c r="D21" s="86"/>
      <c r="E21" s="87"/>
    </row>
    <row r="22" spans="1:5" x14ac:dyDescent="0.5">
      <c r="A22" s="79"/>
      <c r="B22" s="11" t="s">
        <v>97</v>
      </c>
      <c r="C22" s="42"/>
      <c r="D22" s="73"/>
      <c r="E22" s="74"/>
    </row>
    <row r="23" spans="1:5" x14ac:dyDescent="0.5">
      <c r="A23" s="79"/>
      <c r="B23" s="11" t="s">
        <v>52</v>
      </c>
      <c r="C23" s="44">
        <f>C15+C18+C21</f>
        <v>10</v>
      </c>
      <c r="D23" s="88"/>
      <c r="E23" s="89"/>
    </row>
    <row r="24" spans="1:5" ht="18.3" customHeight="1" x14ac:dyDescent="0.5">
      <c r="A24" s="79" t="s">
        <v>103</v>
      </c>
      <c r="B24" s="12" t="s">
        <v>26</v>
      </c>
      <c r="C24" s="32" t="s">
        <v>20</v>
      </c>
      <c r="D24" s="80"/>
      <c r="E24" s="81"/>
    </row>
    <row r="25" spans="1:5" x14ac:dyDescent="0.5">
      <c r="A25" s="79"/>
      <c r="B25" s="13" t="s">
        <v>21</v>
      </c>
      <c r="C25" s="30" t="s">
        <v>23</v>
      </c>
      <c r="D25" s="71" t="s">
        <v>113</v>
      </c>
      <c r="E25" s="72"/>
    </row>
    <row r="26" spans="1:5" x14ac:dyDescent="0.5">
      <c r="A26" s="79"/>
      <c r="B26" s="13" t="s">
        <v>60</v>
      </c>
      <c r="C26" s="45" t="s">
        <v>61</v>
      </c>
      <c r="D26" s="86"/>
      <c r="E26" s="87"/>
    </row>
    <row r="27" spans="1:5" x14ac:dyDescent="0.5">
      <c r="A27" s="79"/>
      <c r="B27" s="13" t="s">
        <v>29</v>
      </c>
      <c r="C27" s="30" t="s">
        <v>30</v>
      </c>
      <c r="D27" s="86"/>
      <c r="E27" s="87"/>
    </row>
    <row r="28" spans="1:5" x14ac:dyDescent="0.5">
      <c r="A28" s="79"/>
      <c r="B28" s="22" t="s">
        <v>31</v>
      </c>
      <c r="C28" s="35" t="s">
        <v>34</v>
      </c>
      <c r="D28" s="71" t="s">
        <v>113</v>
      </c>
      <c r="E28" s="72"/>
    </row>
    <row r="29" spans="1:5" x14ac:dyDescent="0.5">
      <c r="A29" s="79"/>
      <c r="B29" s="22" t="s">
        <v>32</v>
      </c>
      <c r="C29" s="35" t="s">
        <v>36</v>
      </c>
      <c r="D29" s="71" t="s">
        <v>113</v>
      </c>
      <c r="E29" s="72"/>
    </row>
    <row r="30" spans="1:5" x14ac:dyDescent="0.5">
      <c r="A30" s="79"/>
      <c r="B30" s="15" t="s">
        <v>131</v>
      </c>
      <c r="C30" s="30" t="s">
        <v>51</v>
      </c>
      <c r="D30" s="71" t="s">
        <v>114</v>
      </c>
      <c r="E30" s="72"/>
    </row>
    <row r="31" spans="1:5" x14ac:dyDescent="0.5">
      <c r="A31" s="79"/>
      <c r="B31" s="16" t="s">
        <v>53</v>
      </c>
      <c r="C31" s="31" t="s">
        <v>63</v>
      </c>
      <c r="D31" s="90" t="s">
        <v>137</v>
      </c>
      <c r="E31" s="91"/>
    </row>
    <row r="32" spans="1:5" x14ac:dyDescent="0.5">
      <c r="A32" s="79" t="s">
        <v>104</v>
      </c>
      <c r="B32" s="12" t="s">
        <v>54</v>
      </c>
      <c r="C32" s="32" t="s">
        <v>55</v>
      </c>
      <c r="D32" s="84" t="s">
        <v>108</v>
      </c>
      <c r="E32" s="85"/>
    </row>
    <row r="33" spans="1:5" x14ac:dyDescent="0.5">
      <c r="A33" s="92"/>
      <c r="B33" s="13" t="s">
        <v>56</v>
      </c>
      <c r="C33" s="30" t="s">
        <v>59</v>
      </c>
      <c r="D33" s="86"/>
      <c r="E33" s="87"/>
    </row>
    <row r="34" spans="1:5" x14ac:dyDescent="0.5">
      <c r="A34" s="92"/>
      <c r="B34" s="13" t="s">
        <v>57</v>
      </c>
      <c r="C34" s="45" t="s">
        <v>62</v>
      </c>
      <c r="D34" s="86"/>
      <c r="E34" s="87"/>
    </row>
    <row r="35" spans="1:5" x14ac:dyDescent="0.5">
      <c r="A35" s="92"/>
      <c r="B35" s="11" t="s">
        <v>58</v>
      </c>
      <c r="C35" s="46" t="s">
        <v>28</v>
      </c>
      <c r="D35" s="73"/>
      <c r="E35" s="74"/>
    </row>
    <row r="36" spans="1:5" x14ac:dyDescent="0.5">
      <c r="A36" s="92" t="s">
        <v>64</v>
      </c>
      <c r="B36" s="12" t="s">
        <v>122</v>
      </c>
      <c r="C36" s="36">
        <v>90000000</v>
      </c>
      <c r="D36" s="101" t="s">
        <v>105</v>
      </c>
      <c r="E36" s="102"/>
    </row>
    <row r="37" spans="1:5" x14ac:dyDescent="0.5">
      <c r="A37" s="92"/>
      <c r="B37" s="13" t="s">
        <v>123</v>
      </c>
      <c r="C37" s="37">
        <v>10000000</v>
      </c>
      <c r="D37" s="71" t="s">
        <v>129</v>
      </c>
      <c r="E37" s="72"/>
    </row>
    <row r="38" spans="1:5" x14ac:dyDescent="0.5">
      <c r="A38" s="92"/>
      <c r="B38" s="13" t="s">
        <v>125</v>
      </c>
      <c r="C38" s="37">
        <v>2000000</v>
      </c>
      <c r="D38" s="103" t="s">
        <v>124</v>
      </c>
      <c r="E38" s="104"/>
    </row>
    <row r="39" spans="1:5" x14ac:dyDescent="0.5">
      <c r="A39" s="92"/>
      <c r="B39" s="13" t="s">
        <v>126</v>
      </c>
      <c r="C39" s="37">
        <v>4000000</v>
      </c>
      <c r="D39" s="105"/>
      <c r="E39" s="106"/>
    </row>
    <row r="40" spans="1:5" x14ac:dyDescent="0.5">
      <c r="A40" s="92"/>
      <c r="B40" s="13" t="s">
        <v>127</v>
      </c>
      <c r="C40" s="37">
        <v>4000000</v>
      </c>
      <c r="D40" s="77"/>
      <c r="E40" s="78"/>
    </row>
    <row r="41" spans="1:5" x14ac:dyDescent="0.5">
      <c r="A41" s="92"/>
      <c r="B41" s="13" t="s">
        <v>128</v>
      </c>
      <c r="C41" s="37">
        <v>5000000</v>
      </c>
      <c r="D41" s="71"/>
      <c r="E41" s="72"/>
    </row>
    <row r="42" spans="1:5" x14ac:dyDescent="0.5">
      <c r="A42" s="92"/>
      <c r="B42" s="14" t="s">
        <v>109</v>
      </c>
      <c r="C42" s="25">
        <f>SUM(C36:C41)</f>
        <v>115000000</v>
      </c>
      <c r="D42" s="93"/>
      <c r="E42" s="94"/>
    </row>
    <row r="43" spans="1:5" ht="36.549999999999997" customHeight="1" x14ac:dyDescent="0.5">
      <c r="A43" s="92"/>
      <c r="B43" s="21" t="s">
        <v>65</v>
      </c>
      <c r="C43" s="26">
        <f>C36+(C38+C39+C40)*C36/(C36+C37)</f>
        <v>99000000</v>
      </c>
      <c r="D43" s="95" t="s">
        <v>130</v>
      </c>
      <c r="E43" s="96"/>
    </row>
    <row r="44" spans="1:5" ht="36.549999999999997" x14ac:dyDescent="0.5">
      <c r="A44" s="92"/>
      <c r="B44" s="15" t="s">
        <v>66</v>
      </c>
      <c r="C44" s="27">
        <f>C43*2.6%</f>
        <v>2574000</v>
      </c>
      <c r="D44" s="97"/>
      <c r="E44" s="98"/>
    </row>
    <row r="45" spans="1:5" ht="36.549999999999997" x14ac:dyDescent="0.5">
      <c r="A45" s="92"/>
      <c r="B45" s="15" t="s">
        <v>67</v>
      </c>
      <c r="C45" s="27">
        <f>SUM(C36:C40)-C43</f>
        <v>11000000</v>
      </c>
      <c r="D45" s="97"/>
      <c r="E45" s="98"/>
    </row>
    <row r="46" spans="1:5" ht="36.549999999999997" x14ac:dyDescent="0.5">
      <c r="A46" s="92"/>
      <c r="B46" s="16" t="s">
        <v>68</v>
      </c>
      <c r="C46" s="28">
        <f>C41-C44</f>
        <v>2426000</v>
      </c>
      <c r="D46" s="99"/>
      <c r="E46" s="100"/>
    </row>
    <row r="47" spans="1:5" ht="75.900000000000006" customHeight="1" x14ac:dyDescent="0.5">
      <c r="A47" s="92" t="s">
        <v>69</v>
      </c>
      <c r="B47" s="12" t="s">
        <v>116</v>
      </c>
      <c r="C47" s="36">
        <v>37200000</v>
      </c>
      <c r="D47" s="95" t="s">
        <v>165</v>
      </c>
      <c r="E47" s="96"/>
    </row>
    <row r="48" spans="1:5" x14ac:dyDescent="0.5">
      <c r="A48" s="92"/>
      <c r="B48" s="13" t="s">
        <v>117</v>
      </c>
      <c r="C48" s="37">
        <v>30000000</v>
      </c>
      <c r="D48" s="71" t="s">
        <v>107</v>
      </c>
      <c r="E48" s="72"/>
    </row>
    <row r="49" spans="1:5" x14ac:dyDescent="0.5">
      <c r="A49" s="92"/>
      <c r="B49" s="15" t="s">
        <v>118</v>
      </c>
      <c r="C49" s="37">
        <v>47800000</v>
      </c>
      <c r="D49" s="71" t="s">
        <v>106</v>
      </c>
      <c r="E49" s="72"/>
    </row>
    <row r="50" spans="1:5" x14ac:dyDescent="0.5">
      <c r="A50" s="92"/>
      <c r="B50" s="13" t="s">
        <v>15</v>
      </c>
      <c r="C50" s="37">
        <v>0</v>
      </c>
      <c r="D50" s="86"/>
      <c r="E50" s="87"/>
    </row>
    <row r="51" spans="1:5" ht="18.850000000000001" thickBot="1" x14ac:dyDescent="0.55000000000000004">
      <c r="A51" s="92"/>
      <c r="B51" s="14" t="s">
        <v>109</v>
      </c>
      <c r="C51" s="28">
        <f>SUM(C47:C50)</f>
        <v>115000000</v>
      </c>
      <c r="D51" s="99"/>
      <c r="E51" s="100"/>
    </row>
    <row r="52" spans="1:5" ht="18.850000000000001" customHeight="1" thickTop="1" x14ac:dyDescent="0.5">
      <c r="A52" s="107" t="s">
        <v>135</v>
      </c>
      <c r="B52" s="38" t="s">
        <v>78</v>
      </c>
      <c r="C52" s="47">
        <v>1</v>
      </c>
      <c r="D52" s="95" t="s">
        <v>136</v>
      </c>
      <c r="E52" s="96"/>
    </row>
    <row r="53" spans="1:5" x14ac:dyDescent="0.5">
      <c r="A53" s="108"/>
      <c r="B53" s="39" t="s">
        <v>79</v>
      </c>
      <c r="C53" s="48">
        <v>1</v>
      </c>
      <c r="D53" s="97"/>
      <c r="E53" s="98"/>
    </row>
    <row r="54" spans="1:5" x14ac:dyDescent="0.5">
      <c r="A54" s="108"/>
      <c r="B54" s="40" t="s">
        <v>81</v>
      </c>
      <c r="C54" s="48">
        <v>3.5</v>
      </c>
      <c r="D54" s="97"/>
      <c r="E54" s="98"/>
    </row>
    <row r="55" spans="1:5" x14ac:dyDescent="0.5">
      <c r="A55" s="108"/>
      <c r="B55" s="40" t="s">
        <v>82</v>
      </c>
      <c r="C55" s="48">
        <v>2</v>
      </c>
      <c r="D55" s="97"/>
      <c r="E55" s="98"/>
    </row>
    <row r="56" spans="1:5" ht="18.850000000000001" thickBot="1" x14ac:dyDescent="0.55000000000000004">
      <c r="A56" s="109"/>
      <c r="B56" s="55" t="s">
        <v>93</v>
      </c>
      <c r="C56" s="56">
        <v>2</v>
      </c>
      <c r="D56" s="97"/>
      <c r="E56" s="98"/>
    </row>
    <row r="57" spans="1:5" ht="18.850000000000001" thickTop="1" x14ac:dyDescent="0.5">
      <c r="A57" s="110" t="s">
        <v>148</v>
      </c>
      <c r="B57" s="58" t="s">
        <v>140</v>
      </c>
      <c r="C57" s="32" t="s">
        <v>143</v>
      </c>
      <c r="D57" s="81" t="s">
        <v>144</v>
      </c>
      <c r="E57" s="81"/>
    </row>
    <row r="58" spans="1:5" ht="18.850000000000001" thickBot="1" x14ac:dyDescent="0.55000000000000004">
      <c r="A58" s="111"/>
      <c r="B58" s="59" t="s">
        <v>146</v>
      </c>
      <c r="C58" s="57"/>
      <c r="D58" s="112" t="s">
        <v>145</v>
      </c>
      <c r="E58" s="113"/>
    </row>
    <row r="59" spans="1:5" ht="18.850000000000001" thickTop="1" x14ac:dyDescent="0.5"/>
  </sheetData>
  <mergeCells count="50">
    <mergeCell ref="D57:E57"/>
    <mergeCell ref="A57:A58"/>
    <mergeCell ref="D58:E58"/>
    <mergeCell ref="D34:E34"/>
    <mergeCell ref="D35:E35"/>
    <mergeCell ref="A52:A56"/>
    <mergeCell ref="A47:A51"/>
    <mergeCell ref="D51:E51"/>
    <mergeCell ref="D52:E56"/>
    <mergeCell ref="D48:E48"/>
    <mergeCell ref="D49:E49"/>
    <mergeCell ref="D50:E50"/>
    <mergeCell ref="D47:E47"/>
    <mergeCell ref="D9:E9"/>
    <mergeCell ref="D32:E32"/>
    <mergeCell ref="D37:E37"/>
    <mergeCell ref="D36:E36"/>
    <mergeCell ref="D33:E33"/>
    <mergeCell ref="D22:E22"/>
    <mergeCell ref="D43:E46"/>
    <mergeCell ref="D8:E8"/>
    <mergeCell ref="A12:A23"/>
    <mergeCell ref="A32:A35"/>
    <mergeCell ref="A24:A31"/>
    <mergeCell ref="D12:E12"/>
    <mergeCell ref="D13:E13"/>
    <mergeCell ref="D14:E14"/>
    <mergeCell ref="D15:E15"/>
    <mergeCell ref="D16:E16"/>
    <mergeCell ref="D17:E17"/>
    <mergeCell ref="D18:E18"/>
    <mergeCell ref="D19:E19"/>
    <mergeCell ref="D20:E20"/>
    <mergeCell ref="D21:E21"/>
    <mergeCell ref="D10:E10"/>
    <mergeCell ref="D11:E11"/>
    <mergeCell ref="A9:A11"/>
    <mergeCell ref="D38:E40"/>
    <mergeCell ref="D41:E41"/>
    <mergeCell ref="D23:E23"/>
    <mergeCell ref="D24:E24"/>
    <mergeCell ref="D25:E25"/>
    <mergeCell ref="D26:E26"/>
    <mergeCell ref="D27:E27"/>
    <mergeCell ref="A36:A46"/>
    <mergeCell ref="D42:E42"/>
    <mergeCell ref="D28:E28"/>
    <mergeCell ref="D29:E29"/>
    <mergeCell ref="D30:E30"/>
    <mergeCell ref="D31:E31"/>
  </mergeCells>
  <phoneticPr fontId="1"/>
  <printOptions horizontalCentered="1"/>
  <pageMargins left="0.51181102362204722" right="0.51181102362204722" top="0.51181102362204722" bottom="0.51181102362204722" header="0.31496062992125984" footer="0.31496062992125984"/>
  <pageSetup paperSize="9" scale="58" orientation="portrait" r:id="rId1"/>
  <ignoredErrors>
    <ignoredError sqref="C45" formulaRange="1"/>
  </ignoredErrors>
  <extLst>
    <ext xmlns:x14="http://schemas.microsoft.com/office/spreadsheetml/2009/9/main" uri="{CCE6A557-97BC-4b89-ADB6-D9C93CAAB3DF}">
      <x14:dataValidations xmlns:xm="http://schemas.microsoft.com/office/excel/2006/main" count="10">
        <x14:dataValidation type="list" allowBlank="1" showInputMessage="1" showErrorMessage="1">
          <x14:formula1>
            <xm:f>【修正不可】リスト!$G$4:$G$8</xm:f>
          </x14:formula1>
          <xm:sqref>C25</xm:sqref>
        </x14:dataValidation>
        <x14:dataValidation type="list" allowBlank="1" showInputMessage="1" showErrorMessage="1">
          <x14:formula1>
            <xm:f>【修正不可】リスト!$H$4:$H$5</xm:f>
          </x14:formula1>
          <xm:sqref>C28</xm:sqref>
        </x14:dataValidation>
        <x14:dataValidation type="list" allowBlank="1" showInputMessage="1" showErrorMessage="1">
          <x14:formula1>
            <xm:f>【修正不可】リスト!$I$4:$I$16</xm:f>
          </x14:formula1>
          <xm:sqref>C29</xm:sqref>
        </x14:dataValidation>
        <x14:dataValidation type="list" allowBlank="1" showInputMessage="1" showErrorMessage="1">
          <x14:formula1>
            <xm:f>【修正不可】リスト!$J$4:$J$5</xm:f>
          </x14:formula1>
          <xm:sqref>C30</xm:sqref>
        </x14:dataValidation>
        <x14:dataValidation type="list" allowBlank="1" showInputMessage="1" showErrorMessage="1">
          <x14:formula1>
            <xm:f>【修正不可】リスト!$K$4:$K$22</xm:f>
          </x14:formula1>
          <xm:sqref>B52:B56</xm:sqref>
        </x14:dataValidation>
        <x14:dataValidation type="list" allowBlank="1" showInputMessage="1" showErrorMessage="1">
          <x14:formula1>
            <xm:f>【修正不可】リスト!$C$4:$C$14</xm:f>
          </x14:formula1>
          <xm:sqref>C20 C14 C17</xm:sqref>
        </x14:dataValidation>
        <x14:dataValidation type="list" allowBlank="1" showInputMessage="1" showErrorMessage="1">
          <x14:formula1>
            <xm:f>【修正不可】リスト!$L$4:$L$5</xm:f>
          </x14:formula1>
          <xm:sqref>C57</xm:sqref>
        </x14:dataValidation>
        <x14:dataValidation type="list" allowBlank="1" showInputMessage="1" showErrorMessage="1">
          <x14:formula1>
            <xm:f>【修正不可】リスト!$D$4:$D$8</xm:f>
          </x14:formula1>
          <xm:sqref>C9</xm:sqref>
        </x14:dataValidation>
        <x14:dataValidation type="list" allowBlank="1" showInputMessage="1" showErrorMessage="1">
          <x14:formula1>
            <xm:f>【修正不可】リスト!$E$4:$E$7</xm:f>
          </x14:formula1>
          <xm:sqref>C10</xm:sqref>
        </x14:dataValidation>
        <x14:dataValidation type="list" allowBlank="1" showInputMessage="1" showErrorMessage="1">
          <x14:formula1>
            <xm:f>【修正不可】リスト!$F4:$F8</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22"/>
  <sheetViews>
    <sheetView zoomScaleNormal="100" workbookViewId="0">
      <selection activeCell="C3" sqref="C3"/>
    </sheetView>
  </sheetViews>
  <sheetFormatPr defaultRowHeight="18.3" x14ac:dyDescent="0.5"/>
  <cols>
    <col min="3" max="3" width="20.6328125" customWidth="1"/>
    <col min="4" max="4" width="21.81640625" customWidth="1"/>
    <col min="5" max="6" width="27.90625" customWidth="1"/>
    <col min="7" max="7" width="23.54296875" style="1" customWidth="1"/>
    <col min="8" max="8" width="17" customWidth="1"/>
    <col min="9" max="9" width="23.26953125" bestFit="1" customWidth="1"/>
    <col min="10" max="10" width="12.36328125" bestFit="1" customWidth="1"/>
    <col min="11" max="11" width="22.1796875" bestFit="1" customWidth="1"/>
    <col min="12" max="12" width="10.81640625" bestFit="1" customWidth="1"/>
  </cols>
  <sheetData>
    <row r="2" spans="3:12" x14ac:dyDescent="0.5">
      <c r="C2" t="s">
        <v>164</v>
      </c>
    </row>
    <row r="3" spans="3:12" s="2" customFormat="1" x14ac:dyDescent="0.5">
      <c r="C3" s="2" t="s">
        <v>1</v>
      </c>
      <c r="D3" s="3" t="s">
        <v>0</v>
      </c>
      <c r="E3" s="3" t="s">
        <v>162</v>
      </c>
      <c r="F3" s="3" t="s">
        <v>163</v>
      </c>
      <c r="G3" s="3" t="s">
        <v>19</v>
      </c>
      <c r="H3" s="2" t="s">
        <v>33</v>
      </c>
      <c r="I3" s="2" t="s">
        <v>32</v>
      </c>
      <c r="J3" s="2" t="s">
        <v>49</v>
      </c>
      <c r="K3" s="2" t="s">
        <v>77</v>
      </c>
      <c r="L3" s="2" t="s">
        <v>141</v>
      </c>
    </row>
    <row r="4" spans="3:12" ht="91.4" x14ac:dyDescent="0.5">
      <c r="C4" t="s">
        <v>2</v>
      </c>
      <c r="D4" t="s">
        <v>12</v>
      </c>
      <c r="E4" s="4" t="s">
        <v>154</v>
      </c>
      <c r="F4" s="4" t="s">
        <v>156</v>
      </c>
      <c r="G4" s="54" t="s">
        <v>25</v>
      </c>
      <c r="H4" t="s">
        <v>34</v>
      </c>
      <c r="I4" t="s">
        <v>36</v>
      </c>
      <c r="J4" t="s">
        <v>50</v>
      </c>
      <c r="K4" t="s">
        <v>78</v>
      </c>
      <c r="L4" t="s">
        <v>142</v>
      </c>
    </row>
    <row r="5" spans="3:12" ht="91.4" x14ac:dyDescent="0.5">
      <c r="C5" t="s">
        <v>3</v>
      </c>
      <c r="D5" t="s">
        <v>13</v>
      </c>
      <c r="E5" s="4" t="s">
        <v>155</v>
      </c>
      <c r="F5" s="4" t="s">
        <v>157</v>
      </c>
      <c r="G5" s="54" t="s">
        <v>22</v>
      </c>
      <c r="H5" t="s">
        <v>35</v>
      </c>
      <c r="I5" t="s">
        <v>37</v>
      </c>
      <c r="J5" t="s">
        <v>51</v>
      </c>
      <c r="K5" t="s">
        <v>79</v>
      </c>
      <c r="L5" t="s">
        <v>143</v>
      </c>
    </row>
    <row r="6" spans="3:12" x14ac:dyDescent="0.5">
      <c r="C6" t="s">
        <v>4</v>
      </c>
      <c r="D6" t="s">
        <v>14</v>
      </c>
      <c r="E6" s="4"/>
      <c r="F6" s="4" t="s">
        <v>158</v>
      </c>
      <c r="G6" s="54" t="s">
        <v>23</v>
      </c>
      <c r="I6" t="s">
        <v>38</v>
      </c>
      <c r="K6" t="s">
        <v>80</v>
      </c>
    </row>
    <row r="7" spans="3:12" ht="36.549999999999997" x14ac:dyDescent="0.5">
      <c r="C7" t="s">
        <v>5</v>
      </c>
      <c r="D7" t="s">
        <v>70</v>
      </c>
      <c r="E7" s="63"/>
      <c r="F7" s="63" t="s">
        <v>159</v>
      </c>
      <c r="G7" s="54" t="s">
        <v>27</v>
      </c>
      <c r="I7" t="s">
        <v>39</v>
      </c>
      <c r="K7" t="s">
        <v>81</v>
      </c>
    </row>
    <row r="8" spans="3:12" x14ac:dyDescent="0.5">
      <c r="C8" t="s">
        <v>6</v>
      </c>
      <c r="D8" t="s">
        <v>15</v>
      </c>
      <c r="G8" s="54" t="s">
        <v>24</v>
      </c>
      <c r="I8" t="s">
        <v>40</v>
      </c>
      <c r="K8" t="s">
        <v>82</v>
      </c>
    </row>
    <row r="9" spans="3:12" x14ac:dyDescent="0.5">
      <c r="C9" t="s">
        <v>7</v>
      </c>
      <c r="I9" t="s">
        <v>41</v>
      </c>
      <c r="K9" t="s">
        <v>93</v>
      </c>
    </row>
    <row r="10" spans="3:12" x14ac:dyDescent="0.5">
      <c r="C10" t="s">
        <v>8</v>
      </c>
      <c r="I10" t="s">
        <v>42</v>
      </c>
      <c r="K10" t="s">
        <v>83</v>
      </c>
    </row>
    <row r="11" spans="3:12" x14ac:dyDescent="0.5">
      <c r="C11" t="s">
        <v>9</v>
      </c>
      <c r="I11" t="s">
        <v>43</v>
      </c>
      <c r="K11" t="s">
        <v>85</v>
      </c>
    </row>
    <row r="12" spans="3:12" x14ac:dyDescent="0.5">
      <c r="C12" t="s">
        <v>10</v>
      </c>
      <c r="I12" t="s">
        <v>44</v>
      </c>
      <c r="K12" t="s">
        <v>86</v>
      </c>
    </row>
    <row r="13" spans="3:12" x14ac:dyDescent="0.5">
      <c r="C13" t="s">
        <v>11</v>
      </c>
      <c r="I13" t="s">
        <v>45</v>
      </c>
      <c r="K13" t="s">
        <v>87</v>
      </c>
    </row>
    <row r="14" spans="3:12" x14ac:dyDescent="0.5">
      <c r="C14" t="s">
        <v>71</v>
      </c>
      <c r="I14" t="s">
        <v>46</v>
      </c>
      <c r="K14" t="s">
        <v>84</v>
      </c>
    </row>
    <row r="15" spans="3:12" x14ac:dyDescent="0.5">
      <c r="I15" t="s">
        <v>47</v>
      </c>
      <c r="K15" t="s">
        <v>88</v>
      </c>
    </row>
    <row r="16" spans="3:12" x14ac:dyDescent="0.5">
      <c r="I16" t="s">
        <v>48</v>
      </c>
      <c r="K16" t="s">
        <v>89</v>
      </c>
    </row>
    <row r="17" spans="11:11" x14ac:dyDescent="0.5">
      <c r="K17" t="s">
        <v>90</v>
      </c>
    </row>
    <row r="18" spans="11:11" x14ac:dyDescent="0.5">
      <c r="K18" t="s">
        <v>91</v>
      </c>
    </row>
    <row r="19" spans="11:11" x14ac:dyDescent="0.5">
      <c r="K19" t="s">
        <v>92</v>
      </c>
    </row>
    <row r="20" spans="11:11" x14ac:dyDescent="0.5">
      <c r="K20" s="6" t="s">
        <v>94</v>
      </c>
    </row>
    <row r="21" spans="11:11" x14ac:dyDescent="0.5">
      <c r="K21" s="7" t="s">
        <v>95</v>
      </c>
    </row>
    <row r="22" spans="11:11" x14ac:dyDescent="0.5">
      <c r="K22" t="s">
        <v>15</v>
      </c>
    </row>
  </sheetData>
  <phoneticPr fontId="1"/>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整備計画【このシートに入力】</vt:lpstr>
      <vt:lpstr>記入例</vt:lpstr>
      <vt:lpstr>【修正不可】リスト</vt:lpstr>
      <vt:lpstr>【修正不可】リスト!Print_Area</vt:lpstr>
      <vt:lpstr>記入例!Print_Area</vt:lpstr>
      <vt:lpstr>整備計画【このシートに入力】!Print_Area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豊橋市役所</dc:creator>
  <cp:lastModifiedBy>toyoAdmin</cp:lastModifiedBy>
  <cp:lastPrinted>2024-06-25T07:03:28Z</cp:lastPrinted>
  <dcterms:created xsi:type="dcterms:W3CDTF">2022-03-10T05:10:35Z</dcterms:created>
  <dcterms:modified xsi:type="dcterms:W3CDTF">2024-06-26T06:29:34Z</dcterms:modified>
</cp:coreProperties>
</file>