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1_toyohashi\25_福祉部\30_長寿介護課\課内\5.その他共通フォルダ\R4～新型コロナ対策補助金\交付要綱ほか\"/>
    </mc:Choice>
  </mc:AlternateContent>
  <bookViews>
    <workbookView xWindow="0" yWindow="0" windowWidth="20492" windowHeight="7455" tabRatio="733"/>
  </bookViews>
  <sheets>
    <sheet name="一覧" sheetId="9" r:id="rId1"/>
    <sheet name="様式第１及び様式第１－２" sheetId="1" r:id="rId2"/>
    <sheet name="様式第２（請求書）" sheetId="17" r:id="rId3"/>
    <sheet name="対象経費内訳詳細（①から④の場合）" sheetId="14" r:id="rId4"/>
    <sheet name="様式第３（理由書）（④の場合）" sheetId="2" r:id="rId5"/>
    <sheet name="様式第４（療養者名簿）（⑤の場合）" sheetId="10" r:id="rId6"/>
    <sheet name="療養者名簿  (追加補助積算シート)" sheetId="11" r:id="rId7"/>
    <sheet name="様式第５（チェックリスト）" sheetId="5" r:id="rId8"/>
    <sheet name="居宅サービス切替（⑥の場合）" sheetId="16" r:id="rId9"/>
    <sheet name="協力支援（⑦の場合）" sheetId="15" r:id="rId10"/>
    <sheet name="委任状" sheetId="7" r:id="rId11"/>
  </sheets>
  <externalReferences>
    <externalReference r:id="rId12"/>
    <externalReference r:id="rId13"/>
    <externalReference r:id="rId14"/>
  </externalReferences>
  <definedNames>
    <definedName name="①" localSheetId="8">'居宅サービス切替（⑥の場合）'!#REF!</definedName>
    <definedName name="①" localSheetId="9">'協力支援（⑦の場合）'!#REF!</definedName>
    <definedName name="①" localSheetId="3">'対象経費内訳詳細（①から④の場合）'!$AZ$2:$BH$2</definedName>
    <definedName name="①" localSheetId="2">'[1]様式第１及び様式第１－２'!#REF!</definedName>
    <definedName name="①">'様式第１及び様式第１－２'!#REF!</definedName>
    <definedName name="②" localSheetId="8">'居宅サービス切替（⑥の場合）'!#REF!</definedName>
    <definedName name="②" localSheetId="9">'協力支援（⑦の場合）'!#REF!</definedName>
    <definedName name="②" localSheetId="3">'対象経費内訳詳細（①から④の場合）'!$AZ$3:$BH$3</definedName>
    <definedName name="②" localSheetId="2">'[1]様式第１及び様式第１－２'!#REF!</definedName>
    <definedName name="②">'様式第１及び様式第１－２'!#REF!</definedName>
    <definedName name="③" localSheetId="8">'居宅サービス切替（⑥の場合）'!#REF!</definedName>
    <definedName name="③" localSheetId="9">'協力支援（⑦の場合）'!#REF!</definedName>
    <definedName name="③" localSheetId="3">'対象経費内訳詳細（①から④の場合）'!$AZ$4:$BH$4</definedName>
    <definedName name="③" localSheetId="2">'[1]様式第１及び様式第１－２'!#REF!</definedName>
    <definedName name="③">'様式第１及び様式第１－２'!#REF!</definedName>
    <definedName name="④" localSheetId="8">'居宅サービス切替（⑥の場合）'!#REF!</definedName>
    <definedName name="④" localSheetId="9">'協力支援（⑦の場合）'!#REF!</definedName>
    <definedName name="④" localSheetId="3">'対象経費内訳詳細（①から④の場合）'!$AZ$5:$BH$5</definedName>
    <definedName name="④" localSheetId="2">'[1]様式第１及び様式第１－２'!#REF!</definedName>
    <definedName name="④">'様式第１及び様式第１－２'!#REF!</definedName>
    <definedName name="⑤" localSheetId="8">'居宅サービス切替（⑥の場合）'!#REF!</definedName>
    <definedName name="⑤" localSheetId="9">'協力支援（⑦の場合）'!#REF!</definedName>
    <definedName name="⑤" localSheetId="3">'対象経費内訳詳細（①から④の場合）'!$AZ$7:$BH$7</definedName>
    <definedName name="⑤" localSheetId="2">'[1]様式第１及び様式第１－２'!#REF!</definedName>
    <definedName name="⑤">'様式第１及び様式第１－２'!#REF!</definedName>
    <definedName name="⑥" localSheetId="8">'居宅サービス切替（⑥の場合）'!#REF!</definedName>
    <definedName name="⑥" localSheetId="9">'協力支援（⑦の場合）'!#REF!</definedName>
    <definedName name="⑥" localSheetId="3">'対象経費内訳詳細（①から④の場合）'!$AZ$9:$BH$9</definedName>
    <definedName name="⑥" localSheetId="2">'[1]様式第１及び様式第１－２'!#REF!</definedName>
    <definedName name="⑥">'様式第１及び様式第１－２'!#REF!</definedName>
    <definedName name="⑦" localSheetId="8">'居宅サービス切替（⑥の場合）'!#REF!</definedName>
    <definedName name="⑦" localSheetId="9">'協力支援（⑦の場合）'!#REF!</definedName>
    <definedName name="⑦" localSheetId="3">'対象経費内訳詳細（①から④の場合）'!$AZ$11:$BH$11</definedName>
    <definedName name="⑦">'様式第１及び様式第１－２'!$BX$11</definedName>
    <definedName name="_xlnm.Print_Area" localSheetId="10">委任状!$A$1:$AP$39</definedName>
    <definedName name="_xlnm.Print_Area" localSheetId="8">'居宅サービス切替（⑥の場合）'!$A$1:$AJ$37</definedName>
    <definedName name="_xlnm.Print_Area" localSheetId="9">'協力支援（⑦の場合）'!$A$1:$AJ$37</definedName>
    <definedName name="_xlnm.Print_Area" localSheetId="3">'対象経費内訳詳細（①から④の場合）'!$A$1:$AJ$76</definedName>
    <definedName name="_xlnm.Print_Area" localSheetId="1">'様式第１及び様式第１－２'!$A$1:$AJ$121</definedName>
    <definedName name="_xlnm.Print_Area" localSheetId="2">'様式第２（請求書）'!$A$1:$AP$27</definedName>
    <definedName name="_xlnm.Print_Area" localSheetId="4">'様式第３（理由書）（④の場合）'!$A$1:$AJ$107</definedName>
    <definedName name="_xlnm.Print_Area" localSheetId="5">'様式第４（療養者名簿）（⑤の場合）'!$A$1:$AN$125</definedName>
    <definedName name="_xlnm.Print_Area" localSheetId="7">'様式第５（チェックリスト）'!$A$1:$AJ$40</definedName>
    <definedName name="_xlnm.Print_Area" localSheetId="6">'療養者名簿  (追加補助積算シート)'!$A$1:$IT$116</definedName>
    <definedName name="_xlnm.Print_Titles" localSheetId="5">'様式第４（療養者名簿）（⑤の場合）'!$24:$25</definedName>
    <definedName name="_xlnm.Print_Titles" localSheetId="6">'療養者名簿  (追加補助積算シート)'!$A:$A,'療養者名簿  (追加補助積算シート)'!$4:$16</definedName>
    <definedName name="サービス付き高齢者住宅＿定員29人以下" localSheetId="8">'居宅サービス切替（⑥の場合）'!#REF!</definedName>
    <definedName name="サービス付き高齢者住宅＿定員29人以下" localSheetId="9">'協力支援（⑦の場合）'!#REF!</definedName>
    <definedName name="サービス付き高齢者住宅＿定員29人以下" localSheetId="3">'対象経費内訳詳細（①から④の場合）'!#REF!</definedName>
    <definedName name="サービス付き高齢者住宅＿定員29人以下">'様式第１及び様式第１－２'!$BL$39:$BP$39</definedName>
    <definedName name="サービス付き高齢者住宅＿定員29人以下＿その他" localSheetId="8">'居宅サービス切替（⑥の場合）'!#REF!</definedName>
    <definedName name="サービス付き高齢者住宅＿定員29人以下＿その他" localSheetId="9">'協力支援（⑦の場合）'!#REF!</definedName>
    <definedName name="サービス付き高齢者住宅＿定員29人以下＿その他" localSheetId="3">'対象経費内訳詳細（①から④の場合）'!#REF!</definedName>
    <definedName name="サービス付き高齢者住宅＿定員29人以下＿その他">'様式第１及び様式第１－２'!$BS$39:$BU$39</definedName>
    <definedName name="サービス付き高齢者住宅＿定員30人以上" localSheetId="8">'居宅サービス切替（⑥の場合）'!#REF!</definedName>
    <definedName name="サービス付き高齢者住宅＿定員30人以上" localSheetId="9">'協力支援（⑦の場合）'!#REF!</definedName>
    <definedName name="サービス付き高齢者住宅＿定員30人以上" localSheetId="3">'対象経費内訳詳細（①から④の場合）'!#REF!</definedName>
    <definedName name="サービス付き高齢者住宅＿定員30人以上">'様式第１及び様式第１－２'!$BL$38:$BP$38</definedName>
    <definedName name="サービス付き高齢者住宅＿定員30人以上＿その他" localSheetId="8">'居宅サービス切替（⑥の場合）'!#REF!</definedName>
    <definedName name="サービス付き高齢者住宅＿定員30人以上＿その他" localSheetId="9">'協力支援（⑦の場合）'!#REF!</definedName>
    <definedName name="サービス付き高齢者住宅＿定員30人以上＿その他" localSheetId="3">'対象経費内訳詳細（①から④の場合）'!#REF!</definedName>
    <definedName name="サービス付き高齢者住宅＿定員30人以上＿その他">'様式第１及び様式第１－２'!$BS$38:$BU$38</definedName>
    <definedName name="介護医療院" localSheetId="8">'居宅サービス切替（⑥の場合）'!#REF!</definedName>
    <definedName name="介護医療院" localSheetId="9">'協力支援（⑦の場合）'!#REF!</definedName>
    <definedName name="介護医療院" localSheetId="3">'対象経費内訳詳細（①から④の場合）'!#REF!</definedName>
    <definedName name="介護医療院">'様式第１及び様式第１－２'!$BL$29:$BP$29</definedName>
    <definedName name="介護医療院＿その他" localSheetId="8">'居宅サービス切替（⑥の場合）'!#REF!</definedName>
    <definedName name="介護医療院＿その他" localSheetId="9">'協力支援（⑦の場合）'!#REF!</definedName>
    <definedName name="介護医療院＿その他" localSheetId="3">'対象経費内訳詳細（①から④の場合）'!#REF!</definedName>
    <definedName name="介護医療院＿その他">'様式第１及び様式第１－２'!$BS$29:$BU$29</definedName>
    <definedName name="介護予防ケアマネジメント" localSheetId="8">'居宅サービス切替（⑥の場合）'!#REF!</definedName>
    <definedName name="介護予防ケアマネジメント" localSheetId="9">'協力支援（⑦の場合）'!#REF!</definedName>
    <definedName name="介護予防ケアマネジメント" localSheetId="3">'対象経費内訳詳細（①から④の場合）'!#REF!</definedName>
    <definedName name="介護予防ケアマネジメント">'様式第１及び様式第１－２'!$BL$23:$BP$23</definedName>
    <definedName name="介護予防ケアマネジメント＿その他" localSheetId="8">'居宅サービス切替（⑥の場合）'!#REF!</definedName>
    <definedName name="介護予防ケアマネジメント＿その他" localSheetId="9">'協力支援（⑦の場合）'!#REF!</definedName>
    <definedName name="介護予防ケアマネジメント＿その他" localSheetId="3">'対象経費内訳詳細（①から④の場合）'!#REF!</definedName>
    <definedName name="介護予防ケアマネジメント＿その他">'様式第１及び様式第１－２'!$BS$23:$BU$23</definedName>
    <definedName name="介護療養型医療施設" localSheetId="8">'居宅サービス切替（⑥の場合）'!#REF!</definedName>
    <definedName name="介護療養型医療施設" localSheetId="9">'協力支援（⑦の場合）'!#REF!</definedName>
    <definedName name="介護療養型医療施設" localSheetId="3">'対象経費内訳詳細（①から④の場合）'!#REF!</definedName>
    <definedName name="介護療養型医療施設">'様式第１及び様式第１－２'!$BL$30:$BP$30</definedName>
    <definedName name="介護療養型医療施設＿その他" localSheetId="8">'居宅サービス切替（⑥の場合）'!#REF!</definedName>
    <definedName name="介護療養型医療施設＿その他" localSheetId="9">'協力支援（⑦の場合）'!#REF!</definedName>
    <definedName name="介護療養型医療施設＿その他" localSheetId="3">'対象経費内訳詳細（①から④の場合）'!#REF!</definedName>
    <definedName name="介護療養型医療施設＿その他">'様式第１及び様式第１－２'!$BS$30:$BU$30</definedName>
    <definedName name="介護老人福祉施設" localSheetId="8">'居宅サービス切替（⑥の場合）'!#REF!</definedName>
    <definedName name="介護老人福祉施設" localSheetId="9">'協力支援（⑦の場合）'!#REF!</definedName>
    <definedName name="介護老人福祉施設" localSheetId="3">'対象経費内訳詳細（①から④の場合）'!#REF!</definedName>
    <definedName name="介護老人福祉施設">'様式第１及び様式第１－２'!$BL$26:$BP$26</definedName>
    <definedName name="介護老人福祉施設＿その他" localSheetId="8">'居宅サービス切替（⑥の場合）'!#REF!</definedName>
    <definedName name="介護老人福祉施設＿その他" localSheetId="9">'協力支援（⑦の場合）'!#REF!</definedName>
    <definedName name="介護老人福祉施設＿その他" localSheetId="3">'対象経費内訳詳細（①から④の場合）'!#REF!</definedName>
    <definedName name="介護老人福祉施設＿その他">'様式第１及び様式第１－２'!$BS$26:$BU$26</definedName>
    <definedName name="介護老人保健施設" localSheetId="8">'居宅サービス切替（⑥の場合）'!#REF!</definedName>
    <definedName name="介護老人保健施設" localSheetId="9">'協力支援（⑦の場合）'!#REF!</definedName>
    <definedName name="介護老人保健施設" localSheetId="3">'対象経費内訳詳細（①から④の場合）'!#REF!</definedName>
    <definedName name="介護老人保健施設">'様式第１及び様式第１－２'!$BL$28:$BP$28</definedName>
    <definedName name="介護老人保健施設＿その他" localSheetId="8">'居宅サービス切替（⑥の場合）'!#REF!</definedName>
    <definedName name="介護老人保健施設＿その他" localSheetId="9">'協力支援（⑦の場合）'!#REF!</definedName>
    <definedName name="介護老人保健施設＿その他" localSheetId="3">'対象経費内訳詳細（①から④の場合）'!#REF!</definedName>
    <definedName name="介護老人保健施設＿その他">'様式第１及び様式第１－２'!$BS$28:$BU$28</definedName>
    <definedName name="看護小規模多機能型居宅介護" localSheetId="8">'居宅サービス切替（⑥の場合）'!#REF!</definedName>
    <definedName name="看護小規模多機能型居宅介護" localSheetId="9">'協力支援（⑦の場合）'!#REF!</definedName>
    <definedName name="看護小規模多機能型居宅介護" localSheetId="3">'対象経費内訳詳細（①から④の場合）'!#REF!</definedName>
    <definedName name="看護小規模多機能型居宅介護">'様式第１及び様式第１－２'!$BL$25:$BP$25</definedName>
    <definedName name="看護小規模多機能型居宅介護＿その他" localSheetId="8">'居宅サービス切替（⑥の場合）'!#REF!</definedName>
    <definedName name="看護小規模多機能型居宅介護＿その他" localSheetId="9">'協力支援（⑦の場合）'!#REF!</definedName>
    <definedName name="看護小規模多機能型居宅介護＿その他" localSheetId="3">'対象経費内訳詳細（①から④の場合）'!#REF!</definedName>
    <definedName name="看護小規模多機能型居宅介護＿その他" localSheetId="2">[2]様式第１及び個票!#REF!</definedName>
    <definedName name="看護小規模多機能型居宅介護＿その他" localSheetId="5">'様式第１及び様式第１－２'!#REF!</definedName>
    <definedName name="看護小規模多機能型居宅介護＿その他" localSheetId="6">'様式第１及び様式第１－２'!#REF!</definedName>
    <definedName name="看護小規模多機能型居宅介護＿その他">'様式第１及び様式第１－２'!$BS$25:$BU$25</definedName>
    <definedName name="居宅介護支援" localSheetId="8">'居宅サービス切替（⑥の場合）'!#REF!</definedName>
    <definedName name="居宅介護支援" localSheetId="9">'協力支援（⑦の場合）'!#REF!</definedName>
    <definedName name="居宅介護支援" localSheetId="3">'対象経費内訳詳細（①から④の場合）'!#REF!</definedName>
    <definedName name="居宅介護支援">'様式第１及び様式第１－２'!$BL$19:$BP$19</definedName>
    <definedName name="居宅介護支援＿その他" localSheetId="8">'居宅サービス切替（⑥の場合）'!#REF!</definedName>
    <definedName name="居宅介護支援＿その他" localSheetId="9">'協力支援（⑦の場合）'!#REF!</definedName>
    <definedName name="居宅介護支援＿その他" localSheetId="3">'対象経費内訳詳細（①から④の場合）'!#REF!</definedName>
    <definedName name="居宅介護支援＿その他">'様式第１及び様式第１－２'!$BS$19:$BU$19</definedName>
    <definedName name="居宅療養管理指導" localSheetId="8">'居宅サービス切替（⑥の場合）'!#REF!</definedName>
    <definedName name="居宅療養管理指導" localSheetId="9">'協力支援（⑦の場合）'!#REF!</definedName>
    <definedName name="居宅療養管理指導" localSheetId="3">'対象経費内訳詳細（①から④の場合）'!#REF!</definedName>
    <definedName name="居宅療養管理指導">'様式第１及び様式第１－２'!$BL$21:$BP$21</definedName>
    <definedName name="居宅療養管理指導＿その他" localSheetId="8">'居宅サービス切替（⑥の場合）'!#REF!</definedName>
    <definedName name="居宅療養管理指導＿その他" localSheetId="9">'協力支援（⑦の場合）'!#REF!</definedName>
    <definedName name="居宅療養管理指導＿その他" localSheetId="3">'対象経費内訳詳細（①から④の場合）'!#REF!</definedName>
    <definedName name="居宅療養管理指導＿その他">'様式第１及び様式第１－２'!$BS$21:$BU$21</definedName>
    <definedName name="軽費老人ホーム＿定員29人以下" localSheetId="8">'居宅サービス切替（⑥の場合）'!#REF!</definedName>
    <definedName name="軽費老人ホーム＿定員29人以下" localSheetId="9">'協力支援（⑦の場合）'!#REF!</definedName>
    <definedName name="軽費老人ホーム＿定員29人以下" localSheetId="3">'対象経費内訳詳細（①から④の場合）'!#REF!</definedName>
    <definedName name="軽費老人ホーム＿定員29人以下">'様式第１及び様式第１－２'!$BL$35:$BP$35</definedName>
    <definedName name="軽費老人ホーム＿定員29人以下＿その他" localSheetId="8">'居宅サービス切替（⑥の場合）'!#REF!</definedName>
    <definedName name="軽費老人ホーム＿定員29人以下＿その他" localSheetId="9">'協力支援（⑦の場合）'!#REF!</definedName>
    <definedName name="軽費老人ホーム＿定員29人以下＿その他" localSheetId="3">'対象経費内訳詳細（①から④の場合）'!#REF!</definedName>
    <definedName name="軽費老人ホーム＿定員29人以下＿その他">'様式第１及び様式第１－２'!$BS$35:$BU$35</definedName>
    <definedName name="軽費老人ホーム＿定員30人以上" localSheetId="8">'居宅サービス切替（⑥の場合）'!#REF!</definedName>
    <definedName name="軽費老人ホーム＿定員30人以上" localSheetId="9">'協力支援（⑦の場合）'!#REF!</definedName>
    <definedName name="軽費老人ホーム＿定員30人以上" localSheetId="3">'対象経費内訳詳細（①から④の場合）'!#REF!</definedName>
    <definedName name="軽費老人ホーム＿定員30人以上">'様式第１及び様式第１－２'!$BL$34:$BP$34</definedName>
    <definedName name="軽費老人ホーム＿定員30人以上＿その他" localSheetId="8">'居宅サービス切替（⑥の場合）'!#REF!</definedName>
    <definedName name="軽費老人ホーム＿定員30人以上＿その他" localSheetId="9">'協力支援（⑦の場合）'!#REF!</definedName>
    <definedName name="軽費老人ホーム＿定員30人以上＿その他" localSheetId="3">'対象経費内訳詳細（①から④の場合）'!#REF!</definedName>
    <definedName name="軽費老人ホーム＿定員30人以上＿その他">'様式第１及び様式第１－２'!$BS$34:$BU$34</definedName>
    <definedName name="実施事業種別">'様式第１及び様式第１－２'!$BK$2:$BP$39</definedName>
    <definedName name="小規模多機能型居宅介護" localSheetId="8">'居宅サービス切替（⑥の場合）'!#REF!</definedName>
    <definedName name="小規模多機能型居宅介護" localSheetId="9">'協力支援（⑦の場合）'!#REF!</definedName>
    <definedName name="小規模多機能型居宅介護" localSheetId="3">'対象経費内訳詳細（①から④の場合）'!#REF!</definedName>
    <definedName name="小規模多機能型居宅介護">'様式第１及び様式第１－２'!$BL$24:$BP$24</definedName>
    <definedName name="小規模多機能型居宅介護＿その他" localSheetId="8">'居宅サービス切替（⑥の場合）'!#REF!</definedName>
    <definedName name="小規模多機能型居宅介護＿その他" localSheetId="9">'協力支援（⑦の場合）'!#REF!</definedName>
    <definedName name="小規模多機能型居宅介護＿その他" localSheetId="3">'対象経費内訳詳細（①から④の場合）'!#REF!</definedName>
    <definedName name="小規模多機能型居宅介護＿その他">'様式第１及び様式第１－２'!$BS$24:$BU$24</definedName>
    <definedName name="対象種別" localSheetId="2">#REF!</definedName>
    <definedName name="対象種別" localSheetId="4">'様式第３（理由書）（④の場合）'!$AO$2:$AO$15</definedName>
    <definedName name="対象種別" localSheetId="5">'様式第４（療養者名簿）（⑤の場合）'!$CU$2:$CU$17</definedName>
    <definedName name="対象種別" localSheetId="6">'療養者名簿  (追加補助積算シート)'!$IY$2:$IY$17</definedName>
    <definedName name="対象種別">#REF!</definedName>
    <definedName name="短期入所生活介護" localSheetId="8">'居宅サービス切替（⑥の場合）'!#REF!</definedName>
    <definedName name="短期入所生活介護" localSheetId="9">'協力支援（⑦の場合）'!#REF!</definedName>
    <definedName name="短期入所生活介護" localSheetId="3">'対象経費内訳詳細（①から④の場合）'!#REF!</definedName>
    <definedName name="短期入所生活介護" localSheetId="5">'様式第４（療養者名簿）（⑤の場合）'!$CU$3:$CU$17</definedName>
    <definedName name="短期入所生活介護" localSheetId="6">'療養者名簿  (追加補助積算シート)'!$IY$3:$IY$9</definedName>
    <definedName name="短期入所生活介護">'様式第１及び様式第１－２'!$BL$11:$BP$11</definedName>
    <definedName name="短期入所生活介護＿その他" localSheetId="8">'居宅サービス切替（⑥の場合）'!#REF!</definedName>
    <definedName name="短期入所生活介護＿その他" localSheetId="9">'協力支援（⑦の場合）'!#REF!</definedName>
    <definedName name="短期入所生活介護＿その他" localSheetId="3">'対象経費内訳詳細（①から④の場合）'!#REF!</definedName>
    <definedName name="短期入所生活介護＿その他">'様式第１及び様式第１－２'!$BS$11:$BU$11</definedName>
    <definedName name="短期入所療養介護" localSheetId="8">'居宅サービス切替（⑥の場合）'!#REF!</definedName>
    <definedName name="短期入所療養介護" localSheetId="9">'協力支援（⑦の場合）'!#REF!</definedName>
    <definedName name="短期入所療養介護" localSheetId="3">'対象経費内訳詳細（①から④の場合）'!#REF!</definedName>
    <definedName name="短期入所療養介護">'様式第１及び様式第１－２'!$BL$12:$BP$12</definedName>
    <definedName name="短期入所療養介護＿その他" localSheetId="8">'居宅サービス切替（⑥の場合）'!#REF!</definedName>
    <definedName name="短期入所療養介護＿その他" localSheetId="9">'協力支援（⑦の場合）'!#REF!</definedName>
    <definedName name="短期入所療養介護＿その他" localSheetId="3">'対象経費内訳詳細（①から④の場合）'!#REF!</definedName>
    <definedName name="短期入所療養介護＿その他">'様式第１及び様式第１－２'!$BS$12:$BU$12</definedName>
    <definedName name="地域密着型介護老人福祉施設" localSheetId="8">'居宅サービス切替（⑥の場合）'!#REF!</definedName>
    <definedName name="地域密着型介護老人福祉施設" localSheetId="9">'協力支援（⑦の場合）'!#REF!</definedName>
    <definedName name="地域密着型介護老人福祉施設" localSheetId="3">'対象経費内訳詳細（①から④の場合）'!#REF!</definedName>
    <definedName name="地域密着型介護老人福祉施設">'様式第１及び様式第１－２'!$BL$27:$BP$27</definedName>
    <definedName name="地域密着型介護老人福祉施設＿その他" localSheetId="8">'居宅サービス切替（⑥の場合）'!#REF!</definedName>
    <definedName name="地域密着型介護老人福祉施設＿その他" localSheetId="9">'協力支援（⑦の場合）'!#REF!</definedName>
    <definedName name="地域密着型介護老人福祉施設＿その他" localSheetId="3">'対象経費内訳詳細（①から④の場合）'!#REF!</definedName>
    <definedName name="地域密着型介護老人福祉施設＿その他">'様式第１及び様式第１－２'!$BS$27:$BU$27</definedName>
    <definedName name="地域密着型通所介護" localSheetId="8">'居宅サービス切替（⑥の場合）'!#REF!</definedName>
    <definedName name="地域密着型通所介護" localSheetId="9">'協力支援（⑦の場合）'!#REF!</definedName>
    <definedName name="地域密着型通所介護" localSheetId="3">'対象経費内訳詳細（①から④の場合）'!#REF!</definedName>
    <definedName name="地域密着型通所介護">'様式第１及び様式第１－２'!$BL$5:$BP$5</definedName>
    <definedName name="地域密着型通所介護＿その他" localSheetId="8">'居宅サービス切替（⑥の場合）'!#REF!</definedName>
    <definedName name="地域密着型通所介護＿その他" localSheetId="9">'協力支援（⑦の場合）'!#REF!</definedName>
    <definedName name="地域密着型通所介護＿その他" localSheetId="3">'対象経費内訳詳細（①から④の場合）'!#REF!</definedName>
    <definedName name="地域密着型通所介護＿その他">'様式第１及び様式第１－２'!$BS$5:$BU$5</definedName>
    <definedName name="通所リハビリテーション＿大規模型＿Ⅰ" localSheetId="8">'居宅サービス切替（⑥の場合）'!#REF!</definedName>
    <definedName name="通所リハビリテーション＿大規模型＿Ⅰ" localSheetId="9">'協力支援（⑦の場合）'!#REF!</definedName>
    <definedName name="通所リハビリテーション＿大規模型＿Ⅰ" localSheetId="3">'対象経費内訳詳細（①から④の場合）'!#REF!</definedName>
    <definedName name="通所リハビリテーション＿大規模型＿Ⅰ">'様式第１及び様式第１－２'!$BL$8:$BP$8</definedName>
    <definedName name="通所リハビリテーション＿大規模型＿Ⅰ＿その他" localSheetId="8">'居宅サービス切替（⑥の場合）'!#REF!</definedName>
    <definedName name="通所リハビリテーション＿大規模型＿Ⅰ＿その他" localSheetId="9">'協力支援（⑦の場合）'!#REF!</definedName>
    <definedName name="通所リハビリテーション＿大規模型＿Ⅰ＿その他" localSheetId="3">'対象経費内訳詳細（①から④の場合）'!#REF!</definedName>
    <definedName name="通所リハビリテーション＿大規模型＿Ⅰ＿その他">'様式第１及び様式第１－２'!$BS$8:$BU$8</definedName>
    <definedName name="通所リハビリテーション＿大規模型＿Ⅱ" localSheetId="8">'居宅サービス切替（⑥の場合）'!#REF!</definedName>
    <definedName name="通所リハビリテーション＿大規模型＿Ⅱ" localSheetId="9">'協力支援（⑦の場合）'!#REF!</definedName>
    <definedName name="通所リハビリテーション＿大規模型＿Ⅱ" localSheetId="3">'対象経費内訳詳細（①から④の場合）'!#REF!</definedName>
    <definedName name="通所リハビリテーション＿大規模型＿Ⅱ">'様式第１及び様式第１－２'!$BL$9:$BP$9</definedName>
    <definedName name="通所リハビリテーション＿大規模型＿Ⅱ＿その他" localSheetId="8">'居宅サービス切替（⑥の場合）'!#REF!</definedName>
    <definedName name="通所リハビリテーション＿大規模型＿Ⅱ＿その他" localSheetId="9">'協力支援（⑦の場合）'!#REF!</definedName>
    <definedName name="通所リハビリテーション＿大規模型＿Ⅱ＿その他" localSheetId="3">'対象経費内訳詳細（①から④の場合）'!#REF!</definedName>
    <definedName name="通所リハビリテーション＿大規模型＿Ⅱ＿その他">'様式第１及び様式第１－２'!$BS$9:$BU$9</definedName>
    <definedName name="通所リハビリテーション＿通常規模" localSheetId="8">'居宅サービス切替（⑥の場合）'!#REF!</definedName>
    <definedName name="通所リハビリテーション＿通常規模" localSheetId="9">'協力支援（⑦の場合）'!#REF!</definedName>
    <definedName name="通所リハビリテーション＿通常規模" localSheetId="3">'対象経費内訳詳細（①から④の場合）'!#REF!</definedName>
    <definedName name="通所リハビリテーション＿通常規模">'様式第１及び様式第１－２'!$BL$7:$BP$7</definedName>
    <definedName name="通所リハビリテーション＿通常規模＿その他" localSheetId="8">'居宅サービス切替（⑥の場合）'!#REF!</definedName>
    <definedName name="通所リハビリテーション＿通常規模＿その他" localSheetId="9">'協力支援（⑦の場合）'!#REF!</definedName>
    <definedName name="通所リハビリテーション＿通常規模＿その他" localSheetId="3">'対象経費内訳詳細（①から④の場合）'!#REF!</definedName>
    <definedName name="通所リハビリテーション＿通常規模＿その他">'様式第１及び様式第１－２'!$BS$7:$BU$7</definedName>
    <definedName name="通所介護＿大規模型＿Ⅰ" localSheetId="8">'居宅サービス切替（⑥の場合）'!#REF!</definedName>
    <definedName name="通所介護＿大規模型＿Ⅰ" localSheetId="9">'協力支援（⑦の場合）'!#REF!</definedName>
    <definedName name="通所介護＿大規模型＿Ⅰ" localSheetId="3">'対象経費内訳詳細（①から④の場合）'!#REF!</definedName>
    <definedName name="通所介護＿大規模型＿Ⅰ">'様式第１及び様式第１－２'!$BL$3:$BP$3</definedName>
    <definedName name="通所介護＿大規模型＿Ⅰ＿その他" localSheetId="8">'居宅サービス切替（⑥の場合）'!#REF!</definedName>
    <definedName name="通所介護＿大規模型＿Ⅰ＿その他" localSheetId="9">'協力支援（⑦の場合）'!#REF!</definedName>
    <definedName name="通所介護＿大規模型＿Ⅰ＿その他" localSheetId="3">'対象経費内訳詳細（①から④の場合）'!#REF!</definedName>
    <definedName name="通所介護＿大規模型＿Ⅰ＿その他">'様式第１及び様式第１－２'!$BS$3:$BU$3</definedName>
    <definedName name="通所介護＿大規模型＿Ⅱ" localSheetId="8">'居宅サービス切替（⑥の場合）'!#REF!</definedName>
    <definedName name="通所介護＿大規模型＿Ⅱ" localSheetId="9">'協力支援（⑦の場合）'!#REF!</definedName>
    <definedName name="通所介護＿大規模型＿Ⅱ" localSheetId="3">'対象経費内訳詳細（①から④の場合）'!#REF!</definedName>
    <definedName name="通所介護＿大規模型＿Ⅱ">'様式第１及び様式第１－２'!$BL$4:$BP$4</definedName>
    <definedName name="通所介護＿大規模型＿Ⅱ＿その他" localSheetId="8">'居宅サービス切替（⑥の場合）'!#REF!</definedName>
    <definedName name="通所介護＿大規模型＿Ⅱ＿その他" localSheetId="9">'協力支援（⑦の場合）'!#REF!</definedName>
    <definedName name="通所介護＿大規模型＿Ⅱ＿その他" localSheetId="3">'対象経費内訳詳細（①から④の場合）'!#REF!</definedName>
    <definedName name="通所介護＿大規模型＿Ⅱ＿その他">'様式第１及び様式第１－２'!$BS$4:$BU$4</definedName>
    <definedName name="通所介護＿通常規模" localSheetId="8">'居宅サービス切替（⑥の場合）'!#REF!</definedName>
    <definedName name="通所介護＿通常規模" localSheetId="9">'協力支援（⑦の場合）'!#REF!</definedName>
    <definedName name="通所介護＿通常規模" localSheetId="3">'対象経費内訳詳細（①から④の場合）'!#REF!</definedName>
    <definedName name="通所介護＿通常規模">'様式第１及び様式第１－２'!$BL$2:$BP$2</definedName>
    <definedName name="通所介護＿通常規模＿その他" localSheetId="8">'居宅サービス切替（⑥の場合）'!#REF!</definedName>
    <definedName name="通所介護＿通常規模＿その他" localSheetId="9">'協力支援（⑦の場合）'!#REF!</definedName>
    <definedName name="通所介護＿通常規模＿その他" localSheetId="3">'対象経費内訳詳細（①から④の場合）'!#REF!</definedName>
    <definedName name="通所介護＿通常規模＿その他">'様式第１及び様式第１－２'!$BS$2:$BU$2</definedName>
    <definedName name="通所型サービス" localSheetId="8">'居宅サービス切替（⑥の場合）'!#REF!</definedName>
    <definedName name="通所型サービス" localSheetId="9">'協力支援（⑦の場合）'!#REF!</definedName>
    <definedName name="通所型サービス" localSheetId="3">'対象経費内訳詳細（①から④の場合）'!#REF!</definedName>
    <definedName name="通所型サービス">'様式第１及び様式第１－２'!$BL$10:$BP$10</definedName>
    <definedName name="通所型サービス＿その他" localSheetId="8">'居宅サービス切替（⑥の場合）'!#REF!</definedName>
    <definedName name="通所型サービス＿その他" localSheetId="9">'協力支援（⑦の場合）'!#REF!</definedName>
    <definedName name="通所型サービス＿その他" localSheetId="3">'対象経費内訳詳細（①から④の場合）'!#REF!</definedName>
    <definedName name="通所型サービス＿その他">'様式第１及び様式第１－２'!$BS$10:$BU$10</definedName>
    <definedName name="定期巡回・随時対応型訪問介護看護" localSheetId="8">'居宅サービス切替（⑥の場合）'!#REF!</definedName>
    <definedName name="定期巡回・随時対応型訪問介護看護" localSheetId="9">'協力支援（⑦の場合）'!#REF!</definedName>
    <definedName name="定期巡回・随時対応型訪問介護看護" localSheetId="3">'対象経費内訳詳細（①から④の場合）'!#REF!</definedName>
    <definedName name="定期巡回・随時対応型訪問介護看護">'様式第１及び様式第１－２'!$BL$17:$BP$17</definedName>
    <definedName name="定期巡回・随時対応型訪問介護看護＿その他" localSheetId="8">'居宅サービス切替（⑥の場合）'!#REF!</definedName>
    <definedName name="定期巡回・随時対応型訪問介護看護＿その他" localSheetId="9">'協力支援（⑦の場合）'!#REF!</definedName>
    <definedName name="定期巡回・随時対応型訪問介護看護＿その他" localSheetId="3">'対象経費内訳詳細（①から④の場合）'!#REF!</definedName>
    <definedName name="定期巡回・随時対応型訪問介護看護＿その他">'様式第１及び様式第１－２'!$BS$17:$BU$17</definedName>
    <definedName name="認知症対応型共同生活介護" localSheetId="8">'居宅サービス切替（⑥の場合）'!#REF!</definedName>
    <definedName name="認知症対応型共同生活介護" localSheetId="9">'協力支援（⑦の場合）'!#REF!</definedName>
    <definedName name="認知症対応型共同生活介護" localSheetId="3">'対象経費内訳詳細（①から④の場合）'!#REF!</definedName>
    <definedName name="認知症対応型共同生活介護">'様式第１及び様式第１－２'!$BL$31:$BP$31</definedName>
    <definedName name="認知症対応型共同生活介護＿その他" localSheetId="8">'居宅サービス切替（⑥の場合）'!#REF!</definedName>
    <definedName name="認知症対応型共同生活介護＿その他" localSheetId="9">'協力支援（⑦の場合）'!#REF!</definedName>
    <definedName name="認知症対応型共同生活介護＿その他" localSheetId="3">'対象経費内訳詳細（①から④の場合）'!#REF!</definedName>
    <definedName name="認知症対応型共同生活介護＿その他">'様式第１及び様式第１－２'!$BS$31:$BU$31</definedName>
    <definedName name="認知症対応型通所介護" localSheetId="8">'居宅サービス切替（⑥の場合）'!#REF!</definedName>
    <definedName name="認知症対応型通所介護" localSheetId="9">'協力支援（⑦の場合）'!#REF!</definedName>
    <definedName name="認知症対応型通所介護" localSheetId="3">'対象経費内訳詳細（①から④の場合）'!#REF!</definedName>
    <definedName name="認知症対応型通所介護">'様式第１及び様式第１－２'!$BL$6:$BP$6</definedName>
    <definedName name="認知症対応型通所介護＿その他" localSheetId="8">'居宅サービス切替（⑥の場合）'!#REF!</definedName>
    <definedName name="認知症対応型通所介護＿その他" localSheetId="9">'協力支援（⑦の場合）'!#REF!</definedName>
    <definedName name="認知症対応型通所介護＿その他" localSheetId="3">'対象経費内訳詳細（①から④の場合）'!#REF!</definedName>
    <definedName name="認知症対応型通所介護＿その他">'様式第１及び様式第１－２'!$BS$6:$BU$6</definedName>
    <definedName name="福祉用具貸与">'様式第１及び様式第１－２'!$BL$20:$BP$20</definedName>
    <definedName name="福祉用具貸与＿その他" localSheetId="8">'居宅サービス切替（⑥の場合）'!#REF!</definedName>
    <definedName name="福祉用具貸与＿その他" localSheetId="9">'協力支援（⑦の場合）'!#REF!</definedName>
    <definedName name="福祉用具貸与＿その他" localSheetId="3">'対象経費内訳詳細（①から④の場合）'!#REF!</definedName>
    <definedName name="福祉用具貸与＿その他">'様式第１及び様式第１－２'!$BS$20:$BU$20</definedName>
    <definedName name="訪問リハビリテーション" localSheetId="8">'居宅サービス切替（⑥の場合）'!#REF!</definedName>
    <definedName name="訪問リハビリテーション" localSheetId="9">'協力支援（⑦の場合）'!#REF!</definedName>
    <definedName name="訪問リハビリテーション" localSheetId="3">'対象経費内訳詳細（①から④の場合）'!#REF!</definedName>
    <definedName name="訪問リハビリテーション">'様式第１及び様式第１－２'!$BL$16:$BP$16</definedName>
    <definedName name="訪問リハビリテーション＿その他" localSheetId="8">'居宅サービス切替（⑥の場合）'!#REF!</definedName>
    <definedName name="訪問リハビリテーション＿その他" localSheetId="9">'協力支援（⑦の場合）'!#REF!</definedName>
    <definedName name="訪問リハビリテーション＿その他" localSheetId="3">'対象経費内訳詳細（①から④の場合）'!#REF!</definedName>
    <definedName name="訪問リハビリテーション＿その他">'様式第１及び様式第１－２'!$BS$16:$BU$16</definedName>
    <definedName name="訪問介護" localSheetId="8">'居宅サービス切替（⑥の場合）'!#REF!</definedName>
    <definedName name="訪問介護" localSheetId="9">'協力支援（⑦の場合）'!#REF!</definedName>
    <definedName name="訪問介護" localSheetId="3">'対象経費内訳詳細（①から④の場合）'!#REF!</definedName>
    <definedName name="訪問介護">'様式第１及び様式第１－２'!$BL$13:$BP$13</definedName>
    <definedName name="訪問介護＿その他" localSheetId="8">'居宅サービス切替（⑥の場合）'!#REF!</definedName>
    <definedName name="訪問介護＿その他" localSheetId="9">'協力支援（⑦の場合）'!#REF!</definedName>
    <definedName name="訪問介護＿その他" localSheetId="3">'対象経費内訳詳細（①から④の場合）'!#REF!</definedName>
    <definedName name="訪問介護＿その他">'様式第１及び様式第１－２'!$BS$13:$BU$13</definedName>
    <definedName name="訪問看護" localSheetId="8">'居宅サービス切替（⑥の場合）'!#REF!</definedName>
    <definedName name="訪問看護" localSheetId="9">'協力支援（⑦の場合）'!#REF!</definedName>
    <definedName name="訪問看護" localSheetId="3">'対象経費内訳詳細（①から④の場合）'!#REF!</definedName>
    <definedName name="訪問看護">'様式第１及び様式第１－２'!$BL$15:$BP$15</definedName>
    <definedName name="訪問看護＿その他" localSheetId="8">'居宅サービス切替（⑥の場合）'!#REF!</definedName>
    <definedName name="訪問看護＿その他" localSheetId="9">'協力支援（⑦の場合）'!#REF!</definedName>
    <definedName name="訪問看護＿その他" localSheetId="3">'対象経費内訳詳細（①から④の場合）'!#REF!</definedName>
    <definedName name="訪問看護＿その他">'様式第１及び様式第１－２'!$BS$15:$BU$15</definedName>
    <definedName name="訪問型サービス" localSheetId="8">'居宅サービス切替（⑥の場合）'!#REF!</definedName>
    <definedName name="訪問型サービス" localSheetId="9">'協力支援（⑦の場合）'!#REF!</definedName>
    <definedName name="訪問型サービス" localSheetId="3">'対象経費内訳詳細（①から④の場合）'!#REF!</definedName>
    <definedName name="訪問型サービス">'様式第１及び様式第１－２'!$BL$22:$BP$22</definedName>
    <definedName name="訪問型サービス＿その他" localSheetId="8">'居宅サービス切替（⑥の場合）'!#REF!</definedName>
    <definedName name="訪問型サービス＿その他" localSheetId="9">'協力支援（⑦の場合）'!#REF!</definedName>
    <definedName name="訪問型サービス＿その他" localSheetId="3">'対象経費内訳詳細（①から④の場合）'!#REF!</definedName>
    <definedName name="訪問型サービス＿その他">'様式第１及び様式第１－２'!$BS$22:$BU$22</definedName>
    <definedName name="訪問入浴介護" localSheetId="8">'居宅サービス切替（⑥の場合）'!#REF!</definedName>
    <definedName name="訪問入浴介護" localSheetId="9">'協力支援（⑦の場合）'!#REF!</definedName>
    <definedName name="訪問入浴介護" localSheetId="3">'対象経費内訳詳細（①から④の場合）'!#REF!</definedName>
    <definedName name="訪問入浴介護">'様式第１及び様式第１－２'!$BL$14:$BP$14</definedName>
    <definedName name="訪問入浴介護＿その他" localSheetId="8">'居宅サービス切替（⑥の場合）'!#REF!</definedName>
    <definedName name="訪問入浴介護＿その他" localSheetId="9">'協力支援（⑦の場合）'!#REF!</definedName>
    <definedName name="訪問入浴介護＿その他" localSheetId="3">'対象経費内訳詳細（①から④の場合）'!#REF!</definedName>
    <definedName name="訪問入浴介護＿その他">'様式第１及び様式第１－２'!$BS$14:$BU$14</definedName>
    <definedName name="夜間対応型訪問介護" localSheetId="8">'居宅サービス切替（⑥の場合）'!#REF!</definedName>
    <definedName name="夜間対応型訪問介護" localSheetId="9">'協力支援（⑦の場合）'!#REF!</definedName>
    <definedName name="夜間対応型訪問介護" localSheetId="3">'対象経費内訳詳細（①から④の場合）'!#REF!</definedName>
    <definedName name="夜間対応型訪問介護">'様式第１及び様式第１－２'!$BL$18:$BP$18</definedName>
    <definedName name="夜間対応型訪問介護＿その他" localSheetId="8">'居宅サービス切替（⑥の場合）'!#REF!</definedName>
    <definedName name="夜間対応型訪問介護＿その他" localSheetId="9">'協力支援（⑦の場合）'!#REF!</definedName>
    <definedName name="夜間対応型訪問介護＿その他" localSheetId="3">'対象経費内訳詳細（①から④の場合）'!#REF!</definedName>
    <definedName name="夜間対応型訪問介護＿その他">'様式第１及び様式第１－２'!$BS$18:$BU$18</definedName>
    <definedName name="有料老人ホーム＿定員29人以下" localSheetId="8">'居宅サービス切替（⑥の場合）'!#REF!</definedName>
    <definedName name="有料老人ホーム＿定員29人以下" localSheetId="9">'協力支援（⑦の場合）'!#REF!</definedName>
    <definedName name="有料老人ホーム＿定員29人以下" localSheetId="3">'対象経費内訳詳細（①から④の場合）'!#REF!</definedName>
    <definedName name="有料老人ホーム＿定員29人以下">'様式第１及び様式第１－２'!$BL$37:$BP$37</definedName>
    <definedName name="有料老人ホーム＿定員29人以下＿その他" localSheetId="8">'居宅サービス切替（⑥の場合）'!#REF!</definedName>
    <definedName name="有料老人ホーム＿定員29人以下＿その他" localSheetId="9">'協力支援（⑦の場合）'!#REF!</definedName>
    <definedName name="有料老人ホーム＿定員29人以下＿その他" localSheetId="3">'対象経費内訳詳細（①から④の場合）'!#REF!</definedName>
    <definedName name="有料老人ホーム＿定員29人以下＿その他">'様式第１及び様式第１－２'!$BS$37:$BU$37</definedName>
    <definedName name="有料老人ホーム＿定員30人以上" localSheetId="8">'居宅サービス切替（⑥の場合）'!#REF!</definedName>
    <definedName name="有料老人ホーム＿定員30人以上" localSheetId="9">'協力支援（⑦の場合）'!#REF!</definedName>
    <definedName name="有料老人ホーム＿定員30人以上" localSheetId="3">'対象経費内訳詳細（①から④の場合）'!#REF!</definedName>
    <definedName name="有料老人ホーム＿定員30人以上">'様式第１及び様式第１－２'!$BL$36:$BP$36</definedName>
    <definedName name="有料老人ホーム＿定員30人以上＿その他" localSheetId="8">'居宅サービス切替（⑥の場合）'!#REF!</definedName>
    <definedName name="有料老人ホーム＿定員30人以上＿その他" localSheetId="9">'協力支援（⑦の場合）'!#REF!</definedName>
    <definedName name="有料老人ホーム＿定員30人以上＿その他" localSheetId="3">'対象経費内訳詳細（①から④の場合）'!#REF!</definedName>
    <definedName name="有料老人ホーム＿定員30人以上＿その他">'様式第１及び様式第１－２'!$BS$36:$BU$36</definedName>
    <definedName name="養護老人ホーム＿定員29人以下" localSheetId="8">'居宅サービス切替（⑥の場合）'!#REF!</definedName>
    <definedName name="養護老人ホーム＿定員29人以下" localSheetId="9">'協力支援（⑦の場合）'!#REF!</definedName>
    <definedName name="養護老人ホーム＿定員29人以下" localSheetId="3">'対象経費内訳詳細（①から④の場合）'!#REF!</definedName>
    <definedName name="養護老人ホーム＿定員29人以下">'様式第１及び様式第１－２'!$BL$33:$BP$33</definedName>
    <definedName name="養護老人ホーム＿定員29人以下＿その他" localSheetId="8">'居宅サービス切替（⑥の場合）'!#REF!</definedName>
    <definedName name="養護老人ホーム＿定員29人以下＿その他" localSheetId="9">'協力支援（⑦の場合）'!#REF!</definedName>
    <definedName name="養護老人ホーム＿定員29人以下＿その他" localSheetId="3">'対象経費内訳詳細（①から④の場合）'!#REF!</definedName>
    <definedName name="養護老人ホーム＿定員29人以下＿その他">'様式第１及び様式第１－２'!$BS$33:$BU$33</definedName>
    <definedName name="養護老人ホーム＿定員30人以上" localSheetId="8">'居宅サービス切替（⑥の場合）'!#REF!</definedName>
    <definedName name="養護老人ホーム＿定員30人以上" localSheetId="9">'協力支援（⑦の場合）'!#REF!</definedName>
    <definedName name="養護老人ホーム＿定員30人以上" localSheetId="3">'対象経費内訳詳細（①から④の場合）'!#REF!</definedName>
    <definedName name="養護老人ホーム＿定員30人以上">'様式第１及び様式第１－２'!$BL$32:$BP$32</definedName>
    <definedName name="養護老人ホーム＿定員30人以上＿その他" localSheetId="8">'居宅サービス切替（⑥の場合）'!#REF!</definedName>
    <definedName name="養護老人ホーム＿定員30人以上＿その他" localSheetId="9">'協力支援（⑦の場合）'!#REF!</definedName>
    <definedName name="養護老人ホーム＿定員30人以上＿その他" localSheetId="3">'対象経費内訳詳細（①から④の場合）'!#REF!</definedName>
    <definedName name="養護老人ホーム＿定員30人以上＿その他">'様式第１及び様式第１－２'!$BS$32:$BU$32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0" i="10" l="1"/>
  <c r="AH23" i="17" l="1"/>
  <c r="R23" i="17"/>
  <c r="L21" i="17"/>
  <c r="L20" i="17"/>
  <c r="AC26" i="10" l="1"/>
  <c r="AE26" i="10"/>
  <c r="AG26" i="10" l="1"/>
  <c r="AI26" i="10"/>
  <c r="IT116" i="11"/>
  <c r="IS116" i="11"/>
  <c r="IR116" i="11"/>
  <c r="IQ116" i="11"/>
  <c r="IP116" i="11"/>
  <c r="IO116" i="11"/>
  <c r="IN116" i="11"/>
  <c r="IM116" i="11"/>
  <c r="IL116" i="11"/>
  <c r="IK116" i="11"/>
  <c r="IJ116" i="11"/>
  <c r="II116" i="11"/>
  <c r="IH116" i="11"/>
  <c r="IG116" i="11"/>
  <c r="IF116" i="11"/>
  <c r="IE116" i="11"/>
  <c r="ID116" i="11"/>
  <c r="IC116" i="11"/>
  <c r="IB116" i="11"/>
  <c r="IA116" i="11"/>
  <c r="HZ116" i="11"/>
  <c r="HY116" i="11"/>
  <c r="HX116" i="11"/>
  <c r="HW116" i="11"/>
  <c r="HV116" i="11"/>
  <c r="HU116" i="11"/>
  <c r="HT116" i="11"/>
  <c r="HS116" i="11"/>
  <c r="HR116" i="11"/>
  <c r="HQ116" i="11"/>
  <c r="HP116" i="11"/>
  <c r="HO116" i="11"/>
  <c r="HN116" i="11"/>
  <c r="HM116" i="11"/>
  <c r="HL116" i="11"/>
  <c r="HK116" i="11"/>
  <c r="HJ116" i="11"/>
  <c r="HI116" i="11"/>
  <c r="HH116" i="11"/>
  <c r="HG116" i="11"/>
  <c r="HF116" i="11"/>
  <c r="HE116" i="11"/>
  <c r="HD116" i="11"/>
  <c r="HC116" i="11"/>
  <c r="HB116" i="11"/>
  <c r="HA116" i="11"/>
  <c r="GZ116" i="11"/>
  <c r="GY116" i="11"/>
  <c r="GX116" i="11"/>
  <c r="GW116" i="11"/>
  <c r="GV116" i="11"/>
  <c r="GU116" i="11"/>
  <c r="GT116" i="11"/>
  <c r="GS116" i="11"/>
  <c r="GR116" i="11"/>
  <c r="GQ116" i="11"/>
  <c r="GP116" i="11"/>
  <c r="GO116" i="11"/>
  <c r="GN116" i="11"/>
  <c r="GM116" i="11"/>
  <c r="GL116" i="11"/>
  <c r="IT115" i="11"/>
  <c r="IS115" i="11"/>
  <c r="IR115" i="11"/>
  <c r="IQ115" i="11"/>
  <c r="IP115" i="11"/>
  <c r="IO115" i="11"/>
  <c r="IN115" i="11"/>
  <c r="IM115" i="11"/>
  <c r="IL115" i="11"/>
  <c r="IK115" i="11"/>
  <c r="IJ115" i="11"/>
  <c r="II115" i="11"/>
  <c r="IH115" i="11"/>
  <c r="IG115" i="11"/>
  <c r="IF115" i="11"/>
  <c r="IE115" i="11"/>
  <c r="ID115" i="11"/>
  <c r="IC115" i="11"/>
  <c r="IB115" i="11"/>
  <c r="IA115" i="11"/>
  <c r="HZ115" i="11"/>
  <c r="HY115" i="11"/>
  <c r="HX115" i="11"/>
  <c r="HW115" i="11"/>
  <c r="HV115" i="11"/>
  <c r="HU115" i="11"/>
  <c r="HT115" i="11"/>
  <c r="HS115" i="11"/>
  <c r="HR115" i="11"/>
  <c r="HQ115" i="11"/>
  <c r="HP115" i="11"/>
  <c r="HO115" i="11"/>
  <c r="HN115" i="11"/>
  <c r="HM115" i="11"/>
  <c r="HL115" i="11"/>
  <c r="HK115" i="11"/>
  <c r="HJ115" i="11"/>
  <c r="HI115" i="11"/>
  <c r="HH115" i="11"/>
  <c r="HG115" i="11"/>
  <c r="HF115" i="11"/>
  <c r="HE115" i="11"/>
  <c r="HD115" i="11"/>
  <c r="HC115" i="11"/>
  <c r="HB115" i="11"/>
  <c r="HA115" i="11"/>
  <c r="GZ115" i="11"/>
  <c r="GY115" i="11"/>
  <c r="GX115" i="11"/>
  <c r="GW115" i="11"/>
  <c r="GV115" i="11"/>
  <c r="GU115" i="11"/>
  <c r="GT115" i="11"/>
  <c r="GS115" i="11"/>
  <c r="GR115" i="11"/>
  <c r="GQ115" i="11"/>
  <c r="GP115" i="11"/>
  <c r="GO115" i="11"/>
  <c r="GN115" i="11"/>
  <c r="GM115" i="11"/>
  <c r="GL115" i="11"/>
  <c r="IT114" i="11"/>
  <c r="IS114" i="11"/>
  <c r="IR114" i="11"/>
  <c r="IQ114" i="11"/>
  <c r="IP114" i="11"/>
  <c r="IO114" i="11"/>
  <c r="IN114" i="11"/>
  <c r="IM114" i="11"/>
  <c r="IL114" i="11"/>
  <c r="IK114" i="11"/>
  <c r="IJ114" i="11"/>
  <c r="II114" i="11"/>
  <c r="IH114" i="11"/>
  <c r="IG114" i="11"/>
  <c r="IF114" i="11"/>
  <c r="IE114" i="11"/>
  <c r="ID114" i="11"/>
  <c r="IC114" i="11"/>
  <c r="IB114" i="11"/>
  <c r="IA114" i="11"/>
  <c r="HZ114" i="11"/>
  <c r="HY114" i="11"/>
  <c r="HX114" i="11"/>
  <c r="HW114" i="11"/>
  <c r="HV114" i="11"/>
  <c r="HU114" i="11"/>
  <c r="HT114" i="11"/>
  <c r="HS114" i="11"/>
  <c r="HR114" i="11"/>
  <c r="HQ114" i="11"/>
  <c r="HP114" i="11"/>
  <c r="HO114" i="11"/>
  <c r="HN114" i="11"/>
  <c r="HM114" i="11"/>
  <c r="HL114" i="11"/>
  <c r="HK114" i="11"/>
  <c r="HJ114" i="11"/>
  <c r="HI114" i="11"/>
  <c r="HH114" i="11"/>
  <c r="HG114" i="11"/>
  <c r="HF114" i="11"/>
  <c r="HE114" i="11"/>
  <c r="HD114" i="11"/>
  <c r="HC114" i="11"/>
  <c r="HB114" i="11"/>
  <c r="HA114" i="11"/>
  <c r="GZ114" i="11"/>
  <c r="GY114" i="11"/>
  <c r="GX114" i="11"/>
  <c r="GW114" i="11"/>
  <c r="GV114" i="11"/>
  <c r="GU114" i="11"/>
  <c r="GT114" i="11"/>
  <c r="GS114" i="11"/>
  <c r="GR114" i="11"/>
  <c r="GQ114" i="11"/>
  <c r="GP114" i="11"/>
  <c r="GO114" i="11"/>
  <c r="GN114" i="11"/>
  <c r="GM114" i="11"/>
  <c r="GL114" i="11"/>
  <c r="IT113" i="11"/>
  <c r="IS113" i="11"/>
  <c r="IR113" i="11"/>
  <c r="IQ113" i="11"/>
  <c r="IP113" i="11"/>
  <c r="IO113" i="11"/>
  <c r="IN113" i="11"/>
  <c r="IM113" i="11"/>
  <c r="IL113" i="11"/>
  <c r="IK113" i="11"/>
  <c r="IJ113" i="11"/>
  <c r="II113" i="11"/>
  <c r="IH113" i="11"/>
  <c r="IG113" i="11"/>
  <c r="IF113" i="11"/>
  <c r="IE113" i="11"/>
  <c r="ID113" i="11"/>
  <c r="IC113" i="11"/>
  <c r="IB113" i="11"/>
  <c r="IA113" i="11"/>
  <c r="HZ113" i="11"/>
  <c r="HY113" i="11"/>
  <c r="HX113" i="11"/>
  <c r="HW113" i="11"/>
  <c r="HV113" i="11"/>
  <c r="HU113" i="11"/>
  <c r="HT113" i="11"/>
  <c r="HS113" i="11"/>
  <c r="HR113" i="11"/>
  <c r="HQ113" i="11"/>
  <c r="HP113" i="11"/>
  <c r="HO113" i="11"/>
  <c r="HN113" i="11"/>
  <c r="HM113" i="11"/>
  <c r="HL113" i="11"/>
  <c r="HK113" i="11"/>
  <c r="HJ113" i="11"/>
  <c r="HI113" i="11"/>
  <c r="HH113" i="11"/>
  <c r="HG113" i="11"/>
  <c r="HF113" i="11"/>
  <c r="HE113" i="11"/>
  <c r="HD113" i="11"/>
  <c r="HC113" i="11"/>
  <c r="HB113" i="11"/>
  <c r="HA113" i="11"/>
  <c r="GZ113" i="11"/>
  <c r="GY113" i="11"/>
  <c r="GX113" i="11"/>
  <c r="GW113" i="11"/>
  <c r="GV113" i="11"/>
  <c r="GU113" i="11"/>
  <c r="GT113" i="11"/>
  <c r="GS113" i="11"/>
  <c r="GR113" i="11"/>
  <c r="GQ113" i="11"/>
  <c r="GP113" i="11"/>
  <c r="GO113" i="11"/>
  <c r="GN113" i="11"/>
  <c r="GM113" i="11"/>
  <c r="GL113" i="11"/>
  <c r="IT112" i="11"/>
  <c r="IS112" i="11"/>
  <c r="IR112" i="11"/>
  <c r="IQ112" i="11"/>
  <c r="IP112" i="11"/>
  <c r="IO112" i="11"/>
  <c r="IN112" i="11"/>
  <c r="IM112" i="11"/>
  <c r="IL112" i="11"/>
  <c r="IK112" i="11"/>
  <c r="IJ112" i="11"/>
  <c r="II112" i="11"/>
  <c r="IH112" i="11"/>
  <c r="IG112" i="11"/>
  <c r="IF112" i="11"/>
  <c r="IE112" i="11"/>
  <c r="ID112" i="11"/>
  <c r="IC112" i="11"/>
  <c r="IB112" i="11"/>
  <c r="IA112" i="11"/>
  <c r="HZ112" i="11"/>
  <c r="HY112" i="11"/>
  <c r="HX112" i="11"/>
  <c r="HW112" i="11"/>
  <c r="HV112" i="11"/>
  <c r="HU112" i="11"/>
  <c r="HT112" i="11"/>
  <c r="HS112" i="11"/>
  <c r="HR112" i="11"/>
  <c r="HQ112" i="11"/>
  <c r="HP112" i="11"/>
  <c r="HO112" i="11"/>
  <c r="HN112" i="11"/>
  <c r="HM112" i="11"/>
  <c r="HL112" i="11"/>
  <c r="HK112" i="11"/>
  <c r="HJ112" i="11"/>
  <c r="HI112" i="11"/>
  <c r="HH112" i="11"/>
  <c r="HG112" i="11"/>
  <c r="HF112" i="11"/>
  <c r="HE112" i="11"/>
  <c r="HD112" i="11"/>
  <c r="HC112" i="11"/>
  <c r="HB112" i="11"/>
  <c r="HA112" i="11"/>
  <c r="GZ112" i="11"/>
  <c r="GY112" i="11"/>
  <c r="GX112" i="11"/>
  <c r="GW112" i="11"/>
  <c r="GV112" i="11"/>
  <c r="GU112" i="11"/>
  <c r="GT112" i="11"/>
  <c r="GS112" i="11"/>
  <c r="GR112" i="11"/>
  <c r="GQ112" i="11"/>
  <c r="GP112" i="11"/>
  <c r="GO112" i="11"/>
  <c r="GN112" i="11"/>
  <c r="GM112" i="11"/>
  <c r="GL112" i="11"/>
  <c r="IT111" i="11"/>
  <c r="IS111" i="11"/>
  <c r="IR111" i="11"/>
  <c r="IQ111" i="11"/>
  <c r="IP111" i="11"/>
  <c r="IO111" i="11"/>
  <c r="IN111" i="11"/>
  <c r="IM111" i="11"/>
  <c r="IL111" i="11"/>
  <c r="IK111" i="11"/>
  <c r="IJ111" i="11"/>
  <c r="II111" i="11"/>
  <c r="IH111" i="11"/>
  <c r="IG111" i="11"/>
  <c r="IF111" i="11"/>
  <c r="IE111" i="11"/>
  <c r="ID111" i="11"/>
  <c r="IC111" i="11"/>
  <c r="IB111" i="11"/>
  <c r="IA111" i="11"/>
  <c r="HZ111" i="11"/>
  <c r="HY111" i="11"/>
  <c r="HX111" i="11"/>
  <c r="HW111" i="11"/>
  <c r="HV111" i="11"/>
  <c r="HU111" i="11"/>
  <c r="HT111" i="11"/>
  <c r="HS111" i="11"/>
  <c r="HR111" i="11"/>
  <c r="HQ111" i="11"/>
  <c r="HP111" i="11"/>
  <c r="HO111" i="11"/>
  <c r="HN111" i="11"/>
  <c r="HM111" i="11"/>
  <c r="HL111" i="11"/>
  <c r="HK111" i="11"/>
  <c r="HJ111" i="11"/>
  <c r="HI111" i="11"/>
  <c r="HH111" i="11"/>
  <c r="HG111" i="11"/>
  <c r="HF111" i="11"/>
  <c r="HE111" i="11"/>
  <c r="HD111" i="11"/>
  <c r="HC111" i="11"/>
  <c r="HB111" i="11"/>
  <c r="HA111" i="11"/>
  <c r="GZ111" i="11"/>
  <c r="GY111" i="11"/>
  <c r="GX111" i="11"/>
  <c r="GW111" i="11"/>
  <c r="GV111" i="11"/>
  <c r="GU111" i="11"/>
  <c r="GT111" i="11"/>
  <c r="GS111" i="11"/>
  <c r="GR111" i="11"/>
  <c r="GQ111" i="11"/>
  <c r="GP111" i="11"/>
  <c r="GO111" i="11"/>
  <c r="GN111" i="11"/>
  <c r="GM111" i="11"/>
  <c r="GL111" i="11"/>
  <c r="IT110" i="11"/>
  <c r="IS110" i="11"/>
  <c r="IR110" i="11"/>
  <c r="IQ110" i="11"/>
  <c r="IP110" i="11"/>
  <c r="IO110" i="11"/>
  <c r="IN110" i="11"/>
  <c r="IM110" i="11"/>
  <c r="IL110" i="11"/>
  <c r="IK110" i="11"/>
  <c r="IJ110" i="11"/>
  <c r="II110" i="11"/>
  <c r="IH110" i="11"/>
  <c r="IG110" i="11"/>
  <c r="IF110" i="11"/>
  <c r="IE110" i="11"/>
  <c r="ID110" i="11"/>
  <c r="IC110" i="11"/>
  <c r="IB110" i="11"/>
  <c r="IA110" i="11"/>
  <c r="HZ110" i="11"/>
  <c r="HY110" i="11"/>
  <c r="HX110" i="11"/>
  <c r="HW110" i="11"/>
  <c r="HV110" i="11"/>
  <c r="HU110" i="11"/>
  <c r="HT110" i="11"/>
  <c r="HS110" i="11"/>
  <c r="HR110" i="11"/>
  <c r="HQ110" i="11"/>
  <c r="HP110" i="11"/>
  <c r="HO110" i="11"/>
  <c r="HN110" i="11"/>
  <c r="HM110" i="11"/>
  <c r="HL110" i="11"/>
  <c r="HK110" i="11"/>
  <c r="HJ110" i="11"/>
  <c r="HI110" i="11"/>
  <c r="HH110" i="11"/>
  <c r="HG110" i="11"/>
  <c r="HF110" i="11"/>
  <c r="HE110" i="11"/>
  <c r="HD110" i="11"/>
  <c r="HC110" i="11"/>
  <c r="HB110" i="11"/>
  <c r="HA110" i="11"/>
  <c r="GZ110" i="11"/>
  <c r="GY110" i="11"/>
  <c r="GX110" i="11"/>
  <c r="GW110" i="11"/>
  <c r="GV110" i="11"/>
  <c r="GU110" i="11"/>
  <c r="GT110" i="11"/>
  <c r="GS110" i="11"/>
  <c r="GR110" i="11"/>
  <c r="GQ110" i="11"/>
  <c r="GP110" i="11"/>
  <c r="GO110" i="11"/>
  <c r="GN110" i="11"/>
  <c r="GM110" i="11"/>
  <c r="GL110" i="11"/>
  <c r="IT109" i="11"/>
  <c r="IS109" i="11"/>
  <c r="IR109" i="11"/>
  <c r="IQ109" i="11"/>
  <c r="IP109" i="11"/>
  <c r="IO109" i="11"/>
  <c r="IN109" i="11"/>
  <c r="IM109" i="11"/>
  <c r="IL109" i="11"/>
  <c r="IK109" i="11"/>
  <c r="IJ109" i="11"/>
  <c r="II109" i="11"/>
  <c r="IH109" i="11"/>
  <c r="IG109" i="11"/>
  <c r="IF109" i="11"/>
  <c r="IE109" i="11"/>
  <c r="ID109" i="11"/>
  <c r="IC109" i="11"/>
  <c r="IB109" i="11"/>
  <c r="IA109" i="11"/>
  <c r="HZ109" i="11"/>
  <c r="HY109" i="11"/>
  <c r="HX109" i="11"/>
  <c r="HW109" i="11"/>
  <c r="HV109" i="11"/>
  <c r="HU109" i="11"/>
  <c r="HT109" i="11"/>
  <c r="HS109" i="11"/>
  <c r="HR109" i="11"/>
  <c r="HQ109" i="11"/>
  <c r="HP109" i="11"/>
  <c r="HO109" i="11"/>
  <c r="HN109" i="11"/>
  <c r="HM109" i="11"/>
  <c r="HL109" i="11"/>
  <c r="HK109" i="11"/>
  <c r="HJ109" i="11"/>
  <c r="HI109" i="11"/>
  <c r="HH109" i="11"/>
  <c r="HG109" i="11"/>
  <c r="HF109" i="11"/>
  <c r="HE109" i="11"/>
  <c r="HD109" i="11"/>
  <c r="HC109" i="11"/>
  <c r="HB109" i="11"/>
  <c r="HA109" i="11"/>
  <c r="GZ109" i="11"/>
  <c r="GY109" i="11"/>
  <c r="GX109" i="11"/>
  <c r="GW109" i="11"/>
  <c r="GV109" i="11"/>
  <c r="GU109" i="11"/>
  <c r="GT109" i="11"/>
  <c r="GS109" i="11"/>
  <c r="GR109" i="11"/>
  <c r="GQ109" i="11"/>
  <c r="GP109" i="11"/>
  <c r="GO109" i="11"/>
  <c r="GN109" i="11"/>
  <c r="GM109" i="11"/>
  <c r="GL109" i="11"/>
  <c r="IT108" i="11"/>
  <c r="IS108" i="11"/>
  <c r="IR108" i="11"/>
  <c r="IQ108" i="11"/>
  <c r="IP108" i="11"/>
  <c r="IO108" i="11"/>
  <c r="IN108" i="11"/>
  <c r="IM108" i="11"/>
  <c r="IL108" i="11"/>
  <c r="IK108" i="11"/>
  <c r="IJ108" i="11"/>
  <c r="II108" i="11"/>
  <c r="IH108" i="11"/>
  <c r="IG108" i="11"/>
  <c r="IF108" i="11"/>
  <c r="IE108" i="11"/>
  <c r="ID108" i="11"/>
  <c r="IC108" i="11"/>
  <c r="IB108" i="11"/>
  <c r="IA108" i="11"/>
  <c r="HZ108" i="11"/>
  <c r="HY108" i="11"/>
  <c r="HX108" i="11"/>
  <c r="HW108" i="11"/>
  <c r="HV108" i="11"/>
  <c r="HU108" i="11"/>
  <c r="HT108" i="11"/>
  <c r="HS108" i="11"/>
  <c r="HR108" i="11"/>
  <c r="HQ108" i="11"/>
  <c r="HP108" i="11"/>
  <c r="HO108" i="11"/>
  <c r="HN108" i="11"/>
  <c r="HM108" i="11"/>
  <c r="HL108" i="11"/>
  <c r="HK108" i="11"/>
  <c r="HJ108" i="11"/>
  <c r="HI108" i="11"/>
  <c r="HH108" i="11"/>
  <c r="HG108" i="11"/>
  <c r="HF108" i="11"/>
  <c r="HE108" i="11"/>
  <c r="HD108" i="11"/>
  <c r="HC108" i="11"/>
  <c r="HB108" i="11"/>
  <c r="HA108" i="11"/>
  <c r="GZ108" i="11"/>
  <c r="GY108" i="11"/>
  <c r="GX108" i="11"/>
  <c r="GW108" i="11"/>
  <c r="GV108" i="11"/>
  <c r="GU108" i="11"/>
  <c r="GT108" i="11"/>
  <c r="GS108" i="11"/>
  <c r="GR108" i="11"/>
  <c r="GQ108" i="11"/>
  <c r="GP108" i="11"/>
  <c r="GO108" i="11"/>
  <c r="GN108" i="11"/>
  <c r="GM108" i="11"/>
  <c r="GL108" i="11"/>
  <c r="IT107" i="11"/>
  <c r="IS107" i="11"/>
  <c r="IR107" i="11"/>
  <c r="IQ107" i="11"/>
  <c r="IP107" i="11"/>
  <c r="IO107" i="11"/>
  <c r="IN107" i="11"/>
  <c r="IM107" i="11"/>
  <c r="IL107" i="11"/>
  <c r="IK107" i="11"/>
  <c r="IJ107" i="11"/>
  <c r="II107" i="11"/>
  <c r="IH107" i="11"/>
  <c r="IG107" i="11"/>
  <c r="IF107" i="11"/>
  <c r="IE107" i="11"/>
  <c r="ID107" i="11"/>
  <c r="IC107" i="11"/>
  <c r="IB107" i="11"/>
  <c r="IA107" i="11"/>
  <c r="HZ107" i="11"/>
  <c r="HY107" i="11"/>
  <c r="HX107" i="11"/>
  <c r="HW107" i="11"/>
  <c r="HV107" i="11"/>
  <c r="HU107" i="11"/>
  <c r="HT107" i="11"/>
  <c r="HS107" i="11"/>
  <c r="HR107" i="11"/>
  <c r="HQ107" i="11"/>
  <c r="HP107" i="11"/>
  <c r="HO107" i="11"/>
  <c r="HN107" i="11"/>
  <c r="HM107" i="11"/>
  <c r="HL107" i="11"/>
  <c r="HK107" i="11"/>
  <c r="HJ107" i="11"/>
  <c r="HI107" i="11"/>
  <c r="HH107" i="11"/>
  <c r="HG107" i="11"/>
  <c r="HF107" i="11"/>
  <c r="HE107" i="11"/>
  <c r="HD107" i="11"/>
  <c r="HC107" i="11"/>
  <c r="HB107" i="11"/>
  <c r="HA107" i="11"/>
  <c r="GZ107" i="11"/>
  <c r="GY107" i="11"/>
  <c r="GX107" i="11"/>
  <c r="GW107" i="11"/>
  <c r="GV107" i="11"/>
  <c r="GU107" i="11"/>
  <c r="GT107" i="11"/>
  <c r="GS107" i="11"/>
  <c r="GR107" i="11"/>
  <c r="GQ107" i="11"/>
  <c r="GP107" i="11"/>
  <c r="GO107" i="11"/>
  <c r="GN107" i="11"/>
  <c r="GM107" i="11"/>
  <c r="GL107" i="11"/>
  <c r="IT106" i="11"/>
  <c r="IS106" i="11"/>
  <c r="IR106" i="11"/>
  <c r="IQ106" i="11"/>
  <c r="IP106" i="11"/>
  <c r="IO106" i="11"/>
  <c r="IN106" i="11"/>
  <c r="IM106" i="11"/>
  <c r="IL106" i="11"/>
  <c r="IK106" i="11"/>
  <c r="IJ106" i="11"/>
  <c r="II106" i="11"/>
  <c r="IH106" i="11"/>
  <c r="IG106" i="11"/>
  <c r="IF106" i="11"/>
  <c r="IE106" i="11"/>
  <c r="ID106" i="11"/>
  <c r="IC106" i="11"/>
  <c r="IB106" i="11"/>
  <c r="IA106" i="11"/>
  <c r="HZ106" i="11"/>
  <c r="HY106" i="11"/>
  <c r="HX106" i="11"/>
  <c r="HW106" i="11"/>
  <c r="HV106" i="11"/>
  <c r="HU106" i="11"/>
  <c r="HT106" i="11"/>
  <c r="HS106" i="11"/>
  <c r="HR106" i="11"/>
  <c r="HQ106" i="11"/>
  <c r="HP106" i="11"/>
  <c r="HO106" i="11"/>
  <c r="HN106" i="11"/>
  <c r="HM106" i="11"/>
  <c r="HL106" i="11"/>
  <c r="HK106" i="11"/>
  <c r="HJ106" i="11"/>
  <c r="HI106" i="11"/>
  <c r="HH106" i="11"/>
  <c r="HG106" i="11"/>
  <c r="HF106" i="11"/>
  <c r="HE106" i="11"/>
  <c r="HD106" i="11"/>
  <c r="HC106" i="11"/>
  <c r="HB106" i="11"/>
  <c r="HA106" i="11"/>
  <c r="GZ106" i="11"/>
  <c r="GY106" i="11"/>
  <c r="GX106" i="11"/>
  <c r="GW106" i="11"/>
  <c r="GV106" i="11"/>
  <c r="GU106" i="11"/>
  <c r="GT106" i="11"/>
  <c r="GS106" i="11"/>
  <c r="GR106" i="11"/>
  <c r="GQ106" i="11"/>
  <c r="GP106" i="11"/>
  <c r="GO106" i="11"/>
  <c r="GN106" i="11"/>
  <c r="GM106" i="11"/>
  <c r="GL106" i="11"/>
  <c r="IT105" i="11"/>
  <c r="IS105" i="11"/>
  <c r="IR105" i="11"/>
  <c r="IQ105" i="11"/>
  <c r="IP105" i="11"/>
  <c r="IO105" i="11"/>
  <c r="IN105" i="11"/>
  <c r="IM105" i="11"/>
  <c r="IL105" i="11"/>
  <c r="IK105" i="11"/>
  <c r="IJ105" i="11"/>
  <c r="II105" i="11"/>
  <c r="IH105" i="11"/>
  <c r="IG105" i="11"/>
  <c r="IF105" i="11"/>
  <c r="IE105" i="11"/>
  <c r="ID105" i="11"/>
  <c r="IC105" i="11"/>
  <c r="IB105" i="11"/>
  <c r="IA105" i="11"/>
  <c r="HZ105" i="11"/>
  <c r="HY105" i="11"/>
  <c r="HX105" i="11"/>
  <c r="HW105" i="11"/>
  <c r="HV105" i="11"/>
  <c r="HU105" i="11"/>
  <c r="HT105" i="11"/>
  <c r="HS105" i="11"/>
  <c r="HR105" i="11"/>
  <c r="HQ105" i="11"/>
  <c r="HP105" i="11"/>
  <c r="HO105" i="11"/>
  <c r="HN105" i="11"/>
  <c r="HM105" i="11"/>
  <c r="HL105" i="11"/>
  <c r="HK105" i="11"/>
  <c r="HJ105" i="11"/>
  <c r="HI105" i="11"/>
  <c r="HH105" i="11"/>
  <c r="HG105" i="11"/>
  <c r="HF105" i="11"/>
  <c r="HE105" i="11"/>
  <c r="HD105" i="11"/>
  <c r="HC105" i="11"/>
  <c r="HB105" i="11"/>
  <c r="HA105" i="11"/>
  <c r="GZ105" i="11"/>
  <c r="GY105" i="11"/>
  <c r="GX105" i="11"/>
  <c r="GW105" i="11"/>
  <c r="GV105" i="11"/>
  <c r="GU105" i="11"/>
  <c r="GT105" i="11"/>
  <c r="GS105" i="11"/>
  <c r="GR105" i="11"/>
  <c r="GQ105" i="11"/>
  <c r="GP105" i="11"/>
  <c r="GO105" i="11"/>
  <c r="GN105" i="11"/>
  <c r="GM105" i="11"/>
  <c r="GL105" i="11"/>
  <c r="IT104" i="11"/>
  <c r="IS104" i="11"/>
  <c r="IR104" i="11"/>
  <c r="IQ104" i="11"/>
  <c r="IP104" i="11"/>
  <c r="IO104" i="11"/>
  <c r="IN104" i="11"/>
  <c r="IM104" i="11"/>
  <c r="IL104" i="11"/>
  <c r="IK104" i="11"/>
  <c r="IJ104" i="11"/>
  <c r="II104" i="11"/>
  <c r="IH104" i="11"/>
  <c r="IG104" i="11"/>
  <c r="IF104" i="11"/>
  <c r="IE104" i="11"/>
  <c r="ID104" i="11"/>
  <c r="IC104" i="11"/>
  <c r="IB104" i="11"/>
  <c r="IA104" i="11"/>
  <c r="HZ104" i="11"/>
  <c r="HY104" i="11"/>
  <c r="HX104" i="11"/>
  <c r="HW104" i="11"/>
  <c r="HV104" i="11"/>
  <c r="HU104" i="11"/>
  <c r="HT104" i="11"/>
  <c r="HS104" i="11"/>
  <c r="HR104" i="11"/>
  <c r="HQ104" i="11"/>
  <c r="HP104" i="11"/>
  <c r="HO104" i="11"/>
  <c r="HN104" i="11"/>
  <c r="HM104" i="11"/>
  <c r="HL104" i="11"/>
  <c r="HK104" i="11"/>
  <c r="HJ104" i="11"/>
  <c r="HI104" i="11"/>
  <c r="HH104" i="11"/>
  <c r="HG104" i="11"/>
  <c r="HF104" i="11"/>
  <c r="HE104" i="11"/>
  <c r="HD104" i="11"/>
  <c r="HC104" i="11"/>
  <c r="HB104" i="11"/>
  <c r="HA104" i="11"/>
  <c r="GZ104" i="11"/>
  <c r="GY104" i="11"/>
  <c r="GX104" i="11"/>
  <c r="GW104" i="11"/>
  <c r="GV104" i="11"/>
  <c r="GU104" i="11"/>
  <c r="GT104" i="11"/>
  <c r="GS104" i="11"/>
  <c r="GR104" i="11"/>
  <c r="GQ104" i="11"/>
  <c r="GP104" i="11"/>
  <c r="GO104" i="11"/>
  <c r="GN104" i="11"/>
  <c r="GM104" i="11"/>
  <c r="GL104" i="11"/>
  <c r="IT103" i="11"/>
  <c r="IS103" i="11"/>
  <c r="IR103" i="11"/>
  <c r="IQ103" i="11"/>
  <c r="IP103" i="11"/>
  <c r="IO103" i="11"/>
  <c r="IN103" i="11"/>
  <c r="IM103" i="11"/>
  <c r="IL103" i="11"/>
  <c r="IK103" i="11"/>
  <c r="IJ103" i="11"/>
  <c r="II103" i="11"/>
  <c r="IH103" i="11"/>
  <c r="IG103" i="11"/>
  <c r="IF103" i="11"/>
  <c r="IE103" i="11"/>
  <c r="ID103" i="11"/>
  <c r="IC103" i="11"/>
  <c r="IB103" i="11"/>
  <c r="IA103" i="11"/>
  <c r="HZ103" i="11"/>
  <c r="HY103" i="11"/>
  <c r="HX103" i="11"/>
  <c r="HW103" i="11"/>
  <c r="HV103" i="11"/>
  <c r="HU103" i="11"/>
  <c r="HT103" i="11"/>
  <c r="HS103" i="11"/>
  <c r="HR103" i="11"/>
  <c r="HQ103" i="11"/>
  <c r="HP103" i="11"/>
  <c r="HO103" i="11"/>
  <c r="HN103" i="11"/>
  <c r="HM103" i="11"/>
  <c r="HL103" i="11"/>
  <c r="HK103" i="11"/>
  <c r="HJ103" i="11"/>
  <c r="HI103" i="11"/>
  <c r="HH103" i="11"/>
  <c r="HG103" i="11"/>
  <c r="HF103" i="11"/>
  <c r="HE103" i="11"/>
  <c r="HD103" i="11"/>
  <c r="HC103" i="11"/>
  <c r="HB103" i="11"/>
  <c r="HA103" i="11"/>
  <c r="GZ103" i="11"/>
  <c r="GY103" i="11"/>
  <c r="GX103" i="11"/>
  <c r="GW103" i="11"/>
  <c r="GV103" i="11"/>
  <c r="GU103" i="11"/>
  <c r="GT103" i="11"/>
  <c r="GS103" i="11"/>
  <c r="GR103" i="11"/>
  <c r="GQ103" i="11"/>
  <c r="GP103" i="11"/>
  <c r="GO103" i="11"/>
  <c r="GN103" i="11"/>
  <c r="GM103" i="11"/>
  <c r="GL103" i="11"/>
  <c r="IT102" i="11"/>
  <c r="IS102" i="11"/>
  <c r="IR102" i="11"/>
  <c r="IQ102" i="11"/>
  <c r="IP102" i="11"/>
  <c r="IO102" i="11"/>
  <c r="IN102" i="11"/>
  <c r="IM102" i="11"/>
  <c r="IL102" i="11"/>
  <c r="IK102" i="11"/>
  <c r="IJ102" i="11"/>
  <c r="II102" i="11"/>
  <c r="IH102" i="11"/>
  <c r="IG102" i="11"/>
  <c r="IF102" i="11"/>
  <c r="IE102" i="11"/>
  <c r="ID102" i="11"/>
  <c r="IC102" i="11"/>
  <c r="IB102" i="11"/>
  <c r="IA102" i="11"/>
  <c r="HZ102" i="11"/>
  <c r="HY102" i="11"/>
  <c r="HX102" i="11"/>
  <c r="HW102" i="11"/>
  <c r="HV102" i="11"/>
  <c r="HU102" i="11"/>
  <c r="HT102" i="11"/>
  <c r="HS102" i="11"/>
  <c r="HR102" i="11"/>
  <c r="HQ102" i="11"/>
  <c r="HP102" i="11"/>
  <c r="HO102" i="11"/>
  <c r="HN102" i="11"/>
  <c r="HM102" i="11"/>
  <c r="HL102" i="11"/>
  <c r="HK102" i="11"/>
  <c r="HJ102" i="11"/>
  <c r="HI102" i="11"/>
  <c r="HH102" i="11"/>
  <c r="HG102" i="11"/>
  <c r="HF102" i="11"/>
  <c r="HE102" i="11"/>
  <c r="HD102" i="11"/>
  <c r="HC102" i="11"/>
  <c r="HB102" i="11"/>
  <c r="HA102" i="11"/>
  <c r="GZ102" i="11"/>
  <c r="GY102" i="11"/>
  <c r="GX102" i="11"/>
  <c r="GW102" i="11"/>
  <c r="GV102" i="11"/>
  <c r="GU102" i="11"/>
  <c r="GT102" i="11"/>
  <c r="GS102" i="11"/>
  <c r="GR102" i="11"/>
  <c r="GQ102" i="11"/>
  <c r="GP102" i="11"/>
  <c r="GO102" i="11"/>
  <c r="GN102" i="11"/>
  <c r="GM102" i="11"/>
  <c r="GL102" i="11"/>
  <c r="IT101" i="11"/>
  <c r="IS101" i="11"/>
  <c r="IR101" i="11"/>
  <c r="IQ101" i="11"/>
  <c r="IP101" i="11"/>
  <c r="IO101" i="11"/>
  <c r="IN101" i="11"/>
  <c r="IM101" i="11"/>
  <c r="IL101" i="11"/>
  <c r="IK101" i="11"/>
  <c r="IJ101" i="11"/>
  <c r="II101" i="11"/>
  <c r="IH101" i="11"/>
  <c r="IG101" i="11"/>
  <c r="IF101" i="11"/>
  <c r="IE101" i="11"/>
  <c r="ID101" i="11"/>
  <c r="IC101" i="11"/>
  <c r="IB101" i="11"/>
  <c r="IA101" i="11"/>
  <c r="HZ101" i="11"/>
  <c r="HY101" i="11"/>
  <c r="HX101" i="11"/>
  <c r="HW101" i="11"/>
  <c r="HV101" i="11"/>
  <c r="HU101" i="11"/>
  <c r="HT101" i="11"/>
  <c r="HS101" i="11"/>
  <c r="HR101" i="11"/>
  <c r="HQ101" i="11"/>
  <c r="HP101" i="11"/>
  <c r="HO101" i="11"/>
  <c r="HN101" i="11"/>
  <c r="HM101" i="11"/>
  <c r="HL101" i="11"/>
  <c r="HK101" i="11"/>
  <c r="HJ101" i="11"/>
  <c r="HI101" i="11"/>
  <c r="HH101" i="11"/>
  <c r="HG101" i="11"/>
  <c r="HF101" i="11"/>
  <c r="HE101" i="11"/>
  <c r="HD101" i="11"/>
  <c r="HC101" i="11"/>
  <c r="HB101" i="11"/>
  <c r="HA101" i="11"/>
  <c r="GZ101" i="11"/>
  <c r="GY101" i="11"/>
  <c r="GX101" i="11"/>
  <c r="GW101" i="11"/>
  <c r="GV101" i="11"/>
  <c r="GU101" i="11"/>
  <c r="GT101" i="11"/>
  <c r="GS101" i="11"/>
  <c r="GR101" i="11"/>
  <c r="GQ101" i="11"/>
  <c r="GP101" i="11"/>
  <c r="GO101" i="11"/>
  <c r="GN101" i="11"/>
  <c r="GM101" i="11"/>
  <c r="GL101" i="11"/>
  <c r="IT100" i="11"/>
  <c r="IS100" i="11"/>
  <c r="IR100" i="11"/>
  <c r="IQ100" i="11"/>
  <c r="IP100" i="11"/>
  <c r="IO100" i="11"/>
  <c r="IN100" i="11"/>
  <c r="IM100" i="11"/>
  <c r="IL100" i="11"/>
  <c r="IK100" i="11"/>
  <c r="IJ100" i="11"/>
  <c r="II100" i="11"/>
  <c r="IH100" i="11"/>
  <c r="IG100" i="11"/>
  <c r="IF100" i="11"/>
  <c r="IE100" i="11"/>
  <c r="ID100" i="11"/>
  <c r="IC100" i="11"/>
  <c r="IB100" i="11"/>
  <c r="IA100" i="11"/>
  <c r="HZ100" i="11"/>
  <c r="HY100" i="11"/>
  <c r="HX100" i="11"/>
  <c r="HW100" i="11"/>
  <c r="HV100" i="11"/>
  <c r="HU100" i="11"/>
  <c r="HT100" i="11"/>
  <c r="HS100" i="11"/>
  <c r="HR100" i="11"/>
  <c r="HQ100" i="11"/>
  <c r="HP100" i="11"/>
  <c r="HO100" i="11"/>
  <c r="HN100" i="11"/>
  <c r="HM100" i="11"/>
  <c r="HL100" i="11"/>
  <c r="HK100" i="11"/>
  <c r="HJ100" i="11"/>
  <c r="HI100" i="11"/>
  <c r="HH100" i="11"/>
  <c r="HG100" i="11"/>
  <c r="HF100" i="11"/>
  <c r="HE100" i="11"/>
  <c r="HD100" i="11"/>
  <c r="HC100" i="11"/>
  <c r="HB100" i="11"/>
  <c r="HA100" i="11"/>
  <c r="GZ100" i="11"/>
  <c r="GY100" i="11"/>
  <c r="GX100" i="11"/>
  <c r="GW100" i="11"/>
  <c r="GV100" i="11"/>
  <c r="GU100" i="11"/>
  <c r="GT100" i="11"/>
  <c r="GS100" i="11"/>
  <c r="GR100" i="11"/>
  <c r="GQ100" i="11"/>
  <c r="GP100" i="11"/>
  <c r="GO100" i="11"/>
  <c r="GN100" i="11"/>
  <c r="GM100" i="11"/>
  <c r="GL100" i="11"/>
  <c r="IT99" i="11"/>
  <c r="IS99" i="11"/>
  <c r="IR99" i="11"/>
  <c r="IQ99" i="11"/>
  <c r="IP99" i="11"/>
  <c r="IO99" i="11"/>
  <c r="IN99" i="11"/>
  <c r="IM99" i="11"/>
  <c r="IL99" i="11"/>
  <c r="IK99" i="11"/>
  <c r="IJ99" i="11"/>
  <c r="II99" i="11"/>
  <c r="IH99" i="11"/>
  <c r="IG99" i="11"/>
  <c r="IF99" i="11"/>
  <c r="IE99" i="11"/>
  <c r="ID99" i="11"/>
  <c r="IC99" i="11"/>
  <c r="IB99" i="11"/>
  <c r="IA99" i="11"/>
  <c r="HZ99" i="11"/>
  <c r="HY99" i="11"/>
  <c r="HX99" i="11"/>
  <c r="HW99" i="11"/>
  <c r="HV99" i="11"/>
  <c r="HU99" i="11"/>
  <c r="HT99" i="11"/>
  <c r="HS99" i="11"/>
  <c r="HR99" i="11"/>
  <c r="HQ99" i="11"/>
  <c r="HP99" i="11"/>
  <c r="HO99" i="11"/>
  <c r="HN99" i="11"/>
  <c r="HM99" i="11"/>
  <c r="HL99" i="11"/>
  <c r="HK99" i="11"/>
  <c r="HJ99" i="11"/>
  <c r="HI99" i="11"/>
  <c r="HH99" i="11"/>
  <c r="HG99" i="11"/>
  <c r="HF99" i="11"/>
  <c r="HE99" i="11"/>
  <c r="HD99" i="11"/>
  <c r="HC99" i="11"/>
  <c r="HB99" i="11"/>
  <c r="HA99" i="11"/>
  <c r="GZ99" i="11"/>
  <c r="GY99" i="11"/>
  <c r="GX99" i="11"/>
  <c r="GW99" i="11"/>
  <c r="GV99" i="11"/>
  <c r="GU99" i="11"/>
  <c r="GT99" i="11"/>
  <c r="GS99" i="11"/>
  <c r="GR99" i="11"/>
  <c r="GQ99" i="11"/>
  <c r="GP99" i="11"/>
  <c r="GO99" i="11"/>
  <c r="GN99" i="11"/>
  <c r="GM99" i="11"/>
  <c r="GL99" i="11"/>
  <c r="IT98" i="11"/>
  <c r="IS98" i="11"/>
  <c r="IR98" i="11"/>
  <c r="IQ98" i="11"/>
  <c r="IP98" i="11"/>
  <c r="IO98" i="11"/>
  <c r="IN98" i="11"/>
  <c r="IM98" i="11"/>
  <c r="IL98" i="11"/>
  <c r="IK98" i="11"/>
  <c r="IJ98" i="11"/>
  <c r="II98" i="11"/>
  <c r="IH98" i="11"/>
  <c r="IG98" i="11"/>
  <c r="IF98" i="11"/>
  <c r="IE98" i="11"/>
  <c r="ID98" i="11"/>
  <c r="IC98" i="11"/>
  <c r="IB98" i="11"/>
  <c r="IA98" i="11"/>
  <c r="HZ98" i="11"/>
  <c r="HY98" i="11"/>
  <c r="HX98" i="11"/>
  <c r="HW98" i="11"/>
  <c r="HV98" i="11"/>
  <c r="HU98" i="11"/>
  <c r="HT98" i="11"/>
  <c r="HS98" i="11"/>
  <c r="HR98" i="11"/>
  <c r="HQ98" i="11"/>
  <c r="HP98" i="11"/>
  <c r="HO98" i="11"/>
  <c r="HN98" i="11"/>
  <c r="HM98" i="11"/>
  <c r="HL98" i="11"/>
  <c r="HK98" i="11"/>
  <c r="HJ98" i="11"/>
  <c r="HI98" i="11"/>
  <c r="HH98" i="11"/>
  <c r="HG98" i="11"/>
  <c r="HF98" i="11"/>
  <c r="HE98" i="11"/>
  <c r="HD98" i="11"/>
  <c r="HC98" i="11"/>
  <c r="HB98" i="11"/>
  <c r="HA98" i="11"/>
  <c r="GZ98" i="11"/>
  <c r="GY98" i="11"/>
  <c r="GX98" i="11"/>
  <c r="GW98" i="11"/>
  <c r="GV98" i="11"/>
  <c r="GU98" i="11"/>
  <c r="GT98" i="11"/>
  <c r="GS98" i="11"/>
  <c r="GR98" i="11"/>
  <c r="GQ98" i="11"/>
  <c r="GP98" i="11"/>
  <c r="GO98" i="11"/>
  <c r="GN98" i="11"/>
  <c r="GM98" i="11"/>
  <c r="GL98" i="11"/>
  <c r="IT97" i="11"/>
  <c r="IS97" i="11"/>
  <c r="IR97" i="11"/>
  <c r="IQ97" i="11"/>
  <c r="IP97" i="11"/>
  <c r="IO97" i="11"/>
  <c r="IN97" i="11"/>
  <c r="IM97" i="11"/>
  <c r="IL97" i="11"/>
  <c r="IK97" i="11"/>
  <c r="IJ97" i="11"/>
  <c r="II97" i="11"/>
  <c r="IH97" i="11"/>
  <c r="IG97" i="11"/>
  <c r="IF97" i="11"/>
  <c r="IE97" i="11"/>
  <c r="ID97" i="11"/>
  <c r="IC97" i="11"/>
  <c r="IB97" i="11"/>
  <c r="IA97" i="11"/>
  <c r="HZ97" i="11"/>
  <c r="HY97" i="11"/>
  <c r="HX97" i="11"/>
  <c r="HW97" i="11"/>
  <c r="HV97" i="11"/>
  <c r="HU97" i="11"/>
  <c r="HT97" i="11"/>
  <c r="HS97" i="11"/>
  <c r="HR97" i="11"/>
  <c r="HQ97" i="11"/>
  <c r="HP97" i="11"/>
  <c r="HO97" i="11"/>
  <c r="HN97" i="11"/>
  <c r="HM97" i="11"/>
  <c r="HL97" i="11"/>
  <c r="HK97" i="11"/>
  <c r="HJ97" i="11"/>
  <c r="HI97" i="11"/>
  <c r="HH97" i="11"/>
  <c r="HG97" i="11"/>
  <c r="HF97" i="11"/>
  <c r="HE97" i="11"/>
  <c r="HD97" i="11"/>
  <c r="HC97" i="11"/>
  <c r="HB97" i="11"/>
  <c r="HA97" i="11"/>
  <c r="GZ97" i="11"/>
  <c r="GY97" i="11"/>
  <c r="GX97" i="11"/>
  <c r="GW97" i="11"/>
  <c r="GV97" i="11"/>
  <c r="GU97" i="11"/>
  <c r="GT97" i="11"/>
  <c r="GS97" i="11"/>
  <c r="GR97" i="11"/>
  <c r="GQ97" i="11"/>
  <c r="GP97" i="11"/>
  <c r="GO97" i="11"/>
  <c r="GN97" i="11"/>
  <c r="GM97" i="11"/>
  <c r="GL97" i="11"/>
  <c r="IT96" i="11"/>
  <c r="IS96" i="11"/>
  <c r="IR96" i="11"/>
  <c r="IQ96" i="11"/>
  <c r="IP96" i="11"/>
  <c r="IO96" i="11"/>
  <c r="IN96" i="11"/>
  <c r="IM96" i="11"/>
  <c r="IL96" i="11"/>
  <c r="IK96" i="11"/>
  <c r="IJ96" i="11"/>
  <c r="II96" i="11"/>
  <c r="IH96" i="11"/>
  <c r="IG96" i="11"/>
  <c r="IF96" i="11"/>
  <c r="IE96" i="11"/>
  <c r="ID96" i="11"/>
  <c r="IC96" i="11"/>
  <c r="IB96" i="11"/>
  <c r="IA96" i="11"/>
  <c r="HZ96" i="11"/>
  <c r="HY96" i="11"/>
  <c r="HX96" i="11"/>
  <c r="HW96" i="11"/>
  <c r="HV96" i="11"/>
  <c r="HU96" i="11"/>
  <c r="HT96" i="11"/>
  <c r="HS96" i="11"/>
  <c r="HR96" i="11"/>
  <c r="HQ96" i="11"/>
  <c r="HP96" i="11"/>
  <c r="HO96" i="11"/>
  <c r="HN96" i="11"/>
  <c r="HM96" i="11"/>
  <c r="HL96" i="11"/>
  <c r="HK96" i="11"/>
  <c r="HJ96" i="11"/>
  <c r="HI96" i="11"/>
  <c r="HH96" i="11"/>
  <c r="HG96" i="11"/>
  <c r="HF96" i="11"/>
  <c r="HE96" i="11"/>
  <c r="HD96" i="11"/>
  <c r="HC96" i="11"/>
  <c r="HB96" i="11"/>
  <c r="HA96" i="11"/>
  <c r="GZ96" i="11"/>
  <c r="GY96" i="11"/>
  <c r="GX96" i="11"/>
  <c r="GW96" i="11"/>
  <c r="GV96" i="11"/>
  <c r="GU96" i="11"/>
  <c r="GT96" i="11"/>
  <c r="GS96" i="11"/>
  <c r="GR96" i="11"/>
  <c r="GQ96" i="11"/>
  <c r="GP96" i="11"/>
  <c r="GO96" i="11"/>
  <c r="GN96" i="11"/>
  <c r="GM96" i="11"/>
  <c r="GL96" i="11"/>
  <c r="IT95" i="11"/>
  <c r="IS95" i="11"/>
  <c r="IR95" i="11"/>
  <c r="IQ95" i="11"/>
  <c r="IP95" i="11"/>
  <c r="IO95" i="11"/>
  <c r="IN95" i="11"/>
  <c r="IM95" i="11"/>
  <c r="IL95" i="11"/>
  <c r="IK95" i="11"/>
  <c r="IJ95" i="11"/>
  <c r="II95" i="11"/>
  <c r="IH95" i="11"/>
  <c r="IG95" i="11"/>
  <c r="IF95" i="11"/>
  <c r="IE95" i="11"/>
  <c r="ID95" i="11"/>
  <c r="IC95" i="11"/>
  <c r="IB95" i="11"/>
  <c r="IA95" i="11"/>
  <c r="HZ95" i="11"/>
  <c r="HY95" i="11"/>
  <c r="HX95" i="11"/>
  <c r="HW95" i="11"/>
  <c r="HV95" i="11"/>
  <c r="HU95" i="11"/>
  <c r="HT95" i="11"/>
  <c r="HS95" i="11"/>
  <c r="HR95" i="11"/>
  <c r="HQ95" i="11"/>
  <c r="HP95" i="11"/>
  <c r="HO95" i="11"/>
  <c r="HN95" i="11"/>
  <c r="HM95" i="11"/>
  <c r="HL95" i="11"/>
  <c r="HK95" i="11"/>
  <c r="HJ95" i="11"/>
  <c r="HI95" i="11"/>
  <c r="HH95" i="11"/>
  <c r="HG95" i="11"/>
  <c r="HF95" i="11"/>
  <c r="HE95" i="11"/>
  <c r="HD95" i="11"/>
  <c r="HC95" i="11"/>
  <c r="HB95" i="11"/>
  <c r="HA95" i="11"/>
  <c r="GZ95" i="11"/>
  <c r="GY95" i="11"/>
  <c r="GX95" i="11"/>
  <c r="GW95" i="11"/>
  <c r="GV95" i="11"/>
  <c r="GU95" i="11"/>
  <c r="GT95" i="11"/>
  <c r="GS95" i="11"/>
  <c r="GR95" i="11"/>
  <c r="GQ95" i="11"/>
  <c r="GP95" i="11"/>
  <c r="GO95" i="11"/>
  <c r="GN95" i="11"/>
  <c r="GM95" i="11"/>
  <c r="GL95" i="11"/>
  <c r="IT94" i="11"/>
  <c r="IS94" i="11"/>
  <c r="IR94" i="11"/>
  <c r="IQ94" i="11"/>
  <c r="IP94" i="11"/>
  <c r="IO94" i="11"/>
  <c r="IN94" i="11"/>
  <c r="IM94" i="11"/>
  <c r="IL94" i="11"/>
  <c r="IK94" i="11"/>
  <c r="IJ94" i="11"/>
  <c r="II94" i="11"/>
  <c r="IH94" i="11"/>
  <c r="IG94" i="11"/>
  <c r="IF94" i="11"/>
  <c r="IE94" i="11"/>
  <c r="ID94" i="11"/>
  <c r="IC94" i="11"/>
  <c r="IB94" i="11"/>
  <c r="IA94" i="11"/>
  <c r="HZ94" i="11"/>
  <c r="HY94" i="11"/>
  <c r="HX94" i="11"/>
  <c r="HW94" i="11"/>
  <c r="HV94" i="11"/>
  <c r="HU94" i="11"/>
  <c r="HT94" i="11"/>
  <c r="HS94" i="11"/>
  <c r="HR94" i="11"/>
  <c r="HQ94" i="11"/>
  <c r="HP94" i="11"/>
  <c r="HO94" i="11"/>
  <c r="HN94" i="11"/>
  <c r="HM94" i="11"/>
  <c r="HL94" i="11"/>
  <c r="HK94" i="11"/>
  <c r="HJ94" i="11"/>
  <c r="HI94" i="11"/>
  <c r="HH94" i="11"/>
  <c r="HG94" i="11"/>
  <c r="HF94" i="11"/>
  <c r="HE94" i="11"/>
  <c r="HD94" i="11"/>
  <c r="HC94" i="11"/>
  <c r="HB94" i="11"/>
  <c r="HA94" i="11"/>
  <c r="GZ94" i="11"/>
  <c r="GY94" i="11"/>
  <c r="GX94" i="11"/>
  <c r="GW94" i="11"/>
  <c r="GV94" i="11"/>
  <c r="GU94" i="11"/>
  <c r="GT94" i="11"/>
  <c r="GS94" i="11"/>
  <c r="GR94" i="11"/>
  <c r="GQ94" i="11"/>
  <c r="GP94" i="11"/>
  <c r="GO94" i="11"/>
  <c r="GN94" i="11"/>
  <c r="GM94" i="11"/>
  <c r="GL94" i="11"/>
  <c r="IT93" i="11"/>
  <c r="IS93" i="11"/>
  <c r="IR93" i="11"/>
  <c r="IQ93" i="11"/>
  <c r="IP93" i="11"/>
  <c r="IO93" i="11"/>
  <c r="IN93" i="11"/>
  <c r="IM93" i="11"/>
  <c r="IL93" i="11"/>
  <c r="IK93" i="11"/>
  <c r="IJ93" i="11"/>
  <c r="II93" i="11"/>
  <c r="IH93" i="11"/>
  <c r="IG93" i="11"/>
  <c r="IF93" i="11"/>
  <c r="IE93" i="11"/>
  <c r="ID93" i="11"/>
  <c r="IC93" i="11"/>
  <c r="IB93" i="11"/>
  <c r="IA93" i="11"/>
  <c r="HZ93" i="11"/>
  <c r="HY93" i="11"/>
  <c r="HX93" i="11"/>
  <c r="HW93" i="11"/>
  <c r="HV93" i="11"/>
  <c r="HU93" i="11"/>
  <c r="HT93" i="11"/>
  <c r="HS93" i="11"/>
  <c r="HR93" i="11"/>
  <c r="HQ93" i="11"/>
  <c r="HP93" i="11"/>
  <c r="HO93" i="11"/>
  <c r="HN93" i="11"/>
  <c r="HM93" i="11"/>
  <c r="HL93" i="11"/>
  <c r="HK93" i="11"/>
  <c r="HJ93" i="11"/>
  <c r="HI93" i="11"/>
  <c r="HH93" i="11"/>
  <c r="HG93" i="11"/>
  <c r="HF93" i="11"/>
  <c r="HE93" i="11"/>
  <c r="HD93" i="11"/>
  <c r="HC93" i="11"/>
  <c r="HB93" i="11"/>
  <c r="HA93" i="11"/>
  <c r="GZ93" i="11"/>
  <c r="GY93" i="11"/>
  <c r="GX93" i="11"/>
  <c r="GW93" i="11"/>
  <c r="GV93" i="11"/>
  <c r="GU93" i="11"/>
  <c r="GT93" i="11"/>
  <c r="GS93" i="11"/>
  <c r="GR93" i="11"/>
  <c r="GQ93" i="11"/>
  <c r="GP93" i="11"/>
  <c r="GO93" i="11"/>
  <c r="GN93" i="11"/>
  <c r="GM93" i="11"/>
  <c r="GL93" i="11"/>
  <c r="IT92" i="11"/>
  <c r="IS92" i="11"/>
  <c r="IR92" i="11"/>
  <c r="IQ92" i="11"/>
  <c r="IP92" i="11"/>
  <c r="IO92" i="11"/>
  <c r="IN92" i="11"/>
  <c r="IM92" i="11"/>
  <c r="IL92" i="11"/>
  <c r="IK92" i="11"/>
  <c r="IJ92" i="11"/>
  <c r="II92" i="11"/>
  <c r="IH92" i="11"/>
  <c r="IG92" i="11"/>
  <c r="IF92" i="11"/>
  <c r="IE92" i="11"/>
  <c r="ID92" i="11"/>
  <c r="IC92" i="11"/>
  <c r="IB92" i="11"/>
  <c r="IA92" i="11"/>
  <c r="HZ92" i="11"/>
  <c r="HY92" i="11"/>
  <c r="HX92" i="11"/>
  <c r="HW92" i="11"/>
  <c r="HV92" i="11"/>
  <c r="HU92" i="11"/>
  <c r="HT92" i="11"/>
  <c r="HS92" i="11"/>
  <c r="HR92" i="11"/>
  <c r="HQ92" i="11"/>
  <c r="HP92" i="11"/>
  <c r="HO92" i="11"/>
  <c r="HN92" i="11"/>
  <c r="HM92" i="11"/>
  <c r="HL92" i="11"/>
  <c r="HK92" i="11"/>
  <c r="HJ92" i="11"/>
  <c r="HI92" i="11"/>
  <c r="HH92" i="11"/>
  <c r="HG92" i="11"/>
  <c r="HF92" i="11"/>
  <c r="HE92" i="11"/>
  <c r="HD92" i="11"/>
  <c r="HC92" i="11"/>
  <c r="HB92" i="11"/>
  <c r="HA92" i="11"/>
  <c r="GZ92" i="11"/>
  <c r="GY92" i="11"/>
  <c r="GX92" i="11"/>
  <c r="GW92" i="11"/>
  <c r="GV92" i="11"/>
  <c r="GU92" i="11"/>
  <c r="GT92" i="11"/>
  <c r="GS92" i="11"/>
  <c r="GR92" i="11"/>
  <c r="GQ92" i="11"/>
  <c r="GP92" i="11"/>
  <c r="GO92" i="11"/>
  <c r="GN92" i="11"/>
  <c r="GM92" i="11"/>
  <c r="GL92" i="11"/>
  <c r="IT91" i="11"/>
  <c r="IS91" i="11"/>
  <c r="IR91" i="11"/>
  <c r="IQ91" i="11"/>
  <c r="IP91" i="11"/>
  <c r="IO91" i="11"/>
  <c r="IN91" i="11"/>
  <c r="IM91" i="11"/>
  <c r="IL91" i="11"/>
  <c r="IK91" i="11"/>
  <c r="IJ91" i="11"/>
  <c r="II91" i="11"/>
  <c r="IH91" i="11"/>
  <c r="IG91" i="11"/>
  <c r="IF91" i="11"/>
  <c r="IE91" i="11"/>
  <c r="ID91" i="11"/>
  <c r="IC91" i="11"/>
  <c r="IB91" i="11"/>
  <c r="IA91" i="11"/>
  <c r="HZ91" i="11"/>
  <c r="HY91" i="11"/>
  <c r="HX91" i="11"/>
  <c r="HW91" i="11"/>
  <c r="HV91" i="11"/>
  <c r="HU91" i="11"/>
  <c r="HT91" i="11"/>
  <c r="HS91" i="11"/>
  <c r="HR91" i="11"/>
  <c r="HQ91" i="11"/>
  <c r="HP91" i="11"/>
  <c r="HO91" i="11"/>
  <c r="HN91" i="11"/>
  <c r="HM91" i="11"/>
  <c r="HL91" i="11"/>
  <c r="HK91" i="11"/>
  <c r="HJ91" i="11"/>
  <c r="HI91" i="11"/>
  <c r="HH91" i="11"/>
  <c r="HG91" i="11"/>
  <c r="HF91" i="11"/>
  <c r="HE91" i="11"/>
  <c r="HD91" i="11"/>
  <c r="HC91" i="11"/>
  <c r="HB91" i="11"/>
  <c r="HA91" i="11"/>
  <c r="GZ91" i="11"/>
  <c r="GY91" i="11"/>
  <c r="GX91" i="11"/>
  <c r="GW91" i="11"/>
  <c r="GV91" i="11"/>
  <c r="GU91" i="11"/>
  <c r="GT91" i="11"/>
  <c r="GS91" i="11"/>
  <c r="GR91" i="11"/>
  <c r="GQ91" i="11"/>
  <c r="GP91" i="11"/>
  <c r="GO91" i="11"/>
  <c r="GN91" i="11"/>
  <c r="GM91" i="11"/>
  <c r="GL91" i="11"/>
  <c r="IT90" i="11"/>
  <c r="IS90" i="11"/>
  <c r="IR90" i="11"/>
  <c r="IQ90" i="11"/>
  <c r="IP90" i="11"/>
  <c r="IO90" i="11"/>
  <c r="IN90" i="11"/>
  <c r="IM90" i="11"/>
  <c r="IL90" i="11"/>
  <c r="IK90" i="11"/>
  <c r="IJ90" i="11"/>
  <c r="II90" i="11"/>
  <c r="IH90" i="11"/>
  <c r="IG90" i="11"/>
  <c r="IF90" i="11"/>
  <c r="IE90" i="11"/>
  <c r="ID90" i="11"/>
  <c r="IC90" i="11"/>
  <c r="IB90" i="11"/>
  <c r="IA90" i="11"/>
  <c r="HZ90" i="11"/>
  <c r="HY90" i="11"/>
  <c r="HX90" i="11"/>
  <c r="HW90" i="11"/>
  <c r="HV90" i="11"/>
  <c r="HU90" i="11"/>
  <c r="HT90" i="11"/>
  <c r="HS90" i="11"/>
  <c r="HR90" i="11"/>
  <c r="HQ90" i="11"/>
  <c r="HP90" i="11"/>
  <c r="HO90" i="11"/>
  <c r="HN90" i="11"/>
  <c r="HM90" i="11"/>
  <c r="HL90" i="11"/>
  <c r="HK90" i="11"/>
  <c r="HJ90" i="11"/>
  <c r="HI90" i="11"/>
  <c r="HH90" i="11"/>
  <c r="HG90" i="11"/>
  <c r="HF90" i="11"/>
  <c r="HE90" i="11"/>
  <c r="HD90" i="11"/>
  <c r="HC90" i="11"/>
  <c r="HB90" i="11"/>
  <c r="HA90" i="11"/>
  <c r="GZ90" i="11"/>
  <c r="GY90" i="11"/>
  <c r="GX90" i="11"/>
  <c r="GW90" i="11"/>
  <c r="GV90" i="11"/>
  <c r="GU90" i="11"/>
  <c r="GT90" i="11"/>
  <c r="GS90" i="11"/>
  <c r="GR90" i="11"/>
  <c r="GQ90" i="11"/>
  <c r="GP90" i="11"/>
  <c r="GO90" i="11"/>
  <c r="GN90" i="11"/>
  <c r="GM90" i="11"/>
  <c r="GL90" i="11"/>
  <c r="IT89" i="11"/>
  <c r="IS89" i="11"/>
  <c r="IR89" i="11"/>
  <c r="IQ89" i="11"/>
  <c r="IP89" i="11"/>
  <c r="IO89" i="11"/>
  <c r="IN89" i="11"/>
  <c r="IM89" i="11"/>
  <c r="IL89" i="11"/>
  <c r="IK89" i="11"/>
  <c r="IJ89" i="11"/>
  <c r="II89" i="11"/>
  <c r="IH89" i="11"/>
  <c r="IG89" i="11"/>
  <c r="IF89" i="11"/>
  <c r="IE89" i="11"/>
  <c r="ID89" i="11"/>
  <c r="IC89" i="11"/>
  <c r="IB89" i="11"/>
  <c r="IA89" i="11"/>
  <c r="HZ89" i="11"/>
  <c r="HY89" i="11"/>
  <c r="HX89" i="11"/>
  <c r="HW89" i="11"/>
  <c r="HV89" i="11"/>
  <c r="HU89" i="11"/>
  <c r="HT89" i="11"/>
  <c r="HS89" i="11"/>
  <c r="HR89" i="11"/>
  <c r="HQ89" i="11"/>
  <c r="HP89" i="11"/>
  <c r="HO89" i="11"/>
  <c r="HN89" i="11"/>
  <c r="HM89" i="11"/>
  <c r="HL89" i="11"/>
  <c r="HK89" i="11"/>
  <c r="HJ89" i="11"/>
  <c r="HI89" i="11"/>
  <c r="HH89" i="11"/>
  <c r="HG89" i="11"/>
  <c r="HF89" i="11"/>
  <c r="HE89" i="11"/>
  <c r="HD89" i="11"/>
  <c r="HC89" i="11"/>
  <c r="HB89" i="11"/>
  <c r="HA89" i="11"/>
  <c r="GZ89" i="11"/>
  <c r="GY89" i="11"/>
  <c r="GX89" i="11"/>
  <c r="GW89" i="11"/>
  <c r="GV89" i="11"/>
  <c r="GU89" i="11"/>
  <c r="GT89" i="11"/>
  <c r="GS89" i="11"/>
  <c r="GR89" i="11"/>
  <c r="GQ89" i="11"/>
  <c r="GP89" i="11"/>
  <c r="GO89" i="11"/>
  <c r="GN89" i="11"/>
  <c r="GM89" i="11"/>
  <c r="GL89" i="11"/>
  <c r="IT88" i="11"/>
  <c r="IS88" i="11"/>
  <c r="IR88" i="11"/>
  <c r="IQ88" i="11"/>
  <c r="IP88" i="11"/>
  <c r="IO88" i="11"/>
  <c r="IN88" i="11"/>
  <c r="IM88" i="11"/>
  <c r="IL88" i="11"/>
  <c r="IK88" i="11"/>
  <c r="IJ88" i="11"/>
  <c r="II88" i="11"/>
  <c r="IH88" i="11"/>
  <c r="IG88" i="11"/>
  <c r="IF88" i="11"/>
  <c r="IE88" i="11"/>
  <c r="ID88" i="11"/>
  <c r="IC88" i="11"/>
  <c r="IB88" i="11"/>
  <c r="IA88" i="11"/>
  <c r="HZ88" i="11"/>
  <c r="HY88" i="11"/>
  <c r="HX88" i="11"/>
  <c r="HW88" i="11"/>
  <c r="HV88" i="11"/>
  <c r="HU88" i="11"/>
  <c r="HT88" i="11"/>
  <c r="HS88" i="11"/>
  <c r="HR88" i="11"/>
  <c r="HQ88" i="11"/>
  <c r="HP88" i="11"/>
  <c r="HO88" i="11"/>
  <c r="HN88" i="11"/>
  <c r="HM88" i="11"/>
  <c r="HL88" i="11"/>
  <c r="HK88" i="11"/>
  <c r="HJ88" i="11"/>
  <c r="HI88" i="11"/>
  <c r="HH88" i="11"/>
  <c r="HG88" i="11"/>
  <c r="HF88" i="11"/>
  <c r="HE88" i="11"/>
  <c r="HD88" i="11"/>
  <c r="HC88" i="11"/>
  <c r="HB88" i="11"/>
  <c r="HA88" i="11"/>
  <c r="GZ88" i="11"/>
  <c r="GY88" i="11"/>
  <c r="GX88" i="11"/>
  <c r="GW88" i="11"/>
  <c r="GV88" i="11"/>
  <c r="GU88" i="11"/>
  <c r="GT88" i="11"/>
  <c r="GS88" i="11"/>
  <c r="GR88" i="11"/>
  <c r="GQ88" i="11"/>
  <c r="GP88" i="11"/>
  <c r="GO88" i="11"/>
  <c r="GN88" i="11"/>
  <c r="GM88" i="11"/>
  <c r="GL88" i="11"/>
  <c r="IT87" i="11"/>
  <c r="IS87" i="11"/>
  <c r="IR87" i="11"/>
  <c r="IQ87" i="11"/>
  <c r="IP87" i="11"/>
  <c r="IO87" i="11"/>
  <c r="IN87" i="11"/>
  <c r="IM87" i="11"/>
  <c r="IL87" i="11"/>
  <c r="IK87" i="11"/>
  <c r="IJ87" i="11"/>
  <c r="II87" i="11"/>
  <c r="IH87" i="11"/>
  <c r="IG87" i="11"/>
  <c r="IF87" i="11"/>
  <c r="IE87" i="11"/>
  <c r="ID87" i="11"/>
  <c r="IC87" i="11"/>
  <c r="IB87" i="11"/>
  <c r="IA87" i="11"/>
  <c r="HZ87" i="11"/>
  <c r="HY87" i="11"/>
  <c r="HX87" i="11"/>
  <c r="HW87" i="11"/>
  <c r="HV87" i="11"/>
  <c r="HU87" i="11"/>
  <c r="HT87" i="11"/>
  <c r="HS87" i="11"/>
  <c r="HR87" i="11"/>
  <c r="HQ87" i="11"/>
  <c r="HP87" i="11"/>
  <c r="HO87" i="11"/>
  <c r="HN87" i="11"/>
  <c r="HM87" i="11"/>
  <c r="HL87" i="11"/>
  <c r="HK87" i="11"/>
  <c r="HJ87" i="11"/>
  <c r="HI87" i="11"/>
  <c r="HH87" i="11"/>
  <c r="HG87" i="11"/>
  <c r="HF87" i="11"/>
  <c r="HE87" i="11"/>
  <c r="HD87" i="11"/>
  <c r="HC87" i="11"/>
  <c r="HB87" i="11"/>
  <c r="HA87" i="11"/>
  <c r="GZ87" i="11"/>
  <c r="GY87" i="11"/>
  <c r="GX87" i="11"/>
  <c r="GW87" i="11"/>
  <c r="GV87" i="11"/>
  <c r="GU87" i="11"/>
  <c r="GT87" i="11"/>
  <c r="GS87" i="11"/>
  <c r="GR87" i="11"/>
  <c r="GQ87" i="11"/>
  <c r="GP87" i="11"/>
  <c r="GO87" i="11"/>
  <c r="GN87" i="11"/>
  <c r="GM87" i="11"/>
  <c r="GL87" i="11"/>
  <c r="IT86" i="11"/>
  <c r="IS86" i="11"/>
  <c r="IR86" i="11"/>
  <c r="IQ86" i="11"/>
  <c r="IP86" i="11"/>
  <c r="IO86" i="11"/>
  <c r="IN86" i="11"/>
  <c r="IM86" i="11"/>
  <c r="IL86" i="11"/>
  <c r="IK86" i="11"/>
  <c r="IJ86" i="11"/>
  <c r="II86" i="11"/>
  <c r="IH86" i="11"/>
  <c r="IG86" i="11"/>
  <c r="IF86" i="11"/>
  <c r="IE86" i="11"/>
  <c r="ID86" i="11"/>
  <c r="IC86" i="11"/>
  <c r="IB86" i="11"/>
  <c r="IA86" i="11"/>
  <c r="HZ86" i="11"/>
  <c r="HY86" i="11"/>
  <c r="HX86" i="11"/>
  <c r="HW86" i="11"/>
  <c r="HV86" i="11"/>
  <c r="HU86" i="11"/>
  <c r="HT86" i="11"/>
  <c r="HS86" i="11"/>
  <c r="HR86" i="11"/>
  <c r="HQ86" i="11"/>
  <c r="HP86" i="11"/>
  <c r="HO86" i="11"/>
  <c r="HN86" i="11"/>
  <c r="HM86" i="11"/>
  <c r="HL86" i="11"/>
  <c r="HK86" i="11"/>
  <c r="HJ86" i="11"/>
  <c r="HI86" i="11"/>
  <c r="HH86" i="11"/>
  <c r="HG86" i="11"/>
  <c r="HF86" i="11"/>
  <c r="HE86" i="11"/>
  <c r="HD86" i="11"/>
  <c r="HC86" i="11"/>
  <c r="HB86" i="11"/>
  <c r="HA86" i="11"/>
  <c r="GZ86" i="11"/>
  <c r="GY86" i="11"/>
  <c r="GX86" i="11"/>
  <c r="GW86" i="11"/>
  <c r="GV86" i="11"/>
  <c r="GU86" i="11"/>
  <c r="GT86" i="11"/>
  <c r="GS86" i="11"/>
  <c r="GR86" i="11"/>
  <c r="GQ86" i="11"/>
  <c r="GP86" i="11"/>
  <c r="GO86" i="11"/>
  <c r="GN86" i="11"/>
  <c r="GM86" i="11"/>
  <c r="GL86" i="11"/>
  <c r="IT85" i="11"/>
  <c r="IS85" i="11"/>
  <c r="IR85" i="11"/>
  <c r="IQ85" i="11"/>
  <c r="IP85" i="11"/>
  <c r="IO85" i="11"/>
  <c r="IN85" i="11"/>
  <c r="IM85" i="11"/>
  <c r="IL85" i="11"/>
  <c r="IK85" i="11"/>
  <c r="IJ85" i="11"/>
  <c r="II85" i="11"/>
  <c r="IH85" i="11"/>
  <c r="IG85" i="11"/>
  <c r="IF85" i="11"/>
  <c r="IE85" i="11"/>
  <c r="ID85" i="11"/>
  <c r="IC85" i="11"/>
  <c r="IB85" i="11"/>
  <c r="IA85" i="11"/>
  <c r="HZ85" i="11"/>
  <c r="HY85" i="11"/>
  <c r="HX85" i="11"/>
  <c r="HW85" i="11"/>
  <c r="HV85" i="11"/>
  <c r="HU85" i="11"/>
  <c r="HT85" i="11"/>
  <c r="HS85" i="11"/>
  <c r="HR85" i="11"/>
  <c r="HQ85" i="11"/>
  <c r="HP85" i="11"/>
  <c r="HO85" i="11"/>
  <c r="HN85" i="11"/>
  <c r="HM85" i="11"/>
  <c r="HL85" i="11"/>
  <c r="HK85" i="11"/>
  <c r="HJ85" i="11"/>
  <c r="HI85" i="11"/>
  <c r="HH85" i="11"/>
  <c r="HG85" i="11"/>
  <c r="HF85" i="11"/>
  <c r="HE85" i="11"/>
  <c r="HD85" i="11"/>
  <c r="HC85" i="11"/>
  <c r="HB85" i="11"/>
  <c r="HA85" i="11"/>
  <c r="GZ85" i="11"/>
  <c r="GY85" i="11"/>
  <c r="GX85" i="11"/>
  <c r="GW85" i="11"/>
  <c r="GV85" i="11"/>
  <c r="GU85" i="11"/>
  <c r="GT85" i="11"/>
  <c r="GS85" i="11"/>
  <c r="GR85" i="11"/>
  <c r="GQ85" i="11"/>
  <c r="GP85" i="11"/>
  <c r="GO85" i="11"/>
  <c r="GN85" i="11"/>
  <c r="GM85" i="11"/>
  <c r="GL85" i="11"/>
  <c r="IT84" i="11"/>
  <c r="IS84" i="11"/>
  <c r="IR84" i="11"/>
  <c r="IQ84" i="11"/>
  <c r="IP84" i="11"/>
  <c r="IO84" i="11"/>
  <c r="IN84" i="11"/>
  <c r="IM84" i="11"/>
  <c r="IL84" i="11"/>
  <c r="IK84" i="11"/>
  <c r="IJ84" i="11"/>
  <c r="II84" i="11"/>
  <c r="IH84" i="11"/>
  <c r="IG84" i="11"/>
  <c r="IF84" i="11"/>
  <c r="IE84" i="11"/>
  <c r="ID84" i="11"/>
  <c r="IC84" i="11"/>
  <c r="IB84" i="11"/>
  <c r="IA84" i="11"/>
  <c r="HZ84" i="11"/>
  <c r="HY84" i="11"/>
  <c r="HX84" i="11"/>
  <c r="HW84" i="11"/>
  <c r="HV84" i="11"/>
  <c r="HU84" i="11"/>
  <c r="HT84" i="11"/>
  <c r="HS84" i="11"/>
  <c r="HR84" i="11"/>
  <c r="HQ84" i="11"/>
  <c r="HP84" i="11"/>
  <c r="HO84" i="11"/>
  <c r="HN84" i="11"/>
  <c r="HM84" i="11"/>
  <c r="HL84" i="11"/>
  <c r="HK84" i="11"/>
  <c r="HJ84" i="11"/>
  <c r="HI84" i="11"/>
  <c r="HH84" i="11"/>
  <c r="HG84" i="11"/>
  <c r="HF84" i="11"/>
  <c r="HE84" i="11"/>
  <c r="HD84" i="11"/>
  <c r="HC84" i="11"/>
  <c r="HB84" i="11"/>
  <c r="HA84" i="11"/>
  <c r="GZ84" i="11"/>
  <c r="GY84" i="11"/>
  <c r="GX84" i="11"/>
  <c r="GW84" i="11"/>
  <c r="GV84" i="11"/>
  <c r="GU84" i="11"/>
  <c r="GT84" i="11"/>
  <c r="GS84" i="11"/>
  <c r="GR84" i="11"/>
  <c r="GQ84" i="11"/>
  <c r="GP84" i="11"/>
  <c r="GO84" i="11"/>
  <c r="GN84" i="11"/>
  <c r="GM84" i="11"/>
  <c r="GL84" i="11"/>
  <c r="IT83" i="11"/>
  <c r="IS83" i="11"/>
  <c r="IR83" i="11"/>
  <c r="IQ83" i="11"/>
  <c r="IP83" i="11"/>
  <c r="IO83" i="11"/>
  <c r="IN83" i="11"/>
  <c r="IM83" i="11"/>
  <c r="IL83" i="11"/>
  <c r="IK83" i="11"/>
  <c r="IJ83" i="11"/>
  <c r="II83" i="11"/>
  <c r="IH83" i="11"/>
  <c r="IG83" i="11"/>
  <c r="IF83" i="11"/>
  <c r="IE83" i="11"/>
  <c r="ID83" i="11"/>
  <c r="IC83" i="11"/>
  <c r="IB83" i="11"/>
  <c r="IA83" i="11"/>
  <c r="HZ83" i="11"/>
  <c r="HY83" i="11"/>
  <c r="HX83" i="11"/>
  <c r="HW83" i="11"/>
  <c r="HV83" i="11"/>
  <c r="HU83" i="11"/>
  <c r="HT83" i="11"/>
  <c r="HS83" i="11"/>
  <c r="HR83" i="11"/>
  <c r="HQ83" i="11"/>
  <c r="HP83" i="11"/>
  <c r="HO83" i="11"/>
  <c r="HN83" i="11"/>
  <c r="HM83" i="11"/>
  <c r="HL83" i="11"/>
  <c r="HK83" i="11"/>
  <c r="HJ83" i="11"/>
  <c r="HI83" i="11"/>
  <c r="HH83" i="11"/>
  <c r="HG83" i="11"/>
  <c r="HF83" i="11"/>
  <c r="HE83" i="11"/>
  <c r="HD83" i="11"/>
  <c r="HC83" i="11"/>
  <c r="HB83" i="11"/>
  <c r="HA83" i="11"/>
  <c r="GZ83" i="11"/>
  <c r="GY83" i="11"/>
  <c r="GX83" i="11"/>
  <c r="GW83" i="11"/>
  <c r="GV83" i="11"/>
  <c r="GU83" i="11"/>
  <c r="GT83" i="11"/>
  <c r="GS83" i="11"/>
  <c r="GR83" i="11"/>
  <c r="GQ83" i="11"/>
  <c r="GP83" i="11"/>
  <c r="GO83" i="11"/>
  <c r="GN83" i="11"/>
  <c r="GM83" i="11"/>
  <c r="GL83" i="11"/>
  <c r="IT82" i="11"/>
  <c r="IS82" i="11"/>
  <c r="IR82" i="11"/>
  <c r="IQ82" i="11"/>
  <c r="IP82" i="11"/>
  <c r="IO82" i="11"/>
  <c r="IN82" i="11"/>
  <c r="IM82" i="11"/>
  <c r="IL82" i="11"/>
  <c r="IK82" i="11"/>
  <c r="IJ82" i="11"/>
  <c r="II82" i="11"/>
  <c r="IH82" i="11"/>
  <c r="IG82" i="11"/>
  <c r="IF82" i="11"/>
  <c r="IE82" i="11"/>
  <c r="ID82" i="11"/>
  <c r="IC82" i="11"/>
  <c r="IB82" i="11"/>
  <c r="IA82" i="11"/>
  <c r="HZ82" i="11"/>
  <c r="HY82" i="11"/>
  <c r="HX82" i="11"/>
  <c r="HW82" i="11"/>
  <c r="HV82" i="11"/>
  <c r="HU82" i="11"/>
  <c r="HT82" i="11"/>
  <c r="HS82" i="11"/>
  <c r="HR82" i="11"/>
  <c r="HQ82" i="11"/>
  <c r="HP82" i="11"/>
  <c r="HO82" i="11"/>
  <c r="HN82" i="11"/>
  <c r="HM82" i="11"/>
  <c r="HL82" i="11"/>
  <c r="HK82" i="11"/>
  <c r="HJ82" i="11"/>
  <c r="HI82" i="11"/>
  <c r="HH82" i="11"/>
  <c r="HG82" i="11"/>
  <c r="HF82" i="11"/>
  <c r="HE82" i="11"/>
  <c r="HD82" i="11"/>
  <c r="HC82" i="11"/>
  <c r="HB82" i="11"/>
  <c r="HA82" i="11"/>
  <c r="GZ82" i="11"/>
  <c r="GY82" i="11"/>
  <c r="GX82" i="11"/>
  <c r="GW82" i="11"/>
  <c r="GV82" i="11"/>
  <c r="GU82" i="11"/>
  <c r="GT82" i="11"/>
  <c r="GS82" i="11"/>
  <c r="GR82" i="11"/>
  <c r="GQ82" i="11"/>
  <c r="GP82" i="11"/>
  <c r="GO82" i="11"/>
  <c r="GN82" i="11"/>
  <c r="GM82" i="11"/>
  <c r="GL82" i="11"/>
  <c r="IT81" i="11"/>
  <c r="IS81" i="11"/>
  <c r="IR81" i="11"/>
  <c r="IQ81" i="11"/>
  <c r="IP81" i="11"/>
  <c r="IO81" i="11"/>
  <c r="IN81" i="11"/>
  <c r="IM81" i="11"/>
  <c r="IL81" i="11"/>
  <c r="IK81" i="11"/>
  <c r="IJ81" i="11"/>
  <c r="II81" i="11"/>
  <c r="IH81" i="11"/>
  <c r="IG81" i="11"/>
  <c r="IF81" i="11"/>
  <c r="IE81" i="11"/>
  <c r="ID81" i="11"/>
  <c r="IC81" i="11"/>
  <c r="IB81" i="11"/>
  <c r="IA81" i="11"/>
  <c r="HZ81" i="11"/>
  <c r="HY81" i="11"/>
  <c r="HX81" i="11"/>
  <c r="HW81" i="11"/>
  <c r="HV81" i="11"/>
  <c r="HU81" i="11"/>
  <c r="HT81" i="11"/>
  <c r="HS81" i="11"/>
  <c r="HR81" i="11"/>
  <c r="HQ81" i="11"/>
  <c r="HP81" i="11"/>
  <c r="HO81" i="11"/>
  <c r="HN81" i="11"/>
  <c r="HM81" i="11"/>
  <c r="HL81" i="11"/>
  <c r="HK81" i="11"/>
  <c r="HJ81" i="11"/>
  <c r="HI81" i="11"/>
  <c r="HH81" i="11"/>
  <c r="HG81" i="11"/>
  <c r="HF81" i="11"/>
  <c r="HE81" i="11"/>
  <c r="HD81" i="11"/>
  <c r="HC81" i="11"/>
  <c r="HB81" i="11"/>
  <c r="HA81" i="11"/>
  <c r="GZ81" i="11"/>
  <c r="GY81" i="11"/>
  <c r="GX81" i="11"/>
  <c r="GW81" i="11"/>
  <c r="GV81" i="11"/>
  <c r="GU81" i="11"/>
  <c r="GT81" i="11"/>
  <c r="GS81" i="11"/>
  <c r="GR81" i="11"/>
  <c r="GQ81" i="11"/>
  <c r="GP81" i="11"/>
  <c r="GO81" i="11"/>
  <c r="GN81" i="11"/>
  <c r="GM81" i="11"/>
  <c r="GL81" i="11"/>
  <c r="IT80" i="11"/>
  <c r="IS80" i="11"/>
  <c r="IR80" i="11"/>
  <c r="IQ80" i="11"/>
  <c r="IP80" i="11"/>
  <c r="IO80" i="11"/>
  <c r="IN80" i="11"/>
  <c r="IM80" i="11"/>
  <c r="IL80" i="11"/>
  <c r="IK80" i="11"/>
  <c r="IJ80" i="11"/>
  <c r="II80" i="11"/>
  <c r="IH80" i="11"/>
  <c r="IG80" i="11"/>
  <c r="IF80" i="11"/>
  <c r="IE80" i="11"/>
  <c r="ID80" i="11"/>
  <c r="IC80" i="11"/>
  <c r="IB80" i="11"/>
  <c r="IA80" i="11"/>
  <c r="HZ80" i="11"/>
  <c r="HY80" i="11"/>
  <c r="HX80" i="11"/>
  <c r="HW80" i="11"/>
  <c r="HV80" i="11"/>
  <c r="HU80" i="11"/>
  <c r="HT80" i="11"/>
  <c r="HS80" i="11"/>
  <c r="HR80" i="11"/>
  <c r="HQ80" i="11"/>
  <c r="HP80" i="11"/>
  <c r="HO80" i="11"/>
  <c r="HN80" i="11"/>
  <c r="HM80" i="11"/>
  <c r="HL80" i="11"/>
  <c r="HK80" i="11"/>
  <c r="HJ80" i="11"/>
  <c r="HI80" i="11"/>
  <c r="HH80" i="11"/>
  <c r="HG80" i="11"/>
  <c r="HF80" i="11"/>
  <c r="HE80" i="11"/>
  <c r="HD80" i="11"/>
  <c r="HC80" i="11"/>
  <c r="HB80" i="11"/>
  <c r="HA80" i="11"/>
  <c r="GZ80" i="11"/>
  <c r="GY80" i="11"/>
  <c r="GX80" i="11"/>
  <c r="GW80" i="11"/>
  <c r="GV80" i="11"/>
  <c r="GU80" i="11"/>
  <c r="GT80" i="11"/>
  <c r="GS80" i="11"/>
  <c r="GR80" i="11"/>
  <c r="GQ80" i="11"/>
  <c r="GP80" i="11"/>
  <c r="GO80" i="11"/>
  <c r="GN80" i="11"/>
  <c r="GM80" i="11"/>
  <c r="GL80" i="11"/>
  <c r="IT79" i="11"/>
  <c r="IS79" i="11"/>
  <c r="IR79" i="11"/>
  <c r="IQ79" i="11"/>
  <c r="IP79" i="11"/>
  <c r="IO79" i="11"/>
  <c r="IN79" i="11"/>
  <c r="IM79" i="11"/>
  <c r="IL79" i="11"/>
  <c r="IK79" i="11"/>
  <c r="IJ79" i="11"/>
  <c r="II79" i="11"/>
  <c r="IH79" i="11"/>
  <c r="IG79" i="11"/>
  <c r="IF79" i="11"/>
  <c r="IE79" i="11"/>
  <c r="ID79" i="11"/>
  <c r="IC79" i="11"/>
  <c r="IB79" i="11"/>
  <c r="IA79" i="11"/>
  <c r="HZ79" i="11"/>
  <c r="HY79" i="11"/>
  <c r="HX79" i="11"/>
  <c r="HW79" i="11"/>
  <c r="HV79" i="11"/>
  <c r="HU79" i="11"/>
  <c r="HT79" i="11"/>
  <c r="HS79" i="11"/>
  <c r="HR79" i="11"/>
  <c r="HQ79" i="11"/>
  <c r="HP79" i="11"/>
  <c r="HO79" i="11"/>
  <c r="HN79" i="11"/>
  <c r="HM79" i="11"/>
  <c r="HL79" i="11"/>
  <c r="HK79" i="11"/>
  <c r="HJ79" i="11"/>
  <c r="HI79" i="11"/>
  <c r="HH79" i="11"/>
  <c r="HG79" i="11"/>
  <c r="HF79" i="11"/>
  <c r="HE79" i="11"/>
  <c r="HD79" i="11"/>
  <c r="HC79" i="11"/>
  <c r="HB79" i="11"/>
  <c r="HA79" i="11"/>
  <c r="GZ79" i="11"/>
  <c r="GY79" i="11"/>
  <c r="GX79" i="11"/>
  <c r="GW79" i="11"/>
  <c r="GV79" i="11"/>
  <c r="GU79" i="11"/>
  <c r="GT79" i="11"/>
  <c r="GS79" i="11"/>
  <c r="GR79" i="11"/>
  <c r="GQ79" i="11"/>
  <c r="GP79" i="11"/>
  <c r="GO79" i="11"/>
  <c r="GN79" i="11"/>
  <c r="GM79" i="11"/>
  <c r="GL79" i="11"/>
  <c r="IT78" i="11"/>
  <c r="IS78" i="11"/>
  <c r="IR78" i="11"/>
  <c r="IQ78" i="11"/>
  <c r="IP78" i="11"/>
  <c r="IO78" i="11"/>
  <c r="IN78" i="11"/>
  <c r="IM78" i="11"/>
  <c r="IL78" i="11"/>
  <c r="IK78" i="11"/>
  <c r="IJ78" i="11"/>
  <c r="II78" i="11"/>
  <c r="IH78" i="11"/>
  <c r="IG78" i="11"/>
  <c r="IF78" i="11"/>
  <c r="IE78" i="11"/>
  <c r="ID78" i="11"/>
  <c r="IC78" i="11"/>
  <c r="IB78" i="11"/>
  <c r="IA78" i="11"/>
  <c r="HZ78" i="11"/>
  <c r="HY78" i="11"/>
  <c r="HX78" i="11"/>
  <c r="HW78" i="11"/>
  <c r="HV78" i="11"/>
  <c r="HU78" i="11"/>
  <c r="HT78" i="11"/>
  <c r="HS78" i="11"/>
  <c r="HR78" i="11"/>
  <c r="HQ78" i="11"/>
  <c r="HP78" i="11"/>
  <c r="HO78" i="11"/>
  <c r="HN78" i="11"/>
  <c r="HM78" i="11"/>
  <c r="HL78" i="11"/>
  <c r="HK78" i="11"/>
  <c r="HJ78" i="11"/>
  <c r="HI78" i="11"/>
  <c r="HH78" i="11"/>
  <c r="HG78" i="11"/>
  <c r="HF78" i="11"/>
  <c r="HE78" i="11"/>
  <c r="HD78" i="11"/>
  <c r="HC78" i="11"/>
  <c r="HB78" i="11"/>
  <c r="HA78" i="11"/>
  <c r="GZ78" i="11"/>
  <c r="GY78" i="11"/>
  <c r="GX78" i="11"/>
  <c r="GW78" i="11"/>
  <c r="GV78" i="11"/>
  <c r="GU78" i="11"/>
  <c r="GT78" i="11"/>
  <c r="GS78" i="11"/>
  <c r="GR78" i="11"/>
  <c r="GQ78" i="11"/>
  <c r="GP78" i="11"/>
  <c r="GO78" i="11"/>
  <c r="GN78" i="11"/>
  <c r="GM78" i="11"/>
  <c r="GL78" i="11"/>
  <c r="IT77" i="11"/>
  <c r="IS77" i="11"/>
  <c r="IR77" i="11"/>
  <c r="IQ77" i="11"/>
  <c r="IP77" i="11"/>
  <c r="IO77" i="11"/>
  <c r="IN77" i="11"/>
  <c r="IM77" i="11"/>
  <c r="IL77" i="11"/>
  <c r="IK77" i="11"/>
  <c r="IJ77" i="11"/>
  <c r="II77" i="11"/>
  <c r="IH77" i="11"/>
  <c r="IG77" i="11"/>
  <c r="IF77" i="11"/>
  <c r="IE77" i="11"/>
  <c r="ID77" i="11"/>
  <c r="IC77" i="11"/>
  <c r="IB77" i="11"/>
  <c r="IA77" i="11"/>
  <c r="HZ77" i="11"/>
  <c r="HY77" i="11"/>
  <c r="HX77" i="11"/>
  <c r="HW77" i="11"/>
  <c r="HV77" i="11"/>
  <c r="HU77" i="11"/>
  <c r="HT77" i="11"/>
  <c r="HS77" i="11"/>
  <c r="HR77" i="11"/>
  <c r="HQ77" i="11"/>
  <c r="HP77" i="11"/>
  <c r="HO77" i="11"/>
  <c r="HN77" i="11"/>
  <c r="HM77" i="11"/>
  <c r="HL77" i="11"/>
  <c r="HK77" i="11"/>
  <c r="HJ77" i="11"/>
  <c r="HI77" i="11"/>
  <c r="HH77" i="11"/>
  <c r="HG77" i="11"/>
  <c r="HF77" i="11"/>
  <c r="HE77" i="11"/>
  <c r="HD77" i="11"/>
  <c r="HC77" i="11"/>
  <c r="HB77" i="11"/>
  <c r="HA77" i="11"/>
  <c r="GZ77" i="11"/>
  <c r="GY77" i="11"/>
  <c r="GX77" i="11"/>
  <c r="GW77" i="11"/>
  <c r="GV77" i="11"/>
  <c r="GU77" i="11"/>
  <c r="GT77" i="11"/>
  <c r="GS77" i="11"/>
  <c r="GR77" i="11"/>
  <c r="GQ77" i="11"/>
  <c r="GP77" i="11"/>
  <c r="GO77" i="11"/>
  <c r="GN77" i="11"/>
  <c r="GM77" i="11"/>
  <c r="GL77" i="11"/>
  <c r="IT76" i="11"/>
  <c r="IS76" i="11"/>
  <c r="IR76" i="11"/>
  <c r="IQ76" i="11"/>
  <c r="IP76" i="11"/>
  <c r="IO76" i="11"/>
  <c r="IN76" i="11"/>
  <c r="IM76" i="11"/>
  <c r="IL76" i="11"/>
  <c r="IK76" i="11"/>
  <c r="IJ76" i="11"/>
  <c r="II76" i="11"/>
  <c r="IH76" i="11"/>
  <c r="IG76" i="11"/>
  <c r="IF76" i="11"/>
  <c r="IE76" i="11"/>
  <c r="ID76" i="11"/>
  <c r="IC76" i="11"/>
  <c r="IB76" i="11"/>
  <c r="IA76" i="11"/>
  <c r="HZ76" i="11"/>
  <c r="HY76" i="11"/>
  <c r="HX76" i="11"/>
  <c r="HW76" i="11"/>
  <c r="HV76" i="11"/>
  <c r="HU76" i="11"/>
  <c r="HT76" i="11"/>
  <c r="HS76" i="11"/>
  <c r="HR76" i="11"/>
  <c r="HQ76" i="11"/>
  <c r="HP76" i="11"/>
  <c r="HO76" i="11"/>
  <c r="HN76" i="11"/>
  <c r="HM76" i="11"/>
  <c r="HL76" i="11"/>
  <c r="HK76" i="11"/>
  <c r="HJ76" i="11"/>
  <c r="HI76" i="11"/>
  <c r="HH76" i="11"/>
  <c r="HG76" i="11"/>
  <c r="HF76" i="11"/>
  <c r="HE76" i="11"/>
  <c r="HD76" i="11"/>
  <c r="HC76" i="11"/>
  <c r="HB76" i="11"/>
  <c r="HA76" i="11"/>
  <c r="GZ76" i="11"/>
  <c r="GY76" i="11"/>
  <c r="GX76" i="11"/>
  <c r="GW76" i="11"/>
  <c r="GV76" i="11"/>
  <c r="GU76" i="11"/>
  <c r="GT76" i="11"/>
  <c r="GS76" i="11"/>
  <c r="GR76" i="11"/>
  <c r="GQ76" i="11"/>
  <c r="GP76" i="11"/>
  <c r="GO76" i="11"/>
  <c r="GN76" i="11"/>
  <c r="GM76" i="11"/>
  <c r="GL76" i="11"/>
  <c r="IT75" i="11"/>
  <c r="IS75" i="11"/>
  <c r="IR75" i="11"/>
  <c r="IQ75" i="11"/>
  <c r="IP75" i="11"/>
  <c r="IO75" i="11"/>
  <c r="IN75" i="11"/>
  <c r="IM75" i="11"/>
  <c r="IL75" i="11"/>
  <c r="IK75" i="11"/>
  <c r="IJ75" i="11"/>
  <c r="II75" i="11"/>
  <c r="IH75" i="11"/>
  <c r="IG75" i="11"/>
  <c r="IF75" i="11"/>
  <c r="IE75" i="11"/>
  <c r="ID75" i="11"/>
  <c r="IC75" i="11"/>
  <c r="IB75" i="11"/>
  <c r="IA75" i="11"/>
  <c r="HZ75" i="11"/>
  <c r="HY75" i="11"/>
  <c r="HX75" i="11"/>
  <c r="HW75" i="11"/>
  <c r="HV75" i="11"/>
  <c r="HU75" i="11"/>
  <c r="HT75" i="11"/>
  <c r="HS75" i="11"/>
  <c r="HR75" i="11"/>
  <c r="HQ75" i="11"/>
  <c r="HP75" i="11"/>
  <c r="HO75" i="11"/>
  <c r="HN75" i="11"/>
  <c r="HM75" i="11"/>
  <c r="HL75" i="11"/>
  <c r="HK75" i="11"/>
  <c r="HJ75" i="11"/>
  <c r="HI75" i="11"/>
  <c r="HH75" i="11"/>
  <c r="HG75" i="11"/>
  <c r="HF75" i="11"/>
  <c r="HE75" i="11"/>
  <c r="HD75" i="11"/>
  <c r="HC75" i="11"/>
  <c r="HB75" i="11"/>
  <c r="HA75" i="11"/>
  <c r="GZ75" i="11"/>
  <c r="GY75" i="11"/>
  <c r="GX75" i="11"/>
  <c r="GW75" i="11"/>
  <c r="GV75" i="11"/>
  <c r="GU75" i="11"/>
  <c r="GT75" i="11"/>
  <c r="GS75" i="11"/>
  <c r="GR75" i="11"/>
  <c r="GQ75" i="11"/>
  <c r="GP75" i="11"/>
  <c r="GO75" i="11"/>
  <c r="GN75" i="11"/>
  <c r="GM75" i="11"/>
  <c r="GL75" i="11"/>
  <c r="IT74" i="11"/>
  <c r="IS74" i="11"/>
  <c r="IR74" i="11"/>
  <c r="IQ74" i="11"/>
  <c r="IP74" i="11"/>
  <c r="IO74" i="11"/>
  <c r="IN74" i="11"/>
  <c r="IM74" i="11"/>
  <c r="IL74" i="11"/>
  <c r="IK74" i="11"/>
  <c r="IJ74" i="11"/>
  <c r="II74" i="11"/>
  <c r="IH74" i="11"/>
  <c r="IG74" i="11"/>
  <c r="IF74" i="11"/>
  <c r="IE74" i="11"/>
  <c r="ID74" i="11"/>
  <c r="IC74" i="11"/>
  <c r="IB74" i="11"/>
  <c r="IA74" i="11"/>
  <c r="HZ74" i="11"/>
  <c r="HY74" i="11"/>
  <c r="HX74" i="11"/>
  <c r="HW74" i="11"/>
  <c r="HV74" i="11"/>
  <c r="HU74" i="11"/>
  <c r="HT74" i="11"/>
  <c r="HS74" i="11"/>
  <c r="HR74" i="11"/>
  <c r="HQ74" i="11"/>
  <c r="HP74" i="11"/>
  <c r="HO74" i="11"/>
  <c r="HN74" i="11"/>
  <c r="HM74" i="11"/>
  <c r="HL74" i="11"/>
  <c r="HK74" i="11"/>
  <c r="HJ74" i="11"/>
  <c r="HI74" i="11"/>
  <c r="HH74" i="11"/>
  <c r="HG74" i="11"/>
  <c r="HF74" i="11"/>
  <c r="HE74" i="11"/>
  <c r="HD74" i="11"/>
  <c r="HC74" i="11"/>
  <c r="HB74" i="11"/>
  <c r="HA74" i="11"/>
  <c r="GZ74" i="11"/>
  <c r="GY74" i="11"/>
  <c r="GX74" i="11"/>
  <c r="GW74" i="11"/>
  <c r="GV74" i="11"/>
  <c r="GU74" i="11"/>
  <c r="GT74" i="11"/>
  <c r="GS74" i="11"/>
  <c r="GR74" i="11"/>
  <c r="GQ74" i="11"/>
  <c r="GP74" i="11"/>
  <c r="GO74" i="11"/>
  <c r="GN74" i="11"/>
  <c r="GM74" i="11"/>
  <c r="GL74" i="11"/>
  <c r="IT73" i="11"/>
  <c r="IS73" i="11"/>
  <c r="IR73" i="11"/>
  <c r="IQ73" i="11"/>
  <c r="IP73" i="11"/>
  <c r="IO73" i="11"/>
  <c r="IN73" i="11"/>
  <c r="IM73" i="11"/>
  <c r="IL73" i="11"/>
  <c r="IK73" i="11"/>
  <c r="IJ73" i="11"/>
  <c r="II73" i="11"/>
  <c r="IH73" i="11"/>
  <c r="IG73" i="11"/>
  <c r="IF73" i="11"/>
  <c r="IE73" i="11"/>
  <c r="ID73" i="11"/>
  <c r="IC73" i="11"/>
  <c r="IB73" i="11"/>
  <c r="IA73" i="11"/>
  <c r="HZ73" i="11"/>
  <c r="HY73" i="11"/>
  <c r="HX73" i="11"/>
  <c r="HW73" i="11"/>
  <c r="HV73" i="11"/>
  <c r="HU73" i="11"/>
  <c r="HT73" i="11"/>
  <c r="HS73" i="11"/>
  <c r="HR73" i="11"/>
  <c r="HQ73" i="11"/>
  <c r="HP73" i="11"/>
  <c r="HO73" i="11"/>
  <c r="HN73" i="11"/>
  <c r="HM73" i="11"/>
  <c r="HL73" i="11"/>
  <c r="HK73" i="11"/>
  <c r="HJ73" i="11"/>
  <c r="HI73" i="11"/>
  <c r="HH73" i="11"/>
  <c r="HG73" i="11"/>
  <c r="HF73" i="11"/>
  <c r="HE73" i="11"/>
  <c r="HD73" i="11"/>
  <c r="HC73" i="11"/>
  <c r="HB73" i="11"/>
  <c r="HA73" i="11"/>
  <c r="GZ73" i="11"/>
  <c r="GY73" i="11"/>
  <c r="GX73" i="11"/>
  <c r="GW73" i="11"/>
  <c r="GV73" i="11"/>
  <c r="GU73" i="11"/>
  <c r="GT73" i="11"/>
  <c r="GS73" i="11"/>
  <c r="GR73" i="11"/>
  <c r="GQ73" i="11"/>
  <c r="GP73" i="11"/>
  <c r="GO73" i="11"/>
  <c r="GN73" i="11"/>
  <c r="GM73" i="11"/>
  <c r="GL73" i="11"/>
  <c r="IT72" i="11"/>
  <c r="IS72" i="11"/>
  <c r="IR72" i="11"/>
  <c r="IQ72" i="11"/>
  <c r="IP72" i="11"/>
  <c r="IO72" i="11"/>
  <c r="IN72" i="11"/>
  <c r="IM72" i="11"/>
  <c r="IL72" i="11"/>
  <c r="IK72" i="11"/>
  <c r="IJ72" i="11"/>
  <c r="II72" i="11"/>
  <c r="IH72" i="11"/>
  <c r="IG72" i="11"/>
  <c r="IF72" i="11"/>
  <c r="IE72" i="11"/>
  <c r="ID72" i="11"/>
  <c r="IC72" i="11"/>
  <c r="IB72" i="11"/>
  <c r="IA72" i="11"/>
  <c r="HZ72" i="11"/>
  <c r="HY72" i="11"/>
  <c r="HX72" i="11"/>
  <c r="HW72" i="11"/>
  <c r="HV72" i="11"/>
  <c r="HU72" i="11"/>
  <c r="HT72" i="11"/>
  <c r="HS72" i="11"/>
  <c r="HR72" i="11"/>
  <c r="HQ72" i="11"/>
  <c r="HP72" i="11"/>
  <c r="HO72" i="11"/>
  <c r="HN72" i="11"/>
  <c r="HM72" i="11"/>
  <c r="HL72" i="11"/>
  <c r="HK72" i="11"/>
  <c r="HJ72" i="11"/>
  <c r="HI72" i="11"/>
  <c r="HH72" i="11"/>
  <c r="HG72" i="11"/>
  <c r="HF72" i="11"/>
  <c r="HE72" i="11"/>
  <c r="HD72" i="11"/>
  <c r="HC72" i="11"/>
  <c r="HB72" i="11"/>
  <c r="HA72" i="11"/>
  <c r="GZ72" i="11"/>
  <c r="GY72" i="11"/>
  <c r="GX72" i="11"/>
  <c r="GW72" i="11"/>
  <c r="GV72" i="11"/>
  <c r="GU72" i="11"/>
  <c r="GT72" i="11"/>
  <c r="GS72" i="11"/>
  <c r="GR72" i="11"/>
  <c r="GQ72" i="11"/>
  <c r="GP72" i="11"/>
  <c r="GO72" i="11"/>
  <c r="GN72" i="11"/>
  <c r="GM72" i="11"/>
  <c r="GL72" i="11"/>
  <c r="IT71" i="11"/>
  <c r="IS71" i="11"/>
  <c r="IR71" i="11"/>
  <c r="IQ71" i="11"/>
  <c r="IP71" i="11"/>
  <c r="IO71" i="11"/>
  <c r="IN71" i="11"/>
  <c r="IM71" i="11"/>
  <c r="IL71" i="11"/>
  <c r="IK71" i="11"/>
  <c r="IJ71" i="11"/>
  <c r="II71" i="11"/>
  <c r="IH71" i="11"/>
  <c r="IG71" i="11"/>
  <c r="IF71" i="11"/>
  <c r="IE71" i="11"/>
  <c r="ID71" i="11"/>
  <c r="IC71" i="11"/>
  <c r="IB71" i="11"/>
  <c r="IA71" i="11"/>
  <c r="HZ71" i="11"/>
  <c r="HY71" i="11"/>
  <c r="HX71" i="11"/>
  <c r="HW71" i="11"/>
  <c r="HV71" i="11"/>
  <c r="HU71" i="11"/>
  <c r="HT71" i="11"/>
  <c r="HS71" i="11"/>
  <c r="HR71" i="11"/>
  <c r="HQ71" i="11"/>
  <c r="HP71" i="11"/>
  <c r="HO71" i="11"/>
  <c r="HN71" i="11"/>
  <c r="HM71" i="11"/>
  <c r="HL71" i="11"/>
  <c r="HK71" i="11"/>
  <c r="HJ71" i="11"/>
  <c r="HI71" i="11"/>
  <c r="HH71" i="11"/>
  <c r="HG71" i="11"/>
  <c r="HF71" i="11"/>
  <c r="HE71" i="11"/>
  <c r="HD71" i="11"/>
  <c r="HC71" i="11"/>
  <c r="HB71" i="11"/>
  <c r="HA71" i="11"/>
  <c r="GZ71" i="11"/>
  <c r="GY71" i="11"/>
  <c r="GX71" i="11"/>
  <c r="GW71" i="11"/>
  <c r="GV71" i="11"/>
  <c r="GU71" i="11"/>
  <c r="GT71" i="11"/>
  <c r="GS71" i="11"/>
  <c r="GR71" i="11"/>
  <c r="GQ71" i="11"/>
  <c r="GP71" i="11"/>
  <c r="GO71" i="11"/>
  <c r="GN71" i="11"/>
  <c r="GM71" i="11"/>
  <c r="GL71" i="11"/>
  <c r="IT70" i="11"/>
  <c r="IS70" i="11"/>
  <c r="IR70" i="11"/>
  <c r="IQ70" i="11"/>
  <c r="IP70" i="11"/>
  <c r="IO70" i="11"/>
  <c r="IN70" i="11"/>
  <c r="IM70" i="11"/>
  <c r="IL70" i="11"/>
  <c r="IK70" i="11"/>
  <c r="IJ70" i="11"/>
  <c r="II70" i="11"/>
  <c r="IH70" i="11"/>
  <c r="IG70" i="11"/>
  <c r="IF70" i="11"/>
  <c r="IE70" i="11"/>
  <c r="ID70" i="11"/>
  <c r="IC70" i="11"/>
  <c r="IB70" i="11"/>
  <c r="IA70" i="11"/>
  <c r="HZ70" i="11"/>
  <c r="HY70" i="11"/>
  <c r="HX70" i="11"/>
  <c r="HW70" i="11"/>
  <c r="HV70" i="11"/>
  <c r="HU70" i="11"/>
  <c r="HT70" i="11"/>
  <c r="HS70" i="11"/>
  <c r="HR70" i="11"/>
  <c r="HQ70" i="11"/>
  <c r="HP70" i="11"/>
  <c r="HO70" i="11"/>
  <c r="HN70" i="11"/>
  <c r="HM70" i="11"/>
  <c r="HL70" i="11"/>
  <c r="HK70" i="11"/>
  <c r="HJ70" i="11"/>
  <c r="HI70" i="11"/>
  <c r="HH70" i="11"/>
  <c r="HG70" i="11"/>
  <c r="HF70" i="11"/>
  <c r="HE70" i="11"/>
  <c r="HD70" i="11"/>
  <c r="HC70" i="11"/>
  <c r="HB70" i="11"/>
  <c r="HA70" i="11"/>
  <c r="GZ70" i="11"/>
  <c r="GY70" i="11"/>
  <c r="GX70" i="11"/>
  <c r="GW70" i="11"/>
  <c r="GV70" i="11"/>
  <c r="GU70" i="11"/>
  <c r="GT70" i="11"/>
  <c r="GS70" i="11"/>
  <c r="GR70" i="11"/>
  <c r="GQ70" i="11"/>
  <c r="GP70" i="11"/>
  <c r="GO70" i="11"/>
  <c r="GN70" i="11"/>
  <c r="GM70" i="11"/>
  <c r="GL70" i="11"/>
  <c r="IT69" i="11"/>
  <c r="IS69" i="11"/>
  <c r="IR69" i="11"/>
  <c r="IQ69" i="11"/>
  <c r="IP69" i="11"/>
  <c r="IO69" i="11"/>
  <c r="IN69" i="11"/>
  <c r="IM69" i="11"/>
  <c r="IL69" i="11"/>
  <c r="IK69" i="11"/>
  <c r="IJ69" i="11"/>
  <c r="II69" i="11"/>
  <c r="IH69" i="11"/>
  <c r="IG69" i="11"/>
  <c r="IF69" i="11"/>
  <c r="IE69" i="11"/>
  <c r="ID69" i="11"/>
  <c r="IC69" i="11"/>
  <c r="IB69" i="11"/>
  <c r="IA69" i="11"/>
  <c r="HZ69" i="11"/>
  <c r="HY69" i="11"/>
  <c r="HX69" i="11"/>
  <c r="HW69" i="11"/>
  <c r="HV69" i="11"/>
  <c r="HU69" i="11"/>
  <c r="HT69" i="11"/>
  <c r="HS69" i="11"/>
  <c r="HR69" i="11"/>
  <c r="HQ69" i="11"/>
  <c r="HP69" i="11"/>
  <c r="HO69" i="11"/>
  <c r="HN69" i="11"/>
  <c r="HM69" i="11"/>
  <c r="HL69" i="11"/>
  <c r="HK69" i="11"/>
  <c r="HJ69" i="11"/>
  <c r="HI69" i="11"/>
  <c r="HH69" i="11"/>
  <c r="HG69" i="11"/>
  <c r="HF69" i="11"/>
  <c r="HE69" i="11"/>
  <c r="HD69" i="11"/>
  <c r="HC69" i="11"/>
  <c r="HB69" i="11"/>
  <c r="HA69" i="11"/>
  <c r="GZ69" i="11"/>
  <c r="GY69" i="11"/>
  <c r="GX69" i="11"/>
  <c r="GW69" i="11"/>
  <c r="GV69" i="11"/>
  <c r="GU69" i="11"/>
  <c r="GT69" i="11"/>
  <c r="GS69" i="11"/>
  <c r="GR69" i="11"/>
  <c r="GQ69" i="11"/>
  <c r="GP69" i="11"/>
  <c r="GO69" i="11"/>
  <c r="GN69" i="11"/>
  <c r="GM69" i="11"/>
  <c r="GL69" i="11"/>
  <c r="IT68" i="11"/>
  <c r="IS68" i="11"/>
  <c r="IR68" i="11"/>
  <c r="IQ68" i="11"/>
  <c r="IP68" i="11"/>
  <c r="IO68" i="11"/>
  <c r="IN68" i="11"/>
  <c r="IM68" i="11"/>
  <c r="IL68" i="11"/>
  <c r="IK68" i="11"/>
  <c r="IJ68" i="11"/>
  <c r="II68" i="11"/>
  <c r="IH68" i="11"/>
  <c r="IG68" i="11"/>
  <c r="IF68" i="11"/>
  <c r="IE68" i="11"/>
  <c r="ID68" i="11"/>
  <c r="IC68" i="11"/>
  <c r="IB68" i="11"/>
  <c r="IA68" i="11"/>
  <c r="HZ68" i="11"/>
  <c r="HY68" i="11"/>
  <c r="HX68" i="11"/>
  <c r="HW68" i="11"/>
  <c r="HV68" i="11"/>
  <c r="HU68" i="11"/>
  <c r="HT68" i="11"/>
  <c r="HS68" i="11"/>
  <c r="HR68" i="11"/>
  <c r="HQ68" i="11"/>
  <c r="HP68" i="11"/>
  <c r="HO68" i="11"/>
  <c r="HN68" i="11"/>
  <c r="HM68" i="11"/>
  <c r="HL68" i="11"/>
  <c r="HK68" i="11"/>
  <c r="HJ68" i="11"/>
  <c r="HI68" i="11"/>
  <c r="HH68" i="11"/>
  <c r="HG68" i="11"/>
  <c r="HF68" i="11"/>
  <c r="HE68" i="11"/>
  <c r="HD68" i="11"/>
  <c r="HC68" i="11"/>
  <c r="HB68" i="11"/>
  <c r="HA68" i="11"/>
  <c r="GZ68" i="11"/>
  <c r="GY68" i="11"/>
  <c r="GX68" i="11"/>
  <c r="GW68" i="11"/>
  <c r="GV68" i="11"/>
  <c r="GU68" i="11"/>
  <c r="GT68" i="11"/>
  <c r="GS68" i="11"/>
  <c r="GR68" i="11"/>
  <c r="GQ68" i="11"/>
  <c r="GP68" i="11"/>
  <c r="GO68" i="11"/>
  <c r="GN68" i="11"/>
  <c r="GM68" i="11"/>
  <c r="GL68" i="11"/>
  <c r="IT67" i="11"/>
  <c r="IS67" i="11"/>
  <c r="IR67" i="11"/>
  <c r="IQ67" i="11"/>
  <c r="IP67" i="11"/>
  <c r="IO67" i="11"/>
  <c r="IN67" i="11"/>
  <c r="IM67" i="11"/>
  <c r="IL67" i="11"/>
  <c r="IK67" i="11"/>
  <c r="IJ67" i="11"/>
  <c r="II67" i="11"/>
  <c r="IH67" i="11"/>
  <c r="IG67" i="11"/>
  <c r="IF67" i="11"/>
  <c r="IE67" i="11"/>
  <c r="ID67" i="11"/>
  <c r="IC67" i="11"/>
  <c r="IB67" i="11"/>
  <c r="IA67" i="11"/>
  <c r="HZ67" i="11"/>
  <c r="HY67" i="11"/>
  <c r="HX67" i="11"/>
  <c r="HW67" i="11"/>
  <c r="HV67" i="11"/>
  <c r="HU67" i="11"/>
  <c r="HT67" i="11"/>
  <c r="HS67" i="11"/>
  <c r="HR67" i="11"/>
  <c r="HQ67" i="11"/>
  <c r="HP67" i="11"/>
  <c r="HO67" i="11"/>
  <c r="HN67" i="11"/>
  <c r="HM67" i="11"/>
  <c r="HL67" i="11"/>
  <c r="HK67" i="11"/>
  <c r="HJ67" i="11"/>
  <c r="HI67" i="11"/>
  <c r="HH67" i="11"/>
  <c r="HG67" i="11"/>
  <c r="HF67" i="11"/>
  <c r="HE67" i="11"/>
  <c r="HD67" i="11"/>
  <c r="HC67" i="11"/>
  <c r="HB67" i="11"/>
  <c r="HA67" i="11"/>
  <c r="GZ67" i="11"/>
  <c r="GY67" i="11"/>
  <c r="GX67" i="11"/>
  <c r="GW67" i="11"/>
  <c r="GV67" i="11"/>
  <c r="GU67" i="11"/>
  <c r="GT67" i="11"/>
  <c r="GS67" i="11"/>
  <c r="GR67" i="11"/>
  <c r="GQ67" i="11"/>
  <c r="GP67" i="11"/>
  <c r="GO67" i="11"/>
  <c r="GN67" i="11"/>
  <c r="GM67" i="11"/>
  <c r="GL67" i="11"/>
  <c r="IT66" i="11"/>
  <c r="IS66" i="11"/>
  <c r="IR66" i="11"/>
  <c r="IQ66" i="11"/>
  <c r="IP66" i="11"/>
  <c r="IO66" i="11"/>
  <c r="IN66" i="11"/>
  <c r="IM66" i="11"/>
  <c r="IL66" i="11"/>
  <c r="IK66" i="11"/>
  <c r="IJ66" i="11"/>
  <c r="II66" i="11"/>
  <c r="IH66" i="11"/>
  <c r="IG66" i="11"/>
  <c r="IF66" i="11"/>
  <c r="IE66" i="11"/>
  <c r="ID66" i="11"/>
  <c r="IC66" i="11"/>
  <c r="IB66" i="11"/>
  <c r="IA66" i="11"/>
  <c r="HZ66" i="11"/>
  <c r="HY66" i="11"/>
  <c r="HX66" i="11"/>
  <c r="HW66" i="11"/>
  <c r="HV66" i="11"/>
  <c r="HU66" i="11"/>
  <c r="HT66" i="11"/>
  <c r="HS66" i="11"/>
  <c r="HR66" i="11"/>
  <c r="HQ66" i="11"/>
  <c r="HP66" i="11"/>
  <c r="HO66" i="11"/>
  <c r="HN66" i="11"/>
  <c r="HM66" i="11"/>
  <c r="HL66" i="11"/>
  <c r="HK66" i="11"/>
  <c r="HJ66" i="11"/>
  <c r="HI66" i="11"/>
  <c r="HH66" i="11"/>
  <c r="HG66" i="11"/>
  <c r="HF66" i="11"/>
  <c r="HE66" i="11"/>
  <c r="HD66" i="11"/>
  <c r="HC66" i="11"/>
  <c r="HB66" i="11"/>
  <c r="HA66" i="11"/>
  <c r="GZ66" i="11"/>
  <c r="GY66" i="11"/>
  <c r="GX66" i="11"/>
  <c r="GW66" i="11"/>
  <c r="GV66" i="11"/>
  <c r="GU66" i="11"/>
  <c r="GT66" i="11"/>
  <c r="GS66" i="11"/>
  <c r="GR66" i="11"/>
  <c r="GQ66" i="11"/>
  <c r="GP66" i="11"/>
  <c r="GO66" i="11"/>
  <c r="GN66" i="11"/>
  <c r="GM66" i="11"/>
  <c r="GL66" i="11"/>
  <c r="IT65" i="11"/>
  <c r="IS65" i="11"/>
  <c r="IR65" i="11"/>
  <c r="IQ65" i="11"/>
  <c r="IP65" i="11"/>
  <c r="IO65" i="11"/>
  <c r="IN65" i="11"/>
  <c r="IM65" i="11"/>
  <c r="IL65" i="11"/>
  <c r="IK65" i="11"/>
  <c r="IJ65" i="11"/>
  <c r="II65" i="11"/>
  <c r="IH65" i="11"/>
  <c r="IG65" i="11"/>
  <c r="IF65" i="11"/>
  <c r="IE65" i="11"/>
  <c r="ID65" i="11"/>
  <c r="IC65" i="11"/>
  <c r="IB65" i="11"/>
  <c r="IA65" i="11"/>
  <c r="HZ65" i="11"/>
  <c r="HY65" i="11"/>
  <c r="HX65" i="11"/>
  <c r="HW65" i="11"/>
  <c r="HV65" i="11"/>
  <c r="HU65" i="11"/>
  <c r="HT65" i="11"/>
  <c r="HS65" i="11"/>
  <c r="HR65" i="11"/>
  <c r="HQ65" i="11"/>
  <c r="HP65" i="11"/>
  <c r="HO65" i="11"/>
  <c r="HN65" i="11"/>
  <c r="HM65" i="11"/>
  <c r="HL65" i="11"/>
  <c r="HK65" i="11"/>
  <c r="HJ65" i="11"/>
  <c r="HI65" i="11"/>
  <c r="HH65" i="11"/>
  <c r="HG65" i="11"/>
  <c r="HF65" i="11"/>
  <c r="HE65" i="11"/>
  <c r="HD65" i="11"/>
  <c r="HC65" i="11"/>
  <c r="HB65" i="11"/>
  <c r="HA65" i="11"/>
  <c r="GZ65" i="11"/>
  <c r="GY65" i="11"/>
  <c r="GX65" i="11"/>
  <c r="GW65" i="11"/>
  <c r="GV65" i="11"/>
  <c r="GU65" i="11"/>
  <c r="GT65" i="11"/>
  <c r="GS65" i="11"/>
  <c r="GR65" i="11"/>
  <c r="GQ65" i="11"/>
  <c r="GP65" i="11"/>
  <c r="GO65" i="11"/>
  <c r="GN65" i="11"/>
  <c r="GM65" i="11"/>
  <c r="GL65" i="11"/>
  <c r="IT64" i="11"/>
  <c r="IS64" i="11"/>
  <c r="IR64" i="11"/>
  <c r="IQ64" i="11"/>
  <c r="IP64" i="11"/>
  <c r="IO64" i="11"/>
  <c r="IN64" i="11"/>
  <c r="IM64" i="11"/>
  <c r="IL64" i="11"/>
  <c r="IK64" i="11"/>
  <c r="IJ64" i="11"/>
  <c r="II64" i="11"/>
  <c r="IH64" i="11"/>
  <c r="IG64" i="11"/>
  <c r="IF64" i="11"/>
  <c r="IE64" i="11"/>
  <c r="ID64" i="11"/>
  <c r="IC64" i="11"/>
  <c r="IB64" i="11"/>
  <c r="IA64" i="11"/>
  <c r="HZ64" i="11"/>
  <c r="HY64" i="11"/>
  <c r="HX64" i="11"/>
  <c r="HW64" i="11"/>
  <c r="HV64" i="11"/>
  <c r="HU64" i="11"/>
  <c r="HT64" i="11"/>
  <c r="HS64" i="11"/>
  <c r="HR64" i="11"/>
  <c r="HQ64" i="11"/>
  <c r="HP64" i="11"/>
  <c r="HO64" i="11"/>
  <c r="HN64" i="11"/>
  <c r="HM64" i="11"/>
  <c r="HL64" i="11"/>
  <c r="HK64" i="11"/>
  <c r="HJ64" i="11"/>
  <c r="HI64" i="11"/>
  <c r="HH64" i="11"/>
  <c r="HG64" i="11"/>
  <c r="HF64" i="11"/>
  <c r="HE64" i="11"/>
  <c r="HD64" i="11"/>
  <c r="HC64" i="11"/>
  <c r="HB64" i="11"/>
  <c r="HA64" i="11"/>
  <c r="GZ64" i="11"/>
  <c r="GY64" i="11"/>
  <c r="GX64" i="11"/>
  <c r="GW64" i="11"/>
  <c r="GV64" i="11"/>
  <c r="GU64" i="11"/>
  <c r="GT64" i="11"/>
  <c r="GS64" i="11"/>
  <c r="GR64" i="11"/>
  <c r="GQ64" i="11"/>
  <c r="GP64" i="11"/>
  <c r="GO64" i="11"/>
  <c r="GN64" i="11"/>
  <c r="GM64" i="11"/>
  <c r="GL64" i="11"/>
  <c r="IT63" i="11"/>
  <c r="IS63" i="11"/>
  <c r="IR63" i="11"/>
  <c r="IQ63" i="11"/>
  <c r="IP63" i="11"/>
  <c r="IO63" i="11"/>
  <c r="IN63" i="11"/>
  <c r="IM63" i="11"/>
  <c r="IL63" i="11"/>
  <c r="IK63" i="11"/>
  <c r="IJ63" i="11"/>
  <c r="II63" i="11"/>
  <c r="IH63" i="11"/>
  <c r="IG63" i="11"/>
  <c r="IF63" i="11"/>
  <c r="IE63" i="11"/>
  <c r="ID63" i="11"/>
  <c r="IC63" i="11"/>
  <c r="IB63" i="11"/>
  <c r="IA63" i="11"/>
  <c r="HZ63" i="11"/>
  <c r="HY63" i="11"/>
  <c r="HX63" i="11"/>
  <c r="HW63" i="11"/>
  <c r="HV63" i="11"/>
  <c r="HU63" i="11"/>
  <c r="HT63" i="11"/>
  <c r="HS63" i="11"/>
  <c r="HR63" i="11"/>
  <c r="HQ63" i="11"/>
  <c r="HP63" i="11"/>
  <c r="HO63" i="11"/>
  <c r="HN63" i="11"/>
  <c r="HM63" i="11"/>
  <c r="HL63" i="11"/>
  <c r="HK63" i="11"/>
  <c r="HJ63" i="11"/>
  <c r="HI63" i="11"/>
  <c r="HH63" i="11"/>
  <c r="HG63" i="11"/>
  <c r="HF63" i="11"/>
  <c r="HE63" i="11"/>
  <c r="HD63" i="11"/>
  <c r="HC63" i="11"/>
  <c r="HB63" i="11"/>
  <c r="HA63" i="11"/>
  <c r="GZ63" i="11"/>
  <c r="GY63" i="11"/>
  <c r="GX63" i="11"/>
  <c r="GW63" i="11"/>
  <c r="GV63" i="11"/>
  <c r="GU63" i="11"/>
  <c r="GT63" i="11"/>
  <c r="GS63" i="11"/>
  <c r="GR63" i="11"/>
  <c r="GQ63" i="11"/>
  <c r="GP63" i="11"/>
  <c r="GO63" i="11"/>
  <c r="GN63" i="11"/>
  <c r="GM63" i="11"/>
  <c r="GL63" i="11"/>
  <c r="IT62" i="11"/>
  <c r="IS62" i="11"/>
  <c r="IR62" i="11"/>
  <c r="IQ62" i="11"/>
  <c r="IP62" i="11"/>
  <c r="IO62" i="11"/>
  <c r="IN62" i="11"/>
  <c r="IM62" i="11"/>
  <c r="IL62" i="11"/>
  <c r="IK62" i="11"/>
  <c r="IJ62" i="11"/>
  <c r="II62" i="11"/>
  <c r="IH62" i="11"/>
  <c r="IG62" i="11"/>
  <c r="IF62" i="11"/>
  <c r="IE62" i="11"/>
  <c r="ID62" i="11"/>
  <c r="IC62" i="11"/>
  <c r="IB62" i="11"/>
  <c r="IA62" i="11"/>
  <c r="HZ62" i="11"/>
  <c r="HY62" i="11"/>
  <c r="HX62" i="11"/>
  <c r="HW62" i="11"/>
  <c r="HV62" i="11"/>
  <c r="HU62" i="11"/>
  <c r="HT62" i="11"/>
  <c r="HS62" i="11"/>
  <c r="HR62" i="11"/>
  <c r="HQ62" i="11"/>
  <c r="HP62" i="11"/>
  <c r="HO62" i="11"/>
  <c r="HN62" i="11"/>
  <c r="HM62" i="11"/>
  <c r="HL62" i="11"/>
  <c r="HK62" i="11"/>
  <c r="HJ62" i="11"/>
  <c r="HI62" i="11"/>
  <c r="HH62" i="11"/>
  <c r="HG62" i="11"/>
  <c r="HF62" i="11"/>
  <c r="HE62" i="11"/>
  <c r="HD62" i="11"/>
  <c r="HC62" i="11"/>
  <c r="HB62" i="11"/>
  <c r="HA62" i="11"/>
  <c r="GZ62" i="11"/>
  <c r="GY62" i="11"/>
  <c r="GX62" i="11"/>
  <c r="GW62" i="11"/>
  <c r="GV62" i="11"/>
  <c r="GU62" i="11"/>
  <c r="GT62" i="11"/>
  <c r="GS62" i="11"/>
  <c r="GR62" i="11"/>
  <c r="GQ62" i="11"/>
  <c r="GP62" i="11"/>
  <c r="GO62" i="11"/>
  <c r="GN62" i="11"/>
  <c r="GM62" i="11"/>
  <c r="GL62" i="11"/>
  <c r="IT61" i="11"/>
  <c r="IS61" i="11"/>
  <c r="IR61" i="11"/>
  <c r="IQ61" i="11"/>
  <c r="IP61" i="11"/>
  <c r="IO61" i="11"/>
  <c r="IN61" i="11"/>
  <c r="IM61" i="11"/>
  <c r="IL61" i="11"/>
  <c r="IK61" i="11"/>
  <c r="IJ61" i="11"/>
  <c r="II61" i="11"/>
  <c r="IH61" i="11"/>
  <c r="IG61" i="11"/>
  <c r="IF61" i="11"/>
  <c r="IE61" i="11"/>
  <c r="ID61" i="11"/>
  <c r="IC61" i="11"/>
  <c r="IB61" i="11"/>
  <c r="IA61" i="11"/>
  <c r="HZ61" i="11"/>
  <c r="HY61" i="11"/>
  <c r="HX61" i="11"/>
  <c r="HW61" i="11"/>
  <c r="HV61" i="11"/>
  <c r="HU61" i="11"/>
  <c r="HT61" i="11"/>
  <c r="HS61" i="11"/>
  <c r="HR61" i="11"/>
  <c r="HQ61" i="11"/>
  <c r="HP61" i="11"/>
  <c r="HO61" i="11"/>
  <c r="HN61" i="11"/>
  <c r="HM61" i="11"/>
  <c r="HL61" i="11"/>
  <c r="HK61" i="11"/>
  <c r="HJ61" i="11"/>
  <c r="HI61" i="11"/>
  <c r="HH61" i="11"/>
  <c r="HG61" i="11"/>
  <c r="HF61" i="11"/>
  <c r="HE61" i="11"/>
  <c r="HD61" i="11"/>
  <c r="HC61" i="11"/>
  <c r="HB61" i="11"/>
  <c r="HA61" i="11"/>
  <c r="GZ61" i="11"/>
  <c r="GY61" i="11"/>
  <c r="GX61" i="11"/>
  <c r="GW61" i="11"/>
  <c r="GV61" i="11"/>
  <c r="GU61" i="11"/>
  <c r="GT61" i="11"/>
  <c r="GS61" i="11"/>
  <c r="GR61" i="11"/>
  <c r="GQ61" i="11"/>
  <c r="GP61" i="11"/>
  <c r="GO61" i="11"/>
  <c r="GN61" i="11"/>
  <c r="GM61" i="11"/>
  <c r="GL61" i="11"/>
  <c r="IT60" i="11"/>
  <c r="IS60" i="11"/>
  <c r="IR60" i="11"/>
  <c r="IQ60" i="11"/>
  <c r="IP60" i="11"/>
  <c r="IO60" i="11"/>
  <c r="IN60" i="11"/>
  <c r="IM60" i="11"/>
  <c r="IL60" i="11"/>
  <c r="IK60" i="11"/>
  <c r="IJ60" i="11"/>
  <c r="II60" i="11"/>
  <c r="IH60" i="11"/>
  <c r="IG60" i="11"/>
  <c r="IF60" i="11"/>
  <c r="IE60" i="11"/>
  <c r="ID60" i="11"/>
  <c r="IC60" i="11"/>
  <c r="IB60" i="11"/>
  <c r="IA60" i="11"/>
  <c r="HZ60" i="11"/>
  <c r="HY60" i="11"/>
  <c r="HX60" i="11"/>
  <c r="HW60" i="11"/>
  <c r="HV60" i="11"/>
  <c r="HU60" i="11"/>
  <c r="HT60" i="11"/>
  <c r="HS60" i="11"/>
  <c r="HR60" i="11"/>
  <c r="HQ60" i="11"/>
  <c r="HP60" i="11"/>
  <c r="HO60" i="11"/>
  <c r="HN60" i="11"/>
  <c r="HM60" i="11"/>
  <c r="HL60" i="11"/>
  <c r="HK60" i="11"/>
  <c r="HJ60" i="11"/>
  <c r="HI60" i="11"/>
  <c r="HH60" i="11"/>
  <c r="HG60" i="11"/>
  <c r="HF60" i="11"/>
  <c r="HE60" i="11"/>
  <c r="HD60" i="11"/>
  <c r="HC60" i="11"/>
  <c r="HB60" i="11"/>
  <c r="HA60" i="11"/>
  <c r="GZ60" i="11"/>
  <c r="GY60" i="11"/>
  <c r="GX60" i="11"/>
  <c r="GW60" i="11"/>
  <c r="GV60" i="11"/>
  <c r="GU60" i="11"/>
  <c r="GT60" i="11"/>
  <c r="GS60" i="11"/>
  <c r="GR60" i="11"/>
  <c r="GQ60" i="11"/>
  <c r="GP60" i="11"/>
  <c r="GO60" i="11"/>
  <c r="GN60" i="11"/>
  <c r="GM60" i="11"/>
  <c r="GL60" i="11"/>
  <c r="IT59" i="11"/>
  <c r="IS59" i="11"/>
  <c r="IR59" i="11"/>
  <c r="IQ59" i="11"/>
  <c r="IP59" i="11"/>
  <c r="IO59" i="11"/>
  <c r="IN59" i="11"/>
  <c r="IM59" i="11"/>
  <c r="IL59" i="11"/>
  <c r="IK59" i="11"/>
  <c r="IJ59" i="11"/>
  <c r="II59" i="11"/>
  <c r="IH59" i="11"/>
  <c r="IG59" i="11"/>
  <c r="IF59" i="11"/>
  <c r="IE59" i="11"/>
  <c r="ID59" i="11"/>
  <c r="IC59" i="11"/>
  <c r="IB59" i="11"/>
  <c r="IA59" i="11"/>
  <c r="HZ59" i="11"/>
  <c r="HY59" i="11"/>
  <c r="HX59" i="11"/>
  <c r="HW59" i="11"/>
  <c r="HV59" i="11"/>
  <c r="HU59" i="11"/>
  <c r="HT59" i="11"/>
  <c r="HS59" i="11"/>
  <c r="HR59" i="11"/>
  <c r="HQ59" i="11"/>
  <c r="HP59" i="11"/>
  <c r="HO59" i="11"/>
  <c r="HN59" i="11"/>
  <c r="HM59" i="11"/>
  <c r="HL59" i="11"/>
  <c r="HK59" i="11"/>
  <c r="HJ59" i="11"/>
  <c r="HI59" i="11"/>
  <c r="HH59" i="11"/>
  <c r="HG59" i="11"/>
  <c r="HF59" i="11"/>
  <c r="HE59" i="11"/>
  <c r="HD59" i="11"/>
  <c r="HC59" i="11"/>
  <c r="HB59" i="11"/>
  <c r="HA59" i="11"/>
  <c r="GZ59" i="11"/>
  <c r="GY59" i="11"/>
  <c r="GX59" i="11"/>
  <c r="GW59" i="11"/>
  <c r="GV59" i="11"/>
  <c r="GU59" i="11"/>
  <c r="GT59" i="11"/>
  <c r="GS59" i="11"/>
  <c r="GR59" i="11"/>
  <c r="GQ59" i="11"/>
  <c r="GP59" i="11"/>
  <c r="GO59" i="11"/>
  <c r="GN59" i="11"/>
  <c r="GM59" i="11"/>
  <c r="GL59" i="11"/>
  <c r="IT58" i="11"/>
  <c r="IS58" i="11"/>
  <c r="IR58" i="11"/>
  <c r="IQ58" i="11"/>
  <c r="IP58" i="11"/>
  <c r="IO58" i="11"/>
  <c r="IN58" i="11"/>
  <c r="IM58" i="11"/>
  <c r="IL58" i="11"/>
  <c r="IK58" i="11"/>
  <c r="IJ58" i="11"/>
  <c r="II58" i="11"/>
  <c r="IH58" i="11"/>
  <c r="IG58" i="11"/>
  <c r="IF58" i="11"/>
  <c r="IE58" i="11"/>
  <c r="ID58" i="11"/>
  <c r="IC58" i="11"/>
  <c r="IB58" i="11"/>
  <c r="IA58" i="11"/>
  <c r="HZ58" i="11"/>
  <c r="HY58" i="11"/>
  <c r="HX58" i="11"/>
  <c r="HW58" i="11"/>
  <c r="HV58" i="11"/>
  <c r="HU58" i="11"/>
  <c r="HT58" i="11"/>
  <c r="HS58" i="11"/>
  <c r="HR58" i="11"/>
  <c r="HQ58" i="11"/>
  <c r="HP58" i="11"/>
  <c r="HO58" i="11"/>
  <c r="HN58" i="11"/>
  <c r="HM58" i="11"/>
  <c r="HL58" i="11"/>
  <c r="HK58" i="11"/>
  <c r="HJ58" i="11"/>
  <c r="HI58" i="11"/>
  <c r="HH58" i="11"/>
  <c r="HG58" i="11"/>
  <c r="HF58" i="11"/>
  <c r="HE58" i="11"/>
  <c r="HD58" i="11"/>
  <c r="HC58" i="11"/>
  <c r="HB58" i="11"/>
  <c r="HA58" i="11"/>
  <c r="GZ58" i="11"/>
  <c r="GY58" i="11"/>
  <c r="GX58" i="11"/>
  <c r="GW58" i="11"/>
  <c r="GV58" i="11"/>
  <c r="GU58" i="11"/>
  <c r="GT58" i="11"/>
  <c r="GS58" i="11"/>
  <c r="GR58" i="11"/>
  <c r="GQ58" i="11"/>
  <c r="GP58" i="11"/>
  <c r="GO58" i="11"/>
  <c r="GN58" i="11"/>
  <c r="GM58" i="11"/>
  <c r="GL58" i="11"/>
  <c r="IT57" i="11"/>
  <c r="IS57" i="11"/>
  <c r="IR57" i="11"/>
  <c r="IQ57" i="11"/>
  <c r="IP57" i="11"/>
  <c r="IO57" i="11"/>
  <c r="IN57" i="11"/>
  <c r="IM57" i="11"/>
  <c r="IL57" i="11"/>
  <c r="IK57" i="11"/>
  <c r="IJ57" i="11"/>
  <c r="II57" i="11"/>
  <c r="IH57" i="11"/>
  <c r="IG57" i="11"/>
  <c r="IF57" i="11"/>
  <c r="IE57" i="11"/>
  <c r="ID57" i="11"/>
  <c r="IC57" i="11"/>
  <c r="IB57" i="11"/>
  <c r="IA57" i="11"/>
  <c r="HZ57" i="11"/>
  <c r="HY57" i="11"/>
  <c r="HX57" i="11"/>
  <c r="HW57" i="11"/>
  <c r="HV57" i="11"/>
  <c r="HU57" i="11"/>
  <c r="HT57" i="11"/>
  <c r="HS57" i="11"/>
  <c r="HR57" i="11"/>
  <c r="HQ57" i="11"/>
  <c r="HP57" i="11"/>
  <c r="HO57" i="11"/>
  <c r="HN57" i="11"/>
  <c r="HM57" i="11"/>
  <c r="HL57" i="11"/>
  <c r="HK57" i="11"/>
  <c r="HJ57" i="11"/>
  <c r="HI57" i="11"/>
  <c r="HH57" i="11"/>
  <c r="HG57" i="11"/>
  <c r="HF57" i="11"/>
  <c r="HE57" i="11"/>
  <c r="HD57" i="11"/>
  <c r="HC57" i="11"/>
  <c r="HB57" i="11"/>
  <c r="HA57" i="11"/>
  <c r="GZ57" i="11"/>
  <c r="GY57" i="11"/>
  <c r="GX57" i="11"/>
  <c r="GW57" i="11"/>
  <c r="GV57" i="11"/>
  <c r="GU57" i="11"/>
  <c r="GT57" i="11"/>
  <c r="GS57" i="11"/>
  <c r="GR57" i="11"/>
  <c r="GQ57" i="11"/>
  <c r="GP57" i="11"/>
  <c r="GO57" i="11"/>
  <c r="GN57" i="11"/>
  <c r="GM57" i="11"/>
  <c r="GL57" i="11"/>
  <c r="IT56" i="11"/>
  <c r="IS56" i="11"/>
  <c r="IR56" i="11"/>
  <c r="IQ56" i="11"/>
  <c r="IP56" i="11"/>
  <c r="IO56" i="11"/>
  <c r="IN56" i="11"/>
  <c r="IM56" i="11"/>
  <c r="IL56" i="11"/>
  <c r="IK56" i="11"/>
  <c r="IJ56" i="11"/>
  <c r="II56" i="11"/>
  <c r="IH56" i="11"/>
  <c r="IG56" i="11"/>
  <c r="IF56" i="11"/>
  <c r="IE56" i="11"/>
  <c r="ID56" i="11"/>
  <c r="IC56" i="11"/>
  <c r="IB56" i="11"/>
  <c r="IA56" i="11"/>
  <c r="HZ56" i="11"/>
  <c r="HY56" i="11"/>
  <c r="HX56" i="11"/>
  <c r="HW56" i="11"/>
  <c r="HV56" i="11"/>
  <c r="HU56" i="11"/>
  <c r="HT56" i="11"/>
  <c r="HS56" i="11"/>
  <c r="HR56" i="11"/>
  <c r="HQ56" i="11"/>
  <c r="HP56" i="11"/>
  <c r="HO56" i="11"/>
  <c r="HN56" i="11"/>
  <c r="HM56" i="11"/>
  <c r="HL56" i="11"/>
  <c r="HK56" i="11"/>
  <c r="HJ56" i="11"/>
  <c r="HI56" i="11"/>
  <c r="HH56" i="11"/>
  <c r="HG56" i="11"/>
  <c r="HF56" i="11"/>
  <c r="HE56" i="11"/>
  <c r="HD56" i="11"/>
  <c r="HC56" i="11"/>
  <c r="HB56" i="11"/>
  <c r="HA56" i="11"/>
  <c r="GZ56" i="11"/>
  <c r="GY56" i="11"/>
  <c r="GX56" i="11"/>
  <c r="GW56" i="11"/>
  <c r="GV56" i="11"/>
  <c r="GU56" i="11"/>
  <c r="GT56" i="11"/>
  <c r="GS56" i="11"/>
  <c r="GR56" i="11"/>
  <c r="GQ56" i="11"/>
  <c r="GP56" i="11"/>
  <c r="GO56" i="11"/>
  <c r="GN56" i="11"/>
  <c r="GM56" i="11"/>
  <c r="GL56" i="11"/>
  <c r="IT55" i="11"/>
  <c r="IS55" i="11"/>
  <c r="IR55" i="11"/>
  <c r="IQ55" i="11"/>
  <c r="IP55" i="11"/>
  <c r="IO55" i="11"/>
  <c r="IN55" i="11"/>
  <c r="IM55" i="11"/>
  <c r="IL55" i="11"/>
  <c r="IK55" i="11"/>
  <c r="IJ55" i="11"/>
  <c r="II55" i="11"/>
  <c r="IH55" i="11"/>
  <c r="IG55" i="11"/>
  <c r="IF55" i="11"/>
  <c r="IE55" i="11"/>
  <c r="ID55" i="11"/>
  <c r="IC55" i="11"/>
  <c r="IB55" i="11"/>
  <c r="IA55" i="11"/>
  <c r="HZ55" i="11"/>
  <c r="HY55" i="11"/>
  <c r="HX55" i="11"/>
  <c r="HW55" i="11"/>
  <c r="HV55" i="11"/>
  <c r="HU55" i="11"/>
  <c r="HT55" i="11"/>
  <c r="HS55" i="11"/>
  <c r="HR55" i="11"/>
  <c r="HQ55" i="11"/>
  <c r="HP55" i="11"/>
  <c r="HO55" i="11"/>
  <c r="HN55" i="11"/>
  <c r="HM55" i="11"/>
  <c r="HL55" i="11"/>
  <c r="HK55" i="11"/>
  <c r="HJ55" i="11"/>
  <c r="HI55" i="11"/>
  <c r="HH55" i="11"/>
  <c r="HG55" i="11"/>
  <c r="HF55" i="11"/>
  <c r="HE55" i="11"/>
  <c r="HD55" i="11"/>
  <c r="HC55" i="11"/>
  <c r="HB55" i="11"/>
  <c r="HA55" i="11"/>
  <c r="GZ55" i="11"/>
  <c r="GY55" i="11"/>
  <c r="GX55" i="11"/>
  <c r="GW55" i="11"/>
  <c r="GV55" i="11"/>
  <c r="GU55" i="11"/>
  <c r="GT55" i="11"/>
  <c r="GS55" i="11"/>
  <c r="GR55" i="11"/>
  <c r="GQ55" i="11"/>
  <c r="GP55" i="11"/>
  <c r="GO55" i="11"/>
  <c r="GN55" i="11"/>
  <c r="GM55" i="11"/>
  <c r="GL55" i="11"/>
  <c r="IT54" i="11"/>
  <c r="IS54" i="11"/>
  <c r="IR54" i="11"/>
  <c r="IQ54" i="11"/>
  <c r="IP54" i="11"/>
  <c r="IO54" i="11"/>
  <c r="IN54" i="11"/>
  <c r="IM54" i="11"/>
  <c r="IL54" i="11"/>
  <c r="IK54" i="11"/>
  <c r="IJ54" i="11"/>
  <c r="II54" i="11"/>
  <c r="IH54" i="11"/>
  <c r="IG54" i="11"/>
  <c r="IF54" i="11"/>
  <c r="IE54" i="11"/>
  <c r="ID54" i="11"/>
  <c r="IC54" i="11"/>
  <c r="IB54" i="11"/>
  <c r="IA54" i="11"/>
  <c r="HZ54" i="11"/>
  <c r="HY54" i="11"/>
  <c r="HX54" i="11"/>
  <c r="HW54" i="11"/>
  <c r="HV54" i="11"/>
  <c r="HU54" i="11"/>
  <c r="HT54" i="11"/>
  <c r="HS54" i="11"/>
  <c r="HR54" i="11"/>
  <c r="HQ54" i="11"/>
  <c r="HP54" i="11"/>
  <c r="HO54" i="11"/>
  <c r="HN54" i="11"/>
  <c r="HM54" i="11"/>
  <c r="HL54" i="11"/>
  <c r="HK54" i="11"/>
  <c r="HJ54" i="11"/>
  <c r="HI54" i="11"/>
  <c r="HH54" i="11"/>
  <c r="HG54" i="11"/>
  <c r="HF54" i="11"/>
  <c r="HE54" i="11"/>
  <c r="HD54" i="11"/>
  <c r="HC54" i="11"/>
  <c r="HB54" i="11"/>
  <c r="HA54" i="11"/>
  <c r="GZ54" i="11"/>
  <c r="GY54" i="11"/>
  <c r="GX54" i="11"/>
  <c r="GW54" i="11"/>
  <c r="GV54" i="11"/>
  <c r="GU54" i="11"/>
  <c r="GT54" i="11"/>
  <c r="GS54" i="11"/>
  <c r="GR54" i="11"/>
  <c r="GQ54" i="11"/>
  <c r="GP54" i="11"/>
  <c r="GO54" i="11"/>
  <c r="GN54" i="11"/>
  <c r="GM54" i="11"/>
  <c r="GL54" i="11"/>
  <c r="IT53" i="11"/>
  <c r="IS53" i="11"/>
  <c r="IR53" i="11"/>
  <c r="IQ53" i="11"/>
  <c r="IP53" i="11"/>
  <c r="IO53" i="11"/>
  <c r="IN53" i="11"/>
  <c r="IM53" i="11"/>
  <c r="IL53" i="11"/>
  <c r="IK53" i="11"/>
  <c r="IJ53" i="11"/>
  <c r="II53" i="11"/>
  <c r="IH53" i="11"/>
  <c r="IG53" i="11"/>
  <c r="IF53" i="11"/>
  <c r="IE53" i="11"/>
  <c r="ID53" i="11"/>
  <c r="IC53" i="11"/>
  <c r="IB53" i="11"/>
  <c r="IA53" i="11"/>
  <c r="HZ53" i="11"/>
  <c r="HY53" i="11"/>
  <c r="HX53" i="11"/>
  <c r="HW53" i="11"/>
  <c r="HV53" i="11"/>
  <c r="HU53" i="11"/>
  <c r="HT53" i="11"/>
  <c r="HS53" i="11"/>
  <c r="HR53" i="11"/>
  <c r="HQ53" i="11"/>
  <c r="HP53" i="11"/>
  <c r="HO53" i="11"/>
  <c r="HN53" i="11"/>
  <c r="HM53" i="11"/>
  <c r="HL53" i="11"/>
  <c r="HK53" i="11"/>
  <c r="HJ53" i="11"/>
  <c r="HI53" i="11"/>
  <c r="HH53" i="11"/>
  <c r="HG53" i="11"/>
  <c r="HF53" i="11"/>
  <c r="HE53" i="11"/>
  <c r="HD53" i="11"/>
  <c r="HC53" i="11"/>
  <c r="HB53" i="11"/>
  <c r="HA53" i="11"/>
  <c r="GZ53" i="11"/>
  <c r="GY53" i="11"/>
  <c r="GX53" i="11"/>
  <c r="GW53" i="11"/>
  <c r="GV53" i="11"/>
  <c r="GU53" i="11"/>
  <c r="GT53" i="11"/>
  <c r="GS53" i="11"/>
  <c r="GR53" i="11"/>
  <c r="GQ53" i="11"/>
  <c r="GP53" i="11"/>
  <c r="GO53" i="11"/>
  <c r="GN53" i="11"/>
  <c r="GM53" i="11"/>
  <c r="GL53" i="11"/>
  <c r="IT52" i="11"/>
  <c r="IS52" i="11"/>
  <c r="IR52" i="11"/>
  <c r="IQ52" i="11"/>
  <c r="IP52" i="11"/>
  <c r="IO52" i="11"/>
  <c r="IN52" i="11"/>
  <c r="IM52" i="11"/>
  <c r="IL52" i="11"/>
  <c r="IK52" i="11"/>
  <c r="IJ52" i="11"/>
  <c r="II52" i="11"/>
  <c r="IH52" i="11"/>
  <c r="IG52" i="11"/>
  <c r="IF52" i="11"/>
  <c r="IE52" i="11"/>
  <c r="ID52" i="11"/>
  <c r="IC52" i="11"/>
  <c r="IB52" i="11"/>
  <c r="IA52" i="11"/>
  <c r="HZ52" i="11"/>
  <c r="HY52" i="11"/>
  <c r="HX52" i="11"/>
  <c r="HW52" i="11"/>
  <c r="HV52" i="11"/>
  <c r="HU52" i="11"/>
  <c r="HT52" i="11"/>
  <c r="HS52" i="11"/>
  <c r="HR52" i="11"/>
  <c r="HQ52" i="11"/>
  <c r="HP52" i="11"/>
  <c r="HO52" i="11"/>
  <c r="HN52" i="11"/>
  <c r="HM52" i="11"/>
  <c r="HL52" i="11"/>
  <c r="HK52" i="11"/>
  <c r="HJ52" i="11"/>
  <c r="HI52" i="11"/>
  <c r="HH52" i="11"/>
  <c r="HG52" i="11"/>
  <c r="HF52" i="11"/>
  <c r="HE52" i="11"/>
  <c r="HD52" i="11"/>
  <c r="HC52" i="11"/>
  <c r="HB52" i="11"/>
  <c r="HA52" i="11"/>
  <c r="GZ52" i="11"/>
  <c r="GY52" i="11"/>
  <c r="GX52" i="11"/>
  <c r="GW52" i="11"/>
  <c r="GV52" i="11"/>
  <c r="GU52" i="11"/>
  <c r="GT52" i="11"/>
  <c r="GS52" i="11"/>
  <c r="GR52" i="11"/>
  <c r="GQ52" i="11"/>
  <c r="GP52" i="11"/>
  <c r="GO52" i="11"/>
  <c r="GN52" i="11"/>
  <c r="GM52" i="11"/>
  <c r="GL52" i="11"/>
  <c r="IT51" i="11"/>
  <c r="IS51" i="11"/>
  <c r="IR51" i="11"/>
  <c r="IQ51" i="11"/>
  <c r="IP51" i="11"/>
  <c r="IO51" i="11"/>
  <c r="IN51" i="11"/>
  <c r="IM51" i="11"/>
  <c r="IL51" i="11"/>
  <c r="IK51" i="11"/>
  <c r="IJ51" i="11"/>
  <c r="II51" i="11"/>
  <c r="IH51" i="11"/>
  <c r="IG51" i="11"/>
  <c r="IF51" i="11"/>
  <c r="IE51" i="11"/>
  <c r="ID51" i="11"/>
  <c r="IC51" i="11"/>
  <c r="IB51" i="11"/>
  <c r="IA51" i="11"/>
  <c r="HZ51" i="11"/>
  <c r="HY51" i="11"/>
  <c r="HX51" i="11"/>
  <c r="HW51" i="11"/>
  <c r="HV51" i="11"/>
  <c r="HU51" i="11"/>
  <c r="HT51" i="11"/>
  <c r="HS51" i="11"/>
  <c r="HR51" i="11"/>
  <c r="HQ51" i="11"/>
  <c r="HP51" i="11"/>
  <c r="HO51" i="11"/>
  <c r="HN51" i="11"/>
  <c r="HM51" i="11"/>
  <c r="HL51" i="11"/>
  <c r="HK51" i="11"/>
  <c r="HJ51" i="11"/>
  <c r="HI51" i="11"/>
  <c r="HH51" i="11"/>
  <c r="HG51" i="11"/>
  <c r="HF51" i="11"/>
  <c r="HE51" i="11"/>
  <c r="HD51" i="11"/>
  <c r="HC51" i="11"/>
  <c r="HB51" i="11"/>
  <c r="HA51" i="11"/>
  <c r="GZ51" i="11"/>
  <c r="GY51" i="11"/>
  <c r="GX51" i="11"/>
  <c r="GW51" i="11"/>
  <c r="GV51" i="11"/>
  <c r="GU51" i="11"/>
  <c r="GT51" i="11"/>
  <c r="GS51" i="11"/>
  <c r="GR51" i="11"/>
  <c r="GQ51" i="11"/>
  <c r="GP51" i="11"/>
  <c r="GO51" i="11"/>
  <c r="GN51" i="11"/>
  <c r="GM51" i="11"/>
  <c r="GL51" i="11"/>
  <c r="IT50" i="11"/>
  <c r="IS50" i="11"/>
  <c r="IR50" i="11"/>
  <c r="IQ50" i="11"/>
  <c r="IP50" i="11"/>
  <c r="IO50" i="11"/>
  <c r="IN50" i="11"/>
  <c r="IM50" i="11"/>
  <c r="IL50" i="11"/>
  <c r="IK50" i="11"/>
  <c r="IJ50" i="11"/>
  <c r="II50" i="11"/>
  <c r="IH50" i="11"/>
  <c r="IG50" i="11"/>
  <c r="IF50" i="11"/>
  <c r="IE50" i="11"/>
  <c r="ID50" i="11"/>
  <c r="IC50" i="11"/>
  <c r="IB50" i="11"/>
  <c r="IA50" i="11"/>
  <c r="HZ50" i="11"/>
  <c r="HY50" i="11"/>
  <c r="HX50" i="11"/>
  <c r="HW50" i="11"/>
  <c r="HV50" i="11"/>
  <c r="HU50" i="11"/>
  <c r="HT50" i="11"/>
  <c r="HS50" i="11"/>
  <c r="HR50" i="11"/>
  <c r="HQ50" i="11"/>
  <c r="HP50" i="11"/>
  <c r="HO50" i="11"/>
  <c r="HN50" i="11"/>
  <c r="HM50" i="11"/>
  <c r="HL50" i="11"/>
  <c r="HK50" i="11"/>
  <c r="HJ50" i="11"/>
  <c r="HI50" i="11"/>
  <c r="HH50" i="11"/>
  <c r="HG50" i="11"/>
  <c r="HF50" i="11"/>
  <c r="HE50" i="11"/>
  <c r="HD50" i="11"/>
  <c r="HC50" i="11"/>
  <c r="HB50" i="11"/>
  <c r="HA50" i="11"/>
  <c r="GZ50" i="11"/>
  <c r="GY50" i="11"/>
  <c r="GX50" i="11"/>
  <c r="GW50" i="11"/>
  <c r="GV50" i="11"/>
  <c r="GU50" i="11"/>
  <c r="GT50" i="11"/>
  <c r="GS50" i="11"/>
  <c r="GR50" i="11"/>
  <c r="GQ50" i="11"/>
  <c r="GP50" i="11"/>
  <c r="GO50" i="11"/>
  <c r="GN50" i="11"/>
  <c r="GM50" i="11"/>
  <c r="GL50" i="11"/>
  <c r="IT49" i="11"/>
  <c r="IS49" i="11"/>
  <c r="IR49" i="11"/>
  <c r="IQ49" i="11"/>
  <c r="IP49" i="11"/>
  <c r="IO49" i="11"/>
  <c r="IN49" i="11"/>
  <c r="IM49" i="11"/>
  <c r="IL49" i="11"/>
  <c r="IK49" i="11"/>
  <c r="IJ49" i="11"/>
  <c r="II49" i="11"/>
  <c r="IH49" i="11"/>
  <c r="IG49" i="11"/>
  <c r="IF49" i="11"/>
  <c r="IE49" i="11"/>
  <c r="ID49" i="11"/>
  <c r="IC49" i="11"/>
  <c r="IB49" i="11"/>
  <c r="IA49" i="11"/>
  <c r="HZ49" i="11"/>
  <c r="HY49" i="11"/>
  <c r="HX49" i="11"/>
  <c r="HW49" i="11"/>
  <c r="HV49" i="11"/>
  <c r="HU49" i="11"/>
  <c r="HT49" i="11"/>
  <c r="HS49" i="11"/>
  <c r="HR49" i="11"/>
  <c r="HQ49" i="11"/>
  <c r="HP49" i="11"/>
  <c r="HO49" i="11"/>
  <c r="HN49" i="11"/>
  <c r="HM49" i="11"/>
  <c r="HL49" i="11"/>
  <c r="HK49" i="11"/>
  <c r="HJ49" i="11"/>
  <c r="HI49" i="11"/>
  <c r="HH49" i="11"/>
  <c r="HG49" i="11"/>
  <c r="HF49" i="11"/>
  <c r="HE49" i="11"/>
  <c r="HD49" i="11"/>
  <c r="HC49" i="11"/>
  <c r="HB49" i="11"/>
  <c r="HA49" i="11"/>
  <c r="GZ49" i="11"/>
  <c r="GY49" i="11"/>
  <c r="GX49" i="11"/>
  <c r="GW49" i="11"/>
  <c r="GV49" i="11"/>
  <c r="GU49" i="11"/>
  <c r="GT49" i="11"/>
  <c r="GS49" i="11"/>
  <c r="GR49" i="11"/>
  <c r="GQ49" i="11"/>
  <c r="GP49" i="11"/>
  <c r="GO49" i="11"/>
  <c r="GN49" i="11"/>
  <c r="GM49" i="11"/>
  <c r="GL49" i="11"/>
  <c r="IT48" i="11"/>
  <c r="IS48" i="11"/>
  <c r="IR48" i="11"/>
  <c r="IQ48" i="11"/>
  <c r="IP48" i="11"/>
  <c r="IO48" i="11"/>
  <c r="IN48" i="11"/>
  <c r="IM48" i="11"/>
  <c r="IL48" i="11"/>
  <c r="IK48" i="11"/>
  <c r="IJ48" i="11"/>
  <c r="II48" i="11"/>
  <c r="IH48" i="11"/>
  <c r="IG48" i="11"/>
  <c r="IF48" i="11"/>
  <c r="IE48" i="11"/>
  <c r="ID48" i="11"/>
  <c r="IC48" i="11"/>
  <c r="IB48" i="11"/>
  <c r="IA48" i="11"/>
  <c r="HZ48" i="11"/>
  <c r="HY48" i="11"/>
  <c r="HX48" i="11"/>
  <c r="HW48" i="11"/>
  <c r="HV48" i="11"/>
  <c r="HU48" i="11"/>
  <c r="HT48" i="11"/>
  <c r="HS48" i="11"/>
  <c r="HR48" i="11"/>
  <c r="HQ48" i="11"/>
  <c r="HP48" i="11"/>
  <c r="HO48" i="11"/>
  <c r="HN48" i="11"/>
  <c r="HM48" i="11"/>
  <c r="HL48" i="11"/>
  <c r="HK48" i="11"/>
  <c r="HJ48" i="11"/>
  <c r="HI48" i="11"/>
  <c r="HH48" i="11"/>
  <c r="HG48" i="11"/>
  <c r="HF48" i="11"/>
  <c r="HE48" i="11"/>
  <c r="HD48" i="11"/>
  <c r="HC48" i="11"/>
  <c r="HB48" i="11"/>
  <c r="HA48" i="11"/>
  <c r="GZ48" i="11"/>
  <c r="GY48" i="11"/>
  <c r="GX48" i="11"/>
  <c r="GW48" i="11"/>
  <c r="GV48" i="11"/>
  <c r="GU48" i="11"/>
  <c r="GT48" i="11"/>
  <c r="GS48" i="11"/>
  <c r="GR48" i="11"/>
  <c r="GQ48" i="11"/>
  <c r="GP48" i="11"/>
  <c r="GO48" i="11"/>
  <c r="GN48" i="11"/>
  <c r="GM48" i="11"/>
  <c r="GL48" i="11"/>
  <c r="IT47" i="11"/>
  <c r="IS47" i="11"/>
  <c r="IR47" i="11"/>
  <c r="IQ47" i="11"/>
  <c r="IP47" i="11"/>
  <c r="IO47" i="11"/>
  <c r="IN47" i="11"/>
  <c r="IM47" i="11"/>
  <c r="IL47" i="11"/>
  <c r="IK47" i="11"/>
  <c r="IJ47" i="11"/>
  <c r="II47" i="11"/>
  <c r="IH47" i="11"/>
  <c r="IG47" i="11"/>
  <c r="IF47" i="11"/>
  <c r="IE47" i="11"/>
  <c r="ID47" i="11"/>
  <c r="IC47" i="11"/>
  <c r="IB47" i="11"/>
  <c r="IA47" i="11"/>
  <c r="HZ47" i="11"/>
  <c r="HY47" i="11"/>
  <c r="HX47" i="11"/>
  <c r="HW47" i="11"/>
  <c r="HV47" i="11"/>
  <c r="HU47" i="11"/>
  <c r="HT47" i="11"/>
  <c r="HS47" i="11"/>
  <c r="HR47" i="11"/>
  <c r="HQ47" i="11"/>
  <c r="HP47" i="11"/>
  <c r="HO47" i="11"/>
  <c r="HN47" i="11"/>
  <c r="HM47" i="11"/>
  <c r="HL47" i="11"/>
  <c r="HK47" i="11"/>
  <c r="HJ47" i="11"/>
  <c r="HI47" i="11"/>
  <c r="HH47" i="11"/>
  <c r="HG47" i="11"/>
  <c r="HF47" i="11"/>
  <c r="HE47" i="11"/>
  <c r="HD47" i="11"/>
  <c r="HC47" i="11"/>
  <c r="HB47" i="11"/>
  <c r="HA47" i="11"/>
  <c r="GZ47" i="11"/>
  <c r="GY47" i="11"/>
  <c r="GX47" i="11"/>
  <c r="GW47" i="11"/>
  <c r="GV47" i="11"/>
  <c r="GU47" i="11"/>
  <c r="GT47" i="11"/>
  <c r="GS47" i="11"/>
  <c r="GR47" i="11"/>
  <c r="GQ47" i="11"/>
  <c r="GP47" i="11"/>
  <c r="GO47" i="11"/>
  <c r="GN47" i="11"/>
  <c r="GM47" i="11"/>
  <c r="GL47" i="11"/>
  <c r="IT46" i="11"/>
  <c r="IS46" i="11"/>
  <c r="IR46" i="11"/>
  <c r="IQ46" i="11"/>
  <c r="IP46" i="11"/>
  <c r="IO46" i="11"/>
  <c r="IN46" i="11"/>
  <c r="IM46" i="11"/>
  <c r="IL46" i="11"/>
  <c r="IK46" i="11"/>
  <c r="IJ46" i="11"/>
  <c r="II46" i="11"/>
  <c r="IH46" i="11"/>
  <c r="IG46" i="11"/>
  <c r="IF46" i="11"/>
  <c r="IE46" i="11"/>
  <c r="ID46" i="11"/>
  <c r="IC46" i="11"/>
  <c r="IB46" i="11"/>
  <c r="IA46" i="11"/>
  <c r="HZ46" i="11"/>
  <c r="HY46" i="11"/>
  <c r="HX46" i="11"/>
  <c r="HW46" i="11"/>
  <c r="HV46" i="11"/>
  <c r="HU46" i="11"/>
  <c r="HT46" i="11"/>
  <c r="HS46" i="11"/>
  <c r="HR46" i="11"/>
  <c r="HQ46" i="11"/>
  <c r="HP46" i="11"/>
  <c r="HO46" i="11"/>
  <c r="HN46" i="11"/>
  <c r="HM46" i="11"/>
  <c r="HL46" i="11"/>
  <c r="HK46" i="11"/>
  <c r="HJ46" i="11"/>
  <c r="HI46" i="11"/>
  <c r="HH46" i="11"/>
  <c r="HG46" i="11"/>
  <c r="HF46" i="11"/>
  <c r="HE46" i="11"/>
  <c r="HD46" i="11"/>
  <c r="HC46" i="11"/>
  <c r="HB46" i="11"/>
  <c r="HA46" i="11"/>
  <c r="GZ46" i="11"/>
  <c r="GY46" i="11"/>
  <c r="GX46" i="11"/>
  <c r="GW46" i="11"/>
  <c r="GV46" i="11"/>
  <c r="GU46" i="11"/>
  <c r="GT46" i="11"/>
  <c r="GS46" i="11"/>
  <c r="GR46" i="11"/>
  <c r="GQ46" i="11"/>
  <c r="GP46" i="11"/>
  <c r="GO46" i="11"/>
  <c r="GN46" i="11"/>
  <c r="GM46" i="11"/>
  <c r="GL46" i="11"/>
  <c r="IT45" i="11"/>
  <c r="IS45" i="11"/>
  <c r="IR45" i="11"/>
  <c r="IQ45" i="11"/>
  <c r="IP45" i="11"/>
  <c r="IO45" i="11"/>
  <c r="IN45" i="11"/>
  <c r="IM45" i="11"/>
  <c r="IL45" i="11"/>
  <c r="IK45" i="11"/>
  <c r="IJ45" i="11"/>
  <c r="II45" i="11"/>
  <c r="IH45" i="11"/>
  <c r="IG45" i="11"/>
  <c r="IF45" i="11"/>
  <c r="IE45" i="11"/>
  <c r="ID45" i="11"/>
  <c r="IC45" i="11"/>
  <c r="IB45" i="11"/>
  <c r="IA45" i="11"/>
  <c r="HZ45" i="11"/>
  <c r="HY45" i="11"/>
  <c r="HX45" i="11"/>
  <c r="HW45" i="11"/>
  <c r="HV45" i="11"/>
  <c r="HU45" i="11"/>
  <c r="HT45" i="11"/>
  <c r="HS45" i="11"/>
  <c r="HR45" i="11"/>
  <c r="HQ45" i="11"/>
  <c r="HP45" i="11"/>
  <c r="HO45" i="11"/>
  <c r="HN45" i="11"/>
  <c r="HM45" i="11"/>
  <c r="HL45" i="11"/>
  <c r="HK45" i="11"/>
  <c r="HJ45" i="11"/>
  <c r="HI45" i="11"/>
  <c r="HH45" i="11"/>
  <c r="HG45" i="11"/>
  <c r="HF45" i="11"/>
  <c r="HE45" i="11"/>
  <c r="HD45" i="11"/>
  <c r="HC45" i="11"/>
  <c r="HB45" i="11"/>
  <c r="HA45" i="11"/>
  <c r="GZ45" i="11"/>
  <c r="GY45" i="11"/>
  <c r="GX45" i="11"/>
  <c r="GW45" i="11"/>
  <c r="GV45" i="11"/>
  <c r="GU45" i="11"/>
  <c r="GT45" i="11"/>
  <c r="GS45" i="11"/>
  <c r="GR45" i="11"/>
  <c r="GQ45" i="11"/>
  <c r="GP45" i="11"/>
  <c r="GO45" i="11"/>
  <c r="GN45" i="11"/>
  <c r="GM45" i="11"/>
  <c r="GL45" i="11"/>
  <c r="IT44" i="11"/>
  <c r="IS44" i="11"/>
  <c r="IR44" i="11"/>
  <c r="IQ44" i="11"/>
  <c r="IP44" i="11"/>
  <c r="IO44" i="11"/>
  <c r="IN44" i="11"/>
  <c r="IM44" i="11"/>
  <c r="IL44" i="11"/>
  <c r="IK44" i="11"/>
  <c r="IJ44" i="11"/>
  <c r="II44" i="11"/>
  <c r="IH44" i="11"/>
  <c r="IG44" i="11"/>
  <c r="IF44" i="11"/>
  <c r="IE44" i="11"/>
  <c r="ID44" i="11"/>
  <c r="IC44" i="11"/>
  <c r="IB44" i="11"/>
  <c r="IA44" i="11"/>
  <c r="HZ44" i="11"/>
  <c r="HY44" i="11"/>
  <c r="HX44" i="11"/>
  <c r="HW44" i="11"/>
  <c r="HV44" i="11"/>
  <c r="HU44" i="11"/>
  <c r="HT44" i="11"/>
  <c r="HS44" i="11"/>
  <c r="HR44" i="11"/>
  <c r="HQ44" i="11"/>
  <c r="HP44" i="11"/>
  <c r="HO44" i="11"/>
  <c r="HN44" i="11"/>
  <c r="HM44" i="11"/>
  <c r="HL44" i="11"/>
  <c r="HK44" i="11"/>
  <c r="HJ44" i="11"/>
  <c r="HI44" i="11"/>
  <c r="HH44" i="11"/>
  <c r="HG44" i="11"/>
  <c r="HF44" i="11"/>
  <c r="HE44" i="11"/>
  <c r="HD44" i="11"/>
  <c r="HC44" i="11"/>
  <c r="HB44" i="11"/>
  <c r="HA44" i="11"/>
  <c r="GZ44" i="11"/>
  <c r="GY44" i="11"/>
  <c r="GX44" i="11"/>
  <c r="GW44" i="11"/>
  <c r="GV44" i="11"/>
  <c r="GU44" i="11"/>
  <c r="GT44" i="11"/>
  <c r="GS44" i="11"/>
  <c r="GR44" i="11"/>
  <c r="GQ44" i="11"/>
  <c r="GP44" i="11"/>
  <c r="GO44" i="11"/>
  <c r="GN44" i="11"/>
  <c r="GM44" i="11"/>
  <c r="GL44" i="11"/>
  <c r="IT43" i="11"/>
  <c r="IS43" i="11"/>
  <c r="IR43" i="11"/>
  <c r="IQ43" i="11"/>
  <c r="IP43" i="11"/>
  <c r="IO43" i="11"/>
  <c r="IN43" i="11"/>
  <c r="IM43" i="11"/>
  <c r="IL43" i="11"/>
  <c r="IK43" i="11"/>
  <c r="IJ43" i="11"/>
  <c r="II43" i="11"/>
  <c r="IH43" i="11"/>
  <c r="IG43" i="11"/>
  <c r="IF43" i="11"/>
  <c r="IE43" i="11"/>
  <c r="ID43" i="11"/>
  <c r="IC43" i="11"/>
  <c r="IB43" i="11"/>
  <c r="IA43" i="11"/>
  <c r="HZ43" i="11"/>
  <c r="HY43" i="11"/>
  <c r="HX43" i="11"/>
  <c r="HW43" i="11"/>
  <c r="HV43" i="11"/>
  <c r="HU43" i="11"/>
  <c r="HT43" i="11"/>
  <c r="HS43" i="11"/>
  <c r="HR43" i="11"/>
  <c r="HQ43" i="11"/>
  <c r="HP43" i="11"/>
  <c r="HO43" i="11"/>
  <c r="HN43" i="11"/>
  <c r="HM43" i="11"/>
  <c r="HL43" i="11"/>
  <c r="HK43" i="11"/>
  <c r="HJ43" i="11"/>
  <c r="HI43" i="11"/>
  <c r="HH43" i="11"/>
  <c r="HG43" i="11"/>
  <c r="HF43" i="11"/>
  <c r="HE43" i="11"/>
  <c r="HD43" i="11"/>
  <c r="HC43" i="11"/>
  <c r="HB43" i="11"/>
  <c r="HA43" i="11"/>
  <c r="GZ43" i="11"/>
  <c r="GY43" i="11"/>
  <c r="GX43" i="11"/>
  <c r="GW43" i="11"/>
  <c r="GV43" i="11"/>
  <c r="GU43" i="11"/>
  <c r="GT43" i="11"/>
  <c r="GS43" i="11"/>
  <c r="GR43" i="11"/>
  <c r="GQ43" i="11"/>
  <c r="GP43" i="11"/>
  <c r="GO43" i="11"/>
  <c r="GN43" i="11"/>
  <c r="GM43" i="11"/>
  <c r="GL43" i="11"/>
  <c r="IT42" i="11"/>
  <c r="IS42" i="11"/>
  <c r="IR42" i="11"/>
  <c r="IQ42" i="11"/>
  <c r="IP42" i="11"/>
  <c r="IO42" i="11"/>
  <c r="IN42" i="11"/>
  <c r="IM42" i="11"/>
  <c r="IL42" i="11"/>
  <c r="IK42" i="11"/>
  <c r="IJ42" i="11"/>
  <c r="II42" i="11"/>
  <c r="IH42" i="11"/>
  <c r="IG42" i="11"/>
  <c r="IF42" i="11"/>
  <c r="IE42" i="11"/>
  <c r="ID42" i="11"/>
  <c r="IC42" i="11"/>
  <c r="IB42" i="11"/>
  <c r="IA42" i="11"/>
  <c r="HZ42" i="11"/>
  <c r="HY42" i="11"/>
  <c r="HX42" i="11"/>
  <c r="HW42" i="11"/>
  <c r="HV42" i="11"/>
  <c r="HU42" i="11"/>
  <c r="HT42" i="11"/>
  <c r="HS42" i="11"/>
  <c r="HR42" i="11"/>
  <c r="HQ42" i="11"/>
  <c r="HP42" i="11"/>
  <c r="HO42" i="11"/>
  <c r="HN42" i="11"/>
  <c r="HM42" i="11"/>
  <c r="HL42" i="11"/>
  <c r="HK42" i="11"/>
  <c r="HJ42" i="11"/>
  <c r="HI42" i="11"/>
  <c r="HH42" i="11"/>
  <c r="HG42" i="11"/>
  <c r="HF42" i="11"/>
  <c r="HE42" i="11"/>
  <c r="HD42" i="11"/>
  <c r="HC42" i="11"/>
  <c r="HB42" i="11"/>
  <c r="HA42" i="11"/>
  <c r="GZ42" i="11"/>
  <c r="GY42" i="11"/>
  <c r="GX42" i="11"/>
  <c r="GW42" i="11"/>
  <c r="GV42" i="11"/>
  <c r="GU42" i="11"/>
  <c r="GT42" i="11"/>
  <c r="GS42" i="11"/>
  <c r="GR42" i="11"/>
  <c r="GQ42" i="11"/>
  <c r="GP42" i="11"/>
  <c r="GO42" i="11"/>
  <c r="GN42" i="11"/>
  <c r="GM42" i="11"/>
  <c r="GL42" i="11"/>
  <c r="IT41" i="11"/>
  <c r="IS41" i="11"/>
  <c r="IR41" i="11"/>
  <c r="IQ41" i="11"/>
  <c r="IP41" i="11"/>
  <c r="IO41" i="11"/>
  <c r="IN41" i="11"/>
  <c r="IM41" i="11"/>
  <c r="IL41" i="11"/>
  <c r="IK41" i="11"/>
  <c r="IJ41" i="11"/>
  <c r="II41" i="11"/>
  <c r="IH41" i="11"/>
  <c r="IG41" i="11"/>
  <c r="IF41" i="11"/>
  <c r="IE41" i="11"/>
  <c r="ID41" i="11"/>
  <c r="IC41" i="11"/>
  <c r="IB41" i="11"/>
  <c r="IA41" i="11"/>
  <c r="HZ41" i="11"/>
  <c r="HY41" i="11"/>
  <c r="HX41" i="11"/>
  <c r="HW41" i="11"/>
  <c r="HV41" i="11"/>
  <c r="HU41" i="11"/>
  <c r="HT41" i="11"/>
  <c r="HS41" i="11"/>
  <c r="HR41" i="11"/>
  <c r="HQ41" i="11"/>
  <c r="HP41" i="11"/>
  <c r="HO41" i="11"/>
  <c r="HN41" i="11"/>
  <c r="HM41" i="11"/>
  <c r="HL41" i="11"/>
  <c r="HK41" i="11"/>
  <c r="HJ41" i="11"/>
  <c r="HI41" i="11"/>
  <c r="HH41" i="11"/>
  <c r="HG41" i="11"/>
  <c r="HF41" i="11"/>
  <c r="HE41" i="11"/>
  <c r="HD41" i="11"/>
  <c r="HC41" i="11"/>
  <c r="HB41" i="11"/>
  <c r="HA41" i="11"/>
  <c r="GZ41" i="11"/>
  <c r="GY41" i="11"/>
  <c r="GX41" i="11"/>
  <c r="GW41" i="11"/>
  <c r="GV41" i="11"/>
  <c r="GU41" i="11"/>
  <c r="GT41" i="11"/>
  <c r="GS41" i="11"/>
  <c r="GR41" i="11"/>
  <c r="GQ41" i="11"/>
  <c r="GP41" i="11"/>
  <c r="GO41" i="11"/>
  <c r="GN41" i="11"/>
  <c r="GM41" i="11"/>
  <c r="GL41" i="11"/>
  <c r="IT40" i="11"/>
  <c r="IS40" i="11"/>
  <c r="IR40" i="11"/>
  <c r="IQ40" i="11"/>
  <c r="IP40" i="11"/>
  <c r="IO40" i="11"/>
  <c r="IN40" i="11"/>
  <c r="IM40" i="11"/>
  <c r="IL40" i="11"/>
  <c r="IK40" i="11"/>
  <c r="IJ40" i="11"/>
  <c r="II40" i="11"/>
  <c r="IH40" i="11"/>
  <c r="IG40" i="11"/>
  <c r="IF40" i="11"/>
  <c r="IE40" i="11"/>
  <c r="ID40" i="11"/>
  <c r="IC40" i="11"/>
  <c r="IB40" i="11"/>
  <c r="IA40" i="11"/>
  <c r="HZ40" i="11"/>
  <c r="HY40" i="11"/>
  <c r="HX40" i="11"/>
  <c r="HW40" i="11"/>
  <c r="HV40" i="11"/>
  <c r="HU40" i="11"/>
  <c r="HT40" i="11"/>
  <c r="HS40" i="11"/>
  <c r="HR40" i="11"/>
  <c r="HQ40" i="11"/>
  <c r="HP40" i="11"/>
  <c r="HO40" i="11"/>
  <c r="HN40" i="11"/>
  <c r="HM40" i="11"/>
  <c r="HL40" i="11"/>
  <c r="HK40" i="11"/>
  <c r="HJ40" i="11"/>
  <c r="HI40" i="11"/>
  <c r="HH40" i="11"/>
  <c r="HG40" i="11"/>
  <c r="HF40" i="11"/>
  <c r="HE40" i="11"/>
  <c r="HD40" i="11"/>
  <c r="HC40" i="11"/>
  <c r="HB40" i="11"/>
  <c r="HA40" i="11"/>
  <c r="GZ40" i="11"/>
  <c r="GY40" i="11"/>
  <c r="GX40" i="11"/>
  <c r="GW40" i="11"/>
  <c r="GV40" i="11"/>
  <c r="GU40" i="11"/>
  <c r="GT40" i="11"/>
  <c r="GS40" i="11"/>
  <c r="GR40" i="11"/>
  <c r="GQ40" i="11"/>
  <c r="GP40" i="11"/>
  <c r="GO40" i="11"/>
  <c r="GN40" i="11"/>
  <c r="GM40" i="11"/>
  <c r="GL40" i="11"/>
  <c r="IT39" i="11"/>
  <c r="IS39" i="11"/>
  <c r="IR39" i="11"/>
  <c r="IQ39" i="11"/>
  <c r="IP39" i="11"/>
  <c r="IO39" i="11"/>
  <c r="IN39" i="11"/>
  <c r="IM39" i="11"/>
  <c r="IL39" i="11"/>
  <c r="IK39" i="11"/>
  <c r="IJ39" i="11"/>
  <c r="II39" i="11"/>
  <c r="IH39" i="11"/>
  <c r="IG39" i="11"/>
  <c r="IF39" i="11"/>
  <c r="IE39" i="11"/>
  <c r="ID39" i="11"/>
  <c r="IC39" i="11"/>
  <c r="IB39" i="11"/>
  <c r="IA39" i="11"/>
  <c r="HZ39" i="11"/>
  <c r="HY39" i="11"/>
  <c r="HX39" i="11"/>
  <c r="HW39" i="11"/>
  <c r="HV39" i="11"/>
  <c r="HU39" i="11"/>
  <c r="HT39" i="11"/>
  <c r="HS39" i="11"/>
  <c r="HR39" i="11"/>
  <c r="HQ39" i="11"/>
  <c r="HP39" i="11"/>
  <c r="HO39" i="11"/>
  <c r="HN39" i="11"/>
  <c r="HM39" i="11"/>
  <c r="HL39" i="11"/>
  <c r="HK39" i="11"/>
  <c r="HJ39" i="11"/>
  <c r="HI39" i="11"/>
  <c r="HH39" i="11"/>
  <c r="HG39" i="11"/>
  <c r="HF39" i="11"/>
  <c r="HE39" i="11"/>
  <c r="HD39" i="11"/>
  <c r="HC39" i="11"/>
  <c r="HB39" i="11"/>
  <c r="HA39" i="11"/>
  <c r="GZ39" i="11"/>
  <c r="GY39" i="11"/>
  <c r="GX39" i="11"/>
  <c r="GW39" i="11"/>
  <c r="GV39" i="11"/>
  <c r="GU39" i="11"/>
  <c r="GT39" i="11"/>
  <c r="GS39" i="11"/>
  <c r="GR39" i="11"/>
  <c r="GQ39" i="11"/>
  <c r="GP39" i="11"/>
  <c r="GO39" i="11"/>
  <c r="GN39" i="11"/>
  <c r="GM39" i="11"/>
  <c r="GL39" i="11"/>
  <c r="IT38" i="11"/>
  <c r="IS38" i="11"/>
  <c r="IR38" i="11"/>
  <c r="IQ38" i="11"/>
  <c r="IP38" i="11"/>
  <c r="IO38" i="11"/>
  <c r="IN38" i="11"/>
  <c r="IM38" i="11"/>
  <c r="IL38" i="11"/>
  <c r="IK38" i="11"/>
  <c r="IJ38" i="11"/>
  <c r="II38" i="11"/>
  <c r="IH38" i="11"/>
  <c r="IG38" i="11"/>
  <c r="IF38" i="11"/>
  <c r="IE38" i="11"/>
  <c r="ID38" i="11"/>
  <c r="IC38" i="11"/>
  <c r="IB38" i="11"/>
  <c r="IA38" i="11"/>
  <c r="HZ38" i="11"/>
  <c r="HY38" i="11"/>
  <c r="HX38" i="11"/>
  <c r="HW38" i="11"/>
  <c r="HV38" i="11"/>
  <c r="HU38" i="11"/>
  <c r="HT38" i="11"/>
  <c r="HS38" i="11"/>
  <c r="HR38" i="11"/>
  <c r="HQ38" i="11"/>
  <c r="HP38" i="11"/>
  <c r="HO38" i="11"/>
  <c r="HN38" i="11"/>
  <c r="HM38" i="11"/>
  <c r="HL38" i="11"/>
  <c r="HK38" i="11"/>
  <c r="HJ38" i="11"/>
  <c r="HI38" i="11"/>
  <c r="HH38" i="11"/>
  <c r="HG38" i="11"/>
  <c r="HF38" i="11"/>
  <c r="HE38" i="11"/>
  <c r="HD38" i="11"/>
  <c r="HC38" i="11"/>
  <c r="HB38" i="11"/>
  <c r="HA38" i="11"/>
  <c r="GZ38" i="11"/>
  <c r="GY38" i="11"/>
  <c r="GX38" i="11"/>
  <c r="GW38" i="11"/>
  <c r="GV38" i="11"/>
  <c r="GU38" i="11"/>
  <c r="GT38" i="11"/>
  <c r="GS38" i="11"/>
  <c r="GR38" i="11"/>
  <c r="GQ38" i="11"/>
  <c r="GP38" i="11"/>
  <c r="GO38" i="11"/>
  <c r="GN38" i="11"/>
  <c r="GM38" i="11"/>
  <c r="GL38" i="11"/>
  <c r="IT37" i="11"/>
  <c r="IS37" i="11"/>
  <c r="IR37" i="11"/>
  <c r="IQ37" i="11"/>
  <c r="IP37" i="11"/>
  <c r="IO37" i="11"/>
  <c r="IN37" i="11"/>
  <c r="IM37" i="11"/>
  <c r="IL37" i="11"/>
  <c r="IK37" i="11"/>
  <c r="IJ37" i="11"/>
  <c r="II37" i="11"/>
  <c r="IH37" i="11"/>
  <c r="IG37" i="11"/>
  <c r="IF37" i="11"/>
  <c r="IE37" i="11"/>
  <c r="ID37" i="11"/>
  <c r="IC37" i="11"/>
  <c r="IB37" i="11"/>
  <c r="IA37" i="11"/>
  <c r="HZ37" i="11"/>
  <c r="HY37" i="11"/>
  <c r="HX37" i="11"/>
  <c r="HW37" i="11"/>
  <c r="HV37" i="11"/>
  <c r="HU37" i="11"/>
  <c r="HT37" i="11"/>
  <c r="HS37" i="11"/>
  <c r="HR37" i="11"/>
  <c r="HQ37" i="11"/>
  <c r="HP37" i="11"/>
  <c r="HO37" i="11"/>
  <c r="HN37" i="11"/>
  <c r="HM37" i="11"/>
  <c r="HL37" i="11"/>
  <c r="HK37" i="11"/>
  <c r="HJ37" i="11"/>
  <c r="HI37" i="11"/>
  <c r="HH37" i="11"/>
  <c r="HG37" i="11"/>
  <c r="HF37" i="11"/>
  <c r="HE37" i="11"/>
  <c r="HD37" i="11"/>
  <c r="HC37" i="11"/>
  <c r="HB37" i="11"/>
  <c r="HA37" i="11"/>
  <c r="GZ37" i="11"/>
  <c r="GY37" i="11"/>
  <c r="GX37" i="11"/>
  <c r="GW37" i="11"/>
  <c r="GV37" i="11"/>
  <c r="GU37" i="11"/>
  <c r="GT37" i="11"/>
  <c r="GS37" i="11"/>
  <c r="GR37" i="11"/>
  <c r="GQ37" i="11"/>
  <c r="GP37" i="11"/>
  <c r="GO37" i="11"/>
  <c r="GN37" i="11"/>
  <c r="GM37" i="11"/>
  <c r="GL37" i="11"/>
  <c r="IT36" i="11"/>
  <c r="IS36" i="11"/>
  <c r="IR36" i="11"/>
  <c r="IQ36" i="11"/>
  <c r="IP36" i="11"/>
  <c r="IO36" i="11"/>
  <c r="IN36" i="11"/>
  <c r="IM36" i="11"/>
  <c r="IL36" i="11"/>
  <c r="IK36" i="11"/>
  <c r="IJ36" i="11"/>
  <c r="II36" i="11"/>
  <c r="IH36" i="11"/>
  <c r="IG36" i="11"/>
  <c r="IF36" i="11"/>
  <c r="IE36" i="11"/>
  <c r="ID36" i="11"/>
  <c r="IC36" i="11"/>
  <c r="IB36" i="11"/>
  <c r="IA36" i="11"/>
  <c r="HZ36" i="11"/>
  <c r="HY36" i="11"/>
  <c r="HX36" i="11"/>
  <c r="HW36" i="11"/>
  <c r="HV36" i="11"/>
  <c r="HU36" i="11"/>
  <c r="HT36" i="11"/>
  <c r="HS36" i="11"/>
  <c r="HR36" i="11"/>
  <c r="HQ36" i="11"/>
  <c r="HP36" i="11"/>
  <c r="HO36" i="11"/>
  <c r="HN36" i="11"/>
  <c r="HM36" i="11"/>
  <c r="HL36" i="11"/>
  <c r="HK36" i="11"/>
  <c r="HJ36" i="11"/>
  <c r="HI36" i="11"/>
  <c r="HH36" i="11"/>
  <c r="HG36" i="11"/>
  <c r="HF36" i="11"/>
  <c r="HE36" i="11"/>
  <c r="HD36" i="11"/>
  <c r="HC36" i="11"/>
  <c r="HB36" i="11"/>
  <c r="HA36" i="11"/>
  <c r="GZ36" i="11"/>
  <c r="GY36" i="11"/>
  <c r="GX36" i="11"/>
  <c r="GW36" i="11"/>
  <c r="GV36" i="11"/>
  <c r="GU36" i="11"/>
  <c r="GT36" i="11"/>
  <c r="GS36" i="11"/>
  <c r="GR36" i="11"/>
  <c r="GQ36" i="11"/>
  <c r="GP36" i="11"/>
  <c r="GO36" i="11"/>
  <c r="GN36" i="11"/>
  <c r="GM36" i="11"/>
  <c r="GL36" i="11"/>
  <c r="IT35" i="11"/>
  <c r="IS35" i="11"/>
  <c r="IR35" i="11"/>
  <c r="IQ35" i="11"/>
  <c r="IP35" i="11"/>
  <c r="IO35" i="11"/>
  <c r="IN35" i="11"/>
  <c r="IM35" i="11"/>
  <c r="IL35" i="11"/>
  <c r="IK35" i="11"/>
  <c r="IJ35" i="11"/>
  <c r="II35" i="11"/>
  <c r="IH35" i="11"/>
  <c r="IG35" i="11"/>
  <c r="IF35" i="11"/>
  <c r="IE35" i="11"/>
  <c r="ID35" i="11"/>
  <c r="IC35" i="11"/>
  <c r="IB35" i="11"/>
  <c r="IA35" i="11"/>
  <c r="HZ35" i="11"/>
  <c r="HY35" i="11"/>
  <c r="HX35" i="11"/>
  <c r="HW35" i="11"/>
  <c r="HV35" i="11"/>
  <c r="HU35" i="11"/>
  <c r="HT35" i="11"/>
  <c r="HS35" i="11"/>
  <c r="HR35" i="11"/>
  <c r="HQ35" i="11"/>
  <c r="HP35" i="11"/>
  <c r="HO35" i="11"/>
  <c r="HN35" i="11"/>
  <c r="HM35" i="11"/>
  <c r="HL35" i="11"/>
  <c r="HK35" i="11"/>
  <c r="HJ35" i="11"/>
  <c r="HI35" i="11"/>
  <c r="HH35" i="11"/>
  <c r="HG35" i="11"/>
  <c r="HF35" i="11"/>
  <c r="HE35" i="11"/>
  <c r="HD35" i="11"/>
  <c r="HC35" i="11"/>
  <c r="HB35" i="11"/>
  <c r="HA35" i="11"/>
  <c r="GZ35" i="11"/>
  <c r="GY35" i="11"/>
  <c r="GX35" i="11"/>
  <c r="GW35" i="11"/>
  <c r="GV35" i="11"/>
  <c r="GU35" i="11"/>
  <c r="GT35" i="11"/>
  <c r="GS35" i="11"/>
  <c r="GR35" i="11"/>
  <c r="GQ35" i="11"/>
  <c r="GP35" i="11"/>
  <c r="GO35" i="11"/>
  <c r="GN35" i="11"/>
  <c r="GM35" i="11"/>
  <c r="GL35" i="11"/>
  <c r="IT34" i="11"/>
  <c r="IS34" i="11"/>
  <c r="IR34" i="11"/>
  <c r="IQ34" i="11"/>
  <c r="IP34" i="11"/>
  <c r="IO34" i="11"/>
  <c r="IN34" i="11"/>
  <c r="IM34" i="11"/>
  <c r="IL34" i="11"/>
  <c r="IK34" i="11"/>
  <c r="IJ34" i="11"/>
  <c r="II34" i="11"/>
  <c r="IH34" i="11"/>
  <c r="IG34" i="11"/>
  <c r="IF34" i="11"/>
  <c r="IE34" i="11"/>
  <c r="ID34" i="11"/>
  <c r="IC34" i="11"/>
  <c r="IB34" i="11"/>
  <c r="IA34" i="11"/>
  <c r="HZ34" i="11"/>
  <c r="HY34" i="11"/>
  <c r="HX34" i="11"/>
  <c r="HW34" i="11"/>
  <c r="HV34" i="11"/>
  <c r="HU34" i="11"/>
  <c r="HT34" i="11"/>
  <c r="HS34" i="11"/>
  <c r="HR34" i="11"/>
  <c r="HQ34" i="11"/>
  <c r="HP34" i="11"/>
  <c r="HO34" i="11"/>
  <c r="HN34" i="11"/>
  <c r="HM34" i="11"/>
  <c r="HL34" i="11"/>
  <c r="HK34" i="11"/>
  <c r="HJ34" i="11"/>
  <c r="HI34" i="11"/>
  <c r="HH34" i="11"/>
  <c r="HG34" i="11"/>
  <c r="HF34" i="11"/>
  <c r="HE34" i="11"/>
  <c r="HD34" i="11"/>
  <c r="HC34" i="11"/>
  <c r="HB34" i="11"/>
  <c r="HA34" i="11"/>
  <c r="GZ34" i="11"/>
  <c r="GY34" i="11"/>
  <c r="GX34" i="11"/>
  <c r="GW34" i="11"/>
  <c r="GV34" i="11"/>
  <c r="GU34" i="11"/>
  <c r="GT34" i="11"/>
  <c r="GS34" i="11"/>
  <c r="GR34" i="11"/>
  <c r="GQ34" i="11"/>
  <c r="GP34" i="11"/>
  <c r="GO34" i="11"/>
  <c r="GN34" i="11"/>
  <c r="GM34" i="11"/>
  <c r="GL34" i="11"/>
  <c r="IT33" i="11"/>
  <c r="IS33" i="11"/>
  <c r="IR33" i="11"/>
  <c r="IQ33" i="11"/>
  <c r="IP33" i="11"/>
  <c r="IO33" i="11"/>
  <c r="IN33" i="11"/>
  <c r="IM33" i="11"/>
  <c r="IL33" i="11"/>
  <c r="IK33" i="11"/>
  <c r="IJ33" i="11"/>
  <c r="II33" i="11"/>
  <c r="IH33" i="11"/>
  <c r="IG33" i="11"/>
  <c r="IF33" i="11"/>
  <c r="IE33" i="11"/>
  <c r="ID33" i="11"/>
  <c r="IC33" i="11"/>
  <c r="IB33" i="11"/>
  <c r="IA33" i="11"/>
  <c r="HZ33" i="11"/>
  <c r="HY33" i="11"/>
  <c r="HX33" i="11"/>
  <c r="HW33" i="11"/>
  <c r="HV33" i="11"/>
  <c r="HU33" i="11"/>
  <c r="HT33" i="11"/>
  <c r="HS33" i="11"/>
  <c r="HR33" i="11"/>
  <c r="HQ33" i="11"/>
  <c r="HP33" i="11"/>
  <c r="HO33" i="11"/>
  <c r="HN33" i="11"/>
  <c r="HM33" i="11"/>
  <c r="HL33" i="11"/>
  <c r="HK33" i="11"/>
  <c r="HJ33" i="11"/>
  <c r="HI33" i="11"/>
  <c r="HH33" i="11"/>
  <c r="HG33" i="11"/>
  <c r="HF33" i="11"/>
  <c r="HE33" i="11"/>
  <c r="HD33" i="11"/>
  <c r="HC33" i="11"/>
  <c r="HB33" i="11"/>
  <c r="HA33" i="11"/>
  <c r="GZ33" i="11"/>
  <c r="GY33" i="11"/>
  <c r="GX33" i="11"/>
  <c r="GW33" i="11"/>
  <c r="GV33" i="11"/>
  <c r="GU33" i="11"/>
  <c r="GT33" i="11"/>
  <c r="GS33" i="11"/>
  <c r="GR33" i="11"/>
  <c r="GQ33" i="11"/>
  <c r="GP33" i="11"/>
  <c r="GO33" i="11"/>
  <c r="GN33" i="11"/>
  <c r="GM33" i="11"/>
  <c r="GL33" i="11"/>
  <c r="IT32" i="11"/>
  <c r="IS32" i="11"/>
  <c r="IR32" i="11"/>
  <c r="IQ32" i="11"/>
  <c r="IP32" i="11"/>
  <c r="IO32" i="11"/>
  <c r="IN32" i="11"/>
  <c r="IM32" i="11"/>
  <c r="IL32" i="11"/>
  <c r="IK32" i="11"/>
  <c r="IJ32" i="11"/>
  <c r="II32" i="11"/>
  <c r="IH32" i="11"/>
  <c r="IG32" i="11"/>
  <c r="IF32" i="11"/>
  <c r="IE32" i="11"/>
  <c r="ID32" i="11"/>
  <c r="IC32" i="11"/>
  <c r="IB32" i="11"/>
  <c r="IA32" i="11"/>
  <c r="HZ32" i="11"/>
  <c r="HY32" i="11"/>
  <c r="HX32" i="11"/>
  <c r="HW32" i="11"/>
  <c r="HV32" i="11"/>
  <c r="HU32" i="11"/>
  <c r="HT32" i="11"/>
  <c r="HS32" i="11"/>
  <c r="HR32" i="11"/>
  <c r="HQ32" i="11"/>
  <c r="HP32" i="11"/>
  <c r="HO32" i="11"/>
  <c r="HN32" i="11"/>
  <c r="HM32" i="11"/>
  <c r="HL32" i="11"/>
  <c r="HK32" i="11"/>
  <c r="HJ32" i="11"/>
  <c r="HI32" i="11"/>
  <c r="HH32" i="11"/>
  <c r="HG32" i="11"/>
  <c r="HF32" i="11"/>
  <c r="HE32" i="11"/>
  <c r="HD32" i="11"/>
  <c r="HC32" i="11"/>
  <c r="HB32" i="11"/>
  <c r="HA32" i="11"/>
  <c r="GZ32" i="11"/>
  <c r="GY32" i="11"/>
  <c r="GX32" i="11"/>
  <c r="GW32" i="11"/>
  <c r="GV32" i="11"/>
  <c r="GU32" i="11"/>
  <c r="GT32" i="11"/>
  <c r="GS32" i="11"/>
  <c r="GR32" i="11"/>
  <c r="GQ32" i="11"/>
  <c r="GP32" i="11"/>
  <c r="GO32" i="11"/>
  <c r="GN32" i="11"/>
  <c r="GM32" i="11"/>
  <c r="GL32" i="11"/>
  <c r="IT31" i="11"/>
  <c r="IS31" i="11"/>
  <c r="IR31" i="11"/>
  <c r="IQ31" i="11"/>
  <c r="IP31" i="11"/>
  <c r="IO31" i="11"/>
  <c r="IN31" i="11"/>
  <c r="IM31" i="11"/>
  <c r="IL31" i="11"/>
  <c r="IK31" i="11"/>
  <c r="IJ31" i="11"/>
  <c r="II31" i="11"/>
  <c r="IH31" i="11"/>
  <c r="IG31" i="11"/>
  <c r="IF31" i="11"/>
  <c r="IE31" i="11"/>
  <c r="ID31" i="11"/>
  <c r="IC31" i="11"/>
  <c r="IB31" i="11"/>
  <c r="IA31" i="11"/>
  <c r="HZ31" i="11"/>
  <c r="HY31" i="11"/>
  <c r="HX31" i="11"/>
  <c r="HW31" i="11"/>
  <c r="HV31" i="11"/>
  <c r="HU31" i="11"/>
  <c r="HT31" i="11"/>
  <c r="HS31" i="11"/>
  <c r="HR31" i="11"/>
  <c r="HQ31" i="11"/>
  <c r="HP31" i="11"/>
  <c r="HO31" i="11"/>
  <c r="HN31" i="11"/>
  <c r="HM31" i="11"/>
  <c r="HL31" i="11"/>
  <c r="HK31" i="11"/>
  <c r="HJ31" i="11"/>
  <c r="HI31" i="11"/>
  <c r="HH31" i="11"/>
  <c r="HG31" i="11"/>
  <c r="HF31" i="11"/>
  <c r="HE31" i="11"/>
  <c r="HD31" i="11"/>
  <c r="HC31" i="11"/>
  <c r="HB31" i="11"/>
  <c r="HA31" i="11"/>
  <c r="GZ31" i="11"/>
  <c r="GY31" i="11"/>
  <c r="GX31" i="11"/>
  <c r="GW31" i="11"/>
  <c r="GV31" i="11"/>
  <c r="GU31" i="11"/>
  <c r="GT31" i="11"/>
  <c r="GS31" i="11"/>
  <c r="GR31" i="11"/>
  <c r="GQ31" i="11"/>
  <c r="GP31" i="11"/>
  <c r="GO31" i="11"/>
  <c r="GN31" i="11"/>
  <c r="GM31" i="11"/>
  <c r="GL31" i="11"/>
  <c r="IT30" i="11"/>
  <c r="IS30" i="11"/>
  <c r="IR30" i="11"/>
  <c r="IQ30" i="11"/>
  <c r="IP30" i="11"/>
  <c r="IO30" i="11"/>
  <c r="IN30" i="11"/>
  <c r="IM30" i="11"/>
  <c r="IL30" i="11"/>
  <c r="IK30" i="11"/>
  <c r="IJ30" i="11"/>
  <c r="II30" i="11"/>
  <c r="IH30" i="11"/>
  <c r="IG30" i="11"/>
  <c r="IF30" i="11"/>
  <c r="IE30" i="11"/>
  <c r="ID30" i="11"/>
  <c r="IC30" i="11"/>
  <c r="IB30" i="11"/>
  <c r="IA30" i="11"/>
  <c r="HZ30" i="11"/>
  <c r="HY30" i="11"/>
  <c r="HX30" i="11"/>
  <c r="HW30" i="11"/>
  <c r="HV30" i="11"/>
  <c r="HU30" i="11"/>
  <c r="HT30" i="11"/>
  <c r="HS30" i="11"/>
  <c r="HR30" i="11"/>
  <c r="HQ30" i="11"/>
  <c r="HP30" i="11"/>
  <c r="HO30" i="11"/>
  <c r="HN30" i="11"/>
  <c r="HM30" i="11"/>
  <c r="HL30" i="11"/>
  <c r="HK30" i="11"/>
  <c r="HJ30" i="11"/>
  <c r="HI30" i="11"/>
  <c r="HH30" i="11"/>
  <c r="HG30" i="11"/>
  <c r="HF30" i="11"/>
  <c r="HE30" i="11"/>
  <c r="HD30" i="11"/>
  <c r="HC30" i="11"/>
  <c r="HB30" i="11"/>
  <c r="HA30" i="11"/>
  <c r="GZ30" i="11"/>
  <c r="GY30" i="11"/>
  <c r="GX30" i="11"/>
  <c r="GW30" i="11"/>
  <c r="GV30" i="11"/>
  <c r="GU30" i="11"/>
  <c r="GT30" i="11"/>
  <c r="GS30" i="11"/>
  <c r="GR30" i="11"/>
  <c r="GQ30" i="11"/>
  <c r="GP30" i="11"/>
  <c r="GO30" i="11"/>
  <c r="GN30" i="11"/>
  <c r="GM30" i="11"/>
  <c r="GL30" i="11"/>
  <c r="IT29" i="11"/>
  <c r="IS29" i="11"/>
  <c r="IR29" i="11"/>
  <c r="IQ29" i="11"/>
  <c r="IP29" i="11"/>
  <c r="IO29" i="11"/>
  <c r="IN29" i="11"/>
  <c r="IM29" i="11"/>
  <c r="IL29" i="11"/>
  <c r="IK29" i="11"/>
  <c r="IJ29" i="11"/>
  <c r="II29" i="11"/>
  <c r="IH29" i="11"/>
  <c r="IG29" i="11"/>
  <c r="IF29" i="11"/>
  <c r="IE29" i="11"/>
  <c r="ID29" i="11"/>
  <c r="IC29" i="11"/>
  <c r="IB29" i="11"/>
  <c r="IA29" i="11"/>
  <c r="HZ29" i="11"/>
  <c r="HY29" i="11"/>
  <c r="HX29" i="11"/>
  <c r="HW29" i="11"/>
  <c r="HV29" i="11"/>
  <c r="HU29" i="11"/>
  <c r="HT29" i="11"/>
  <c r="HS29" i="11"/>
  <c r="HR29" i="11"/>
  <c r="HQ29" i="11"/>
  <c r="HP29" i="11"/>
  <c r="HO29" i="11"/>
  <c r="HN29" i="11"/>
  <c r="HM29" i="11"/>
  <c r="HL29" i="11"/>
  <c r="HK29" i="11"/>
  <c r="HJ29" i="11"/>
  <c r="HI29" i="11"/>
  <c r="HH29" i="11"/>
  <c r="HG29" i="11"/>
  <c r="HF29" i="11"/>
  <c r="HE29" i="11"/>
  <c r="HD29" i="11"/>
  <c r="HC29" i="11"/>
  <c r="HB29" i="11"/>
  <c r="HA29" i="11"/>
  <c r="GZ29" i="11"/>
  <c r="GY29" i="11"/>
  <c r="GX29" i="11"/>
  <c r="GW29" i="11"/>
  <c r="GV29" i="11"/>
  <c r="GU29" i="11"/>
  <c r="GT29" i="11"/>
  <c r="GS29" i="11"/>
  <c r="GR29" i="11"/>
  <c r="GQ29" i="11"/>
  <c r="GP29" i="11"/>
  <c r="GO29" i="11"/>
  <c r="GN29" i="11"/>
  <c r="GM29" i="11"/>
  <c r="GL29" i="11"/>
  <c r="IT28" i="11"/>
  <c r="IS28" i="11"/>
  <c r="IR28" i="11"/>
  <c r="IQ28" i="11"/>
  <c r="IP28" i="11"/>
  <c r="IO28" i="11"/>
  <c r="IN28" i="11"/>
  <c r="IM28" i="11"/>
  <c r="IL28" i="11"/>
  <c r="IK28" i="11"/>
  <c r="IJ28" i="11"/>
  <c r="II28" i="11"/>
  <c r="IH28" i="11"/>
  <c r="IG28" i="11"/>
  <c r="IF28" i="11"/>
  <c r="IE28" i="11"/>
  <c r="ID28" i="11"/>
  <c r="IC28" i="11"/>
  <c r="IB28" i="11"/>
  <c r="IA28" i="11"/>
  <c r="HZ28" i="11"/>
  <c r="HY28" i="11"/>
  <c r="HX28" i="11"/>
  <c r="HW28" i="11"/>
  <c r="HV28" i="11"/>
  <c r="HU28" i="11"/>
  <c r="HT28" i="11"/>
  <c r="HS28" i="11"/>
  <c r="HR28" i="11"/>
  <c r="HQ28" i="11"/>
  <c r="HP28" i="11"/>
  <c r="HO28" i="11"/>
  <c r="HN28" i="11"/>
  <c r="HM28" i="11"/>
  <c r="HL28" i="11"/>
  <c r="HK28" i="11"/>
  <c r="HJ28" i="11"/>
  <c r="HI28" i="11"/>
  <c r="HH28" i="11"/>
  <c r="HG28" i="11"/>
  <c r="HF28" i="11"/>
  <c r="HE28" i="11"/>
  <c r="HD28" i="11"/>
  <c r="HC28" i="11"/>
  <c r="HB28" i="11"/>
  <c r="HA28" i="11"/>
  <c r="GZ28" i="11"/>
  <c r="GY28" i="11"/>
  <c r="GX28" i="11"/>
  <c r="GW28" i="11"/>
  <c r="GV28" i="11"/>
  <c r="GU28" i="11"/>
  <c r="GT28" i="11"/>
  <c r="GS28" i="11"/>
  <c r="GR28" i="11"/>
  <c r="GQ28" i="11"/>
  <c r="GP28" i="11"/>
  <c r="GO28" i="11"/>
  <c r="GN28" i="11"/>
  <c r="GM28" i="11"/>
  <c r="GL28" i="11"/>
  <c r="IT27" i="11"/>
  <c r="IS27" i="11"/>
  <c r="IR27" i="11"/>
  <c r="IQ27" i="11"/>
  <c r="IP27" i="11"/>
  <c r="IO27" i="11"/>
  <c r="IN27" i="11"/>
  <c r="IM27" i="11"/>
  <c r="IL27" i="11"/>
  <c r="IK27" i="11"/>
  <c r="IJ27" i="11"/>
  <c r="II27" i="11"/>
  <c r="IH27" i="11"/>
  <c r="IG27" i="11"/>
  <c r="IF27" i="11"/>
  <c r="IE27" i="11"/>
  <c r="ID27" i="11"/>
  <c r="IC27" i="11"/>
  <c r="IB27" i="11"/>
  <c r="IA27" i="11"/>
  <c r="HZ27" i="11"/>
  <c r="HY27" i="11"/>
  <c r="HX27" i="11"/>
  <c r="HW27" i="11"/>
  <c r="HV27" i="11"/>
  <c r="HU27" i="11"/>
  <c r="HT27" i="11"/>
  <c r="HS27" i="11"/>
  <c r="HR27" i="11"/>
  <c r="HQ27" i="11"/>
  <c r="HP27" i="11"/>
  <c r="HO27" i="11"/>
  <c r="HN27" i="11"/>
  <c r="HM27" i="11"/>
  <c r="HL27" i="11"/>
  <c r="HK27" i="11"/>
  <c r="HJ27" i="11"/>
  <c r="HI27" i="11"/>
  <c r="HH27" i="11"/>
  <c r="HG27" i="11"/>
  <c r="HF27" i="11"/>
  <c r="HE27" i="11"/>
  <c r="HD27" i="11"/>
  <c r="HC27" i="11"/>
  <c r="HB27" i="11"/>
  <c r="HA27" i="11"/>
  <c r="GZ27" i="11"/>
  <c r="GY27" i="11"/>
  <c r="GX27" i="11"/>
  <c r="GW27" i="11"/>
  <c r="GV27" i="11"/>
  <c r="GU27" i="11"/>
  <c r="GT27" i="11"/>
  <c r="GS27" i="11"/>
  <c r="GR27" i="11"/>
  <c r="GQ27" i="11"/>
  <c r="GP27" i="11"/>
  <c r="GO27" i="11"/>
  <c r="GN27" i="11"/>
  <c r="GM27" i="11"/>
  <c r="GL27" i="11"/>
  <c r="IT26" i="11"/>
  <c r="IS26" i="11"/>
  <c r="IR26" i="11"/>
  <c r="IQ26" i="11"/>
  <c r="IP26" i="11"/>
  <c r="IO26" i="11"/>
  <c r="IN26" i="11"/>
  <c r="IM26" i="11"/>
  <c r="IL26" i="11"/>
  <c r="IK26" i="11"/>
  <c r="IJ26" i="11"/>
  <c r="II26" i="11"/>
  <c r="IH26" i="11"/>
  <c r="IG26" i="11"/>
  <c r="IF26" i="11"/>
  <c r="IE26" i="11"/>
  <c r="ID26" i="11"/>
  <c r="IC26" i="11"/>
  <c r="IB26" i="11"/>
  <c r="IA26" i="11"/>
  <c r="HZ26" i="11"/>
  <c r="HY26" i="11"/>
  <c r="HX26" i="11"/>
  <c r="HW26" i="11"/>
  <c r="HV26" i="11"/>
  <c r="HU26" i="11"/>
  <c r="HT26" i="11"/>
  <c r="HS26" i="11"/>
  <c r="HR26" i="11"/>
  <c r="HQ26" i="11"/>
  <c r="HP26" i="11"/>
  <c r="HO26" i="11"/>
  <c r="HN26" i="11"/>
  <c r="HM26" i="11"/>
  <c r="HL26" i="11"/>
  <c r="HK26" i="11"/>
  <c r="HJ26" i="11"/>
  <c r="HI26" i="11"/>
  <c r="HH26" i="11"/>
  <c r="HG26" i="11"/>
  <c r="HF26" i="11"/>
  <c r="HE26" i="11"/>
  <c r="HD26" i="11"/>
  <c r="HC26" i="11"/>
  <c r="HB26" i="11"/>
  <c r="HA26" i="11"/>
  <c r="GZ26" i="11"/>
  <c r="GY26" i="11"/>
  <c r="GX26" i="11"/>
  <c r="GW26" i="11"/>
  <c r="GV26" i="11"/>
  <c r="GU26" i="11"/>
  <c r="GT26" i="11"/>
  <c r="GS26" i="11"/>
  <c r="GR26" i="11"/>
  <c r="GQ26" i="11"/>
  <c r="GP26" i="11"/>
  <c r="GO26" i="11"/>
  <c r="GN26" i="11"/>
  <c r="GM26" i="11"/>
  <c r="GL26" i="11"/>
  <c r="IT25" i="11"/>
  <c r="IS25" i="11"/>
  <c r="IR25" i="11"/>
  <c r="IQ25" i="11"/>
  <c r="IP25" i="11"/>
  <c r="IO25" i="11"/>
  <c r="IN25" i="11"/>
  <c r="IM25" i="11"/>
  <c r="IL25" i="11"/>
  <c r="IK25" i="11"/>
  <c r="IJ25" i="11"/>
  <c r="II25" i="11"/>
  <c r="IH25" i="11"/>
  <c r="IG25" i="11"/>
  <c r="IF25" i="11"/>
  <c r="IE25" i="11"/>
  <c r="ID25" i="11"/>
  <c r="IC25" i="11"/>
  <c r="IB25" i="11"/>
  <c r="IA25" i="11"/>
  <c r="HZ25" i="11"/>
  <c r="HY25" i="11"/>
  <c r="HX25" i="11"/>
  <c r="HW25" i="11"/>
  <c r="HV25" i="11"/>
  <c r="HU25" i="11"/>
  <c r="HT25" i="11"/>
  <c r="HS25" i="11"/>
  <c r="HR25" i="11"/>
  <c r="HQ25" i="11"/>
  <c r="HP25" i="11"/>
  <c r="HO25" i="11"/>
  <c r="HN25" i="11"/>
  <c r="HM25" i="11"/>
  <c r="HL25" i="11"/>
  <c r="HK25" i="11"/>
  <c r="HJ25" i="11"/>
  <c r="HI25" i="11"/>
  <c r="HH25" i="11"/>
  <c r="HG25" i="11"/>
  <c r="HF25" i="11"/>
  <c r="HE25" i="11"/>
  <c r="HD25" i="11"/>
  <c r="HC25" i="11"/>
  <c r="HB25" i="11"/>
  <c r="HA25" i="11"/>
  <c r="GZ25" i="11"/>
  <c r="GY25" i="11"/>
  <c r="GX25" i="11"/>
  <c r="GW25" i="11"/>
  <c r="GV25" i="11"/>
  <c r="GU25" i="11"/>
  <c r="GT25" i="11"/>
  <c r="GS25" i="11"/>
  <c r="GR25" i="11"/>
  <c r="GQ25" i="11"/>
  <c r="GP25" i="11"/>
  <c r="GO25" i="11"/>
  <c r="GN25" i="11"/>
  <c r="GM25" i="11"/>
  <c r="GL25" i="11"/>
  <c r="IT24" i="11"/>
  <c r="IS24" i="11"/>
  <c r="IR24" i="11"/>
  <c r="IQ24" i="11"/>
  <c r="IP24" i="11"/>
  <c r="IO24" i="11"/>
  <c r="IN24" i="11"/>
  <c r="IM24" i="11"/>
  <c r="IL24" i="11"/>
  <c r="IK24" i="11"/>
  <c r="IJ24" i="11"/>
  <c r="II24" i="11"/>
  <c r="IH24" i="11"/>
  <c r="IG24" i="11"/>
  <c r="IF24" i="11"/>
  <c r="IE24" i="11"/>
  <c r="ID24" i="11"/>
  <c r="IC24" i="11"/>
  <c r="IB24" i="11"/>
  <c r="IA24" i="11"/>
  <c r="HZ24" i="11"/>
  <c r="HY24" i="11"/>
  <c r="HX24" i="11"/>
  <c r="HW24" i="11"/>
  <c r="HV24" i="11"/>
  <c r="HU24" i="11"/>
  <c r="HT24" i="11"/>
  <c r="HS24" i="11"/>
  <c r="HR24" i="11"/>
  <c r="HQ24" i="11"/>
  <c r="HP24" i="11"/>
  <c r="HO24" i="11"/>
  <c r="HN24" i="11"/>
  <c r="HM24" i="11"/>
  <c r="HL24" i="11"/>
  <c r="HK24" i="11"/>
  <c r="HJ24" i="11"/>
  <c r="HI24" i="11"/>
  <c r="HH24" i="11"/>
  <c r="HG24" i="11"/>
  <c r="HF24" i="11"/>
  <c r="HE24" i="11"/>
  <c r="HD24" i="11"/>
  <c r="HC24" i="11"/>
  <c r="HB24" i="11"/>
  <c r="HA24" i="11"/>
  <c r="GZ24" i="11"/>
  <c r="GY24" i="11"/>
  <c r="GX24" i="11"/>
  <c r="GW24" i="11"/>
  <c r="GV24" i="11"/>
  <c r="GU24" i="11"/>
  <c r="GT24" i="11"/>
  <c r="GS24" i="11"/>
  <c r="GR24" i="11"/>
  <c r="GQ24" i="11"/>
  <c r="GP24" i="11"/>
  <c r="GO24" i="11"/>
  <c r="GN24" i="11"/>
  <c r="GM24" i="11"/>
  <c r="GL24" i="11"/>
  <c r="IT23" i="11"/>
  <c r="IS23" i="11"/>
  <c r="IR23" i="11"/>
  <c r="IQ23" i="11"/>
  <c r="IP23" i="11"/>
  <c r="IO23" i="11"/>
  <c r="IN23" i="11"/>
  <c r="IM23" i="11"/>
  <c r="IL23" i="11"/>
  <c r="IK23" i="11"/>
  <c r="IJ23" i="11"/>
  <c r="II23" i="11"/>
  <c r="IH23" i="11"/>
  <c r="IG23" i="11"/>
  <c r="IF23" i="11"/>
  <c r="IE23" i="11"/>
  <c r="ID23" i="11"/>
  <c r="IC23" i="11"/>
  <c r="IB23" i="11"/>
  <c r="IA23" i="11"/>
  <c r="HZ23" i="11"/>
  <c r="HY23" i="11"/>
  <c r="HX23" i="11"/>
  <c r="HW23" i="11"/>
  <c r="HV23" i="11"/>
  <c r="HU23" i="11"/>
  <c r="HT23" i="11"/>
  <c r="HS23" i="11"/>
  <c r="HR23" i="11"/>
  <c r="HQ23" i="11"/>
  <c r="HP23" i="11"/>
  <c r="HO23" i="11"/>
  <c r="HN23" i="11"/>
  <c r="HM23" i="11"/>
  <c r="HL23" i="11"/>
  <c r="HK23" i="11"/>
  <c r="HJ23" i="11"/>
  <c r="HI23" i="11"/>
  <c r="HH23" i="11"/>
  <c r="HG23" i="11"/>
  <c r="HF23" i="11"/>
  <c r="HE23" i="11"/>
  <c r="HD23" i="11"/>
  <c r="HC23" i="11"/>
  <c r="HB23" i="11"/>
  <c r="HA23" i="11"/>
  <c r="GZ23" i="11"/>
  <c r="GY23" i="11"/>
  <c r="GX23" i="11"/>
  <c r="GW23" i="11"/>
  <c r="GV23" i="11"/>
  <c r="GU23" i="11"/>
  <c r="GT23" i="11"/>
  <c r="GS23" i="11"/>
  <c r="GR23" i="11"/>
  <c r="GQ23" i="11"/>
  <c r="GP23" i="11"/>
  <c r="GO23" i="11"/>
  <c r="GN23" i="11"/>
  <c r="GM23" i="11"/>
  <c r="GL23" i="11"/>
  <c r="IT22" i="11"/>
  <c r="IS22" i="11"/>
  <c r="IR22" i="11"/>
  <c r="IQ22" i="11"/>
  <c r="IP22" i="11"/>
  <c r="IO22" i="11"/>
  <c r="IN22" i="11"/>
  <c r="IM22" i="11"/>
  <c r="IL22" i="11"/>
  <c r="IK22" i="11"/>
  <c r="IJ22" i="11"/>
  <c r="II22" i="11"/>
  <c r="IH22" i="11"/>
  <c r="IG22" i="11"/>
  <c r="IF22" i="11"/>
  <c r="IE22" i="11"/>
  <c r="ID22" i="11"/>
  <c r="IC22" i="11"/>
  <c r="IB22" i="11"/>
  <c r="IA22" i="11"/>
  <c r="HZ22" i="11"/>
  <c r="HY22" i="11"/>
  <c r="HX22" i="11"/>
  <c r="HW22" i="11"/>
  <c r="HV22" i="11"/>
  <c r="HU22" i="11"/>
  <c r="HT22" i="11"/>
  <c r="HS22" i="11"/>
  <c r="HR22" i="11"/>
  <c r="HQ22" i="11"/>
  <c r="HP22" i="11"/>
  <c r="HO22" i="11"/>
  <c r="HN22" i="11"/>
  <c r="HM22" i="11"/>
  <c r="HL22" i="11"/>
  <c r="HK22" i="11"/>
  <c r="HJ22" i="11"/>
  <c r="HI22" i="11"/>
  <c r="HH22" i="11"/>
  <c r="HG22" i="11"/>
  <c r="HF22" i="11"/>
  <c r="HE22" i="11"/>
  <c r="HD22" i="11"/>
  <c r="HC22" i="11"/>
  <c r="HB22" i="11"/>
  <c r="HA22" i="11"/>
  <c r="GZ22" i="11"/>
  <c r="GY22" i="11"/>
  <c r="GX22" i="11"/>
  <c r="GW22" i="11"/>
  <c r="GV22" i="11"/>
  <c r="GU22" i="11"/>
  <c r="GT22" i="11"/>
  <c r="GS22" i="11"/>
  <c r="GR22" i="11"/>
  <c r="GQ22" i="11"/>
  <c r="GP22" i="11"/>
  <c r="GO22" i="11"/>
  <c r="GN22" i="11"/>
  <c r="GM22" i="11"/>
  <c r="GL22" i="11"/>
  <c r="IT21" i="11"/>
  <c r="IS21" i="11"/>
  <c r="IR21" i="11"/>
  <c r="IQ21" i="11"/>
  <c r="IP21" i="11"/>
  <c r="IO21" i="11"/>
  <c r="IN21" i="11"/>
  <c r="IM21" i="11"/>
  <c r="IL21" i="11"/>
  <c r="IK21" i="11"/>
  <c r="IJ21" i="11"/>
  <c r="II21" i="11"/>
  <c r="IH21" i="11"/>
  <c r="IG21" i="11"/>
  <c r="IF21" i="11"/>
  <c r="IE21" i="11"/>
  <c r="ID21" i="11"/>
  <c r="IC21" i="11"/>
  <c r="IB21" i="11"/>
  <c r="IA21" i="11"/>
  <c r="HZ21" i="11"/>
  <c r="HY21" i="11"/>
  <c r="HX21" i="11"/>
  <c r="HW21" i="11"/>
  <c r="HV21" i="11"/>
  <c r="HU21" i="11"/>
  <c r="HT21" i="11"/>
  <c r="HS21" i="11"/>
  <c r="HR21" i="11"/>
  <c r="HQ21" i="11"/>
  <c r="HP21" i="11"/>
  <c r="HO21" i="11"/>
  <c r="HN21" i="11"/>
  <c r="HM21" i="11"/>
  <c r="HL21" i="11"/>
  <c r="HK21" i="11"/>
  <c r="HJ21" i="11"/>
  <c r="HI21" i="11"/>
  <c r="HH21" i="11"/>
  <c r="HG21" i="11"/>
  <c r="HF21" i="11"/>
  <c r="HE21" i="11"/>
  <c r="HD21" i="11"/>
  <c r="HC21" i="11"/>
  <c r="HB21" i="11"/>
  <c r="HA21" i="11"/>
  <c r="GZ21" i="11"/>
  <c r="GY21" i="11"/>
  <c r="GX21" i="11"/>
  <c r="GW21" i="11"/>
  <c r="GV21" i="11"/>
  <c r="GU21" i="11"/>
  <c r="GT21" i="11"/>
  <c r="GS21" i="11"/>
  <c r="GR21" i="11"/>
  <c r="GQ21" i="11"/>
  <c r="GP21" i="11"/>
  <c r="GO21" i="11"/>
  <c r="GN21" i="11"/>
  <c r="GM21" i="11"/>
  <c r="GL21" i="11"/>
  <c r="IT20" i="11"/>
  <c r="IS20" i="11"/>
  <c r="IR20" i="11"/>
  <c r="IQ20" i="11"/>
  <c r="IP20" i="11"/>
  <c r="IO20" i="11"/>
  <c r="IN20" i="11"/>
  <c r="IM20" i="11"/>
  <c r="IL20" i="11"/>
  <c r="IK20" i="11"/>
  <c r="IJ20" i="11"/>
  <c r="II20" i="11"/>
  <c r="IH20" i="11"/>
  <c r="IG20" i="11"/>
  <c r="IF20" i="11"/>
  <c r="IE20" i="11"/>
  <c r="ID20" i="11"/>
  <c r="IC20" i="11"/>
  <c r="IB20" i="11"/>
  <c r="IA20" i="11"/>
  <c r="HZ20" i="11"/>
  <c r="HY20" i="11"/>
  <c r="HX20" i="11"/>
  <c r="HW20" i="11"/>
  <c r="HV20" i="11"/>
  <c r="HU20" i="11"/>
  <c r="HT20" i="11"/>
  <c r="HS20" i="11"/>
  <c r="HR20" i="11"/>
  <c r="HQ20" i="11"/>
  <c r="HP20" i="11"/>
  <c r="HO20" i="11"/>
  <c r="HN20" i="11"/>
  <c r="HM20" i="11"/>
  <c r="HL20" i="11"/>
  <c r="HK20" i="11"/>
  <c r="HJ20" i="11"/>
  <c r="HI20" i="11"/>
  <c r="HH20" i="11"/>
  <c r="HG20" i="11"/>
  <c r="HF20" i="11"/>
  <c r="HE20" i="11"/>
  <c r="HD20" i="11"/>
  <c r="HC20" i="11"/>
  <c r="HB20" i="11"/>
  <c r="HA20" i="11"/>
  <c r="GZ20" i="11"/>
  <c r="GY20" i="11"/>
  <c r="GX20" i="11"/>
  <c r="GW20" i="11"/>
  <c r="GV20" i="11"/>
  <c r="GU20" i="11"/>
  <c r="GT20" i="11"/>
  <c r="GS20" i="11"/>
  <c r="GR20" i="11"/>
  <c r="GQ20" i="11"/>
  <c r="GP20" i="11"/>
  <c r="GO20" i="11"/>
  <c r="GN20" i="11"/>
  <c r="GM20" i="11"/>
  <c r="GL20" i="11"/>
  <c r="IT19" i="11"/>
  <c r="IS19" i="11"/>
  <c r="IR19" i="11"/>
  <c r="IQ19" i="11"/>
  <c r="IP19" i="11"/>
  <c r="IO19" i="11"/>
  <c r="IN19" i="11"/>
  <c r="IM19" i="11"/>
  <c r="IL19" i="11"/>
  <c r="IK19" i="11"/>
  <c r="IJ19" i="11"/>
  <c r="II19" i="11"/>
  <c r="IH19" i="11"/>
  <c r="IG19" i="11"/>
  <c r="IF19" i="11"/>
  <c r="IE19" i="11"/>
  <c r="ID19" i="11"/>
  <c r="IC19" i="11"/>
  <c r="IB19" i="11"/>
  <c r="IA19" i="11"/>
  <c r="HZ19" i="11"/>
  <c r="HY19" i="11"/>
  <c r="HX19" i="11"/>
  <c r="HW19" i="11"/>
  <c r="HV19" i="11"/>
  <c r="HU19" i="11"/>
  <c r="HT19" i="11"/>
  <c r="HS19" i="11"/>
  <c r="HR19" i="11"/>
  <c r="HQ19" i="11"/>
  <c r="HP19" i="11"/>
  <c r="HO19" i="11"/>
  <c r="HN19" i="11"/>
  <c r="HM19" i="11"/>
  <c r="HL19" i="11"/>
  <c r="HK19" i="11"/>
  <c r="HJ19" i="11"/>
  <c r="HI19" i="11"/>
  <c r="HH19" i="11"/>
  <c r="HG19" i="11"/>
  <c r="HF19" i="11"/>
  <c r="HE19" i="11"/>
  <c r="HD19" i="11"/>
  <c r="HC19" i="11"/>
  <c r="HB19" i="11"/>
  <c r="HA19" i="11"/>
  <c r="GZ19" i="11"/>
  <c r="GY19" i="11"/>
  <c r="GX19" i="11"/>
  <c r="GW19" i="11"/>
  <c r="GV19" i="11"/>
  <c r="GU19" i="11"/>
  <c r="GT19" i="11"/>
  <c r="GS19" i="11"/>
  <c r="GR19" i="11"/>
  <c r="GQ19" i="11"/>
  <c r="GP19" i="11"/>
  <c r="GO19" i="11"/>
  <c r="GN19" i="11"/>
  <c r="GM19" i="11"/>
  <c r="GL19" i="11"/>
  <c r="IT18" i="11"/>
  <c r="IS18" i="11"/>
  <c r="IR18" i="11"/>
  <c r="IQ18" i="11"/>
  <c r="IP18" i="11"/>
  <c r="IO18" i="11"/>
  <c r="IN18" i="11"/>
  <c r="IM18" i="11"/>
  <c r="IL18" i="11"/>
  <c r="IK18" i="11"/>
  <c r="IJ18" i="11"/>
  <c r="II18" i="11"/>
  <c r="IH18" i="11"/>
  <c r="IG18" i="11"/>
  <c r="IF18" i="11"/>
  <c r="IE18" i="11"/>
  <c r="ID18" i="11"/>
  <c r="IC18" i="11"/>
  <c r="IB18" i="11"/>
  <c r="IA18" i="11"/>
  <c r="HZ18" i="11"/>
  <c r="HY18" i="11"/>
  <c r="HX18" i="11"/>
  <c r="HW18" i="11"/>
  <c r="HV18" i="11"/>
  <c r="HU18" i="11"/>
  <c r="HT18" i="11"/>
  <c r="HS18" i="11"/>
  <c r="HR18" i="11"/>
  <c r="HQ18" i="11"/>
  <c r="HP18" i="11"/>
  <c r="HO18" i="11"/>
  <c r="HN18" i="11"/>
  <c r="HM18" i="11"/>
  <c r="HL18" i="11"/>
  <c r="HK18" i="11"/>
  <c r="HJ18" i="11"/>
  <c r="HI18" i="11"/>
  <c r="HH18" i="11"/>
  <c r="HG18" i="11"/>
  <c r="HF18" i="11"/>
  <c r="HE18" i="11"/>
  <c r="HD18" i="11"/>
  <c r="HC18" i="11"/>
  <c r="HB18" i="11"/>
  <c r="HA18" i="11"/>
  <c r="GZ18" i="11"/>
  <c r="GY18" i="11"/>
  <c r="GX18" i="11"/>
  <c r="GW18" i="11"/>
  <c r="GV18" i="11"/>
  <c r="GU18" i="11"/>
  <c r="GT18" i="11"/>
  <c r="GS18" i="11"/>
  <c r="GR18" i="11"/>
  <c r="GQ18" i="11"/>
  <c r="GP18" i="11"/>
  <c r="GO18" i="11"/>
  <c r="GN18" i="11"/>
  <c r="GM18" i="11"/>
  <c r="GL18" i="11"/>
  <c r="IT17" i="11"/>
  <c r="IS17" i="11"/>
  <c r="IR17" i="11"/>
  <c r="IQ17" i="11"/>
  <c r="IP17" i="11"/>
  <c r="IO17" i="11"/>
  <c r="IN17" i="11"/>
  <c r="IM17" i="11"/>
  <c r="IL17" i="11"/>
  <c r="IK17" i="11"/>
  <c r="IJ17" i="11"/>
  <c r="II17" i="11"/>
  <c r="IH17" i="11"/>
  <c r="IG17" i="11"/>
  <c r="IF17" i="11"/>
  <c r="IE17" i="11"/>
  <c r="ID17" i="11"/>
  <c r="IC17" i="11"/>
  <c r="IB17" i="11"/>
  <c r="IA17" i="11"/>
  <c r="HZ17" i="11"/>
  <c r="HY17" i="11"/>
  <c r="HX17" i="11"/>
  <c r="HW17" i="11"/>
  <c r="HV17" i="11"/>
  <c r="HU17" i="11"/>
  <c r="HT17" i="11"/>
  <c r="HS17" i="11"/>
  <c r="HR17" i="11"/>
  <c r="HQ17" i="11"/>
  <c r="HP17" i="11"/>
  <c r="HO17" i="11"/>
  <c r="HN17" i="11"/>
  <c r="HM17" i="11"/>
  <c r="HL17" i="11"/>
  <c r="HK17" i="11"/>
  <c r="HJ17" i="11"/>
  <c r="HI17" i="11"/>
  <c r="HH17" i="11"/>
  <c r="HG17" i="11"/>
  <c r="HF17" i="11"/>
  <c r="HE17" i="11"/>
  <c r="HD17" i="11"/>
  <c r="HC17" i="11"/>
  <c r="HB17" i="11"/>
  <c r="HA17" i="11"/>
  <c r="GZ17" i="11"/>
  <c r="GY17" i="11"/>
  <c r="GX17" i="11"/>
  <c r="GW17" i="11"/>
  <c r="GV17" i="11"/>
  <c r="GU17" i="11"/>
  <c r="GT17" i="11"/>
  <c r="GS17" i="11"/>
  <c r="GR17" i="11"/>
  <c r="GQ17" i="11"/>
  <c r="GP17" i="11"/>
  <c r="GO17" i="11"/>
  <c r="GN17" i="11"/>
  <c r="GM17" i="11"/>
  <c r="GL17" i="11"/>
  <c r="AC28" i="10"/>
  <c r="AE28" i="10"/>
  <c r="AC29" i="10"/>
  <c r="AI29" i="10" s="1"/>
  <c r="AE29" i="10"/>
  <c r="AC30" i="10"/>
  <c r="AI30" i="10" s="1"/>
  <c r="AE30" i="10"/>
  <c r="AC31" i="10"/>
  <c r="AE31" i="10"/>
  <c r="AC32" i="10"/>
  <c r="AE32" i="10"/>
  <c r="AC33" i="10"/>
  <c r="AI33" i="10" s="1"/>
  <c r="AK33" i="10" s="1"/>
  <c r="AE33" i="10"/>
  <c r="AG33" i="10" s="1"/>
  <c r="AC34" i="10"/>
  <c r="AI34" i="10" s="1"/>
  <c r="AE34" i="10"/>
  <c r="AK34" i="10" s="1"/>
  <c r="AC35" i="10"/>
  <c r="AI35" i="10" s="1"/>
  <c r="AE35" i="10"/>
  <c r="AG35" i="10" s="1"/>
  <c r="AC36" i="10"/>
  <c r="AE36" i="10"/>
  <c r="AC37" i="10"/>
  <c r="AI37" i="10" s="1"/>
  <c r="AK37" i="10" s="1"/>
  <c r="AE37" i="10"/>
  <c r="AC38" i="10"/>
  <c r="AE38" i="10"/>
  <c r="AC39" i="10"/>
  <c r="AI39" i="10" s="1"/>
  <c r="AE39" i="10"/>
  <c r="AC40" i="10"/>
  <c r="AE40" i="10"/>
  <c r="AC41" i="10"/>
  <c r="AI41" i="10" s="1"/>
  <c r="AK41" i="10" s="1"/>
  <c r="AE41" i="10"/>
  <c r="AC42" i="10"/>
  <c r="AI42" i="10" s="1"/>
  <c r="AE42" i="10"/>
  <c r="AK42" i="10" s="1"/>
  <c r="AC43" i="10"/>
  <c r="AE43" i="10"/>
  <c r="AC44" i="10"/>
  <c r="AI44" i="10" s="1"/>
  <c r="AE44" i="10"/>
  <c r="AC45" i="10"/>
  <c r="AE45" i="10"/>
  <c r="AI45" i="10"/>
  <c r="AK45" i="10" s="1"/>
  <c r="AC46" i="10"/>
  <c r="AI46" i="10" s="1"/>
  <c r="AE46" i="10"/>
  <c r="AC47" i="10"/>
  <c r="AI47" i="10" s="1"/>
  <c r="AE47" i="10"/>
  <c r="AC48" i="10"/>
  <c r="AE48" i="10"/>
  <c r="AK48" i="10" s="1"/>
  <c r="AI48" i="10"/>
  <c r="AC49" i="10"/>
  <c r="AI49" i="10" s="1"/>
  <c r="AE49" i="10"/>
  <c r="AG49" i="10" s="1"/>
  <c r="AC50" i="10"/>
  <c r="AI50" i="10" s="1"/>
  <c r="AK50" i="10" s="1"/>
  <c r="AE50" i="10"/>
  <c r="AC51" i="10"/>
  <c r="AE51" i="10"/>
  <c r="AC52" i="10"/>
  <c r="AE52" i="10"/>
  <c r="AI52" i="10"/>
  <c r="AK52" i="10" s="1"/>
  <c r="AM52" i="10" s="1"/>
  <c r="AC53" i="10"/>
  <c r="AE53" i="10"/>
  <c r="AI53" i="10"/>
  <c r="AK53" i="10"/>
  <c r="AC54" i="10"/>
  <c r="AE54" i="10"/>
  <c r="AI54" i="10"/>
  <c r="AK54" i="10"/>
  <c r="AC55" i="10"/>
  <c r="AE55" i="10"/>
  <c r="AI55" i="10"/>
  <c r="AK55" i="10"/>
  <c r="AC56" i="10"/>
  <c r="AE56" i="10"/>
  <c r="AI56" i="10"/>
  <c r="AK56" i="10"/>
  <c r="AC57" i="10"/>
  <c r="AE57" i="10"/>
  <c r="AI57" i="10"/>
  <c r="AK57" i="10"/>
  <c r="AC58" i="10"/>
  <c r="AE58" i="10"/>
  <c r="AI58" i="10"/>
  <c r="AK58" i="10"/>
  <c r="AC59" i="10"/>
  <c r="AE59" i="10"/>
  <c r="AI59" i="10"/>
  <c r="AK59" i="10"/>
  <c r="AC60" i="10"/>
  <c r="AE60" i="10"/>
  <c r="AK60" i="10" s="1"/>
  <c r="AI60" i="10"/>
  <c r="AC61" i="10"/>
  <c r="AE61" i="10"/>
  <c r="AG61" i="10" s="1"/>
  <c r="AI61" i="10"/>
  <c r="AC62" i="10"/>
  <c r="AE62" i="10"/>
  <c r="AK62" i="10" s="1"/>
  <c r="AI62" i="10"/>
  <c r="AC63" i="10"/>
  <c r="AI63" i="10" s="1"/>
  <c r="AE63" i="10"/>
  <c r="AC64" i="10"/>
  <c r="AE64" i="10"/>
  <c r="AC65" i="10"/>
  <c r="AE65" i="10"/>
  <c r="AI65" i="10"/>
  <c r="AK65" i="10" s="1"/>
  <c r="AC66" i="10"/>
  <c r="AI66" i="10" s="1"/>
  <c r="AK66" i="10" s="1"/>
  <c r="AE66" i="10"/>
  <c r="AC67" i="10"/>
  <c r="AE67" i="10"/>
  <c r="AI67" i="10"/>
  <c r="AK67" i="10" s="1"/>
  <c r="AC68" i="10"/>
  <c r="AI68" i="10" s="1"/>
  <c r="AE68" i="10"/>
  <c r="AC69" i="10"/>
  <c r="AE69" i="10"/>
  <c r="AI69" i="10"/>
  <c r="AK69" i="10" s="1"/>
  <c r="AC70" i="10"/>
  <c r="AE70" i="10"/>
  <c r="AC71" i="10"/>
  <c r="AE71" i="10"/>
  <c r="AI71" i="10"/>
  <c r="AK71" i="10" s="1"/>
  <c r="AC72" i="10"/>
  <c r="AE72" i="10"/>
  <c r="AC73" i="10"/>
  <c r="AE73" i="10"/>
  <c r="AI73" i="10"/>
  <c r="AK73" i="10" s="1"/>
  <c r="AC74" i="10"/>
  <c r="AI74" i="10" s="1"/>
  <c r="AK74" i="10" s="1"/>
  <c r="AE74" i="10"/>
  <c r="AC75" i="10"/>
  <c r="AE75" i="10"/>
  <c r="AC76" i="10"/>
  <c r="AE76" i="10"/>
  <c r="AK76" i="10" s="1"/>
  <c r="AI76" i="10"/>
  <c r="AC77" i="10"/>
  <c r="AE77" i="10"/>
  <c r="AG77" i="10" s="1"/>
  <c r="AI77" i="10"/>
  <c r="AC78" i="10"/>
  <c r="AE78" i="10"/>
  <c r="AK78" i="10" s="1"/>
  <c r="AI78" i="10"/>
  <c r="AC79" i="10"/>
  <c r="AG79" i="10" s="1"/>
  <c r="AE79" i="10"/>
  <c r="AI79" i="10"/>
  <c r="AK79" i="10"/>
  <c r="AC80" i="10"/>
  <c r="AE80" i="10"/>
  <c r="AC81" i="10"/>
  <c r="AE81" i="10"/>
  <c r="AI81" i="10"/>
  <c r="AK81" i="10" s="1"/>
  <c r="AC82" i="10"/>
  <c r="AI82" i="10" s="1"/>
  <c r="AK82" i="10" s="1"/>
  <c r="AE82" i="10"/>
  <c r="AC83" i="10"/>
  <c r="AG83" i="10" s="1"/>
  <c r="AE83" i="10"/>
  <c r="AI83" i="10"/>
  <c r="AK83" i="10" s="1"/>
  <c r="AC84" i="10"/>
  <c r="AI84" i="10" s="1"/>
  <c r="AE84" i="10"/>
  <c r="AC85" i="10"/>
  <c r="AE85" i="10"/>
  <c r="AI85" i="10"/>
  <c r="AK85" i="10" s="1"/>
  <c r="AC86" i="10"/>
  <c r="AG86" i="10" s="1"/>
  <c r="AE86" i="10"/>
  <c r="AC87" i="10"/>
  <c r="AE87" i="10"/>
  <c r="AI87" i="10"/>
  <c r="AK87" i="10" s="1"/>
  <c r="AC88" i="10"/>
  <c r="AE88" i="10"/>
  <c r="AC89" i="10"/>
  <c r="AE89" i="10"/>
  <c r="AI89" i="10"/>
  <c r="AK89" i="10" s="1"/>
  <c r="AC90" i="10"/>
  <c r="AI90" i="10" s="1"/>
  <c r="AK90" i="10" s="1"/>
  <c r="AE90" i="10"/>
  <c r="AC91" i="10"/>
  <c r="AG91" i="10" s="1"/>
  <c r="AE91" i="10"/>
  <c r="AI91" i="10"/>
  <c r="AK91" i="10" s="1"/>
  <c r="AM91" i="10" s="1"/>
  <c r="AC92" i="10"/>
  <c r="AE92" i="10"/>
  <c r="AI92" i="10"/>
  <c r="AK92" i="10"/>
  <c r="AC93" i="10"/>
  <c r="AE93" i="10"/>
  <c r="AI93" i="10"/>
  <c r="AK93" i="10"/>
  <c r="AC94" i="10"/>
  <c r="AE94" i="10"/>
  <c r="AI94" i="10"/>
  <c r="AK94" i="10"/>
  <c r="AC95" i="10"/>
  <c r="AE95" i="10"/>
  <c r="AK95" i="10" s="1"/>
  <c r="AI95" i="10"/>
  <c r="AC96" i="10"/>
  <c r="AI96" i="10" s="1"/>
  <c r="AE96" i="10"/>
  <c r="AC97" i="10"/>
  <c r="AI97" i="10" s="1"/>
  <c r="AK97" i="10" s="1"/>
  <c r="AE97" i="10"/>
  <c r="AC98" i="10"/>
  <c r="AE98" i="10"/>
  <c r="AI98" i="10"/>
  <c r="AK98" i="10" s="1"/>
  <c r="AC99" i="10"/>
  <c r="AE99" i="10"/>
  <c r="AC100" i="10"/>
  <c r="AE100" i="10"/>
  <c r="AI100" i="10"/>
  <c r="AK100" i="10"/>
  <c r="AC101" i="10"/>
  <c r="AE101" i="10"/>
  <c r="AI101" i="10"/>
  <c r="AK101" i="10" s="1"/>
  <c r="AC102" i="10"/>
  <c r="AG102" i="10" s="1"/>
  <c r="AE102" i="10"/>
  <c r="AI102" i="10"/>
  <c r="AM102" i="10" s="1"/>
  <c r="AK102" i="10"/>
  <c r="AC103" i="10"/>
  <c r="AE103" i="10"/>
  <c r="AG103" i="10"/>
  <c r="AI103" i="10"/>
  <c r="AK103" i="10"/>
  <c r="AM103" i="10"/>
  <c r="AC104" i="10"/>
  <c r="AG104" i="10" s="1"/>
  <c r="AE104" i="10"/>
  <c r="AI104" i="10"/>
  <c r="AK104" i="10"/>
  <c r="AM104" i="10"/>
  <c r="AC105" i="10"/>
  <c r="AE105" i="10"/>
  <c r="AG105" i="10" s="1"/>
  <c r="AI105" i="10"/>
  <c r="AM105" i="10" s="1"/>
  <c r="AK105" i="10"/>
  <c r="AC106" i="10"/>
  <c r="AG106" i="10" s="1"/>
  <c r="AE106" i="10"/>
  <c r="AI106" i="10"/>
  <c r="AM106" i="10" s="1"/>
  <c r="AK106" i="10"/>
  <c r="AC107" i="10"/>
  <c r="AE107" i="10"/>
  <c r="AG107" i="10"/>
  <c r="AI107" i="10"/>
  <c r="AK107" i="10"/>
  <c r="AM107" i="10"/>
  <c r="AC108" i="10"/>
  <c r="AG108" i="10" s="1"/>
  <c r="AE108" i="10"/>
  <c r="AI108" i="10"/>
  <c r="AK108" i="10"/>
  <c r="AM108" i="10"/>
  <c r="AC109" i="10"/>
  <c r="AE109" i="10"/>
  <c r="AG109" i="10" s="1"/>
  <c r="AI109" i="10"/>
  <c r="AM109" i="10" s="1"/>
  <c r="AK109" i="10"/>
  <c r="AC110" i="10"/>
  <c r="AG110" i="10" s="1"/>
  <c r="AE110" i="10"/>
  <c r="AI110" i="10"/>
  <c r="AM110" i="10" s="1"/>
  <c r="AK110" i="10"/>
  <c r="AC111" i="10"/>
  <c r="AE111" i="10"/>
  <c r="AG111" i="10"/>
  <c r="AI111" i="10"/>
  <c r="AK111" i="10"/>
  <c r="AM111" i="10"/>
  <c r="AC112" i="10"/>
  <c r="AG112" i="10" s="1"/>
  <c r="AE112" i="10"/>
  <c r="AI112" i="10"/>
  <c r="AK112" i="10"/>
  <c r="AM112" i="10"/>
  <c r="AC113" i="10"/>
  <c r="AE113" i="10"/>
  <c r="AG113" i="10" s="1"/>
  <c r="AI113" i="10"/>
  <c r="AM113" i="10" s="1"/>
  <c r="AK113" i="10"/>
  <c r="AC114" i="10"/>
  <c r="AG114" i="10" s="1"/>
  <c r="AE114" i="10"/>
  <c r="AI114" i="10"/>
  <c r="AM114" i="10" s="1"/>
  <c r="AK114" i="10"/>
  <c r="AC115" i="10"/>
  <c r="AE115" i="10"/>
  <c r="AG115" i="10"/>
  <c r="AI115" i="10"/>
  <c r="AK115" i="10"/>
  <c r="AM115" i="10"/>
  <c r="AC116" i="10"/>
  <c r="AG116" i="10" s="1"/>
  <c r="AE116" i="10"/>
  <c r="AI116" i="10"/>
  <c r="AK116" i="10"/>
  <c r="AM116" i="10"/>
  <c r="AC117" i="10"/>
  <c r="AE117" i="10"/>
  <c r="AG117" i="10" s="1"/>
  <c r="AI117" i="10"/>
  <c r="AM117" i="10" s="1"/>
  <c r="AK117" i="10"/>
  <c r="AC118" i="10"/>
  <c r="AG118" i="10" s="1"/>
  <c r="AE118" i="10"/>
  <c r="AI118" i="10"/>
  <c r="AM118" i="10" s="1"/>
  <c r="AK118" i="10"/>
  <c r="AC119" i="10"/>
  <c r="AE119" i="10"/>
  <c r="AG119" i="10"/>
  <c r="AI119" i="10"/>
  <c r="AK119" i="10"/>
  <c r="AM119" i="10"/>
  <c r="AC120" i="10"/>
  <c r="AG120" i="10" s="1"/>
  <c r="AE120" i="10"/>
  <c r="AI120" i="10"/>
  <c r="AK120" i="10"/>
  <c r="AM120" i="10"/>
  <c r="AC121" i="10"/>
  <c r="AE121" i="10"/>
  <c r="AG121" i="10" s="1"/>
  <c r="AI121" i="10"/>
  <c r="AM121" i="10" s="1"/>
  <c r="AK121" i="10"/>
  <c r="AC122" i="10"/>
  <c r="AG122" i="10" s="1"/>
  <c r="AE122" i="10"/>
  <c r="AI122" i="10"/>
  <c r="AM122" i="10" s="1"/>
  <c r="AK122" i="10"/>
  <c r="AC123" i="10"/>
  <c r="AE123" i="10"/>
  <c r="AG123" i="10"/>
  <c r="AI123" i="10"/>
  <c r="AK123" i="10"/>
  <c r="AM123" i="10"/>
  <c r="AC124" i="10"/>
  <c r="AG124" i="10" s="1"/>
  <c r="AE124" i="10"/>
  <c r="AI124" i="10"/>
  <c r="AK124" i="10"/>
  <c r="AM124" i="10"/>
  <c r="AC125" i="10"/>
  <c r="AG125" i="10" s="1"/>
  <c r="AE125" i="10"/>
  <c r="AK125" i="10" s="1"/>
  <c r="AI125" i="10"/>
  <c r="AK26" i="10" l="1"/>
  <c r="AM26" i="10" s="1"/>
  <c r="II15" i="11"/>
  <c r="GU15" i="11"/>
  <c r="HS15" i="11"/>
  <c r="IA15" i="11"/>
  <c r="IQ15" i="11"/>
  <c r="GM15" i="11"/>
  <c r="HC15" i="11"/>
  <c r="HK15" i="11"/>
  <c r="HN15" i="11"/>
  <c r="ID15" i="11"/>
  <c r="IT15" i="11"/>
  <c r="GV15" i="11"/>
  <c r="HL15" i="11"/>
  <c r="IB15" i="11"/>
  <c r="GQ15" i="11"/>
  <c r="HG15" i="11"/>
  <c r="HW15" i="11"/>
  <c r="IM15" i="11"/>
  <c r="HJ15" i="11"/>
  <c r="HZ15" i="11"/>
  <c r="GO15" i="11"/>
  <c r="HE15" i="11"/>
  <c r="HU15" i="11"/>
  <c r="IS15" i="11"/>
  <c r="HH15" i="11"/>
  <c r="IF15" i="11"/>
  <c r="GP15" i="11"/>
  <c r="GX15" i="11"/>
  <c r="HF15" i="11"/>
  <c r="HV15" i="11"/>
  <c r="IL15" i="11"/>
  <c r="GN15" i="11"/>
  <c r="HD15" i="11"/>
  <c r="HT15" i="11"/>
  <c r="IJ15" i="11"/>
  <c r="IR15" i="11"/>
  <c r="GY15" i="11"/>
  <c r="HO15" i="11"/>
  <c r="IE15" i="11"/>
  <c r="HR15" i="11"/>
  <c r="IH15" i="11"/>
  <c r="IP15" i="11"/>
  <c r="GW15" i="11"/>
  <c r="HM15" i="11"/>
  <c r="IC15" i="11"/>
  <c r="IK15" i="11"/>
  <c r="GR15" i="11"/>
  <c r="GZ15" i="11"/>
  <c r="HP15" i="11"/>
  <c r="HX15" i="11"/>
  <c r="IN15" i="11"/>
  <c r="GS15" i="11"/>
  <c r="HI15" i="11"/>
  <c r="HQ15" i="11"/>
  <c r="HY15" i="11"/>
  <c r="IG15" i="11"/>
  <c r="IO15" i="11"/>
  <c r="HA15" i="11"/>
  <c r="GT15" i="11"/>
  <c r="HB15" i="11"/>
  <c r="GL15" i="11"/>
  <c r="AG29" i="10"/>
  <c r="AG62" i="10"/>
  <c r="AM59" i="10"/>
  <c r="AG59" i="10"/>
  <c r="AG55" i="10"/>
  <c r="AG43" i="10"/>
  <c r="AG71" i="10"/>
  <c r="AG99" i="10"/>
  <c r="AM95" i="10"/>
  <c r="AG88" i="10"/>
  <c r="AG70" i="10"/>
  <c r="AG67" i="10"/>
  <c r="AG63" i="10"/>
  <c r="AM48" i="10"/>
  <c r="AG76" i="10"/>
  <c r="AG87" i="10"/>
  <c r="AG72" i="10"/>
  <c r="AG60" i="10"/>
  <c r="AM100" i="10"/>
  <c r="AG78" i="10"/>
  <c r="AG51" i="10"/>
  <c r="AG47" i="10"/>
  <c r="AK44" i="10"/>
  <c r="AM44" i="10" s="1"/>
  <c r="AK47" i="10"/>
  <c r="AM47" i="10" s="1"/>
  <c r="AK96" i="10"/>
  <c r="AM96" i="10" s="1"/>
  <c r="AK39" i="10"/>
  <c r="AM39" i="10" s="1"/>
  <c r="AK35" i="10"/>
  <c r="AM35" i="10" s="1"/>
  <c r="AM34" i="10"/>
  <c r="AK46" i="10"/>
  <c r="AM46" i="10" s="1"/>
  <c r="AK84" i="10"/>
  <c r="AM84" i="10" s="1"/>
  <c r="AK63" i="10"/>
  <c r="AM63" i="10" s="1"/>
  <c r="AK68" i="10"/>
  <c r="AM68" i="10" s="1"/>
  <c r="AK36" i="10"/>
  <c r="AM78" i="10"/>
  <c r="AM62" i="10"/>
  <c r="AG95" i="10"/>
  <c r="AM93" i="10"/>
  <c r="AG80" i="10"/>
  <c r="AG64" i="10"/>
  <c r="AM58" i="10"/>
  <c r="AM56" i="10"/>
  <c r="AG40" i="10"/>
  <c r="AG38" i="10"/>
  <c r="AG36" i="10"/>
  <c r="AM67" i="10"/>
  <c r="AM45" i="10"/>
  <c r="AG89" i="10"/>
  <c r="AG81" i="10"/>
  <c r="AM79" i="10"/>
  <c r="AK77" i="10"/>
  <c r="AM77" i="10" s="1"/>
  <c r="AG73" i="10"/>
  <c r="AK61" i="10"/>
  <c r="AM61" i="10" s="1"/>
  <c r="AG54" i="10"/>
  <c r="AI43" i="10"/>
  <c r="AM87" i="10"/>
  <c r="AM83" i="10"/>
  <c r="AM76" i="10"/>
  <c r="AI99" i="10"/>
  <c r="AM94" i="10"/>
  <c r="AM55" i="10"/>
  <c r="AM53" i="10"/>
  <c r="AG39" i="10"/>
  <c r="AG96" i="10"/>
  <c r="AM92" i="10"/>
  <c r="AI88" i="10"/>
  <c r="AI86" i="10"/>
  <c r="AI72" i="10"/>
  <c r="AI70" i="10"/>
  <c r="AG57" i="10"/>
  <c r="AI51" i="10"/>
  <c r="AK51" i="10" s="1"/>
  <c r="AK49" i="10"/>
  <c r="AM49" i="10" s="1"/>
  <c r="AG48" i="10"/>
  <c r="AM60" i="10"/>
  <c r="AM71" i="10"/>
  <c r="AM101" i="10"/>
  <c r="AG97" i="10"/>
  <c r="AI80" i="10"/>
  <c r="AI64" i="10"/>
  <c r="AI40" i="10"/>
  <c r="AI38" i="10"/>
  <c r="AK38" i="10" s="1"/>
  <c r="AI36" i="10"/>
  <c r="AM82" i="10"/>
  <c r="AG68" i="10"/>
  <c r="AG94" i="10"/>
  <c r="AM85" i="10"/>
  <c r="AM69" i="10"/>
  <c r="AG56" i="10"/>
  <c r="AM54" i="10"/>
  <c r="AG46" i="10"/>
  <c r="AM37" i="10"/>
  <c r="AM97" i="10"/>
  <c r="AG84" i="10"/>
  <c r="AM66" i="10"/>
  <c r="AG58" i="10"/>
  <c r="AG92" i="10"/>
  <c r="AM90" i="10"/>
  <c r="AG85" i="10"/>
  <c r="AG82" i="10"/>
  <c r="AM74" i="10"/>
  <c r="AG69" i="10"/>
  <c r="AG66" i="10"/>
  <c r="AM57" i="10"/>
  <c r="AG44" i="10"/>
  <c r="AM42" i="10"/>
  <c r="AG37" i="10"/>
  <c r="AG34" i="10"/>
  <c r="AG100" i="10"/>
  <c r="AM98" i="10"/>
  <c r="AG93" i="10"/>
  <c r="AG90" i="10"/>
  <c r="AM81" i="10"/>
  <c r="AG74" i="10"/>
  <c r="AM65" i="10"/>
  <c r="AG52" i="10"/>
  <c r="AM50" i="10"/>
  <c r="AG45" i="10"/>
  <c r="AG42" i="10"/>
  <c r="AM33" i="10"/>
  <c r="AG65" i="10"/>
  <c r="AG101" i="10"/>
  <c r="AG98" i="10"/>
  <c r="AM89" i="10"/>
  <c r="AM73" i="10"/>
  <c r="AG53" i="10"/>
  <c r="AG50" i="10"/>
  <c r="AM41" i="10"/>
  <c r="AG41" i="10"/>
  <c r="AG75" i="10"/>
  <c r="AG32" i="10"/>
  <c r="AI32" i="10"/>
  <c r="AG31" i="10"/>
  <c r="AI31" i="10"/>
  <c r="AK31" i="10" s="1"/>
  <c r="AG28" i="10"/>
  <c r="AI75" i="10"/>
  <c r="AK30" i="10"/>
  <c r="AM30" i="10" s="1"/>
  <c r="AG30" i="10"/>
  <c r="AI28" i="10"/>
  <c r="AM125" i="10"/>
  <c r="AK29" i="10"/>
  <c r="AM29" i="10" s="1"/>
  <c r="AC27" i="10"/>
  <c r="AI27" i="10" s="1"/>
  <c r="AL91" i="1"/>
  <c r="AL92" i="1"/>
  <c r="AL93" i="1"/>
  <c r="AL95" i="1"/>
  <c r="AL96" i="1"/>
  <c r="AL97" i="1"/>
  <c r="AL99" i="1"/>
  <c r="AL101" i="1"/>
  <c r="AL102" i="1"/>
  <c r="AL103" i="1"/>
  <c r="AL104" i="1"/>
  <c r="AL106" i="1"/>
  <c r="AL107" i="1"/>
  <c r="AL108" i="1"/>
  <c r="AL110" i="1"/>
  <c r="AL111" i="1"/>
  <c r="AL112" i="1"/>
  <c r="AL114" i="1"/>
  <c r="AK66" i="1"/>
  <c r="AE27" i="10"/>
  <c r="AK40" i="10" l="1"/>
  <c r="AM40" i="10" s="1"/>
  <c r="AK72" i="10"/>
  <c r="AM72" i="10" s="1"/>
  <c r="AK70" i="10"/>
  <c r="AM70" i="10" s="1"/>
  <c r="AK86" i="10"/>
  <c r="AM86" i="10" s="1"/>
  <c r="AK80" i="10"/>
  <c r="AM80" i="10" s="1"/>
  <c r="AM36" i="10"/>
  <c r="AK88" i="10"/>
  <c r="AM88" i="10" s="1"/>
  <c r="AK99" i="10"/>
  <c r="AM99" i="10" s="1"/>
  <c r="AK64" i="10"/>
  <c r="AM64" i="10" s="1"/>
  <c r="AM51" i="10"/>
  <c r="AK43" i="10"/>
  <c r="AM43" i="10" s="1"/>
  <c r="AM38" i="10"/>
  <c r="AK32" i="10"/>
  <c r="AM32" i="10" s="1"/>
  <c r="AM31" i="10"/>
  <c r="AK75" i="10"/>
  <c r="AK28" i="10"/>
  <c r="AM28" i="10" s="1"/>
  <c r="AK27" i="10"/>
  <c r="AM27" i="10" s="1"/>
  <c r="AQ26" i="10"/>
  <c r="AY12" i="1" s="1"/>
  <c r="AC14" i="10" l="1"/>
  <c r="AM75" i="10"/>
  <c r="C28" i="15"/>
  <c r="E27" i="1" l="1"/>
  <c r="O26" i="17" s="1"/>
  <c r="E25" i="1"/>
  <c r="AY10" i="16"/>
  <c r="BH17" i="14"/>
  <c r="AY9" i="16"/>
  <c r="BH16" i="14"/>
  <c r="AY8" i="1" l="1"/>
  <c r="AG27" i="10"/>
  <c r="AY10" i="1"/>
  <c r="AZ10" i="1" s="1"/>
  <c r="O29" i="15"/>
  <c r="AL28" i="15" s="1"/>
  <c r="AK100" i="1" s="1"/>
  <c r="AL100" i="1" s="1"/>
  <c r="C17" i="16"/>
  <c r="AD18" i="16" s="1"/>
  <c r="G113" i="1" l="1"/>
  <c r="AM17" i="16"/>
  <c r="AK113" i="1" s="1"/>
  <c r="AL113" i="1" s="1"/>
  <c r="L11" i="1"/>
  <c r="AD29" i="15"/>
  <c r="AM28" i="15" s="1"/>
  <c r="AK115" i="1" s="1"/>
  <c r="AL115" i="1" s="1"/>
  <c r="O18" i="16"/>
  <c r="AJ60" i="14"/>
  <c r="U60" i="14"/>
  <c r="AJ25" i="14"/>
  <c r="G98" i="1" l="1"/>
  <c r="AL17" i="16"/>
  <c r="AK98" i="1" s="1"/>
  <c r="AL98" i="1" s="1"/>
  <c r="G29" i="1"/>
  <c r="Q25" i="17" s="1"/>
  <c r="P113" i="1" l="1"/>
  <c r="FI17" i="11"/>
  <c r="FJ17" i="11"/>
  <c r="FK17" i="11"/>
  <c r="FL17" i="11"/>
  <c r="FM17" i="11"/>
  <c r="FN17" i="11"/>
  <c r="FO17" i="11"/>
  <c r="FP17" i="11"/>
  <c r="FQ17" i="11"/>
  <c r="FR17" i="11"/>
  <c r="FS17" i="11"/>
  <c r="FT17" i="11"/>
  <c r="FU17" i="11"/>
  <c r="FV17" i="11"/>
  <c r="FW17" i="11"/>
  <c r="FX17" i="11"/>
  <c r="FY17" i="11"/>
  <c r="FZ17" i="11"/>
  <c r="GA17" i="11"/>
  <c r="GB17" i="11"/>
  <c r="GC17" i="11"/>
  <c r="GD17" i="11"/>
  <c r="GE17" i="11"/>
  <c r="GF17" i="11"/>
  <c r="GG17" i="11"/>
  <c r="GH17" i="11"/>
  <c r="GI17" i="11"/>
  <c r="GJ17" i="11"/>
  <c r="GK17" i="11"/>
  <c r="FI18" i="11"/>
  <c r="FJ18" i="11"/>
  <c r="FK18" i="11"/>
  <c r="FL18" i="11"/>
  <c r="FM18" i="11"/>
  <c r="FN18" i="11"/>
  <c r="FO18" i="11"/>
  <c r="FP18" i="11"/>
  <c r="FQ18" i="11"/>
  <c r="FR18" i="11"/>
  <c r="FS18" i="11"/>
  <c r="FT18" i="11"/>
  <c r="FU18" i="11"/>
  <c r="FV18" i="11"/>
  <c r="FW18" i="11"/>
  <c r="FX18" i="11"/>
  <c r="FY18" i="11"/>
  <c r="FZ18" i="11"/>
  <c r="GA18" i="11"/>
  <c r="GB18" i="11"/>
  <c r="GC18" i="11"/>
  <c r="GD18" i="11"/>
  <c r="GE18" i="11"/>
  <c r="GF18" i="11"/>
  <c r="GG18" i="11"/>
  <c r="GH18" i="11"/>
  <c r="GI18" i="11"/>
  <c r="GJ18" i="11"/>
  <c r="GK18" i="11"/>
  <c r="FI19" i="11"/>
  <c r="FJ19" i="11"/>
  <c r="FK19" i="11"/>
  <c r="FL19" i="11"/>
  <c r="FM19" i="11"/>
  <c r="FN19" i="11"/>
  <c r="FO19" i="11"/>
  <c r="FP19" i="11"/>
  <c r="FQ19" i="11"/>
  <c r="FR19" i="11"/>
  <c r="FS19" i="11"/>
  <c r="FT19" i="11"/>
  <c r="FU19" i="11"/>
  <c r="FV19" i="11"/>
  <c r="FW19" i="11"/>
  <c r="FX19" i="11"/>
  <c r="FY19" i="11"/>
  <c r="FZ19" i="11"/>
  <c r="GA19" i="11"/>
  <c r="GB19" i="11"/>
  <c r="GC19" i="11"/>
  <c r="GD19" i="11"/>
  <c r="GE19" i="11"/>
  <c r="GF19" i="11"/>
  <c r="GG19" i="11"/>
  <c r="GH19" i="11"/>
  <c r="GI19" i="11"/>
  <c r="GJ19" i="11"/>
  <c r="GK19" i="11"/>
  <c r="FI20" i="11"/>
  <c r="FJ20" i="11"/>
  <c r="FK20" i="11"/>
  <c r="FL20" i="11"/>
  <c r="FM20" i="11"/>
  <c r="FN20" i="11"/>
  <c r="FO20" i="11"/>
  <c r="FP20" i="11"/>
  <c r="FQ20" i="11"/>
  <c r="FR20" i="11"/>
  <c r="FS20" i="11"/>
  <c r="FT20" i="11"/>
  <c r="FU20" i="11"/>
  <c r="FV20" i="11"/>
  <c r="FW20" i="11"/>
  <c r="FX20" i="11"/>
  <c r="FY20" i="11"/>
  <c r="FZ20" i="11"/>
  <c r="GA20" i="11"/>
  <c r="GB20" i="11"/>
  <c r="GC20" i="11"/>
  <c r="GD20" i="11"/>
  <c r="GE20" i="11"/>
  <c r="GF20" i="11"/>
  <c r="GG20" i="11"/>
  <c r="GH20" i="11"/>
  <c r="GI20" i="11"/>
  <c r="GJ20" i="11"/>
  <c r="GK20" i="11"/>
  <c r="FI21" i="11"/>
  <c r="FJ21" i="11"/>
  <c r="FK21" i="11"/>
  <c r="FL21" i="11"/>
  <c r="FM21" i="11"/>
  <c r="FN21" i="11"/>
  <c r="FO21" i="11"/>
  <c r="FP21" i="11"/>
  <c r="FQ21" i="11"/>
  <c r="FR21" i="11"/>
  <c r="FS21" i="11"/>
  <c r="FT21" i="11"/>
  <c r="FU21" i="11"/>
  <c r="FV21" i="11"/>
  <c r="FW21" i="11"/>
  <c r="FX21" i="11"/>
  <c r="FY21" i="11"/>
  <c r="FZ21" i="11"/>
  <c r="GA21" i="11"/>
  <c r="GB21" i="11"/>
  <c r="GC21" i="11"/>
  <c r="GD21" i="11"/>
  <c r="GE21" i="11"/>
  <c r="GF21" i="11"/>
  <c r="GG21" i="11"/>
  <c r="GH21" i="11"/>
  <c r="GI21" i="11"/>
  <c r="GJ21" i="11"/>
  <c r="GK21" i="11"/>
  <c r="FI22" i="11"/>
  <c r="FJ22" i="11"/>
  <c r="FK22" i="11"/>
  <c r="FL22" i="11"/>
  <c r="FM22" i="11"/>
  <c r="FN22" i="11"/>
  <c r="FO22" i="11"/>
  <c r="FP22" i="11"/>
  <c r="FQ22" i="11"/>
  <c r="FR22" i="11"/>
  <c r="FS22" i="11"/>
  <c r="FT22" i="11"/>
  <c r="FU22" i="11"/>
  <c r="FV22" i="11"/>
  <c r="FW22" i="11"/>
  <c r="FX22" i="11"/>
  <c r="FY22" i="11"/>
  <c r="FZ22" i="11"/>
  <c r="GA22" i="11"/>
  <c r="GB22" i="11"/>
  <c r="GC22" i="11"/>
  <c r="GD22" i="11"/>
  <c r="GE22" i="11"/>
  <c r="GF22" i="11"/>
  <c r="GG22" i="11"/>
  <c r="GH22" i="11"/>
  <c r="GI22" i="11"/>
  <c r="GJ22" i="11"/>
  <c r="GK22" i="11"/>
  <c r="FI23" i="11"/>
  <c r="FJ23" i="11"/>
  <c r="FK23" i="11"/>
  <c r="FL23" i="11"/>
  <c r="FM23" i="11"/>
  <c r="FN23" i="11"/>
  <c r="FO23" i="11"/>
  <c r="FP23" i="11"/>
  <c r="FQ23" i="11"/>
  <c r="FR23" i="11"/>
  <c r="FS23" i="11"/>
  <c r="FT23" i="11"/>
  <c r="FU23" i="11"/>
  <c r="FV23" i="11"/>
  <c r="FW23" i="11"/>
  <c r="FX23" i="11"/>
  <c r="FY23" i="11"/>
  <c r="FZ23" i="11"/>
  <c r="GA23" i="11"/>
  <c r="GB23" i="11"/>
  <c r="GC23" i="11"/>
  <c r="GD23" i="11"/>
  <c r="GE23" i="11"/>
  <c r="GF23" i="11"/>
  <c r="GG23" i="11"/>
  <c r="GH23" i="11"/>
  <c r="GI23" i="11"/>
  <c r="GJ23" i="11"/>
  <c r="GK23" i="11"/>
  <c r="FI24" i="11"/>
  <c r="FJ24" i="11"/>
  <c r="FK24" i="11"/>
  <c r="FL24" i="11"/>
  <c r="FM24" i="11"/>
  <c r="FN24" i="11"/>
  <c r="FO24" i="11"/>
  <c r="FP24" i="11"/>
  <c r="FQ24" i="11"/>
  <c r="FR24" i="11"/>
  <c r="FS24" i="11"/>
  <c r="FT24" i="11"/>
  <c r="FU24" i="11"/>
  <c r="FV24" i="11"/>
  <c r="FW24" i="11"/>
  <c r="FX24" i="11"/>
  <c r="FY24" i="11"/>
  <c r="FZ24" i="11"/>
  <c r="GA24" i="11"/>
  <c r="GB24" i="11"/>
  <c r="GC24" i="11"/>
  <c r="GD24" i="11"/>
  <c r="GE24" i="11"/>
  <c r="GF24" i="11"/>
  <c r="GG24" i="11"/>
  <c r="GH24" i="11"/>
  <c r="GI24" i="11"/>
  <c r="GJ24" i="11"/>
  <c r="GK24" i="11"/>
  <c r="FI25" i="11"/>
  <c r="FJ25" i="11"/>
  <c r="FK25" i="11"/>
  <c r="FL25" i="11"/>
  <c r="FM25" i="11"/>
  <c r="FN25" i="11"/>
  <c r="FO25" i="11"/>
  <c r="FP25" i="11"/>
  <c r="FQ25" i="11"/>
  <c r="FR25" i="11"/>
  <c r="FS25" i="11"/>
  <c r="FT25" i="11"/>
  <c r="FU25" i="11"/>
  <c r="FV25" i="11"/>
  <c r="FW25" i="11"/>
  <c r="FX25" i="11"/>
  <c r="FY25" i="11"/>
  <c r="FZ25" i="11"/>
  <c r="GA25" i="11"/>
  <c r="GB25" i="11"/>
  <c r="GC25" i="11"/>
  <c r="GD25" i="11"/>
  <c r="GE25" i="11"/>
  <c r="GF25" i="11"/>
  <c r="GG25" i="11"/>
  <c r="GH25" i="11"/>
  <c r="GI25" i="11"/>
  <c r="GJ25" i="11"/>
  <c r="GK25" i="11"/>
  <c r="FI26" i="11"/>
  <c r="FJ26" i="11"/>
  <c r="FK26" i="11"/>
  <c r="FL26" i="11"/>
  <c r="FM26" i="11"/>
  <c r="FN26" i="11"/>
  <c r="FO26" i="11"/>
  <c r="FP26" i="11"/>
  <c r="FQ26" i="11"/>
  <c r="FR26" i="11"/>
  <c r="FS26" i="11"/>
  <c r="FT26" i="11"/>
  <c r="FU26" i="11"/>
  <c r="FV26" i="11"/>
  <c r="FW26" i="11"/>
  <c r="FX26" i="11"/>
  <c r="FY26" i="11"/>
  <c r="FZ26" i="11"/>
  <c r="GA26" i="11"/>
  <c r="GB26" i="11"/>
  <c r="GC26" i="11"/>
  <c r="GD26" i="11"/>
  <c r="GE26" i="11"/>
  <c r="GF26" i="11"/>
  <c r="GG26" i="11"/>
  <c r="GH26" i="11"/>
  <c r="GI26" i="11"/>
  <c r="GJ26" i="11"/>
  <c r="GK26" i="11"/>
  <c r="FI27" i="11"/>
  <c r="FJ27" i="11"/>
  <c r="FK27" i="11"/>
  <c r="FL27" i="11"/>
  <c r="FM27" i="11"/>
  <c r="FN27" i="11"/>
  <c r="FO27" i="11"/>
  <c r="FP27" i="11"/>
  <c r="FQ27" i="11"/>
  <c r="FR27" i="11"/>
  <c r="FS27" i="11"/>
  <c r="FT27" i="11"/>
  <c r="FU27" i="11"/>
  <c r="FV27" i="11"/>
  <c r="FW27" i="11"/>
  <c r="FX27" i="11"/>
  <c r="FY27" i="11"/>
  <c r="FZ27" i="11"/>
  <c r="GA27" i="11"/>
  <c r="GB27" i="11"/>
  <c r="GC27" i="11"/>
  <c r="GD27" i="11"/>
  <c r="GE27" i="11"/>
  <c r="GF27" i="11"/>
  <c r="GG27" i="11"/>
  <c r="GH27" i="11"/>
  <c r="GI27" i="11"/>
  <c r="GJ27" i="11"/>
  <c r="GK27" i="11"/>
  <c r="FI28" i="11"/>
  <c r="FJ28" i="11"/>
  <c r="FK28" i="11"/>
  <c r="FL28" i="11"/>
  <c r="FM28" i="11"/>
  <c r="FN28" i="11"/>
  <c r="FO28" i="11"/>
  <c r="FP28" i="11"/>
  <c r="FQ28" i="11"/>
  <c r="FR28" i="11"/>
  <c r="FS28" i="11"/>
  <c r="FT28" i="11"/>
  <c r="FU28" i="11"/>
  <c r="FV28" i="11"/>
  <c r="FW28" i="11"/>
  <c r="FX28" i="11"/>
  <c r="FY28" i="11"/>
  <c r="FZ28" i="11"/>
  <c r="GA28" i="11"/>
  <c r="GB28" i="11"/>
  <c r="GC28" i="11"/>
  <c r="GD28" i="11"/>
  <c r="GE28" i="11"/>
  <c r="GF28" i="11"/>
  <c r="GG28" i="11"/>
  <c r="GH28" i="11"/>
  <c r="GI28" i="11"/>
  <c r="GJ28" i="11"/>
  <c r="GK28" i="11"/>
  <c r="FI29" i="11"/>
  <c r="FJ29" i="11"/>
  <c r="FK29" i="11"/>
  <c r="FL29" i="11"/>
  <c r="FM29" i="11"/>
  <c r="FN29" i="11"/>
  <c r="FO29" i="11"/>
  <c r="FP29" i="11"/>
  <c r="FQ29" i="11"/>
  <c r="FR29" i="11"/>
  <c r="FS29" i="11"/>
  <c r="FT29" i="11"/>
  <c r="FU29" i="11"/>
  <c r="FV29" i="11"/>
  <c r="FW29" i="11"/>
  <c r="FX29" i="11"/>
  <c r="FY29" i="11"/>
  <c r="FZ29" i="11"/>
  <c r="GA29" i="11"/>
  <c r="GB29" i="11"/>
  <c r="GC29" i="11"/>
  <c r="GD29" i="11"/>
  <c r="GE29" i="11"/>
  <c r="GF29" i="11"/>
  <c r="GG29" i="11"/>
  <c r="GH29" i="11"/>
  <c r="GI29" i="11"/>
  <c r="GJ29" i="11"/>
  <c r="GK29" i="11"/>
  <c r="FI30" i="11"/>
  <c r="FJ30" i="11"/>
  <c r="FK30" i="11"/>
  <c r="FL30" i="11"/>
  <c r="FM30" i="11"/>
  <c r="FN30" i="11"/>
  <c r="FO30" i="11"/>
  <c r="FP30" i="11"/>
  <c r="FQ30" i="11"/>
  <c r="FR30" i="11"/>
  <c r="FS30" i="11"/>
  <c r="FT30" i="11"/>
  <c r="FU30" i="11"/>
  <c r="FV30" i="11"/>
  <c r="FW30" i="11"/>
  <c r="FX30" i="11"/>
  <c r="FY30" i="11"/>
  <c r="FZ30" i="11"/>
  <c r="GA30" i="11"/>
  <c r="GB30" i="11"/>
  <c r="GC30" i="11"/>
  <c r="GD30" i="11"/>
  <c r="GE30" i="11"/>
  <c r="GF30" i="11"/>
  <c r="GG30" i="11"/>
  <c r="GH30" i="11"/>
  <c r="GI30" i="11"/>
  <c r="GJ30" i="11"/>
  <c r="GK30" i="11"/>
  <c r="FI31" i="11"/>
  <c r="FJ31" i="11"/>
  <c r="FK31" i="11"/>
  <c r="FL31" i="11"/>
  <c r="FM31" i="11"/>
  <c r="FN31" i="11"/>
  <c r="FO31" i="11"/>
  <c r="FP31" i="11"/>
  <c r="FQ31" i="11"/>
  <c r="FR31" i="11"/>
  <c r="FS31" i="11"/>
  <c r="FT31" i="11"/>
  <c r="FU31" i="11"/>
  <c r="FV31" i="11"/>
  <c r="FW31" i="11"/>
  <c r="FX31" i="11"/>
  <c r="FY31" i="11"/>
  <c r="FZ31" i="11"/>
  <c r="GA31" i="11"/>
  <c r="GB31" i="11"/>
  <c r="GC31" i="11"/>
  <c r="GD31" i="11"/>
  <c r="GE31" i="11"/>
  <c r="GF31" i="11"/>
  <c r="GG31" i="11"/>
  <c r="GH31" i="11"/>
  <c r="GI31" i="11"/>
  <c r="GJ31" i="11"/>
  <c r="GK31" i="11"/>
  <c r="FI32" i="11"/>
  <c r="FJ32" i="11"/>
  <c r="FK32" i="11"/>
  <c r="FL32" i="11"/>
  <c r="FM32" i="11"/>
  <c r="FN32" i="11"/>
  <c r="FO32" i="11"/>
  <c r="FP32" i="11"/>
  <c r="FQ32" i="11"/>
  <c r="FR32" i="11"/>
  <c r="FS32" i="11"/>
  <c r="FT32" i="11"/>
  <c r="FU32" i="11"/>
  <c r="FV32" i="11"/>
  <c r="FW32" i="11"/>
  <c r="FX32" i="11"/>
  <c r="FY32" i="11"/>
  <c r="FZ32" i="11"/>
  <c r="GA32" i="11"/>
  <c r="GB32" i="11"/>
  <c r="GC32" i="11"/>
  <c r="GD32" i="11"/>
  <c r="GE32" i="11"/>
  <c r="GF32" i="11"/>
  <c r="GG32" i="11"/>
  <c r="GH32" i="11"/>
  <c r="GI32" i="11"/>
  <c r="GJ32" i="11"/>
  <c r="GK32" i="11"/>
  <c r="FI33" i="11"/>
  <c r="FJ33" i="11"/>
  <c r="FK33" i="11"/>
  <c r="FL33" i="11"/>
  <c r="FM33" i="11"/>
  <c r="FN33" i="11"/>
  <c r="FO33" i="11"/>
  <c r="FP33" i="11"/>
  <c r="FQ33" i="11"/>
  <c r="FR33" i="11"/>
  <c r="FS33" i="11"/>
  <c r="FT33" i="11"/>
  <c r="FU33" i="11"/>
  <c r="FV33" i="11"/>
  <c r="FW33" i="11"/>
  <c r="FX33" i="11"/>
  <c r="FY33" i="11"/>
  <c r="FZ33" i="11"/>
  <c r="GA33" i="11"/>
  <c r="GB33" i="11"/>
  <c r="GC33" i="11"/>
  <c r="GD33" i="11"/>
  <c r="GE33" i="11"/>
  <c r="GF33" i="11"/>
  <c r="GG33" i="11"/>
  <c r="GH33" i="11"/>
  <c r="GI33" i="11"/>
  <c r="GJ33" i="11"/>
  <c r="GK33" i="11"/>
  <c r="FI34" i="11"/>
  <c r="FJ34" i="11"/>
  <c r="FK34" i="11"/>
  <c r="FL34" i="11"/>
  <c r="FM34" i="11"/>
  <c r="FN34" i="11"/>
  <c r="FO34" i="11"/>
  <c r="FP34" i="11"/>
  <c r="FQ34" i="11"/>
  <c r="FR34" i="11"/>
  <c r="FS34" i="11"/>
  <c r="FT34" i="11"/>
  <c r="FU34" i="11"/>
  <c r="FV34" i="11"/>
  <c r="FW34" i="11"/>
  <c r="FX34" i="11"/>
  <c r="FY34" i="11"/>
  <c r="FZ34" i="11"/>
  <c r="GA34" i="11"/>
  <c r="GB34" i="11"/>
  <c r="GC34" i="11"/>
  <c r="GD34" i="11"/>
  <c r="GE34" i="11"/>
  <c r="GF34" i="11"/>
  <c r="GG34" i="11"/>
  <c r="GH34" i="11"/>
  <c r="GI34" i="11"/>
  <c r="GJ34" i="11"/>
  <c r="GK34" i="11"/>
  <c r="FI35" i="11"/>
  <c r="FJ35" i="11"/>
  <c r="FK35" i="11"/>
  <c r="FL35" i="11"/>
  <c r="FM35" i="11"/>
  <c r="FN35" i="11"/>
  <c r="FO35" i="11"/>
  <c r="FP35" i="11"/>
  <c r="FQ35" i="11"/>
  <c r="FR35" i="11"/>
  <c r="FS35" i="11"/>
  <c r="FT35" i="11"/>
  <c r="FU35" i="11"/>
  <c r="FV35" i="11"/>
  <c r="FW35" i="11"/>
  <c r="FX35" i="11"/>
  <c r="FY35" i="11"/>
  <c r="FZ35" i="11"/>
  <c r="GA35" i="11"/>
  <c r="GB35" i="11"/>
  <c r="GC35" i="11"/>
  <c r="GD35" i="11"/>
  <c r="GE35" i="11"/>
  <c r="GF35" i="11"/>
  <c r="GG35" i="11"/>
  <c r="GH35" i="11"/>
  <c r="GI35" i="11"/>
  <c r="GJ35" i="11"/>
  <c r="GK35" i="11"/>
  <c r="FI36" i="11"/>
  <c r="FJ36" i="11"/>
  <c r="FK36" i="11"/>
  <c r="FL36" i="11"/>
  <c r="FM36" i="11"/>
  <c r="FN36" i="11"/>
  <c r="FO36" i="11"/>
  <c r="FP36" i="11"/>
  <c r="FQ36" i="11"/>
  <c r="FR36" i="11"/>
  <c r="FS36" i="11"/>
  <c r="FT36" i="11"/>
  <c r="FU36" i="11"/>
  <c r="FV36" i="11"/>
  <c r="FW36" i="11"/>
  <c r="FX36" i="11"/>
  <c r="FY36" i="11"/>
  <c r="FZ36" i="11"/>
  <c r="GA36" i="11"/>
  <c r="GB36" i="11"/>
  <c r="GC36" i="11"/>
  <c r="GD36" i="11"/>
  <c r="GE36" i="11"/>
  <c r="GF36" i="11"/>
  <c r="GG36" i="11"/>
  <c r="GH36" i="11"/>
  <c r="GI36" i="11"/>
  <c r="GJ36" i="11"/>
  <c r="GK36" i="11"/>
  <c r="FI37" i="11"/>
  <c r="FJ37" i="11"/>
  <c r="FK37" i="11"/>
  <c r="FL37" i="11"/>
  <c r="FM37" i="11"/>
  <c r="FN37" i="11"/>
  <c r="FO37" i="11"/>
  <c r="FP37" i="11"/>
  <c r="FQ37" i="11"/>
  <c r="FR37" i="11"/>
  <c r="FS37" i="11"/>
  <c r="FT37" i="11"/>
  <c r="FU37" i="11"/>
  <c r="FV37" i="11"/>
  <c r="FW37" i="11"/>
  <c r="FX37" i="11"/>
  <c r="FY37" i="11"/>
  <c r="FZ37" i="11"/>
  <c r="GA37" i="11"/>
  <c r="GB37" i="11"/>
  <c r="GC37" i="11"/>
  <c r="GD37" i="11"/>
  <c r="GE37" i="11"/>
  <c r="GF37" i="11"/>
  <c r="GG37" i="11"/>
  <c r="GH37" i="11"/>
  <c r="GI37" i="11"/>
  <c r="GJ37" i="11"/>
  <c r="GK37" i="11"/>
  <c r="FI38" i="11"/>
  <c r="FJ38" i="11"/>
  <c r="FK38" i="11"/>
  <c r="FL38" i="11"/>
  <c r="FM38" i="11"/>
  <c r="FN38" i="11"/>
  <c r="FO38" i="11"/>
  <c r="FP38" i="11"/>
  <c r="FQ38" i="11"/>
  <c r="FR38" i="11"/>
  <c r="FS38" i="11"/>
  <c r="FT38" i="11"/>
  <c r="FU38" i="11"/>
  <c r="FV38" i="11"/>
  <c r="FW38" i="11"/>
  <c r="FX38" i="11"/>
  <c r="FY38" i="11"/>
  <c r="FZ38" i="11"/>
  <c r="GA38" i="11"/>
  <c r="GB38" i="11"/>
  <c r="GC38" i="11"/>
  <c r="GD38" i="11"/>
  <c r="GE38" i="11"/>
  <c r="GF38" i="11"/>
  <c r="GG38" i="11"/>
  <c r="GH38" i="11"/>
  <c r="GI38" i="11"/>
  <c r="GJ38" i="11"/>
  <c r="GK38" i="11"/>
  <c r="FI39" i="11"/>
  <c r="FJ39" i="11"/>
  <c r="FK39" i="11"/>
  <c r="FL39" i="11"/>
  <c r="FM39" i="11"/>
  <c r="FN39" i="11"/>
  <c r="FO39" i="11"/>
  <c r="FP39" i="11"/>
  <c r="FQ39" i="11"/>
  <c r="FR39" i="11"/>
  <c r="FS39" i="11"/>
  <c r="FT39" i="11"/>
  <c r="FU39" i="11"/>
  <c r="FV39" i="11"/>
  <c r="FW39" i="11"/>
  <c r="FX39" i="11"/>
  <c r="FY39" i="11"/>
  <c r="FZ39" i="11"/>
  <c r="GA39" i="11"/>
  <c r="GB39" i="11"/>
  <c r="GC39" i="11"/>
  <c r="GD39" i="11"/>
  <c r="GE39" i="11"/>
  <c r="GF39" i="11"/>
  <c r="GG39" i="11"/>
  <c r="GH39" i="11"/>
  <c r="GI39" i="11"/>
  <c r="GJ39" i="11"/>
  <c r="GK39" i="11"/>
  <c r="FI40" i="11"/>
  <c r="FJ40" i="11"/>
  <c r="FK40" i="11"/>
  <c r="FL40" i="11"/>
  <c r="FM40" i="11"/>
  <c r="FN40" i="11"/>
  <c r="FO40" i="11"/>
  <c r="FP40" i="11"/>
  <c r="FQ40" i="11"/>
  <c r="FR40" i="11"/>
  <c r="FS40" i="11"/>
  <c r="FT40" i="11"/>
  <c r="FU40" i="11"/>
  <c r="FV40" i="11"/>
  <c r="FW40" i="11"/>
  <c r="FX40" i="11"/>
  <c r="FY40" i="11"/>
  <c r="FZ40" i="11"/>
  <c r="GA40" i="11"/>
  <c r="GB40" i="11"/>
  <c r="GC40" i="11"/>
  <c r="GD40" i="11"/>
  <c r="GE40" i="11"/>
  <c r="GF40" i="11"/>
  <c r="GG40" i="11"/>
  <c r="GH40" i="11"/>
  <c r="GI40" i="11"/>
  <c r="GJ40" i="11"/>
  <c r="GK40" i="11"/>
  <c r="FI41" i="11"/>
  <c r="FJ41" i="11"/>
  <c r="FK41" i="11"/>
  <c r="FL41" i="11"/>
  <c r="FM41" i="11"/>
  <c r="FN41" i="11"/>
  <c r="FO41" i="11"/>
  <c r="FP41" i="11"/>
  <c r="FQ41" i="11"/>
  <c r="FR41" i="11"/>
  <c r="FS41" i="11"/>
  <c r="FT41" i="11"/>
  <c r="FU41" i="11"/>
  <c r="FV41" i="11"/>
  <c r="FW41" i="11"/>
  <c r="FX41" i="11"/>
  <c r="FY41" i="11"/>
  <c r="FZ41" i="11"/>
  <c r="GA41" i="11"/>
  <c r="GB41" i="11"/>
  <c r="GC41" i="11"/>
  <c r="GD41" i="11"/>
  <c r="GE41" i="11"/>
  <c r="GF41" i="11"/>
  <c r="GG41" i="11"/>
  <c r="GH41" i="11"/>
  <c r="GI41" i="11"/>
  <c r="GJ41" i="11"/>
  <c r="GK41" i="11"/>
  <c r="FI42" i="11"/>
  <c r="FJ42" i="11"/>
  <c r="FK42" i="11"/>
  <c r="FL42" i="11"/>
  <c r="FM42" i="11"/>
  <c r="FN42" i="11"/>
  <c r="FO42" i="11"/>
  <c r="FP42" i="11"/>
  <c r="FQ42" i="11"/>
  <c r="FR42" i="11"/>
  <c r="FS42" i="11"/>
  <c r="FT42" i="11"/>
  <c r="FU42" i="11"/>
  <c r="FV42" i="11"/>
  <c r="FW42" i="11"/>
  <c r="FX42" i="11"/>
  <c r="FY42" i="11"/>
  <c r="FZ42" i="11"/>
  <c r="GA42" i="11"/>
  <c r="GB42" i="11"/>
  <c r="GC42" i="11"/>
  <c r="GD42" i="11"/>
  <c r="GE42" i="11"/>
  <c r="GF42" i="11"/>
  <c r="GG42" i="11"/>
  <c r="GH42" i="11"/>
  <c r="GI42" i="11"/>
  <c r="GJ42" i="11"/>
  <c r="GK42" i="11"/>
  <c r="FI43" i="11"/>
  <c r="FJ43" i="11"/>
  <c r="FK43" i="11"/>
  <c r="FL43" i="11"/>
  <c r="FM43" i="11"/>
  <c r="FN43" i="11"/>
  <c r="FO43" i="11"/>
  <c r="FP43" i="11"/>
  <c r="FQ43" i="11"/>
  <c r="FR43" i="11"/>
  <c r="FS43" i="11"/>
  <c r="FT43" i="11"/>
  <c r="FU43" i="11"/>
  <c r="FV43" i="11"/>
  <c r="FW43" i="11"/>
  <c r="FX43" i="11"/>
  <c r="FY43" i="11"/>
  <c r="FZ43" i="11"/>
  <c r="GA43" i="11"/>
  <c r="GB43" i="11"/>
  <c r="GC43" i="11"/>
  <c r="GD43" i="11"/>
  <c r="GE43" i="11"/>
  <c r="GF43" i="11"/>
  <c r="GG43" i="11"/>
  <c r="GH43" i="11"/>
  <c r="GI43" i="11"/>
  <c r="GJ43" i="11"/>
  <c r="GK43" i="11"/>
  <c r="FI44" i="11"/>
  <c r="FJ44" i="11"/>
  <c r="FK44" i="11"/>
  <c r="FL44" i="11"/>
  <c r="FM44" i="11"/>
  <c r="FN44" i="11"/>
  <c r="FO44" i="11"/>
  <c r="FP44" i="11"/>
  <c r="FQ44" i="11"/>
  <c r="FR44" i="11"/>
  <c r="FS44" i="11"/>
  <c r="FT44" i="11"/>
  <c r="FU44" i="11"/>
  <c r="FV44" i="11"/>
  <c r="FW44" i="11"/>
  <c r="FX44" i="11"/>
  <c r="FY44" i="11"/>
  <c r="FZ44" i="11"/>
  <c r="GA44" i="11"/>
  <c r="GB44" i="11"/>
  <c r="GC44" i="11"/>
  <c r="GD44" i="11"/>
  <c r="GE44" i="11"/>
  <c r="GF44" i="11"/>
  <c r="GG44" i="11"/>
  <c r="GH44" i="11"/>
  <c r="GI44" i="11"/>
  <c r="GJ44" i="11"/>
  <c r="GK44" i="11"/>
  <c r="FI45" i="11"/>
  <c r="FJ45" i="11"/>
  <c r="FK45" i="11"/>
  <c r="FL45" i="11"/>
  <c r="FM45" i="11"/>
  <c r="FN45" i="11"/>
  <c r="FO45" i="11"/>
  <c r="FP45" i="11"/>
  <c r="FQ45" i="11"/>
  <c r="FR45" i="11"/>
  <c r="FS45" i="11"/>
  <c r="FT45" i="11"/>
  <c r="FU45" i="11"/>
  <c r="FV45" i="11"/>
  <c r="FW45" i="11"/>
  <c r="FX45" i="11"/>
  <c r="FY45" i="11"/>
  <c r="FZ45" i="11"/>
  <c r="GA45" i="11"/>
  <c r="GB45" i="11"/>
  <c r="GC45" i="11"/>
  <c r="GD45" i="11"/>
  <c r="GE45" i="11"/>
  <c r="GF45" i="11"/>
  <c r="GG45" i="11"/>
  <c r="GH45" i="11"/>
  <c r="GI45" i="11"/>
  <c r="GJ45" i="11"/>
  <c r="GK45" i="11"/>
  <c r="FI46" i="11"/>
  <c r="FJ46" i="11"/>
  <c r="FK46" i="11"/>
  <c r="FL46" i="11"/>
  <c r="FM46" i="11"/>
  <c r="FN46" i="11"/>
  <c r="FO46" i="11"/>
  <c r="FP46" i="11"/>
  <c r="FQ46" i="11"/>
  <c r="FR46" i="11"/>
  <c r="FS46" i="11"/>
  <c r="FT46" i="11"/>
  <c r="FU46" i="11"/>
  <c r="FV46" i="11"/>
  <c r="FW46" i="11"/>
  <c r="FX46" i="11"/>
  <c r="FY46" i="11"/>
  <c r="FZ46" i="11"/>
  <c r="GA46" i="11"/>
  <c r="GB46" i="11"/>
  <c r="GC46" i="11"/>
  <c r="GD46" i="11"/>
  <c r="GE46" i="11"/>
  <c r="GF46" i="11"/>
  <c r="GG46" i="11"/>
  <c r="GH46" i="11"/>
  <c r="GI46" i="11"/>
  <c r="GJ46" i="11"/>
  <c r="GK46" i="11"/>
  <c r="FI47" i="11"/>
  <c r="FJ47" i="11"/>
  <c r="FK47" i="11"/>
  <c r="FL47" i="11"/>
  <c r="FM47" i="11"/>
  <c r="FN47" i="11"/>
  <c r="FO47" i="11"/>
  <c r="FP47" i="11"/>
  <c r="FQ47" i="11"/>
  <c r="FR47" i="11"/>
  <c r="FS47" i="11"/>
  <c r="FT47" i="11"/>
  <c r="FU47" i="11"/>
  <c r="FV47" i="11"/>
  <c r="FW47" i="11"/>
  <c r="FX47" i="11"/>
  <c r="FY47" i="11"/>
  <c r="FZ47" i="11"/>
  <c r="GA47" i="11"/>
  <c r="GB47" i="11"/>
  <c r="GC47" i="11"/>
  <c r="GD47" i="11"/>
  <c r="GE47" i="11"/>
  <c r="GF47" i="11"/>
  <c r="GG47" i="11"/>
  <c r="GH47" i="11"/>
  <c r="GI47" i="11"/>
  <c r="GJ47" i="11"/>
  <c r="GK47" i="11"/>
  <c r="FI48" i="11"/>
  <c r="FJ48" i="11"/>
  <c r="FK48" i="11"/>
  <c r="FL48" i="11"/>
  <c r="FM48" i="11"/>
  <c r="FN48" i="11"/>
  <c r="FO48" i="11"/>
  <c r="FP48" i="11"/>
  <c r="FQ48" i="11"/>
  <c r="FR48" i="11"/>
  <c r="FS48" i="11"/>
  <c r="FT48" i="11"/>
  <c r="FU48" i="11"/>
  <c r="FV48" i="11"/>
  <c r="FW48" i="11"/>
  <c r="FX48" i="11"/>
  <c r="FY48" i="11"/>
  <c r="FZ48" i="11"/>
  <c r="GA48" i="11"/>
  <c r="GB48" i="11"/>
  <c r="GC48" i="11"/>
  <c r="GD48" i="11"/>
  <c r="GE48" i="11"/>
  <c r="GF48" i="11"/>
  <c r="GG48" i="11"/>
  <c r="GH48" i="11"/>
  <c r="GI48" i="11"/>
  <c r="GJ48" i="11"/>
  <c r="GK48" i="11"/>
  <c r="FI49" i="11"/>
  <c r="FJ49" i="11"/>
  <c r="FK49" i="11"/>
  <c r="FL49" i="11"/>
  <c r="FM49" i="11"/>
  <c r="FN49" i="11"/>
  <c r="FO49" i="11"/>
  <c r="FP49" i="11"/>
  <c r="FQ49" i="11"/>
  <c r="FR49" i="11"/>
  <c r="FS49" i="11"/>
  <c r="FT49" i="11"/>
  <c r="FU49" i="11"/>
  <c r="FV49" i="11"/>
  <c r="FW49" i="11"/>
  <c r="FX49" i="11"/>
  <c r="FY49" i="11"/>
  <c r="FZ49" i="11"/>
  <c r="GA49" i="11"/>
  <c r="GB49" i="11"/>
  <c r="GC49" i="11"/>
  <c r="GD49" i="11"/>
  <c r="GE49" i="11"/>
  <c r="GF49" i="11"/>
  <c r="GG49" i="11"/>
  <c r="GH49" i="11"/>
  <c r="GI49" i="11"/>
  <c r="GJ49" i="11"/>
  <c r="GK49" i="11"/>
  <c r="FI50" i="11"/>
  <c r="FJ50" i="11"/>
  <c r="FK50" i="11"/>
  <c r="FL50" i="11"/>
  <c r="FM50" i="11"/>
  <c r="FN50" i="11"/>
  <c r="FO50" i="11"/>
  <c r="FP50" i="11"/>
  <c r="FQ50" i="11"/>
  <c r="FR50" i="11"/>
  <c r="FS50" i="11"/>
  <c r="FT50" i="11"/>
  <c r="FU50" i="11"/>
  <c r="FV50" i="11"/>
  <c r="FW50" i="11"/>
  <c r="FX50" i="11"/>
  <c r="FY50" i="11"/>
  <c r="FZ50" i="11"/>
  <c r="GA50" i="11"/>
  <c r="GB50" i="11"/>
  <c r="GC50" i="11"/>
  <c r="GD50" i="11"/>
  <c r="GE50" i="11"/>
  <c r="GF50" i="11"/>
  <c r="GG50" i="11"/>
  <c r="GH50" i="11"/>
  <c r="GI50" i="11"/>
  <c r="GJ50" i="11"/>
  <c r="GK50" i="11"/>
  <c r="FI51" i="11"/>
  <c r="FJ51" i="11"/>
  <c r="FK51" i="11"/>
  <c r="FL51" i="11"/>
  <c r="FM51" i="11"/>
  <c r="FN51" i="11"/>
  <c r="FO51" i="11"/>
  <c r="FP51" i="11"/>
  <c r="FQ51" i="11"/>
  <c r="FR51" i="11"/>
  <c r="FS51" i="11"/>
  <c r="FT51" i="11"/>
  <c r="FU51" i="11"/>
  <c r="FV51" i="11"/>
  <c r="FW51" i="11"/>
  <c r="FX51" i="11"/>
  <c r="FY51" i="11"/>
  <c r="FZ51" i="11"/>
  <c r="GA51" i="11"/>
  <c r="GB51" i="11"/>
  <c r="GC51" i="11"/>
  <c r="GD51" i="11"/>
  <c r="GE51" i="11"/>
  <c r="GF51" i="11"/>
  <c r="GG51" i="11"/>
  <c r="GH51" i="11"/>
  <c r="GI51" i="11"/>
  <c r="GJ51" i="11"/>
  <c r="GK51" i="11"/>
  <c r="FI52" i="11"/>
  <c r="FJ52" i="11"/>
  <c r="FK52" i="11"/>
  <c r="FL52" i="11"/>
  <c r="FM52" i="11"/>
  <c r="FN52" i="11"/>
  <c r="FO52" i="11"/>
  <c r="FP52" i="11"/>
  <c r="FQ52" i="11"/>
  <c r="FR52" i="11"/>
  <c r="FS52" i="11"/>
  <c r="FT52" i="11"/>
  <c r="FU52" i="11"/>
  <c r="FV52" i="11"/>
  <c r="FW52" i="11"/>
  <c r="FX52" i="11"/>
  <c r="FY52" i="11"/>
  <c r="FZ52" i="11"/>
  <c r="GA52" i="11"/>
  <c r="GB52" i="11"/>
  <c r="GC52" i="11"/>
  <c r="GD52" i="11"/>
  <c r="GE52" i="11"/>
  <c r="GF52" i="11"/>
  <c r="GG52" i="11"/>
  <c r="GH52" i="11"/>
  <c r="GI52" i="11"/>
  <c r="GJ52" i="11"/>
  <c r="GK52" i="11"/>
  <c r="FI53" i="11"/>
  <c r="FJ53" i="11"/>
  <c r="FK53" i="11"/>
  <c r="FL53" i="11"/>
  <c r="FM53" i="11"/>
  <c r="FN53" i="11"/>
  <c r="FO53" i="11"/>
  <c r="FP53" i="11"/>
  <c r="FQ53" i="11"/>
  <c r="FR53" i="11"/>
  <c r="FS53" i="11"/>
  <c r="FT53" i="11"/>
  <c r="FU53" i="11"/>
  <c r="FV53" i="11"/>
  <c r="FW53" i="11"/>
  <c r="FX53" i="11"/>
  <c r="FY53" i="11"/>
  <c r="FZ53" i="11"/>
  <c r="GA53" i="11"/>
  <c r="GB53" i="11"/>
  <c r="GC53" i="11"/>
  <c r="GD53" i="11"/>
  <c r="GE53" i="11"/>
  <c r="GF53" i="11"/>
  <c r="GG53" i="11"/>
  <c r="GH53" i="11"/>
  <c r="GI53" i="11"/>
  <c r="GJ53" i="11"/>
  <c r="GK53" i="11"/>
  <c r="FI54" i="11"/>
  <c r="FJ54" i="11"/>
  <c r="FK54" i="11"/>
  <c r="FL54" i="11"/>
  <c r="FM54" i="11"/>
  <c r="FN54" i="11"/>
  <c r="FO54" i="11"/>
  <c r="FP54" i="11"/>
  <c r="FQ54" i="11"/>
  <c r="FR54" i="11"/>
  <c r="FS54" i="11"/>
  <c r="FT54" i="11"/>
  <c r="FU54" i="11"/>
  <c r="FV54" i="11"/>
  <c r="FW54" i="11"/>
  <c r="FX54" i="11"/>
  <c r="FY54" i="11"/>
  <c r="FZ54" i="11"/>
  <c r="GA54" i="11"/>
  <c r="GB54" i="11"/>
  <c r="GC54" i="11"/>
  <c r="GD54" i="11"/>
  <c r="GE54" i="11"/>
  <c r="GF54" i="11"/>
  <c r="GG54" i="11"/>
  <c r="GH54" i="11"/>
  <c r="GI54" i="11"/>
  <c r="GJ54" i="11"/>
  <c r="GK54" i="11"/>
  <c r="FI55" i="11"/>
  <c r="FJ55" i="11"/>
  <c r="FK55" i="11"/>
  <c r="FL55" i="11"/>
  <c r="FM55" i="11"/>
  <c r="FN55" i="11"/>
  <c r="FO55" i="11"/>
  <c r="FP55" i="11"/>
  <c r="FQ55" i="11"/>
  <c r="FR55" i="11"/>
  <c r="FS55" i="11"/>
  <c r="FT55" i="11"/>
  <c r="FU55" i="11"/>
  <c r="FV55" i="11"/>
  <c r="FW55" i="11"/>
  <c r="FX55" i="11"/>
  <c r="FY55" i="11"/>
  <c r="FZ55" i="11"/>
  <c r="GA55" i="11"/>
  <c r="GB55" i="11"/>
  <c r="GC55" i="11"/>
  <c r="GD55" i="11"/>
  <c r="GE55" i="11"/>
  <c r="GF55" i="11"/>
  <c r="GG55" i="11"/>
  <c r="GH55" i="11"/>
  <c r="GI55" i="11"/>
  <c r="GJ55" i="11"/>
  <c r="GK55" i="11"/>
  <c r="FI56" i="11"/>
  <c r="FJ56" i="11"/>
  <c r="FK56" i="11"/>
  <c r="FL56" i="11"/>
  <c r="FM56" i="11"/>
  <c r="FN56" i="11"/>
  <c r="FO56" i="11"/>
  <c r="FP56" i="11"/>
  <c r="FQ56" i="11"/>
  <c r="FR56" i="11"/>
  <c r="FS56" i="11"/>
  <c r="FT56" i="11"/>
  <c r="FU56" i="11"/>
  <c r="FV56" i="11"/>
  <c r="FW56" i="11"/>
  <c r="FX56" i="11"/>
  <c r="FY56" i="11"/>
  <c r="FZ56" i="11"/>
  <c r="GA56" i="11"/>
  <c r="GB56" i="11"/>
  <c r="GC56" i="11"/>
  <c r="GD56" i="11"/>
  <c r="GE56" i="11"/>
  <c r="GF56" i="11"/>
  <c r="GG56" i="11"/>
  <c r="GH56" i="11"/>
  <c r="GI56" i="11"/>
  <c r="GJ56" i="11"/>
  <c r="GK56" i="11"/>
  <c r="FI57" i="11"/>
  <c r="FJ57" i="11"/>
  <c r="FK57" i="11"/>
  <c r="FL57" i="11"/>
  <c r="FM57" i="11"/>
  <c r="FN57" i="11"/>
  <c r="FO57" i="11"/>
  <c r="FP57" i="11"/>
  <c r="FQ57" i="11"/>
  <c r="FR57" i="11"/>
  <c r="FS57" i="11"/>
  <c r="FT57" i="11"/>
  <c r="FU57" i="11"/>
  <c r="FV57" i="11"/>
  <c r="FW57" i="11"/>
  <c r="FX57" i="11"/>
  <c r="FY57" i="11"/>
  <c r="FZ57" i="11"/>
  <c r="GA57" i="11"/>
  <c r="GB57" i="11"/>
  <c r="GC57" i="11"/>
  <c r="GD57" i="11"/>
  <c r="GE57" i="11"/>
  <c r="GF57" i="11"/>
  <c r="GG57" i="11"/>
  <c r="GH57" i="11"/>
  <c r="GI57" i="11"/>
  <c r="GJ57" i="11"/>
  <c r="GK57" i="11"/>
  <c r="FI58" i="11"/>
  <c r="FJ58" i="11"/>
  <c r="FK58" i="11"/>
  <c r="FL58" i="11"/>
  <c r="FM58" i="11"/>
  <c r="FN58" i="11"/>
  <c r="FO58" i="11"/>
  <c r="FP58" i="11"/>
  <c r="FQ58" i="11"/>
  <c r="FR58" i="11"/>
  <c r="FS58" i="11"/>
  <c r="FT58" i="11"/>
  <c r="FU58" i="11"/>
  <c r="FV58" i="11"/>
  <c r="FW58" i="11"/>
  <c r="FX58" i="11"/>
  <c r="FY58" i="11"/>
  <c r="FZ58" i="11"/>
  <c r="GA58" i="11"/>
  <c r="GB58" i="11"/>
  <c r="GC58" i="11"/>
  <c r="GD58" i="11"/>
  <c r="GE58" i="11"/>
  <c r="GF58" i="11"/>
  <c r="GG58" i="11"/>
  <c r="GH58" i="11"/>
  <c r="GI58" i="11"/>
  <c r="GJ58" i="11"/>
  <c r="GK58" i="11"/>
  <c r="FI59" i="11"/>
  <c r="FJ59" i="11"/>
  <c r="FK59" i="11"/>
  <c r="FL59" i="11"/>
  <c r="FM59" i="11"/>
  <c r="FN59" i="11"/>
  <c r="FO59" i="11"/>
  <c r="FP59" i="11"/>
  <c r="FQ59" i="11"/>
  <c r="FR59" i="11"/>
  <c r="FS59" i="11"/>
  <c r="FT59" i="11"/>
  <c r="FU59" i="11"/>
  <c r="FV59" i="11"/>
  <c r="FW59" i="11"/>
  <c r="FX59" i="11"/>
  <c r="FY59" i="11"/>
  <c r="FZ59" i="11"/>
  <c r="GA59" i="11"/>
  <c r="GB59" i="11"/>
  <c r="GC59" i="11"/>
  <c r="GD59" i="11"/>
  <c r="GE59" i="11"/>
  <c r="GF59" i="11"/>
  <c r="GG59" i="11"/>
  <c r="GH59" i="11"/>
  <c r="GI59" i="11"/>
  <c r="GJ59" i="11"/>
  <c r="GK59" i="11"/>
  <c r="FI60" i="11"/>
  <c r="FJ60" i="11"/>
  <c r="FK60" i="11"/>
  <c r="FL60" i="11"/>
  <c r="FM60" i="11"/>
  <c r="FN60" i="11"/>
  <c r="FO60" i="11"/>
  <c r="FP60" i="11"/>
  <c r="FQ60" i="11"/>
  <c r="FR60" i="11"/>
  <c r="FS60" i="11"/>
  <c r="FT60" i="11"/>
  <c r="FU60" i="11"/>
  <c r="FV60" i="11"/>
  <c r="FW60" i="11"/>
  <c r="FX60" i="11"/>
  <c r="FY60" i="11"/>
  <c r="FZ60" i="11"/>
  <c r="GA60" i="11"/>
  <c r="GB60" i="11"/>
  <c r="GC60" i="11"/>
  <c r="GD60" i="11"/>
  <c r="GE60" i="11"/>
  <c r="GF60" i="11"/>
  <c r="GG60" i="11"/>
  <c r="GH60" i="11"/>
  <c r="GI60" i="11"/>
  <c r="GJ60" i="11"/>
  <c r="GK60" i="11"/>
  <c r="FI61" i="11"/>
  <c r="FJ61" i="11"/>
  <c r="FK61" i="11"/>
  <c r="FL61" i="11"/>
  <c r="FM61" i="11"/>
  <c r="FN61" i="11"/>
  <c r="FO61" i="11"/>
  <c r="FP61" i="11"/>
  <c r="FQ61" i="11"/>
  <c r="FR61" i="11"/>
  <c r="FS61" i="11"/>
  <c r="FT61" i="11"/>
  <c r="FU61" i="11"/>
  <c r="FV61" i="11"/>
  <c r="FW61" i="11"/>
  <c r="FX61" i="11"/>
  <c r="FY61" i="11"/>
  <c r="FZ61" i="11"/>
  <c r="GA61" i="11"/>
  <c r="GB61" i="11"/>
  <c r="GC61" i="11"/>
  <c r="GD61" i="11"/>
  <c r="GE61" i="11"/>
  <c r="GF61" i="11"/>
  <c r="GG61" i="11"/>
  <c r="GH61" i="11"/>
  <c r="GI61" i="11"/>
  <c r="GJ61" i="11"/>
  <c r="GK61" i="11"/>
  <c r="FI62" i="11"/>
  <c r="FJ62" i="11"/>
  <c r="FK62" i="11"/>
  <c r="FL62" i="11"/>
  <c r="FM62" i="11"/>
  <c r="FN62" i="11"/>
  <c r="FO62" i="11"/>
  <c r="FP62" i="11"/>
  <c r="FQ62" i="11"/>
  <c r="FR62" i="11"/>
  <c r="FS62" i="11"/>
  <c r="FT62" i="11"/>
  <c r="FU62" i="11"/>
  <c r="FV62" i="11"/>
  <c r="FW62" i="11"/>
  <c r="FX62" i="11"/>
  <c r="FY62" i="11"/>
  <c r="FZ62" i="11"/>
  <c r="GA62" i="11"/>
  <c r="GB62" i="11"/>
  <c r="GC62" i="11"/>
  <c r="GD62" i="11"/>
  <c r="GE62" i="11"/>
  <c r="GF62" i="11"/>
  <c r="GG62" i="11"/>
  <c r="GH62" i="11"/>
  <c r="GI62" i="11"/>
  <c r="GJ62" i="11"/>
  <c r="GK62" i="11"/>
  <c r="FI63" i="11"/>
  <c r="FJ63" i="11"/>
  <c r="FK63" i="11"/>
  <c r="FL63" i="11"/>
  <c r="FM63" i="11"/>
  <c r="FN63" i="11"/>
  <c r="FO63" i="11"/>
  <c r="FP63" i="11"/>
  <c r="FQ63" i="11"/>
  <c r="FR63" i="11"/>
  <c r="FS63" i="11"/>
  <c r="FT63" i="11"/>
  <c r="FU63" i="11"/>
  <c r="FV63" i="11"/>
  <c r="FW63" i="11"/>
  <c r="FX63" i="11"/>
  <c r="FY63" i="11"/>
  <c r="FZ63" i="11"/>
  <c r="GA63" i="11"/>
  <c r="GB63" i="11"/>
  <c r="GC63" i="11"/>
  <c r="GD63" i="11"/>
  <c r="GE63" i="11"/>
  <c r="GF63" i="11"/>
  <c r="GG63" i="11"/>
  <c r="GH63" i="11"/>
  <c r="GI63" i="11"/>
  <c r="GJ63" i="11"/>
  <c r="GK63" i="11"/>
  <c r="FI64" i="11"/>
  <c r="FJ64" i="11"/>
  <c r="FK64" i="11"/>
  <c r="FL64" i="11"/>
  <c r="FM64" i="11"/>
  <c r="FN64" i="11"/>
  <c r="FO64" i="11"/>
  <c r="FP64" i="11"/>
  <c r="FQ64" i="11"/>
  <c r="FR64" i="11"/>
  <c r="FS64" i="11"/>
  <c r="FT64" i="11"/>
  <c r="FU64" i="11"/>
  <c r="FV64" i="11"/>
  <c r="FW64" i="11"/>
  <c r="FX64" i="11"/>
  <c r="FY64" i="11"/>
  <c r="FZ64" i="11"/>
  <c r="GA64" i="11"/>
  <c r="GB64" i="11"/>
  <c r="GC64" i="11"/>
  <c r="GD64" i="11"/>
  <c r="GE64" i="11"/>
  <c r="GF64" i="11"/>
  <c r="GG64" i="11"/>
  <c r="GH64" i="11"/>
  <c r="GI64" i="11"/>
  <c r="GJ64" i="11"/>
  <c r="GK64" i="11"/>
  <c r="FI65" i="11"/>
  <c r="FJ65" i="11"/>
  <c r="FK65" i="11"/>
  <c r="FL65" i="11"/>
  <c r="FM65" i="11"/>
  <c r="FN65" i="11"/>
  <c r="FO65" i="11"/>
  <c r="FP65" i="11"/>
  <c r="FQ65" i="11"/>
  <c r="FR65" i="11"/>
  <c r="FS65" i="11"/>
  <c r="FT65" i="11"/>
  <c r="FU65" i="11"/>
  <c r="FV65" i="11"/>
  <c r="FW65" i="11"/>
  <c r="FX65" i="11"/>
  <c r="FY65" i="11"/>
  <c r="FZ65" i="11"/>
  <c r="GA65" i="11"/>
  <c r="GB65" i="11"/>
  <c r="GC65" i="11"/>
  <c r="GD65" i="11"/>
  <c r="GE65" i="11"/>
  <c r="GF65" i="11"/>
  <c r="GG65" i="11"/>
  <c r="GH65" i="11"/>
  <c r="GI65" i="11"/>
  <c r="GJ65" i="11"/>
  <c r="GK65" i="11"/>
  <c r="FI66" i="11"/>
  <c r="FJ66" i="11"/>
  <c r="FK66" i="11"/>
  <c r="FL66" i="11"/>
  <c r="FM66" i="11"/>
  <c r="FN66" i="11"/>
  <c r="FO66" i="11"/>
  <c r="FP66" i="11"/>
  <c r="FQ66" i="11"/>
  <c r="FR66" i="11"/>
  <c r="FS66" i="11"/>
  <c r="FT66" i="11"/>
  <c r="FU66" i="11"/>
  <c r="FV66" i="11"/>
  <c r="FW66" i="11"/>
  <c r="FX66" i="11"/>
  <c r="FY66" i="11"/>
  <c r="FZ66" i="11"/>
  <c r="GA66" i="11"/>
  <c r="GB66" i="11"/>
  <c r="GC66" i="11"/>
  <c r="GD66" i="11"/>
  <c r="GE66" i="11"/>
  <c r="GF66" i="11"/>
  <c r="GG66" i="11"/>
  <c r="GH66" i="11"/>
  <c r="GI66" i="11"/>
  <c r="GJ66" i="11"/>
  <c r="GK66" i="11"/>
  <c r="FI67" i="11"/>
  <c r="FJ67" i="11"/>
  <c r="FK67" i="11"/>
  <c r="FL67" i="11"/>
  <c r="FM67" i="11"/>
  <c r="FN67" i="11"/>
  <c r="FO67" i="11"/>
  <c r="FP67" i="11"/>
  <c r="FQ67" i="11"/>
  <c r="FR67" i="11"/>
  <c r="FS67" i="11"/>
  <c r="FT67" i="11"/>
  <c r="FU67" i="11"/>
  <c r="FV67" i="11"/>
  <c r="FW67" i="11"/>
  <c r="FX67" i="11"/>
  <c r="FY67" i="11"/>
  <c r="FZ67" i="11"/>
  <c r="GA67" i="11"/>
  <c r="GB67" i="11"/>
  <c r="GC67" i="11"/>
  <c r="GD67" i="11"/>
  <c r="GE67" i="11"/>
  <c r="GF67" i="11"/>
  <c r="GG67" i="11"/>
  <c r="GH67" i="11"/>
  <c r="GI67" i="11"/>
  <c r="GJ67" i="11"/>
  <c r="GK67" i="11"/>
  <c r="FI68" i="11"/>
  <c r="FJ68" i="11"/>
  <c r="FK68" i="11"/>
  <c r="FL68" i="11"/>
  <c r="FM68" i="11"/>
  <c r="FN68" i="11"/>
  <c r="FO68" i="11"/>
  <c r="FP68" i="11"/>
  <c r="FQ68" i="11"/>
  <c r="FR68" i="11"/>
  <c r="FS68" i="11"/>
  <c r="FT68" i="11"/>
  <c r="FU68" i="11"/>
  <c r="FV68" i="11"/>
  <c r="FW68" i="11"/>
  <c r="FX68" i="11"/>
  <c r="FY68" i="11"/>
  <c r="FZ68" i="11"/>
  <c r="GA68" i="11"/>
  <c r="GB68" i="11"/>
  <c r="GC68" i="11"/>
  <c r="GD68" i="11"/>
  <c r="GE68" i="11"/>
  <c r="GF68" i="11"/>
  <c r="GG68" i="11"/>
  <c r="GH68" i="11"/>
  <c r="GI68" i="11"/>
  <c r="GJ68" i="11"/>
  <c r="GK68" i="11"/>
  <c r="FI69" i="11"/>
  <c r="FJ69" i="11"/>
  <c r="FK69" i="11"/>
  <c r="FL69" i="11"/>
  <c r="FM69" i="11"/>
  <c r="FN69" i="11"/>
  <c r="FO69" i="11"/>
  <c r="FP69" i="11"/>
  <c r="FQ69" i="11"/>
  <c r="FR69" i="11"/>
  <c r="FS69" i="11"/>
  <c r="FT69" i="11"/>
  <c r="FU69" i="11"/>
  <c r="FV69" i="11"/>
  <c r="FW69" i="11"/>
  <c r="FX69" i="11"/>
  <c r="FY69" i="11"/>
  <c r="FZ69" i="11"/>
  <c r="GA69" i="11"/>
  <c r="GB69" i="11"/>
  <c r="GC69" i="11"/>
  <c r="GD69" i="11"/>
  <c r="GE69" i="11"/>
  <c r="GF69" i="11"/>
  <c r="GG69" i="11"/>
  <c r="GH69" i="11"/>
  <c r="GI69" i="11"/>
  <c r="GJ69" i="11"/>
  <c r="GK69" i="11"/>
  <c r="FI70" i="11"/>
  <c r="FJ70" i="11"/>
  <c r="FK70" i="11"/>
  <c r="FL70" i="11"/>
  <c r="FM70" i="11"/>
  <c r="FN70" i="11"/>
  <c r="FO70" i="11"/>
  <c r="FP70" i="11"/>
  <c r="FQ70" i="11"/>
  <c r="FR70" i="11"/>
  <c r="FS70" i="11"/>
  <c r="FT70" i="11"/>
  <c r="FU70" i="11"/>
  <c r="FV70" i="11"/>
  <c r="FW70" i="11"/>
  <c r="FX70" i="11"/>
  <c r="FY70" i="11"/>
  <c r="FZ70" i="11"/>
  <c r="GA70" i="11"/>
  <c r="GB70" i="11"/>
  <c r="GC70" i="11"/>
  <c r="GD70" i="11"/>
  <c r="GE70" i="11"/>
  <c r="GF70" i="11"/>
  <c r="GG70" i="11"/>
  <c r="GH70" i="11"/>
  <c r="GI70" i="11"/>
  <c r="GJ70" i="11"/>
  <c r="GK70" i="11"/>
  <c r="FI71" i="11"/>
  <c r="FJ71" i="11"/>
  <c r="FK71" i="11"/>
  <c r="FL71" i="11"/>
  <c r="FM71" i="11"/>
  <c r="FN71" i="11"/>
  <c r="FO71" i="11"/>
  <c r="FP71" i="11"/>
  <c r="FQ71" i="11"/>
  <c r="FR71" i="11"/>
  <c r="FS71" i="11"/>
  <c r="FT71" i="11"/>
  <c r="FU71" i="11"/>
  <c r="FV71" i="11"/>
  <c r="FW71" i="11"/>
  <c r="FX71" i="11"/>
  <c r="FY71" i="11"/>
  <c r="FZ71" i="11"/>
  <c r="GA71" i="11"/>
  <c r="GB71" i="11"/>
  <c r="GC71" i="11"/>
  <c r="GD71" i="11"/>
  <c r="GE71" i="11"/>
  <c r="GF71" i="11"/>
  <c r="GG71" i="11"/>
  <c r="GH71" i="11"/>
  <c r="GI71" i="11"/>
  <c r="GJ71" i="11"/>
  <c r="GK71" i="11"/>
  <c r="FI72" i="11"/>
  <c r="FJ72" i="11"/>
  <c r="FK72" i="11"/>
  <c r="FL72" i="11"/>
  <c r="FM72" i="11"/>
  <c r="FN72" i="11"/>
  <c r="FO72" i="11"/>
  <c r="FP72" i="11"/>
  <c r="FQ72" i="11"/>
  <c r="FR72" i="11"/>
  <c r="FS72" i="11"/>
  <c r="FT72" i="11"/>
  <c r="FU72" i="11"/>
  <c r="FV72" i="11"/>
  <c r="FW72" i="11"/>
  <c r="FX72" i="11"/>
  <c r="FY72" i="11"/>
  <c r="FZ72" i="11"/>
  <c r="GA72" i="11"/>
  <c r="GB72" i="11"/>
  <c r="GC72" i="11"/>
  <c r="GD72" i="11"/>
  <c r="GE72" i="11"/>
  <c r="GF72" i="11"/>
  <c r="GG72" i="11"/>
  <c r="GH72" i="11"/>
  <c r="GI72" i="11"/>
  <c r="GJ72" i="11"/>
  <c r="GK72" i="11"/>
  <c r="FI73" i="11"/>
  <c r="FJ73" i="11"/>
  <c r="FK73" i="11"/>
  <c r="FL73" i="11"/>
  <c r="FM73" i="11"/>
  <c r="FN73" i="11"/>
  <c r="FO73" i="11"/>
  <c r="FP73" i="11"/>
  <c r="FQ73" i="11"/>
  <c r="FR73" i="11"/>
  <c r="FS73" i="11"/>
  <c r="FT73" i="11"/>
  <c r="FU73" i="11"/>
  <c r="FV73" i="11"/>
  <c r="FW73" i="11"/>
  <c r="FX73" i="11"/>
  <c r="FY73" i="11"/>
  <c r="FZ73" i="11"/>
  <c r="GA73" i="11"/>
  <c r="GB73" i="11"/>
  <c r="GC73" i="11"/>
  <c r="GD73" i="11"/>
  <c r="GE73" i="11"/>
  <c r="GF73" i="11"/>
  <c r="GG73" i="11"/>
  <c r="GH73" i="11"/>
  <c r="GI73" i="11"/>
  <c r="GJ73" i="11"/>
  <c r="GK73" i="11"/>
  <c r="FI74" i="11"/>
  <c r="FJ74" i="11"/>
  <c r="FK74" i="11"/>
  <c r="FL74" i="11"/>
  <c r="FM74" i="11"/>
  <c r="FN74" i="11"/>
  <c r="FO74" i="11"/>
  <c r="FP74" i="11"/>
  <c r="FQ74" i="11"/>
  <c r="FR74" i="11"/>
  <c r="FS74" i="11"/>
  <c r="FT74" i="11"/>
  <c r="FU74" i="11"/>
  <c r="FV74" i="11"/>
  <c r="FW74" i="11"/>
  <c r="FX74" i="11"/>
  <c r="FY74" i="11"/>
  <c r="FZ74" i="11"/>
  <c r="GA74" i="11"/>
  <c r="GB74" i="11"/>
  <c r="GC74" i="11"/>
  <c r="GD74" i="11"/>
  <c r="GE74" i="11"/>
  <c r="GF74" i="11"/>
  <c r="GG74" i="11"/>
  <c r="GH74" i="11"/>
  <c r="GI74" i="11"/>
  <c r="GJ74" i="11"/>
  <c r="GK74" i="11"/>
  <c r="FI75" i="11"/>
  <c r="FJ75" i="11"/>
  <c r="FK75" i="11"/>
  <c r="FL75" i="11"/>
  <c r="FM75" i="11"/>
  <c r="FN75" i="11"/>
  <c r="FO75" i="11"/>
  <c r="FP75" i="11"/>
  <c r="FQ75" i="11"/>
  <c r="FR75" i="11"/>
  <c r="FS75" i="11"/>
  <c r="FT75" i="11"/>
  <c r="FU75" i="11"/>
  <c r="FV75" i="11"/>
  <c r="FW75" i="11"/>
  <c r="FX75" i="11"/>
  <c r="FY75" i="11"/>
  <c r="FZ75" i="11"/>
  <c r="GA75" i="11"/>
  <c r="GB75" i="11"/>
  <c r="GC75" i="11"/>
  <c r="GD75" i="11"/>
  <c r="GE75" i="11"/>
  <c r="GF75" i="11"/>
  <c r="GG75" i="11"/>
  <c r="GH75" i="11"/>
  <c r="GI75" i="11"/>
  <c r="GJ75" i="11"/>
  <c r="GK75" i="11"/>
  <c r="FI76" i="11"/>
  <c r="FJ76" i="11"/>
  <c r="FK76" i="11"/>
  <c r="FL76" i="11"/>
  <c r="FM76" i="11"/>
  <c r="FN76" i="11"/>
  <c r="FO76" i="11"/>
  <c r="FP76" i="11"/>
  <c r="FQ76" i="11"/>
  <c r="FR76" i="11"/>
  <c r="FS76" i="11"/>
  <c r="FT76" i="11"/>
  <c r="FU76" i="11"/>
  <c r="FV76" i="11"/>
  <c r="FW76" i="11"/>
  <c r="FX76" i="11"/>
  <c r="FY76" i="11"/>
  <c r="FZ76" i="11"/>
  <c r="GA76" i="11"/>
  <c r="GB76" i="11"/>
  <c r="GC76" i="11"/>
  <c r="GD76" i="11"/>
  <c r="GE76" i="11"/>
  <c r="GF76" i="11"/>
  <c r="GG76" i="11"/>
  <c r="GH76" i="11"/>
  <c r="GI76" i="11"/>
  <c r="GJ76" i="11"/>
  <c r="GK76" i="11"/>
  <c r="FI77" i="11"/>
  <c r="FJ77" i="11"/>
  <c r="FK77" i="11"/>
  <c r="FL77" i="11"/>
  <c r="FM77" i="11"/>
  <c r="FN77" i="11"/>
  <c r="FO77" i="11"/>
  <c r="FP77" i="11"/>
  <c r="FQ77" i="11"/>
  <c r="FR77" i="11"/>
  <c r="FS77" i="11"/>
  <c r="FT77" i="11"/>
  <c r="FU77" i="11"/>
  <c r="FV77" i="11"/>
  <c r="FW77" i="11"/>
  <c r="FX77" i="11"/>
  <c r="FY77" i="11"/>
  <c r="FZ77" i="11"/>
  <c r="GA77" i="11"/>
  <c r="GB77" i="11"/>
  <c r="GC77" i="11"/>
  <c r="GD77" i="11"/>
  <c r="GE77" i="11"/>
  <c r="GF77" i="11"/>
  <c r="GG77" i="11"/>
  <c r="GH77" i="11"/>
  <c r="GI77" i="11"/>
  <c r="GJ77" i="11"/>
  <c r="GK77" i="11"/>
  <c r="FI78" i="11"/>
  <c r="FJ78" i="11"/>
  <c r="FK78" i="11"/>
  <c r="FL78" i="11"/>
  <c r="FM78" i="11"/>
  <c r="FN78" i="11"/>
  <c r="FO78" i="11"/>
  <c r="FP78" i="11"/>
  <c r="FQ78" i="11"/>
  <c r="FR78" i="11"/>
  <c r="FS78" i="11"/>
  <c r="FT78" i="11"/>
  <c r="FU78" i="11"/>
  <c r="FV78" i="11"/>
  <c r="FW78" i="11"/>
  <c r="FX78" i="11"/>
  <c r="FY78" i="11"/>
  <c r="FZ78" i="11"/>
  <c r="GA78" i="11"/>
  <c r="GB78" i="11"/>
  <c r="GC78" i="11"/>
  <c r="GD78" i="11"/>
  <c r="GE78" i="11"/>
  <c r="GF78" i="11"/>
  <c r="GG78" i="11"/>
  <c r="GH78" i="11"/>
  <c r="GI78" i="11"/>
  <c r="GJ78" i="11"/>
  <c r="GK78" i="11"/>
  <c r="FI79" i="11"/>
  <c r="FJ79" i="11"/>
  <c r="FK79" i="11"/>
  <c r="FL79" i="11"/>
  <c r="FM79" i="11"/>
  <c r="FN79" i="11"/>
  <c r="FO79" i="11"/>
  <c r="FP79" i="11"/>
  <c r="FQ79" i="11"/>
  <c r="FR79" i="11"/>
  <c r="FS79" i="11"/>
  <c r="FT79" i="11"/>
  <c r="FU79" i="11"/>
  <c r="FV79" i="11"/>
  <c r="FW79" i="11"/>
  <c r="FX79" i="11"/>
  <c r="FY79" i="11"/>
  <c r="FZ79" i="11"/>
  <c r="GA79" i="11"/>
  <c r="GB79" i="11"/>
  <c r="GC79" i="11"/>
  <c r="GD79" i="11"/>
  <c r="GE79" i="11"/>
  <c r="GF79" i="11"/>
  <c r="GG79" i="11"/>
  <c r="GH79" i="11"/>
  <c r="GI79" i="11"/>
  <c r="GJ79" i="11"/>
  <c r="GK79" i="11"/>
  <c r="FI80" i="11"/>
  <c r="FJ80" i="11"/>
  <c r="FK80" i="11"/>
  <c r="FL80" i="11"/>
  <c r="FM80" i="11"/>
  <c r="FN80" i="11"/>
  <c r="FO80" i="11"/>
  <c r="FP80" i="11"/>
  <c r="FQ80" i="11"/>
  <c r="FR80" i="11"/>
  <c r="FS80" i="11"/>
  <c r="FT80" i="11"/>
  <c r="FU80" i="11"/>
  <c r="FV80" i="11"/>
  <c r="FW80" i="11"/>
  <c r="FX80" i="11"/>
  <c r="FY80" i="11"/>
  <c r="FZ80" i="11"/>
  <c r="GA80" i="11"/>
  <c r="GB80" i="11"/>
  <c r="GC80" i="11"/>
  <c r="GD80" i="11"/>
  <c r="GE80" i="11"/>
  <c r="GF80" i="11"/>
  <c r="GG80" i="11"/>
  <c r="GH80" i="11"/>
  <c r="GI80" i="11"/>
  <c r="GJ80" i="11"/>
  <c r="GK80" i="11"/>
  <c r="FI81" i="11"/>
  <c r="FJ81" i="11"/>
  <c r="FK81" i="11"/>
  <c r="FL81" i="11"/>
  <c r="FM81" i="11"/>
  <c r="FN81" i="11"/>
  <c r="FO81" i="11"/>
  <c r="FP81" i="11"/>
  <c r="FQ81" i="11"/>
  <c r="FR81" i="11"/>
  <c r="FS81" i="11"/>
  <c r="FT81" i="11"/>
  <c r="FU81" i="11"/>
  <c r="FV81" i="11"/>
  <c r="FW81" i="11"/>
  <c r="FX81" i="11"/>
  <c r="FY81" i="11"/>
  <c r="FZ81" i="11"/>
  <c r="GA81" i="11"/>
  <c r="GB81" i="11"/>
  <c r="GC81" i="11"/>
  <c r="GD81" i="11"/>
  <c r="GE81" i="11"/>
  <c r="GF81" i="11"/>
  <c r="GG81" i="11"/>
  <c r="GH81" i="11"/>
  <c r="GI81" i="11"/>
  <c r="GJ81" i="11"/>
  <c r="GK81" i="11"/>
  <c r="FI82" i="11"/>
  <c r="FJ82" i="11"/>
  <c r="FK82" i="11"/>
  <c r="FL82" i="11"/>
  <c r="FM82" i="11"/>
  <c r="FN82" i="11"/>
  <c r="FO82" i="11"/>
  <c r="FP82" i="11"/>
  <c r="FQ82" i="11"/>
  <c r="FR82" i="11"/>
  <c r="FS82" i="11"/>
  <c r="FT82" i="11"/>
  <c r="FU82" i="11"/>
  <c r="FV82" i="11"/>
  <c r="FW82" i="11"/>
  <c r="FX82" i="11"/>
  <c r="FY82" i="11"/>
  <c r="FZ82" i="11"/>
  <c r="GA82" i="11"/>
  <c r="GB82" i="11"/>
  <c r="GC82" i="11"/>
  <c r="GD82" i="11"/>
  <c r="GE82" i="11"/>
  <c r="GF82" i="11"/>
  <c r="GG82" i="11"/>
  <c r="GH82" i="11"/>
  <c r="GI82" i="11"/>
  <c r="GJ82" i="11"/>
  <c r="GK82" i="11"/>
  <c r="FI83" i="11"/>
  <c r="FJ83" i="11"/>
  <c r="FK83" i="11"/>
  <c r="FL83" i="11"/>
  <c r="FM83" i="11"/>
  <c r="FN83" i="11"/>
  <c r="FO83" i="11"/>
  <c r="FP83" i="11"/>
  <c r="FQ83" i="11"/>
  <c r="FR83" i="11"/>
  <c r="FS83" i="11"/>
  <c r="FT83" i="11"/>
  <c r="FU83" i="11"/>
  <c r="FV83" i="11"/>
  <c r="FW83" i="11"/>
  <c r="FX83" i="11"/>
  <c r="FY83" i="11"/>
  <c r="FZ83" i="11"/>
  <c r="GA83" i="11"/>
  <c r="GB83" i="11"/>
  <c r="GC83" i="11"/>
  <c r="GD83" i="11"/>
  <c r="GE83" i="11"/>
  <c r="GF83" i="11"/>
  <c r="GG83" i="11"/>
  <c r="GH83" i="11"/>
  <c r="GI83" i="11"/>
  <c r="GJ83" i="11"/>
  <c r="GK83" i="11"/>
  <c r="FI84" i="11"/>
  <c r="FJ84" i="11"/>
  <c r="FK84" i="11"/>
  <c r="FL84" i="11"/>
  <c r="FM84" i="11"/>
  <c r="FN84" i="11"/>
  <c r="FO84" i="11"/>
  <c r="FP84" i="11"/>
  <c r="FQ84" i="11"/>
  <c r="FR84" i="11"/>
  <c r="FS84" i="11"/>
  <c r="FT84" i="11"/>
  <c r="FU84" i="11"/>
  <c r="FV84" i="11"/>
  <c r="FW84" i="11"/>
  <c r="FX84" i="11"/>
  <c r="FY84" i="11"/>
  <c r="FZ84" i="11"/>
  <c r="GA84" i="11"/>
  <c r="GB84" i="11"/>
  <c r="GC84" i="11"/>
  <c r="GD84" i="11"/>
  <c r="GE84" i="11"/>
  <c r="GF84" i="11"/>
  <c r="GG84" i="11"/>
  <c r="GH84" i="11"/>
  <c r="GI84" i="11"/>
  <c r="GJ84" i="11"/>
  <c r="GK84" i="11"/>
  <c r="FI85" i="11"/>
  <c r="FJ85" i="11"/>
  <c r="FK85" i="11"/>
  <c r="FL85" i="11"/>
  <c r="FM85" i="11"/>
  <c r="FN85" i="11"/>
  <c r="FO85" i="11"/>
  <c r="FP85" i="11"/>
  <c r="FQ85" i="11"/>
  <c r="FR85" i="11"/>
  <c r="FS85" i="11"/>
  <c r="FT85" i="11"/>
  <c r="FU85" i="11"/>
  <c r="FV85" i="11"/>
  <c r="FW85" i="11"/>
  <c r="FX85" i="11"/>
  <c r="FY85" i="11"/>
  <c r="FZ85" i="11"/>
  <c r="GA85" i="11"/>
  <c r="GB85" i="11"/>
  <c r="GC85" i="11"/>
  <c r="GD85" i="11"/>
  <c r="GE85" i="11"/>
  <c r="GF85" i="11"/>
  <c r="GG85" i="11"/>
  <c r="GH85" i="11"/>
  <c r="GI85" i="11"/>
  <c r="GJ85" i="11"/>
  <c r="GK85" i="11"/>
  <c r="FI86" i="11"/>
  <c r="FJ86" i="11"/>
  <c r="FK86" i="11"/>
  <c r="FL86" i="11"/>
  <c r="FM86" i="11"/>
  <c r="FN86" i="11"/>
  <c r="FO86" i="11"/>
  <c r="FP86" i="11"/>
  <c r="FQ86" i="11"/>
  <c r="FR86" i="11"/>
  <c r="FS86" i="11"/>
  <c r="FT86" i="11"/>
  <c r="FU86" i="11"/>
  <c r="FV86" i="11"/>
  <c r="FW86" i="11"/>
  <c r="FX86" i="11"/>
  <c r="FY86" i="11"/>
  <c r="FZ86" i="11"/>
  <c r="GA86" i="11"/>
  <c r="GB86" i="11"/>
  <c r="GC86" i="11"/>
  <c r="GD86" i="11"/>
  <c r="GE86" i="11"/>
  <c r="GF86" i="11"/>
  <c r="GG86" i="11"/>
  <c r="GH86" i="11"/>
  <c r="GI86" i="11"/>
  <c r="GJ86" i="11"/>
  <c r="GK86" i="11"/>
  <c r="FI87" i="11"/>
  <c r="FJ87" i="11"/>
  <c r="FK87" i="11"/>
  <c r="FL87" i="11"/>
  <c r="FM87" i="11"/>
  <c r="FN87" i="11"/>
  <c r="FO87" i="11"/>
  <c r="FP87" i="11"/>
  <c r="FQ87" i="11"/>
  <c r="FR87" i="11"/>
  <c r="FS87" i="11"/>
  <c r="FT87" i="11"/>
  <c r="FU87" i="11"/>
  <c r="FV87" i="11"/>
  <c r="FW87" i="11"/>
  <c r="FX87" i="11"/>
  <c r="FY87" i="11"/>
  <c r="FZ87" i="11"/>
  <c r="GA87" i="11"/>
  <c r="GB87" i="11"/>
  <c r="GC87" i="11"/>
  <c r="GD87" i="11"/>
  <c r="GE87" i="11"/>
  <c r="GF87" i="11"/>
  <c r="GG87" i="11"/>
  <c r="GH87" i="11"/>
  <c r="GI87" i="11"/>
  <c r="GJ87" i="11"/>
  <c r="GK87" i="11"/>
  <c r="FI88" i="11"/>
  <c r="FJ88" i="11"/>
  <c r="FK88" i="11"/>
  <c r="FL88" i="11"/>
  <c r="FM88" i="11"/>
  <c r="FN88" i="11"/>
  <c r="FO88" i="11"/>
  <c r="FP88" i="11"/>
  <c r="FQ88" i="11"/>
  <c r="FR88" i="11"/>
  <c r="FS88" i="11"/>
  <c r="FT88" i="11"/>
  <c r="FU88" i="11"/>
  <c r="FV88" i="11"/>
  <c r="FW88" i="11"/>
  <c r="FX88" i="11"/>
  <c r="FY88" i="11"/>
  <c r="FZ88" i="11"/>
  <c r="GA88" i="11"/>
  <c r="GB88" i="11"/>
  <c r="GC88" i="11"/>
  <c r="GD88" i="11"/>
  <c r="GE88" i="11"/>
  <c r="GF88" i="11"/>
  <c r="GG88" i="11"/>
  <c r="GH88" i="11"/>
  <c r="GI88" i="11"/>
  <c r="GJ88" i="11"/>
  <c r="GK88" i="11"/>
  <c r="FI89" i="11"/>
  <c r="FJ89" i="11"/>
  <c r="FK89" i="11"/>
  <c r="FL89" i="11"/>
  <c r="FM89" i="11"/>
  <c r="FN89" i="11"/>
  <c r="FO89" i="11"/>
  <c r="FP89" i="11"/>
  <c r="FQ89" i="11"/>
  <c r="FR89" i="11"/>
  <c r="FS89" i="11"/>
  <c r="FT89" i="11"/>
  <c r="FU89" i="11"/>
  <c r="FV89" i="11"/>
  <c r="FW89" i="11"/>
  <c r="FX89" i="11"/>
  <c r="FY89" i="11"/>
  <c r="FZ89" i="11"/>
  <c r="GA89" i="11"/>
  <c r="GB89" i="11"/>
  <c r="GC89" i="11"/>
  <c r="GD89" i="11"/>
  <c r="GE89" i="11"/>
  <c r="GF89" i="11"/>
  <c r="GG89" i="11"/>
  <c r="GH89" i="11"/>
  <c r="GI89" i="11"/>
  <c r="GJ89" i="11"/>
  <c r="GK89" i="11"/>
  <c r="FI90" i="11"/>
  <c r="FJ90" i="11"/>
  <c r="FK90" i="11"/>
  <c r="FL90" i="11"/>
  <c r="FM90" i="11"/>
  <c r="FN90" i="11"/>
  <c r="FO90" i="11"/>
  <c r="FP90" i="11"/>
  <c r="FQ90" i="11"/>
  <c r="FR90" i="11"/>
  <c r="FS90" i="11"/>
  <c r="FT90" i="11"/>
  <c r="FU90" i="11"/>
  <c r="FV90" i="11"/>
  <c r="FW90" i="11"/>
  <c r="FX90" i="11"/>
  <c r="FY90" i="11"/>
  <c r="FZ90" i="11"/>
  <c r="GA90" i="11"/>
  <c r="GB90" i="11"/>
  <c r="GC90" i="11"/>
  <c r="GD90" i="11"/>
  <c r="GE90" i="11"/>
  <c r="GF90" i="11"/>
  <c r="GG90" i="11"/>
  <c r="GH90" i="11"/>
  <c r="GI90" i="11"/>
  <c r="GJ90" i="11"/>
  <c r="GK90" i="11"/>
  <c r="FI91" i="11"/>
  <c r="FJ91" i="11"/>
  <c r="FK91" i="11"/>
  <c r="FL91" i="11"/>
  <c r="FM91" i="11"/>
  <c r="FN91" i="11"/>
  <c r="FO91" i="11"/>
  <c r="FP91" i="11"/>
  <c r="FQ91" i="11"/>
  <c r="FR91" i="11"/>
  <c r="FS91" i="11"/>
  <c r="FT91" i="11"/>
  <c r="FU91" i="11"/>
  <c r="FV91" i="11"/>
  <c r="FW91" i="11"/>
  <c r="FX91" i="11"/>
  <c r="FY91" i="11"/>
  <c r="FZ91" i="11"/>
  <c r="GA91" i="11"/>
  <c r="GB91" i="11"/>
  <c r="GC91" i="11"/>
  <c r="GD91" i="11"/>
  <c r="GE91" i="11"/>
  <c r="GF91" i="11"/>
  <c r="GG91" i="11"/>
  <c r="GH91" i="11"/>
  <c r="GI91" i="11"/>
  <c r="GJ91" i="11"/>
  <c r="GK91" i="11"/>
  <c r="FI92" i="11"/>
  <c r="FJ92" i="11"/>
  <c r="FK92" i="11"/>
  <c r="FL92" i="11"/>
  <c r="FM92" i="11"/>
  <c r="FN92" i="11"/>
  <c r="FO92" i="11"/>
  <c r="FP92" i="11"/>
  <c r="FQ92" i="11"/>
  <c r="FR92" i="11"/>
  <c r="FS92" i="11"/>
  <c r="FT92" i="11"/>
  <c r="FU92" i="11"/>
  <c r="FV92" i="11"/>
  <c r="FW92" i="11"/>
  <c r="FX92" i="11"/>
  <c r="FY92" i="11"/>
  <c r="FZ92" i="11"/>
  <c r="GA92" i="11"/>
  <c r="GB92" i="11"/>
  <c r="GC92" i="11"/>
  <c r="GD92" i="11"/>
  <c r="GE92" i="11"/>
  <c r="GF92" i="11"/>
  <c r="GG92" i="11"/>
  <c r="GH92" i="11"/>
  <c r="GI92" i="11"/>
  <c r="GJ92" i="11"/>
  <c r="GK92" i="11"/>
  <c r="FI93" i="11"/>
  <c r="FJ93" i="11"/>
  <c r="FK93" i="11"/>
  <c r="FL93" i="11"/>
  <c r="FM93" i="11"/>
  <c r="FN93" i="11"/>
  <c r="FO93" i="11"/>
  <c r="FP93" i="11"/>
  <c r="FQ93" i="11"/>
  <c r="FR93" i="11"/>
  <c r="FS93" i="11"/>
  <c r="FT93" i="11"/>
  <c r="FU93" i="11"/>
  <c r="FV93" i="11"/>
  <c r="FW93" i="11"/>
  <c r="FX93" i="11"/>
  <c r="FY93" i="11"/>
  <c r="FZ93" i="11"/>
  <c r="GA93" i="11"/>
  <c r="GB93" i="11"/>
  <c r="GC93" i="11"/>
  <c r="GD93" i="11"/>
  <c r="GE93" i="11"/>
  <c r="GF93" i="11"/>
  <c r="GG93" i="11"/>
  <c r="GH93" i="11"/>
  <c r="GI93" i="11"/>
  <c r="GJ93" i="11"/>
  <c r="GK93" i="11"/>
  <c r="FI94" i="11"/>
  <c r="FJ94" i="11"/>
  <c r="FK94" i="11"/>
  <c r="FL94" i="11"/>
  <c r="FM94" i="11"/>
  <c r="FN94" i="11"/>
  <c r="FO94" i="11"/>
  <c r="FP94" i="11"/>
  <c r="FQ94" i="11"/>
  <c r="FR94" i="11"/>
  <c r="FS94" i="11"/>
  <c r="FT94" i="11"/>
  <c r="FU94" i="11"/>
  <c r="FV94" i="11"/>
  <c r="FW94" i="11"/>
  <c r="FX94" i="11"/>
  <c r="FY94" i="11"/>
  <c r="FZ94" i="11"/>
  <c r="GA94" i="11"/>
  <c r="GB94" i="11"/>
  <c r="GC94" i="11"/>
  <c r="GD94" i="11"/>
  <c r="GE94" i="11"/>
  <c r="GF94" i="11"/>
  <c r="GG94" i="11"/>
  <c r="GH94" i="11"/>
  <c r="GI94" i="11"/>
  <c r="GJ94" i="11"/>
  <c r="GK94" i="11"/>
  <c r="FI95" i="11"/>
  <c r="FJ95" i="11"/>
  <c r="FK95" i="11"/>
  <c r="FL95" i="11"/>
  <c r="FM95" i="11"/>
  <c r="FN95" i="11"/>
  <c r="FO95" i="11"/>
  <c r="FP95" i="11"/>
  <c r="FQ95" i="11"/>
  <c r="FR95" i="11"/>
  <c r="FS95" i="11"/>
  <c r="FT95" i="11"/>
  <c r="FU95" i="11"/>
  <c r="FV95" i="11"/>
  <c r="FW95" i="11"/>
  <c r="FX95" i="11"/>
  <c r="FY95" i="11"/>
  <c r="FZ95" i="11"/>
  <c r="GA95" i="11"/>
  <c r="GB95" i="11"/>
  <c r="GC95" i="11"/>
  <c r="GD95" i="11"/>
  <c r="GE95" i="11"/>
  <c r="GF95" i="11"/>
  <c r="GG95" i="11"/>
  <c r="GH95" i="11"/>
  <c r="GI95" i="11"/>
  <c r="GJ95" i="11"/>
  <c r="GK95" i="11"/>
  <c r="FI96" i="11"/>
  <c r="FJ96" i="11"/>
  <c r="FK96" i="11"/>
  <c r="FL96" i="11"/>
  <c r="FM96" i="11"/>
  <c r="FN96" i="11"/>
  <c r="FO96" i="11"/>
  <c r="FP96" i="11"/>
  <c r="FQ96" i="11"/>
  <c r="FR96" i="11"/>
  <c r="FS96" i="11"/>
  <c r="FT96" i="11"/>
  <c r="FU96" i="11"/>
  <c r="FV96" i="11"/>
  <c r="FW96" i="11"/>
  <c r="FX96" i="11"/>
  <c r="FY96" i="11"/>
  <c r="FZ96" i="11"/>
  <c r="GA96" i="11"/>
  <c r="GB96" i="11"/>
  <c r="GC96" i="11"/>
  <c r="GD96" i="11"/>
  <c r="GE96" i="11"/>
  <c r="GF96" i="11"/>
  <c r="GG96" i="11"/>
  <c r="GH96" i="11"/>
  <c r="GI96" i="11"/>
  <c r="GJ96" i="11"/>
  <c r="GK96" i="11"/>
  <c r="FI97" i="11"/>
  <c r="FJ97" i="11"/>
  <c r="FK97" i="11"/>
  <c r="FL97" i="11"/>
  <c r="FM97" i="11"/>
  <c r="FN97" i="11"/>
  <c r="FO97" i="11"/>
  <c r="FP97" i="11"/>
  <c r="FQ97" i="11"/>
  <c r="FR97" i="11"/>
  <c r="FS97" i="11"/>
  <c r="FT97" i="11"/>
  <c r="FU97" i="11"/>
  <c r="FV97" i="11"/>
  <c r="FW97" i="11"/>
  <c r="FX97" i="11"/>
  <c r="FY97" i="11"/>
  <c r="FZ97" i="11"/>
  <c r="GA97" i="11"/>
  <c r="GB97" i="11"/>
  <c r="GC97" i="11"/>
  <c r="GD97" i="11"/>
  <c r="GE97" i="11"/>
  <c r="GF97" i="11"/>
  <c r="GG97" i="11"/>
  <c r="GH97" i="11"/>
  <c r="GI97" i="11"/>
  <c r="GJ97" i="11"/>
  <c r="GK97" i="11"/>
  <c r="FI98" i="11"/>
  <c r="FJ98" i="11"/>
  <c r="FK98" i="11"/>
  <c r="FL98" i="11"/>
  <c r="FM98" i="11"/>
  <c r="FN98" i="11"/>
  <c r="FO98" i="11"/>
  <c r="FP98" i="11"/>
  <c r="FQ98" i="11"/>
  <c r="FR98" i="11"/>
  <c r="FS98" i="11"/>
  <c r="FT98" i="11"/>
  <c r="FU98" i="11"/>
  <c r="FV98" i="11"/>
  <c r="FW98" i="11"/>
  <c r="FX98" i="11"/>
  <c r="FY98" i="11"/>
  <c r="FZ98" i="11"/>
  <c r="GA98" i="11"/>
  <c r="GB98" i="11"/>
  <c r="GC98" i="11"/>
  <c r="GD98" i="11"/>
  <c r="GE98" i="11"/>
  <c r="GF98" i="11"/>
  <c r="GG98" i="11"/>
  <c r="GH98" i="11"/>
  <c r="GI98" i="11"/>
  <c r="GJ98" i="11"/>
  <c r="GK98" i="11"/>
  <c r="FI99" i="11"/>
  <c r="FJ99" i="11"/>
  <c r="FK99" i="11"/>
  <c r="FL99" i="11"/>
  <c r="FM99" i="11"/>
  <c r="FN99" i="11"/>
  <c r="FO99" i="11"/>
  <c r="FP99" i="11"/>
  <c r="FQ99" i="11"/>
  <c r="FR99" i="11"/>
  <c r="FS99" i="11"/>
  <c r="FT99" i="11"/>
  <c r="FU99" i="11"/>
  <c r="FV99" i="11"/>
  <c r="FW99" i="11"/>
  <c r="FX99" i="11"/>
  <c r="FY99" i="11"/>
  <c r="FZ99" i="11"/>
  <c r="GA99" i="11"/>
  <c r="GB99" i="11"/>
  <c r="GC99" i="11"/>
  <c r="GD99" i="11"/>
  <c r="GE99" i="11"/>
  <c r="GF99" i="11"/>
  <c r="GG99" i="11"/>
  <c r="GH99" i="11"/>
  <c r="GI99" i="11"/>
  <c r="GJ99" i="11"/>
  <c r="GK99" i="11"/>
  <c r="FI100" i="11"/>
  <c r="FJ100" i="11"/>
  <c r="FK100" i="11"/>
  <c r="FL100" i="11"/>
  <c r="FM100" i="11"/>
  <c r="FN100" i="11"/>
  <c r="FO100" i="11"/>
  <c r="FP100" i="11"/>
  <c r="FQ100" i="11"/>
  <c r="FR100" i="11"/>
  <c r="FS100" i="11"/>
  <c r="FT100" i="11"/>
  <c r="FU100" i="11"/>
  <c r="FV100" i="11"/>
  <c r="FW100" i="11"/>
  <c r="FX100" i="11"/>
  <c r="FY100" i="11"/>
  <c r="FZ100" i="11"/>
  <c r="GA100" i="11"/>
  <c r="GB100" i="11"/>
  <c r="GC100" i="11"/>
  <c r="GD100" i="11"/>
  <c r="GE100" i="11"/>
  <c r="GF100" i="11"/>
  <c r="GG100" i="11"/>
  <c r="GH100" i="11"/>
  <c r="GI100" i="11"/>
  <c r="GJ100" i="11"/>
  <c r="GK100" i="11"/>
  <c r="FI101" i="11"/>
  <c r="FJ101" i="11"/>
  <c r="FK101" i="11"/>
  <c r="FL101" i="11"/>
  <c r="FM101" i="11"/>
  <c r="FN101" i="11"/>
  <c r="FO101" i="11"/>
  <c r="FP101" i="11"/>
  <c r="FQ101" i="11"/>
  <c r="FR101" i="11"/>
  <c r="FS101" i="11"/>
  <c r="FT101" i="11"/>
  <c r="FU101" i="11"/>
  <c r="FV101" i="11"/>
  <c r="FW101" i="11"/>
  <c r="FX101" i="11"/>
  <c r="FY101" i="11"/>
  <c r="FZ101" i="11"/>
  <c r="GA101" i="11"/>
  <c r="GB101" i="11"/>
  <c r="GC101" i="11"/>
  <c r="GD101" i="11"/>
  <c r="GE101" i="11"/>
  <c r="GF101" i="11"/>
  <c r="GG101" i="11"/>
  <c r="GH101" i="11"/>
  <c r="GI101" i="11"/>
  <c r="GJ101" i="11"/>
  <c r="GK101" i="11"/>
  <c r="FI102" i="11"/>
  <c r="FJ102" i="11"/>
  <c r="FK102" i="11"/>
  <c r="FL102" i="11"/>
  <c r="FM102" i="11"/>
  <c r="FN102" i="11"/>
  <c r="FO102" i="11"/>
  <c r="FP102" i="11"/>
  <c r="FQ102" i="11"/>
  <c r="FR102" i="11"/>
  <c r="FS102" i="11"/>
  <c r="FT102" i="11"/>
  <c r="FU102" i="11"/>
  <c r="FV102" i="11"/>
  <c r="FW102" i="11"/>
  <c r="FX102" i="11"/>
  <c r="FY102" i="11"/>
  <c r="FZ102" i="11"/>
  <c r="GA102" i="11"/>
  <c r="GB102" i="11"/>
  <c r="GC102" i="11"/>
  <c r="GD102" i="11"/>
  <c r="GE102" i="11"/>
  <c r="GF102" i="11"/>
  <c r="GG102" i="11"/>
  <c r="GH102" i="11"/>
  <c r="GI102" i="11"/>
  <c r="GJ102" i="11"/>
  <c r="GK102" i="11"/>
  <c r="FI103" i="11"/>
  <c r="FJ103" i="11"/>
  <c r="FK103" i="11"/>
  <c r="FL103" i="11"/>
  <c r="FM103" i="11"/>
  <c r="FN103" i="11"/>
  <c r="FO103" i="11"/>
  <c r="FP103" i="11"/>
  <c r="FQ103" i="11"/>
  <c r="FR103" i="11"/>
  <c r="FS103" i="11"/>
  <c r="FT103" i="11"/>
  <c r="FU103" i="11"/>
  <c r="FV103" i="11"/>
  <c r="FW103" i="11"/>
  <c r="FX103" i="11"/>
  <c r="FY103" i="11"/>
  <c r="FZ103" i="11"/>
  <c r="GA103" i="11"/>
  <c r="GB103" i="11"/>
  <c r="GC103" i="11"/>
  <c r="GD103" i="11"/>
  <c r="GE103" i="11"/>
  <c r="GF103" i="11"/>
  <c r="GG103" i="11"/>
  <c r="GH103" i="11"/>
  <c r="GI103" i="11"/>
  <c r="GJ103" i="11"/>
  <c r="GK103" i="11"/>
  <c r="FI104" i="11"/>
  <c r="FJ104" i="11"/>
  <c r="FK104" i="11"/>
  <c r="FL104" i="11"/>
  <c r="FM104" i="11"/>
  <c r="FN104" i="11"/>
  <c r="FO104" i="11"/>
  <c r="FP104" i="11"/>
  <c r="FQ104" i="11"/>
  <c r="FR104" i="11"/>
  <c r="FS104" i="11"/>
  <c r="FT104" i="11"/>
  <c r="FU104" i="11"/>
  <c r="FV104" i="11"/>
  <c r="FW104" i="11"/>
  <c r="FX104" i="11"/>
  <c r="FY104" i="11"/>
  <c r="FZ104" i="11"/>
  <c r="GA104" i="11"/>
  <c r="GB104" i="11"/>
  <c r="GC104" i="11"/>
  <c r="GD104" i="11"/>
  <c r="GE104" i="11"/>
  <c r="GF104" i="11"/>
  <c r="GG104" i="11"/>
  <c r="GH104" i="11"/>
  <c r="GI104" i="11"/>
  <c r="GJ104" i="11"/>
  <c r="GK104" i="11"/>
  <c r="FI105" i="11"/>
  <c r="FJ105" i="11"/>
  <c r="FK105" i="11"/>
  <c r="FL105" i="11"/>
  <c r="FM105" i="11"/>
  <c r="FN105" i="11"/>
  <c r="FO105" i="11"/>
  <c r="FP105" i="11"/>
  <c r="FQ105" i="11"/>
  <c r="FR105" i="11"/>
  <c r="FS105" i="11"/>
  <c r="FT105" i="11"/>
  <c r="FU105" i="11"/>
  <c r="FV105" i="11"/>
  <c r="FW105" i="11"/>
  <c r="FX105" i="11"/>
  <c r="FY105" i="11"/>
  <c r="FZ105" i="11"/>
  <c r="GA105" i="11"/>
  <c r="GB105" i="11"/>
  <c r="GC105" i="11"/>
  <c r="GD105" i="11"/>
  <c r="GE105" i="11"/>
  <c r="GF105" i="11"/>
  <c r="GG105" i="11"/>
  <c r="GH105" i="11"/>
  <c r="GI105" i="11"/>
  <c r="GJ105" i="11"/>
  <c r="GK105" i="11"/>
  <c r="FI106" i="11"/>
  <c r="FJ106" i="11"/>
  <c r="FK106" i="11"/>
  <c r="FL106" i="11"/>
  <c r="FM106" i="11"/>
  <c r="FN106" i="11"/>
  <c r="FO106" i="11"/>
  <c r="FP106" i="11"/>
  <c r="FQ106" i="11"/>
  <c r="FR106" i="11"/>
  <c r="FS106" i="11"/>
  <c r="FT106" i="11"/>
  <c r="FU106" i="11"/>
  <c r="FV106" i="11"/>
  <c r="FW106" i="11"/>
  <c r="FX106" i="11"/>
  <c r="FY106" i="11"/>
  <c r="FZ106" i="11"/>
  <c r="GA106" i="11"/>
  <c r="GB106" i="11"/>
  <c r="GC106" i="11"/>
  <c r="GD106" i="11"/>
  <c r="GE106" i="11"/>
  <c r="GF106" i="11"/>
  <c r="GG106" i="11"/>
  <c r="GH106" i="11"/>
  <c r="GI106" i="11"/>
  <c r="GJ106" i="11"/>
  <c r="GK106" i="11"/>
  <c r="FI107" i="11"/>
  <c r="FJ107" i="11"/>
  <c r="FK107" i="11"/>
  <c r="FL107" i="11"/>
  <c r="FM107" i="11"/>
  <c r="FN107" i="11"/>
  <c r="FO107" i="11"/>
  <c r="FP107" i="11"/>
  <c r="FQ107" i="11"/>
  <c r="FR107" i="11"/>
  <c r="FS107" i="11"/>
  <c r="FT107" i="11"/>
  <c r="FU107" i="11"/>
  <c r="FV107" i="11"/>
  <c r="FW107" i="11"/>
  <c r="FX107" i="11"/>
  <c r="FY107" i="11"/>
  <c r="FZ107" i="11"/>
  <c r="GA107" i="11"/>
  <c r="GB107" i="11"/>
  <c r="GC107" i="11"/>
  <c r="GD107" i="11"/>
  <c r="GE107" i="11"/>
  <c r="GF107" i="11"/>
  <c r="GG107" i="11"/>
  <c r="GH107" i="11"/>
  <c r="GI107" i="11"/>
  <c r="GJ107" i="11"/>
  <c r="GK107" i="11"/>
  <c r="FI108" i="11"/>
  <c r="FJ108" i="11"/>
  <c r="FK108" i="11"/>
  <c r="FL108" i="11"/>
  <c r="FM108" i="11"/>
  <c r="FN108" i="11"/>
  <c r="FO108" i="11"/>
  <c r="FP108" i="11"/>
  <c r="FQ108" i="11"/>
  <c r="FR108" i="11"/>
  <c r="FS108" i="11"/>
  <c r="FT108" i="11"/>
  <c r="FU108" i="11"/>
  <c r="FV108" i="11"/>
  <c r="FW108" i="11"/>
  <c r="FX108" i="11"/>
  <c r="FY108" i="11"/>
  <c r="FZ108" i="11"/>
  <c r="GA108" i="11"/>
  <c r="GB108" i="11"/>
  <c r="GC108" i="11"/>
  <c r="GD108" i="11"/>
  <c r="GE108" i="11"/>
  <c r="GF108" i="11"/>
  <c r="GG108" i="11"/>
  <c r="GH108" i="11"/>
  <c r="GI108" i="11"/>
  <c r="GJ108" i="11"/>
  <c r="GK108" i="11"/>
  <c r="FI109" i="11"/>
  <c r="FJ109" i="11"/>
  <c r="FK109" i="11"/>
  <c r="FL109" i="11"/>
  <c r="FM109" i="11"/>
  <c r="FN109" i="11"/>
  <c r="FO109" i="11"/>
  <c r="FP109" i="11"/>
  <c r="FQ109" i="11"/>
  <c r="FR109" i="11"/>
  <c r="FS109" i="11"/>
  <c r="FT109" i="11"/>
  <c r="FU109" i="11"/>
  <c r="FV109" i="11"/>
  <c r="FW109" i="11"/>
  <c r="FX109" i="11"/>
  <c r="FY109" i="11"/>
  <c r="FZ109" i="11"/>
  <c r="GA109" i="11"/>
  <c r="GB109" i="11"/>
  <c r="GC109" i="11"/>
  <c r="GD109" i="11"/>
  <c r="GE109" i="11"/>
  <c r="GF109" i="11"/>
  <c r="GG109" i="11"/>
  <c r="GH109" i="11"/>
  <c r="GI109" i="11"/>
  <c r="GJ109" i="11"/>
  <c r="GK109" i="11"/>
  <c r="FI110" i="11"/>
  <c r="FJ110" i="11"/>
  <c r="FK110" i="11"/>
  <c r="FL110" i="11"/>
  <c r="FM110" i="11"/>
  <c r="FN110" i="11"/>
  <c r="FO110" i="11"/>
  <c r="FP110" i="11"/>
  <c r="FQ110" i="11"/>
  <c r="FR110" i="11"/>
  <c r="FS110" i="11"/>
  <c r="FT110" i="11"/>
  <c r="FU110" i="11"/>
  <c r="FV110" i="11"/>
  <c r="FW110" i="11"/>
  <c r="FX110" i="11"/>
  <c r="FY110" i="11"/>
  <c r="FZ110" i="11"/>
  <c r="GA110" i="11"/>
  <c r="GB110" i="11"/>
  <c r="GC110" i="11"/>
  <c r="GD110" i="11"/>
  <c r="GE110" i="11"/>
  <c r="GF110" i="11"/>
  <c r="GG110" i="11"/>
  <c r="GH110" i="11"/>
  <c r="GI110" i="11"/>
  <c r="GJ110" i="11"/>
  <c r="GK110" i="11"/>
  <c r="FI111" i="11"/>
  <c r="FJ111" i="11"/>
  <c r="FK111" i="11"/>
  <c r="FL111" i="11"/>
  <c r="FM111" i="11"/>
  <c r="FN111" i="11"/>
  <c r="FO111" i="11"/>
  <c r="FP111" i="11"/>
  <c r="FQ111" i="11"/>
  <c r="FR111" i="11"/>
  <c r="FS111" i="11"/>
  <c r="FT111" i="11"/>
  <c r="FU111" i="11"/>
  <c r="FV111" i="11"/>
  <c r="FW111" i="11"/>
  <c r="FX111" i="11"/>
  <c r="FY111" i="11"/>
  <c r="FZ111" i="11"/>
  <c r="GA111" i="11"/>
  <c r="GB111" i="11"/>
  <c r="GC111" i="11"/>
  <c r="GD111" i="11"/>
  <c r="GE111" i="11"/>
  <c r="GF111" i="11"/>
  <c r="GG111" i="11"/>
  <c r="GH111" i="11"/>
  <c r="GI111" i="11"/>
  <c r="GJ111" i="11"/>
  <c r="GK111" i="11"/>
  <c r="FI112" i="11"/>
  <c r="FJ112" i="11"/>
  <c r="FK112" i="11"/>
  <c r="FL112" i="11"/>
  <c r="FM112" i="11"/>
  <c r="FN112" i="11"/>
  <c r="FO112" i="11"/>
  <c r="FP112" i="11"/>
  <c r="FQ112" i="11"/>
  <c r="FR112" i="11"/>
  <c r="FS112" i="11"/>
  <c r="FT112" i="11"/>
  <c r="FU112" i="11"/>
  <c r="FV112" i="11"/>
  <c r="FW112" i="11"/>
  <c r="FX112" i="11"/>
  <c r="FY112" i="11"/>
  <c r="FZ112" i="11"/>
  <c r="GA112" i="11"/>
  <c r="GB112" i="11"/>
  <c r="GC112" i="11"/>
  <c r="GD112" i="11"/>
  <c r="GE112" i="11"/>
  <c r="GF112" i="11"/>
  <c r="GG112" i="11"/>
  <c r="GH112" i="11"/>
  <c r="GI112" i="11"/>
  <c r="GJ112" i="11"/>
  <c r="GK112" i="11"/>
  <c r="FI113" i="11"/>
  <c r="FJ113" i="11"/>
  <c r="FK113" i="11"/>
  <c r="FL113" i="11"/>
  <c r="FM113" i="11"/>
  <c r="FN113" i="11"/>
  <c r="FO113" i="11"/>
  <c r="FP113" i="11"/>
  <c r="FQ113" i="11"/>
  <c r="FR113" i="11"/>
  <c r="FS113" i="11"/>
  <c r="FT113" i="11"/>
  <c r="FU113" i="11"/>
  <c r="FV113" i="11"/>
  <c r="FW113" i="11"/>
  <c r="FX113" i="11"/>
  <c r="FY113" i="11"/>
  <c r="FZ113" i="11"/>
  <c r="GA113" i="11"/>
  <c r="GB113" i="11"/>
  <c r="GC113" i="11"/>
  <c r="GD113" i="11"/>
  <c r="GE113" i="11"/>
  <c r="GF113" i="11"/>
  <c r="GG113" i="11"/>
  <c r="GH113" i="11"/>
  <c r="GI113" i="11"/>
  <c r="GJ113" i="11"/>
  <c r="GK113" i="11"/>
  <c r="FI114" i="11"/>
  <c r="FJ114" i="11"/>
  <c r="FK114" i="11"/>
  <c r="FL114" i="11"/>
  <c r="FM114" i="11"/>
  <c r="FN114" i="11"/>
  <c r="FO114" i="11"/>
  <c r="FP114" i="11"/>
  <c r="FQ114" i="11"/>
  <c r="FR114" i="11"/>
  <c r="FS114" i="11"/>
  <c r="FT114" i="11"/>
  <c r="FU114" i="11"/>
  <c r="FV114" i="11"/>
  <c r="FW114" i="11"/>
  <c r="FX114" i="11"/>
  <c r="FY114" i="11"/>
  <c r="FZ114" i="11"/>
  <c r="GA114" i="11"/>
  <c r="GB114" i="11"/>
  <c r="GC114" i="11"/>
  <c r="GD114" i="11"/>
  <c r="GE114" i="11"/>
  <c r="GF114" i="11"/>
  <c r="GG114" i="11"/>
  <c r="GH114" i="11"/>
  <c r="GI114" i="11"/>
  <c r="GJ114" i="11"/>
  <c r="GK114" i="11"/>
  <c r="FI115" i="11"/>
  <c r="FJ115" i="11"/>
  <c r="FK115" i="11"/>
  <c r="FL115" i="11"/>
  <c r="FM115" i="11"/>
  <c r="FN115" i="11"/>
  <c r="FO115" i="11"/>
  <c r="FP115" i="11"/>
  <c r="FQ115" i="11"/>
  <c r="FR115" i="11"/>
  <c r="FS115" i="11"/>
  <c r="FT115" i="11"/>
  <c r="FU115" i="11"/>
  <c r="FV115" i="11"/>
  <c r="FW115" i="11"/>
  <c r="FX115" i="11"/>
  <c r="FY115" i="11"/>
  <c r="FZ115" i="11"/>
  <c r="GA115" i="11"/>
  <c r="GB115" i="11"/>
  <c r="GC115" i="11"/>
  <c r="GD115" i="11"/>
  <c r="GE115" i="11"/>
  <c r="GF115" i="11"/>
  <c r="GG115" i="11"/>
  <c r="GH115" i="11"/>
  <c r="GI115" i="11"/>
  <c r="GJ115" i="11"/>
  <c r="GK115" i="11"/>
  <c r="FI116" i="11"/>
  <c r="FJ116" i="11"/>
  <c r="FK116" i="11"/>
  <c r="FL116" i="11"/>
  <c r="FM116" i="11"/>
  <c r="FN116" i="11"/>
  <c r="FO116" i="11"/>
  <c r="FP116" i="11"/>
  <c r="FQ116" i="11"/>
  <c r="FR116" i="11"/>
  <c r="FS116" i="11"/>
  <c r="FT116" i="11"/>
  <c r="FU116" i="11"/>
  <c r="FV116" i="11"/>
  <c r="FW116" i="11"/>
  <c r="FX116" i="11"/>
  <c r="FY116" i="11"/>
  <c r="FZ116" i="11"/>
  <c r="GA116" i="11"/>
  <c r="GB116" i="11"/>
  <c r="GC116" i="11"/>
  <c r="GD116" i="11"/>
  <c r="GE116" i="11"/>
  <c r="GF116" i="11"/>
  <c r="GG116" i="11"/>
  <c r="GH116" i="11"/>
  <c r="GI116" i="11"/>
  <c r="GJ116" i="11"/>
  <c r="GK116" i="11"/>
  <c r="ED17" i="11"/>
  <c r="EE17" i="11"/>
  <c r="EF17" i="11"/>
  <c r="EG17" i="11"/>
  <c r="EH17" i="11"/>
  <c r="EI17" i="11"/>
  <c r="EJ17" i="11"/>
  <c r="EK17" i="11"/>
  <c r="EL17" i="11"/>
  <c r="EM17" i="11"/>
  <c r="EN17" i="11"/>
  <c r="EO17" i="11"/>
  <c r="EP17" i="11"/>
  <c r="EQ17" i="11"/>
  <c r="ER17" i="11"/>
  <c r="ES17" i="11"/>
  <c r="ET17" i="11"/>
  <c r="EU17" i="11"/>
  <c r="EV17" i="11"/>
  <c r="EW17" i="11"/>
  <c r="EX17" i="11"/>
  <c r="EY17" i="11"/>
  <c r="EZ17" i="11"/>
  <c r="FA17" i="11"/>
  <c r="FB17" i="11"/>
  <c r="FC17" i="11"/>
  <c r="FD17" i="11"/>
  <c r="FE17" i="11"/>
  <c r="FF17" i="11"/>
  <c r="FG17" i="11"/>
  <c r="FH17" i="11"/>
  <c r="ED18" i="11"/>
  <c r="EE18" i="11"/>
  <c r="EF18" i="11"/>
  <c r="EG18" i="11"/>
  <c r="EH18" i="11"/>
  <c r="EI18" i="11"/>
  <c r="EJ18" i="11"/>
  <c r="EK18" i="11"/>
  <c r="EL18" i="11"/>
  <c r="EM18" i="11"/>
  <c r="EN18" i="11"/>
  <c r="EO18" i="11"/>
  <c r="EP18" i="11"/>
  <c r="EQ18" i="11"/>
  <c r="ER18" i="11"/>
  <c r="ES18" i="11"/>
  <c r="ET18" i="11"/>
  <c r="EU18" i="11"/>
  <c r="EV18" i="11"/>
  <c r="EW18" i="11"/>
  <c r="EX18" i="11"/>
  <c r="EY18" i="11"/>
  <c r="EZ18" i="11"/>
  <c r="FA18" i="11"/>
  <c r="FB18" i="11"/>
  <c r="FC18" i="11"/>
  <c r="FD18" i="11"/>
  <c r="FE18" i="11"/>
  <c r="FF18" i="11"/>
  <c r="FG18" i="11"/>
  <c r="FH18" i="11"/>
  <c r="ED19" i="11"/>
  <c r="EE19" i="11"/>
  <c r="EF19" i="11"/>
  <c r="EG19" i="11"/>
  <c r="EH19" i="11"/>
  <c r="EI19" i="11"/>
  <c r="EJ19" i="11"/>
  <c r="EK19" i="11"/>
  <c r="EL19" i="11"/>
  <c r="EM19" i="11"/>
  <c r="EN19" i="11"/>
  <c r="EO19" i="11"/>
  <c r="EP19" i="11"/>
  <c r="EQ19" i="11"/>
  <c r="ER19" i="11"/>
  <c r="ES19" i="11"/>
  <c r="ET19" i="11"/>
  <c r="EU19" i="11"/>
  <c r="EV19" i="11"/>
  <c r="EW19" i="11"/>
  <c r="EX19" i="11"/>
  <c r="EY19" i="11"/>
  <c r="EZ19" i="11"/>
  <c r="FA19" i="11"/>
  <c r="FB19" i="11"/>
  <c r="FC19" i="11"/>
  <c r="FD19" i="11"/>
  <c r="FE19" i="11"/>
  <c r="FF19" i="11"/>
  <c r="FG19" i="11"/>
  <c r="FH19" i="11"/>
  <c r="ED20" i="11"/>
  <c r="EE20" i="11"/>
  <c r="EF20" i="11"/>
  <c r="EG20" i="11"/>
  <c r="EH20" i="11"/>
  <c r="EI20" i="11"/>
  <c r="EJ20" i="11"/>
  <c r="EK20" i="11"/>
  <c r="EL20" i="11"/>
  <c r="EM20" i="11"/>
  <c r="EN20" i="11"/>
  <c r="EO20" i="11"/>
  <c r="EP20" i="11"/>
  <c r="EQ20" i="11"/>
  <c r="ER20" i="11"/>
  <c r="ES20" i="11"/>
  <c r="ET20" i="11"/>
  <c r="EU20" i="11"/>
  <c r="EV20" i="11"/>
  <c r="EW20" i="11"/>
  <c r="EX20" i="11"/>
  <c r="EY20" i="11"/>
  <c r="EZ20" i="11"/>
  <c r="FA20" i="11"/>
  <c r="FB20" i="11"/>
  <c r="FC20" i="11"/>
  <c r="FD20" i="11"/>
  <c r="FE20" i="11"/>
  <c r="FF20" i="11"/>
  <c r="FG20" i="11"/>
  <c r="FH20" i="11"/>
  <c r="ED21" i="11"/>
  <c r="EE21" i="11"/>
  <c r="EF21" i="11"/>
  <c r="EG21" i="11"/>
  <c r="EH21" i="11"/>
  <c r="EI21" i="11"/>
  <c r="EJ21" i="11"/>
  <c r="EK21" i="11"/>
  <c r="EL21" i="11"/>
  <c r="EM21" i="11"/>
  <c r="EN21" i="11"/>
  <c r="EO21" i="11"/>
  <c r="EP21" i="11"/>
  <c r="EQ21" i="11"/>
  <c r="ER21" i="11"/>
  <c r="ES21" i="11"/>
  <c r="ET21" i="11"/>
  <c r="EU21" i="11"/>
  <c r="EV21" i="11"/>
  <c r="EW21" i="11"/>
  <c r="EX21" i="11"/>
  <c r="EY21" i="11"/>
  <c r="EZ21" i="11"/>
  <c r="FA21" i="11"/>
  <c r="FB21" i="11"/>
  <c r="FC21" i="11"/>
  <c r="FD21" i="11"/>
  <c r="FE21" i="11"/>
  <c r="FF21" i="11"/>
  <c r="FG21" i="11"/>
  <c r="FH21" i="11"/>
  <c r="ED22" i="11"/>
  <c r="EE22" i="11"/>
  <c r="EF22" i="11"/>
  <c r="EG22" i="11"/>
  <c r="EH22" i="11"/>
  <c r="EI22" i="11"/>
  <c r="EJ22" i="11"/>
  <c r="EK22" i="11"/>
  <c r="EL22" i="11"/>
  <c r="EM22" i="11"/>
  <c r="EN22" i="11"/>
  <c r="EO22" i="11"/>
  <c r="EP22" i="11"/>
  <c r="EQ22" i="11"/>
  <c r="ER22" i="11"/>
  <c r="ES22" i="11"/>
  <c r="ET22" i="11"/>
  <c r="EU22" i="11"/>
  <c r="EV22" i="11"/>
  <c r="EW22" i="11"/>
  <c r="EX22" i="11"/>
  <c r="EY22" i="11"/>
  <c r="EZ22" i="11"/>
  <c r="FA22" i="11"/>
  <c r="FB22" i="11"/>
  <c r="FC22" i="11"/>
  <c r="FD22" i="11"/>
  <c r="FE22" i="11"/>
  <c r="FF22" i="11"/>
  <c r="FG22" i="11"/>
  <c r="FH22" i="11"/>
  <c r="ED23" i="11"/>
  <c r="EE23" i="11"/>
  <c r="EF23" i="11"/>
  <c r="EG23" i="11"/>
  <c r="EH23" i="11"/>
  <c r="EI23" i="11"/>
  <c r="EJ23" i="11"/>
  <c r="EK23" i="11"/>
  <c r="EL23" i="11"/>
  <c r="EM23" i="11"/>
  <c r="EN23" i="11"/>
  <c r="EO23" i="11"/>
  <c r="EP23" i="11"/>
  <c r="EQ23" i="11"/>
  <c r="ER23" i="11"/>
  <c r="ES23" i="11"/>
  <c r="ET23" i="11"/>
  <c r="EU23" i="11"/>
  <c r="EV23" i="11"/>
  <c r="EW23" i="11"/>
  <c r="EX23" i="11"/>
  <c r="EY23" i="11"/>
  <c r="EZ23" i="11"/>
  <c r="FA23" i="11"/>
  <c r="FB23" i="11"/>
  <c r="FC23" i="11"/>
  <c r="FD23" i="11"/>
  <c r="FE23" i="11"/>
  <c r="FF23" i="11"/>
  <c r="FG23" i="11"/>
  <c r="FH23" i="11"/>
  <c r="ED24" i="11"/>
  <c r="EE24" i="11"/>
  <c r="EF24" i="11"/>
  <c r="EG24" i="11"/>
  <c r="EH24" i="11"/>
  <c r="EI24" i="11"/>
  <c r="EJ24" i="11"/>
  <c r="EK24" i="11"/>
  <c r="EL24" i="11"/>
  <c r="EM24" i="11"/>
  <c r="EN24" i="11"/>
  <c r="EO24" i="11"/>
  <c r="EP24" i="11"/>
  <c r="EQ24" i="11"/>
  <c r="ER24" i="11"/>
  <c r="ES24" i="11"/>
  <c r="ET24" i="11"/>
  <c r="EU24" i="11"/>
  <c r="EV24" i="11"/>
  <c r="EW24" i="11"/>
  <c r="EX24" i="11"/>
  <c r="EY24" i="11"/>
  <c r="EZ24" i="11"/>
  <c r="FA24" i="11"/>
  <c r="FB24" i="11"/>
  <c r="FC24" i="11"/>
  <c r="FD24" i="11"/>
  <c r="FE24" i="11"/>
  <c r="FF24" i="11"/>
  <c r="FG24" i="11"/>
  <c r="FH24" i="11"/>
  <c r="ED25" i="11"/>
  <c r="EE25" i="11"/>
  <c r="EF25" i="11"/>
  <c r="EG25" i="11"/>
  <c r="EH25" i="11"/>
  <c r="EI25" i="11"/>
  <c r="EJ25" i="11"/>
  <c r="EK25" i="11"/>
  <c r="EL25" i="11"/>
  <c r="EM25" i="11"/>
  <c r="EN25" i="11"/>
  <c r="EO25" i="11"/>
  <c r="EP25" i="11"/>
  <c r="EQ25" i="11"/>
  <c r="ER25" i="11"/>
  <c r="ES25" i="11"/>
  <c r="ET25" i="11"/>
  <c r="EU25" i="11"/>
  <c r="EV25" i="11"/>
  <c r="EW25" i="11"/>
  <c r="EX25" i="11"/>
  <c r="EY25" i="11"/>
  <c r="EZ25" i="11"/>
  <c r="FA25" i="11"/>
  <c r="FB25" i="11"/>
  <c r="FC25" i="11"/>
  <c r="FD25" i="11"/>
  <c r="FE25" i="11"/>
  <c r="FF25" i="11"/>
  <c r="FG25" i="11"/>
  <c r="FH25" i="11"/>
  <c r="ED26" i="11"/>
  <c r="EE26" i="11"/>
  <c r="EF26" i="11"/>
  <c r="EG26" i="11"/>
  <c r="EH26" i="11"/>
  <c r="EI26" i="11"/>
  <c r="EJ26" i="11"/>
  <c r="EK26" i="11"/>
  <c r="EL26" i="11"/>
  <c r="EM26" i="11"/>
  <c r="EN26" i="11"/>
  <c r="EO26" i="11"/>
  <c r="EP26" i="11"/>
  <c r="EQ26" i="11"/>
  <c r="ER26" i="11"/>
  <c r="ES26" i="11"/>
  <c r="ET26" i="11"/>
  <c r="EU26" i="11"/>
  <c r="EV26" i="11"/>
  <c r="EW26" i="11"/>
  <c r="EX26" i="11"/>
  <c r="EY26" i="11"/>
  <c r="EZ26" i="11"/>
  <c r="FA26" i="11"/>
  <c r="FB26" i="11"/>
  <c r="FC26" i="11"/>
  <c r="FD26" i="11"/>
  <c r="FE26" i="11"/>
  <c r="FF26" i="11"/>
  <c r="FG26" i="11"/>
  <c r="FH26" i="11"/>
  <c r="ED27" i="11"/>
  <c r="EE27" i="11"/>
  <c r="EF27" i="11"/>
  <c r="EG27" i="11"/>
  <c r="EH27" i="11"/>
  <c r="EI27" i="11"/>
  <c r="EJ27" i="11"/>
  <c r="EK27" i="11"/>
  <c r="EL27" i="11"/>
  <c r="EM27" i="11"/>
  <c r="EN27" i="11"/>
  <c r="EO27" i="11"/>
  <c r="EP27" i="11"/>
  <c r="EQ27" i="11"/>
  <c r="ER27" i="11"/>
  <c r="ES27" i="11"/>
  <c r="ET27" i="11"/>
  <c r="EU27" i="11"/>
  <c r="EV27" i="11"/>
  <c r="EW27" i="11"/>
  <c r="EX27" i="11"/>
  <c r="EY27" i="11"/>
  <c r="EZ27" i="11"/>
  <c r="FA27" i="11"/>
  <c r="FB27" i="11"/>
  <c r="FC27" i="11"/>
  <c r="FD27" i="11"/>
  <c r="FE27" i="11"/>
  <c r="FF27" i="11"/>
  <c r="FG27" i="11"/>
  <c r="FH27" i="11"/>
  <c r="ED28" i="11"/>
  <c r="EE28" i="11"/>
  <c r="EF28" i="11"/>
  <c r="EG28" i="11"/>
  <c r="EH28" i="11"/>
  <c r="EI28" i="11"/>
  <c r="EJ28" i="11"/>
  <c r="EK28" i="11"/>
  <c r="EL28" i="11"/>
  <c r="EM28" i="11"/>
  <c r="EN28" i="11"/>
  <c r="EO28" i="11"/>
  <c r="EP28" i="11"/>
  <c r="EQ28" i="11"/>
  <c r="ER28" i="11"/>
  <c r="ES28" i="11"/>
  <c r="ET28" i="11"/>
  <c r="EU28" i="11"/>
  <c r="EV28" i="11"/>
  <c r="EW28" i="11"/>
  <c r="EX28" i="11"/>
  <c r="EY28" i="11"/>
  <c r="EZ28" i="11"/>
  <c r="FA28" i="11"/>
  <c r="FB28" i="11"/>
  <c r="FC28" i="11"/>
  <c r="FD28" i="11"/>
  <c r="FE28" i="11"/>
  <c r="FF28" i="11"/>
  <c r="FG28" i="11"/>
  <c r="FH28" i="11"/>
  <c r="ED29" i="11"/>
  <c r="EE29" i="11"/>
  <c r="EF29" i="11"/>
  <c r="EG29" i="11"/>
  <c r="EH29" i="11"/>
  <c r="EI29" i="11"/>
  <c r="EJ29" i="11"/>
  <c r="EK29" i="11"/>
  <c r="EL29" i="11"/>
  <c r="EM29" i="11"/>
  <c r="EN29" i="11"/>
  <c r="EO29" i="11"/>
  <c r="EP29" i="11"/>
  <c r="EQ29" i="11"/>
  <c r="ER29" i="11"/>
  <c r="ES29" i="11"/>
  <c r="ET29" i="11"/>
  <c r="EU29" i="11"/>
  <c r="EV29" i="11"/>
  <c r="EW29" i="11"/>
  <c r="EX29" i="11"/>
  <c r="EY29" i="11"/>
  <c r="EZ29" i="11"/>
  <c r="FA29" i="11"/>
  <c r="FB29" i="11"/>
  <c r="FC29" i="11"/>
  <c r="FD29" i="11"/>
  <c r="FE29" i="11"/>
  <c r="FF29" i="11"/>
  <c r="FG29" i="11"/>
  <c r="FH29" i="11"/>
  <c r="ED30" i="11"/>
  <c r="EE30" i="11"/>
  <c r="EF30" i="11"/>
  <c r="EG30" i="11"/>
  <c r="EH30" i="11"/>
  <c r="EI30" i="11"/>
  <c r="EJ30" i="11"/>
  <c r="EK30" i="11"/>
  <c r="EL30" i="11"/>
  <c r="EM30" i="11"/>
  <c r="EN30" i="11"/>
  <c r="EO30" i="11"/>
  <c r="EP30" i="11"/>
  <c r="EQ30" i="11"/>
  <c r="ER30" i="11"/>
  <c r="ES30" i="11"/>
  <c r="ET30" i="11"/>
  <c r="EU30" i="11"/>
  <c r="EV30" i="11"/>
  <c r="EW30" i="11"/>
  <c r="EX30" i="11"/>
  <c r="EY30" i="11"/>
  <c r="EZ30" i="11"/>
  <c r="FA30" i="11"/>
  <c r="FB30" i="11"/>
  <c r="FC30" i="11"/>
  <c r="FD30" i="11"/>
  <c r="FE30" i="11"/>
  <c r="FF30" i="11"/>
  <c r="FG30" i="11"/>
  <c r="FH30" i="11"/>
  <c r="ED31" i="11"/>
  <c r="EE31" i="11"/>
  <c r="EF31" i="11"/>
  <c r="EG31" i="11"/>
  <c r="EH31" i="11"/>
  <c r="EI31" i="11"/>
  <c r="EJ31" i="11"/>
  <c r="EK31" i="11"/>
  <c r="EL31" i="11"/>
  <c r="EM31" i="11"/>
  <c r="EN31" i="11"/>
  <c r="EO31" i="11"/>
  <c r="EP31" i="11"/>
  <c r="EQ31" i="11"/>
  <c r="ER31" i="11"/>
  <c r="ES31" i="11"/>
  <c r="ET31" i="11"/>
  <c r="EU31" i="11"/>
  <c r="EV31" i="11"/>
  <c r="EW31" i="11"/>
  <c r="EX31" i="11"/>
  <c r="EY31" i="11"/>
  <c r="EZ31" i="11"/>
  <c r="FA31" i="11"/>
  <c r="FB31" i="11"/>
  <c r="FC31" i="11"/>
  <c r="FD31" i="11"/>
  <c r="FE31" i="11"/>
  <c r="FF31" i="11"/>
  <c r="FG31" i="11"/>
  <c r="FH31" i="11"/>
  <c r="ED32" i="11"/>
  <c r="EE32" i="11"/>
  <c r="EF32" i="11"/>
  <c r="EG32" i="11"/>
  <c r="EH32" i="11"/>
  <c r="EI32" i="11"/>
  <c r="EJ32" i="11"/>
  <c r="EK32" i="11"/>
  <c r="EL32" i="11"/>
  <c r="EM32" i="11"/>
  <c r="EN32" i="11"/>
  <c r="EO32" i="11"/>
  <c r="EP32" i="11"/>
  <c r="EQ32" i="11"/>
  <c r="ER32" i="11"/>
  <c r="ES32" i="11"/>
  <c r="ET32" i="11"/>
  <c r="EU32" i="11"/>
  <c r="EV32" i="11"/>
  <c r="EW32" i="11"/>
  <c r="EX32" i="11"/>
  <c r="EY32" i="11"/>
  <c r="EZ32" i="11"/>
  <c r="FA32" i="11"/>
  <c r="FB32" i="11"/>
  <c r="FC32" i="11"/>
  <c r="FD32" i="11"/>
  <c r="FE32" i="11"/>
  <c r="FF32" i="11"/>
  <c r="FG32" i="11"/>
  <c r="FH32" i="11"/>
  <c r="ED33" i="11"/>
  <c r="EE33" i="11"/>
  <c r="EF33" i="11"/>
  <c r="EG33" i="11"/>
  <c r="EH33" i="11"/>
  <c r="EI33" i="11"/>
  <c r="EJ33" i="11"/>
  <c r="EK33" i="11"/>
  <c r="EL33" i="11"/>
  <c r="EM33" i="11"/>
  <c r="EN33" i="11"/>
  <c r="EO33" i="11"/>
  <c r="EP33" i="11"/>
  <c r="EQ33" i="11"/>
  <c r="ER33" i="11"/>
  <c r="ES33" i="11"/>
  <c r="ET33" i="11"/>
  <c r="EU33" i="11"/>
  <c r="EV33" i="11"/>
  <c r="EW33" i="11"/>
  <c r="EX33" i="11"/>
  <c r="EY33" i="11"/>
  <c r="EZ33" i="11"/>
  <c r="FA33" i="11"/>
  <c r="FB33" i="11"/>
  <c r="FC33" i="11"/>
  <c r="FD33" i="11"/>
  <c r="FE33" i="11"/>
  <c r="FF33" i="11"/>
  <c r="FG33" i="11"/>
  <c r="FH33" i="11"/>
  <c r="ED34" i="11"/>
  <c r="EE34" i="11"/>
  <c r="EF34" i="11"/>
  <c r="EG34" i="11"/>
  <c r="EH34" i="11"/>
  <c r="EI34" i="11"/>
  <c r="EJ34" i="11"/>
  <c r="EK34" i="11"/>
  <c r="EL34" i="11"/>
  <c r="EM34" i="11"/>
  <c r="EN34" i="11"/>
  <c r="EO34" i="11"/>
  <c r="EP34" i="11"/>
  <c r="EQ34" i="11"/>
  <c r="ER34" i="11"/>
  <c r="ES34" i="11"/>
  <c r="ET34" i="11"/>
  <c r="EU34" i="11"/>
  <c r="EV34" i="11"/>
  <c r="EW34" i="11"/>
  <c r="EX34" i="11"/>
  <c r="EY34" i="11"/>
  <c r="EZ34" i="11"/>
  <c r="FA34" i="11"/>
  <c r="FB34" i="11"/>
  <c r="FC34" i="11"/>
  <c r="FD34" i="11"/>
  <c r="FE34" i="11"/>
  <c r="FF34" i="11"/>
  <c r="FG34" i="11"/>
  <c r="FH34" i="11"/>
  <c r="ED35" i="11"/>
  <c r="EE35" i="11"/>
  <c r="EF35" i="11"/>
  <c r="EG35" i="11"/>
  <c r="EH35" i="11"/>
  <c r="EI35" i="11"/>
  <c r="EJ35" i="11"/>
  <c r="EK35" i="11"/>
  <c r="EL35" i="11"/>
  <c r="EM35" i="11"/>
  <c r="EN35" i="11"/>
  <c r="EO35" i="11"/>
  <c r="EP35" i="11"/>
  <c r="EQ35" i="11"/>
  <c r="ER35" i="11"/>
  <c r="ES35" i="11"/>
  <c r="ET35" i="11"/>
  <c r="EU35" i="11"/>
  <c r="EV35" i="11"/>
  <c r="EW35" i="11"/>
  <c r="EX35" i="11"/>
  <c r="EY35" i="11"/>
  <c r="EZ35" i="11"/>
  <c r="FA35" i="11"/>
  <c r="FB35" i="11"/>
  <c r="FC35" i="11"/>
  <c r="FD35" i="11"/>
  <c r="FE35" i="11"/>
  <c r="FF35" i="11"/>
  <c r="FG35" i="11"/>
  <c r="FH35" i="11"/>
  <c r="ED36" i="11"/>
  <c r="EE36" i="11"/>
  <c r="EF36" i="11"/>
  <c r="EG36" i="11"/>
  <c r="EH36" i="11"/>
  <c r="EI36" i="11"/>
  <c r="EJ36" i="11"/>
  <c r="EK36" i="11"/>
  <c r="EL36" i="11"/>
  <c r="EM36" i="11"/>
  <c r="EN36" i="11"/>
  <c r="EO36" i="11"/>
  <c r="EP36" i="11"/>
  <c r="EQ36" i="11"/>
  <c r="ER36" i="11"/>
  <c r="ES36" i="11"/>
  <c r="ET36" i="11"/>
  <c r="EU36" i="11"/>
  <c r="EV36" i="11"/>
  <c r="EW36" i="11"/>
  <c r="EX36" i="11"/>
  <c r="EY36" i="11"/>
  <c r="EZ36" i="11"/>
  <c r="FA36" i="11"/>
  <c r="FB36" i="11"/>
  <c r="FC36" i="11"/>
  <c r="FD36" i="11"/>
  <c r="FE36" i="11"/>
  <c r="FF36" i="11"/>
  <c r="FG36" i="11"/>
  <c r="FH36" i="11"/>
  <c r="ED37" i="11"/>
  <c r="EE37" i="11"/>
  <c r="EF37" i="11"/>
  <c r="EG37" i="11"/>
  <c r="EH37" i="11"/>
  <c r="EI37" i="11"/>
  <c r="EJ37" i="11"/>
  <c r="EK37" i="11"/>
  <c r="EL37" i="11"/>
  <c r="EM37" i="11"/>
  <c r="EN37" i="11"/>
  <c r="EO37" i="11"/>
  <c r="EP37" i="11"/>
  <c r="EQ37" i="11"/>
  <c r="ER37" i="11"/>
  <c r="ES37" i="11"/>
  <c r="ET37" i="11"/>
  <c r="EU37" i="11"/>
  <c r="EV37" i="11"/>
  <c r="EW37" i="11"/>
  <c r="EX37" i="11"/>
  <c r="EY37" i="11"/>
  <c r="EZ37" i="11"/>
  <c r="FA37" i="11"/>
  <c r="FB37" i="11"/>
  <c r="FC37" i="11"/>
  <c r="FD37" i="11"/>
  <c r="FE37" i="11"/>
  <c r="FF37" i="11"/>
  <c r="FG37" i="11"/>
  <c r="FH37" i="11"/>
  <c r="ED38" i="11"/>
  <c r="EE38" i="11"/>
  <c r="EF38" i="11"/>
  <c r="EG38" i="11"/>
  <c r="EH38" i="11"/>
  <c r="EI38" i="11"/>
  <c r="EJ38" i="11"/>
  <c r="EK38" i="11"/>
  <c r="EL38" i="11"/>
  <c r="EM38" i="11"/>
  <c r="EN38" i="11"/>
  <c r="EO38" i="11"/>
  <c r="EP38" i="11"/>
  <c r="EQ38" i="11"/>
  <c r="ER38" i="11"/>
  <c r="ES38" i="11"/>
  <c r="ET38" i="11"/>
  <c r="EU38" i="11"/>
  <c r="EV38" i="11"/>
  <c r="EW38" i="11"/>
  <c r="EX38" i="11"/>
  <c r="EY38" i="11"/>
  <c r="EZ38" i="11"/>
  <c r="FA38" i="11"/>
  <c r="FB38" i="11"/>
  <c r="FC38" i="11"/>
  <c r="FD38" i="11"/>
  <c r="FE38" i="11"/>
  <c r="FF38" i="11"/>
  <c r="FG38" i="11"/>
  <c r="FH38" i="11"/>
  <c r="ED39" i="11"/>
  <c r="EE39" i="11"/>
  <c r="EF39" i="11"/>
  <c r="EG39" i="11"/>
  <c r="EH39" i="11"/>
  <c r="EI39" i="11"/>
  <c r="EJ39" i="11"/>
  <c r="EK39" i="11"/>
  <c r="EL39" i="11"/>
  <c r="EM39" i="11"/>
  <c r="EN39" i="11"/>
  <c r="EO39" i="11"/>
  <c r="EP39" i="11"/>
  <c r="EQ39" i="11"/>
  <c r="ER39" i="11"/>
  <c r="ES39" i="11"/>
  <c r="ET39" i="11"/>
  <c r="EU39" i="11"/>
  <c r="EV39" i="11"/>
  <c r="EW39" i="11"/>
  <c r="EX39" i="11"/>
  <c r="EY39" i="11"/>
  <c r="EZ39" i="11"/>
  <c r="FA39" i="11"/>
  <c r="FB39" i="11"/>
  <c r="FC39" i="11"/>
  <c r="FD39" i="11"/>
  <c r="FE39" i="11"/>
  <c r="FF39" i="11"/>
  <c r="FG39" i="11"/>
  <c r="FH39" i="11"/>
  <c r="ED40" i="11"/>
  <c r="EE40" i="11"/>
  <c r="EF40" i="11"/>
  <c r="EG40" i="11"/>
  <c r="EH40" i="11"/>
  <c r="EI40" i="11"/>
  <c r="EJ40" i="11"/>
  <c r="EK40" i="11"/>
  <c r="EL40" i="11"/>
  <c r="EM40" i="11"/>
  <c r="EN40" i="11"/>
  <c r="EO40" i="11"/>
  <c r="EP40" i="11"/>
  <c r="EQ40" i="11"/>
  <c r="ER40" i="11"/>
  <c r="ES40" i="11"/>
  <c r="ET40" i="11"/>
  <c r="EU40" i="11"/>
  <c r="EV40" i="11"/>
  <c r="EW40" i="11"/>
  <c r="EX40" i="11"/>
  <c r="EY40" i="11"/>
  <c r="EZ40" i="11"/>
  <c r="FA40" i="11"/>
  <c r="FB40" i="11"/>
  <c r="FC40" i="11"/>
  <c r="FD40" i="11"/>
  <c r="FE40" i="11"/>
  <c r="FF40" i="11"/>
  <c r="FG40" i="11"/>
  <c r="FH40" i="11"/>
  <c r="ED41" i="11"/>
  <c r="EE41" i="11"/>
  <c r="EF41" i="11"/>
  <c r="EG41" i="11"/>
  <c r="EH41" i="11"/>
  <c r="EI41" i="11"/>
  <c r="EJ41" i="11"/>
  <c r="EK41" i="11"/>
  <c r="EL41" i="11"/>
  <c r="EM41" i="11"/>
  <c r="EN41" i="11"/>
  <c r="EO41" i="11"/>
  <c r="EP41" i="11"/>
  <c r="EQ41" i="11"/>
  <c r="ER41" i="11"/>
  <c r="ES41" i="11"/>
  <c r="ET41" i="11"/>
  <c r="EU41" i="11"/>
  <c r="EV41" i="11"/>
  <c r="EW41" i="11"/>
  <c r="EX41" i="11"/>
  <c r="EY41" i="11"/>
  <c r="EZ41" i="11"/>
  <c r="FA41" i="11"/>
  <c r="FB41" i="11"/>
  <c r="FC41" i="11"/>
  <c r="FD41" i="11"/>
  <c r="FE41" i="11"/>
  <c r="FF41" i="11"/>
  <c r="FG41" i="11"/>
  <c r="FH41" i="11"/>
  <c r="ED42" i="11"/>
  <c r="EE42" i="11"/>
  <c r="EF42" i="11"/>
  <c r="EG42" i="11"/>
  <c r="EH42" i="11"/>
  <c r="EI42" i="11"/>
  <c r="EJ42" i="11"/>
  <c r="EK42" i="11"/>
  <c r="EL42" i="11"/>
  <c r="EM42" i="11"/>
  <c r="EN42" i="11"/>
  <c r="EO42" i="11"/>
  <c r="EP42" i="11"/>
  <c r="EQ42" i="11"/>
  <c r="ER42" i="11"/>
  <c r="ES42" i="11"/>
  <c r="ET42" i="11"/>
  <c r="EU42" i="11"/>
  <c r="EV42" i="11"/>
  <c r="EW42" i="11"/>
  <c r="EX42" i="11"/>
  <c r="EY42" i="11"/>
  <c r="EZ42" i="11"/>
  <c r="FA42" i="11"/>
  <c r="FB42" i="11"/>
  <c r="FC42" i="11"/>
  <c r="FD42" i="11"/>
  <c r="FE42" i="11"/>
  <c r="FF42" i="11"/>
  <c r="FG42" i="11"/>
  <c r="FH42" i="11"/>
  <c r="ED43" i="11"/>
  <c r="EE43" i="11"/>
  <c r="EF43" i="11"/>
  <c r="EG43" i="11"/>
  <c r="EH43" i="11"/>
  <c r="EI43" i="11"/>
  <c r="EJ43" i="11"/>
  <c r="EK43" i="11"/>
  <c r="EL43" i="11"/>
  <c r="EM43" i="11"/>
  <c r="EN43" i="11"/>
  <c r="EO43" i="11"/>
  <c r="EP43" i="11"/>
  <c r="EQ43" i="11"/>
  <c r="ER43" i="11"/>
  <c r="ES43" i="11"/>
  <c r="ET43" i="11"/>
  <c r="EU43" i="11"/>
  <c r="EV43" i="11"/>
  <c r="EW43" i="11"/>
  <c r="EX43" i="11"/>
  <c r="EY43" i="11"/>
  <c r="EZ43" i="11"/>
  <c r="FA43" i="11"/>
  <c r="FB43" i="11"/>
  <c r="FC43" i="11"/>
  <c r="FD43" i="11"/>
  <c r="FE43" i="11"/>
  <c r="FF43" i="11"/>
  <c r="FG43" i="11"/>
  <c r="FH43" i="11"/>
  <c r="ED44" i="11"/>
  <c r="EE44" i="11"/>
  <c r="EF44" i="11"/>
  <c r="EG44" i="11"/>
  <c r="EH44" i="11"/>
  <c r="EI44" i="11"/>
  <c r="EJ44" i="11"/>
  <c r="EK44" i="11"/>
  <c r="EL44" i="11"/>
  <c r="EM44" i="11"/>
  <c r="EN44" i="11"/>
  <c r="EO44" i="11"/>
  <c r="EP44" i="11"/>
  <c r="EQ44" i="11"/>
  <c r="ER44" i="11"/>
  <c r="ES44" i="11"/>
  <c r="ET44" i="11"/>
  <c r="EU44" i="11"/>
  <c r="EV44" i="11"/>
  <c r="EW44" i="11"/>
  <c r="EX44" i="11"/>
  <c r="EY44" i="11"/>
  <c r="EZ44" i="11"/>
  <c r="FA44" i="11"/>
  <c r="FB44" i="11"/>
  <c r="FC44" i="11"/>
  <c r="FD44" i="11"/>
  <c r="FE44" i="11"/>
  <c r="FF44" i="11"/>
  <c r="FG44" i="11"/>
  <c r="FH44" i="11"/>
  <c r="ED45" i="11"/>
  <c r="EE45" i="11"/>
  <c r="EF45" i="11"/>
  <c r="EG45" i="11"/>
  <c r="EH45" i="11"/>
  <c r="EI45" i="11"/>
  <c r="EJ45" i="11"/>
  <c r="EK45" i="11"/>
  <c r="EL45" i="11"/>
  <c r="EM45" i="11"/>
  <c r="EN45" i="11"/>
  <c r="EO45" i="11"/>
  <c r="EP45" i="11"/>
  <c r="EQ45" i="11"/>
  <c r="ER45" i="11"/>
  <c r="ES45" i="11"/>
  <c r="ET45" i="11"/>
  <c r="EU45" i="11"/>
  <c r="EV45" i="11"/>
  <c r="EW45" i="11"/>
  <c r="EX45" i="11"/>
  <c r="EY45" i="11"/>
  <c r="EZ45" i="11"/>
  <c r="FA45" i="11"/>
  <c r="FB45" i="11"/>
  <c r="FC45" i="11"/>
  <c r="FD45" i="11"/>
  <c r="FE45" i="11"/>
  <c r="FF45" i="11"/>
  <c r="FG45" i="11"/>
  <c r="FH45" i="11"/>
  <c r="ED46" i="11"/>
  <c r="EE46" i="11"/>
  <c r="EF46" i="11"/>
  <c r="EG46" i="11"/>
  <c r="EH46" i="11"/>
  <c r="EI46" i="11"/>
  <c r="EJ46" i="11"/>
  <c r="EK46" i="11"/>
  <c r="EL46" i="11"/>
  <c r="EM46" i="11"/>
  <c r="EN46" i="11"/>
  <c r="EO46" i="11"/>
  <c r="EP46" i="11"/>
  <c r="EQ46" i="11"/>
  <c r="ER46" i="11"/>
  <c r="ES46" i="11"/>
  <c r="ET46" i="11"/>
  <c r="EU46" i="11"/>
  <c r="EV46" i="11"/>
  <c r="EW46" i="11"/>
  <c r="EX46" i="11"/>
  <c r="EY46" i="11"/>
  <c r="EZ46" i="11"/>
  <c r="FA46" i="11"/>
  <c r="FB46" i="11"/>
  <c r="FC46" i="11"/>
  <c r="FD46" i="11"/>
  <c r="FE46" i="11"/>
  <c r="FF46" i="11"/>
  <c r="FG46" i="11"/>
  <c r="FH46" i="11"/>
  <c r="ED47" i="11"/>
  <c r="EE47" i="11"/>
  <c r="EF47" i="11"/>
  <c r="EG47" i="11"/>
  <c r="EH47" i="11"/>
  <c r="EI47" i="11"/>
  <c r="EJ47" i="11"/>
  <c r="EK47" i="11"/>
  <c r="EL47" i="11"/>
  <c r="EM47" i="11"/>
  <c r="EN47" i="11"/>
  <c r="EO47" i="11"/>
  <c r="EP47" i="11"/>
  <c r="EQ47" i="11"/>
  <c r="ER47" i="11"/>
  <c r="ES47" i="11"/>
  <c r="ET47" i="11"/>
  <c r="EU47" i="11"/>
  <c r="EV47" i="11"/>
  <c r="EW47" i="11"/>
  <c r="EX47" i="11"/>
  <c r="EY47" i="11"/>
  <c r="EZ47" i="11"/>
  <c r="FA47" i="11"/>
  <c r="FB47" i="11"/>
  <c r="FC47" i="11"/>
  <c r="FD47" i="11"/>
  <c r="FE47" i="11"/>
  <c r="FF47" i="11"/>
  <c r="FG47" i="11"/>
  <c r="FH47" i="11"/>
  <c r="ED48" i="11"/>
  <c r="EE48" i="11"/>
  <c r="EF48" i="11"/>
  <c r="EG48" i="11"/>
  <c r="EH48" i="11"/>
  <c r="EI48" i="11"/>
  <c r="EJ48" i="11"/>
  <c r="EK48" i="11"/>
  <c r="EL48" i="11"/>
  <c r="EM48" i="11"/>
  <c r="EN48" i="11"/>
  <c r="EO48" i="11"/>
  <c r="EP48" i="11"/>
  <c r="EQ48" i="11"/>
  <c r="ER48" i="11"/>
  <c r="ES48" i="11"/>
  <c r="ET48" i="11"/>
  <c r="EU48" i="11"/>
  <c r="EV48" i="11"/>
  <c r="EW48" i="11"/>
  <c r="EX48" i="11"/>
  <c r="EY48" i="11"/>
  <c r="EZ48" i="11"/>
  <c r="FA48" i="11"/>
  <c r="FB48" i="11"/>
  <c r="FC48" i="11"/>
  <c r="FD48" i="11"/>
  <c r="FE48" i="11"/>
  <c r="FF48" i="11"/>
  <c r="FG48" i="11"/>
  <c r="FH48" i="11"/>
  <c r="ED49" i="11"/>
  <c r="EE49" i="11"/>
  <c r="EF49" i="11"/>
  <c r="EG49" i="11"/>
  <c r="EH49" i="11"/>
  <c r="EI49" i="11"/>
  <c r="EJ49" i="11"/>
  <c r="EK49" i="11"/>
  <c r="EL49" i="11"/>
  <c r="EM49" i="11"/>
  <c r="EN49" i="11"/>
  <c r="EO49" i="11"/>
  <c r="EP49" i="11"/>
  <c r="EQ49" i="11"/>
  <c r="ER49" i="11"/>
  <c r="ES49" i="11"/>
  <c r="ET49" i="11"/>
  <c r="EU49" i="11"/>
  <c r="EV49" i="11"/>
  <c r="EW49" i="11"/>
  <c r="EX49" i="11"/>
  <c r="EY49" i="11"/>
  <c r="EZ49" i="11"/>
  <c r="FA49" i="11"/>
  <c r="FB49" i="11"/>
  <c r="FC49" i="11"/>
  <c r="FD49" i="11"/>
  <c r="FE49" i="11"/>
  <c r="FF49" i="11"/>
  <c r="FG49" i="11"/>
  <c r="FH49" i="11"/>
  <c r="ED50" i="11"/>
  <c r="EE50" i="11"/>
  <c r="EF50" i="11"/>
  <c r="EG50" i="11"/>
  <c r="EH50" i="11"/>
  <c r="EI50" i="11"/>
  <c r="EJ50" i="11"/>
  <c r="EK50" i="11"/>
  <c r="EL50" i="11"/>
  <c r="EM50" i="11"/>
  <c r="EN50" i="11"/>
  <c r="EO50" i="11"/>
  <c r="EP50" i="11"/>
  <c r="EQ50" i="11"/>
  <c r="ER50" i="11"/>
  <c r="ES50" i="11"/>
  <c r="ET50" i="11"/>
  <c r="EU50" i="11"/>
  <c r="EV50" i="11"/>
  <c r="EW50" i="11"/>
  <c r="EX50" i="11"/>
  <c r="EY50" i="11"/>
  <c r="EZ50" i="11"/>
  <c r="FA50" i="11"/>
  <c r="FB50" i="11"/>
  <c r="FC50" i="11"/>
  <c r="FD50" i="11"/>
  <c r="FE50" i="11"/>
  <c r="FF50" i="11"/>
  <c r="FG50" i="11"/>
  <c r="FH50" i="11"/>
  <c r="ED51" i="11"/>
  <c r="EE51" i="11"/>
  <c r="EF51" i="11"/>
  <c r="EG51" i="11"/>
  <c r="EH51" i="11"/>
  <c r="EI51" i="11"/>
  <c r="EJ51" i="11"/>
  <c r="EK51" i="11"/>
  <c r="EL51" i="11"/>
  <c r="EM51" i="11"/>
  <c r="EN51" i="11"/>
  <c r="EO51" i="11"/>
  <c r="EP51" i="11"/>
  <c r="EQ51" i="11"/>
  <c r="ER51" i="11"/>
  <c r="ES51" i="11"/>
  <c r="ET51" i="11"/>
  <c r="EU51" i="11"/>
  <c r="EV51" i="11"/>
  <c r="EW51" i="11"/>
  <c r="EX51" i="11"/>
  <c r="EY51" i="11"/>
  <c r="EZ51" i="11"/>
  <c r="FA51" i="11"/>
  <c r="FB51" i="11"/>
  <c r="FC51" i="11"/>
  <c r="FD51" i="11"/>
  <c r="FE51" i="11"/>
  <c r="FF51" i="11"/>
  <c r="FG51" i="11"/>
  <c r="FH51" i="11"/>
  <c r="ED52" i="11"/>
  <c r="EE52" i="11"/>
  <c r="EF52" i="11"/>
  <c r="EG52" i="11"/>
  <c r="EH52" i="11"/>
  <c r="EI52" i="11"/>
  <c r="EJ52" i="11"/>
  <c r="EK52" i="11"/>
  <c r="EL52" i="11"/>
  <c r="EM52" i="11"/>
  <c r="EN52" i="11"/>
  <c r="EO52" i="11"/>
  <c r="EP52" i="11"/>
  <c r="EQ52" i="11"/>
  <c r="ER52" i="11"/>
  <c r="ES52" i="11"/>
  <c r="ET52" i="11"/>
  <c r="EU52" i="11"/>
  <c r="EV52" i="11"/>
  <c r="EW52" i="11"/>
  <c r="EX52" i="11"/>
  <c r="EY52" i="11"/>
  <c r="EZ52" i="11"/>
  <c r="FA52" i="11"/>
  <c r="FB52" i="11"/>
  <c r="FC52" i="11"/>
  <c r="FD52" i="11"/>
  <c r="FE52" i="11"/>
  <c r="FF52" i="11"/>
  <c r="FG52" i="11"/>
  <c r="FH52" i="11"/>
  <c r="ED53" i="11"/>
  <c r="EE53" i="11"/>
  <c r="EF53" i="11"/>
  <c r="EG53" i="11"/>
  <c r="EH53" i="11"/>
  <c r="EI53" i="11"/>
  <c r="EJ53" i="11"/>
  <c r="EK53" i="11"/>
  <c r="EL53" i="11"/>
  <c r="EM53" i="11"/>
  <c r="EN53" i="11"/>
  <c r="EO53" i="11"/>
  <c r="EP53" i="11"/>
  <c r="EQ53" i="11"/>
  <c r="ER53" i="11"/>
  <c r="ES53" i="11"/>
  <c r="ET53" i="11"/>
  <c r="EU53" i="11"/>
  <c r="EV53" i="11"/>
  <c r="EW53" i="11"/>
  <c r="EX53" i="11"/>
  <c r="EY53" i="11"/>
  <c r="EZ53" i="11"/>
  <c r="FA53" i="11"/>
  <c r="FB53" i="11"/>
  <c r="FC53" i="11"/>
  <c r="FD53" i="11"/>
  <c r="FE53" i="11"/>
  <c r="FF53" i="11"/>
  <c r="FG53" i="11"/>
  <c r="FH53" i="11"/>
  <c r="ED54" i="11"/>
  <c r="EE54" i="11"/>
  <c r="EF54" i="11"/>
  <c r="EG54" i="11"/>
  <c r="EH54" i="11"/>
  <c r="EI54" i="11"/>
  <c r="EJ54" i="11"/>
  <c r="EK54" i="11"/>
  <c r="EL54" i="11"/>
  <c r="EM54" i="11"/>
  <c r="EN54" i="11"/>
  <c r="EO54" i="11"/>
  <c r="EP54" i="11"/>
  <c r="EQ54" i="11"/>
  <c r="ER54" i="11"/>
  <c r="ES54" i="11"/>
  <c r="ET54" i="11"/>
  <c r="EU54" i="11"/>
  <c r="EV54" i="11"/>
  <c r="EW54" i="11"/>
  <c r="EX54" i="11"/>
  <c r="EY54" i="11"/>
  <c r="EZ54" i="11"/>
  <c r="FA54" i="11"/>
  <c r="FB54" i="11"/>
  <c r="FC54" i="11"/>
  <c r="FD54" i="11"/>
  <c r="FE54" i="11"/>
  <c r="FF54" i="11"/>
  <c r="FG54" i="11"/>
  <c r="FH54" i="11"/>
  <c r="ED55" i="11"/>
  <c r="EE55" i="11"/>
  <c r="EF55" i="11"/>
  <c r="EG55" i="11"/>
  <c r="EH55" i="11"/>
  <c r="EI55" i="11"/>
  <c r="EJ55" i="11"/>
  <c r="EK55" i="11"/>
  <c r="EL55" i="11"/>
  <c r="EM55" i="11"/>
  <c r="EN55" i="11"/>
  <c r="EO55" i="11"/>
  <c r="EP55" i="11"/>
  <c r="EQ55" i="11"/>
  <c r="ER55" i="11"/>
  <c r="ES55" i="11"/>
  <c r="ET55" i="11"/>
  <c r="EU55" i="11"/>
  <c r="EV55" i="11"/>
  <c r="EW55" i="11"/>
  <c r="EX55" i="11"/>
  <c r="EY55" i="11"/>
  <c r="EZ55" i="11"/>
  <c r="FA55" i="11"/>
  <c r="FB55" i="11"/>
  <c r="FC55" i="11"/>
  <c r="FD55" i="11"/>
  <c r="FE55" i="11"/>
  <c r="FF55" i="11"/>
  <c r="FG55" i="11"/>
  <c r="FH55" i="11"/>
  <c r="ED56" i="11"/>
  <c r="EE56" i="11"/>
  <c r="EF56" i="11"/>
  <c r="EG56" i="11"/>
  <c r="EH56" i="11"/>
  <c r="EI56" i="11"/>
  <c r="EJ56" i="11"/>
  <c r="EK56" i="11"/>
  <c r="EL56" i="11"/>
  <c r="EM56" i="11"/>
  <c r="EN56" i="11"/>
  <c r="EO56" i="11"/>
  <c r="EP56" i="11"/>
  <c r="EQ56" i="11"/>
  <c r="ER56" i="11"/>
  <c r="ES56" i="11"/>
  <c r="ET56" i="11"/>
  <c r="EU56" i="11"/>
  <c r="EV56" i="11"/>
  <c r="EW56" i="11"/>
  <c r="EX56" i="11"/>
  <c r="EY56" i="11"/>
  <c r="EZ56" i="11"/>
  <c r="FA56" i="11"/>
  <c r="FB56" i="11"/>
  <c r="FC56" i="11"/>
  <c r="FD56" i="11"/>
  <c r="FE56" i="11"/>
  <c r="FF56" i="11"/>
  <c r="FG56" i="11"/>
  <c r="FH56" i="11"/>
  <c r="ED57" i="11"/>
  <c r="EE57" i="11"/>
  <c r="EF57" i="11"/>
  <c r="EG57" i="11"/>
  <c r="EH57" i="11"/>
  <c r="EI57" i="11"/>
  <c r="EJ57" i="11"/>
  <c r="EK57" i="11"/>
  <c r="EL57" i="11"/>
  <c r="EM57" i="11"/>
  <c r="EN57" i="11"/>
  <c r="EO57" i="11"/>
  <c r="EP57" i="11"/>
  <c r="EQ57" i="11"/>
  <c r="ER57" i="11"/>
  <c r="ES57" i="11"/>
  <c r="ET57" i="11"/>
  <c r="EU57" i="11"/>
  <c r="EV57" i="11"/>
  <c r="EW57" i="11"/>
  <c r="EX57" i="11"/>
  <c r="EY57" i="11"/>
  <c r="EZ57" i="11"/>
  <c r="FA57" i="11"/>
  <c r="FB57" i="11"/>
  <c r="FC57" i="11"/>
  <c r="FD57" i="11"/>
  <c r="FE57" i="11"/>
  <c r="FF57" i="11"/>
  <c r="FG57" i="11"/>
  <c r="FH57" i="11"/>
  <c r="ED58" i="11"/>
  <c r="EE58" i="11"/>
  <c r="EF58" i="11"/>
  <c r="EG58" i="11"/>
  <c r="EH58" i="11"/>
  <c r="EI58" i="11"/>
  <c r="EJ58" i="11"/>
  <c r="EK58" i="11"/>
  <c r="EL58" i="11"/>
  <c r="EM58" i="11"/>
  <c r="EN58" i="11"/>
  <c r="EO58" i="11"/>
  <c r="EP58" i="11"/>
  <c r="EQ58" i="11"/>
  <c r="ER58" i="11"/>
  <c r="ES58" i="11"/>
  <c r="ET58" i="11"/>
  <c r="EU58" i="11"/>
  <c r="EV58" i="11"/>
  <c r="EW58" i="11"/>
  <c r="EX58" i="11"/>
  <c r="EY58" i="11"/>
  <c r="EZ58" i="11"/>
  <c r="FA58" i="11"/>
  <c r="FB58" i="11"/>
  <c r="FC58" i="11"/>
  <c r="FD58" i="11"/>
  <c r="FE58" i="11"/>
  <c r="FF58" i="11"/>
  <c r="FG58" i="11"/>
  <c r="FH58" i="11"/>
  <c r="ED59" i="11"/>
  <c r="EE59" i="11"/>
  <c r="EF59" i="11"/>
  <c r="EG59" i="11"/>
  <c r="EH59" i="11"/>
  <c r="EI59" i="11"/>
  <c r="EJ59" i="11"/>
  <c r="EK59" i="11"/>
  <c r="EL59" i="11"/>
  <c r="EM59" i="11"/>
  <c r="EN59" i="11"/>
  <c r="EO59" i="11"/>
  <c r="EP59" i="11"/>
  <c r="EQ59" i="11"/>
  <c r="ER59" i="11"/>
  <c r="ES59" i="11"/>
  <c r="ET59" i="11"/>
  <c r="EU59" i="11"/>
  <c r="EV59" i="11"/>
  <c r="EW59" i="11"/>
  <c r="EX59" i="11"/>
  <c r="EY59" i="11"/>
  <c r="EZ59" i="11"/>
  <c r="FA59" i="11"/>
  <c r="FB59" i="11"/>
  <c r="FC59" i="11"/>
  <c r="FD59" i="11"/>
  <c r="FE59" i="11"/>
  <c r="FF59" i="11"/>
  <c r="FG59" i="11"/>
  <c r="FH59" i="11"/>
  <c r="ED60" i="11"/>
  <c r="EE60" i="11"/>
  <c r="EF60" i="11"/>
  <c r="EG60" i="11"/>
  <c r="EH60" i="11"/>
  <c r="EI60" i="11"/>
  <c r="EJ60" i="11"/>
  <c r="EK60" i="11"/>
  <c r="EL60" i="11"/>
  <c r="EM60" i="11"/>
  <c r="EN60" i="11"/>
  <c r="EO60" i="11"/>
  <c r="EP60" i="11"/>
  <c r="EQ60" i="11"/>
  <c r="ER60" i="11"/>
  <c r="ES60" i="11"/>
  <c r="ET60" i="11"/>
  <c r="EU60" i="11"/>
  <c r="EV60" i="11"/>
  <c r="EW60" i="11"/>
  <c r="EX60" i="11"/>
  <c r="EY60" i="11"/>
  <c r="EZ60" i="11"/>
  <c r="FA60" i="11"/>
  <c r="FB60" i="11"/>
  <c r="FC60" i="11"/>
  <c r="FD60" i="11"/>
  <c r="FE60" i="11"/>
  <c r="FF60" i="11"/>
  <c r="FG60" i="11"/>
  <c r="FH60" i="11"/>
  <c r="ED61" i="11"/>
  <c r="EE61" i="11"/>
  <c r="EF61" i="11"/>
  <c r="EG61" i="11"/>
  <c r="EH61" i="11"/>
  <c r="EI61" i="11"/>
  <c r="EJ61" i="11"/>
  <c r="EK61" i="11"/>
  <c r="EL61" i="11"/>
  <c r="EM61" i="11"/>
  <c r="EN61" i="11"/>
  <c r="EO61" i="11"/>
  <c r="EP61" i="11"/>
  <c r="EQ61" i="11"/>
  <c r="ER61" i="11"/>
  <c r="ES61" i="11"/>
  <c r="ET61" i="11"/>
  <c r="EU61" i="11"/>
  <c r="EV61" i="11"/>
  <c r="EW61" i="11"/>
  <c r="EX61" i="11"/>
  <c r="EY61" i="11"/>
  <c r="EZ61" i="11"/>
  <c r="FA61" i="11"/>
  <c r="FB61" i="11"/>
  <c r="FC61" i="11"/>
  <c r="FD61" i="11"/>
  <c r="FE61" i="11"/>
  <c r="FF61" i="11"/>
  <c r="FG61" i="11"/>
  <c r="FH61" i="11"/>
  <c r="ED62" i="11"/>
  <c r="EE62" i="11"/>
  <c r="EF62" i="11"/>
  <c r="EG62" i="11"/>
  <c r="EH62" i="11"/>
  <c r="EI62" i="11"/>
  <c r="EJ62" i="11"/>
  <c r="EK62" i="11"/>
  <c r="EL62" i="11"/>
  <c r="EM62" i="11"/>
  <c r="EN62" i="11"/>
  <c r="EO62" i="11"/>
  <c r="EP62" i="11"/>
  <c r="EQ62" i="11"/>
  <c r="ER62" i="11"/>
  <c r="ES62" i="11"/>
  <c r="ET62" i="11"/>
  <c r="EU62" i="11"/>
  <c r="EV62" i="11"/>
  <c r="EW62" i="11"/>
  <c r="EX62" i="11"/>
  <c r="EY62" i="11"/>
  <c r="EZ62" i="11"/>
  <c r="FA62" i="11"/>
  <c r="FB62" i="11"/>
  <c r="FC62" i="11"/>
  <c r="FD62" i="11"/>
  <c r="FE62" i="11"/>
  <c r="FF62" i="11"/>
  <c r="FG62" i="11"/>
  <c r="FH62" i="11"/>
  <c r="ED63" i="11"/>
  <c r="EE63" i="11"/>
  <c r="EF63" i="11"/>
  <c r="EG63" i="11"/>
  <c r="EH63" i="11"/>
  <c r="EI63" i="11"/>
  <c r="EJ63" i="11"/>
  <c r="EK63" i="11"/>
  <c r="EL63" i="11"/>
  <c r="EM63" i="11"/>
  <c r="EN63" i="11"/>
  <c r="EO63" i="11"/>
  <c r="EP63" i="11"/>
  <c r="EQ63" i="11"/>
  <c r="ER63" i="11"/>
  <c r="ES63" i="11"/>
  <c r="ET63" i="11"/>
  <c r="EU63" i="11"/>
  <c r="EV63" i="11"/>
  <c r="EW63" i="11"/>
  <c r="EX63" i="11"/>
  <c r="EY63" i="11"/>
  <c r="EZ63" i="11"/>
  <c r="FA63" i="11"/>
  <c r="FB63" i="11"/>
  <c r="FC63" i="11"/>
  <c r="FD63" i="11"/>
  <c r="FE63" i="11"/>
  <c r="FF63" i="11"/>
  <c r="FG63" i="11"/>
  <c r="FH63" i="11"/>
  <c r="ED64" i="11"/>
  <c r="EE64" i="11"/>
  <c r="EF64" i="11"/>
  <c r="EG64" i="11"/>
  <c r="EH64" i="11"/>
  <c r="EI64" i="11"/>
  <c r="EJ64" i="11"/>
  <c r="EK64" i="11"/>
  <c r="EL64" i="11"/>
  <c r="EM64" i="11"/>
  <c r="EN64" i="11"/>
  <c r="EO64" i="11"/>
  <c r="EP64" i="11"/>
  <c r="EQ64" i="11"/>
  <c r="ER64" i="11"/>
  <c r="ES64" i="11"/>
  <c r="ET64" i="11"/>
  <c r="EU64" i="11"/>
  <c r="EV64" i="11"/>
  <c r="EW64" i="11"/>
  <c r="EX64" i="11"/>
  <c r="EY64" i="11"/>
  <c r="EZ64" i="11"/>
  <c r="FA64" i="11"/>
  <c r="FB64" i="11"/>
  <c r="FC64" i="11"/>
  <c r="FD64" i="11"/>
  <c r="FE64" i="11"/>
  <c r="FF64" i="11"/>
  <c r="FG64" i="11"/>
  <c r="FH64" i="11"/>
  <c r="ED65" i="11"/>
  <c r="EE65" i="11"/>
  <c r="EF65" i="11"/>
  <c r="EG65" i="11"/>
  <c r="EH65" i="11"/>
  <c r="EI65" i="11"/>
  <c r="EJ65" i="11"/>
  <c r="EK65" i="11"/>
  <c r="EL65" i="11"/>
  <c r="EM65" i="11"/>
  <c r="EN65" i="11"/>
  <c r="EO65" i="11"/>
  <c r="EP65" i="11"/>
  <c r="EQ65" i="11"/>
  <c r="ER65" i="11"/>
  <c r="ES65" i="11"/>
  <c r="ET65" i="11"/>
  <c r="EU65" i="11"/>
  <c r="EV65" i="11"/>
  <c r="EW65" i="11"/>
  <c r="EX65" i="11"/>
  <c r="EY65" i="11"/>
  <c r="EZ65" i="11"/>
  <c r="FA65" i="11"/>
  <c r="FB65" i="11"/>
  <c r="FC65" i="11"/>
  <c r="FD65" i="11"/>
  <c r="FE65" i="11"/>
  <c r="FF65" i="11"/>
  <c r="FG65" i="11"/>
  <c r="FH65" i="11"/>
  <c r="ED66" i="11"/>
  <c r="EE66" i="11"/>
  <c r="EF66" i="11"/>
  <c r="EG66" i="11"/>
  <c r="EH66" i="11"/>
  <c r="EI66" i="11"/>
  <c r="EJ66" i="11"/>
  <c r="EK66" i="11"/>
  <c r="EL66" i="11"/>
  <c r="EM66" i="11"/>
  <c r="EN66" i="11"/>
  <c r="EO66" i="11"/>
  <c r="EP66" i="11"/>
  <c r="EQ66" i="11"/>
  <c r="ER66" i="11"/>
  <c r="ES66" i="11"/>
  <c r="ET66" i="11"/>
  <c r="EU66" i="11"/>
  <c r="EV66" i="11"/>
  <c r="EW66" i="11"/>
  <c r="EX66" i="11"/>
  <c r="EY66" i="11"/>
  <c r="EZ66" i="11"/>
  <c r="FA66" i="11"/>
  <c r="FB66" i="11"/>
  <c r="FC66" i="11"/>
  <c r="FD66" i="11"/>
  <c r="FE66" i="11"/>
  <c r="FF66" i="11"/>
  <c r="FG66" i="11"/>
  <c r="FH66" i="11"/>
  <c r="ED67" i="11"/>
  <c r="EE67" i="11"/>
  <c r="EF67" i="11"/>
  <c r="EG67" i="11"/>
  <c r="EH67" i="11"/>
  <c r="EI67" i="11"/>
  <c r="EJ67" i="11"/>
  <c r="EK67" i="11"/>
  <c r="EL67" i="11"/>
  <c r="EM67" i="11"/>
  <c r="EN67" i="11"/>
  <c r="EO67" i="11"/>
  <c r="EP67" i="11"/>
  <c r="EQ67" i="11"/>
  <c r="ER67" i="11"/>
  <c r="ES67" i="11"/>
  <c r="ET67" i="11"/>
  <c r="EU67" i="11"/>
  <c r="EV67" i="11"/>
  <c r="EW67" i="11"/>
  <c r="EX67" i="11"/>
  <c r="EY67" i="11"/>
  <c r="EZ67" i="11"/>
  <c r="FA67" i="11"/>
  <c r="FB67" i="11"/>
  <c r="FC67" i="11"/>
  <c r="FD67" i="11"/>
  <c r="FE67" i="11"/>
  <c r="FF67" i="11"/>
  <c r="FG67" i="11"/>
  <c r="FH67" i="11"/>
  <c r="ED68" i="11"/>
  <c r="EE68" i="11"/>
  <c r="EF68" i="11"/>
  <c r="EG68" i="11"/>
  <c r="EH68" i="11"/>
  <c r="EI68" i="11"/>
  <c r="EJ68" i="11"/>
  <c r="EK68" i="11"/>
  <c r="EL68" i="11"/>
  <c r="EM68" i="11"/>
  <c r="EN68" i="11"/>
  <c r="EO68" i="11"/>
  <c r="EP68" i="11"/>
  <c r="EQ68" i="11"/>
  <c r="ER68" i="11"/>
  <c r="ES68" i="11"/>
  <c r="ET68" i="11"/>
  <c r="EU68" i="11"/>
  <c r="EV68" i="11"/>
  <c r="EW68" i="11"/>
  <c r="EX68" i="11"/>
  <c r="EY68" i="11"/>
  <c r="EZ68" i="11"/>
  <c r="FA68" i="11"/>
  <c r="FB68" i="11"/>
  <c r="FC68" i="11"/>
  <c r="FD68" i="11"/>
  <c r="FE68" i="11"/>
  <c r="FF68" i="11"/>
  <c r="FG68" i="11"/>
  <c r="FH68" i="11"/>
  <c r="ED69" i="11"/>
  <c r="EE69" i="11"/>
  <c r="EF69" i="11"/>
  <c r="EG69" i="11"/>
  <c r="EH69" i="11"/>
  <c r="EI69" i="11"/>
  <c r="EJ69" i="11"/>
  <c r="EK69" i="11"/>
  <c r="EL69" i="11"/>
  <c r="EM69" i="11"/>
  <c r="EN69" i="11"/>
  <c r="EO69" i="11"/>
  <c r="EP69" i="11"/>
  <c r="EQ69" i="11"/>
  <c r="ER69" i="11"/>
  <c r="ES69" i="11"/>
  <c r="ET69" i="11"/>
  <c r="EU69" i="11"/>
  <c r="EV69" i="11"/>
  <c r="EW69" i="11"/>
  <c r="EX69" i="11"/>
  <c r="EY69" i="11"/>
  <c r="EZ69" i="11"/>
  <c r="FA69" i="11"/>
  <c r="FB69" i="11"/>
  <c r="FC69" i="11"/>
  <c r="FD69" i="11"/>
  <c r="FE69" i="11"/>
  <c r="FF69" i="11"/>
  <c r="FG69" i="11"/>
  <c r="FH69" i="11"/>
  <c r="ED70" i="11"/>
  <c r="EE70" i="11"/>
  <c r="EF70" i="11"/>
  <c r="EG70" i="11"/>
  <c r="EH70" i="11"/>
  <c r="EI70" i="11"/>
  <c r="EJ70" i="11"/>
  <c r="EK70" i="11"/>
  <c r="EL70" i="11"/>
  <c r="EM70" i="11"/>
  <c r="EN70" i="11"/>
  <c r="EO70" i="11"/>
  <c r="EP70" i="11"/>
  <c r="EQ70" i="11"/>
  <c r="ER70" i="11"/>
  <c r="ES70" i="11"/>
  <c r="ET70" i="11"/>
  <c r="EU70" i="11"/>
  <c r="EV70" i="11"/>
  <c r="EW70" i="11"/>
  <c r="EX70" i="11"/>
  <c r="EY70" i="11"/>
  <c r="EZ70" i="11"/>
  <c r="FA70" i="11"/>
  <c r="FB70" i="11"/>
  <c r="FC70" i="11"/>
  <c r="FD70" i="11"/>
  <c r="FE70" i="11"/>
  <c r="FF70" i="11"/>
  <c r="FG70" i="11"/>
  <c r="FH70" i="11"/>
  <c r="ED71" i="11"/>
  <c r="EE71" i="11"/>
  <c r="EF71" i="11"/>
  <c r="EG71" i="11"/>
  <c r="EH71" i="11"/>
  <c r="EI71" i="11"/>
  <c r="EJ71" i="11"/>
  <c r="EK71" i="11"/>
  <c r="EL71" i="11"/>
  <c r="EM71" i="11"/>
  <c r="EN71" i="11"/>
  <c r="EO71" i="11"/>
  <c r="EP71" i="11"/>
  <c r="EQ71" i="11"/>
  <c r="ER71" i="11"/>
  <c r="ES71" i="11"/>
  <c r="ET71" i="11"/>
  <c r="EU71" i="11"/>
  <c r="EV71" i="11"/>
  <c r="EW71" i="11"/>
  <c r="EX71" i="11"/>
  <c r="EY71" i="11"/>
  <c r="EZ71" i="11"/>
  <c r="FA71" i="11"/>
  <c r="FB71" i="11"/>
  <c r="FC71" i="11"/>
  <c r="FD71" i="11"/>
  <c r="FE71" i="11"/>
  <c r="FF71" i="11"/>
  <c r="FG71" i="11"/>
  <c r="FH71" i="11"/>
  <c r="ED72" i="11"/>
  <c r="EE72" i="11"/>
  <c r="EF72" i="11"/>
  <c r="EG72" i="11"/>
  <c r="EH72" i="11"/>
  <c r="EI72" i="11"/>
  <c r="EJ72" i="11"/>
  <c r="EK72" i="11"/>
  <c r="EL72" i="11"/>
  <c r="EM72" i="11"/>
  <c r="EN72" i="11"/>
  <c r="EO72" i="11"/>
  <c r="EP72" i="11"/>
  <c r="EQ72" i="11"/>
  <c r="ER72" i="11"/>
  <c r="ES72" i="11"/>
  <c r="ET72" i="11"/>
  <c r="EU72" i="11"/>
  <c r="EV72" i="11"/>
  <c r="EW72" i="11"/>
  <c r="EX72" i="11"/>
  <c r="EY72" i="11"/>
  <c r="EZ72" i="11"/>
  <c r="FA72" i="11"/>
  <c r="FB72" i="11"/>
  <c r="FC72" i="11"/>
  <c r="FD72" i="11"/>
  <c r="FE72" i="11"/>
  <c r="FF72" i="11"/>
  <c r="FG72" i="11"/>
  <c r="FH72" i="11"/>
  <c r="ED73" i="11"/>
  <c r="EE73" i="11"/>
  <c r="EF73" i="11"/>
  <c r="EG73" i="11"/>
  <c r="EH73" i="11"/>
  <c r="EI73" i="11"/>
  <c r="EJ73" i="11"/>
  <c r="EK73" i="11"/>
  <c r="EL73" i="11"/>
  <c r="EM73" i="11"/>
  <c r="EN73" i="11"/>
  <c r="EO73" i="11"/>
  <c r="EP73" i="11"/>
  <c r="EQ73" i="11"/>
  <c r="ER73" i="11"/>
  <c r="ES73" i="11"/>
  <c r="ET73" i="11"/>
  <c r="EU73" i="11"/>
  <c r="EV73" i="11"/>
  <c r="EW73" i="11"/>
  <c r="EX73" i="11"/>
  <c r="EY73" i="11"/>
  <c r="EZ73" i="11"/>
  <c r="FA73" i="11"/>
  <c r="FB73" i="11"/>
  <c r="FC73" i="11"/>
  <c r="FD73" i="11"/>
  <c r="FE73" i="11"/>
  <c r="FF73" i="11"/>
  <c r="FG73" i="11"/>
  <c r="FH73" i="11"/>
  <c r="ED74" i="11"/>
  <c r="EE74" i="11"/>
  <c r="EF74" i="11"/>
  <c r="EG74" i="11"/>
  <c r="EH74" i="11"/>
  <c r="EI74" i="11"/>
  <c r="EJ74" i="11"/>
  <c r="EK74" i="11"/>
  <c r="EL74" i="11"/>
  <c r="EM74" i="11"/>
  <c r="EN74" i="11"/>
  <c r="EO74" i="11"/>
  <c r="EP74" i="11"/>
  <c r="EQ74" i="11"/>
  <c r="ER74" i="11"/>
  <c r="ES74" i="11"/>
  <c r="ET74" i="11"/>
  <c r="EU74" i="11"/>
  <c r="EV74" i="11"/>
  <c r="EW74" i="11"/>
  <c r="EX74" i="11"/>
  <c r="EY74" i="11"/>
  <c r="EZ74" i="11"/>
  <c r="FA74" i="11"/>
  <c r="FB74" i="11"/>
  <c r="FC74" i="11"/>
  <c r="FD74" i="11"/>
  <c r="FE74" i="11"/>
  <c r="FF74" i="11"/>
  <c r="FG74" i="11"/>
  <c r="FH74" i="11"/>
  <c r="ED75" i="11"/>
  <c r="EE75" i="11"/>
  <c r="EF75" i="11"/>
  <c r="EG75" i="11"/>
  <c r="EH75" i="11"/>
  <c r="EI75" i="11"/>
  <c r="EJ75" i="11"/>
  <c r="EK75" i="11"/>
  <c r="EL75" i="11"/>
  <c r="EM75" i="11"/>
  <c r="EN75" i="11"/>
  <c r="EO75" i="11"/>
  <c r="EP75" i="11"/>
  <c r="EQ75" i="11"/>
  <c r="ER75" i="11"/>
  <c r="ES75" i="11"/>
  <c r="ET75" i="11"/>
  <c r="EU75" i="11"/>
  <c r="EV75" i="11"/>
  <c r="EW75" i="11"/>
  <c r="EX75" i="11"/>
  <c r="EY75" i="11"/>
  <c r="EZ75" i="11"/>
  <c r="FA75" i="11"/>
  <c r="FB75" i="11"/>
  <c r="FC75" i="11"/>
  <c r="FD75" i="11"/>
  <c r="FE75" i="11"/>
  <c r="FF75" i="11"/>
  <c r="FG75" i="11"/>
  <c r="FH75" i="11"/>
  <c r="ED76" i="11"/>
  <c r="EE76" i="11"/>
  <c r="EF76" i="11"/>
  <c r="EG76" i="11"/>
  <c r="EH76" i="11"/>
  <c r="EI76" i="11"/>
  <c r="EJ76" i="11"/>
  <c r="EK76" i="11"/>
  <c r="EL76" i="11"/>
  <c r="EM76" i="11"/>
  <c r="EN76" i="11"/>
  <c r="EO76" i="11"/>
  <c r="EP76" i="11"/>
  <c r="EQ76" i="11"/>
  <c r="ER76" i="11"/>
  <c r="ES76" i="11"/>
  <c r="ET76" i="11"/>
  <c r="EU76" i="11"/>
  <c r="EV76" i="11"/>
  <c r="EW76" i="11"/>
  <c r="EX76" i="11"/>
  <c r="EY76" i="11"/>
  <c r="EZ76" i="11"/>
  <c r="FA76" i="11"/>
  <c r="FB76" i="11"/>
  <c r="FC76" i="11"/>
  <c r="FD76" i="11"/>
  <c r="FE76" i="11"/>
  <c r="FF76" i="11"/>
  <c r="FG76" i="11"/>
  <c r="FH76" i="11"/>
  <c r="ED77" i="11"/>
  <c r="EE77" i="11"/>
  <c r="EF77" i="11"/>
  <c r="EG77" i="11"/>
  <c r="EH77" i="11"/>
  <c r="EI77" i="11"/>
  <c r="EJ77" i="11"/>
  <c r="EK77" i="11"/>
  <c r="EL77" i="11"/>
  <c r="EM77" i="11"/>
  <c r="EN77" i="11"/>
  <c r="EO77" i="11"/>
  <c r="EP77" i="11"/>
  <c r="EQ77" i="11"/>
  <c r="ER77" i="11"/>
  <c r="ES77" i="11"/>
  <c r="ET77" i="11"/>
  <c r="EU77" i="11"/>
  <c r="EV77" i="11"/>
  <c r="EW77" i="11"/>
  <c r="EX77" i="11"/>
  <c r="EY77" i="11"/>
  <c r="EZ77" i="11"/>
  <c r="FA77" i="11"/>
  <c r="FB77" i="11"/>
  <c r="FC77" i="11"/>
  <c r="FD77" i="11"/>
  <c r="FE77" i="11"/>
  <c r="FF77" i="11"/>
  <c r="FG77" i="11"/>
  <c r="FH77" i="11"/>
  <c r="ED78" i="11"/>
  <c r="EE78" i="11"/>
  <c r="EF78" i="11"/>
  <c r="EG78" i="11"/>
  <c r="EH78" i="11"/>
  <c r="EI78" i="11"/>
  <c r="EJ78" i="11"/>
  <c r="EK78" i="11"/>
  <c r="EL78" i="11"/>
  <c r="EM78" i="11"/>
  <c r="EN78" i="11"/>
  <c r="EO78" i="11"/>
  <c r="EP78" i="11"/>
  <c r="EQ78" i="11"/>
  <c r="ER78" i="11"/>
  <c r="ES78" i="11"/>
  <c r="ET78" i="11"/>
  <c r="EU78" i="11"/>
  <c r="EV78" i="11"/>
  <c r="EW78" i="11"/>
  <c r="EX78" i="11"/>
  <c r="EY78" i="11"/>
  <c r="EZ78" i="11"/>
  <c r="FA78" i="11"/>
  <c r="FB78" i="11"/>
  <c r="FC78" i="11"/>
  <c r="FD78" i="11"/>
  <c r="FE78" i="11"/>
  <c r="FF78" i="11"/>
  <c r="FG78" i="11"/>
  <c r="FH78" i="11"/>
  <c r="ED79" i="11"/>
  <c r="EE79" i="11"/>
  <c r="EF79" i="11"/>
  <c r="EG79" i="11"/>
  <c r="EH79" i="11"/>
  <c r="EI79" i="11"/>
  <c r="EJ79" i="11"/>
  <c r="EK79" i="11"/>
  <c r="EL79" i="11"/>
  <c r="EM79" i="11"/>
  <c r="EN79" i="11"/>
  <c r="EO79" i="11"/>
  <c r="EP79" i="11"/>
  <c r="EQ79" i="11"/>
  <c r="ER79" i="11"/>
  <c r="ES79" i="11"/>
  <c r="ET79" i="11"/>
  <c r="EU79" i="11"/>
  <c r="EV79" i="11"/>
  <c r="EW79" i="11"/>
  <c r="EX79" i="11"/>
  <c r="EY79" i="11"/>
  <c r="EZ79" i="11"/>
  <c r="FA79" i="11"/>
  <c r="FB79" i="11"/>
  <c r="FC79" i="11"/>
  <c r="FD79" i="11"/>
  <c r="FE79" i="11"/>
  <c r="FF79" i="11"/>
  <c r="FG79" i="11"/>
  <c r="FH79" i="11"/>
  <c r="ED80" i="11"/>
  <c r="EE80" i="11"/>
  <c r="EF80" i="11"/>
  <c r="EG80" i="11"/>
  <c r="EH80" i="11"/>
  <c r="EI80" i="11"/>
  <c r="EJ80" i="11"/>
  <c r="EK80" i="11"/>
  <c r="EL80" i="11"/>
  <c r="EM80" i="11"/>
  <c r="EN80" i="11"/>
  <c r="EO80" i="11"/>
  <c r="EP80" i="11"/>
  <c r="EQ80" i="11"/>
  <c r="ER80" i="11"/>
  <c r="ES80" i="11"/>
  <c r="ET80" i="11"/>
  <c r="EU80" i="11"/>
  <c r="EV80" i="11"/>
  <c r="EW80" i="11"/>
  <c r="EX80" i="11"/>
  <c r="EY80" i="11"/>
  <c r="EZ80" i="11"/>
  <c r="FA80" i="11"/>
  <c r="FB80" i="11"/>
  <c r="FC80" i="11"/>
  <c r="FD80" i="11"/>
  <c r="FE80" i="11"/>
  <c r="FF80" i="11"/>
  <c r="FG80" i="11"/>
  <c r="FH80" i="11"/>
  <c r="ED81" i="11"/>
  <c r="EE81" i="11"/>
  <c r="EF81" i="11"/>
  <c r="EG81" i="11"/>
  <c r="EH81" i="11"/>
  <c r="EI81" i="11"/>
  <c r="EJ81" i="11"/>
  <c r="EK81" i="11"/>
  <c r="EL81" i="11"/>
  <c r="EM81" i="11"/>
  <c r="EN81" i="11"/>
  <c r="EO81" i="11"/>
  <c r="EP81" i="11"/>
  <c r="EQ81" i="11"/>
  <c r="ER81" i="11"/>
  <c r="ES81" i="11"/>
  <c r="ET81" i="11"/>
  <c r="EU81" i="11"/>
  <c r="EV81" i="11"/>
  <c r="EW81" i="11"/>
  <c r="EX81" i="11"/>
  <c r="EY81" i="11"/>
  <c r="EZ81" i="11"/>
  <c r="FA81" i="11"/>
  <c r="FB81" i="11"/>
  <c r="FC81" i="11"/>
  <c r="FD81" i="11"/>
  <c r="FE81" i="11"/>
  <c r="FF81" i="11"/>
  <c r="FG81" i="11"/>
  <c r="FH81" i="11"/>
  <c r="ED82" i="11"/>
  <c r="EE82" i="11"/>
  <c r="EF82" i="11"/>
  <c r="EG82" i="11"/>
  <c r="EH82" i="11"/>
  <c r="EI82" i="11"/>
  <c r="EJ82" i="11"/>
  <c r="EK82" i="11"/>
  <c r="EL82" i="11"/>
  <c r="EM82" i="11"/>
  <c r="EN82" i="11"/>
  <c r="EO82" i="11"/>
  <c r="EP82" i="11"/>
  <c r="EQ82" i="11"/>
  <c r="ER82" i="11"/>
  <c r="ES82" i="11"/>
  <c r="ET82" i="11"/>
  <c r="EU82" i="11"/>
  <c r="EV82" i="11"/>
  <c r="EW82" i="11"/>
  <c r="EX82" i="11"/>
  <c r="EY82" i="11"/>
  <c r="EZ82" i="11"/>
  <c r="FA82" i="11"/>
  <c r="FB82" i="11"/>
  <c r="FC82" i="11"/>
  <c r="FD82" i="11"/>
  <c r="FE82" i="11"/>
  <c r="FF82" i="11"/>
  <c r="FG82" i="11"/>
  <c r="FH82" i="11"/>
  <c r="ED83" i="11"/>
  <c r="EE83" i="11"/>
  <c r="EF83" i="11"/>
  <c r="EG83" i="11"/>
  <c r="EH83" i="11"/>
  <c r="EI83" i="11"/>
  <c r="EJ83" i="11"/>
  <c r="EK83" i="11"/>
  <c r="EL83" i="11"/>
  <c r="EM83" i="11"/>
  <c r="EN83" i="11"/>
  <c r="EO83" i="11"/>
  <c r="EP83" i="11"/>
  <c r="EQ83" i="11"/>
  <c r="ER83" i="11"/>
  <c r="ES83" i="11"/>
  <c r="ET83" i="11"/>
  <c r="EU83" i="11"/>
  <c r="EV83" i="11"/>
  <c r="EW83" i="11"/>
  <c r="EX83" i="11"/>
  <c r="EY83" i="11"/>
  <c r="EZ83" i="11"/>
  <c r="FA83" i="11"/>
  <c r="FB83" i="11"/>
  <c r="FC83" i="11"/>
  <c r="FD83" i="11"/>
  <c r="FE83" i="11"/>
  <c r="FF83" i="11"/>
  <c r="FG83" i="11"/>
  <c r="FH83" i="11"/>
  <c r="ED84" i="11"/>
  <c r="EE84" i="11"/>
  <c r="EF84" i="11"/>
  <c r="EG84" i="11"/>
  <c r="EH84" i="11"/>
  <c r="EI84" i="11"/>
  <c r="EJ84" i="11"/>
  <c r="EK84" i="11"/>
  <c r="EL84" i="11"/>
  <c r="EM84" i="11"/>
  <c r="EN84" i="11"/>
  <c r="EO84" i="11"/>
  <c r="EP84" i="11"/>
  <c r="EQ84" i="11"/>
  <c r="ER84" i="11"/>
  <c r="ES84" i="11"/>
  <c r="ET84" i="11"/>
  <c r="EU84" i="11"/>
  <c r="EV84" i="11"/>
  <c r="EW84" i="11"/>
  <c r="EX84" i="11"/>
  <c r="EY84" i="11"/>
  <c r="EZ84" i="11"/>
  <c r="FA84" i="11"/>
  <c r="FB84" i="11"/>
  <c r="FC84" i="11"/>
  <c r="FD84" i="11"/>
  <c r="FE84" i="11"/>
  <c r="FF84" i="11"/>
  <c r="FG84" i="11"/>
  <c r="FH84" i="11"/>
  <c r="ED85" i="11"/>
  <c r="EE85" i="11"/>
  <c r="EF85" i="11"/>
  <c r="EG85" i="11"/>
  <c r="EH85" i="11"/>
  <c r="EI85" i="11"/>
  <c r="EJ85" i="11"/>
  <c r="EK85" i="11"/>
  <c r="EL85" i="11"/>
  <c r="EM85" i="11"/>
  <c r="EN85" i="11"/>
  <c r="EO85" i="11"/>
  <c r="EP85" i="11"/>
  <c r="EQ85" i="11"/>
  <c r="ER85" i="11"/>
  <c r="ES85" i="11"/>
  <c r="ET85" i="11"/>
  <c r="EU85" i="11"/>
  <c r="EV85" i="11"/>
  <c r="EW85" i="11"/>
  <c r="EX85" i="11"/>
  <c r="EY85" i="11"/>
  <c r="EZ85" i="11"/>
  <c r="FA85" i="11"/>
  <c r="FB85" i="11"/>
  <c r="FC85" i="11"/>
  <c r="FD85" i="11"/>
  <c r="FE85" i="11"/>
  <c r="FF85" i="11"/>
  <c r="FG85" i="11"/>
  <c r="FH85" i="11"/>
  <c r="ED86" i="11"/>
  <c r="EE86" i="11"/>
  <c r="EF86" i="11"/>
  <c r="EG86" i="11"/>
  <c r="EH86" i="11"/>
  <c r="EI86" i="11"/>
  <c r="EJ86" i="11"/>
  <c r="EK86" i="11"/>
  <c r="EL86" i="11"/>
  <c r="EM86" i="11"/>
  <c r="EN86" i="11"/>
  <c r="EO86" i="11"/>
  <c r="EP86" i="11"/>
  <c r="EQ86" i="11"/>
  <c r="ER86" i="11"/>
  <c r="ES86" i="11"/>
  <c r="ET86" i="11"/>
  <c r="EU86" i="11"/>
  <c r="EV86" i="11"/>
  <c r="EW86" i="11"/>
  <c r="EX86" i="11"/>
  <c r="EY86" i="11"/>
  <c r="EZ86" i="11"/>
  <c r="FA86" i="11"/>
  <c r="FB86" i="11"/>
  <c r="FC86" i="11"/>
  <c r="FD86" i="11"/>
  <c r="FE86" i="11"/>
  <c r="FF86" i="11"/>
  <c r="FG86" i="11"/>
  <c r="FH86" i="11"/>
  <c r="ED87" i="11"/>
  <c r="EE87" i="11"/>
  <c r="EF87" i="11"/>
  <c r="EG87" i="11"/>
  <c r="EH87" i="11"/>
  <c r="EI87" i="11"/>
  <c r="EJ87" i="11"/>
  <c r="EK87" i="11"/>
  <c r="EL87" i="11"/>
  <c r="EM87" i="11"/>
  <c r="EN87" i="11"/>
  <c r="EO87" i="11"/>
  <c r="EP87" i="11"/>
  <c r="EQ87" i="11"/>
  <c r="ER87" i="11"/>
  <c r="ES87" i="11"/>
  <c r="ET87" i="11"/>
  <c r="EU87" i="11"/>
  <c r="EV87" i="11"/>
  <c r="EW87" i="11"/>
  <c r="EX87" i="11"/>
  <c r="EY87" i="11"/>
  <c r="EZ87" i="11"/>
  <c r="FA87" i="11"/>
  <c r="FB87" i="11"/>
  <c r="FC87" i="11"/>
  <c r="FD87" i="11"/>
  <c r="FE87" i="11"/>
  <c r="FF87" i="11"/>
  <c r="FG87" i="11"/>
  <c r="FH87" i="11"/>
  <c r="ED88" i="11"/>
  <c r="EE88" i="11"/>
  <c r="EF88" i="11"/>
  <c r="EG88" i="11"/>
  <c r="EH88" i="11"/>
  <c r="EI88" i="11"/>
  <c r="EJ88" i="11"/>
  <c r="EK88" i="11"/>
  <c r="EL88" i="11"/>
  <c r="EM88" i="11"/>
  <c r="EN88" i="11"/>
  <c r="EO88" i="11"/>
  <c r="EP88" i="11"/>
  <c r="EQ88" i="11"/>
  <c r="ER88" i="11"/>
  <c r="ES88" i="11"/>
  <c r="ET88" i="11"/>
  <c r="EU88" i="11"/>
  <c r="EV88" i="11"/>
  <c r="EW88" i="11"/>
  <c r="EX88" i="11"/>
  <c r="EY88" i="11"/>
  <c r="EZ88" i="11"/>
  <c r="FA88" i="11"/>
  <c r="FB88" i="11"/>
  <c r="FC88" i="11"/>
  <c r="FD88" i="11"/>
  <c r="FE88" i="11"/>
  <c r="FF88" i="11"/>
  <c r="FG88" i="11"/>
  <c r="FH88" i="11"/>
  <c r="ED89" i="11"/>
  <c r="EE89" i="11"/>
  <c r="EF89" i="11"/>
  <c r="EG89" i="11"/>
  <c r="EH89" i="11"/>
  <c r="EI89" i="11"/>
  <c r="EJ89" i="11"/>
  <c r="EK89" i="11"/>
  <c r="EL89" i="11"/>
  <c r="EM89" i="11"/>
  <c r="EN89" i="11"/>
  <c r="EO89" i="11"/>
  <c r="EP89" i="11"/>
  <c r="EQ89" i="11"/>
  <c r="ER89" i="11"/>
  <c r="ES89" i="11"/>
  <c r="ET89" i="11"/>
  <c r="EU89" i="11"/>
  <c r="EV89" i="11"/>
  <c r="EW89" i="11"/>
  <c r="EX89" i="11"/>
  <c r="EY89" i="11"/>
  <c r="EZ89" i="11"/>
  <c r="FA89" i="11"/>
  <c r="FB89" i="11"/>
  <c r="FC89" i="11"/>
  <c r="FD89" i="11"/>
  <c r="FE89" i="11"/>
  <c r="FF89" i="11"/>
  <c r="FG89" i="11"/>
  <c r="FH89" i="11"/>
  <c r="ED90" i="11"/>
  <c r="EE90" i="11"/>
  <c r="EF90" i="11"/>
  <c r="EG90" i="11"/>
  <c r="EH90" i="11"/>
  <c r="EI90" i="11"/>
  <c r="EJ90" i="11"/>
  <c r="EK90" i="11"/>
  <c r="EL90" i="11"/>
  <c r="EM90" i="11"/>
  <c r="EN90" i="11"/>
  <c r="EO90" i="11"/>
  <c r="EP90" i="11"/>
  <c r="EQ90" i="11"/>
  <c r="ER90" i="11"/>
  <c r="ES90" i="11"/>
  <c r="ET90" i="11"/>
  <c r="EU90" i="11"/>
  <c r="EV90" i="11"/>
  <c r="EW90" i="11"/>
  <c r="EX90" i="11"/>
  <c r="EY90" i="11"/>
  <c r="EZ90" i="11"/>
  <c r="FA90" i="11"/>
  <c r="FB90" i="11"/>
  <c r="FC90" i="11"/>
  <c r="FD90" i="11"/>
  <c r="FE90" i="11"/>
  <c r="FF90" i="11"/>
  <c r="FG90" i="11"/>
  <c r="FH90" i="11"/>
  <c r="ED91" i="11"/>
  <c r="EE91" i="11"/>
  <c r="EF91" i="11"/>
  <c r="EG91" i="11"/>
  <c r="EH91" i="11"/>
  <c r="EI91" i="11"/>
  <c r="EJ91" i="11"/>
  <c r="EK91" i="11"/>
  <c r="EL91" i="11"/>
  <c r="EM91" i="11"/>
  <c r="EN91" i="11"/>
  <c r="EO91" i="11"/>
  <c r="EP91" i="11"/>
  <c r="EQ91" i="11"/>
  <c r="ER91" i="11"/>
  <c r="ES91" i="11"/>
  <c r="ET91" i="11"/>
  <c r="EU91" i="11"/>
  <c r="EV91" i="11"/>
  <c r="EW91" i="11"/>
  <c r="EX91" i="11"/>
  <c r="EY91" i="11"/>
  <c r="EZ91" i="11"/>
  <c r="FA91" i="11"/>
  <c r="FB91" i="11"/>
  <c r="FC91" i="11"/>
  <c r="FD91" i="11"/>
  <c r="FE91" i="11"/>
  <c r="FF91" i="11"/>
  <c r="FG91" i="11"/>
  <c r="FH91" i="11"/>
  <c r="ED92" i="11"/>
  <c r="EE92" i="11"/>
  <c r="EF92" i="11"/>
  <c r="EG92" i="11"/>
  <c r="EH92" i="11"/>
  <c r="EI92" i="11"/>
  <c r="EJ92" i="11"/>
  <c r="EK92" i="11"/>
  <c r="EL92" i="11"/>
  <c r="EM92" i="11"/>
  <c r="EN92" i="11"/>
  <c r="EO92" i="11"/>
  <c r="EP92" i="11"/>
  <c r="EQ92" i="11"/>
  <c r="ER92" i="11"/>
  <c r="ES92" i="11"/>
  <c r="ET92" i="11"/>
  <c r="EU92" i="11"/>
  <c r="EV92" i="11"/>
  <c r="EW92" i="11"/>
  <c r="EX92" i="11"/>
  <c r="EY92" i="11"/>
  <c r="EZ92" i="11"/>
  <c r="FA92" i="11"/>
  <c r="FB92" i="11"/>
  <c r="FC92" i="11"/>
  <c r="FD92" i="11"/>
  <c r="FE92" i="11"/>
  <c r="FF92" i="11"/>
  <c r="FG92" i="11"/>
  <c r="FH92" i="11"/>
  <c r="ED93" i="11"/>
  <c r="EE93" i="11"/>
  <c r="EF93" i="11"/>
  <c r="EG93" i="11"/>
  <c r="EH93" i="11"/>
  <c r="EI93" i="11"/>
  <c r="EJ93" i="11"/>
  <c r="EK93" i="11"/>
  <c r="EL93" i="11"/>
  <c r="EM93" i="11"/>
  <c r="EN93" i="11"/>
  <c r="EO93" i="11"/>
  <c r="EP93" i="11"/>
  <c r="EQ93" i="11"/>
  <c r="ER93" i="11"/>
  <c r="ES93" i="11"/>
  <c r="ET93" i="11"/>
  <c r="EU93" i="11"/>
  <c r="EV93" i="11"/>
  <c r="EW93" i="11"/>
  <c r="EX93" i="11"/>
  <c r="EY93" i="11"/>
  <c r="EZ93" i="11"/>
  <c r="FA93" i="11"/>
  <c r="FB93" i="11"/>
  <c r="FC93" i="11"/>
  <c r="FD93" i="11"/>
  <c r="FE93" i="11"/>
  <c r="FF93" i="11"/>
  <c r="FG93" i="11"/>
  <c r="FH93" i="11"/>
  <c r="ED94" i="11"/>
  <c r="EE94" i="11"/>
  <c r="EF94" i="11"/>
  <c r="EG94" i="11"/>
  <c r="EH94" i="11"/>
  <c r="EI94" i="11"/>
  <c r="EJ94" i="11"/>
  <c r="EK94" i="11"/>
  <c r="EL94" i="11"/>
  <c r="EM94" i="11"/>
  <c r="EN94" i="11"/>
  <c r="EO94" i="11"/>
  <c r="EP94" i="11"/>
  <c r="EQ94" i="11"/>
  <c r="ER94" i="11"/>
  <c r="ES94" i="11"/>
  <c r="ET94" i="11"/>
  <c r="EU94" i="11"/>
  <c r="EV94" i="11"/>
  <c r="EW94" i="11"/>
  <c r="EX94" i="11"/>
  <c r="EY94" i="11"/>
  <c r="EZ94" i="11"/>
  <c r="FA94" i="11"/>
  <c r="FB94" i="11"/>
  <c r="FC94" i="11"/>
  <c r="FD94" i="11"/>
  <c r="FE94" i="11"/>
  <c r="FF94" i="11"/>
  <c r="FG94" i="11"/>
  <c r="FH94" i="11"/>
  <c r="ED95" i="11"/>
  <c r="EE95" i="11"/>
  <c r="EF95" i="11"/>
  <c r="EG95" i="11"/>
  <c r="EH95" i="11"/>
  <c r="EI95" i="11"/>
  <c r="EJ95" i="11"/>
  <c r="EK95" i="11"/>
  <c r="EL95" i="11"/>
  <c r="EM95" i="11"/>
  <c r="EN95" i="11"/>
  <c r="EO95" i="11"/>
  <c r="EP95" i="11"/>
  <c r="EQ95" i="11"/>
  <c r="ER95" i="11"/>
  <c r="ES95" i="11"/>
  <c r="ET95" i="11"/>
  <c r="EU95" i="11"/>
  <c r="EV95" i="11"/>
  <c r="EW95" i="11"/>
  <c r="EX95" i="11"/>
  <c r="EY95" i="11"/>
  <c r="EZ95" i="11"/>
  <c r="FA95" i="11"/>
  <c r="FB95" i="11"/>
  <c r="FC95" i="11"/>
  <c r="FD95" i="11"/>
  <c r="FE95" i="11"/>
  <c r="FF95" i="11"/>
  <c r="FG95" i="11"/>
  <c r="FH95" i="11"/>
  <c r="ED96" i="11"/>
  <c r="EE96" i="11"/>
  <c r="EF96" i="11"/>
  <c r="EG96" i="11"/>
  <c r="EH96" i="11"/>
  <c r="EI96" i="11"/>
  <c r="EJ96" i="11"/>
  <c r="EK96" i="11"/>
  <c r="EL96" i="11"/>
  <c r="EM96" i="11"/>
  <c r="EN96" i="11"/>
  <c r="EO96" i="11"/>
  <c r="EP96" i="11"/>
  <c r="EQ96" i="11"/>
  <c r="ER96" i="11"/>
  <c r="ES96" i="11"/>
  <c r="ET96" i="11"/>
  <c r="EU96" i="11"/>
  <c r="EV96" i="11"/>
  <c r="EW96" i="11"/>
  <c r="EX96" i="11"/>
  <c r="EY96" i="11"/>
  <c r="EZ96" i="11"/>
  <c r="FA96" i="11"/>
  <c r="FB96" i="11"/>
  <c r="FC96" i="11"/>
  <c r="FD96" i="11"/>
  <c r="FE96" i="11"/>
  <c r="FF96" i="11"/>
  <c r="FG96" i="11"/>
  <c r="FH96" i="11"/>
  <c r="ED97" i="11"/>
  <c r="EE97" i="11"/>
  <c r="EF97" i="11"/>
  <c r="EG97" i="11"/>
  <c r="EH97" i="11"/>
  <c r="EI97" i="11"/>
  <c r="EJ97" i="11"/>
  <c r="EK97" i="11"/>
  <c r="EL97" i="11"/>
  <c r="EM97" i="11"/>
  <c r="EN97" i="11"/>
  <c r="EO97" i="11"/>
  <c r="EP97" i="11"/>
  <c r="EQ97" i="11"/>
  <c r="ER97" i="11"/>
  <c r="ES97" i="11"/>
  <c r="ET97" i="11"/>
  <c r="EU97" i="11"/>
  <c r="EV97" i="11"/>
  <c r="EW97" i="11"/>
  <c r="EX97" i="11"/>
  <c r="EY97" i="11"/>
  <c r="EZ97" i="11"/>
  <c r="FA97" i="11"/>
  <c r="FB97" i="11"/>
  <c r="FC97" i="11"/>
  <c r="FD97" i="11"/>
  <c r="FE97" i="11"/>
  <c r="FF97" i="11"/>
  <c r="FG97" i="11"/>
  <c r="FH97" i="11"/>
  <c r="ED98" i="11"/>
  <c r="EE98" i="11"/>
  <c r="EF98" i="11"/>
  <c r="EG98" i="11"/>
  <c r="EH98" i="11"/>
  <c r="EI98" i="11"/>
  <c r="EJ98" i="11"/>
  <c r="EK98" i="11"/>
  <c r="EL98" i="11"/>
  <c r="EM98" i="11"/>
  <c r="EN98" i="11"/>
  <c r="EO98" i="11"/>
  <c r="EP98" i="11"/>
  <c r="EQ98" i="11"/>
  <c r="ER98" i="11"/>
  <c r="ES98" i="11"/>
  <c r="ET98" i="11"/>
  <c r="EU98" i="11"/>
  <c r="EV98" i="11"/>
  <c r="EW98" i="11"/>
  <c r="EX98" i="11"/>
  <c r="EY98" i="11"/>
  <c r="EZ98" i="11"/>
  <c r="FA98" i="11"/>
  <c r="FB98" i="11"/>
  <c r="FC98" i="11"/>
  <c r="FD98" i="11"/>
  <c r="FE98" i="11"/>
  <c r="FF98" i="11"/>
  <c r="FG98" i="11"/>
  <c r="FH98" i="11"/>
  <c r="ED99" i="11"/>
  <c r="EE99" i="11"/>
  <c r="EF99" i="11"/>
  <c r="EG99" i="11"/>
  <c r="EH99" i="11"/>
  <c r="EI99" i="11"/>
  <c r="EJ99" i="11"/>
  <c r="EK99" i="11"/>
  <c r="EL99" i="11"/>
  <c r="EM99" i="11"/>
  <c r="EN99" i="11"/>
  <c r="EO99" i="11"/>
  <c r="EP99" i="11"/>
  <c r="EQ99" i="11"/>
  <c r="ER99" i="11"/>
  <c r="ES99" i="11"/>
  <c r="ET99" i="11"/>
  <c r="EU99" i="11"/>
  <c r="EV99" i="11"/>
  <c r="EW99" i="11"/>
  <c r="EX99" i="11"/>
  <c r="EY99" i="11"/>
  <c r="EZ99" i="11"/>
  <c r="FA99" i="11"/>
  <c r="FB99" i="11"/>
  <c r="FC99" i="11"/>
  <c r="FD99" i="11"/>
  <c r="FE99" i="11"/>
  <c r="FF99" i="11"/>
  <c r="FG99" i="11"/>
  <c r="FH99" i="11"/>
  <c r="ED100" i="11"/>
  <c r="EE100" i="11"/>
  <c r="EF100" i="11"/>
  <c r="EG100" i="11"/>
  <c r="EH100" i="11"/>
  <c r="EI100" i="11"/>
  <c r="EJ100" i="11"/>
  <c r="EK100" i="11"/>
  <c r="EL100" i="11"/>
  <c r="EM100" i="11"/>
  <c r="EN100" i="11"/>
  <c r="EO100" i="11"/>
  <c r="EP100" i="11"/>
  <c r="EQ100" i="11"/>
  <c r="ER100" i="11"/>
  <c r="ES100" i="11"/>
  <c r="ET100" i="11"/>
  <c r="EU100" i="11"/>
  <c r="EV100" i="11"/>
  <c r="EW100" i="11"/>
  <c r="EX100" i="11"/>
  <c r="EY100" i="11"/>
  <c r="EZ100" i="11"/>
  <c r="FA100" i="11"/>
  <c r="FB100" i="11"/>
  <c r="FC100" i="11"/>
  <c r="FD100" i="11"/>
  <c r="FE100" i="11"/>
  <c r="FF100" i="11"/>
  <c r="FG100" i="11"/>
  <c r="FH100" i="11"/>
  <c r="ED101" i="11"/>
  <c r="EE101" i="11"/>
  <c r="EF101" i="11"/>
  <c r="EG101" i="11"/>
  <c r="EH101" i="11"/>
  <c r="EI101" i="11"/>
  <c r="EJ101" i="11"/>
  <c r="EK101" i="11"/>
  <c r="EL101" i="11"/>
  <c r="EM101" i="11"/>
  <c r="EN101" i="11"/>
  <c r="EO101" i="11"/>
  <c r="EP101" i="11"/>
  <c r="EQ101" i="11"/>
  <c r="ER101" i="11"/>
  <c r="ES101" i="11"/>
  <c r="ET101" i="11"/>
  <c r="EU101" i="11"/>
  <c r="EV101" i="11"/>
  <c r="EW101" i="11"/>
  <c r="EX101" i="11"/>
  <c r="EY101" i="11"/>
  <c r="EZ101" i="11"/>
  <c r="FA101" i="11"/>
  <c r="FB101" i="11"/>
  <c r="FC101" i="11"/>
  <c r="FD101" i="11"/>
  <c r="FE101" i="11"/>
  <c r="FF101" i="11"/>
  <c r="FG101" i="11"/>
  <c r="FH101" i="11"/>
  <c r="ED102" i="11"/>
  <c r="EE102" i="11"/>
  <c r="EF102" i="11"/>
  <c r="EG102" i="11"/>
  <c r="EH102" i="11"/>
  <c r="EI102" i="11"/>
  <c r="EJ102" i="11"/>
  <c r="EK102" i="11"/>
  <c r="EL102" i="11"/>
  <c r="EM102" i="11"/>
  <c r="EN102" i="11"/>
  <c r="EO102" i="11"/>
  <c r="EP102" i="11"/>
  <c r="EQ102" i="11"/>
  <c r="ER102" i="11"/>
  <c r="ES102" i="11"/>
  <c r="ET102" i="11"/>
  <c r="EU102" i="11"/>
  <c r="EV102" i="11"/>
  <c r="EW102" i="11"/>
  <c r="EX102" i="11"/>
  <c r="EY102" i="11"/>
  <c r="EZ102" i="11"/>
  <c r="FA102" i="11"/>
  <c r="FB102" i="11"/>
  <c r="FC102" i="11"/>
  <c r="FD102" i="11"/>
  <c r="FE102" i="11"/>
  <c r="FF102" i="11"/>
  <c r="FG102" i="11"/>
  <c r="FH102" i="11"/>
  <c r="ED103" i="11"/>
  <c r="EE103" i="11"/>
  <c r="EF103" i="11"/>
  <c r="EG103" i="11"/>
  <c r="EH103" i="11"/>
  <c r="EI103" i="11"/>
  <c r="EJ103" i="11"/>
  <c r="EK103" i="11"/>
  <c r="EL103" i="11"/>
  <c r="EM103" i="11"/>
  <c r="EN103" i="11"/>
  <c r="EO103" i="11"/>
  <c r="EP103" i="11"/>
  <c r="EQ103" i="11"/>
  <c r="ER103" i="11"/>
  <c r="ES103" i="11"/>
  <c r="ET103" i="11"/>
  <c r="EU103" i="11"/>
  <c r="EV103" i="11"/>
  <c r="EW103" i="11"/>
  <c r="EX103" i="11"/>
  <c r="EY103" i="11"/>
  <c r="EZ103" i="11"/>
  <c r="FA103" i="11"/>
  <c r="FB103" i="11"/>
  <c r="FC103" i="11"/>
  <c r="FD103" i="11"/>
  <c r="FE103" i="11"/>
  <c r="FF103" i="11"/>
  <c r="FG103" i="11"/>
  <c r="FH103" i="11"/>
  <c r="ED104" i="11"/>
  <c r="EE104" i="11"/>
  <c r="EF104" i="11"/>
  <c r="EG104" i="11"/>
  <c r="EH104" i="11"/>
  <c r="EI104" i="11"/>
  <c r="EJ104" i="11"/>
  <c r="EK104" i="11"/>
  <c r="EL104" i="11"/>
  <c r="EM104" i="11"/>
  <c r="EN104" i="11"/>
  <c r="EO104" i="11"/>
  <c r="EP104" i="11"/>
  <c r="EQ104" i="11"/>
  <c r="ER104" i="11"/>
  <c r="ES104" i="11"/>
  <c r="ET104" i="11"/>
  <c r="EU104" i="11"/>
  <c r="EV104" i="11"/>
  <c r="EW104" i="11"/>
  <c r="EX104" i="11"/>
  <c r="EY104" i="11"/>
  <c r="EZ104" i="11"/>
  <c r="FA104" i="11"/>
  <c r="FB104" i="11"/>
  <c r="FC104" i="11"/>
  <c r="FD104" i="11"/>
  <c r="FE104" i="11"/>
  <c r="FF104" i="11"/>
  <c r="FG104" i="11"/>
  <c r="FH104" i="11"/>
  <c r="ED105" i="11"/>
  <c r="EE105" i="11"/>
  <c r="EF105" i="11"/>
  <c r="EG105" i="11"/>
  <c r="EH105" i="11"/>
  <c r="EI105" i="11"/>
  <c r="EJ105" i="11"/>
  <c r="EK105" i="11"/>
  <c r="EL105" i="11"/>
  <c r="EM105" i="11"/>
  <c r="EN105" i="11"/>
  <c r="EO105" i="11"/>
  <c r="EP105" i="11"/>
  <c r="EQ105" i="11"/>
  <c r="ER105" i="11"/>
  <c r="ES105" i="11"/>
  <c r="ET105" i="11"/>
  <c r="EU105" i="11"/>
  <c r="EV105" i="11"/>
  <c r="EW105" i="11"/>
  <c r="EX105" i="11"/>
  <c r="EY105" i="11"/>
  <c r="EZ105" i="11"/>
  <c r="FA105" i="11"/>
  <c r="FB105" i="11"/>
  <c r="FC105" i="11"/>
  <c r="FD105" i="11"/>
  <c r="FE105" i="11"/>
  <c r="FF105" i="11"/>
  <c r="FG105" i="11"/>
  <c r="FH105" i="11"/>
  <c r="ED106" i="11"/>
  <c r="EE106" i="11"/>
  <c r="EF106" i="11"/>
  <c r="EG106" i="11"/>
  <c r="EH106" i="11"/>
  <c r="EI106" i="11"/>
  <c r="EJ106" i="11"/>
  <c r="EK106" i="11"/>
  <c r="EL106" i="11"/>
  <c r="EM106" i="11"/>
  <c r="EN106" i="11"/>
  <c r="EO106" i="11"/>
  <c r="EP106" i="11"/>
  <c r="EQ106" i="11"/>
  <c r="ER106" i="11"/>
  <c r="ES106" i="11"/>
  <c r="ET106" i="11"/>
  <c r="EU106" i="11"/>
  <c r="EV106" i="11"/>
  <c r="EW106" i="11"/>
  <c r="EX106" i="11"/>
  <c r="EY106" i="11"/>
  <c r="EZ106" i="11"/>
  <c r="FA106" i="11"/>
  <c r="FB106" i="11"/>
  <c r="FC106" i="11"/>
  <c r="FD106" i="11"/>
  <c r="FE106" i="11"/>
  <c r="FF106" i="11"/>
  <c r="FG106" i="11"/>
  <c r="FH106" i="11"/>
  <c r="ED107" i="11"/>
  <c r="EE107" i="11"/>
  <c r="EF107" i="11"/>
  <c r="EG107" i="11"/>
  <c r="EH107" i="11"/>
  <c r="EI107" i="11"/>
  <c r="EJ107" i="11"/>
  <c r="EK107" i="11"/>
  <c r="EL107" i="11"/>
  <c r="EM107" i="11"/>
  <c r="EN107" i="11"/>
  <c r="EO107" i="11"/>
  <c r="EP107" i="11"/>
  <c r="EQ107" i="11"/>
  <c r="ER107" i="11"/>
  <c r="ES107" i="11"/>
  <c r="ET107" i="11"/>
  <c r="EU107" i="11"/>
  <c r="EV107" i="11"/>
  <c r="EW107" i="11"/>
  <c r="EX107" i="11"/>
  <c r="EY107" i="11"/>
  <c r="EZ107" i="11"/>
  <c r="FA107" i="11"/>
  <c r="FB107" i="11"/>
  <c r="FC107" i="11"/>
  <c r="FD107" i="11"/>
  <c r="FE107" i="11"/>
  <c r="FF107" i="11"/>
  <c r="FG107" i="11"/>
  <c r="FH107" i="11"/>
  <c r="ED108" i="11"/>
  <c r="EE108" i="11"/>
  <c r="EF108" i="11"/>
  <c r="EG108" i="11"/>
  <c r="EH108" i="11"/>
  <c r="EI108" i="11"/>
  <c r="EJ108" i="11"/>
  <c r="EK108" i="11"/>
  <c r="EL108" i="11"/>
  <c r="EM108" i="11"/>
  <c r="EN108" i="11"/>
  <c r="EO108" i="11"/>
  <c r="EP108" i="11"/>
  <c r="EQ108" i="11"/>
  <c r="ER108" i="11"/>
  <c r="ES108" i="11"/>
  <c r="ET108" i="11"/>
  <c r="EU108" i="11"/>
  <c r="EV108" i="11"/>
  <c r="EW108" i="11"/>
  <c r="EX108" i="11"/>
  <c r="EY108" i="11"/>
  <c r="EZ108" i="11"/>
  <c r="FA108" i="11"/>
  <c r="FB108" i="11"/>
  <c r="FC108" i="11"/>
  <c r="FD108" i="11"/>
  <c r="FE108" i="11"/>
  <c r="FF108" i="11"/>
  <c r="FG108" i="11"/>
  <c r="FH108" i="11"/>
  <c r="ED109" i="11"/>
  <c r="EE109" i="11"/>
  <c r="EF109" i="11"/>
  <c r="EG109" i="11"/>
  <c r="EH109" i="11"/>
  <c r="EI109" i="11"/>
  <c r="EJ109" i="11"/>
  <c r="EK109" i="11"/>
  <c r="EL109" i="11"/>
  <c r="EM109" i="11"/>
  <c r="EN109" i="11"/>
  <c r="EO109" i="11"/>
  <c r="EP109" i="11"/>
  <c r="EQ109" i="11"/>
  <c r="ER109" i="11"/>
  <c r="ES109" i="11"/>
  <c r="ET109" i="11"/>
  <c r="EU109" i="11"/>
  <c r="EV109" i="11"/>
  <c r="EW109" i="11"/>
  <c r="EX109" i="11"/>
  <c r="EY109" i="11"/>
  <c r="EZ109" i="11"/>
  <c r="FA109" i="11"/>
  <c r="FB109" i="11"/>
  <c r="FC109" i="11"/>
  <c r="FD109" i="11"/>
  <c r="FE109" i="11"/>
  <c r="FF109" i="11"/>
  <c r="FG109" i="11"/>
  <c r="FH109" i="11"/>
  <c r="ED110" i="11"/>
  <c r="EE110" i="11"/>
  <c r="EF110" i="11"/>
  <c r="EG110" i="11"/>
  <c r="EH110" i="11"/>
  <c r="EI110" i="11"/>
  <c r="EJ110" i="11"/>
  <c r="EK110" i="11"/>
  <c r="EL110" i="11"/>
  <c r="EM110" i="11"/>
  <c r="EN110" i="11"/>
  <c r="EO110" i="11"/>
  <c r="EP110" i="11"/>
  <c r="EQ110" i="11"/>
  <c r="ER110" i="11"/>
  <c r="ES110" i="11"/>
  <c r="ET110" i="11"/>
  <c r="EU110" i="11"/>
  <c r="EV110" i="11"/>
  <c r="EW110" i="11"/>
  <c r="EX110" i="11"/>
  <c r="EY110" i="11"/>
  <c r="EZ110" i="11"/>
  <c r="FA110" i="11"/>
  <c r="FB110" i="11"/>
  <c r="FC110" i="11"/>
  <c r="FD110" i="11"/>
  <c r="FE110" i="11"/>
  <c r="FF110" i="11"/>
  <c r="FG110" i="11"/>
  <c r="FH110" i="11"/>
  <c r="ED111" i="11"/>
  <c r="EE111" i="11"/>
  <c r="EF111" i="11"/>
  <c r="EG111" i="11"/>
  <c r="EH111" i="11"/>
  <c r="EI111" i="11"/>
  <c r="EJ111" i="11"/>
  <c r="EK111" i="11"/>
  <c r="EL111" i="11"/>
  <c r="EM111" i="11"/>
  <c r="EN111" i="11"/>
  <c r="EO111" i="11"/>
  <c r="EP111" i="11"/>
  <c r="EQ111" i="11"/>
  <c r="ER111" i="11"/>
  <c r="ES111" i="11"/>
  <c r="ET111" i="11"/>
  <c r="EU111" i="11"/>
  <c r="EV111" i="11"/>
  <c r="EW111" i="11"/>
  <c r="EX111" i="11"/>
  <c r="EY111" i="11"/>
  <c r="EZ111" i="11"/>
  <c r="FA111" i="11"/>
  <c r="FB111" i="11"/>
  <c r="FC111" i="11"/>
  <c r="FD111" i="11"/>
  <c r="FE111" i="11"/>
  <c r="FF111" i="11"/>
  <c r="FG111" i="11"/>
  <c r="FH111" i="11"/>
  <c r="ED112" i="11"/>
  <c r="EE112" i="11"/>
  <c r="EF112" i="11"/>
  <c r="EG112" i="11"/>
  <c r="EH112" i="11"/>
  <c r="EI112" i="11"/>
  <c r="EJ112" i="11"/>
  <c r="EK112" i="11"/>
  <c r="EL112" i="11"/>
  <c r="EM112" i="11"/>
  <c r="EN112" i="11"/>
  <c r="EO112" i="11"/>
  <c r="EP112" i="11"/>
  <c r="EQ112" i="11"/>
  <c r="ER112" i="11"/>
  <c r="ES112" i="11"/>
  <c r="ET112" i="11"/>
  <c r="EU112" i="11"/>
  <c r="EV112" i="11"/>
  <c r="EW112" i="11"/>
  <c r="EX112" i="11"/>
  <c r="EY112" i="11"/>
  <c r="EZ112" i="11"/>
  <c r="FA112" i="11"/>
  <c r="FB112" i="11"/>
  <c r="FC112" i="11"/>
  <c r="FD112" i="11"/>
  <c r="FE112" i="11"/>
  <c r="FF112" i="11"/>
  <c r="FG112" i="11"/>
  <c r="FH112" i="11"/>
  <c r="ED113" i="11"/>
  <c r="EE113" i="11"/>
  <c r="EF113" i="11"/>
  <c r="EG113" i="11"/>
  <c r="EH113" i="11"/>
  <c r="EI113" i="11"/>
  <c r="EJ113" i="11"/>
  <c r="EK113" i="11"/>
  <c r="EL113" i="11"/>
  <c r="EM113" i="11"/>
  <c r="EN113" i="11"/>
  <c r="EO113" i="11"/>
  <c r="EP113" i="11"/>
  <c r="EQ113" i="11"/>
  <c r="ER113" i="11"/>
  <c r="ES113" i="11"/>
  <c r="ET113" i="11"/>
  <c r="EU113" i="11"/>
  <c r="EV113" i="11"/>
  <c r="EW113" i="11"/>
  <c r="EX113" i="11"/>
  <c r="EY113" i="11"/>
  <c r="EZ113" i="11"/>
  <c r="FA113" i="11"/>
  <c r="FB113" i="11"/>
  <c r="FC113" i="11"/>
  <c r="FD113" i="11"/>
  <c r="FE113" i="11"/>
  <c r="FF113" i="11"/>
  <c r="FG113" i="11"/>
  <c r="FH113" i="11"/>
  <c r="ED114" i="11"/>
  <c r="EE114" i="11"/>
  <c r="EF114" i="11"/>
  <c r="EG114" i="11"/>
  <c r="EH114" i="11"/>
  <c r="EI114" i="11"/>
  <c r="EJ114" i="11"/>
  <c r="EK114" i="11"/>
  <c r="EL114" i="11"/>
  <c r="EM114" i="11"/>
  <c r="EN114" i="11"/>
  <c r="EO114" i="11"/>
  <c r="EP114" i="11"/>
  <c r="EQ114" i="11"/>
  <c r="ER114" i="11"/>
  <c r="ES114" i="11"/>
  <c r="ET114" i="11"/>
  <c r="EU114" i="11"/>
  <c r="EV114" i="11"/>
  <c r="EW114" i="11"/>
  <c r="EX114" i="11"/>
  <c r="EY114" i="11"/>
  <c r="EZ114" i="11"/>
  <c r="FA114" i="11"/>
  <c r="FB114" i="11"/>
  <c r="FC114" i="11"/>
  <c r="FD114" i="11"/>
  <c r="FE114" i="11"/>
  <c r="FF114" i="11"/>
  <c r="FG114" i="11"/>
  <c r="FH114" i="11"/>
  <c r="ED115" i="11"/>
  <c r="EE115" i="11"/>
  <c r="EF115" i="11"/>
  <c r="EG115" i="11"/>
  <c r="EH115" i="11"/>
  <c r="EI115" i="11"/>
  <c r="EJ115" i="11"/>
  <c r="EK115" i="11"/>
  <c r="EL115" i="11"/>
  <c r="EM115" i="11"/>
  <c r="EN115" i="11"/>
  <c r="EO115" i="11"/>
  <c r="EP115" i="11"/>
  <c r="EQ115" i="11"/>
  <c r="ER115" i="11"/>
  <c r="ES115" i="11"/>
  <c r="ET115" i="11"/>
  <c r="EU115" i="11"/>
  <c r="EV115" i="11"/>
  <c r="EW115" i="11"/>
  <c r="EX115" i="11"/>
  <c r="EY115" i="11"/>
  <c r="EZ115" i="11"/>
  <c r="FA115" i="11"/>
  <c r="FB115" i="11"/>
  <c r="FC115" i="11"/>
  <c r="FD115" i="11"/>
  <c r="FE115" i="11"/>
  <c r="FF115" i="11"/>
  <c r="FG115" i="11"/>
  <c r="FH115" i="11"/>
  <c r="ED116" i="11"/>
  <c r="EE116" i="11"/>
  <c r="EF116" i="11"/>
  <c r="EG116" i="11"/>
  <c r="EH116" i="11"/>
  <c r="EI116" i="11"/>
  <c r="EJ116" i="11"/>
  <c r="EK116" i="11"/>
  <c r="EL116" i="11"/>
  <c r="EM116" i="11"/>
  <c r="EN116" i="11"/>
  <c r="EO116" i="11"/>
  <c r="EP116" i="11"/>
  <c r="EQ116" i="11"/>
  <c r="ER116" i="11"/>
  <c r="ES116" i="11"/>
  <c r="ET116" i="11"/>
  <c r="EU116" i="11"/>
  <c r="EV116" i="11"/>
  <c r="EW116" i="11"/>
  <c r="EX116" i="11"/>
  <c r="EY116" i="11"/>
  <c r="EZ116" i="11"/>
  <c r="FA116" i="11"/>
  <c r="FB116" i="11"/>
  <c r="FC116" i="11"/>
  <c r="FD116" i="11"/>
  <c r="FE116" i="11"/>
  <c r="FF116" i="11"/>
  <c r="FG116" i="11"/>
  <c r="FH116" i="11"/>
  <c r="CX17" i="11"/>
  <c r="CY17" i="11"/>
  <c r="CZ17" i="11"/>
  <c r="DA17" i="11"/>
  <c r="DB17" i="11"/>
  <c r="DC17" i="11"/>
  <c r="DD17" i="11"/>
  <c r="DE17" i="11"/>
  <c r="DF17" i="11"/>
  <c r="DG17" i="11"/>
  <c r="DH17" i="11"/>
  <c r="DI17" i="11"/>
  <c r="DJ17" i="11"/>
  <c r="DK17" i="11"/>
  <c r="DL17" i="11"/>
  <c r="DM17" i="11"/>
  <c r="DN17" i="11"/>
  <c r="DO17" i="11"/>
  <c r="DP17" i="11"/>
  <c r="DQ17" i="11"/>
  <c r="DR17" i="11"/>
  <c r="DS17" i="11"/>
  <c r="DT17" i="11"/>
  <c r="DU17" i="11"/>
  <c r="DV17" i="11"/>
  <c r="DW17" i="11"/>
  <c r="DX17" i="11"/>
  <c r="DY17" i="11"/>
  <c r="DZ17" i="11"/>
  <c r="EA17" i="11"/>
  <c r="EB17" i="11"/>
  <c r="EC17" i="11"/>
  <c r="CX18" i="11"/>
  <c r="CY18" i="11"/>
  <c r="CZ18" i="11"/>
  <c r="DA18" i="11"/>
  <c r="DB18" i="11"/>
  <c r="DC18" i="11"/>
  <c r="DD18" i="11"/>
  <c r="DE18" i="11"/>
  <c r="DF18" i="11"/>
  <c r="DG18" i="11"/>
  <c r="DH18" i="11"/>
  <c r="DI18" i="11"/>
  <c r="DJ18" i="11"/>
  <c r="DK18" i="11"/>
  <c r="DL18" i="11"/>
  <c r="DM18" i="11"/>
  <c r="DN18" i="11"/>
  <c r="DO18" i="11"/>
  <c r="DP18" i="11"/>
  <c r="DQ18" i="11"/>
  <c r="DR18" i="11"/>
  <c r="DS18" i="11"/>
  <c r="DT18" i="11"/>
  <c r="DU18" i="11"/>
  <c r="DV18" i="11"/>
  <c r="DW18" i="11"/>
  <c r="DX18" i="11"/>
  <c r="DY18" i="11"/>
  <c r="DZ18" i="11"/>
  <c r="EA18" i="11"/>
  <c r="EB18" i="11"/>
  <c r="EC18" i="11"/>
  <c r="CX19" i="11"/>
  <c r="CY19" i="11"/>
  <c r="CZ19" i="11"/>
  <c r="DA19" i="11"/>
  <c r="DB19" i="11"/>
  <c r="DC19" i="11"/>
  <c r="DD19" i="11"/>
  <c r="DE19" i="11"/>
  <c r="DF19" i="11"/>
  <c r="DG19" i="11"/>
  <c r="DH19" i="11"/>
  <c r="DI19" i="11"/>
  <c r="DJ19" i="11"/>
  <c r="DK19" i="11"/>
  <c r="DL19" i="11"/>
  <c r="DM19" i="11"/>
  <c r="DN19" i="11"/>
  <c r="DO19" i="11"/>
  <c r="DP19" i="11"/>
  <c r="DQ19" i="11"/>
  <c r="DR19" i="11"/>
  <c r="DS19" i="11"/>
  <c r="DT19" i="11"/>
  <c r="DU19" i="11"/>
  <c r="DV19" i="11"/>
  <c r="DW19" i="11"/>
  <c r="DX19" i="11"/>
  <c r="DY19" i="11"/>
  <c r="DZ19" i="11"/>
  <c r="EA19" i="11"/>
  <c r="EB19" i="11"/>
  <c r="EC19" i="11"/>
  <c r="CX20" i="11"/>
  <c r="CY20" i="11"/>
  <c r="CZ20" i="11"/>
  <c r="DA20" i="11"/>
  <c r="DB20" i="11"/>
  <c r="DC20" i="11"/>
  <c r="DD20" i="11"/>
  <c r="DE20" i="11"/>
  <c r="DF20" i="11"/>
  <c r="DG20" i="11"/>
  <c r="DH20" i="11"/>
  <c r="DI20" i="11"/>
  <c r="DJ20" i="11"/>
  <c r="DK20" i="11"/>
  <c r="DL20" i="11"/>
  <c r="DM20" i="11"/>
  <c r="DN20" i="11"/>
  <c r="DO20" i="11"/>
  <c r="DP20" i="11"/>
  <c r="DQ20" i="11"/>
  <c r="DR20" i="11"/>
  <c r="DS20" i="11"/>
  <c r="DT20" i="11"/>
  <c r="DU20" i="11"/>
  <c r="DV20" i="11"/>
  <c r="DW20" i="11"/>
  <c r="DX20" i="11"/>
  <c r="DY20" i="11"/>
  <c r="DZ20" i="11"/>
  <c r="EA20" i="11"/>
  <c r="EB20" i="11"/>
  <c r="EC20" i="11"/>
  <c r="CX21" i="11"/>
  <c r="CY21" i="11"/>
  <c r="CZ21" i="11"/>
  <c r="DA21" i="11"/>
  <c r="DB21" i="11"/>
  <c r="DC21" i="11"/>
  <c r="DD21" i="11"/>
  <c r="DE21" i="11"/>
  <c r="DF21" i="11"/>
  <c r="DG21" i="11"/>
  <c r="DH21" i="11"/>
  <c r="DI21" i="11"/>
  <c r="DJ21" i="11"/>
  <c r="DK21" i="11"/>
  <c r="DL21" i="11"/>
  <c r="DM21" i="11"/>
  <c r="DN21" i="11"/>
  <c r="DO21" i="11"/>
  <c r="DP21" i="11"/>
  <c r="DQ21" i="11"/>
  <c r="DR21" i="11"/>
  <c r="DS21" i="11"/>
  <c r="DT21" i="11"/>
  <c r="DU21" i="11"/>
  <c r="DV21" i="11"/>
  <c r="DW21" i="11"/>
  <c r="DX21" i="11"/>
  <c r="DY21" i="11"/>
  <c r="DZ21" i="11"/>
  <c r="EA21" i="11"/>
  <c r="EB21" i="11"/>
  <c r="EC21" i="11"/>
  <c r="CX22" i="11"/>
  <c r="CY22" i="11"/>
  <c r="CZ22" i="11"/>
  <c r="DA22" i="11"/>
  <c r="DB22" i="11"/>
  <c r="DC22" i="11"/>
  <c r="DD22" i="11"/>
  <c r="DE22" i="11"/>
  <c r="DF22" i="11"/>
  <c r="DG22" i="11"/>
  <c r="DH22" i="11"/>
  <c r="DI22" i="11"/>
  <c r="DJ22" i="11"/>
  <c r="DK22" i="11"/>
  <c r="DL22" i="11"/>
  <c r="DM22" i="11"/>
  <c r="DN22" i="11"/>
  <c r="DO22" i="11"/>
  <c r="DP22" i="11"/>
  <c r="DQ22" i="11"/>
  <c r="DR22" i="11"/>
  <c r="DS22" i="11"/>
  <c r="DT22" i="11"/>
  <c r="DU22" i="11"/>
  <c r="DV22" i="11"/>
  <c r="DW22" i="11"/>
  <c r="DX22" i="11"/>
  <c r="DY22" i="11"/>
  <c r="DZ22" i="11"/>
  <c r="EA22" i="11"/>
  <c r="EB22" i="11"/>
  <c r="EC22" i="11"/>
  <c r="CX23" i="11"/>
  <c r="CY23" i="11"/>
  <c r="CZ23" i="11"/>
  <c r="DA23" i="11"/>
  <c r="DB23" i="11"/>
  <c r="DC23" i="11"/>
  <c r="DD23" i="11"/>
  <c r="DE23" i="11"/>
  <c r="DF23" i="11"/>
  <c r="DG23" i="11"/>
  <c r="DH23" i="11"/>
  <c r="DI23" i="11"/>
  <c r="DJ23" i="11"/>
  <c r="DK23" i="11"/>
  <c r="DL23" i="11"/>
  <c r="DM23" i="11"/>
  <c r="DN23" i="11"/>
  <c r="DO23" i="11"/>
  <c r="DP23" i="11"/>
  <c r="DQ23" i="11"/>
  <c r="DR23" i="11"/>
  <c r="DS23" i="11"/>
  <c r="DT23" i="11"/>
  <c r="DU23" i="11"/>
  <c r="DV23" i="11"/>
  <c r="DW23" i="11"/>
  <c r="DX23" i="11"/>
  <c r="DY23" i="11"/>
  <c r="DZ23" i="11"/>
  <c r="EA23" i="11"/>
  <c r="EB23" i="11"/>
  <c r="EC23" i="11"/>
  <c r="CX24" i="11"/>
  <c r="CY24" i="11"/>
  <c r="CZ24" i="11"/>
  <c r="DA24" i="11"/>
  <c r="DB24" i="11"/>
  <c r="DC24" i="11"/>
  <c r="DD24" i="11"/>
  <c r="DE24" i="11"/>
  <c r="DF24" i="11"/>
  <c r="DG24" i="11"/>
  <c r="DH24" i="11"/>
  <c r="DI24" i="11"/>
  <c r="DJ24" i="11"/>
  <c r="DK24" i="11"/>
  <c r="DL24" i="11"/>
  <c r="DM24" i="11"/>
  <c r="DN24" i="11"/>
  <c r="DO24" i="11"/>
  <c r="DP24" i="11"/>
  <c r="DQ24" i="11"/>
  <c r="DR24" i="11"/>
  <c r="DS24" i="11"/>
  <c r="DT24" i="11"/>
  <c r="DU24" i="11"/>
  <c r="DV24" i="11"/>
  <c r="DW24" i="11"/>
  <c r="DX24" i="11"/>
  <c r="DY24" i="11"/>
  <c r="DZ24" i="11"/>
  <c r="EA24" i="11"/>
  <c r="EB24" i="11"/>
  <c r="EC24" i="11"/>
  <c r="CX25" i="11"/>
  <c r="CY25" i="11"/>
  <c r="CZ25" i="11"/>
  <c r="DA25" i="11"/>
  <c r="DB25" i="11"/>
  <c r="DC25" i="11"/>
  <c r="DD25" i="11"/>
  <c r="DE25" i="11"/>
  <c r="DF25" i="11"/>
  <c r="DG25" i="11"/>
  <c r="DH25" i="11"/>
  <c r="DI25" i="11"/>
  <c r="DJ25" i="11"/>
  <c r="DK25" i="11"/>
  <c r="DL25" i="11"/>
  <c r="DM25" i="11"/>
  <c r="DN25" i="11"/>
  <c r="DO25" i="11"/>
  <c r="DP25" i="11"/>
  <c r="DQ25" i="11"/>
  <c r="DR25" i="11"/>
  <c r="DS25" i="11"/>
  <c r="DT25" i="11"/>
  <c r="DU25" i="11"/>
  <c r="DV25" i="11"/>
  <c r="DW25" i="11"/>
  <c r="DX25" i="11"/>
  <c r="DY25" i="11"/>
  <c r="DZ25" i="11"/>
  <c r="EA25" i="11"/>
  <c r="EB25" i="11"/>
  <c r="EC25" i="11"/>
  <c r="CX26" i="11"/>
  <c r="CY26" i="11"/>
  <c r="CZ26" i="11"/>
  <c r="DA26" i="11"/>
  <c r="DB26" i="11"/>
  <c r="DC26" i="11"/>
  <c r="DD26" i="11"/>
  <c r="DE26" i="11"/>
  <c r="DF26" i="11"/>
  <c r="DG26" i="11"/>
  <c r="DH26" i="11"/>
  <c r="DI26" i="11"/>
  <c r="DJ26" i="11"/>
  <c r="DK26" i="11"/>
  <c r="DL26" i="11"/>
  <c r="DM26" i="11"/>
  <c r="DN26" i="11"/>
  <c r="DO26" i="11"/>
  <c r="DP26" i="11"/>
  <c r="DQ26" i="11"/>
  <c r="DR26" i="11"/>
  <c r="DS26" i="11"/>
  <c r="DT26" i="11"/>
  <c r="DU26" i="11"/>
  <c r="DV26" i="11"/>
  <c r="DW26" i="11"/>
  <c r="DX26" i="11"/>
  <c r="DY26" i="11"/>
  <c r="DZ26" i="11"/>
  <c r="EA26" i="11"/>
  <c r="EB26" i="11"/>
  <c r="EC26" i="11"/>
  <c r="CX27" i="11"/>
  <c r="CY27" i="11"/>
  <c r="CZ27" i="11"/>
  <c r="DA27" i="11"/>
  <c r="DB27" i="11"/>
  <c r="DC27" i="11"/>
  <c r="DD27" i="11"/>
  <c r="DE27" i="11"/>
  <c r="DF27" i="11"/>
  <c r="DG27" i="11"/>
  <c r="DH27" i="11"/>
  <c r="DI27" i="11"/>
  <c r="DJ27" i="11"/>
  <c r="DK27" i="11"/>
  <c r="DL27" i="11"/>
  <c r="DM27" i="11"/>
  <c r="DN27" i="11"/>
  <c r="DO27" i="11"/>
  <c r="DP27" i="11"/>
  <c r="DQ27" i="11"/>
  <c r="DR27" i="11"/>
  <c r="DS27" i="11"/>
  <c r="DT27" i="11"/>
  <c r="DU27" i="11"/>
  <c r="DV27" i="11"/>
  <c r="DW27" i="11"/>
  <c r="DX27" i="11"/>
  <c r="DY27" i="11"/>
  <c r="DZ27" i="11"/>
  <c r="EA27" i="11"/>
  <c r="EB27" i="11"/>
  <c r="EC27" i="11"/>
  <c r="CX28" i="11"/>
  <c r="CY28" i="11"/>
  <c r="CZ28" i="11"/>
  <c r="DA28" i="11"/>
  <c r="DB28" i="11"/>
  <c r="DC28" i="11"/>
  <c r="DD28" i="11"/>
  <c r="DE28" i="11"/>
  <c r="DF28" i="11"/>
  <c r="DG28" i="11"/>
  <c r="DH28" i="11"/>
  <c r="DI28" i="11"/>
  <c r="DJ28" i="11"/>
  <c r="DK28" i="11"/>
  <c r="DL28" i="11"/>
  <c r="DM28" i="11"/>
  <c r="DN28" i="11"/>
  <c r="DO28" i="11"/>
  <c r="DP28" i="11"/>
  <c r="DQ28" i="11"/>
  <c r="DR28" i="11"/>
  <c r="DS28" i="11"/>
  <c r="DT28" i="11"/>
  <c r="DU28" i="11"/>
  <c r="DV28" i="11"/>
  <c r="DW28" i="11"/>
  <c r="DX28" i="11"/>
  <c r="DY28" i="11"/>
  <c r="DZ28" i="11"/>
  <c r="EA28" i="11"/>
  <c r="EB28" i="11"/>
  <c r="EC28" i="11"/>
  <c r="CX29" i="11"/>
  <c r="CY29" i="11"/>
  <c r="CZ29" i="11"/>
  <c r="DA29" i="11"/>
  <c r="DB29" i="11"/>
  <c r="DC29" i="11"/>
  <c r="DD29" i="11"/>
  <c r="DE29" i="11"/>
  <c r="DF29" i="11"/>
  <c r="DG29" i="11"/>
  <c r="DH29" i="11"/>
  <c r="DI29" i="11"/>
  <c r="DJ29" i="11"/>
  <c r="DK29" i="11"/>
  <c r="DL29" i="11"/>
  <c r="DM29" i="11"/>
  <c r="DN29" i="11"/>
  <c r="DO29" i="11"/>
  <c r="DP29" i="11"/>
  <c r="DQ29" i="11"/>
  <c r="DR29" i="11"/>
  <c r="DS29" i="11"/>
  <c r="DT29" i="11"/>
  <c r="DU29" i="11"/>
  <c r="DV29" i="11"/>
  <c r="DW29" i="11"/>
  <c r="DX29" i="11"/>
  <c r="DY29" i="11"/>
  <c r="DZ29" i="11"/>
  <c r="EA29" i="11"/>
  <c r="EB29" i="11"/>
  <c r="EC29" i="11"/>
  <c r="CX30" i="11"/>
  <c r="CY30" i="11"/>
  <c r="CZ30" i="11"/>
  <c r="DA30" i="11"/>
  <c r="DB30" i="11"/>
  <c r="DC30" i="11"/>
  <c r="DD30" i="11"/>
  <c r="DE30" i="11"/>
  <c r="DF30" i="11"/>
  <c r="DG30" i="11"/>
  <c r="DH30" i="11"/>
  <c r="DI30" i="11"/>
  <c r="DJ30" i="11"/>
  <c r="DK30" i="11"/>
  <c r="DL30" i="11"/>
  <c r="DM30" i="11"/>
  <c r="DN30" i="11"/>
  <c r="DO30" i="11"/>
  <c r="DP30" i="11"/>
  <c r="DQ30" i="11"/>
  <c r="DR30" i="11"/>
  <c r="DS30" i="11"/>
  <c r="DT30" i="11"/>
  <c r="DU30" i="11"/>
  <c r="DV30" i="11"/>
  <c r="DW30" i="11"/>
  <c r="DX30" i="11"/>
  <c r="DY30" i="11"/>
  <c r="DZ30" i="11"/>
  <c r="EA30" i="11"/>
  <c r="EB30" i="11"/>
  <c r="EC30" i="11"/>
  <c r="CX31" i="11"/>
  <c r="CY31" i="11"/>
  <c r="CZ31" i="11"/>
  <c r="DA31" i="11"/>
  <c r="DB31" i="11"/>
  <c r="DC31" i="11"/>
  <c r="DD31" i="11"/>
  <c r="DE31" i="11"/>
  <c r="DF31" i="11"/>
  <c r="DG31" i="11"/>
  <c r="DH31" i="11"/>
  <c r="DI31" i="11"/>
  <c r="DJ31" i="11"/>
  <c r="DK31" i="11"/>
  <c r="DL31" i="11"/>
  <c r="DM31" i="11"/>
  <c r="DN31" i="11"/>
  <c r="DO31" i="11"/>
  <c r="DP31" i="11"/>
  <c r="DQ31" i="11"/>
  <c r="DR31" i="11"/>
  <c r="DS31" i="11"/>
  <c r="DT31" i="11"/>
  <c r="DU31" i="11"/>
  <c r="DV31" i="11"/>
  <c r="DW31" i="11"/>
  <c r="DX31" i="11"/>
  <c r="DY31" i="11"/>
  <c r="DZ31" i="11"/>
  <c r="EA31" i="11"/>
  <c r="EB31" i="11"/>
  <c r="EC31" i="11"/>
  <c r="CX32" i="11"/>
  <c r="CY32" i="11"/>
  <c r="CZ32" i="11"/>
  <c r="DA32" i="11"/>
  <c r="DB32" i="11"/>
  <c r="DC32" i="11"/>
  <c r="DD32" i="11"/>
  <c r="DE32" i="11"/>
  <c r="DF32" i="11"/>
  <c r="DG32" i="11"/>
  <c r="DH32" i="11"/>
  <c r="DI32" i="11"/>
  <c r="DJ32" i="11"/>
  <c r="DK32" i="11"/>
  <c r="DL32" i="11"/>
  <c r="DM32" i="11"/>
  <c r="DN32" i="11"/>
  <c r="DO32" i="11"/>
  <c r="DP32" i="11"/>
  <c r="DQ32" i="11"/>
  <c r="DR32" i="11"/>
  <c r="DS32" i="11"/>
  <c r="DT32" i="11"/>
  <c r="DU32" i="11"/>
  <c r="DV32" i="11"/>
  <c r="DW32" i="11"/>
  <c r="DX32" i="11"/>
  <c r="DY32" i="11"/>
  <c r="DZ32" i="11"/>
  <c r="EA32" i="11"/>
  <c r="EB32" i="11"/>
  <c r="EC32" i="11"/>
  <c r="CX33" i="11"/>
  <c r="CY33" i="11"/>
  <c r="CZ33" i="11"/>
  <c r="DA33" i="11"/>
  <c r="DB33" i="11"/>
  <c r="DC33" i="11"/>
  <c r="DD33" i="11"/>
  <c r="DE33" i="11"/>
  <c r="DF33" i="11"/>
  <c r="DG33" i="11"/>
  <c r="DH33" i="11"/>
  <c r="DI33" i="11"/>
  <c r="DJ33" i="11"/>
  <c r="DK33" i="11"/>
  <c r="DL33" i="11"/>
  <c r="DM33" i="11"/>
  <c r="DN33" i="11"/>
  <c r="DO33" i="11"/>
  <c r="DP33" i="11"/>
  <c r="DQ33" i="11"/>
  <c r="DR33" i="11"/>
  <c r="DS33" i="11"/>
  <c r="DT33" i="11"/>
  <c r="DU33" i="11"/>
  <c r="DV33" i="11"/>
  <c r="DW33" i="11"/>
  <c r="DX33" i="11"/>
  <c r="DY33" i="11"/>
  <c r="DZ33" i="11"/>
  <c r="EA33" i="11"/>
  <c r="EB33" i="11"/>
  <c r="EC33" i="11"/>
  <c r="CX34" i="11"/>
  <c r="CY34" i="11"/>
  <c r="CZ34" i="11"/>
  <c r="DA34" i="11"/>
  <c r="DB34" i="11"/>
  <c r="DC34" i="11"/>
  <c r="DD34" i="11"/>
  <c r="DE34" i="11"/>
  <c r="DF34" i="11"/>
  <c r="DG34" i="11"/>
  <c r="DH34" i="11"/>
  <c r="DI34" i="11"/>
  <c r="DJ34" i="11"/>
  <c r="DK34" i="11"/>
  <c r="DL34" i="11"/>
  <c r="DM34" i="11"/>
  <c r="DN34" i="11"/>
  <c r="DO34" i="11"/>
  <c r="DP34" i="11"/>
  <c r="DQ34" i="11"/>
  <c r="DR34" i="11"/>
  <c r="DS34" i="11"/>
  <c r="DT34" i="11"/>
  <c r="DU34" i="11"/>
  <c r="DV34" i="11"/>
  <c r="DW34" i="11"/>
  <c r="DX34" i="11"/>
  <c r="DY34" i="11"/>
  <c r="DZ34" i="11"/>
  <c r="EA34" i="11"/>
  <c r="EB34" i="11"/>
  <c r="EC34" i="11"/>
  <c r="CX35" i="11"/>
  <c r="CY35" i="11"/>
  <c r="CZ35" i="11"/>
  <c r="DA35" i="11"/>
  <c r="DB35" i="11"/>
  <c r="DC35" i="11"/>
  <c r="DD35" i="11"/>
  <c r="DE35" i="11"/>
  <c r="DF35" i="11"/>
  <c r="DG35" i="11"/>
  <c r="DH35" i="11"/>
  <c r="DI35" i="11"/>
  <c r="DJ35" i="11"/>
  <c r="DK35" i="11"/>
  <c r="DL35" i="11"/>
  <c r="DM35" i="11"/>
  <c r="DN35" i="11"/>
  <c r="DO35" i="11"/>
  <c r="DP35" i="11"/>
  <c r="DQ35" i="11"/>
  <c r="DR35" i="11"/>
  <c r="DS35" i="11"/>
  <c r="DT35" i="11"/>
  <c r="DU35" i="11"/>
  <c r="DV35" i="11"/>
  <c r="DW35" i="11"/>
  <c r="DX35" i="11"/>
  <c r="DY35" i="11"/>
  <c r="DZ35" i="11"/>
  <c r="EA35" i="11"/>
  <c r="EB35" i="11"/>
  <c r="EC35" i="11"/>
  <c r="CX36" i="11"/>
  <c r="CY36" i="11"/>
  <c r="CZ36" i="11"/>
  <c r="DA36" i="11"/>
  <c r="DB36" i="11"/>
  <c r="DC36" i="11"/>
  <c r="DD36" i="11"/>
  <c r="DE36" i="11"/>
  <c r="DF36" i="11"/>
  <c r="DG36" i="11"/>
  <c r="DH36" i="11"/>
  <c r="DI36" i="11"/>
  <c r="DJ36" i="11"/>
  <c r="DK36" i="11"/>
  <c r="DL36" i="11"/>
  <c r="DM36" i="11"/>
  <c r="DN36" i="11"/>
  <c r="DO36" i="11"/>
  <c r="DP36" i="11"/>
  <c r="DQ36" i="11"/>
  <c r="DR36" i="11"/>
  <c r="DS36" i="11"/>
  <c r="DT36" i="11"/>
  <c r="DU36" i="11"/>
  <c r="DV36" i="11"/>
  <c r="DW36" i="11"/>
  <c r="DX36" i="11"/>
  <c r="DY36" i="11"/>
  <c r="DZ36" i="11"/>
  <c r="EA36" i="11"/>
  <c r="EB36" i="11"/>
  <c r="EC36" i="11"/>
  <c r="CX37" i="11"/>
  <c r="CY37" i="11"/>
  <c r="CZ37" i="11"/>
  <c r="DA37" i="11"/>
  <c r="DB37" i="11"/>
  <c r="DC37" i="11"/>
  <c r="DD37" i="11"/>
  <c r="DE37" i="11"/>
  <c r="DF37" i="11"/>
  <c r="DG37" i="11"/>
  <c r="DH37" i="11"/>
  <c r="DI37" i="11"/>
  <c r="DJ37" i="11"/>
  <c r="DK37" i="11"/>
  <c r="DL37" i="11"/>
  <c r="DM37" i="11"/>
  <c r="DN37" i="11"/>
  <c r="DO37" i="11"/>
  <c r="DP37" i="11"/>
  <c r="DQ37" i="11"/>
  <c r="DR37" i="11"/>
  <c r="DS37" i="11"/>
  <c r="DT37" i="11"/>
  <c r="DU37" i="11"/>
  <c r="DV37" i="11"/>
  <c r="DW37" i="11"/>
  <c r="DX37" i="11"/>
  <c r="DY37" i="11"/>
  <c r="DZ37" i="11"/>
  <c r="EA37" i="11"/>
  <c r="EB37" i="11"/>
  <c r="EC37" i="11"/>
  <c r="CX38" i="11"/>
  <c r="CY38" i="11"/>
  <c r="CZ38" i="11"/>
  <c r="DA38" i="11"/>
  <c r="DB38" i="11"/>
  <c r="DC38" i="11"/>
  <c r="DD38" i="11"/>
  <c r="DE38" i="11"/>
  <c r="DF38" i="11"/>
  <c r="DG38" i="11"/>
  <c r="DH38" i="11"/>
  <c r="DI38" i="11"/>
  <c r="DJ38" i="11"/>
  <c r="DK38" i="11"/>
  <c r="DL38" i="11"/>
  <c r="DM38" i="11"/>
  <c r="DN38" i="11"/>
  <c r="DO38" i="11"/>
  <c r="DP38" i="11"/>
  <c r="DQ38" i="11"/>
  <c r="DR38" i="11"/>
  <c r="DS38" i="11"/>
  <c r="DT38" i="11"/>
  <c r="DU38" i="11"/>
  <c r="DV38" i="11"/>
  <c r="DW38" i="11"/>
  <c r="DX38" i="11"/>
  <c r="DY38" i="11"/>
  <c r="DZ38" i="11"/>
  <c r="EA38" i="11"/>
  <c r="EB38" i="11"/>
  <c r="EC38" i="11"/>
  <c r="CX39" i="11"/>
  <c r="CY39" i="11"/>
  <c r="CZ39" i="11"/>
  <c r="DA39" i="11"/>
  <c r="DB39" i="11"/>
  <c r="DC39" i="11"/>
  <c r="DD39" i="11"/>
  <c r="DE39" i="11"/>
  <c r="DF39" i="11"/>
  <c r="DG39" i="11"/>
  <c r="DH39" i="11"/>
  <c r="DI39" i="11"/>
  <c r="DJ39" i="11"/>
  <c r="DK39" i="11"/>
  <c r="DL39" i="11"/>
  <c r="DM39" i="11"/>
  <c r="DN39" i="11"/>
  <c r="DO39" i="11"/>
  <c r="DP39" i="11"/>
  <c r="DQ39" i="11"/>
  <c r="DR39" i="11"/>
  <c r="DS39" i="11"/>
  <c r="DT39" i="11"/>
  <c r="DU39" i="11"/>
  <c r="DV39" i="11"/>
  <c r="DW39" i="11"/>
  <c r="DX39" i="11"/>
  <c r="DY39" i="11"/>
  <c r="DZ39" i="11"/>
  <c r="EA39" i="11"/>
  <c r="EB39" i="11"/>
  <c r="EC39" i="11"/>
  <c r="CX40" i="11"/>
  <c r="CY40" i="11"/>
  <c r="CZ40" i="11"/>
  <c r="DA40" i="11"/>
  <c r="DB40" i="11"/>
  <c r="DC40" i="11"/>
  <c r="DD40" i="11"/>
  <c r="DE40" i="11"/>
  <c r="DF40" i="11"/>
  <c r="DG40" i="11"/>
  <c r="DH40" i="11"/>
  <c r="DI40" i="11"/>
  <c r="DJ40" i="11"/>
  <c r="DK40" i="11"/>
  <c r="DL40" i="11"/>
  <c r="DM40" i="11"/>
  <c r="DN40" i="11"/>
  <c r="DO40" i="11"/>
  <c r="DP40" i="11"/>
  <c r="DQ40" i="11"/>
  <c r="DR40" i="11"/>
  <c r="DS40" i="11"/>
  <c r="DT40" i="11"/>
  <c r="DU40" i="11"/>
  <c r="DV40" i="11"/>
  <c r="DW40" i="11"/>
  <c r="DX40" i="11"/>
  <c r="DY40" i="11"/>
  <c r="DZ40" i="11"/>
  <c r="EA40" i="11"/>
  <c r="EB40" i="11"/>
  <c r="EC40" i="11"/>
  <c r="CX41" i="11"/>
  <c r="CY41" i="11"/>
  <c r="CZ41" i="11"/>
  <c r="DA41" i="11"/>
  <c r="DB41" i="11"/>
  <c r="DC41" i="11"/>
  <c r="DD41" i="11"/>
  <c r="DE41" i="11"/>
  <c r="DF41" i="11"/>
  <c r="DG41" i="11"/>
  <c r="DH41" i="11"/>
  <c r="DI41" i="11"/>
  <c r="DJ41" i="11"/>
  <c r="DK41" i="11"/>
  <c r="DL41" i="11"/>
  <c r="DM41" i="11"/>
  <c r="DN41" i="11"/>
  <c r="DO41" i="11"/>
  <c r="DP41" i="11"/>
  <c r="DQ41" i="11"/>
  <c r="DR41" i="11"/>
  <c r="DS41" i="11"/>
  <c r="DT41" i="11"/>
  <c r="DU41" i="11"/>
  <c r="DV41" i="11"/>
  <c r="DW41" i="11"/>
  <c r="DX41" i="11"/>
  <c r="DY41" i="11"/>
  <c r="DZ41" i="11"/>
  <c r="EA41" i="11"/>
  <c r="EB41" i="11"/>
  <c r="EC41" i="11"/>
  <c r="CX42" i="11"/>
  <c r="CY42" i="11"/>
  <c r="CZ42" i="11"/>
  <c r="DA42" i="11"/>
  <c r="DB42" i="11"/>
  <c r="DC42" i="11"/>
  <c r="DD42" i="11"/>
  <c r="DE42" i="11"/>
  <c r="DF42" i="11"/>
  <c r="DG42" i="11"/>
  <c r="DH42" i="11"/>
  <c r="DI42" i="11"/>
  <c r="DJ42" i="11"/>
  <c r="DK42" i="11"/>
  <c r="DL42" i="11"/>
  <c r="DM42" i="11"/>
  <c r="DN42" i="11"/>
  <c r="DO42" i="11"/>
  <c r="DP42" i="11"/>
  <c r="DQ42" i="11"/>
  <c r="DR42" i="11"/>
  <c r="DS42" i="11"/>
  <c r="DT42" i="11"/>
  <c r="DU42" i="11"/>
  <c r="DV42" i="11"/>
  <c r="DW42" i="11"/>
  <c r="DX42" i="11"/>
  <c r="DY42" i="11"/>
  <c r="DZ42" i="11"/>
  <c r="EA42" i="11"/>
  <c r="EB42" i="11"/>
  <c r="EC42" i="11"/>
  <c r="CX43" i="11"/>
  <c r="CY43" i="11"/>
  <c r="CZ43" i="11"/>
  <c r="DA43" i="11"/>
  <c r="DB43" i="11"/>
  <c r="DC43" i="11"/>
  <c r="DD43" i="11"/>
  <c r="DE43" i="11"/>
  <c r="DF43" i="11"/>
  <c r="DG43" i="11"/>
  <c r="DH43" i="11"/>
  <c r="DI43" i="11"/>
  <c r="DJ43" i="11"/>
  <c r="DK43" i="11"/>
  <c r="DL43" i="11"/>
  <c r="DM43" i="11"/>
  <c r="DN43" i="11"/>
  <c r="DO43" i="11"/>
  <c r="DP43" i="11"/>
  <c r="DQ43" i="11"/>
  <c r="DR43" i="11"/>
  <c r="DS43" i="11"/>
  <c r="DT43" i="11"/>
  <c r="DU43" i="11"/>
  <c r="DV43" i="11"/>
  <c r="DW43" i="11"/>
  <c r="DX43" i="11"/>
  <c r="DY43" i="11"/>
  <c r="DZ43" i="11"/>
  <c r="EA43" i="11"/>
  <c r="EB43" i="11"/>
  <c r="EC43" i="11"/>
  <c r="CX44" i="11"/>
  <c r="CY44" i="11"/>
  <c r="CZ44" i="11"/>
  <c r="DA44" i="11"/>
  <c r="DB44" i="11"/>
  <c r="DC44" i="11"/>
  <c r="DD44" i="11"/>
  <c r="DE44" i="11"/>
  <c r="DF44" i="11"/>
  <c r="DG44" i="11"/>
  <c r="DH44" i="11"/>
  <c r="DI44" i="11"/>
  <c r="DJ44" i="11"/>
  <c r="DK44" i="11"/>
  <c r="DL44" i="11"/>
  <c r="DM44" i="11"/>
  <c r="DN44" i="11"/>
  <c r="DO44" i="11"/>
  <c r="DP44" i="11"/>
  <c r="DQ44" i="11"/>
  <c r="DR44" i="11"/>
  <c r="DS44" i="11"/>
  <c r="DT44" i="11"/>
  <c r="DU44" i="11"/>
  <c r="DV44" i="11"/>
  <c r="DW44" i="11"/>
  <c r="DX44" i="11"/>
  <c r="DY44" i="11"/>
  <c r="DZ44" i="11"/>
  <c r="EA44" i="11"/>
  <c r="EB44" i="11"/>
  <c r="EC44" i="11"/>
  <c r="CX45" i="11"/>
  <c r="CY45" i="11"/>
  <c r="CZ45" i="11"/>
  <c r="DA45" i="11"/>
  <c r="DB45" i="11"/>
  <c r="DC45" i="11"/>
  <c r="DD45" i="11"/>
  <c r="DE45" i="11"/>
  <c r="DF45" i="11"/>
  <c r="DG45" i="11"/>
  <c r="DH45" i="11"/>
  <c r="DI45" i="11"/>
  <c r="DJ45" i="11"/>
  <c r="DK45" i="11"/>
  <c r="DL45" i="11"/>
  <c r="DM45" i="11"/>
  <c r="DN45" i="11"/>
  <c r="DO45" i="11"/>
  <c r="DP45" i="11"/>
  <c r="DQ45" i="11"/>
  <c r="DR45" i="11"/>
  <c r="DS45" i="11"/>
  <c r="DT45" i="11"/>
  <c r="DU45" i="11"/>
  <c r="DV45" i="11"/>
  <c r="DW45" i="11"/>
  <c r="DX45" i="11"/>
  <c r="DY45" i="11"/>
  <c r="DZ45" i="11"/>
  <c r="EA45" i="11"/>
  <c r="EB45" i="11"/>
  <c r="EC45" i="11"/>
  <c r="CX46" i="11"/>
  <c r="CY46" i="11"/>
  <c r="CZ46" i="11"/>
  <c r="DA46" i="11"/>
  <c r="DB46" i="11"/>
  <c r="DC46" i="11"/>
  <c r="DD46" i="11"/>
  <c r="DE46" i="11"/>
  <c r="DF46" i="11"/>
  <c r="DG46" i="11"/>
  <c r="DH46" i="11"/>
  <c r="DI46" i="11"/>
  <c r="DJ46" i="11"/>
  <c r="DK46" i="11"/>
  <c r="DL46" i="11"/>
  <c r="DM46" i="11"/>
  <c r="DN46" i="11"/>
  <c r="DO46" i="11"/>
  <c r="DP46" i="11"/>
  <c r="DQ46" i="11"/>
  <c r="DR46" i="11"/>
  <c r="DS46" i="11"/>
  <c r="DT46" i="11"/>
  <c r="DU46" i="11"/>
  <c r="DV46" i="11"/>
  <c r="DW46" i="11"/>
  <c r="DX46" i="11"/>
  <c r="DY46" i="11"/>
  <c r="DZ46" i="11"/>
  <c r="EA46" i="11"/>
  <c r="EB46" i="11"/>
  <c r="EC46" i="11"/>
  <c r="CX47" i="11"/>
  <c r="CY47" i="11"/>
  <c r="CZ47" i="11"/>
  <c r="DA47" i="11"/>
  <c r="DB47" i="11"/>
  <c r="DC47" i="11"/>
  <c r="DD47" i="11"/>
  <c r="DE47" i="11"/>
  <c r="DF47" i="11"/>
  <c r="DG47" i="11"/>
  <c r="DH47" i="11"/>
  <c r="DI47" i="11"/>
  <c r="DJ47" i="11"/>
  <c r="DK47" i="11"/>
  <c r="DL47" i="11"/>
  <c r="DM47" i="11"/>
  <c r="DN47" i="11"/>
  <c r="DO47" i="11"/>
  <c r="DP47" i="11"/>
  <c r="DQ47" i="11"/>
  <c r="DR47" i="11"/>
  <c r="DS47" i="11"/>
  <c r="DT47" i="11"/>
  <c r="DU47" i="11"/>
  <c r="DV47" i="11"/>
  <c r="DW47" i="11"/>
  <c r="DX47" i="11"/>
  <c r="DY47" i="11"/>
  <c r="DZ47" i="11"/>
  <c r="EA47" i="11"/>
  <c r="EB47" i="11"/>
  <c r="EC47" i="11"/>
  <c r="CX48" i="11"/>
  <c r="CY48" i="11"/>
  <c r="CZ48" i="11"/>
  <c r="DA48" i="11"/>
  <c r="DB48" i="11"/>
  <c r="DC48" i="11"/>
  <c r="DD48" i="11"/>
  <c r="DE48" i="11"/>
  <c r="DF48" i="11"/>
  <c r="DG48" i="11"/>
  <c r="DH48" i="11"/>
  <c r="DI48" i="11"/>
  <c r="DJ48" i="11"/>
  <c r="DK48" i="11"/>
  <c r="DL48" i="11"/>
  <c r="DM48" i="11"/>
  <c r="DN48" i="11"/>
  <c r="DO48" i="11"/>
  <c r="DP48" i="11"/>
  <c r="DQ48" i="11"/>
  <c r="DR48" i="11"/>
  <c r="DS48" i="11"/>
  <c r="DT48" i="11"/>
  <c r="DU48" i="11"/>
  <c r="DV48" i="11"/>
  <c r="DW48" i="11"/>
  <c r="DX48" i="11"/>
  <c r="DY48" i="11"/>
  <c r="DZ48" i="11"/>
  <c r="EA48" i="11"/>
  <c r="EB48" i="11"/>
  <c r="EC48" i="11"/>
  <c r="CX49" i="11"/>
  <c r="CY49" i="11"/>
  <c r="CZ49" i="11"/>
  <c r="DA49" i="11"/>
  <c r="DB49" i="11"/>
  <c r="DC49" i="11"/>
  <c r="DD49" i="11"/>
  <c r="DE49" i="11"/>
  <c r="DF49" i="11"/>
  <c r="DG49" i="11"/>
  <c r="DH49" i="11"/>
  <c r="DI49" i="11"/>
  <c r="DJ49" i="11"/>
  <c r="DK49" i="11"/>
  <c r="DL49" i="11"/>
  <c r="DM49" i="11"/>
  <c r="DN49" i="11"/>
  <c r="DO49" i="11"/>
  <c r="DP49" i="11"/>
  <c r="DQ49" i="11"/>
  <c r="DR49" i="11"/>
  <c r="DS49" i="11"/>
  <c r="DT49" i="11"/>
  <c r="DU49" i="11"/>
  <c r="DV49" i="11"/>
  <c r="DW49" i="11"/>
  <c r="DX49" i="11"/>
  <c r="DY49" i="11"/>
  <c r="DZ49" i="11"/>
  <c r="EA49" i="11"/>
  <c r="EB49" i="11"/>
  <c r="EC49" i="11"/>
  <c r="CX50" i="11"/>
  <c r="CY50" i="11"/>
  <c r="CZ50" i="11"/>
  <c r="DA50" i="11"/>
  <c r="DB50" i="11"/>
  <c r="DC50" i="11"/>
  <c r="DD50" i="11"/>
  <c r="DE50" i="11"/>
  <c r="DF50" i="11"/>
  <c r="DG50" i="11"/>
  <c r="DH50" i="11"/>
  <c r="DI50" i="11"/>
  <c r="DJ50" i="11"/>
  <c r="DK50" i="11"/>
  <c r="DL50" i="11"/>
  <c r="DM50" i="11"/>
  <c r="DN50" i="11"/>
  <c r="DO50" i="11"/>
  <c r="DP50" i="11"/>
  <c r="DQ50" i="11"/>
  <c r="DR50" i="11"/>
  <c r="DS50" i="11"/>
  <c r="DT50" i="11"/>
  <c r="DU50" i="11"/>
  <c r="DV50" i="11"/>
  <c r="DW50" i="11"/>
  <c r="DX50" i="11"/>
  <c r="DY50" i="11"/>
  <c r="DZ50" i="11"/>
  <c r="EA50" i="11"/>
  <c r="EB50" i="11"/>
  <c r="EC50" i="11"/>
  <c r="CX51" i="11"/>
  <c r="CY51" i="11"/>
  <c r="CZ51" i="11"/>
  <c r="DA51" i="11"/>
  <c r="DB51" i="11"/>
  <c r="DC51" i="11"/>
  <c r="DD51" i="11"/>
  <c r="DE51" i="11"/>
  <c r="DF51" i="11"/>
  <c r="DG51" i="11"/>
  <c r="DH51" i="11"/>
  <c r="DI51" i="11"/>
  <c r="DJ51" i="11"/>
  <c r="DK51" i="11"/>
  <c r="DL51" i="11"/>
  <c r="DM51" i="11"/>
  <c r="DN51" i="11"/>
  <c r="DO51" i="11"/>
  <c r="DP51" i="11"/>
  <c r="DQ51" i="11"/>
  <c r="DR51" i="11"/>
  <c r="DS51" i="11"/>
  <c r="DT51" i="11"/>
  <c r="DU51" i="11"/>
  <c r="DV51" i="11"/>
  <c r="DW51" i="11"/>
  <c r="DX51" i="11"/>
  <c r="DY51" i="11"/>
  <c r="DZ51" i="11"/>
  <c r="EA51" i="11"/>
  <c r="EB51" i="11"/>
  <c r="EC51" i="11"/>
  <c r="CX52" i="11"/>
  <c r="CY52" i="11"/>
  <c r="CZ52" i="11"/>
  <c r="DA52" i="11"/>
  <c r="DB52" i="11"/>
  <c r="DC52" i="11"/>
  <c r="DD52" i="11"/>
  <c r="DE52" i="11"/>
  <c r="DF52" i="11"/>
  <c r="DG52" i="11"/>
  <c r="DH52" i="11"/>
  <c r="DI52" i="11"/>
  <c r="DJ52" i="11"/>
  <c r="DK52" i="11"/>
  <c r="DL52" i="11"/>
  <c r="DM52" i="11"/>
  <c r="DN52" i="11"/>
  <c r="DO52" i="11"/>
  <c r="DP52" i="11"/>
  <c r="DQ52" i="11"/>
  <c r="DR52" i="11"/>
  <c r="DS52" i="11"/>
  <c r="DT52" i="11"/>
  <c r="DU52" i="11"/>
  <c r="DV52" i="11"/>
  <c r="DW52" i="11"/>
  <c r="DX52" i="11"/>
  <c r="DY52" i="11"/>
  <c r="DZ52" i="11"/>
  <c r="EA52" i="11"/>
  <c r="EB52" i="11"/>
  <c r="EC52" i="11"/>
  <c r="CX53" i="11"/>
  <c r="CY53" i="11"/>
  <c r="CZ53" i="11"/>
  <c r="DA53" i="11"/>
  <c r="DB53" i="11"/>
  <c r="DC53" i="11"/>
  <c r="DD53" i="11"/>
  <c r="DE53" i="11"/>
  <c r="DF53" i="11"/>
  <c r="DG53" i="11"/>
  <c r="DH53" i="11"/>
  <c r="DI53" i="11"/>
  <c r="DJ53" i="11"/>
  <c r="DK53" i="11"/>
  <c r="DL53" i="11"/>
  <c r="DM53" i="11"/>
  <c r="DN53" i="11"/>
  <c r="DO53" i="11"/>
  <c r="DP53" i="11"/>
  <c r="DQ53" i="11"/>
  <c r="DR53" i="11"/>
  <c r="DS53" i="11"/>
  <c r="DT53" i="11"/>
  <c r="DU53" i="11"/>
  <c r="DV53" i="11"/>
  <c r="DW53" i="11"/>
  <c r="DX53" i="11"/>
  <c r="DY53" i="11"/>
  <c r="DZ53" i="11"/>
  <c r="EA53" i="11"/>
  <c r="EB53" i="11"/>
  <c r="EC53" i="11"/>
  <c r="CX54" i="11"/>
  <c r="CY54" i="11"/>
  <c r="CZ54" i="11"/>
  <c r="DA54" i="11"/>
  <c r="DB54" i="11"/>
  <c r="DC54" i="11"/>
  <c r="DD54" i="11"/>
  <c r="DE54" i="11"/>
  <c r="DF54" i="11"/>
  <c r="DG54" i="11"/>
  <c r="DH54" i="11"/>
  <c r="DI54" i="11"/>
  <c r="DJ54" i="11"/>
  <c r="DK54" i="11"/>
  <c r="DL54" i="11"/>
  <c r="DM54" i="11"/>
  <c r="DN54" i="11"/>
  <c r="DO54" i="11"/>
  <c r="DP54" i="11"/>
  <c r="DQ54" i="11"/>
  <c r="DR54" i="11"/>
  <c r="DS54" i="11"/>
  <c r="DT54" i="11"/>
  <c r="DU54" i="11"/>
  <c r="DV54" i="11"/>
  <c r="DW54" i="11"/>
  <c r="DX54" i="11"/>
  <c r="DY54" i="11"/>
  <c r="DZ54" i="11"/>
  <c r="EA54" i="11"/>
  <c r="EB54" i="11"/>
  <c r="EC54" i="11"/>
  <c r="CX55" i="11"/>
  <c r="CY55" i="11"/>
  <c r="CZ55" i="11"/>
  <c r="DA55" i="11"/>
  <c r="DB55" i="11"/>
  <c r="DC55" i="11"/>
  <c r="DD55" i="11"/>
  <c r="DE55" i="11"/>
  <c r="DF55" i="11"/>
  <c r="DG55" i="11"/>
  <c r="DH55" i="11"/>
  <c r="DI55" i="11"/>
  <c r="DJ55" i="11"/>
  <c r="DK55" i="11"/>
  <c r="DL55" i="11"/>
  <c r="DM55" i="11"/>
  <c r="DN55" i="11"/>
  <c r="DO55" i="11"/>
  <c r="DP55" i="11"/>
  <c r="DQ55" i="11"/>
  <c r="DR55" i="11"/>
  <c r="DS55" i="11"/>
  <c r="DT55" i="11"/>
  <c r="DU55" i="11"/>
  <c r="DV55" i="11"/>
  <c r="DW55" i="11"/>
  <c r="DX55" i="11"/>
  <c r="DY55" i="11"/>
  <c r="DZ55" i="11"/>
  <c r="EA55" i="11"/>
  <c r="EB55" i="11"/>
  <c r="EC55" i="11"/>
  <c r="CX56" i="11"/>
  <c r="CY56" i="11"/>
  <c r="CZ56" i="11"/>
  <c r="DA56" i="11"/>
  <c r="DB56" i="11"/>
  <c r="DC56" i="11"/>
  <c r="DD56" i="11"/>
  <c r="DE56" i="11"/>
  <c r="DF56" i="11"/>
  <c r="DG56" i="11"/>
  <c r="DH56" i="11"/>
  <c r="DI56" i="11"/>
  <c r="DJ56" i="11"/>
  <c r="DK56" i="11"/>
  <c r="DL56" i="11"/>
  <c r="DM56" i="11"/>
  <c r="DN56" i="11"/>
  <c r="DO56" i="11"/>
  <c r="DP56" i="11"/>
  <c r="DQ56" i="11"/>
  <c r="DR56" i="11"/>
  <c r="DS56" i="11"/>
  <c r="DT56" i="11"/>
  <c r="DU56" i="11"/>
  <c r="DV56" i="11"/>
  <c r="DW56" i="11"/>
  <c r="DX56" i="11"/>
  <c r="DY56" i="11"/>
  <c r="DZ56" i="11"/>
  <c r="EA56" i="11"/>
  <c r="EB56" i="11"/>
  <c r="EC56" i="11"/>
  <c r="CX57" i="11"/>
  <c r="CY57" i="11"/>
  <c r="CZ57" i="11"/>
  <c r="DA57" i="11"/>
  <c r="DB57" i="11"/>
  <c r="DC57" i="11"/>
  <c r="DD57" i="11"/>
  <c r="DE57" i="11"/>
  <c r="DF57" i="11"/>
  <c r="DG57" i="11"/>
  <c r="DH57" i="11"/>
  <c r="DI57" i="11"/>
  <c r="DJ57" i="11"/>
  <c r="DK57" i="11"/>
  <c r="DL57" i="11"/>
  <c r="DM57" i="11"/>
  <c r="DN57" i="11"/>
  <c r="DO57" i="11"/>
  <c r="DP57" i="11"/>
  <c r="DQ57" i="11"/>
  <c r="DR57" i="11"/>
  <c r="DS57" i="11"/>
  <c r="DT57" i="11"/>
  <c r="DU57" i="11"/>
  <c r="DV57" i="11"/>
  <c r="DW57" i="11"/>
  <c r="DX57" i="11"/>
  <c r="DY57" i="11"/>
  <c r="DZ57" i="11"/>
  <c r="EA57" i="11"/>
  <c r="EB57" i="11"/>
  <c r="EC57" i="11"/>
  <c r="CX58" i="11"/>
  <c r="CY58" i="11"/>
  <c r="CZ58" i="11"/>
  <c r="DA58" i="11"/>
  <c r="DB58" i="11"/>
  <c r="DC58" i="11"/>
  <c r="DD58" i="11"/>
  <c r="DE58" i="11"/>
  <c r="DF58" i="11"/>
  <c r="DG58" i="11"/>
  <c r="DH58" i="11"/>
  <c r="DI58" i="11"/>
  <c r="DJ58" i="11"/>
  <c r="DK58" i="11"/>
  <c r="DL58" i="11"/>
  <c r="DM58" i="11"/>
  <c r="DN58" i="11"/>
  <c r="DO58" i="11"/>
  <c r="DP58" i="11"/>
  <c r="DQ58" i="11"/>
  <c r="DR58" i="11"/>
  <c r="DS58" i="11"/>
  <c r="DT58" i="11"/>
  <c r="DU58" i="11"/>
  <c r="DV58" i="11"/>
  <c r="DW58" i="11"/>
  <c r="DX58" i="11"/>
  <c r="DY58" i="11"/>
  <c r="DZ58" i="11"/>
  <c r="EA58" i="11"/>
  <c r="EB58" i="11"/>
  <c r="EC58" i="11"/>
  <c r="CX59" i="11"/>
  <c r="CY59" i="11"/>
  <c r="CZ59" i="11"/>
  <c r="DA59" i="11"/>
  <c r="DB59" i="11"/>
  <c r="DC59" i="11"/>
  <c r="DD59" i="11"/>
  <c r="DE59" i="11"/>
  <c r="DF59" i="11"/>
  <c r="DG59" i="11"/>
  <c r="DH59" i="11"/>
  <c r="DI59" i="11"/>
  <c r="DJ59" i="11"/>
  <c r="DK59" i="11"/>
  <c r="DL59" i="11"/>
  <c r="DM59" i="11"/>
  <c r="DN59" i="11"/>
  <c r="DO59" i="11"/>
  <c r="DP59" i="11"/>
  <c r="DQ59" i="11"/>
  <c r="DR59" i="11"/>
  <c r="DS59" i="11"/>
  <c r="DT59" i="11"/>
  <c r="DU59" i="11"/>
  <c r="DV59" i="11"/>
  <c r="DW59" i="11"/>
  <c r="DX59" i="11"/>
  <c r="DY59" i="11"/>
  <c r="DZ59" i="11"/>
  <c r="EA59" i="11"/>
  <c r="EB59" i="11"/>
  <c r="EC59" i="11"/>
  <c r="CX60" i="11"/>
  <c r="CY60" i="11"/>
  <c r="CZ60" i="11"/>
  <c r="DA60" i="11"/>
  <c r="DB60" i="11"/>
  <c r="DC60" i="11"/>
  <c r="DD60" i="11"/>
  <c r="DE60" i="11"/>
  <c r="DF60" i="11"/>
  <c r="DG60" i="11"/>
  <c r="DH60" i="11"/>
  <c r="DI60" i="11"/>
  <c r="DJ60" i="11"/>
  <c r="DK60" i="11"/>
  <c r="DL60" i="11"/>
  <c r="DM60" i="11"/>
  <c r="DN60" i="11"/>
  <c r="DO60" i="11"/>
  <c r="DP60" i="11"/>
  <c r="DQ60" i="11"/>
  <c r="DR60" i="11"/>
  <c r="DS60" i="11"/>
  <c r="DT60" i="11"/>
  <c r="DU60" i="11"/>
  <c r="DV60" i="11"/>
  <c r="DW60" i="11"/>
  <c r="DX60" i="11"/>
  <c r="DY60" i="11"/>
  <c r="DZ60" i="11"/>
  <c r="EA60" i="11"/>
  <c r="EB60" i="11"/>
  <c r="EC60" i="11"/>
  <c r="CX61" i="11"/>
  <c r="CY61" i="11"/>
  <c r="CZ61" i="11"/>
  <c r="DA61" i="11"/>
  <c r="DB61" i="11"/>
  <c r="DC61" i="11"/>
  <c r="DD61" i="11"/>
  <c r="DE61" i="11"/>
  <c r="DF61" i="11"/>
  <c r="DG61" i="11"/>
  <c r="DH61" i="11"/>
  <c r="DI61" i="11"/>
  <c r="DJ61" i="11"/>
  <c r="DK61" i="11"/>
  <c r="DL61" i="11"/>
  <c r="DM61" i="11"/>
  <c r="DN61" i="11"/>
  <c r="DO61" i="11"/>
  <c r="DP61" i="11"/>
  <c r="DQ61" i="11"/>
  <c r="DR61" i="11"/>
  <c r="DS61" i="11"/>
  <c r="DT61" i="11"/>
  <c r="DU61" i="11"/>
  <c r="DV61" i="11"/>
  <c r="DW61" i="11"/>
  <c r="DX61" i="11"/>
  <c r="DY61" i="11"/>
  <c r="DZ61" i="11"/>
  <c r="EA61" i="11"/>
  <c r="EB61" i="11"/>
  <c r="EC61" i="11"/>
  <c r="CX62" i="11"/>
  <c r="CY62" i="11"/>
  <c r="CZ62" i="11"/>
  <c r="DA62" i="11"/>
  <c r="DB62" i="11"/>
  <c r="DC62" i="11"/>
  <c r="DD62" i="11"/>
  <c r="DE62" i="11"/>
  <c r="DF62" i="11"/>
  <c r="DG62" i="11"/>
  <c r="DH62" i="11"/>
  <c r="DI62" i="11"/>
  <c r="DJ62" i="11"/>
  <c r="DK62" i="11"/>
  <c r="DL62" i="11"/>
  <c r="DM62" i="11"/>
  <c r="DN62" i="11"/>
  <c r="DO62" i="11"/>
  <c r="DP62" i="11"/>
  <c r="DQ62" i="11"/>
  <c r="DR62" i="11"/>
  <c r="DS62" i="11"/>
  <c r="DT62" i="11"/>
  <c r="DU62" i="11"/>
  <c r="DV62" i="11"/>
  <c r="DW62" i="11"/>
  <c r="DX62" i="11"/>
  <c r="DY62" i="11"/>
  <c r="DZ62" i="11"/>
  <c r="EA62" i="11"/>
  <c r="EB62" i="11"/>
  <c r="EC62" i="11"/>
  <c r="CX63" i="11"/>
  <c r="CY63" i="11"/>
  <c r="CZ63" i="11"/>
  <c r="DA63" i="11"/>
  <c r="DB63" i="11"/>
  <c r="DC63" i="11"/>
  <c r="DD63" i="11"/>
  <c r="DE63" i="11"/>
  <c r="DF63" i="11"/>
  <c r="DG63" i="11"/>
  <c r="DH63" i="11"/>
  <c r="DI63" i="11"/>
  <c r="DJ63" i="11"/>
  <c r="DK63" i="11"/>
  <c r="DL63" i="11"/>
  <c r="DM63" i="11"/>
  <c r="DN63" i="11"/>
  <c r="DO63" i="11"/>
  <c r="DP63" i="11"/>
  <c r="DQ63" i="11"/>
  <c r="DR63" i="11"/>
  <c r="DS63" i="11"/>
  <c r="DT63" i="11"/>
  <c r="DU63" i="11"/>
  <c r="DV63" i="11"/>
  <c r="DW63" i="11"/>
  <c r="DX63" i="11"/>
  <c r="DY63" i="11"/>
  <c r="DZ63" i="11"/>
  <c r="EA63" i="11"/>
  <c r="EB63" i="11"/>
  <c r="EC63" i="11"/>
  <c r="CX64" i="11"/>
  <c r="CY64" i="11"/>
  <c r="CZ64" i="11"/>
  <c r="DA64" i="11"/>
  <c r="DB64" i="11"/>
  <c r="DC64" i="11"/>
  <c r="DD64" i="11"/>
  <c r="DE64" i="11"/>
  <c r="DF64" i="11"/>
  <c r="DG64" i="11"/>
  <c r="DH64" i="11"/>
  <c r="DI64" i="11"/>
  <c r="DJ64" i="11"/>
  <c r="DK64" i="11"/>
  <c r="DL64" i="11"/>
  <c r="DM64" i="11"/>
  <c r="DN64" i="11"/>
  <c r="DO64" i="11"/>
  <c r="DP64" i="11"/>
  <c r="DQ64" i="11"/>
  <c r="DR64" i="11"/>
  <c r="DS64" i="11"/>
  <c r="DT64" i="11"/>
  <c r="DU64" i="11"/>
  <c r="DV64" i="11"/>
  <c r="DW64" i="11"/>
  <c r="DX64" i="11"/>
  <c r="DY64" i="11"/>
  <c r="DZ64" i="11"/>
  <c r="EA64" i="11"/>
  <c r="EB64" i="11"/>
  <c r="EC64" i="11"/>
  <c r="CX65" i="11"/>
  <c r="CY65" i="11"/>
  <c r="CZ65" i="11"/>
  <c r="DA65" i="11"/>
  <c r="DB65" i="11"/>
  <c r="DC65" i="11"/>
  <c r="DD65" i="11"/>
  <c r="DE65" i="11"/>
  <c r="DF65" i="11"/>
  <c r="DG65" i="11"/>
  <c r="DH65" i="11"/>
  <c r="DI65" i="11"/>
  <c r="DJ65" i="11"/>
  <c r="DK65" i="11"/>
  <c r="DL65" i="11"/>
  <c r="DM65" i="11"/>
  <c r="DN65" i="11"/>
  <c r="DO65" i="11"/>
  <c r="DP65" i="11"/>
  <c r="DQ65" i="11"/>
  <c r="DR65" i="11"/>
  <c r="DS65" i="11"/>
  <c r="DT65" i="11"/>
  <c r="DU65" i="11"/>
  <c r="DV65" i="11"/>
  <c r="DW65" i="11"/>
  <c r="DX65" i="11"/>
  <c r="DY65" i="11"/>
  <c r="DZ65" i="11"/>
  <c r="EA65" i="11"/>
  <c r="EB65" i="11"/>
  <c r="EC65" i="11"/>
  <c r="CX66" i="11"/>
  <c r="CY66" i="11"/>
  <c r="CZ66" i="11"/>
  <c r="DA66" i="11"/>
  <c r="DB66" i="11"/>
  <c r="DC66" i="11"/>
  <c r="DD66" i="11"/>
  <c r="DE66" i="11"/>
  <c r="DF66" i="11"/>
  <c r="DG66" i="11"/>
  <c r="DH66" i="11"/>
  <c r="DI66" i="11"/>
  <c r="DJ66" i="11"/>
  <c r="DK66" i="11"/>
  <c r="DL66" i="11"/>
  <c r="DM66" i="11"/>
  <c r="DN66" i="11"/>
  <c r="DO66" i="11"/>
  <c r="DP66" i="11"/>
  <c r="DQ66" i="11"/>
  <c r="DR66" i="11"/>
  <c r="DS66" i="11"/>
  <c r="DT66" i="11"/>
  <c r="DU66" i="11"/>
  <c r="DV66" i="11"/>
  <c r="DW66" i="11"/>
  <c r="DX66" i="11"/>
  <c r="DY66" i="11"/>
  <c r="DZ66" i="11"/>
  <c r="EA66" i="11"/>
  <c r="EB66" i="11"/>
  <c r="EC66" i="11"/>
  <c r="CX67" i="11"/>
  <c r="CY67" i="11"/>
  <c r="CZ67" i="11"/>
  <c r="DA67" i="11"/>
  <c r="DB67" i="11"/>
  <c r="DC67" i="11"/>
  <c r="DD67" i="11"/>
  <c r="DE67" i="11"/>
  <c r="DF67" i="11"/>
  <c r="DG67" i="11"/>
  <c r="DH67" i="11"/>
  <c r="DI67" i="11"/>
  <c r="DJ67" i="11"/>
  <c r="DK67" i="11"/>
  <c r="DL67" i="11"/>
  <c r="DM67" i="11"/>
  <c r="DN67" i="11"/>
  <c r="DO67" i="11"/>
  <c r="DP67" i="11"/>
  <c r="DQ67" i="11"/>
  <c r="DR67" i="11"/>
  <c r="DS67" i="11"/>
  <c r="DT67" i="11"/>
  <c r="DU67" i="11"/>
  <c r="DV67" i="11"/>
  <c r="DW67" i="11"/>
  <c r="DX67" i="11"/>
  <c r="DY67" i="11"/>
  <c r="DZ67" i="11"/>
  <c r="EA67" i="11"/>
  <c r="EB67" i="11"/>
  <c r="EC67" i="11"/>
  <c r="CX68" i="11"/>
  <c r="CY68" i="11"/>
  <c r="CZ68" i="11"/>
  <c r="DA68" i="11"/>
  <c r="DB68" i="11"/>
  <c r="DC68" i="11"/>
  <c r="DD68" i="11"/>
  <c r="DE68" i="11"/>
  <c r="DF68" i="11"/>
  <c r="DG68" i="11"/>
  <c r="DH68" i="11"/>
  <c r="DI68" i="11"/>
  <c r="DJ68" i="11"/>
  <c r="DK68" i="11"/>
  <c r="DL68" i="11"/>
  <c r="DM68" i="11"/>
  <c r="DN68" i="11"/>
  <c r="DO68" i="11"/>
  <c r="DP68" i="11"/>
  <c r="DQ68" i="11"/>
  <c r="DR68" i="11"/>
  <c r="DS68" i="11"/>
  <c r="DT68" i="11"/>
  <c r="DU68" i="11"/>
  <c r="DV68" i="11"/>
  <c r="DW68" i="11"/>
  <c r="DX68" i="11"/>
  <c r="DY68" i="11"/>
  <c r="DZ68" i="11"/>
  <c r="EA68" i="11"/>
  <c r="EB68" i="11"/>
  <c r="EC68" i="11"/>
  <c r="CX69" i="11"/>
  <c r="CY69" i="11"/>
  <c r="CZ69" i="11"/>
  <c r="DA69" i="11"/>
  <c r="DB69" i="11"/>
  <c r="DC69" i="11"/>
  <c r="DD69" i="11"/>
  <c r="DE69" i="11"/>
  <c r="DF69" i="11"/>
  <c r="DG69" i="11"/>
  <c r="DH69" i="11"/>
  <c r="DI69" i="11"/>
  <c r="DJ69" i="11"/>
  <c r="DK69" i="11"/>
  <c r="DL69" i="11"/>
  <c r="DM69" i="11"/>
  <c r="DN69" i="11"/>
  <c r="DO69" i="11"/>
  <c r="DP69" i="11"/>
  <c r="DQ69" i="11"/>
  <c r="DR69" i="11"/>
  <c r="DS69" i="11"/>
  <c r="DT69" i="11"/>
  <c r="DU69" i="11"/>
  <c r="DV69" i="11"/>
  <c r="DW69" i="11"/>
  <c r="DX69" i="11"/>
  <c r="DY69" i="11"/>
  <c r="DZ69" i="11"/>
  <c r="EA69" i="11"/>
  <c r="EB69" i="11"/>
  <c r="EC69" i="11"/>
  <c r="CX70" i="11"/>
  <c r="CY70" i="11"/>
  <c r="CZ70" i="11"/>
  <c r="DA70" i="11"/>
  <c r="DB70" i="11"/>
  <c r="DC70" i="11"/>
  <c r="DD70" i="11"/>
  <c r="DE70" i="11"/>
  <c r="DF70" i="11"/>
  <c r="DG70" i="11"/>
  <c r="DH70" i="11"/>
  <c r="DI70" i="11"/>
  <c r="DJ70" i="11"/>
  <c r="DK70" i="11"/>
  <c r="DL70" i="11"/>
  <c r="DM70" i="11"/>
  <c r="DN70" i="11"/>
  <c r="DO70" i="11"/>
  <c r="DP70" i="11"/>
  <c r="DQ70" i="11"/>
  <c r="DR70" i="11"/>
  <c r="DS70" i="11"/>
  <c r="DT70" i="11"/>
  <c r="DU70" i="11"/>
  <c r="DV70" i="11"/>
  <c r="DW70" i="11"/>
  <c r="DX70" i="11"/>
  <c r="DY70" i="11"/>
  <c r="DZ70" i="11"/>
  <c r="EA70" i="11"/>
  <c r="EB70" i="11"/>
  <c r="EC70" i="11"/>
  <c r="CX71" i="11"/>
  <c r="CY71" i="11"/>
  <c r="CZ71" i="11"/>
  <c r="DA71" i="11"/>
  <c r="DB71" i="11"/>
  <c r="DC71" i="11"/>
  <c r="DD71" i="11"/>
  <c r="DE71" i="11"/>
  <c r="DF71" i="11"/>
  <c r="DG71" i="11"/>
  <c r="DH71" i="11"/>
  <c r="DI71" i="11"/>
  <c r="DJ71" i="11"/>
  <c r="DK71" i="11"/>
  <c r="DL71" i="11"/>
  <c r="DM71" i="11"/>
  <c r="DN71" i="11"/>
  <c r="DO71" i="11"/>
  <c r="DP71" i="11"/>
  <c r="DQ71" i="11"/>
  <c r="DR71" i="11"/>
  <c r="DS71" i="11"/>
  <c r="DT71" i="11"/>
  <c r="DU71" i="11"/>
  <c r="DV71" i="11"/>
  <c r="DW71" i="11"/>
  <c r="DX71" i="11"/>
  <c r="DY71" i="11"/>
  <c r="DZ71" i="11"/>
  <c r="EA71" i="11"/>
  <c r="EB71" i="11"/>
  <c r="EC71" i="11"/>
  <c r="CX72" i="11"/>
  <c r="CY72" i="11"/>
  <c r="CZ72" i="11"/>
  <c r="DA72" i="11"/>
  <c r="DB72" i="11"/>
  <c r="DC72" i="11"/>
  <c r="DD72" i="11"/>
  <c r="DE72" i="11"/>
  <c r="DF72" i="11"/>
  <c r="DG72" i="11"/>
  <c r="DH72" i="11"/>
  <c r="DI72" i="11"/>
  <c r="DJ72" i="11"/>
  <c r="DK72" i="11"/>
  <c r="DL72" i="11"/>
  <c r="DM72" i="11"/>
  <c r="DN72" i="11"/>
  <c r="DO72" i="11"/>
  <c r="DP72" i="11"/>
  <c r="DQ72" i="11"/>
  <c r="DR72" i="11"/>
  <c r="DS72" i="11"/>
  <c r="DT72" i="11"/>
  <c r="DU72" i="11"/>
  <c r="DV72" i="11"/>
  <c r="DW72" i="11"/>
  <c r="DX72" i="11"/>
  <c r="DY72" i="11"/>
  <c r="DZ72" i="11"/>
  <c r="EA72" i="11"/>
  <c r="EB72" i="11"/>
  <c r="EC72" i="11"/>
  <c r="CX73" i="11"/>
  <c r="CY73" i="11"/>
  <c r="CZ73" i="11"/>
  <c r="DA73" i="11"/>
  <c r="DB73" i="11"/>
  <c r="DC73" i="11"/>
  <c r="DD73" i="11"/>
  <c r="DE73" i="11"/>
  <c r="DF73" i="11"/>
  <c r="DG73" i="11"/>
  <c r="DH73" i="11"/>
  <c r="DI73" i="11"/>
  <c r="DJ73" i="11"/>
  <c r="DK73" i="11"/>
  <c r="DL73" i="11"/>
  <c r="DM73" i="11"/>
  <c r="DN73" i="11"/>
  <c r="DO73" i="11"/>
  <c r="DP73" i="11"/>
  <c r="DQ73" i="11"/>
  <c r="DR73" i="11"/>
  <c r="DS73" i="11"/>
  <c r="DT73" i="11"/>
  <c r="DU73" i="11"/>
  <c r="DV73" i="11"/>
  <c r="DW73" i="11"/>
  <c r="DX73" i="11"/>
  <c r="DY73" i="11"/>
  <c r="DZ73" i="11"/>
  <c r="EA73" i="11"/>
  <c r="EB73" i="11"/>
  <c r="EC73" i="11"/>
  <c r="CX74" i="11"/>
  <c r="CY74" i="11"/>
  <c r="CZ74" i="11"/>
  <c r="DA74" i="11"/>
  <c r="DB74" i="11"/>
  <c r="DC74" i="11"/>
  <c r="DD74" i="11"/>
  <c r="DE74" i="11"/>
  <c r="DF74" i="11"/>
  <c r="DG74" i="11"/>
  <c r="DH74" i="11"/>
  <c r="DI74" i="11"/>
  <c r="DJ74" i="11"/>
  <c r="DK74" i="11"/>
  <c r="DL74" i="11"/>
  <c r="DM74" i="11"/>
  <c r="DN74" i="11"/>
  <c r="DO74" i="11"/>
  <c r="DP74" i="11"/>
  <c r="DQ74" i="11"/>
  <c r="DR74" i="11"/>
  <c r="DS74" i="11"/>
  <c r="DT74" i="11"/>
  <c r="DU74" i="11"/>
  <c r="DV74" i="11"/>
  <c r="DW74" i="11"/>
  <c r="DX74" i="11"/>
  <c r="DY74" i="11"/>
  <c r="DZ74" i="11"/>
  <c r="EA74" i="11"/>
  <c r="EB74" i="11"/>
  <c r="EC74" i="11"/>
  <c r="CX75" i="11"/>
  <c r="CY75" i="11"/>
  <c r="CZ75" i="11"/>
  <c r="DA75" i="11"/>
  <c r="DB75" i="11"/>
  <c r="DC75" i="11"/>
  <c r="DD75" i="11"/>
  <c r="DE75" i="11"/>
  <c r="DF75" i="11"/>
  <c r="DG75" i="11"/>
  <c r="DH75" i="11"/>
  <c r="DI75" i="11"/>
  <c r="DJ75" i="11"/>
  <c r="DK75" i="11"/>
  <c r="DL75" i="11"/>
  <c r="DM75" i="11"/>
  <c r="DN75" i="11"/>
  <c r="DO75" i="11"/>
  <c r="DP75" i="11"/>
  <c r="DQ75" i="11"/>
  <c r="DR75" i="11"/>
  <c r="DS75" i="11"/>
  <c r="DT75" i="11"/>
  <c r="DU75" i="11"/>
  <c r="DV75" i="11"/>
  <c r="DW75" i="11"/>
  <c r="DX75" i="11"/>
  <c r="DY75" i="11"/>
  <c r="DZ75" i="11"/>
  <c r="EA75" i="11"/>
  <c r="EB75" i="11"/>
  <c r="EC75" i="11"/>
  <c r="CX76" i="11"/>
  <c r="CY76" i="11"/>
  <c r="CZ76" i="11"/>
  <c r="DA76" i="11"/>
  <c r="DB76" i="11"/>
  <c r="DC76" i="11"/>
  <c r="DD76" i="11"/>
  <c r="DE76" i="11"/>
  <c r="DF76" i="11"/>
  <c r="DG76" i="11"/>
  <c r="DH76" i="11"/>
  <c r="DI76" i="11"/>
  <c r="DJ76" i="11"/>
  <c r="DK76" i="11"/>
  <c r="DL76" i="11"/>
  <c r="DM76" i="11"/>
  <c r="DN76" i="11"/>
  <c r="DO76" i="11"/>
  <c r="DP76" i="11"/>
  <c r="DQ76" i="11"/>
  <c r="DR76" i="11"/>
  <c r="DS76" i="11"/>
  <c r="DT76" i="11"/>
  <c r="DU76" i="11"/>
  <c r="DV76" i="11"/>
  <c r="DW76" i="11"/>
  <c r="DX76" i="11"/>
  <c r="DY76" i="11"/>
  <c r="DZ76" i="11"/>
  <c r="EA76" i="11"/>
  <c r="EB76" i="11"/>
  <c r="EC76" i="11"/>
  <c r="CX77" i="11"/>
  <c r="CY77" i="11"/>
  <c r="CZ77" i="11"/>
  <c r="DA77" i="11"/>
  <c r="DB77" i="11"/>
  <c r="DC77" i="11"/>
  <c r="DD77" i="11"/>
  <c r="DE77" i="11"/>
  <c r="DF77" i="11"/>
  <c r="DG77" i="11"/>
  <c r="DH77" i="11"/>
  <c r="DI77" i="11"/>
  <c r="DJ77" i="11"/>
  <c r="DK77" i="11"/>
  <c r="DL77" i="11"/>
  <c r="DM77" i="11"/>
  <c r="DN77" i="11"/>
  <c r="DO77" i="11"/>
  <c r="DP77" i="11"/>
  <c r="DQ77" i="11"/>
  <c r="DR77" i="11"/>
  <c r="DS77" i="11"/>
  <c r="DT77" i="11"/>
  <c r="DU77" i="11"/>
  <c r="DV77" i="11"/>
  <c r="DW77" i="11"/>
  <c r="DX77" i="11"/>
  <c r="DY77" i="11"/>
  <c r="DZ77" i="11"/>
  <c r="EA77" i="11"/>
  <c r="EB77" i="11"/>
  <c r="EC77" i="11"/>
  <c r="CX78" i="11"/>
  <c r="CY78" i="11"/>
  <c r="CZ78" i="11"/>
  <c r="DA78" i="11"/>
  <c r="DB78" i="11"/>
  <c r="DC78" i="11"/>
  <c r="DD78" i="11"/>
  <c r="DE78" i="11"/>
  <c r="DF78" i="11"/>
  <c r="DG78" i="11"/>
  <c r="DH78" i="11"/>
  <c r="DI78" i="11"/>
  <c r="DJ78" i="11"/>
  <c r="DK78" i="11"/>
  <c r="DL78" i="11"/>
  <c r="DM78" i="11"/>
  <c r="DN78" i="11"/>
  <c r="DO78" i="11"/>
  <c r="DP78" i="11"/>
  <c r="DQ78" i="11"/>
  <c r="DR78" i="11"/>
  <c r="DS78" i="11"/>
  <c r="DT78" i="11"/>
  <c r="DU78" i="11"/>
  <c r="DV78" i="11"/>
  <c r="DW78" i="11"/>
  <c r="DX78" i="11"/>
  <c r="DY78" i="11"/>
  <c r="DZ78" i="11"/>
  <c r="EA78" i="11"/>
  <c r="EB78" i="11"/>
  <c r="EC78" i="11"/>
  <c r="CX79" i="11"/>
  <c r="CY79" i="11"/>
  <c r="CZ79" i="11"/>
  <c r="DA79" i="11"/>
  <c r="DB79" i="11"/>
  <c r="DC79" i="11"/>
  <c r="DD79" i="11"/>
  <c r="DE79" i="11"/>
  <c r="DF79" i="11"/>
  <c r="DG79" i="11"/>
  <c r="DH79" i="11"/>
  <c r="DI79" i="11"/>
  <c r="DJ79" i="11"/>
  <c r="DK79" i="11"/>
  <c r="DL79" i="11"/>
  <c r="DM79" i="11"/>
  <c r="DN79" i="11"/>
  <c r="DO79" i="11"/>
  <c r="DP79" i="11"/>
  <c r="DQ79" i="11"/>
  <c r="DR79" i="11"/>
  <c r="DS79" i="11"/>
  <c r="DT79" i="11"/>
  <c r="DU79" i="11"/>
  <c r="DV79" i="11"/>
  <c r="DW79" i="11"/>
  <c r="DX79" i="11"/>
  <c r="DY79" i="11"/>
  <c r="DZ79" i="11"/>
  <c r="EA79" i="11"/>
  <c r="EB79" i="11"/>
  <c r="EC79" i="11"/>
  <c r="CX80" i="11"/>
  <c r="CY80" i="11"/>
  <c r="CZ80" i="11"/>
  <c r="DA80" i="11"/>
  <c r="DB80" i="11"/>
  <c r="DC80" i="11"/>
  <c r="DD80" i="11"/>
  <c r="DE80" i="11"/>
  <c r="DF80" i="11"/>
  <c r="DG80" i="11"/>
  <c r="DH80" i="11"/>
  <c r="DI80" i="11"/>
  <c r="DJ80" i="11"/>
  <c r="DK80" i="11"/>
  <c r="DL80" i="11"/>
  <c r="DM80" i="11"/>
  <c r="DN80" i="11"/>
  <c r="DO80" i="11"/>
  <c r="DP80" i="11"/>
  <c r="DQ80" i="11"/>
  <c r="DR80" i="11"/>
  <c r="DS80" i="11"/>
  <c r="DT80" i="11"/>
  <c r="DU80" i="11"/>
  <c r="DV80" i="11"/>
  <c r="DW80" i="11"/>
  <c r="DX80" i="11"/>
  <c r="DY80" i="11"/>
  <c r="DZ80" i="11"/>
  <c r="EA80" i="11"/>
  <c r="EB80" i="11"/>
  <c r="EC80" i="11"/>
  <c r="CX81" i="11"/>
  <c r="CY81" i="11"/>
  <c r="CZ81" i="11"/>
  <c r="DA81" i="11"/>
  <c r="DB81" i="11"/>
  <c r="DC81" i="11"/>
  <c r="DD81" i="11"/>
  <c r="DE81" i="11"/>
  <c r="DF81" i="11"/>
  <c r="DG81" i="11"/>
  <c r="DH81" i="11"/>
  <c r="DI81" i="11"/>
  <c r="DJ81" i="11"/>
  <c r="DK81" i="11"/>
  <c r="DL81" i="11"/>
  <c r="DM81" i="11"/>
  <c r="DN81" i="11"/>
  <c r="DO81" i="11"/>
  <c r="DP81" i="11"/>
  <c r="DQ81" i="11"/>
  <c r="DR81" i="11"/>
  <c r="DS81" i="11"/>
  <c r="DT81" i="11"/>
  <c r="DU81" i="11"/>
  <c r="DV81" i="11"/>
  <c r="DW81" i="11"/>
  <c r="DX81" i="11"/>
  <c r="DY81" i="11"/>
  <c r="DZ81" i="11"/>
  <c r="EA81" i="11"/>
  <c r="EB81" i="11"/>
  <c r="EC81" i="11"/>
  <c r="CX82" i="11"/>
  <c r="CY82" i="11"/>
  <c r="CZ82" i="11"/>
  <c r="DA82" i="11"/>
  <c r="DB82" i="11"/>
  <c r="DC82" i="11"/>
  <c r="DD82" i="11"/>
  <c r="DE82" i="11"/>
  <c r="DF82" i="11"/>
  <c r="DG82" i="11"/>
  <c r="DH82" i="11"/>
  <c r="DI82" i="11"/>
  <c r="DJ82" i="11"/>
  <c r="DK82" i="11"/>
  <c r="DL82" i="11"/>
  <c r="DM82" i="11"/>
  <c r="DN82" i="11"/>
  <c r="DO82" i="11"/>
  <c r="DP82" i="11"/>
  <c r="DQ82" i="11"/>
  <c r="DR82" i="11"/>
  <c r="DS82" i="11"/>
  <c r="DT82" i="11"/>
  <c r="DU82" i="11"/>
  <c r="DV82" i="11"/>
  <c r="DW82" i="11"/>
  <c r="DX82" i="11"/>
  <c r="DY82" i="11"/>
  <c r="DZ82" i="11"/>
  <c r="EA82" i="11"/>
  <c r="EB82" i="11"/>
  <c r="EC82" i="11"/>
  <c r="CX83" i="11"/>
  <c r="CY83" i="11"/>
  <c r="CZ83" i="11"/>
  <c r="DA83" i="11"/>
  <c r="DB83" i="11"/>
  <c r="DC83" i="11"/>
  <c r="DD83" i="11"/>
  <c r="DE83" i="11"/>
  <c r="DF83" i="11"/>
  <c r="DG83" i="11"/>
  <c r="DH83" i="11"/>
  <c r="DI83" i="11"/>
  <c r="DJ83" i="11"/>
  <c r="DK83" i="11"/>
  <c r="DL83" i="11"/>
  <c r="DM83" i="11"/>
  <c r="DN83" i="11"/>
  <c r="DO83" i="11"/>
  <c r="DP83" i="11"/>
  <c r="DQ83" i="11"/>
  <c r="DR83" i="11"/>
  <c r="DS83" i="11"/>
  <c r="DT83" i="11"/>
  <c r="DU83" i="11"/>
  <c r="DV83" i="11"/>
  <c r="DW83" i="11"/>
  <c r="DX83" i="11"/>
  <c r="DY83" i="11"/>
  <c r="DZ83" i="11"/>
  <c r="EA83" i="11"/>
  <c r="EB83" i="11"/>
  <c r="EC83" i="11"/>
  <c r="CX84" i="11"/>
  <c r="CY84" i="11"/>
  <c r="CZ84" i="11"/>
  <c r="DA84" i="11"/>
  <c r="DB84" i="11"/>
  <c r="DC84" i="11"/>
  <c r="DD84" i="11"/>
  <c r="DE84" i="11"/>
  <c r="DF84" i="11"/>
  <c r="DG84" i="11"/>
  <c r="DH84" i="11"/>
  <c r="DI84" i="11"/>
  <c r="DJ84" i="11"/>
  <c r="DK84" i="11"/>
  <c r="DL84" i="11"/>
  <c r="DM84" i="11"/>
  <c r="DN84" i="11"/>
  <c r="DO84" i="11"/>
  <c r="DP84" i="11"/>
  <c r="DQ84" i="11"/>
  <c r="DR84" i="11"/>
  <c r="DS84" i="11"/>
  <c r="DT84" i="11"/>
  <c r="DU84" i="11"/>
  <c r="DV84" i="11"/>
  <c r="DW84" i="11"/>
  <c r="DX84" i="11"/>
  <c r="DY84" i="11"/>
  <c r="DZ84" i="11"/>
  <c r="EA84" i="11"/>
  <c r="EB84" i="11"/>
  <c r="EC84" i="11"/>
  <c r="CX85" i="11"/>
  <c r="CY85" i="11"/>
  <c r="CZ85" i="11"/>
  <c r="DA85" i="11"/>
  <c r="DB85" i="11"/>
  <c r="DC85" i="11"/>
  <c r="DD85" i="11"/>
  <c r="DE85" i="11"/>
  <c r="DF85" i="11"/>
  <c r="DG85" i="11"/>
  <c r="DH85" i="11"/>
  <c r="DI85" i="11"/>
  <c r="DJ85" i="11"/>
  <c r="DK85" i="11"/>
  <c r="DL85" i="11"/>
  <c r="DM85" i="11"/>
  <c r="DN85" i="11"/>
  <c r="DO85" i="11"/>
  <c r="DP85" i="11"/>
  <c r="DQ85" i="11"/>
  <c r="DR85" i="11"/>
  <c r="DS85" i="11"/>
  <c r="DT85" i="11"/>
  <c r="DU85" i="11"/>
  <c r="DV85" i="11"/>
  <c r="DW85" i="11"/>
  <c r="DX85" i="11"/>
  <c r="DY85" i="11"/>
  <c r="DZ85" i="11"/>
  <c r="EA85" i="11"/>
  <c r="EB85" i="11"/>
  <c r="EC85" i="11"/>
  <c r="CX86" i="11"/>
  <c r="CY86" i="11"/>
  <c r="CZ86" i="11"/>
  <c r="DA86" i="11"/>
  <c r="DB86" i="11"/>
  <c r="DC86" i="11"/>
  <c r="DD86" i="11"/>
  <c r="DE86" i="11"/>
  <c r="DF86" i="11"/>
  <c r="DG86" i="11"/>
  <c r="DH86" i="11"/>
  <c r="DI86" i="11"/>
  <c r="DJ86" i="11"/>
  <c r="DK86" i="11"/>
  <c r="DL86" i="11"/>
  <c r="DM86" i="11"/>
  <c r="DN86" i="11"/>
  <c r="DO86" i="11"/>
  <c r="DP86" i="11"/>
  <c r="DQ86" i="11"/>
  <c r="DR86" i="11"/>
  <c r="DS86" i="11"/>
  <c r="DT86" i="11"/>
  <c r="DU86" i="11"/>
  <c r="DV86" i="11"/>
  <c r="DW86" i="11"/>
  <c r="DX86" i="11"/>
  <c r="DY86" i="11"/>
  <c r="DZ86" i="11"/>
  <c r="EA86" i="11"/>
  <c r="EB86" i="11"/>
  <c r="EC86" i="11"/>
  <c r="CX87" i="11"/>
  <c r="CY87" i="11"/>
  <c r="CZ87" i="11"/>
  <c r="DA87" i="11"/>
  <c r="DB87" i="11"/>
  <c r="DC87" i="11"/>
  <c r="DD87" i="11"/>
  <c r="DE87" i="11"/>
  <c r="DF87" i="11"/>
  <c r="DG87" i="11"/>
  <c r="DH87" i="11"/>
  <c r="DI87" i="11"/>
  <c r="DJ87" i="11"/>
  <c r="DK87" i="11"/>
  <c r="DL87" i="11"/>
  <c r="DM87" i="11"/>
  <c r="DN87" i="11"/>
  <c r="DO87" i="11"/>
  <c r="DP87" i="11"/>
  <c r="DQ87" i="11"/>
  <c r="DR87" i="11"/>
  <c r="DS87" i="11"/>
  <c r="DT87" i="11"/>
  <c r="DU87" i="11"/>
  <c r="DV87" i="11"/>
  <c r="DW87" i="11"/>
  <c r="DX87" i="11"/>
  <c r="DY87" i="11"/>
  <c r="DZ87" i="11"/>
  <c r="EA87" i="11"/>
  <c r="EB87" i="11"/>
  <c r="EC87" i="11"/>
  <c r="CX88" i="11"/>
  <c r="CY88" i="11"/>
  <c r="CZ88" i="11"/>
  <c r="DA88" i="11"/>
  <c r="DB88" i="11"/>
  <c r="DC88" i="11"/>
  <c r="DD88" i="11"/>
  <c r="DE88" i="11"/>
  <c r="DF88" i="11"/>
  <c r="DG88" i="11"/>
  <c r="DH88" i="11"/>
  <c r="DI88" i="11"/>
  <c r="DJ88" i="11"/>
  <c r="DK88" i="11"/>
  <c r="DL88" i="11"/>
  <c r="DM88" i="11"/>
  <c r="DN88" i="11"/>
  <c r="DO88" i="11"/>
  <c r="DP88" i="11"/>
  <c r="DQ88" i="11"/>
  <c r="DR88" i="11"/>
  <c r="DS88" i="11"/>
  <c r="DT88" i="11"/>
  <c r="DU88" i="11"/>
  <c r="DV88" i="11"/>
  <c r="DW88" i="11"/>
  <c r="DX88" i="11"/>
  <c r="DY88" i="11"/>
  <c r="DZ88" i="11"/>
  <c r="EA88" i="11"/>
  <c r="EB88" i="11"/>
  <c r="EC88" i="11"/>
  <c r="CX89" i="11"/>
  <c r="CY89" i="11"/>
  <c r="CZ89" i="11"/>
  <c r="DA89" i="11"/>
  <c r="DB89" i="11"/>
  <c r="DC89" i="11"/>
  <c r="DD89" i="11"/>
  <c r="DE89" i="11"/>
  <c r="DF89" i="11"/>
  <c r="DG89" i="11"/>
  <c r="DH89" i="11"/>
  <c r="DI89" i="11"/>
  <c r="DJ89" i="11"/>
  <c r="DK89" i="11"/>
  <c r="DL89" i="11"/>
  <c r="DM89" i="11"/>
  <c r="DN89" i="11"/>
  <c r="DO89" i="11"/>
  <c r="DP89" i="11"/>
  <c r="DQ89" i="11"/>
  <c r="DR89" i="11"/>
  <c r="DS89" i="11"/>
  <c r="DT89" i="11"/>
  <c r="DU89" i="11"/>
  <c r="DV89" i="11"/>
  <c r="DW89" i="11"/>
  <c r="DX89" i="11"/>
  <c r="DY89" i="11"/>
  <c r="DZ89" i="11"/>
  <c r="EA89" i="11"/>
  <c r="EB89" i="11"/>
  <c r="EC89" i="11"/>
  <c r="CX90" i="11"/>
  <c r="CY90" i="11"/>
  <c r="CZ90" i="11"/>
  <c r="DA90" i="11"/>
  <c r="DB90" i="11"/>
  <c r="DC90" i="11"/>
  <c r="DD90" i="11"/>
  <c r="DE90" i="11"/>
  <c r="DF90" i="11"/>
  <c r="DG90" i="11"/>
  <c r="DH90" i="11"/>
  <c r="DI90" i="11"/>
  <c r="DJ90" i="11"/>
  <c r="DK90" i="11"/>
  <c r="DL90" i="11"/>
  <c r="DM90" i="11"/>
  <c r="DN90" i="11"/>
  <c r="DO90" i="11"/>
  <c r="DP90" i="11"/>
  <c r="DQ90" i="11"/>
  <c r="DR90" i="11"/>
  <c r="DS90" i="11"/>
  <c r="DT90" i="11"/>
  <c r="DU90" i="11"/>
  <c r="DV90" i="11"/>
  <c r="DW90" i="11"/>
  <c r="DX90" i="11"/>
  <c r="DY90" i="11"/>
  <c r="DZ90" i="11"/>
  <c r="EA90" i="11"/>
  <c r="EB90" i="11"/>
  <c r="EC90" i="11"/>
  <c r="CX91" i="11"/>
  <c r="CY91" i="11"/>
  <c r="CZ91" i="11"/>
  <c r="DA91" i="11"/>
  <c r="DB91" i="11"/>
  <c r="DC91" i="11"/>
  <c r="DD91" i="11"/>
  <c r="DE91" i="11"/>
  <c r="DF91" i="11"/>
  <c r="DG91" i="11"/>
  <c r="DH91" i="11"/>
  <c r="DI91" i="11"/>
  <c r="DJ91" i="11"/>
  <c r="DK91" i="11"/>
  <c r="DL91" i="11"/>
  <c r="DM91" i="11"/>
  <c r="DN91" i="11"/>
  <c r="DO91" i="11"/>
  <c r="DP91" i="11"/>
  <c r="DQ91" i="11"/>
  <c r="DR91" i="11"/>
  <c r="DS91" i="11"/>
  <c r="DT91" i="11"/>
  <c r="DU91" i="11"/>
  <c r="DV91" i="11"/>
  <c r="DW91" i="11"/>
  <c r="DX91" i="11"/>
  <c r="DY91" i="11"/>
  <c r="DZ91" i="11"/>
  <c r="EA91" i="11"/>
  <c r="EB91" i="11"/>
  <c r="EC91" i="11"/>
  <c r="CX92" i="11"/>
  <c r="CY92" i="11"/>
  <c r="CZ92" i="11"/>
  <c r="DA92" i="11"/>
  <c r="DB92" i="11"/>
  <c r="DC92" i="11"/>
  <c r="DD92" i="11"/>
  <c r="DE92" i="11"/>
  <c r="DF92" i="11"/>
  <c r="DG92" i="11"/>
  <c r="DH92" i="11"/>
  <c r="DI92" i="11"/>
  <c r="DJ92" i="11"/>
  <c r="DK92" i="11"/>
  <c r="DL92" i="11"/>
  <c r="DM92" i="11"/>
  <c r="DN92" i="11"/>
  <c r="DO92" i="11"/>
  <c r="DP92" i="11"/>
  <c r="DQ92" i="11"/>
  <c r="DR92" i="11"/>
  <c r="DS92" i="11"/>
  <c r="DT92" i="11"/>
  <c r="DU92" i="11"/>
  <c r="DV92" i="11"/>
  <c r="DW92" i="11"/>
  <c r="DX92" i="11"/>
  <c r="DY92" i="11"/>
  <c r="DZ92" i="11"/>
  <c r="EA92" i="11"/>
  <c r="EB92" i="11"/>
  <c r="EC92" i="11"/>
  <c r="CX93" i="11"/>
  <c r="CY93" i="11"/>
  <c r="CZ93" i="11"/>
  <c r="DA93" i="11"/>
  <c r="DB93" i="11"/>
  <c r="DC93" i="11"/>
  <c r="DD93" i="11"/>
  <c r="DE93" i="11"/>
  <c r="DF93" i="11"/>
  <c r="DG93" i="11"/>
  <c r="DH93" i="11"/>
  <c r="DI93" i="11"/>
  <c r="DJ93" i="11"/>
  <c r="DK93" i="11"/>
  <c r="DL93" i="11"/>
  <c r="DM93" i="11"/>
  <c r="DN93" i="11"/>
  <c r="DO93" i="11"/>
  <c r="DP93" i="11"/>
  <c r="DQ93" i="11"/>
  <c r="DR93" i="11"/>
  <c r="DS93" i="11"/>
  <c r="DT93" i="11"/>
  <c r="DU93" i="11"/>
  <c r="DV93" i="11"/>
  <c r="DW93" i="11"/>
  <c r="DX93" i="11"/>
  <c r="DY93" i="11"/>
  <c r="DZ93" i="11"/>
  <c r="EA93" i="11"/>
  <c r="EB93" i="11"/>
  <c r="EC93" i="11"/>
  <c r="CX94" i="11"/>
  <c r="CY94" i="11"/>
  <c r="CZ94" i="11"/>
  <c r="DA94" i="11"/>
  <c r="DB94" i="11"/>
  <c r="DC94" i="11"/>
  <c r="DD94" i="11"/>
  <c r="DE94" i="11"/>
  <c r="DF94" i="11"/>
  <c r="DG94" i="11"/>
  <c r="DH94" i="11"/>
  <c r="DI94" i="11"/>
  <c r="DJ94" i="11"/>
  <c r="DK94" i="11"/>
  <c r="DL94" i="11"/>
  <c r="DM94" i="11"/>
  <c r="DN94" i="11"/>
  <c r="DO94" i="11"/>
  <c r="DP94" i="11"/>
  <c r="DQ94" i="11"/>
  <c r="DR94" i="11"/>
  <c r="DS94" i="11"/>
  <c r="DT94" i="11"/>
  <c r="DU94" i="11"/>
  <c r="DV94" i="11"/>
  <c r="DW94" i="11"/>
  <c r="DX94" i="11"/>
  <c r="DY94" i="11"/>
  <c r="DZ94" i="11"/>
  <c r="EA94" i="11"/>
  <c r="EB94" i="11"/>
  <c r="EC94" i="11"/>
  <c r="CX95" i="11"/>
  <c r="CY95" i="11"/>
  <c r="CZ95" i="11"/>
  <c r="DA95" i="11"/>
  <c r="DB95" i="11"/>
  <c r="DC95" i="11"/>
  <c r="DD95" i="11"/>
  <c r="DE95" i="11"/>
  <c r="DF95" i="11"/>
  <c r="DG95" i="11"/>
  <c r="DH95" i="11"/>
  <c r="DI95" i="11"/>
  <c r="DJ95" i="11"/>
  <c r="DK95" i="11"/>
  <c r="DL95" i="11"/>
  <c r="DM95" i="11"/>
  <c r="DN95" i="11"/>
  <c r="DO95" i="11"/>
  <c r="DP95" i="11"/>
  <c r="DQ95" i="11"/>
  <c r="DR95" i="11"/>
  <c r="DS95" i="11"/>
  <c r="DT95" i="11"/>
  <c r="DU95" i="11"/>
  <c r="DV95" i="11"/>
  <c r="DW95" i="11"/>
  <c r="DX95" i="11"/>
  <c r="DY95" i="11"/>
  <c r="DZ95" i="11"/>
  <c r="EA95" i="11"/>
  <c r="EB95" i="11"/>
  <c r="EC95" i="11"/>
  <c r="CX96" i="11"/>
  <c r="CY96" i="11"/>
  <c r="CZ96" i="11"/>
  <c r="DA96" i="11"/>
  <c r="DB96" i="11"/>
  <c r="DC96" i="11"/>
  <c r="DD96" i="11"/>
  <c r="DE96" i="11"/>
  <c r="DF96" i="11"/>
  <c r="DG96" i="11"/>
  <c r="DH96" i="11"/>
  <c r="DI96" i="11"/>
  <c r="DJ96" i="11"/>
  <c r="DK96" i="11"/>
  <c r="DL96" i="11"/>
  <c r="DM96" i="11"/>
  <c r="DN96" i="11"/>
  <c r="DO96" i="11"/>
  <c r="DP96" i="11"/>
  <c r="DQ96" i="11"/>
  <c r="DR96" i="11"/>
  <c r="DS96" i="11"/>
  <c r="DT96" i="11"/>
  <c r="DU96" i="11"/>
  <c r="DV96" i="11"/>
  <c r="DW96" i="11"/>
  <c r="DX96" i="11"/>
  <c r="DY96" i="11"/>
  <c r="DZ96" i="11"/>
  <c r="EA96" i="11"/>
  <c r="EB96" i="11"/>
  <c r="EC96" i="11"/>
  <c r="CX97" i="11"/>
  <c r="CY97" i="11"/>
  <c r="CZ97" i="11"/>
  <c r="DA97" i="11"/>
  <c r="DB97" i="11"/>
  <c r="DC97" i="11"/>
  <c r="DD97" i="11"/>
  <c r="DE97" i="11"/>
  <c r="DF97" i="11"/>
  <c r="DG97" i="11"/>
  <c r="DH97" i="11"/>
  <c r="DI97" i="11"/>
  <c r="DJ97" i="11"/>
  <c r="DK97" i="11"/>
  <c r="DL97" i="11"/>
  <c r="DM97" i="11"/>
  <c r="DN97" i="11"/>
  <c r="DO97" i="11"/>
  <c r="DP97" i="11"/>
  <c r="DQ97" i="11"/>
  <c r="DR97" i="11"/>
  <c r="DS97" i="11"/>
  <c r="DT97" i="11"/>
  <c r="DU97" i="11"/>
  <c r="DV97" i="11"/>
  <c r="DW97" i="11"/>
  <c r="DX97" i="11"/>
  <c r="DY97" i="11"/>
  <c r="DZ97" i="11"/>
  <c r="EA97" i="11"/>
  <c r="EB97" i="11"/>
  <c r="EC97" i="11"/>
  <c r="CX98" i="11"/>
  <c r="CY98" i="11"/>
  <c r="CZ98" i="11"/>
  <c r="DA98" i="11"/>
  <c r="DB98" i="11"/>
  <c r="DC98" i="11"/>
  <c r="DD98" i="11"/>
  <c r="DE98" i="11"/>
  <c r="DF98" i="11"/>
  <c r="DG98" i="11"/>
  <c r="DH98" i="11"/>
  <c r="DI98" i="11"/>
  <c r="DJ98" i="11"/>
  <c r="DK98" i="11"/>
  <c r="DL98" i="11"/>
  <c r="DM98" i="11"/>
  <c r="DN98" i="11"/>
  <c r="DO98" i="11"/>
  <c r="DP98" i="11"/>
  <c r="DQ98" i="11"/>
  <c r="DR98" i="11"/>
  <c r="DS98" i="11"/>
  <c r="DT98" i="11"/>
  <c r="DU98" i="11"/>
  <c r="DV98" i="11"/>
  <c r="DW98" i="11"/>
  <c r="DX98" i="11"/>
  <c r="DY98" i="11"/>
  <c r="DZ98" i="11"/>
  <c r="EA98" i="11"/>
  <c r="EB98" i="11"/>
  <c r="EC98" i="11"/>
  <c r="CX99" i="11"/>
  <c r="CY99" i="11"/>
  <c r="CZ99" i="11"/>
  <c r="DA99" i="11"/>
  <c r="DB99" i="11"/>
  <c r="DC99" i="11"/>
  <c r="DD99" i="11"/>
  <c r="DE99" i="11"/>
  <c r="DF99" i="11"/>
  <c r="DG99" i="11"/>
  <c r="DH99" i="11"/>
  <c r="DI99" i="11"/>
  <c r="DJ99" i="11"/>
  <c r="DK99" i="11"/>
  <c r="DL99" i="11"/>
  <c r="DM99" i="11"/>
  <c r="DN99" i="11"/>
  <c r="DO99" i="11"/>
  <c r="DP99" i="11"/>
  <c r="DQ99" i="11"/>
  <c r="DR99" i="11"/>
  <c r="DS99" i="11"/>
  <c r="DT99" i="11"/>
  <c r="DU99" i="11"/>
  <c r="DV99" i="11"/>
  <c r="DW99" i="11"/>
  <c r="DX99" i="11"/>
  <c r="DY99" i="11"/>
  <c r="DZ99" i="11"/>
  <c r="EA99" i="11"/>
  <c r="EB99" i="11"/>
  <c r="EC99" i="11"/>
  <c r="CX100" i="11"/>
  <c r="CY100" i="11"/>
  <c r="CZ100" i="11"/>
  <c r="DA100" i="11"/>
  <c r="DB100" i="11"/>
  <c r="DC100" i="11"/>
  <c r="DD100" i="11"/>
  <c r="DE100" i="11"/>
  <c r="DF100" i="11"/>
  <c r="DG100" i="11"/>
  <c r="DH100" i="11"/>
  <c r="DI100" i="11"/>
  <c r="DJ100" i="11"/>
  <c r="DK100" i="11"/>
  <c r="DL100" i="11"/>
  <c r="DM100" i="11"/>
  <c r="DN100" i="11"/>
  <c r="DO100" i="11"/>
  <c r="DP100" i="11"/>
  <c r="DQ100" i="11"/>
  <c r="DR100" i="11"/>
  <c r="DS100" i="11"/>
  <c r="DT100" i="11"/>
  <c r="DU100" i="11"/>
  <c r="DV100" i="11"/>
  <c r="DW100" i="11"/>
  <c r="DX100" i="11"/>
  <c r="DY100" i="11"/>
  <c r="DZ100" i="11"/>
  <c r="EA100" i="11"/>
  <c r="EB100" i="11"/>
  <c r="EC100" i="11"/>
  <c r="CX101" i="11"/>
  <c r="CY101" i="11"/>
  <c r="CZ101" i="11"/>
  <c r="DA101" i="11"/>
  <c r="DB101" i="11"/>
  <c r="DC101" i="11"/>
  <c r="DD101" i="11"/>
  <c r="DE101" i="11"/>
  <c r="DF101" i="11"/>
  <c r="DG101" i="11"/>
  <c r="DH101" i="11"/>
  <c r="DI101" i="11"/>
  <c r="DJ101" i="11"/>
  <c r="DK101" i="11"/>
  <c r="DL101" i="11"/>
  <c r="DM101" i="11"/>
  <c r="DN101" i="11"/>
  <c r="DO101" i="11"/>
  <c r="DP101" i="11"/>
  <c r="DQ101" i="11"/>
  <c r="DR101" i="11"/>
  <c r="DS101" i="11"/>
  <c r="DT101" i="11"/>
  <c r="DU101" i="11"/>
  <c r="DV101" i="11"/>
  <c r="DW101" i="11"/>
  <c r="DX101" i="11"/>
  <c r="DY101" i="11"/>
  <c r="DZ101" i="11"/>
  <c r="EA101" i="11"/>
  <c r="EB101" i="11"/>
  <c r="EC101" i="11"/>
  <c r="CX102" i="11"/>
  <c r="CY102" i="11"/>
  <c r="CZ102" i="11"/>
  <c r="DA102" i="11"/>
  <c r="DB102" i="11"/>
  <c r="DC102" i="11"/>
  <c r="DD102" i="11"/>
  <c r="DE102" i="11"/>
  <c r="DF102" i="11"/>
  <c r="DG102" i="11"/>
  <c r="DH102" i="11"/>
  <c r="DI102" i="11"/>
  <c r="DJ102" i="11"/>
  <c r="DK102" i="11"/>
  <c r="DL102" i="11"/>
  <c r="DM102" i="11"/>
  <c r="DN102" i="11"/>
  <c r="DO102" i="11"/>
  <c r="DP102" i="11"/>
  <c r="DQ102" i="11"/>
  <c r="DR102" i="11"/>
  <c r="DS102" i="11"/>
  <c r="DT102" i="11"/>
  <c r="DU102" i="11"/>
  <c r="DV102" i="11"/>
  <c r="DW102" i="11"/>
  <c r="DX102" i="11"/>
  <c r="DY102" i="11"/>
  <c r="DZ102" i="11"/>
  <c r="EA102" i="11"/>
  <c r="EB102" i="11"/>
  <c r="EC102" i="11"/>
  <c r="CX103" i="11"/>
  <c r="CY103" i="11"/>
  <c r="CZ103" i="11"/>
  <c r="DA103" i="11"/>
  <c r="DB103" i="11"/>
  <c r="DC103" i="11"/>
  <c r="DD103" i="11"/>
  <c r="DE103" i="11"/>
  <c r="DF103" i="11"/>
  <c r="DG103" i="11"/>
  <c r="DH103" i="11"/>
  <c r="DI103" i="11"/>
  <c r="DJ103" i="11"/>
  <c r="DK103" i="11"/>
  <c r="DL103" i="11"/>
  <c r="DM103" i="11"/>
  <c r="DN103" i="11"/>
  <c r="DO103" i="11"/>
  <c r="DP103" i="11"/>
  <c r="DQ103" i="11"/>
  <c r="DR103" i="11"/>
  <c r="DS103" i="11"/>
  <c r="DT103" i="11"/>
  <c r="DU103" i="11"/>
  <c r="DV103" i="11"/>
  <c r="DW103" i="11"/>
  <c r="DX103" i="11"/>
  <c r="DY103" i="11"/>
  <c r="DZ103" i="11"/>
  <c r="EA103" i="11"/>
  <c r="EB103" i="11"/>
  <c r="EC103" i="11"/>
  <c r="CX104" i="11"/>
  <c r="CY104" i="11"/>
  <c r="CZ104" i="11"/>
  <c r="DA104" i="11"/>
  <c r="DB104" i="11"/>
  <c r="DC104" i="11"/>
  <c r="DD104" i="11"/>
  <c r="DE104" i="11"/>
  <c r="DF104" i="11"/>
  <c r="DG104" i="11"/>
  <c r="DH104" i="11"/>
  <c r="DI104" i="11"/>
  <c r="DJ104" i="11"/>
  <c r="DK104" i="11"/>
  <c r="DL104" i="11"/>
  <c r="DM104" i="11"/>
  <c r="DN104" i="11"/>
  <c r="DO104" i="11"/>
  <c r="DP104" i="11"/>
  <c r="DQ104" i="11"/>
  <c r="DR104" i="11"/>
  <c r="DS104" i="11"/>
  <c r="DT104" i="11"/>
  <c r="DU104" i="11"/>
  <c r="DV104" i="11"/>
  <c r="DW104" i="11"/>
  <c r="DX104" i="11"/>
  <c r="DY104" i="11"/>
  <c r="DZ104" i="11"/>
  <c r="EA104" i="11"/>
  <c r="EB104" i="11"/>
  <c r="EC104" i="11"/>
  <c r="CX105" i="11"/>
  <c r="CY105" i="11"/>
  <c r="CZ105" i="11"/>
  <c r="DA105" i="11"/>
  <c r="DB105" i="11"/>
  <c r="DC105" i="11"/>
  <c r="DD105" i="11"/>
  <c r="DE105" i="11"/>
  <c r="DF105" i="11"/>
  <c r="DG105" i="11"/>
  <c r="DH105" i="11"/>
  <c r="DI105" i="11"/>
  <c r="DJ105" i="11"/>
  <c r="DK105" i="11"/>
  <c r="DL105" i="11"/>
  <c r="DM105" i="11"/>
  <c r="DN105" i="11"/>
  <c r="DO105" i="11"/>
  <c r="DP105" i="11"/>
  <c r="DQ105" i="11"/>
  <c r="DR105" i="11"/>
  <c r="DS105" i="11"/>
  <c r="DT105" i="11"/>
  <c r="DU105" i="11"/>
  <c r="DV105" i="11"/>
  <c r="DW105" i="11"/>
  <c r="DX105" i="11"/>
  <c r="DY105" i="11"/>
  <c r="DZ105" i="11"/>
  <c r="EA105" i="11"/>
  <c r="EB105" i="11"/>
  <c r="EC105" i="11"/>
  <c r="CX106" i="11"/>
  <c r="CY106" i="11"/>
  <c r="CZ106" i="11"/>
  <c r="DA106" i="11"/>
  <c r="DB106" i="11"/>
  <c r="DC106" i="11"/>
  <c r="DD106" i="11"/>
  <c r="DE106" i="11"/>
  <c r="DF106" i="11"/>
  <c r="DG106" i="11"/>
  <c r="DH106" i="11"/>
  <c r="DI106" i="11"/>
  <c r="DJ106" i="11"/>
  <c r="DK106" i="11"/>
  <c r="DL106" i="11"/>
  <c r="DM106" i="11"/>
  <c r="DN106" i="11"/>
  <c r="DO106" i="11"/>
  <c r="DP106" i="11"/>
  <c r="DQ106" i="11"/>
  <c r="DR106" i="11"/>
  <c r="DS106" i="11"/>
  <c r="DT106" i="11"/>
  <c r="DU106" i="11"/>
  <c r="DV106" i="11"/>
  <c r="DW106" i="11"/>
  <c r="DX106" i="11"/>
  <c r="DY106" i="11"/>
  <c r="DZ106" i="11"/>
  <c r="EA106" i="11"/>
  <c r="EB106" i="11"/>
  <c r="EC106" i="11"/>
  <c r="CX107" i="11"/>
  <c r="CY107" i="11"/>
  <c r="CZ107" i="11"/>
  <c r="DA107" i="11"/>
  <c r="DB107" i="11"/>
  <c r="DC107" i="11"/>
  <c r="DD107" i="11"/>
  <c r="DE107" i="11"/>
  <c r="DF107" i="11"/>
  <c r="DG107" i="11"/>
  <c r="DH107" i="11"/>
  <c r="DI107" i="11"/>
  <c r="DJ107" i="11"/>
  <c r="DK107" i="11"/>
  <c r="DL107" i="11"/>
  <c r="DM107" i="11"/>
  <c r="DN107" i="11"/>
  <c r="DO107" i="11"/>
  <c r="DP107" i="11"/>
  <c r="DQ107" i="11"/>
  <c r="DR107" i="11"/>
  <c r="DS107" i="11"/>
  <c r="DT107" i="11"/>
  <c r="DU107" i="11"/>
  <c r="DV107" i="11"/>
  <c r="DW107" i="11"/>
  <c r="DX107" i="11"/>
  <c r="DY107" i="11"/>
  <c r="DZ107" i="11"/>
  <c r="EA107" i="11"/>
  <c r="EB107" i="11"/>
  <c r="EC107" i="11"/>
  <c r="CX108" i="11"/>
  <c r="CY108" i="11"/>
  <c r="CZ108" i="11"/>
  <c r="DA108" i="11"/>
  <c r="DB108" i="11"/>
  <c r="DC108" i="11"/>
  <c r="DD108" i="11"/>
  <c r="DE108" i="11"/>
  <c r="DF108" i="11"/>
  <c r="DG108" i="11"/>
  <c r="DH108" i="11"/>
  <c r="DI108" i="11"/>
  <c r="DJ108" i="11"/>
  <c r="DK108" i="11"/>
  <c r="DL108" i="11"/>
  <c r="DM108" i="11"/>
  <c r="DN108" i="11"/>
  <c r="DO108" i="11"/>
  <c r="DP108" i="11"/>
  <c r="DQ108" i="11"/>
  <c r="DR108" i="11"/>
  <c r="DS108" i="11"/>
  <c r="DT108" i="11"/>
  <c r="DU108" i="11"/>
  <c r="DV108" i="11"/>
  <c r="DW108" i="11"/>
  <c r="DX108" i="11"/>
  <c r="DY108" i="11"/>
  <c r="DZ108" i="11"/>
  <c r="EA108" i="11"/>
  <c r="EB108" i="11"/>
  <c r="EC108" i="11"/>
  <c r="CX109" i="11"/>
  <c r="CY109" i="11"/>
  <c r="CZ109" i="11"/>
  <c r="DA109" i="11"/>
  <c r="DB109" i="11"/>
  <c r="DC109" i="11"/>
  <c r="DD109" i="11"/>
  <c r="DE109" i="11"/>
  <c r="DF109" i="11"/>
  <c r="DG109" i="11"/>
  <c r="DH109" i="11"/>
  <c r="DI109" i="11"/>
  <c r="DJ109" i="11"/>
  <c r="DK109" i="11"/>
  <c r="DL109" i="11"/>
  <c r="DM109" i="11"/>
  <c r="DN109" i="11"/>
  <c r="DO109" i="11"/>
  <c r="DP109" i="11"/>
  <c r="DQ109" i="11"/>
  <c r="DR109" i="11"/>
  <c r="DS109" i="11"/>
  <c r="DT109" i="11"/>
  <c r="DU109" i="11"/>
  <c r="DV109" i="11"/>
  <c r="DW109" i="11"/>
  <c r="DX109" i="11"/>
  <c r="DY109" i="11"/>
  <c r="DZ109" i="11"/>
  <c r="EA109" i="11"/>
  <c r="EB109" i="11"/>
  <c r="EC109" i="11"/>
  <c r="CX110" i="11"/>
  <c r="CY110" i="11"/>
  <c r="CZ110" i="11"/>
  <c r="DA110" i="11"/>
  <c r="DB110" i="11"/>
  <c r="DC110" i="11"/>
  <c r="DD110" i="11"/>
  <c r="DE110" i="11"/>
  <c r="DF110" i="11"/>
  <c r="DG110" i="11"/>
  <c r="DH110" i="11"/>
  <c r="DI110" i="11"/>
  <c r="DJ110" i="11"/>
  <c r="DK110" i="11"/>
  <c r="DL110" i="11"/>
  <c r="DM110" i="11"/>
  <c r="DN110" i="11"/>
  <c r="DO110" i="11"/>
  <c r="DP110" i="11"/>
  <c r="DQ110" i="11"/>
  <c r="DR110" i="11"/>
  <c r="DS110" i="11"/>
  <c r="DT110" i="11"/>
  <c r="DU110" i="11"/>
  <c r="DV110" i="11"/>
  <c r="DW110" i="11"/>
  <c r="DX110" i="11"/>
  <c r="DY110" i="11"/>
  <c r="DZ110" i="11"/>
  <c r="EA110" i="11"/>
  <c r="EB110" i="11"/>
  <c r="EC110" i="11"/>
  <c r="CX111" i="11"/>
  <c r="CY111" i="11"/>
  <c r="CZ111" i="11"/>
  <c r="DA111" i="11"/>
  <c r="DB111" i="11"/>
  <c r="DC111" i="11"/>
  <c r="DD111" i="11"/>
  <c r="DE111" i="11"/>
  <c r="DF111" i="11"/>
  <c r="DG111" i="11"/>
  <c r="DH111" i="11"/>
  <c r="DI111" i="11"/>
  <c r="DJ111" i="11"/>
  <c r="DK111" i="11"/>
  <c r="DL111" i="11"/>
  <c r="DM111" i="11"/>
  <c r="DN111" i="11"/>
  <c r="DO111" i="11"/>
  <c r="DP111" i="11"/>
  <c r="DQ111" i="11"/>
  <c r="DR111" i="11"/>
  <c r="DS111" i="11"/>
  <c r="DT111" i="11"/>
  <c r="DU111" i="11"/>
  <c r="DV111" i="11"/>
  <c r="DW111" i="11"/>
  <c r="DX111" i="11"/>
  <c r="DY111" i="11"/>
  <c r="DZ111" i="11"/>
  <c r="EA111" i="11"/>
  <c r="EB111" i="11"/>
  <c r="EC111" i="11"/>
  <c r="CX112" i="11"/>
  <c r="CY112" i="11"/>
  <c r="CZ112" i="11"/>
  <c r="DA112" i="11"/>
  <c r="DB112" i="11"/>
  <c r="DC112" i="11"/>
  <c r="DD112" i="11"/>
  <c r="DE112" i="11"/>
  <c r="DF112" i="11"/>
  <c r="DG112" i="11"/>
  <c r="DH112" i="11"/>
  <c r="DI112" i="11"/>
  <c r="DJ112" i="11"/>
  <c r="DK112" i="11"/>
  <c r="DL112" i="11"/>
  <c r="DM112" i="11"/>
  <c r="DN112" i="11"/>
  <c r="DO112" i="11"/>
  <c r="DP112" i="11"/>
  <c r="DQ112" i="11"/>
  <c r="DR112" i="11"/>
  <c r="DS112" i="11"/>
  <c r="DT112" i="11"/>
  <c r="DU112" i="11"/>
  <c r="DV112" i="11"/>
  <c r="DW112" i="11"/>
  <c r="DX112" i="11"/>
  <c r="DY112" i="11"/>
  <c r="DZ112" i="11"/>
  <c r="EA112" i="11"/>
  <c r="EB112" i="11"/>
  <c r="EC112" i="11"/>
  <c r="CX113" i="11"/>
  <c r="CY113" i="11"/>
  <c r="CZ113" i="11"/>
  <c r="DA113" i="11"/>
  <c r="DB113" i="11"/>
  <c r="DC113" i="11"/>
  <c r="DD113" i="11"/>
  <c r="DE113" i="11"/>
  <c r="DF113" i="11"/>
  <c r="DG113" i="11"/>
  <c r="DH113" i="11"/>
  <c r="DI113" i="11"/>
  <c r="DJ113" i="11"/>
  <c r="DK113" i="11"/>
  <c r="DL113" i="11"/>
  <c r="DM113" i="11"/>
  <c r="DN113" i="11"/>
  <c r="DO113" i="11"/>
  <c r="DP113" i="11"/>
  <c r="DQ113" i="11"/>
  <c r="DR113" i="11"/>
  <c r="DS113" i="11"/>
  <c r="DT113" i="11"/>
  <c r="DU113" i="11"/>
  <c r="DV113" i="11"/>
  <c r="DW113" i="11"/>
  <c r="DX113" i="11"/>
  <c r="DY113" i="11"/>
  <c r="DZ113" i="11"/>
  <c r="EA113" i="11"/>
  <c r="EB113" i="11"/>
  <c r="EC113" i="11"/>
  <c r="CX114" i="11"/>
  <c r="CY114" i="11"/>
  <c r="CZ114" i="11"/>
  <c r="DA114" i="11"/>
  <c r="DB114" i="11"/>
  <c r="DC114" i="11"/>
  <c r="DD114" i="11"/>
  <c r="DE114" i="11"/>
  <c r="DF114" i="11"/>
  <c r="DG114" i="11"/>
  <c r="DH114" i="11"/>
  <c r="DI114" i="11"/>
  <c r="DJ114" i="11"/>
  <c r="DK114" i="11"/>
  <c r="DL114" i="11"/>
  <c r="DM114" i="11"/>
  <c r="DN114" i="11"/>
  <c r="DO114" i="11"/>
  <c r="DP114" i="11"/>
  <c r="DQ114" i="11"/>
  <c r="DR114" i="11"/>
  <c r="DS114" i="11"/>
  <c r="DT114" i="11"/>
  <c r="DU114" i="11"/>
  <c r="DV114" i="11"/>
  <c r="DW114" i="11"/>
  <c r="DX114" i="11"/>
  <c r="DY114" i="11"/>
  <c r="DZ114" i="11"/>
  <c r="EA114" i="11"/>
  <c r="EB114" i="11"/>
  <c r="EC114" i="11"/>
  <c r="CX115" i="11"/>
  <c r="CY115" i="11"/>
  <c r="CZ115" i="11"/>
  <c r="DA115" i="11"/>
  <c r="DB115" i="11"/>
  <c r="DC115" i="11"/>
  <c r="DD115" i="11"/>
  <c r="DE115" i="11"/>
  <c r="DF115" i="11"/>
  <c r="DG115" i="11"/>
  <c r="DH115" i="11"/>
  <c r="DI115" i="11"/>
  <c r="DJ115" i="11"/>
  <c r="DK115" i="11"/>
  <c r="DL115" i="11"/>
  <c r="DM115" i="11"/>
  <c r="DN115" i="11"/>
  <c r="DO115" i="11"/>
  <c r="DP115" i="11"/>
  <c r="DQ115" i="11"/>
  <c r="DR115" i="11"/>
  <c r="DS115" i="11"/>
  <c r="DT115" i="11"/>
  <c r="DU115" i="11"/>
  <c r="DV115" i="11"/>
  <c r="DW115" i="11"/>
  <c r="DX115" i="11"/>
  <c r="DY115" i="11"/>
  <c r="DZ115" i="11"/>
  <c r="EA115" i="11"/>
  <c r="EB115" i="11"/>
  <c r="EC115" i="11"/>
  <c r="CX116" i="11"/>
  <c r="CY116" i="11"/>
  <c r="CZ116" i="11"/>
  <c r="DA116" i="11"/>
  <c r="DB116" i="11"/>
  <c r="DC116" i="11"/>
  <c r="DD116" i="11"/>
  <c r="DE116" i="11"/>
  <c r="DF116" i="11"/>
  <c r="DG116" i="11"/>
  <c r="DH116" i="11"/>
  <c r="DI116" i="11"/>
  <c r="DJ116" i="11"/>
  <c r="DK116" i="11"/>
  <c r="DL116" i="11"/>
  <c r="DM116" i="11"/>
  <c r="DN116" i="11"/>
  <c r="DO116" i="11"/>
  <c r="DP116" i="11"/>
  <c r="DQ116" i="11"/>
  <c r="DR116" i="11"/>
  <c r="DS116" i="11"/>
  <c r="DT116" i="11"/>
  <c r="DU116" i="11"/>
  <c r="DV116" i="11"/>
  <c r="DW116" i="11"/>
  <c r="DX116" i="11"/>
  <c r="DY116" i="11"/>
  <c r="DZ116" i="11"/>
  <c r="EA116" i="11"/>
  <c r="EB116" i="11"/>
  <c r="EC116" i="11"/>
  <c r="S18" i="2"/>
  <c r="AG104" i="2" s="1"/>
  <c r="EA15" i="11" l="1"/>
  <c r="DC15" i="11"/>
  <c r="DS15" i="11"/>
  <c r="DG15" i="11"/>
  <c r="DZ15" i="11"/>
  <c r="DV15" i="11"/>
  <c r="DR15" i="11"/>
  <c r="DN15" i="11"/>
  <c r="DJ15" i="11"/>
  <c r="DF15" i="11"/>
  <c r="DB15" i="11"/>
  <c r="CX15" i="11"/>
  <c r="DW15" i="11"/>
  <c r="DK15" i="11"/>
  <c r="CY15" i="11"/>
  <c r="EC15" i="11"/>
  <c r="DY15" i="11"/>
  <c r="DU15" i="11"/>
  <c r="DQ15" i="11"/>
  <c r="DM15" i="11"/>
  <c r="DI15" i="11"/>
  <c r="DE15" i="11"/>
  <c r="DA15" i="11"/>
  <c r="DO15" i="11"/>
  <c r="EB15" i="11"/>
  <c r="DX15" i="11"/>
  <c r="DT15" i="11"/>
  <c r="DP15" i="11"/>
  <c r="DL15" i="11"/>
  <c r="DH15" i="11"/>
  <c r="DD15" i="11"/>
  <c r="CZ15" i="11"/>
  <c r="EW15" i="11"/>
  <c r="EO15" i="11"/>
  <c r="GJ15" i="11"/>
  <c r="GF15" i="11"/>
  <c r="GB15" i="11"/>
  <c r="FX15" i="11"/>
  <c r="FT15" i="11"/>
  <c r="FP15" i="11"/>
  <c r="FL15" i="11"/>
  <c r="EG15" i="11"/>
  <c r="FG15" i="11"/>
  <c r="FC15" i="11"/>
  <c r="EY15" i="11"/>
  <c r="EU15" i="11"/>
  <c r="EQ15" i="11"/>
  <c r="EM15" i="11"/>
  <c r="EI15" i="11"/>
  <c r="EE15" i="11"/>
  <c r="FH15" i="11"/>
  <c r="FD15" i="11"/>
  <c r="EZ15" i="11"/>
  <c r="EV15" i="11"/>
  <c r="ER15" i="11"/>
  <c r="EN15" i="11"/>
  <c r="EJ15" i="11"/>
  <c r="EF15" i="11"/>
  <c r="GI15" i="11"/>
  <c r="GE15" i="11"/>
  <c r="GA15" i="11"/>
  <c r="FW15" i="11"/>
  <c r="FS15" i="11"/>
  <c r="FO15" i="11"/>
  <c r="FK15" i="11"/>
  <c r="FA15" i="11"/>
  <c r="ES15" i="11"/>
  <c r="FE15" i="11"/>
  <c r="EK15" i="11"/>
  <c r="FF15" i="11"/>
  <c r="FB15" i="11"/>
  <c r="EX15" i="11"/>
  <c r="ET15" i="11"/>
  <c r="EP15" i="11"/>
  <c r="EL15" i="11"/>
  <c r="EH15" i="11"/>
  <c r="ED15" i="11"/>
  <c r="GH15" i="11"/>
  <c r="GD15" i="11"/>
  <c r="FZ15" i="11"/>
  <c r="FV15" i="11"/>
  <c r="FR15" i="11"/>
  <c r="FN15" i="11"/>
  <c r="FJ15" i="11"/>
  <c r="GK15" i="11"/>
  <c r="GG15" i="11"/>
  <c r="GC15" i="11"/>
  <c r="FY15" i="11"/>
  <c r="FU15" i="11"/>
  <c r="FQ15" i="11"/>
  <c r="FM15" i="11"/>
  <c r="FI15" i="11"/>
  <c r="G100" i="1"/>
  <c r="M100" i="1" s="1"/>
  <c r="AK70" i="1"/>
  <c r="AK68" i="1"/>
  <c r="AK65" i="1"/>
  <c r="AK47" i="1"/>
  <c r="AK45" i="1"/>
  <c r="C59" i="14"/>
  <c r="BS1" i="1"/>
  <c r="S113" i="1"/>
  <c r="S98" i="1"/>
  <c r="BX3" i="1"/>
  <c r="G72" i="1" s="1"/>
  <c r="BI34" i="1"/>
  <c r="BI33" i="1"/>
  <c r="BI32" i="1"/>
  <c r="BG34" i="1"/>
  <c r="BG33" i="1"/>
  <c r="BG32" i="1"/>
  <c r="AD60" i="14" l="1"/>
  <c r="O60" i="14"/>
  <c r="M98" i="1"/>
  <c r="AE98" i="1" s="1"/>
  <c r="AJ104" i="2"/>
  <c r="M113" i="1"/>
  <c r="AE113" i="1" s="1"/>
  <c r="AG105" i="2"/>
  <c r="AJ105" i="2" s="1"/>
  <c r="G109" i="1" l="1"/>
  <c r="AL59" i="14"/>
  <c r="AK109" i="1" s="1"/>
  <c r="AL109" i="1" s="1"/>
  <c r="G94" i="1"/>
  <c r="AK59" i="14"/>
  <c r="AK94" i="1" s="1"/>
  <c r="AL94" i="1" s="1"/>
  <c r="AG106" i="2"/>
  <c r="AJ106" i="2" s="1"/>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115" i="1"/>
  <c r="M115" i="1" s="1"/>
  <c r="P38" i="5"/>
  <c r="F20" i="10"/>
  <c r="F18" i="10"/>
  <c r="AE41" i="14"/>
  <c r="G107" i="1" s="1"/>
  <c r="AE40" i="14"/>
  <c r="G92" i="1" s="1"/>
  <c r="E68" i="1"/>
  <c r="E29" i="1" s="1"/>
  <c r="O25" i="17" s="1"/>
  <c r="G70" i="1"/>
  <c r="G31" i="1" s="1"/>
  <c r="E31" i="1"/>
  <c r="C24" i="14" s="1"/>
  <c r="E33" i="1"/>
  <c r="AE25" i="1"/>
  <c r="R25" i="1"/>
  <c r="P115" i="1"/>
  <c r="P100" i="1"/>
  <c r="G33" i="1"/>
  <c r="BT17" i="11"/>
  <c r="BU17" i="11"/>
  <c r="BV17" i="11"/>
  <c r="BW17" i="11"/>
  <c r="BX17" i="11"/>
  <c r="BY17" i="11"/>
  <c r="BZ17" i="11"/>
  <c r="CA17" i="11"/>
  <c r="CB17" i="11"/>
  <c r="CC17" i="11"/>
  <c r="CD17" i="11"/>
  <c r="CE17" i="11"/>
  <c r="CF17" i="11"/>
  <c r="CG17" i="11"/>
  <c r="CH17" i="11"/>
  <c r="CI17" i="11"/>
  <c r="CJ17" i="11"/>
  <c r="CK17" i="11"/>
  <c r="CL17" i="11"/>
  <c r="CM17" i="11"/>
  <c r="CN17" i="11"/>
  <c r="CO17" i="11"/>
  <c r="CP17" i="11"/>
  <c r="CQ17" i="11"/>
  <c r="CR17" i="11"/>
  <c r="CS17" i="11"/>
  <c r="CT17" i="11"/>
  <c r="CU17" i="11"/>
  <c r="CV17" i="11"/>
  <c r="CW17" i="11"/>
  <c r="BT18" i="11"/>
  <c r="BU18" i="11"/>
  <c r="BV18" i="11"/>
  <c r="BW18" i="11"/>
  <c r="BX18" i="11"/>
  <c r="BY18" i="11"/>
  <c r="BZ18" i="11"/>
  <c r="CA18" i="11"/>
  <c r="CB18" i="11"/>
  <c r="CC18" i="11"/>
  <c r="CD18" i="11"/>
  <c r="CE18" i="11"/>
  <c r="CF18" i="11"/>
  <c r="CG18" i="11"/>
  <c r="CH18" i="11"/>
  <c r="CI18" i="11"/>
  <c r="CJ18" i="11"/>
  <c r="CK18" i="11"/>
  <c r="CL18" i="11"/>
  <c r="CM18" i="11"/>
  <c r="CN18" i="11"/>
  <c r="CO18" i="11"/>
  <c r="CP18" i="11"/>
  <c r="CQ18" i="11"/>
  <c r="CR18" i="11"/>
  <c r="CS18" i="11"/>
  <c r="CT18" i="11"/>
  <c r="CU18" i="11"/>
  <c r="CV18" i="11"/>
  <c r="CW18" i="11"/>
  <c r="BT19" i="11"/>
  <c r="BU19" i="11"/>
  <c r="BV19" i="11"/>
  <c r="BW19" i="11"/>
  <c r="BX19" i="11"/>
  <c r="BY19" i="11"/>
  <c r="BZ19" i="11"/>
  <c r="CA19" i="11"/>
  <c r="CB19" i="11"/>
  <c r="CC19" i="11"/>
  <c r="CD19" i="11"/>
  <c r="CE19" i="11"/>
  <c r="CF19" i="11"/>
  <c r="CG19" i="11"/>
  <c r="CH19" i="11"/>
  <c r="CI19" i="11"/>
  <c r="CJ19" i="11"/>
  <c r="CK19" i="11"/>
  <c r="CL19" i="11"/>
  <c r="CM19" i="11"/>
  <c r="CN19" i="11"/>
  <c r="CO19" i="11"/>
  <c r="CP19" i="11"/>
  <c r="CQ19" i="11"/>
  <c r="CR19" i="11"/>
  <c r="CS19" i="11"/>
  <c r="CT19" i="11"/>
  <c r="CU19" i="11"/>
  <c r="CV19" i="11"/>
  <c r="CW19" i="11"/>
  <c r="BT20" i="11"/>
  <c r="BU20" i="11"/>
  <c r="BV20" i="11"/>
  <c r="BW20" i="11"/>
  <c r="BX20" i="11"/>
  <c r="BY20" i="11"/>
  <c r="BZ20" i="11"/>
  <c r="CA20" i="11"/>
  <c r="CB20" i="11"/>
  <c r="CC20" i="11"/>
  <c r="CD20" i="11"/>
  <c r="CE20" i="11"/>
  <c r="CF20" i="11"/>
  <c r="CG20" i="11"/>
  <c r="CH20" i="11"/>
  <c r="CI20" i="11"/>
  <c r="CJ20" i="11"/>
  <c r="CK20" i="11"/>
  <c r="CL20" i="11"/>
  <c r="CM20" i="11"/>
  <c r="CN20" i="11"/>
  <c r="CO20" i="11"/>
  <c r="CP20" i="11"/>
  <c r="CQ20" i="11"/>
  <c r="CR20" i="11"/>
  <c r="CS20" i="11"/>
  <c r="CT20" i="11"/>
  <c r="CU20" i="11"/>
  <c r="CV20" i="11"/>
  <c r="CW20" i="11"/>
  <c r="BT21" i="11"/>
  <c r="BU21" i="11"/>
  <c r="BV21" i="11"/>
  <c r="BW21" i="11"/>
  <c r="BX21" i="11"/>
  <c r="BY21" i="11"/>
  <c r="BZ21" i="11"/>
  <c r="CA21" i="11"/>
  <c r="CB21" i="11"/>
  <c r="CC21" i="11"/>
  <c r="CD21" i="11"/>
  <c r="CE21" i="11"/>
  <c r="CF21" i="11"/>
  <c r="CG21" i="11"/>
  <c r="CH21" i="11"/>
  <c r="CI21" i="11"/>
  <c r="CJ21" i="11"/>
  <c r="CK21" i="11"/>
  <c r="CL21" i="11"/>
  <c r="CM21" i="11"/>
  <c r="CN21" i="11"/>
  <c r="CO21" i="11"/>
  <c r="CP21" i="11"/>
  <c r="CQ21" i="11"/>
  <c r="CR21" i="11"/>
  <c r="CS21" i="11"/>
  <c r="CT21" i="11"/>
  <c r="CU21" i="11"/>
  <c r="CV21" i="11"/>
  <c r="CW21" i="11"/>
  <c r="BT22" i="11"/>
  <c r="BU22" i="11"/>
  <c r="BV22" i="11"/>
  <c r="BW22" i="11"/>
  <c r="BX22" i="11"/>
  <c r="BY22" i="11"/>
  <c r="BZ22" i="11"/>
  <c r="CA22" i="11"/>
  <c r="CB22" i="11"/>
  <c r="CC22" i="11"/>
  <c r="CD22" i="11"/>
  <c r="CE22" i="11"/>
  <c r="CF22" i="11"/>
  <c r="CG22" i="11"/>
  <c r="CH22" i="11"/>
  <c r="CI22" i="11"/>
  <c r="CJ22" i="11"/>
  <c r="CK22" i="11"/>
  <c r="CL22" i="11"/>
  <c r="CM22" i="11"/>
  <c r="CN22" i="11"/>
  <c r="CO22" i="11"/>
  <c r="CP22" i="11"/>
  <c r="CQ22" i="11"/>
  <c r="CR22" i="11"/>
  <c r="CS22" i="11"/>
  <c r="CT22" i="11"/>
  <c r="CU22" i="11"/>
  <c r="CV22" i="11"/>
  <c r="CW22" i="11"/>
  <c r="BT23" i="11"/>
  <c r="BU23" i="11"/>
  <c r="BV23" i="11"/>
  <c r="BW23" i="11"/>
  <c r="BX23" i="11"/>
  <c r="BY23" i="11"/>
  <c r="BZ23" i="11"/>
  <c r="CA23" i="11"/>
  <c r="CB23" i="11"/>
  <c r="CC23" i="11"/>
  <c r="CD23" i="11"/>
  <c r="CE23" i="11"/>
  <c r="CF23" i="11"/>
  <c r="CG23" i="11"/>
  <c r="CH23" i="11"/>
  <c r="CI23" i="11"/>
  <c r="CJ23" i="11"/>
  <c r="CK23" i="11"/>
  <c r="CL23" i="11"/>
  <c r="CM23" i="11"/>
  <c r="CN23" i="11"/>
  <c r="CO23" i="11"/>
  <c r="CP23" i="11"/>
  <c r="CQ23" i="11"/>
  <c r="CR23" i="11"/>
  <c r="CS23" i="11"/>
  <c r="CT23" i="11"/>
  <c r="CU23" i="11"/>
  <c r="CV23" i="11"/>
  <c r="CW23" i="11"/>
  <c r="BT24" i="11"/>
  <c r="BU24" i="11"/>
  <c r="BV24" i="11"/>
  <c r="BW24" i="11"/>
  <c r="BX24" i="11"/>
  <c r="BY24" i="11"/>
  <c r="BZ24" i="11"/>
  <c r="CA24" i="11"/>
  <c r="CB24" i="11"/>
  <c r="CC24" i="11"/>
  <c r="CD24" i="11"/>
  <c r="CE24" i="11"/>
  <c r="CF24" i="11"/>
  <c r="CG24" i="11"/>
  <c r="CH24" i="11"/>
  <c r="CI24" i="11"/>
  <c r="CJ24" i="11"/>
  <c r="CK24" i="11"/>
  <c r="CL24" i="11"/>
  <c r="CM24" i="11"/>
  <c r="CN24" i="11"/>
  <c r="CO24" i="11"/>
  <c r="CP24" i="11"/>
  <c r="CQ24" i="11"/>
  <c r="CR24" i="11"/>
  <c r="CS24" i="11"/>
  <c r="CT24" i="11"/>
  <c r="CU24" i="11"/>
  <c r="CV24" i="11"/>
  <c r="CW24" i="11"/>
  <c r="BT25" i="11"/>
  <c r="BU25" i="11"/>
  <c r="BV25" i="11"/>
  <c r="BW25" i="11"/>
  <c r="BX25" i="11"/>
  <c r="BY25" i="11"/>
  <c r="BZ25" i="11"/>
  <c r="CA25" i="11"/>
  <c r="CB25" i="11"/>
  <c r="CC25" i="11"/>
  <c r="CD25" i="11"/>
  <c r="CE25" i="11"/>
  <c r="CF25" i="11"/>
  <c r="CG25" i="11"/>
  <c r="CH25" i="11"/>
  <c r="CI25" i="11"/>
  <c r="CJ25" i="11"/>
  <c r="CK25" i="11"/>
  <c r="CL25" i="11"/>
  <c r="CM25" i="11"/>
  <c r="CN25" i="11"/>
  <c r="CO25" i="11"/>
  <c r="CP25" i="11"/>
  <c r="CQ25" i="11"/>
  <c r="CR25" i="11"/>
  <c r="CS25" i="11"/>
  <c r="CT25" i="11"/>
  <c r="CU25" i="11"/>
  <c r="CV25" i="11"/>
  <c r="CW25" i="11"/>
  <c r="BT26" i="11"/>
  <c r="BU26" i="11"/>
  <c r="BV26" i="11"/>
  <c r="BW26" i="11"/>
  <c r="BX26" i="11"/>
  <c r="BY26" i="11"/>
  <c r="BZ26" i="11"/>
  <c r="CA26" i="11"/>
  <c r="CB26" i="11"/>
  <c r="CC26" i="11"/>
  <c r="CD26" i="11"/>
  <c r="CE26" i="11"/>
  <c r="CF26" i="11"/>
  <c r="CG26" i="11"/>
  <c r="CH26" i="11"/>
  <c r="CI26" i="11"/>
  <c r="CJ26" i="11"/>
  <c r="CK26" i="11"/>
  <c r="CL26" i="11"/>
  <c r="CM26" i="11"/>
  <c r="CN26" i="11"/>
  <c r="CO26" i="11"/>
  <c r="CP26" i="11"/>
  <c r="CQ26" i="11"/>
  <c r="CR26" i="11"/>
  <c r="CS26" i="11"/>
  <c r="CT26" i="11"/>
  <c r="CU26" i="11"/>
  <c r="CV26" i="11"/>
  <c r="CW26" i="11"/>
  <c r="BT27" i="11"/>
  <c r="BU27" i="11"/>
  <c r="BV27" i="11"/>
  <c r="BW27" i="11"/>
  <c r="BX27" i="11"/>
  <c r="BY27" i="11"/>
  <c r="BZ27" i="11"/>
  <c r="CA27" i="11"/>
  <c r="CB27" i="11"/>
  <c r="CC27" i="11"/>
  <c r="CD27" i="11"/>
  <c r="CE27" i="11"/>
  <c r="CF27" i="11"/>
  <c r="CG27" i="11"/>
  <c r="CH27" i="11"/>
  <c r="CI27" i="11"/>
  <c r="CJ27" i="11"/>
  <c r="CK27" i="11"/>
  <c r="CL27" i="11"/>
  <c r="CM27" i="11"/>
  <c r="CN27" i="11"/>
  <c r="CO27" i="11"/>
  <c r="CP27" i="11"/>
  <c r="CQ27" i="11"/>
  <c r="CR27" i="11"/>
  <c r="CS27" i="11"/>
  <c r="CT27" i="11"/>
  <c r="CU27" i="11"/>
  <c r="CV27" i="11"/>
  <c r="CW27" i="11"/>
  <c r="BT28" i="11"/>
  <c r="BU28" i="11"/>
  <c r="BV28" i="11"/>
  <c r="BW28" i="11"/>
  <c r="BX28" i="11"/>
  <c r="BY28" i="11"/>
  <c r="BZ28" i="11"/>
  <c r="CA28" i="11"/>
  <c r="CB28" i="11"/>
  <c r="CC28" i="11"/>
  <c r="CD28" i="11"/>
  <c r="CE28" i="11"/>
  <c r="CF28" i="11"/>
  <c r="CG28" i="11"/>
  <c r="CH28" i="11"/>
  <c r="CI28" i="11"/>
  <c r="CJ28" i="11"/>
  <c r="CK28" i="11"/>
  <c r="CL28" i="11"/>
  <c r="CM28" i="11"/>
  <c r="CN28" i="11"/>
  <c r="CO28" i="11"/>
  <c r="CP28" i="11"/>
  <c r="CQ28" i="11"/>
  <c r="CR28" i="11"/>
  <c r="CS28" i="11"/>
  <c r="CT28" i="11"/>
  <c r="CU28" i="11"/>
  <c r="CV28" i="11"/>
  <c r="CW28" i="11"/>
  <c r="BT29" i="11"/>
  <c r="BU29" i="11"/>
  <c r="BV29" i="11"/>
  <c r="BW29" i="11"/>
  <c r="BX29" i="11"/>
  <c r="BY29" i="11"/>
  <c r="BZ29" i="11"/>
  <c r="CA29" i="11"/>
  <c r="CB29" i="11"/>
  <c r="CC29" i="11"/>
  <c r="CD29" i="11"/>
  <c r="CE29" i="11"/>
  <c r="CF29" i="11"/>
  <c r="CG29" i="11"/>
  <c r="CH29" i="11"/>
  <c r="CI29" i="11"/>
  <c r="CJ29" i="11"/>
  <c r="CK29" i="11"/>
  <c r="CL29" i="11"/>
  <c r="CM29" i="11"/>
  <c r="CN29" i="11"/>
  <c r="CO29" i="11"/>
  <c r="CP29" i="11"/>
  <c r="CQ29" i="11"/>
  <c r="CR29" i="11"/>
  <c r="CS29" i="11"/>
  <c r="CT29" i="11"/>
  <c r="CU29" i="11"/>
  <c r="CV29" i="11"/>
  <c r="CW29" i="11"/>
  <c r="BT30" i="11"/>
  <c r="BU30" i="11"/>
  <c r="BV30" i="11"/>
  <c r="BW30" i="11"/>
  <c r="BX30" i="11"/>
  <c r="BY30" i="11"/>
  <c r="BZ30" i="11"/>
  <c r="CA30" i="11"/>
  <c r="CB30" i="11"/>
  <c r="CC30" i="11"/>
  <c r="CD30" i="11"/>
  <c r="CE30" i="11"/>
  <c r="CF30" i="11"/>
  <c r="CG30" i="11"/>
  <c r="CH30" i="11"/>
  <c r="CI30" i="11"/>
  <c r="CJ30" i="11"/>
  <c r="CK30" i="11"/>
  <c r="CL30" i="11"/>
  <c r="CM30" i="11"/>
  <c r="CN30" i="11"/>
  <c r="CO30" i="11"/>
  <c r="CP30" i="11"/>
  <c r="CQ30" i="11"/>
  <c r="CR30" i="11"/>
  <c r="CS30" i="11"/>
  <c r="CT30" i="11"/>
  <c r="CU30" i="11"/>
  <c r="CV30" i="11"/>
  <c r="CW30"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BT32" i="11"/>
  <c r="BU32" i="11"/>
  <c r="BV32" i="11"/>
  <c r="BW32" i="11"/>
  <c r="BX32" i="11"/>
  <c r="BY32" i="11"/>
  <c r="BZ32" i="11"/>
  <c r="CA32" i="11"/>
  <c r="CB32" i="11"/>
  <c r="CC32" i="11"/>
  <c r="CD32" i="11"/>
  <c r="CE32" i="11"/>
  <c r="CF32" i="11"/>
  <c r="CG32" i="11"/>
  <c r="CH32" i="11"/>
  <c r="CI32" i="11"/>
  <c r="CJ32" i="11"/>
  <c r="CK32" i="11"/>
  <c r="CL32" i="11"/>
  <c r="CM32" i="11"/>
  <c r="CN32" i="11"/>
  <c r="CO32" i="11"/>
  <c r="CP32" i="11"/>
  <c r="CQ32" i="11"/>
  <c r="CR32" i="11"/>
  <c r="CS32" i="11"/>
  <c r="CT32" i="11"/>
  <c r="CU32" i="11"/>
  <c r="CV32" i="11"/>
  <c r="CW32" i="11"/>
  <c r="BT33" i="11"/>
  <c r="BU33" i="11"/>
  <c r="BV33" i="11"/>
  <c r="BW33" i="11"/>
  <c r="BX33" i="11"/>
  <c r="BY33" i="11"/>
  <c r="BZ33" i="11"/>
  <c r="CA33" i="11"/>
  <c r="CB33" i="11"/>
  <c r="CC33" i="11"/>
  <c r="CD33" i="11"/>
  <c r="CE33" i="11"/>
  <c r="CF33" i="11"/>
  <c r="CG33" i="11"/>
  <c r="CH33" i="11"/>
  <c r="CI33" i="11"/>
  <c r="CJ33" i="11"/>
  <c r="CK33" i="11"/>
  <c r="CL33" i="11"/>
  <c r="CM33" i="11"/>
  <c r="CN33" i="11"/>
  <c r="CO33" i="11"/>
  <c r="CP33" i="11"/>
  <c r="CQ33" i="11"/>
  <c r="CR33" i="11"/>
  <c r="CS33" i="11"/>
  <c r="CT33" i="11"/>
  <c r="CU33" i="11"/>
  <c r="CV33" i="11"/>
  <c r="CW33" i="11"/>
  <c r="BT34" i="11"/>
  <c r="BU34" i="11"/>
  <c r="BV34" i="11"/>
  <c r="BW34" i="11"/>
  <c r="BX34" i="11"/>
  <c r="BY34" i="11"/>
  <c r="BZ34" i="11"/>
  <c r="CA34" i="11"/>
  <c r="CB34" i="11"/>
  <c r="CC34" i="11"/>
  <c r="CD34" i="11"/>
  <c r="CE34" i="11"/>
  <c r="CF34" i="11"/>
  <c r="CG34" i="11"/>
  <c r="CH34" i="11"/>
  <c r="CI34" i="11"/>
  <c r="CJ34" i="11"/>
  <c r="CK34" i="11"/>
  <c r="CL34" i="11"/>
  <c r="CM34" i="11"/>
  <c r="CN34" i="11"/>
  <c r="CO34" i="11"/>
  <c r="CP34" i="11"/>
  <c r="CQ34" i="11"/>
  <c r="CR34" i="11"/>
  <c r="CS34" i="11"/>
  <c r="CT34" i="11"/>
  <c r="CU34" i="11"/>
  <c r="CV34" i="11"/>
  <c r="CW34" i="11"/>
  <c r="BT35" i="11"/>
  <c r="BU35" i="11"/>
  <c r="BV35" i="11"/>
  <c r="BW35" i="11"/>
  <c r="BX35" i="11"/>
  <c r="BY35" i="11"/>
  <c r="BZ35" i="11"/>
  <c r="CA35" i="11"/>
  <c r="CB35" i="11"/>
  <c r="CC35" i="11"/>
  <c r="CD35" i="11"/>
  <c r="CE35" i="11"/>
  <c r="CF35" i="11"/>
  <c r="CG35" i="11"/>
  <c r="CH35" i="11"/>
  <c r="CI35" i="11"/>
  <c r="CJ35" i="11"/>
  <c r="CK35" i="11"/>
  <c r="CL35" i="11"/>
  <c r="CM35" i="11"/>
  <c r="CN35" i="11"/>
  <c r="CO35" i="11"/>
  <c r="CP35" i="11"/>
  <c r="CQ35" i="11"/>
  <c r="CR35" i="11"/>
  <c r="CS35" i="11"/>
  <c r="CT35" i="11"/>
  <c r="CU35" i="11"/>
  <c r="CV35" i="11"/>
  <c r="CW35" i="11"/>
  <c r="BT36" i="11"/>
  <c r="BU36" i="11"/>
  <c r="BV36" i="11"/>
  <c r="BW36" i="11"/>
  <c r="BX36" i="11"/>
  <c r="BY36" i="11"/>
  <c r="BZ36" i="11"/>
  <c r="CA36" i="11"/>
  <c r="CB36" i="11"/>
  <c r="CC36" i="11"/>
  <c r="CD36" i="11"/>
  <c r="CE36" i="11"/>
  <c r="CF36" i="11"/>
  <c r="CG36" i="11"/>
  <c r="CH36" i="11"/>
  <c r="CI36" i="11"/>
  <c r="CJ36" i="11"/>
  <c r="CK36" i="11"/>
  <c r="CL36" i="11"/>
  <c r="CM36" i="11"/>
  <c r="CN36" i="11"/>
  <c r="CO36" i="11"/>
  <c r="CP36" i="11"/>
  <c r="CQ36" i="11"/>
  <c r="CR36" i="11"/>
  <c r="CS36" i="11"/>
  <c r="CT36" i="11"/>
  <c r="CU36" i="11"/>
  <c r="CV36" i="11"/>
  <c r="CW36" i="11"/>
  <c r="BT37" i="11"/>
  <c r="BU37" i="11"/>
  <c r="BV37" i="11"/>
  <c r="BW37" i="11"/>
  <c r="BX37" i="11"/>
  <c r="BY37" i="11"/>
  <c r="BZ37" i="11"/>
  <c r="CA37" i="11"/>
  <c r="CB37" i="11"/>
  <c r="CC37" i="11"/>
  <c r="CD37" i="11"/>
  <c r="CE37" i="11"/>
  <c r="CF37" i="11"/>
  <c r="CG37" i="11"/>
  <c r="CH37" i="11"/>
  <c r="CI37" i="11"/>
  <c r="CJ37" i="11"/>
  <c r="CK37" i="11"/>
  <c r="CL37" i="11"/>
  <c r="CM37" i="11"/>
  <c r="CN37" i="11"/>
  <c r="CO37" i="11"/>
  <c r="CP37" i="11"/>
  <c r="CQ37" i="11"/>
  <c r="CR37" i="11"/>
  <c r="CS37" i="11"/>
  <c r="CT37" i="11"/>
  <c r="CU37" i="11"/>
  <c r="CV37" i="11"/>
  <c r="CW37" i="11"/>
  <c r="BT38" i="11"/>
  <c r="BU38" i="11"/>
  <c r="BV38" i="11"/>
  <c r="BW38" i="11"/>
  <c r="BX38" i="11"/>
  <c r="BY38" i="11"/>
  <c r="BZ38" i="11"/>
  <c r="CA38" i="11"/>
  <c r="CB38" i="11"/>
  <c r="CC38" i="11"/>
  <c r="CD38" i="11"/>
  <c r="CE38" i="11"/>
  <c r="CF38" i="11"/>
  <c r="CG38" i="11"/>
  <c r="CH38" i="11"/>
  <c r="CI38" i="11"/>
  <c r="CJ38" i="11"/>
  <c r="CK38" i="11"/>
  <c r="CL38" i="11"/>
  <c r="CM38" i="11"/>
  <c r="CN38" i="11"/>
  <c r="CO38" i="11"/>
  <c r="CP38" i="11"/>
  <c r="CQ38" i="11"/>
  <c r="CR38" i="11"/>
  <c r="CS38" i="11"/>
  <c r="CT38" i="11"/>
  <c r="CU38" i="11"/>
  <c r="CV38" i="11"/>
  <c r="CW38" i="11"/>
  <c r="BT39" i="11"/>
  <c r="BU39" i="11"/>
  <c r="BV39" i="11"/>
  <c r="BW39" i="11"/>
  <c r="BX39" i="11"/>
  <c r="BY39" i="11"/>
  <c r="BZ39" i="11"/>
  <c r="CA39" i="11"/>
  <c r="CB39" i="11"/>
  <c r="CC39" i="11"/>
  <c r="CD39" i="11"/>
  <c r="CE39" i="11"/>
  <c r="CF39" i="11"/>
  <c r="CG39" i="11"/>
  <c r="CH39" i="11"/>
  <c r="CI39" i="11"/>
  <c r="CJ39" i="11"/>
  <c r="CK39" i="11"/>
  <c r="CL39" i="11"/>
  <c r="CM39" i="11"/>
  <c r="CN39" i="11"/>
  <c r="CO39" i="11"/>
  <c r="CP39" i="11"/>
  <c r="CQ39" i="11"/>
  <c r="CR39" i="11"/>
  <c r="CS39" i="11"/>
  <c r="CT39" i="11"/>
  <c r="CU39" i="11"/>
  <c r="CV39" i="11"/>
  <c r="CW39" i="11"/>
  <c r="BT40" i="11"/>
  <c r="BU40" i="11"/>
  <c r="BV40" i="11"/>
  <c r="BW40" i="11"/>
  <c r="BX40" i="11"/>
  <c r="BY40" i="11"/>
  <c r="BZ40" i="11"/>
  <c r="CA40" i="11"/>
  <c r="CB40" i="11"/>
  <c r="CC40" i="11"/>
  <c r="CD40" i="11"/>
  <c r="CE40" i="11"/>
  <c r="CF40" i="11"/>
  <c r="CG40" i="11"/>
  <c r="CH40" i="11"/>
  <c r="CI40" i="11"/>
  <c r="CJ40" i="11"/>
  <c r="CK40" i="11"/>
  <c r="CL40" i="11"/>
  <c r="CM40" i="11"/>
  <c r="CN40" i="11"/>
  <c r="CO40" i="11"/>
  <c r="CP40" i="11"/>
  <c r="CQ40" i="11"/>
  <c r="CR40" i="11"/>
  <c r="CS40" i="11"/>
  <c r="CT40" i="11"/>
  <c r="CU40" i="11"/>
  <c r="CV40" i="11"/>
  <c r="CW40" i="11"/>
  <c r="BT41" i="11"/>
  <c r="BU41" i="11"/>
  <c r="BV41" i="11"/>
  <c r="BW41" i="11"/>
  <c r="BX41" i="11"/>
  <c r="BY41" i="11"/>
  <c r="BZ41" i="11"/>
  <c r="CA41" i="11"/>
  <c r="CB41" i="11"/>
  <c r="CC41" i="11"/>
  <c r="CD41" i="11"/>
  <c r="CE41" i="11"/>
  <c r="CF41" i="11"/>
  <c r="CG41" i="11"/>
  <c r="CH41" i="11"/>
  <c r="CI41" i="11"/>
  <c r="CJ41" i="11"/>
  <c r="CK41" i="11"/>
  <c r="CL41" i="11"/>
  <c r="CM41" i="11"/>
  <c r="CN41" i="11"/>
  <c r="CO41" i="11"/>
  <c r="CP41" i="11"/>
  <c r="CQ41" i="11"/>
  <c r="CR41" i="11"/>
  <c r="CS41" i="11"/>
  <c r="CT41" i="11"/>
  <c r="CU41" i="11"/>
  <c r="CV41" i="11"/>
  <c r="CW41" i="11"/>
  <c r="BT42" i="11"/>
  <c r="BU42" i="11"/>
  <c r="BV42" i="11"/>
  <c r="BW42" i="11"/>
  <c r="BX42" i="11"/>
  <c r="BY42" i="11"/>
  <c r="BZ42" i="11"/>
  <c r="CA42" i="11"/>
  <c r="CB42" i="11"/>
  <c r="CC42" i="11"/>
  <c r="CD42" i="11"/>
  <c r="CE42" i="11"/>
  <c r="CF42" i="11"/>
  <c r="CG42" i="11"/>
  <c r="CH42" i="11"/>
  <c r="CI42" i="11"/>
  <c r="CJ42" i="11"/>
  <c r="CK42" i="11"/>
  <c r="CL42" i="11"/>
  <c r="CM42" i="11"/>
  <c r="CN42" i="11"/>
  <c r="CO42" i="11"/>
  <c r="CP42" i="11"/>
  <c r="CQ42" i="11"/>
  <c r="CR42" i="11"/>
  <c r="CS42" i="11"/>
  <c r="CT42" i="11"/>
  <c r="CU42" i="11"/>
  <c r="CV42" i="11"/>
  <c r="CW42" i="11"/>
  <c r="BT43" i="11"/>
  <c r="BU43" i="11"/>
  <c r="BV43" i="11"/>
  <c r="BW43" i="11"/>
  <c r="BX43" i="11"/>
  <c r="BY43" i="11"/>
  <c r="BZ43" i="11"/>
  <c r="CA43" i="11"/>
  <c r="CB43" i="11"/>
  <c r="CC43" i="11"/>
  <c r="CD43" i="11"/>
  <c r="CE43" i="11"/>
  <c r="CF43" i="11"/>
  <c r="CG43" i="11"/>
  <c r="CH43" i="11"/>
  <c r="CI43" i="11"/>
  <c r="CJ43" i="11"/>
  <c r="CK43" i="11"/>
  <c r="CL43" i="11"/>
  <c r="CM43" i="11"/>
  <c r="CN43" i="11"/>
  <c r="CO43" i="11"/>
  <c r="CP43" i="11"/>
  <c r="CQ43" i="11"/>
  <c r="CR43" i="11"/>
  <c r="CS43" i="11"/>
  <c r="CT43" i="11"/>
  <c r="CU43" i="11"/>
  <c r="CV43" i="11"/>
  <c r="CW43" i="11"/>
  <c r="BT44" i="11"/>
  <c r="BU44" i="11"/>
  <c r="BV44" i="11"/>
  <c r="BW44" i="11"/>
  <c r="BX44" i="11"/>
  <c r="BY44" i="11"/>
  <c r="BZ44" i="11"/>
  <c r="CA44" i="11"/>
  <c r="CB44" i="11"/>
  <c r="CC44" i="11"/>
  <c r="CD44" i="11"/>
  <c r="CE44" i="11"/>
  <c r="CF44" i="11"/>
  <c r="CG44" i="11"/>
  <c r="CH44" i="11"/>
  <c r="CI44" i="11"/>
  <c r="CJ44" i="11"/>
  <c r="CK44" i="11"/>
  <c r="CL44" i="11"/>
  <c r="CM44" i="11"/>
  <c r="CN44" i="11"/>
  <c r="CO44" i="11"/>
  <c r="CP44" i="11"/>
  <c r="CQ44" i="11"/>
  <c r="CR44" i="11"/>
  <c r="CS44" i="11"/>
  <c r="CT44" i="11"/>
  <c r="CU44" i="11"/>
  <c r="CV44" i="11"/>
  <c r="CW44" i="11"/>
  <c r="BT45" i="11"/>
  <c r="BU45" i="11"/>
  <c r="BV45" i="11"/>
  <c r="BW45" i="11"/>
  <c r="BX45" i="11"/>
  <c r="BY45" i="11"/>
  <c r="BZ45" i="11"/>
  <c r="CA45" i="11"/>
  <c r="CB45" i="11"/>
  <c r="CC45" i="11"/>
  <c r="CD45" i="11"/>
  <c r="CE45" i="11"/>
  <c r="CF45" i="11"/>
  <c r="CG45" i="11"/>
  <c r="CH45" i="11"/>
  <c r="CI45" i="11"/>
  <c r="CJ45" i="11"/>
  <c r="CK45" i="11"/>
  <c r="CL45" i="11"/>
  <c r="CM45" i="11"/>
  <c r="CN45" i="11"/>
  <c r="CO45" i="11"/>
  <c r="CP45" i="11"/>
  <c r="CQ45" i="11"/>
  <c r="CR45" i="11"/>
  <c r="CS45" i="11"/>
  <c r="CT45" i="11"/>
  <c r="CU45" i="11"/>
  <c r="CV45" i="11"/>
  <c r="CW45" i="11"/>
  <c r="BT46" i="11"/>
  <c r="BU46" i="11"/>
  <c r="BV46" i="11"/>
  <c r="BW46" i="11"/>
  <c r="BX46" i="11"/>
  <c r="BY46" i="11"/>
  <c r="BZ46" i="11"/>
  <c r="CA46" i="11"/>
  <c r="CB46" i="11"/>
  <c r="CC46" i="11"/>
  <c r="CD46" i="11"/>
  <c r="CE46" i="11"/>
  <c r="CF46" i="11"/>
  <c r="CG46" i="11"/>
  <c r="CH46" i="11"/>
  <c r="CI46" i="11"/>
  <c r="CJ46" i="11"/>
  <c r="CK46" i="11"/>
  <c r="CL46" i="11"/>
  <c r="CM46" i="11"/>
  <c r="CN46" i="11"/>
  <c r="CO46" i="11"/>
  <c r="CP46" i="11"/>
  <c r="CQ46" i="11"/>
  <c r="CR46" i="11"/>
  <c r="CS46" i="11"/>
  <c r="CT46" i="11"/>
  <c r="CU46" i="11"/>
  <c r="CV46" i="11"/>
  <c r="CW46" i="11"/>
  <c r="BT47" i="11"/>
  <c r="BU47" i="11"/>
  <c r="BV47" i="11"/>
  <c r="BW47" i="11"/>
  <c r="BX47" i="11"/>
  <c r="BY47" i="11"/>
  <c r="BZ47" i="11"/>
  <c r="CA47" i="11"/>
  <c r="CB47" i="11"/>
  <c r="CC47" i="11"/>
  <c r="CD47" i="11"/>
  <c r="CE47" i="11"/>
  <c r="CF47" i="11"/>
  <c r="CG47" i="11"/>
  <c r="CH47" i="11"/>
  <c r="CI47" i="11"/>
  <c r="CJ47" i="11"/>
  <c r="CK47" i="11"/>
  <c r="CL47" i="11"/>
  <c r="CM47" i="11"/>
  <c r="CN47" i="11"/>
  <c r="CO47" i="11"/>
  <c r="CP47" i="11"/>
  <c r="CQ47" i="11"/>
  <c r="CR47" i="11"/>
  <c r="CS47" i="11"/>
  <c r="CT47" i="11"/>
  <c r="CU47" i="11"/>
  <c r="CV47" i="11"/>
  <c r="CW47" i="11"/>
  <c r="BT48" i="11"/>
  <c r="BU48" i="11"/>
  <c r="BV48" i="11"/>
  <c r="BW48" i="11"/>
  <c r="BX48" i="11"/>
  <c r="BY48" i="11"/>
  <c r="BZ48" i="11"/>
  <c r="CA48" i="11"/>
  <c r="CB48" i="11"/>
  <c r="CC48" i="11"/>
  <c r="CD48" i="11"/>
  <c r="CE48" i="11"/>
  <c r="CF48" i="11"/>
  <c r="CG48" i="11"/>
  <c r="CH48" i="11"/>
  <c r="CI48" i="11"/>
  <c r="CJ48" i="11"/>
  <c r="CK48" i="11"/>
  <c r="CL48" i="11"/>
  <c r="CM48" i="11"/>
  <c r="CN48" i="11"/>
  <c r="CO48" i="11"/>
  <c r="CP48" i="11"/>
  <c r="CQ48" i="11"/>
  <c r="CR48" i="11"/>
  <c r="CS48" i="11"/>
  <c r="CT48" i="11"/>
  <c r="CU48" i="11"/>
  <c r="CV48" i="11"/>
  <c r="CW48" i="11"/>
  <c r="BT49" i="11"/>
  <c r="BU49" i="11"/>
  <c r="BV49" i="11"/>
  <c r="BW49" i="11"/>
  <c r="BX49" i="11"/>
  <c r="BY49" i="11"/>
  <c r="BZ49" i="11"/>
  <c r="CA49" i="11"/>
  <c r="CB49" i="11"/>
  <c r="CC49" i="11"/>
  <c r="CD49" i="11"/>
  <c r="CE49" i="11"/>
  <c r="CF49" i="11"/>
  <c r="CG49" i="11"/>
  <c r="CH49" i="11"/>
  <c r="CI49" i="11"/>
  <c r="CJ49" i="11"/>
  <c r="CK49" i="11"/>
  <c r="CL49" i="11"/>
  <c r="CM49" i="11"/>
  <c r="CN49" i="11"/>
  <c r="CO49" i="11"/>
  <c r="CP49" i="11"/>
  <c r="CQ49" i="11"/>
  <c r="CR49" i="11"/>
  <c r="CS49" i="11"/>
  <c r="CT49" i="11"/>
  <c r="CU49" i="11"/>
  <c r="CV49" i="11"/>
  <c r="CW49" i="11"/>
  <c r="BT50" i="11"/>
  <c r="BU50" i="11"/>
  <c r="BV50" i="11"/>
  <c r="BW50" i="11"/>
  <c r="BX50" i="11"/>
  <c r="BY50" i="11"/>
  <c r="BZ50" i="11"/>
  <c r="CA50" i="11"/>
  <c r="CB50" i="11"/>
  <c r="CC50" i="11"/>
  <c r="CD50" i="11"/>
  <c r="CE50" i="11"/>
  <c r="CF50" i="11"/>
  <c r="CG50" i="11"/>
  <c r="CH50" i="11"/>
  <c r="CI50" i="11"/>
  <c r="CJ50" i="11"/>
  <c r="CK50" i="11"/>
  <c r="CL50" i="11"/>
  <c r="CM50" i="11"/>
  <c r="CN50" i="11"/>
  <c r="CO50" i="11"/>
  <c r="CP50" i="11"/>
  <c r="CQ50" i="11"/>
  <c r="CR50" i="11"/>
  <c r="CS50" i="11"/>
  <c r="CT50" i="11"/>
  <c r="CU50" i="11"/>
  <c r="CV50" i="11"/>
  <c r="CW50" i="11"/>
  <c r="BT51" i="11"/>
  <c r="BU51" i="11"/>
  <c r="BV51" i="11"/>
  <c r="BW51" i="11"/>
  <c r="BX51" i="11"/>
  <c r="BY51" i="11"/>
  <c r="BZ51" i="11"/>
  <c r="CA51" i="11"/>
  <c r="CB51" i="11"/>
  <c r="CC51" i="11"/>
  <c r="CD51" i="11"/>
  <c r="CE51" i="11"/>
  <c r="CF51" i="11"/>
  <c r="CG51" i="11"/>
  <c r="CH51" i="11"/>
  <c r="CI51" i="11"/>
  <c r="CJ51" i="11"/>
  <c r="CK51" i="11"/>
  <c r="CL51" i="11"/>
  <c r="CM51" i="11"/>
  <c r="CN51" i="11"/>
  <c r="CO51" i="11"/>
  <c r="CP51" i="11"/>
  <c r="CQ51" i="11"/>
  <c r="CR51" i="11"/>
  <c r="CS51" i="11"/>
  <c r="CT51" i="11"/>
  <c r="CU51" i="11"/>
  <c r="CV51" i="11"/>
  <c r="CW51" i="11"/>
  <c r="BT52" i="11"/>
  <c r="BU52" i="11"/>
  <c r="BV52" i="11"/>
  <c r="BW52" i="11"/>
  <c r="BX52" i="11"/>
  <c r="BY52" i="11"/>
  <c r="BZ52" i="11"/>
  <c r="CA52" i="11"/>
  <c r="CB52" i="11"/>
  <c r="CC52" i="11"/>
  <c r="CD52" i="11"/>
  <c r="CE52" i="11"/>
  <c r="CF52" i="11"/>
  <c r="CG52" i="11"/>
  <c r="CH52" i="11"/>
  <c r="CI52" i="11"/>
  <c r="CJ52" i="11"/>
  <c r="CK52" i="11"/>
  <c r="CL52" i="11"/>
  <c r="CM52" i="11"/>
  <c r="CN52" i="11"/>
  <c r="CO52" i="11"/>
  <c r="CP52" i="11"/>
  <c r="CQ52" i="11"/>
  <c r="CR52" i="11"/>
  <c r="CS52" i="11"/>
  <c r="CT52" i="11"/>
  <c r="CU52" i="11"/>
  <c r="CV52" i="11"/>
  <c r="CW52" i="11"/>
  <c r="BT53" i="11"/>
  <c r="BU53" i="11"/>
  <c r="BV53" i="11"/>
  <c r="BW53" i="11"/>
  <c r="BX53" i="11"/>
  <c r="BY53" i="11"/>
  <c r="BZ53" i="11"/>
  <c r="CA53" i="11"/>
  <c r="CB53" i="11"/>
  <c r="CC53" i="11"/>
  <c r="CD53" i="11"/>
  <c r="CE53" i="11"/>
  <c r="CF53" i="11"/>
  <c r="CG53" i="11"/>
  <c r="CH53" i="11"/>
  <c r="CI53" i="11"/>
  <c r="CJ53" i="11"/>
  <c r="CK53" i="11"/>
  <c r="CL53" i="11"/>
  <c r="CM53" i="11"/>
  <c r="CN53" i="11"/>
  <c r="CO53" i="11"/>
  <c r="CP53" i="11"/>
  <c r="CQ53" i="11"/>
  <c r="CR53" i="11"/>
  <c r="CS53" i="11"/>
  <c r="CT53" i="11"/>
  <c r="CU53" i="11"/>
  <c r="CV53" i="11"/>
  <c r="CW53" i="11"/>
  <c r="BT54" i="11"/>
  <c r="BU54" i="11"/>
  <c r="BV54" i="11"/>
  <c r="BW54" i="11"/>
  <c r="BX54" i="11"/>
  <c r="BY54" i="11"/>
  <c r="BZ54" i="11"/>
  <c r="CA54" i="11"/>
  <c r="CB54" i="11"/>
  <c r="CC54" i="11"/>
  <c r="CD54" i="11"/>
  <c r="CE54" i="11"/>
  <c r="CF54" i="11"/>
  <c r="CG54" i="11"/>
  <c r="CH54" i="11"/>
  <c r="CI54" i="11"/>
  <c r="CJ54" i="11"/>
  <c r="CK54" i="11"/>
  <c r="CL54" i="11"/>
  <c r="CM54" i="11"/>
  <c r="CN54" i="11"/>
  <c r="CO54" i="11"/>
  <c r="CP54" i="11"/>
  <c r="CQ54" i="11"/>
  <c r="CR54" i="11"/>
  <c r="CS54" i="11"/>
  <c r="CT54" i="11"/>
  <c r="CU54" i="11"/>
  <c r="CV54" i="11"/>
  <c r="CW54" i="11"/>
  <c r="BT55" i="11"/>
  <c r="BU55" i="11"/>
  <c r="BV55" i="11"/>
  <c r="BW55" i="11"/>
  <c r="BX55" i="11"/>
  <c r="BY55" i="11"/>
  <c r="BZ55" i="11"/>
  <c r="CA55" i="11"/>
  <c r="CB55" i="11"/>
  <c r="CC55" i="11"/>
  <c r="CD55" i="11"/>
  <c r="CE55" i="11"/>
  <c r="CF55" i="11"/>
  <c r="CG55" i="11"/>
  <c r="CH55" i="11"/>
  <c r="CI55" i="11"/>
  <c r="CJ55" i="11"/>
  <c r="CK55" i="11"/>
  <c r="CL55" i="11"/>
  <c r="CM55" i="11"/>
  <c r="CN55" i="11"/>
  <c r="CO55" i="11"/>
  <c r="CP55" i="11"/>
  <c r="CQ55" i="11"/>
  <c r="CR55" i="11"/>
  <c r="CS55" i="11"/>
  <c r="CT55" i="11"/>
  <c r="CU55" i="11"/>
  <c r="CV55" i="11"/>
  <c r="CW55" i="11"/>
  <c r="BT56" i="11"/>
  <c r="BU56" i="11"/>
  <c r="BV56" i="11"/>
  <c r="BW56" i="11"/>
  <c r="BX56" i="11"/>
  <c r="BY56" i="11"/>
  <c r="BZ56" i="11"/>
  <c r="CA56" i="11"/>
  <c r="CB56" i="11"/>
  <c r="CC56" i="11"/>
  <c r="CD56" i="11"/>
  <c r="CE56" i="11"/>
  <c r="CF56" i="11"/>
  <c r="CG56" i="11"/>
  <c r="CH56" i="11"/>
  <c r="CI56" i="11"/>
  <c r="CJ56" i="11"/>
  <c r="CK56" i="11"/>
  <c r="CL56" i="11"/>
  <c r="CM56" i="11"/>
  <c r="CN56" i="11"/>
  <c r="CO56" i="11"/>
  <c r="CP56" i="11"/>
  <c r="CQ56" i="11"/>
  <c r="CR56" i="11"/>
  <c r="CS56" i="11"/>
  <c r="CT56" i="11"/>
  <c r="CU56" i="11"/>
  <c r="CV56" i="11"/>
  <c r="CW56" i="11"/>
  <c r="BT57" i="11"/>
  <c r="BU57" i="11"/>
  <c r="BV57" i="11"/>
  <c r="BW57" i="11"/>
  <c r="BX57" i="11"/>
  <c r="BY57" i="11"/>
  <c r="BZ57" i="11"/>
  <c r="CA57" i="11"/>
  <c r="CB57" i="11"/>
  <c r="CC57" i="11"/>
  <c r="CD57" i="11"/>
  <c r="CE57" i="11"/>
  <c r="CF57" i="11"/>
  <c r="CG57" i="11"/>
  <c r="CH57" i="11"/>
  <c r="CI57" i="11"/>
  <c r="CJ57" i="11"/>
  <c r="CK57" i="11"/>
  <c r="CL57" i="11"/>
  <c r="CM57" i="11"/>
  <c r="CN57" i="11"/>
  <c r="CO57" i="11"/>
  <c r="CP57" i="11"/>
  <c r="CQ57" i="11"/>
  <c r="CR57" i="11"/>
  <c r="CS57" i="11"/>
  <c r="CT57" i="11"/>
  <c r="CU57" i="11"/>
  <c r="CV57" i="11"/>
  <c r="CW57" i="11"/>
  <c r="BT58" i="11"/>
  <c r="BU58" i="11"/>
  <c r="BV58" i="11"/>
  <c r="BW58" i="11"/>
  <c r="BX58" i="11"/>
  <c r="BY58" i="11"/>
  <c r="BZ58" i="11"/>
  <c r="CA58" i="11"/>
  <c r="CB58" i="11"/>
  <c r="CC58" i="11"/>
  <c r="CD58" i="11"/>
  <c r="CE58" i="11"/>
  <c r="CF58" i="11"/>
  <c r="CG58" i="11"/>
  <c r="CH58" i="11"/>
  <c r="CI58" i="11"/>
  <c r="CJ58" i="11"/>
  <c r="CK58" i="11"/>
  <c r="CL58" i="11"/>
  <c r="CM58" i="11"/>
  <c r="CN58" i="11"/>
  <c r="CO58" i="11"/>
  <c r="CP58" i="11"/>
  <c r="CQ58" i="11"/>
  <c r="CR58" i="11"/>
  <c r="CS58" i="11"/>
  <c r="CT58" i="11"/>
  <c r="CU58" i="11"/>
  <c r="CV58" i="11"/>
  <c r="CW58" i="11"/>
  <c r="BT59" i="11"/>
  <c r="BU59" i="11"/>
  <c r="BV59" i="11"/>
  <c r="BW59" i="11"/>
  <c r="BX59" i="11"/>
  <c r="BY59" i="11"/>
  <c r="BZ59" i="11"/>
  <c r="CA59" i="11"/>
  <c r="CB59" i="11"/>
  <c r="CC59" i="11"/>
  <c r="CD59" i="11"/>
  <c r="CE59" i="11"/>
  <c r="CF59" i="11"/>
  <c r="CG59" i="11"/>
  <c r="CH59" i="11"/>
  <c r="CI59" i="11"/>
  <c r="CJ59" i="11"/>
  <c r="CK59" i="11"/>
  <c r="CL59" i="11"/>
  <c r="CM59" i="11"/>
  <c r="CN59" i="11"/>
  <c r="CO59" i="11"/>
  <c r="CP59" i="11"/>
  <c r="CQ59" i="11"/>
  <c r="CR59" i="11"/>
  <c r="CS59" i="11"/>
  <c r="CT59" i="11"/>
  <c r="CU59" i="11"/>
  <c r="CV59" i="11"/>
  <c r="CW59" i="11"/>
  <c r="BT60" i="11"/>
  <c r="BU60" i="11"/>
  <c r="BV60" i="11"/>
  <c r="BW60" i="11"/>
  <c r="BX60" i="11"/>
  <c r="BY60" i="11"/>
  <c r="BZ60" i="11"/>
  <c r="CA60" i="11"/>
  <c r="CB60" i="11"/>
  <c r="CC60" i="11"/>
  <c r="CD60" i="11"/>
  <c r="CE60" i="11"/>
  <c r="CF60" i="11"/>
  <c r="CG60" i="11"/>
  <c r="CH60" i="11"/>
  <c r="CI60" i="11"/>
  <c r="CJ60" i="11"/>
  <c r="CK60" i="11"/>
  <c r="CL60" i="11"/>
  <c r="CM60" i="11"/>
  <c r="CN60" i="11"/>
  <c r="CO60" i="11"/>
  <c r="CP60" i="11"/>
  <c r="CQ60" i="11"/>
  <c r="CR60" i="11"/>
  <c r="CS60" i="11"/>
  <c r="CT60" i="11"/>
  <c r="CU60" i="11"/>
  <c r="CV60" i="11"/>
  <c r="CW60" i="11"/>
  <c r="BT61" i="11"/>
  <c r="BU61" i="11"/>
  <c r="BV61" i="11"/>
  <c r="BW61" i="11"/>
  <c r="BX61" i="11"/>
  <c r="BY61" i="11"/>
  <c r="BZ61" i="11"/>
  <c r="CA61" i="11"/>
  <c r="CB61" i="11"/>
  <c r="CC61" i="11"/>
  <c r="CD61" i="11"/>
  <c r="CE61" i="11"/>
  <c r="CF61" i="11"/>
  <c r="CG61" i="11"/>
  <c r="CH61" i="11"/>
  <c r="CI61" i="11"/>
  <c r="CJ61" i="11"/>
  <c r="CK61" i="11"/>
  <c r="CL61" i="11"/>
  <c r="CM61" i="11"/>
  <c r="CN61" i="11"/>
  <c r="CO61" i="11"/>
  <c r="CP61" i="11"/>
  <c r="CQ61" i="11"/>
  <c r="CR61" i="11"/>
  <c r="CS61" i="11"/>
  <c r="CT61" i="11"/>
  <c r="CU61" i="11"/>
  <c r="CV61" i="11"/>
  <c r="CW61" i="11"/>
  <c r="BT62" i="11"/>
  <c r="BU62" i="11"/>
  <c r="BV62" i="11"/>
  <c r="BW62" i="11"/>
  <c r="BX62" i="11"/>
  <c r="BY62" i="11"/>
  <c r="BZ62" i="11"/>
  <c r="CA62" i="11"/>
  <c r="CB62" i="11"/>
  <c r="CC62" i="11"/>
  <c r="CD62" i="11"/>
  <c r="CE62" i="11"/>
  <c r="CF62" i="11"/>
  <c r="CG62" i="11"/>
  <c r="CH62" i="11"/>
  <c r="CI62" i="11"/>
  <c r="CJ62" i="11"/>
  <c r="CK62" i="11"/>
  <c r="CL62" i="11"/>
  <c r="CM62" i="11"/>
  <c r="CN62" i="11"/>
  <c r="CO62" i="11"/>
  <c r="CP62" i="11"/>
  <c r="CQ62" i="11"/>
  <c r="CR62" i="11"/>
  <c r="CS62" i="11"/>
  <c r="CT62" i="11"/>
  <c r="CU62" i="11"/>
  <c r="CV62" i="11"/>
  <c r="CW62" i="11"/>
  <c r="BT63" i="11"/>
  <c r="BU63" i="11"/>
  <c r="BV63" i="11"/>
  <c r="BW63" i="11"/>
  <c r="BX63" i="11"/>
  <c r="BY63" i="11"/>
  <c r="BZ63" i="11"/>
  <c r="CA63" i="11"/>
  <c r="CB63" i="11"/>
  <c r="CC63" i="11"/>
  <c r="CD63" i="11"/>
  <c r="CE63" i="11"/>
  <c r="CF63" i="11"/>
  <c r="CG63" i="11"/>
  <c r="CH63" i="11"/>
  <c r="CI63" i="11"/>
  <c r="CJ63" i="11"/>
  <c r="CK63" i="11"/>
  <c r="CL63" i="11"/>
  <c r="CM63" i="11"/>
  <c r="CN63" i="11"/>
  <c r="CO63" i="11"/>
  <c r="CP63" i="11"/>
  <c r="CQ63" i="11"/>
  <c r="CR63" i="11"/>
  <c r="CS63" i="11"/>
  <c r="CT63" i="11"/>
  <c r="CU63" i="11"/>
  <c r="CV63" i="11"/>
  <c r="CW63" i="11"/>
  <c r="BT64" i="11"/>
  <c r="BU64" i="11"/>
  <c r="BV64" i="11"/>
  <c r="BW64" i="11"/>
  <c r="BX64" i="11"/>
  <c r="BY64" i="11"/>
  <c r="BZ64" i="11"/>
  <c r="CA64" i="11"/>
  <c r="CB64" i="11"/>
  <c r="CC64" i="11"/>
  <c r="CD64" i="11"/>
  <c r="CE64" i="11"/>
  <c r="CF64" i="11"/>
  <c r="CG64" i="11"/>
  <c r="CH64" i="11"/>
  <c r="CI64" i="11"/>
  <c r="CJ64" i="11"/>
  <c r="CK64" i="11"/>
  <c r="CL64" i="11"/>
  <c r="CM64" i="11"/>
  <c r="CN64" i="11"/>
  <c r="CO64" i="11"/>
  <c r="CP64" i="11"/>
  <c r="CQ64" i="11"/>
  <c r="CR64" i="11"/>
  <c r="CS64" i="11"/>
  <c r="CT64" i="11"/>
  <c r="CU64" i="11"/>
  <c r="CV64" i="11"/>
  <c r="CW64" i="11"/>
  <c r="BT65" i="11"/>
  <c r="BU65" i="11"/>
  <c r="BV65" i="11"/>
  <c r="BW65" i="11"/>
  <c r="BX65" i="11"/>
  <c r="BY65" i="11"/>
  <c r="BZ65" i="11"/>
  <c r="CA65" i="11"/>
  <c r="CB65" i="11"/>
  <c r="CC65" i="11"/>
  <c r="CD65" i="11"/>
  <c r="CE65" i="11"/>
  <c r="CF65" i="11"/>
  <c r="CG65" i="11"/>
  <c r="CH65" i="11"/>
  <c r="CI65" i="11"/>
  <c r="CJ65" i="11"/>
  <c r="CK65" i="11"/>
  <c r="CL65" i="11"/>
  <c r="CM65" i="11"/>
  <c r="CN65" i="11"/>
  <c r="CO65" i="11"/>
  <c r="CP65" i="11"/>
  <c r="CQ65" i="11"/>
  <c r="CR65" i="11"/>
  <c r="CS65" i="11"/>
  <c r="CT65" i="11"/>
  <c r="CU65" i="11"/>
  <c r="CV65" i="11"/>
  <c r="CW65" i="11"/>
  <c r="BT66" i="11"/>
  <c r="BU66" i="11"/>
  <c r="BV66" i="11"/>
  <c r="BW66" i="11"/>
  <c r="BX66" i="11"/>
  <c r="BY66" i="11"/>
  <c r="BZ66" i="11"/>
  <c r="CA66" i="11"/>
  <c r="CB66" i="11"/>
  <c r="CC66" i="11"/>
  <c r="CD66" i="11"/>
  <c r="CE66" i="11"/>
  <c r="CF66" i="11"/>
  <c r="CG66" i="11"/>
  <c r="CH66" i="11"/>
  <c r="CI66" i="11"/>
  <c r="CJ66" i="11"/>
  <c r="CK66" i="11"/>
  <c r="CL66" i="11"/>
  <c r="CM66" i="11"/>
  <c r="CN66" i="11"/>
  <c r="CO66" i="11"/>
  <c r="CP66" i="11"/>
  <c r="CQ66" i="11"/>
  <c r="CR66" i="11"/>
  <c r="CS66" i="11"/>
  <c r="CT66" i="11"/>
  <c r="CU66" i="11"/>
  <c r="CV66" i="11"/>
  <c r="CW66" i="11"/>
  <c r="BT67" i="11"/>
  <c r="BU67" i="11"/>
  <c r="BV67" i="11"/>
  <c r="BW67" i="11"/>
  <c r="BX67" i="11"/>
  <c r="BY67" i="11"/>
  <c r="BZ67" i="11"/>
  <c r="CA67" i="11"/>
  <c r="CB67" i="11"/>
  <c r="CC67" i="11"/>
  <c r="CD67" i="11"/>
  <c r="CE67" i="11"/>
  <c r="CF67" i="11"/>
  <c r="CG67" i="11"/>
  <c r="CH67" i="11"/>
  <c r="CI67" i="11"/>
  <c r="CJ67" i="11"/>
  <c r="CK67" i="11"/>
  <c r="CL67" i="11"/>
  <c r="CM67" i="11"/>
  <c r="CN67" i="11"/>
  <c r="CO67" i="11"/>
  <c r="CP67" i="11"/>
  <c r="CQ67" i="11"/>
  <c r="CR67" i="11"/>
  <c r="CS67" i="11"/>
  <c r="CT67" i="11"/>
  <c r="CU67" i="11"/>
  <c r="CV67" i="11"/>
  <c r="CW67" i="11"/>
  <c r="BT68" i="11"/>
  <c r="BU68" i="11"/>
  <c r="BV68" i="11"/>
  <c r="BW68" i="11"/>
  <c r="BX68" i="11"/>
  <c r="BY68" i="11"/>
  <c r="BZ68" i="11"/>
  <c r="CA68" i="11"/>
  <c r="CB68" i="11"/>
  <c r="CC68" i="11"/>
  <c r="CD68" i="11"/>
  <c r="CE68" i="11"/>
  <c r="CF68" i="11"/>
  <c r="CG68" i="11"/>
  <c r="CH68" i="11"/>
  <c r="CI68" i="11"/>
  <c r="CJ68" i="11"/>
  <c r="CK68" i="11"/>
  <c r="CL68" i="11"/>
  <c r="CM68" i="11"/>
  <c r="CN68" i="11"/>
  <c r="CO68" i="11"/>
  <c r="CP68" i="11"/>
  <c r="CQ68" i="11"/>
  <c r="CR68" i="11"/>
  <c r="CS68" i="11"/>
  <c r="CT68" i="11"/>
  <c r="CU68" i="11"/>
  <c r="CV68" i="11"/>
  <c r="CW68" i="11"/>
  <c r="BT69" i="11"/>
  <c r="BU69" i="11"/>
  <c r="BV69" i="11"/>
  <c r="BW69" i="11"/>
  <c r="BX69" i="11"/>
  <c r="BY69" i="11"/>
  <c r="BZ69" i="11"/>
  <c r="CA69" i="11"/>
  <c r="CB69" i="11"/>
  <c r="CC69" i="11"/>
  <c r="CD69" i="11"/>
  <c r="CE69" i="11"/>
  <c r="CF69" i="11"/>
  <c r="CG69" i="11"/>
  <c r="CH69" i="11"/>
  <c r="CI69" i="11"/>
  <c r="CJ69" i="11"/>
  <c r="CK69" i="11"/>
  <c r="CL69" i="11"/>
  <c r="CM69" i="11"/>
  <c r="CN69" i="11"/>
  <c r="CO69" i="11"/>
  <c r="CP69" i="11"/>
  <c r="CQ69" i="11"/>
  <c r="CR69" i="11"/>
  <c r="CS69" i="11"/>
  <c r="CT69" i="11"/>
  <c r="CU69" i="11"/>
  <c r="CV69" i="11"/>
  <c r="CW69" i="11"/>
  <c r="BT70" i="11"/>
  <c r="BU70" i="11"/>
  <c r="BV70" i="11"/>
  <c r="BW70" i="11"/>
  <c r="BX70" i="11"/>
  <c r="BY70" i="11"/>
  <c r="BZ70" i="11"/>
  <c r="CA70" i="11"/>
  <c r="CB70" i="11"/>
  <c r="CC70" i="11"/>
  <c r="CD70" i="11"/>
  <c r="CE70" i="11"/>
  <c r="CF70" i="11"/>
  <c r="CG70" i="11"/>
  <c r="CH70" i="11"/>
  <c r="CI70" i="11"/>
  <c r="CJ70" i="11"/>
  <c r="CK70" i="11"/>
  <c r="CL70" i="11"/>
  <c r="CM70" i="11"/>
  <c r="CN70" i="11"/>
  <c r="CO70" i="11"/>
  <c r="CP70" i="11"/>
  <c r="CQ70" i="11"/>
  <c r="CR70" i="11"/>
  <c r="CS70" i="11"/>
  <c r="CT70" i="11"/>
  <c r="CU70" i="11"/>
  <c r="CV70" i="11"/>
  <c r="CW70" i="11"/>
  <c r="BT71" i="11"/>
  <c r="BU71" i="11"/>
  <c r="BV71" i="11"/>
  <c r="BW71" i="11"/>
  <c r="BX71" i="11"/>
  <c r="BY71" i="11"/>
  <c r="BZ71" i="11"/>
  <c r="CA71" i="11"/>
  <c r="CB71" i="11"/>
  <c r="CC71" i="11"/>
  <c r="CD71" i="11"/>
  <c r="CE71" i="11"/>
  <c r="CF71" i="11"/>
  <c r="CG71" i="11"/>
  <c r="CH71" i="11"/>
  <c r="CI71" i="11"/>
  <c r="CJ71" i="11"/>
  <c r="CK71" i="11"/>
  <c r="CL71" i="11"/>
  <c r="CM71" i="11"/>
  <c r="CN71" i="11"/>
  <c r="CO71" i="11"/>
  <c r="CP71" i="11"/>
  <c r="CQ71" i="11"/>
  <c r="CR71" i="11"/>
  <c r="CS71" i="11"/>
  <c r="CT71" i="11"/>
  <c r="CU71" i="11"/>
  <c r="CV71" i="11"/>
  <c r="CW71" i="11"/>
  <c r="BT72" i="11"/>
  <c r="BU72" i="11"/>
  <c r="BV72" i="11"/>
  <c r="BW72" i="11"/>
  <c r="BX72" i="11"/>
  <c r="BY72" i="11"/>
  <c r="BZ72" i="11"/>
  <c r="CA72" i="11"/>
  <c r="CB72" i="11"/>
  <c r="CC72" i="11"/>
  <c r="CD72" i="11"/>
  <c r="CE72" i="11"/>
  <c r="CF72" i="11"/>
  <c r="CG72" i="11"/>
  <c r="CH72" i="11"/>
  <c r="CI72" i="11"/>
  <c r="CJ72" i="11"/>
  <c r="CK72" i="11"/>
  <c r="CL72" i="11"/>
  <c r="CM72" i="11"/>
  <c r="CN72" i="11"/>
  <c r="CO72" i="11"/>
  <c r="CP72" i="11"/>
  <c r="CQ72" i="11"/>
  <c r="CR72" i="11"/>
  <c r="CS72" i="11"/>
  <c r="CT72" i="11"/>
  <c r="CU72" i="11"/>
  <c r="CV72" i="11"/>
  <c r="CW72" i="11"/>
  <c r="BT73" i="11"/>
  <c r="BU73" i="11"/>
  <c r="BV73" i="11"/>
  <c r="BW73" i="11"/>
  <c r="BX73" i="11"/>
  <c r="BY73" i="11"/>
  <c r="BZ73" i="11"/>
  <c r="CA73" i="11"/>
  <c r="CB73" i="11"/>
  <c r="CC73" i="11"/>
  <c r="CD73" i="11"/>
  <c r="CE73" i="11"/>
  <c r="CF73" i="11"/>
  <c r="CG73" i="11"/>
  <c r="CH73" i="11"/>
  <c r="CI73" i="11"/>
  <c r="CJ73" i="11"/>
  <c r="CK73" i="11"/>
  <c r="CL73" i="11"/>
  <c r="CM73" i="11"/>
  <c r="CN73" i="11"/>
  <c r="CO73" i="11"/>
  <c r="CP73" i="11"/>
  <c r="CQ73" i="11"/>
  <c r="CR73" i="11"/>
  <c r="CS73" i="11"/>
  <c r="CT73" i="11"/>
  <c r="CU73" i="11"/>
  <c r="CV73" i="11"/>
  <c r="CW73" i="11"/>
  <c r="BT74" i="11"/>
  <c r="BU74" i="11"/>
  <c r="BV74" i="11"/>
  <c r="BW74" i="11"/>
  <c r="BX74" i="11"/>
  <c r="BY74" i="11"/>
  <c r="BZ74" i="11"/>
  <c r="CA74" i="11"/>
  <c r="CB74" i="11"/>
  <c r="CC74" i="11"/>
  <c r="CD74" i="11"/>
  <c r="CE74" i="11"/>
  <c r="CF74" i="11"/>
  <c r="CG74" i="11"/>
  <c r="CH74" i="11"/>
  <c r="CI74" i="11"/>
  <c r="CJ74" i="11"/>
  <c r="CK74" i="11"/>
  <c r="CL74" i="11"/>
  <c r="CM74" i="11"/>
  <c r="CN74" i="11"/>
  <c r="CO74" i="11"/>
  <c r="CP74" i="11"/>
  <c r="CQ74" i="11"/>
  <c r="CR74" i="11"/>
  <c r="CS74" i="11"/>
  <c r="CT74" i="11"/>
  <c r="CU74" i="11"/>
  <c r="CV74" i="11"/>
  <c r="CW74" i="11"/>
  <c r="BT75" i="11"/>
  <c r="BU75" i="11"/>
  <c r="BV75" i="11"/>
  <c r="BW75" i="11"/>
  <c r="BX75" i="11"/>
  <c r="BY75" i="11"/>
  <c r="BZ75" i="11"/>
  <c r="CA75" i="11"/>
  <c r="CB75" i="11"/>
  <c r="CC75" i="11"/>
  <c r="CD75" i="11"/>
  <c r="CE75" i="11"/>
  <c r="CF75" i="11"/>
  <c r="CG75" i="11"/>
  <c r="CH75" i="11"/>
  <c r="CI75" i="11"/>
  <c r="CJ75" i="11"/>
  <c r="CK75" i="11"/>
  <c r="CL75" i="11"/>
  <c r="CM75" i="11"/>
  <c r="CN75" i="11"/>
  <c r="CO75" i="11"/>
  <c r="CP75" i="11"/>
  <c r="CQ75" i="11"/>
  <c r="CR75" i="11"/>
  <c r="CS75" i="11"/>
  <c r="CT75" i="11"/>
  <c r="CU75" i="11"/>
  <c r="CV75" i="11"/>
  <c r="CW75" i="11"/>
  <c r="BT76" i="11"/>
  <c r="BU76" i="11"/>
  <c r="BV76" i="11"/>
  <c r="BW76" i="11"/>
  <c r="BX76" i="11"/>
  <c r="BY76" i="11"/>
  <c r="BZ76" i="11"/>
  <c r="CA76" i="11"/>
  <c r="CB76" i="11"/>
  <c r="CC76" i="11"/>
  <c r="CD76" i="11"/>
  <c r="CE76" i="11"/>
  <c r="CF76" i="11"/>
  <c r="CG76" i="11"/>
  <c r="CH76" i="11"/>
  <c r="CI76" i="11"/>
  <c r="CJ76" i="11"/>
  <c r="CK76" i="11"/>
  <c r="CL76" i="11"/>
  <c r="CM76" i="11"/>
  <c r="CN76" i="11"/>
  <c r="CO76" i="11"/>
  <c r="CP76" i="11"/>
  <c r="CQ76" i="11"/>
  <c r="CR76" i="11"/>
  <c r="CS76" i="11"/>
  <c r="CT76" i="11"/>
  <c r="CU76" i="11"/>
  <c r="CV76" i="11"/>
  <c r="CW76" i="11"/>
  <c r="BT77" i="11"/>
  <c r="BU77" i="11"/>
  <c r="BV77" i="11"/>
  <c r="BW77" i="11"/>
  <c r="BX77" i="11"/>
  <c r="BY77" i="11"/>
  <c r="BZ77" i="11"/>
  <c r="CA77" i="11"/>
  <c r="CB77" i="11"/>
  <c r="CC77" i="11"/>
  <c r="CD77" i="11"/>
  <c r="CE77" i="11"/>
  <c r="CF77" i="11"/>
  <c r="CG77" i="11"/>
  <c r="CH77" i="11"/>
  <c r="CI77" i="11"/>
  <c r="CJ77" i="11"/>
  <c r="CK77" i="11"/>
  <c r="CL77" i="11"/>
  <c r="CM77" i="11"/>
  <c r="CN77" i="11"/>
  <c r="CO77" i="11"/>
  <c r="CP77" i="11"/>
  <c r="CQ77" i="11"/>
  <c r="CR77" i="11"/>
  <c r="CS77" i="11"/>
  <c r="CT77" i="11"/>
  <c r="CU77" i="11"/>
  <c r="CV77" i="11"/>
  <c r="CW77" i="11"/>
  <c r="BT78" i="11"/>
  <c r="BU78" i="11"/>
  <c r="BV78" i="11"/>
  <c r="BW78" i="11"/>
  <c r="BX78" i="11"/>
  <c r="BY78" i="11"/>
  <c r="BZ78" i="11"/>
  <c r="CA78" i="11"/>
  <c r="CB78" i="11"/>
  <c r="CC78" i="11"/>
  <c r="CD78" i="11"/>
  <c r="CE78" i="11"/>
  <c r="CF78" i="11"/>
  <c r="CG78" i="11"/>
  <c r="CH78" i="11"/>
  <c r="CI78" i="11"/>
  <c r="CJ78" i="11"/>
  <c r="CK78" i="11"/>
  <c r="CL78" i="11"/>
  <c r="CM78" i="11"/>
  <c r="CN78" i="11"/>
  <c r="CO78" i="11"/>
  <c r="CP78" i="11"/>
  <c r="CQ78" i="11"/>
  <c r="CR78" i="11"/>
  <c r="CS78" i="11"/>
  <c r="CT78" i="11"/>
  <c r="CU78" i="11"/>
  <c r="CV78" i="11"/>
  <c r="CW78" i="11"/>
  <c r="BT79" i="11"/>
  <c r="BU79" i="11"/>
  <c r="BV79" i="11"/>
  <c r="BW79" i="11"/>
  <c r="BX79" i="11"/>
  <c r="BY79" i="11"/>
  <c r="BZ79" i="11"/>
  <c r="CA79" i="11"/>
  <c r="CB79" i="11"/>
  <c r="CC79" i="11"/>
  <c r="CD79" i="11"/>
  <c r="CE79" i="11"/>
  <c r="CF79" i="11"/>
  <c r="CG79" i="11"/>
  <c r="CH79" i="11"/>
  <c r="CI79" i="11"/>
  <c r="CJ79" i="11"/>
  <c r="CK79" i="11"/>
  <c r="CL79" i="11"/>
  <c r="CM79" i="11"/>
  <c r="CN79" i="11"/>
  <c r="CO79" i="11"/>
  <c r="CP79" i="11"/>
  <c r="CQ79" i="11"/>
  <c r="CR79" i="11"/>
  <c r="CS79" i="11"/>
  <c r="CT79" i="11"/>
  <c r="CU79" i="11"/>
  <c r="CV79" i="11"/>
  <c r="CW79" i="11"/>
  <c r="BT80" i="11"/>
  <c r="BU80" i="11"/>
  <c r="BV80" i="11"/>
  <c r="BW80" i="11"/>
  <c r="BX80" i="11"/>
  <c r="BY80" i="11"/>
  <c r="BZ80" i="11"/>
  <c r="CA80" i="11"/>
  <c r="CB80" i="11"/>
  <c r="CC80" i="11"/>
  <c r="CD80" i="11"/>
  <c r="CE80" i="11"/>
  <c r="CF80" i="11"/>
  <c r="CG80" i="11"/>
  <c r="CH80" i="11"/>
  <c r="CI80" i="11"/>
  <c r="CJ80" i="11"/>
  <c r="CK80" i="11"/>
  <c r="CL80" i="11"/>
  <c r="CM80" i="11"/>
  <c r="CN80" i="11"/>
  <c r="CO80" i="11"/>
  <c r="CP80" i="11"/>
  <c r="CQ80" i="11"/>
  <c r="CR80" i="11"/>
  <c r="CS80" i="11"/>
  <c r="CT80" i="11"/>
  <c r="CU80" i="11"/>
  <c r="CV80" i="11"/>
  <c r="CW80" i="11"/>
  <c r="BT81" i="11"/>
  <c r="BU81" i="11"/>
  <c r="BV81" i="11"/>
  <c r="BW81" i="11"/>
  <c r="BX81" i="11"/>
  <c r="BY81" i="11"/>
  <c r="BZ81" i="11"/>
  <c r="CA81" i="11"/>
  <c r="CB81" i="11"/>
  <c r="CC81" i="11"/>
  <c r="CD81" i="11"/>
  <c r="CE81" i="11"/>
  <c r="CF81" i="11"/>
  <c r="CG81" i="11"/>
  <c r="CH81" i="11"/>
  <c r="CI81" i="11"/>
  <c r="CJ81" i="11"/>
  <c r="CK81" i="11"/>
  <c r="CL81" i="11"/>
  <c r="CM81" i="11"/>
  <c r="CN81" i="11"/>
  <c r="CO81" i="11"/>
  <c r="CP81" i="11"/>
  <c r="CQ81" i="11"/>
  <c r="CR81" i="11"/>
  <c r="CS81" i="11"/>
  <c r="CT81" i="11"/>
  <c r="CU81" i="11"/>
  <c r="CV81" i="11"/>
  <c r="CW81" i="11"/>
  <c r="BT82" i="11"/>
  <c r="BU82" i="11"/>
  <c r="BV82" i="11"/>
  <c r="BW82" i="11"/>
  <c r="BX82" i="11"/>
  <c r="BY82" i="11"/>
  <c r="BZ82" i="11"/>
  <c r="CA82" i="11"/>
  <c r="CB82" i="11"/>
  <c r="CC82" i="11"/>
  <c r="CD82" i="11"/>
  <c r="CE82" i="11"/>
  <c r="CF82" i="11"/>
  <c r="CG82" i="11"/>
  <c r="CH82" i="11"/>
  <c r="CI82" i="11"/>
  <c r="CJ82" i="11"/>
  <c r="CK82" i="11"/>
  <c r="CL82" i="11"/>
  <c r="CM82" i="11"/>
  <c r="CN82" i="11"/>
  <c r="CO82" i="11"/>
  <c r="CP82" i="11"/>
  <c r="CQ82" i="11"/>
  <c r="CR82" i="11"/>
  <c r="CS82" i="11"/>
  <c r="CT82" i="11"/>
  <c r="CU82" i="11"/>
  <c r="CV82" i="11"/>
  <c r="CW82" i="11"/>
  <c r="BT83" i="11"/>
  <c r="BU83" i="11"/>
  <c r="BV83" i="11"/>
  <c r="BW83" i="11"/>
  <c r="BX83" i="11"/>
  <c r="BY83" i="11"/>
  <c r="BZ83" i="11"/>
  <c r="CA83" i="11"/>
  <c r="CB83" i="11"/>
  <c r="CC83" i="11"/>
  <c r="CD83" i="11"/>
  <c r="CE83" i="11"/>
  <c r="CF83" i="11"/>
  <c r="CG83" i="11"/>
  <c r="CH83" i="11"/>
  <c r="CI83" i="11"/>
  <c r="CJ83" i="11"/>
  <c r="CK83" i="11"/>
  <c r="CL83" i="11"/>
  <c r="CM83" i="11"/>
  <c r="CN83" i="11"/>
  <c r="CO83" i="11"/>
  <c r="CP83" i="11"/>
  <c r="CQ83" i="11"/>
  <c r="CR83" i="11"/>
  <c r="CS83" i="11"/>
  <c r="CT83" i="11"/>
  <c r="CU83" i="11"/>
  <c r="CV83" i="11"/>
  <c r="CW83" i="11"/>
  <c r="BT84" i="11"/>
  <c r="BU84" i="11"/>
  <c r="BV84" i="11"/>
  <c r="BW84" i="11"/>
  <c r="BX84" i="11"/>
  <c r="BY84" i="11"/>
  <c r="BZ84" i="11"/>
  <c r="CA84" i="11"/>
  <c r="CB84" i="11"/>
  <c r="CC84" i="11"/>
  <c r="CD84" i="11"/>
  <c r="CE84" i="11"/>
  <c r="CF84" i="11"/>
  <c r="CG84" i="11"/>
  <c r="CH84" i="11"/>
  <c r="CI84" i="11"/>
  <c r="CJ84" i="11"/>
  <c r="CK84" i="11"/>
  <c r="CL84" i="11"/>
  <c r="CM84" i="11"/>
  <c r="CN84" i="11"/>
  <c r="CO84" i="11"/>
  <c r="CP84" i="11"/>
  <c r="CQ84" i="11"/>
  <c r="CR84" i="11"/>
  <c r="CS84" i="11"/>
  <c r="CT84" i="11"/>
  <c r="CU84" i="11"/>
  <c r="CV84" i="11"/>
  <c r="CW84" i="11"/>
  <c r="BT85" i="11"/>
  <c r="BU85" i="11"/>
  <c r="BV85" i="11"/>
  <c r="BW85" i="11"/>
  <c r="BX85" i="11"/>
  <c r="BY85" i="11"/>
  <c r="BZ85" i="11"/>
  <c r="CA85" i="11"/>
  <c r="CB85" i="11"/>
  <c r="CC85" i="11"/>
  <c r="CD85" i="11"/>
  <c r="CE85" i="11"/>
  <c r="CF85" i="11"/>
  <c r="CG85" i="11"/>
  <c r="CH85" i="11"/>
  <c r="CI85" i="11"/>
  <c r="CJ85" i="11"/>
  <c r="CK85" i="11"/>
  <c r="CL85" i="11"/>
  <c r="CM85" i="11"/>
  <c r="CN85" i="11"/>
  <c r="CO85" i="11"/>
  <c r="CP85" i="11"/>
  <c r="CQ85" i="11"/>
  <c r="CR85" i="11"/>
  <c r="CS85" i="11"/>
  <c r="CT85" i="11"/>
  <c r="CU85" i="11"/>
  <c r="CV85" i="11"/>
  <c r="CW85" i="11"/>
  <c r="BT86" i="11"/>
  <c r="BU86" i="11"/>
  <c r="BV86" i="11"/>
  <c r="BW86" i="11"/>
  <c r="BX86" i="11"/>
  <c r="BY86" i="11"/>
  <c r="BZ86" i="11"/>
  <c r="CA86" i="11"/>
  <c r="CB86" i="11"/>
  <c r="CC86" i="11"/>
  <c r="CD86" i="11"/>
  <c r="CE86" i="11"/>
  <c r="CF86" i="11"/>
  <c r="CG86" i="11"/>
  <c r="CH86" i="11"/>
  <c r="CI86" i="11"/>
  <c r="CJ86" i="11"/>
  <c r="CK86" i="11"/>
  <c r="CL86" i="11"/>
  <c r="CM86" i="11"/>
  <c r="CN86" i="11"/>
  <c r="CO86" i="11"/>
  <c r="CP86" i="11"/>
  <c r="CQ86" i="11"/>
  <c r="CR86" i="11"/>
  <c r="CS86" i="11"/>
  <c r="CT86" i="11"/>
  <c r="CU86" i="11"/>
  <c r="CV86" i="11"/>
  <c r="CW86" i="11"/>
  <c r="BT87" i="11"/>
  <c r="BU87" i="11"/>
  <c r="BV87" i="11"/>
  <c r="BW87" i="11"/>
  <c r="BX87" i="11"/>
  <c r="BY87" i="11"/>
  <c r="BZ87" i="11"/>
  <c r="CA87" i="11"/>
  <c r="CB87" i="11"/>
  <c r="CC87" i="11"/>
  <c r="CD87" i="11"/>
  <c r="CE87" i="11"/>
  <c r="CF87" i="11"/>
  <c r="CG87" i="11"/>
  <c r="CH87" i="11"/>
  <c r="CI87" i="11"/>
  <c r="CJ87" i="11"/>
  <c r="CK87" i="11"/>
  <c r="CL87" i="11"/>
  <c r="CM87" i="11"/>
  <c r="CN87" i="11"/>
  <c r="CO87" i="11"/>
  <c r="CP87" i="11"/>
  <c r="CQ87" i="11"/>
  <c r="CR87" i="11"/>
  <c r="CS87" i="11"/>
  <c r="CT87" i="11"/>
  <c r="CU87" i="11"/>
  <c r="CV87" i="11"/>
  <c r="CW87" i="11"/>
  <c r="BT88" i="11"/>
  <c r="BU88" i="11"/>
  <c r="BV88" i="11"/>
  <c r="BW88" i="11"/>
  <c r="BX88" i="11"/>
  <c r="BY88" i="11"/>
  <c r="BZ88" i="11"/>
  <c r="CA88" i="11"/>
  <c r="CB88" i="11"/>
  <c r="CC88" i="11"/>
  <c r="CD88" i="11"/>
  <c r="CE88" i="11"/>
  <c r="CF88" i="11"/>
  <c r="CG88" i="11"/>
  <c r="CH88" i="11"/>
  <c r="CI88" i="11"/>
  <c r="CJ88" i="11"/>
  <c r="CK88" i="11"/>
  <c r="CL88" i="11"/>
  <c r="CM88" i="11"/>
  <c r="CN88" i="11"/>
  <c r="CO88" i="11"/>
  <c r="CP88" i="11"/>
  <c r="CQ88" i="11"/>
  <c r="CR88" i="11"/>
  <c r="CS88" i="11"/>
  <c r="CT88" i="11"/>
  <c r="CU88" i="11"/>
  <c r="CV88" i="11"/>
  <c r="CW88" i="11"/>
  <c r="BT89" i="11"/>
  <c r="BU89" i="11"/>
  <c r="BV89" i="11"/>
  <c r="BW89" i="11"/>
  <c r="BX89" i="11"/>
  <c r="BY89" i="11"/>
  <c r="BZ89" i="11"/>
  <c r="CA89" i="11"/>
  <c r="CB89" i="11"/>
  <c r="CC89" i="11"/>
  <c r="CD89" i="11"/>
  <c r="CE89" i="11"/>
  <c r="CF89" i="11"/>
  <c r="CG89" i="11"/>
  <c r="CH89" i="11"/>
  <c r="CI89" i="11"/>
  <c r="CJ89" i="11"/>
  <c r="CK89" i="11"/>
  <c r="CL89" i="11"/>
  <c r="CM89" i="11"/>
  <c r="CN89" i="11"/>
  <c r="CO89" i="11"/>
  <c r="CP89" i="11"/>
  <c r="CQ89" i="11"/>
  <c r="CR89" i="11"/>
  <c r="CS89" i="11"/>
  <c r="CT89" i="11"/>
  <c r="CU89" i="11"/>
  <c r="CV89" i="11"/>
  <c r="CW89" i="11"/>
  <c r="BT90" i="11"/>
  <c r="BU90" i="11"/>
  <c r="BV90" i="11"/>
  <c r="BW90" i="11"/>
  <c r="BX90" i="11"/>
  <c r="BY90" i="11"/>
  <c r="BZ90" i="11"/>
  <c r="CA90" i="11"/>
  <c r="CB90" i="11"/>
  <c r="CC90" i="11"/>
  <c r="CD90" i="11"/>
  <c r="CE90" i="11"/>
  <c r="CF90" i="11"/>
  <c r="CG90" i="11"/>
  <c r="CH90" i="11"/>
  <c r="CI90" i="11"/>
  <c r="CJ90" i="11"/>
  <c r="CK90" i="11"/>
  <c r="CL90" i="11"/>
  <c r="CM90" i="11"/>
  <c r="CN90" i="11"/>
  <c r="CO90" i="11"/>
  <c r="CP90" i="11"/>
  <c r="CQ90" i="11"/>
  <c r="CR90" i="11"/>
  <c r="CS90" i="11"/>
  <c r="CT90" i="11"/>
  <c r="CU90" i="11"/>
  <c r="CV90" i="11"/>
  <c r="CW90" i="11"/>
  <c r="BT91" i="11"/>
  <c r="BU91" i="11"/>
  <c r="BV91" i="11"/>
  <c r="BW91" i="11"/>
  <c r="BX91" i="11"/>
  <c r="BY91" i="11"/>
  <c r="BZ91" i="11"/>
  <c r="CA91" i="11"/>
  <c r="CB91" i="11"/>
  <c r="CC91" i="11"/>
  <c r="CD91" i="11"/>
  <c r="CE91" i="11"/>
  <c r="CF91" i="11"/>
  <c r="CG91" i="11"/>
  <c r="CH91" i="11"/>
  <c r="CI91" i="11"/>
  <c r="CJ91" i="11"/>
  <c r="CK91" i="11"/>
  <c r="CL91" i="11"/>
  <c r="CM91" i="11"/>
  <c r="CN91" i="11"/>
  <c r="CO91" i="11"/>
  <c r="CP91" i="11"/>
  <c r="CQ91" i="11"/>
  <c r="CR91" i="11"/>
  <c r="CS91" i="11"/>
  <c r="CT91" i="11"/>
  <c r="CU91" i="11"/>
  <c r="CV91" i="11"/>
  <c r="CW91" i="11"/>
  <c r="BT92" i="11"/>
  <c r="BU92" i="11"/>
  <c r="BV92" i="11"/>
  <c r="BW92" i="11"/>
  <c r="BX92" i="11"/>
  <c r="BY92" i="11"/>
  <c r="BZ92" i="11"/>
  <c r="CA92" i="11"/>
  <c r="CB92" i="11"/>
  <c r="CC92" i="11"/>
  <c r="CD92" i="11"/>
  <c r="CE92" i="11"/>
  <c r="CF92" i="11"/>
  <c r="CG92" i="11"/>
  <c r="CH92" i="11"/>
  <c r="CI92" i="11"/>
  <c r="CJ92" i="11"/>
  <c r="CK92" i="11"/>
  <c r="CL92" i="11"/>
  <c r="CM92" i="11"/>
  <c r="CN92" i="11"/>
  <c r="CO92" i="11"/>
  <c r="CP92" i="11"/>
  <c r="CQ92" i="11"/>
  <c r="CR92" i="11"/>
  <c r="CS92" i="11"/>
  <c r="CT92" i="11"/>
  <c r="CU92" i="11"/>
  <c r="CV92" i="11"/>
  <c r="CW92" i="11"/>
  <c r="BT93" i="11"/>
  <c r="BU93" i="11"/>
  <c r="BV93" i="11"/>
  <c r="BW93" i="11"/>
  <c r="BX93" i="11"/>
  <c r="BY93" i="11"/>
  <c r="BZ93" i="11"/>
  <c r="CA93" i="11"/>
  <c r="CB93" i="11"/>
  <c r="CC93" i="11"/>
  <c r="CD93" i="11"/>
  <c r="CE93" i="11"/>
  <c r="CF93" i="11"/>
  <c r="CG93" i="11"/>
  <c r="CH93" i="11"/>
  <c r="CI93" i="11"/>
  <c r="CJ93" i="11"/>
  <c r="CK93" i="11"/>
  <c r="CL93" i="11"/>
  <c r="CM93" i="11"/>
  <c r="CN93" i="11"/>
  <c r="CO93" i="11"/>
  <c r="CP93" i="11"/>
  <c r="CQ93" i="11"/>
  <c r="CR93" i="11"/>
  <c r="CS93" i="11"/>
  <c r="CT93" i="11"/>
  <c r="CU93" i="11"/>
  <c r="CV93" i="11"/>
  <c r="CW93" i="11"/>
  <c r="BT94" i="11"/>
  <c r="BU94" i="11"/>
  <c r="BV94" i="11"/>
  <c r="BW94" i="11"/>
  <c r="BX94" i="11"/>
  <c r="BY94" i="11"/>
  <c r="BZ94" i="11"/>
  <c r="CA94" i="11"/>
  <c r="CB94" i="11"/>
  <c r="CC94" i="11"/>
  <c r="CD94" i="11"/>
  <c r="CE94" i="11"/>
  <c r="CF94" i="11"/>
  <c r="CG94" i="11"/>
  <c r="CH94" i="11"/>
  <c r="CI94" i="11"/>
  <c r="CJ94" i="11"/>
  <c r="CK94" i="11"/>
  <c r="CL94" i="11"/>
  <c r="CM94" i="11"/>
  <c r="CN94" i="11"/>
  <c r="CO94" i="11"/>
  <c r="CP94" i="11"/>
  <c r="CQ94" i="11"/>
  <c r="CR94" i="11"/>
  <c r="CS94" i="11"/>
  <c r="CT94" i="11"/>
  <c r="CU94" i="11"/>
  <c r="CV94" i="11"/>
  <c r="CW94" i="11"/>
  <c r="BT95" i="11"/>
  <c r="BU95" i="11"/>
  <c r="BV95" i="11"/>
  <c r="BW95" i="11"/>
  <c r="BX95" i="11"/>
  <c r="BY95" i="11"/>
  <c r="BZ95" i="11"/>
  <c r="CA95" i="11"/>
  <c r="CB95" i="11"/>
  <c r="CC95" i="11"/>
  <c r="CD95" i="11"/>
  <c r="CE95" i="11"/>
  <c r="CF95" i="11"/>
  <c r="CG95" i="11"/>
  <c r="CH95" i="11"/>
  <c r="CI95" i="11"/>
  <c r="CJ95" i="11"/>
  <c r="CK95" i="11"/>
  <c r="CL95" i="11"/>
  <c r="CM95" i="11"/>
  <c r="CN95" i="11"/>
  <c r="CO95" i="11"/>
  <c r="CP95" i="11"/>
  <c r="CQ95" i="11"/>
  <c r="CR95" i="11"/>
  <c r="CS95" i="11"/>
  <c r="CT95" i="11"/>
  <c r="CU95" i="11"/>
  <c r="CV95" i="11"/>
  <c r="CW95" i="11"/>
  <c r="BT96" i="11"/>
  <c r="BU96" i="11"/>
  <c r="BV96" i="11"/>
  <c r="BW96" i="11"/>
  <c r="BX96" i="11"/>
  <c r="BY96" i="11"/>
  <c r="BZ96" i="11"/>
  <c r="CA96" i="11"/>
  <c r="CB96" i="11"/>
  <c r="CC96" i="11"/>
  <c r="CD96" i="11"/>
  <c r="CE96" i="11"/>
  <c r="CF96" i="11"/>
  <c r="CG96" i="11"/>
  <c r="CH96" i="11"/>
  <c r="CI96" i="11"/>
  <c r="CJ96" i="11"/>
  <c r="CK96" i="11"/>
  <c r="CL96" i="11"/>
  <c r="CM96" i="11"/>
  <c r="CN96" i="11"/>
  <c r="CO96" i="11"/>
  <c r="CP96" i="11"/>
  <c r="CQ96" i="11"/>
  <c r="CR96" i="11"/>
  <c r="CS96" i="11"/>
  <c r="CT96" i="11"/>
  <c r="CU96" i="11"/>
  <c r="CV96" i="11"/>
  <c r="CW96" i="11"/>
  <c r="BT97" i="11"/>
  <c r="BU97" i="11"/>
  <c r="BV97" i="11"/>
  <c r="BW97" i="11"/>
  <c r="BX97" i="11"/>
  <c r="BY97" i="11"/>
  <c r="BZ97" i="11"/>
  <c r="CA97" i="11"/>
  <c r="CB97" i="11"/>
  <c r="CC97" i="11"/>
  <c r="CD97" i="11"/>
  <c r="CE97" i="11"/>
  <c r="CF97" i="11"/>
  <c r="CG97" i="11"/>
  <c r="CH97" i="11"/>
  <c r="CI97" i="11"/>
  <c r="CJ97" i="11"/>
  <c r="CK97" i="11"/>
  <c r="CL97" i="11"/>
  <c r="CM97" i="11"/>
  <c r="CN97" i="11"/>
  <c r="CO97" i="11"/>
  <c r="CP97" i="11"/>
  <c r="CQ97" i="11"/>
  <c r="CR97" i="11"/>
  <c r="CS97" i="11"/>
  <c r="CT97" i="11"/>
  <c r="CU97" i="11"/>
  <c r="CV97" i="11"/>
  <c r="CW97" i="11"/>
  <c r="BT98" i="11"/>
  <c r="BU98" i="11"/>
  <c r="BV98" i="11"/>
  <c r="BW98" i="11"/>
  <c r="BX98" i="11"/>
  <c r="BY98" i="11"/>
  <c r="BZ98" i="11"/>
  <c r="CA98" i="11"/>
  <c r="CB98" i="11"/>
  <c r="CC98" i="11"/>
  <c r="CD98" i="11"/>
  <c r="CE98" i="11"/>
  <c r="CF98" i="11"/>
  <c r="CG98" i="11"/>
  <c r="CH98" i="11"/>
  <c r="CI98" i="11"/>
  <c r="CJ98" i="11"/>
  <c r="CK98" i="11"/>
  <c r="CL98" i="11"/>
  <c r="CM98" i="11"/>
  <c r="CN98" i="11"/>
  <c r="CO98" i="11"/>
  <c r="CP98" i="11"/>
  <c r="CQ98" i="11"/>
  <c r="CR98" i="11"/>
  <c r="CS98" i="11"/>
  <c r="CT98" i="11"/>
  <c r="CU98" i="11"/>
  <c r="CV98" i="11"/>
  <c r="CW98" i="11"/>
  <c r="BT99" i="11"/>
  <c r="BU99" i="11"/>
  <c r="BV99" i="11"/>
  <c r="BW99" i="11"/>
  <c r="BX99" i="11"/>
  <c r="BY99" i="11"/>
  <c r="BZ99" i="11"/>
  <c r="CA99" i="11"/>
  <c r="CB99" i="11"/>
  <c r="CC99" i="11"/>
  <c r="CD99" i="11"/>
  <c r="CE99" i="11"/>
  <c r="CF99" i="11"/>
  <c r="CG99" i="11"/>
  <c r="CH99" i="11"/>
  <c r="CI99" i="11"/>
  <c r="CJ99" i="11"/>
  <c r="CK99" i="11"/>
  <c r="CL99" i="11"/>
  <c r="CM99" i="11"/>
  <c r="CN99" i="11"/>
  <c r="CO99" i="11"/>
  <c r="CP99" i="11"/>
  <c r="CQ99" i="11"/>
  <c r="CR99" i="11"/>
  <c r="CS99" i="11"/>
  <c r="CT99" i="11"/>
  <c r="CU99" i="11"/>
  <c r="CV99" i="11"/>
  <c r="CW99" i="11"/>
  <c r="BT100" i="11"/>
  <c r="BU100" i="11"/>
  <c r="BV100" i="11"/>
  <c r="BW100" i="11"/>
  <c r="BX100" i="11"/>
  <c r="BY100" i="11"/>
  <c r="BZ100" i="11"/>
  <c r="CA100" i="11"/>
  <c r="CB100" i="11"/>
  <c r="CC100" i="11"/>
  <c r="CD100" i="11"/>
  <c r="CE100" i="11"/>
  <c r="CF100" i="11"/>
  <c r="CG100" i="11"/>
  <c r="CH100" i="11"/>
  <c r="CI100" i="11"/>
  <c r="CJ100" i="11"/>
  <c r="CK100" i="11"/>
  <c r="CL100" i="11"/>
  <c r="CM100" i="11"/>
  <c r="CN100" i="11"/>
  <c r="CO100" i="11"/>
  <c r="CP100" i="11"/>
  <c r="CQ100" i="11"/>
  <c r="CR100" i="11"/>
  <c r="CS100" i="11"/>
  <c r="CT100" i="11"/>
  <c r="CU100" i="11"/>
  <c r="CV100" i="11"/>
  <c r="CW100" i="11"/>
  <c r="BT101" i="11"/>
  <c r="BU101" i="11"/>
  <c r="BV101" i="11"/>
  <c r="BW101" i="11"/>
  <c r="BX101" i="11"/>
  <c r="BY101" i="11"/>
  <c r="BZ101" i="11"/>
  <c r="CA101" i="11"/>
  <c r="CB101" i="11"/>
  <c r="CC101" i="11"/>
  <c r="CD101" i="11"/>
  <c r="CE101" i="11"/>
  <c r="CF101" i="11"/>
  <c r="CG101" i="11"/>
  <c r="CH101" i="11"/>
  <c r="CI101" i="11"/>
  <c r="CJ101" i="11"/>
  <c r="CK101" i="11"/>
  <c r="CL101" i="11"/>
  <c r="CM101" i="11"/>
  <c r="CN101" i="11"/>
  <c r="CO101" i="11"/>
  <c r="CP101" i="11"/>
  <c r="CQ101" i="11"/>
  <c r="CR101" i="11"/>
  <c r="CS101" i="11"/>
  <c r="CT101" i="11"/>
  <c r="CU101" i="11"/>
  <c r="CV101" i="11"/>
  <c r="CW101" i="11"/>
  <c r="BT102" i="11"/>
  <c r="BU102" i="11"/>
  <c r="BV102" i="11"/>
  <c r="BW102" i="11"/>
  <c r="BX102" i="11"/>
  <c r="BY102" i="11"/>
  <c r="BZ102" i="11"/>
  <c r="CA102" i="11"/>
  <c r="CB102" i="11"/>
  <c r="CC102" i="11"/>
  <c r="CD102" i="11"/>
  <c r="CE102" i="11"/>
  <c r="CF102" i="11"/>
  <c r="CG102" i="11"/>
  <c r="CH102" i="11"/>
  <c r="CI102" i="11"/>
  <c r="CJ102" i="11"/>
  <c r="CK102" i="11"/>
  <c r="CL102" i="11"/>
  <c r="CM102" i="11"/>
  <c r="CN102" i="11"/>
  <c r="CO102" i="11"/>
  <c r="CP102" i="11"/>
  <c r="CQ102" i="11"/>
  <c r="CR102" i="11"/>
  <c r="CS102" i="11"/>
  <c r="CT102" i="11"/>
  <c r="CU102" i="11"/>
  <c r="CV102" i="11"/>
  <c r="CW102" i="11"/>
  <c r="BT103" i="11"/>
  <c r="BU103" i="11"/>
  <c r="BV103" i="11"/>
  <c r="BW103" i="11"/>
  <c r="BX103" i="11"/>
  <c r="BY103" i="11"/>
  <c r="BZ103" i="11"/>
  <c r="CA103" i="11"/>
  <c r="CB103" i="11"/>
  <c r="CC103" i="11"/>
  <c r="CD103" i="11"/>
  <c r="CE103" i="11"/>
  <c r="CF103" i="11"/>
  <c r="CG103" i="11"/>
  <c r="CH103" i="11"/>
  <c r="CI103" i="11"/>
  <c r="CJ103" i="11"/>
  <c r="CK103" i="11"/>
  <c r="CL103" i="11"/>
  <c r="CM103" i="11"/>
  <c r="CN103" i="11"/>
  <c r="CO103" i="11"/>
  <c r="CP103" i="11"/>
  <c r="CQ103" i="11"/>
  <c r="CR103" i="11"/>
  <c r="CS103" i="11"/>
  <c r="CT103" i="11"/>
  <c r="CU103" i="11"/>
  <c r="CV103" i="11"/>
  <c r="CW103" i="11"/>
  <c r="BT104" i="11"/>
  <c r="BU104" i="11"/>
  <c r="BV104" i="11"/>
  <c r="BW104" i="11"/>
  <c r="BX104" i="11"/>
  <c r="BY104" i="11"/>
  <c r="BZ104" i="11"/>
  <c r="CA104" i="11"/>
  <c r="CB104" i="11"/>
  <c r="CC104" i="11"/>
  <c r="CD104" i="11"/>
  <c r="CE104" i="11"/>
  <c r="CF104" i="11"/>
  <c r="CG104" i="11"/>
  <c r="CH104" i="11"/>
  <c r="CI104" i="11"/>
  <c r="CJ104" i="11"/>
  <c r="CK104" i="11"/>
  <c r="CL104" i="11"/>
  <c r="CM104" i="11"/>
  <c r="CN104" i="11"/>
  <c r="CO104" i="11"/>
  <c r="CP104" i="11"/>
  <c r="CQ104" i="11"/>
  <c r="CR104" i="11"/>
  <c r="CS104" i="11"/>
  <c r="CT104" i="11"/>
  <c r="CU104" i="11"/>
  <c r="CV104" i="11"/>
  <c r="CW104" i="11"/>
  <c r="BT105" i="11"/>
  <c r="BU105" i="11"/>
  <c r="BV105" i="11"/>
  <c r="BW105" i="11"/>
  <c r="BX105" i="11"/>
  <c r="BY105" i="11"/>
  <c r="BZ105" i="11"/>
  <c r="CA105" i="11"/>
  <c r="CB105" i="11"/>
  <c r="CC105" i="11"/>
  <c r="CD105" i="11"/>
  <c r="CE105" i="11"/>
  <c r="CF105" i="11"/>
  <c r="CG105" i="11"/>
  <c r="CH105" i="11"/>
  <c r="CI105" i="11"/>
  <c r="CJ105" i="11"/>
  <c r="CK105" i="11"/>
  <c r="CL105" i="11"/>
  <c r="CM105" i="11"/>
  <c r="CN105" i="11"/>
  <c r="CO105" i="11"/>
  <c r="CP105" i="11"/>
  <c r="CQ105" i="11"/>
  <c r="CR105" i="11"/>
  <c r="CS105" i="11"/>
  <c r="CT105" i="11"/>
  <c r="CU105" i="11"/>
  <c r="CV105" i="11"/>
  <c r="CW105" i="11"/>
  <c r="BT106" i="11"/>
  <c r="BU106" i="11"/>
  <c r="BV106" i="11"/>
  <c r="BW106" i="11"/>
  <c r="BX106" i="11"/>
  <c r="BY106" i="11"/>
  <c r="BZ106" i="11"/>
  <c r="CA106" i="11"/>
  <c r="CB106" i="11"/>
  <c r="CC106" i="11"/>
  <c r="CD106" i="11"/>
  <c r="CE106" i="11"/>
  <c r="CF106" i="11"/>
  <c r="CG106" i="11"/>
  <c r="CH106" i="11"/>
  <c r="CI106" i="11"/>
  <c r="CJ106" i="11"/>
  <c r="CK106" i="11"/>
  <c r="CL106" i="11"/>
  <c r="CM106" i="11"/>
  <c r="CN106" i="11"/>
  <c r="CO106" i="11"/>
  <c r="CP106" i="11"/>
  <c r="CQ106" i="11"/>
  <c r="CR106" i="11"/>
  <c r="CS106" i="11"/>
  <c r="CT106" i="11"/>
  <c r="CU106" i="11"/>
  <c r="CV106" i="11"/>
  <c r="CW106" i="11"/>
  <c r="BT107" i="11"/>
  <c r="BU107" i="11"/>
  <c r="BV107" i="11"/>
  <c r="BW107" i="11"/>
  <c r="BX107" i="11"/>
  <c r="BY107" i="11"/>
  <c r="BZ107" i="11"/>
  <c r="CA107" i="11"/>
  <c r="CB107" i="11"/>
  <c r="CC107" i="11"/>
  <c r="CD107" i="11"/>
  <c r="CE107" i="11"/>
  <c r="CF107" i="11"/>
  <c r="CG107" i="11"/>
  <c r="CH107" i="11"/>
  <c r="CI107" i="11"/>
  <c r="CJ107" i="11"/>
  <c r="CK107" i="11"/>
  <c r="CL107" i="11"/>
  <c r="CM107" i="11"/>
  <c r="CN107" i="11"/>
  <c r="CO107" i="11"/>
  <c r="CP107" i="11"/>
  <c r="CQ107" i="11"/>
  <c r="CR107" i="11"/>
  <c r="CS107" i="11"/>
  <c r="CT107" i="11"/>
  <c r="CU107" i="11"/>
  <c r="CV107" i="11"/>
  <c r="CW107" i="11"/>
  <c r="BT108" i="11"/>
  <c r="BU108" i="11"/>
  <c r="BV108" i="11"/>
  <c r="BW108" i="11"/>
  <c r="BX108" i="11"/>
  <c r="BY108" i="11"/>
  <c r="BZ108" i="11"/>
  <c r="CA108" i="11"/>
  <c r="CB108" i="11"/>
  <c r="CC108" i="11"/>
  <c r="CD108" i="11"/>
  <c r="CE108" i="11"/>
  <c r="CF108" i="11"/>
  <c r="CG108" i="11"/>
  <c r="CH108" i="11"/>
  <c r="CI108" i="11"/>
  <c r="CJ108" i="11"/>
  <c r="CK108" i="11"/>
  <c r="CL108" i="11"/>
  <c r="CM108" i="11"/>
  <c r="CN108" i="11"/>
  <c r="CO108" i="11"/>
  <c r="CP108" i="11"/>
  <c r="CQ108" i="11"/>
  <c r="CR108" i="11"/>
  <c r="CS108" i="11"/>
  <c r="CT108" i="11"/>
  <c r="CU108" i="11"/>
  <c r="CV108" i="11"/>
  <c r="CW108" i="11"/>
  <c r="BT109" i="11"/>
  <c r="BU109" i="11"/>
  <c r="BV109" i="11"/>
  <c r="BW109" i="11"/>
  <c r="BX109" i="11"/>
  <c r="BY109" i="11"/>
  <c r="BZ109" i="11"/>
  <c r="CA109" i="11"/>
  <c r="CB109" i="11"/>
  <c r="CC109" i="11"/>
  <c r="CD109" i="11"/>
  <c r="CE109" i="11"/>
  <c r="CF109" i="11"/>
  <c r="CG109" i="11"/>
  <c r="CH109" i="11"/>
  <c r="CI109" i="11"/>
  <c r="CJ109" i="11"/>
  <c r="CK109" i="11"/>
  <c r="CL109" i="11"/>
  <c r="CM109" i="11"/>
  <c r="CN109" i="11"/>
  <c r="CO109" i="11"/>
  <c r="CP109" i="11"/>
  <c r="CQ109" i="11"/>
  <c r="CR109" i="11"/>
  <c r="CS109" i="11"/>
  <c r="CT109" i="11"/>
  <c r="CU109" i="11"/>
  <c r="CV109" i="11"/>
  <c r="CW109" i="11"/>
  <c r="BT110" i="11"/>
  <c r="BU110" i="11"/>
  <c r="BV110" i="11"/>
  <c r="BW110" i="11"/>
  <c r="BX110" i="11"/>
  <c r="BY110" i="11"/>
  <c r="BZ110" i="11"/>
  <c r="CA110" i="11"/>
  <c r="CB110" i="11"/>
  <c r="CC110" i="11"/>
  <c r="CD110" i="11"/>
  <c r="CE110" i="11"/>
  <c r="CF110" i="11"/>
  <c r="CG110" i="11"/>
  <c r="CH110" i="11"/>
  <c r="CI110" i="11"/>
  <c r="CJ110" i="11"/>
  <c r="CK110" i="11"/>
  <c r="CL110" i="11"/>
  <c r="CM110" i="11"/>
  <c r="CN110" i="11"/>
  <c r="CO110" i="11"/>
  <c r="CP110" i="11"/>
  <c r="CQ110" i="11"/>
  <c r="CR110" i="11"/>
  <c r="CS110" i="11"/>
  <c r="CT110" i="11"/>
  <c r="CU110" i="11"/>
  <c r="CV110" i="11"/>
  <c r="CW110" i="11"/>
  <c r="BT111" i="11"/>
  <c r="BU111" i="11"/>
  <c r="BV111" i="11"/>
  <c r="BW111" i="11"/>
  <c r="BX111" i="11"/>
  <c r="BY111" i="11"/>
  <c r="BZ111" i="11"/>
  <c r="CA111" i="11"/>
  <c r="CB111" i="11"/>
  <c r="CC111" i="11"/>
  <c r="CD111" i="11"/>
  <c r="CE111" i="11"/>
  <c r="CF111" i="11"/>
  <c r="CG111" i="11"/>
  <c r="CH111" i="11"/>
  <c r="CI111" i="11"/>
  <c r="CJ111" i="11"/>
  <c r="CK111" i="11"/>
  <c r="CL111" i="11"/>
  <c r="CM111" i="11"/>
  <c r="CN111" i="11"/>
  <c r="CO111" i="11"/>
  <c r="CP111" i="11"/>
  <c r="CQ111" i="11"/>
  <c r="CR111" i="11"/>
  <c r="CS111" i="11"/>
  <c r="CT111" i="11"/>
  <c r="CU111" i="11"/>
  <c r="CV111" i="11"/>
  <c r="CW111" i="11"/>
  <c r="BT112" i="11"/>
  <c r="BU112" i="11"/>
  <c r="BV112" i="11"/>
  <c r="BW112" i="11"/>
  <c r="BX112" i="11"/>
  <c r="BY112" i="11"/>
  <c r="BZ112" i="11"/>
  <c r="CA112" i="11"/>
  <c r="CB112" i="11"/>
  <c r="CC112" i="11"/>
  <c r="CD112" i="11"/>
  <c r="CE112" i="11"/>
  <c r="CF112" i="11"/>
  <c r="CG112" i="11"/>
  <c r="CH112" i="11"/>
  <c r="CI112" i="11"/>
  <c r="CJ112" i="11"/>
  <c r="CK112" i="11"/>
  <c r="CL112" i="11"/>
  <c r="CM112" i="11"/>
  <c r="CN112" i="11"/>
  <c r="CO112" i="11"/>
  <c r="CP112" i="11"/>
  <c r="CQ112" i="11"/>
  <c r="CR112" i="11"/>
  <c r="CS112" i="11"/>
  <c r="CT112" i="11"/>
  <c r="CU112" i="11"/>
  <c r="CV112" i="11"/>
  <c r="CW112" i="11"/>
  <c r="BT113" i="11"/>
  <c r="BU113" i="11"/>
  <c r="BV113" i="11"/>
  <c r="BW113" i="11"/>
  <c r="BX113" i="11"/>
  <c r="BY113" i="11"/>
  <c r="BZ113" i="11"/>
  <c r="CA113" i="11"/>
  <c r="CB113" i="11"/>
  <c r="CC113" i="11"/>
  <c r="CD113" i="11"/>
  <c r="CE113" i="11"/>
  <c r="CF113" i="11"/>
  <c r="CG113" i="11"/>
  <c r="CH113" i="11"/>
  <c r="CI113" i="11"/>
  <c r="CJ113" i="11"/>
  <c r="CK113" i="11"/>
  <c r="CL113" i="11"/>
  <c r="CM113" i="11"/>
  <c r="CN113" i="11"/>
  <c r="CO113" i="11"/>
  <c r="CP113" i="11"/>
  <c r="CQ113" i="11"/>
  <c r="CR113" i="11"/>
  <c r="CS113" i="11"/>
  <c r="CT113" i="11"/>
  <c r="CU113" i="11"/>
  <c r="CV113" i="11"/>
  <c r="CW113" i="11"/>
  <c r="BT114" i="11"/>
  <c r="BU114" i="11"/>
  <c r="BV114" i="11"/>
  <c r="BW114" i="11"/>
  <c r="BX114" i="11"/>
  <c r="BY114" i="11"/>
  <c r="BZ114" i="11"/>
  <c r="CA114" i="11"/>
  <c r="CB114" i="11"/>
  <c r="CC114" i="11"/>
  <c r="CD114" i="11"/>
  <c r="CE114" i="11"/>
  <c r="CF114" i="11"/>
  <c r="CG114" i="11"/>
  <c r="CH114" i="11"/>
  <c r="CI114" i="11"/>
  <c r="CJ114" i="11"/>
  <c r="CK114" i="11"/>
  <c r="CL114" i="11"/>
  <c r="CM114" i="11"/>
  <c r="CN114" i="11"/>
  <c r="CO114" i="11"/>
  <c r="CP114" i="11"/>
  <c r="CQ114" i="11"/>
  <c r="CR114" i="11"/>
  <c r="CS114" i="11"/>
  <c r="CT114" i="11"/>
  <c r="CU114" i="11"/>
  <c r="CV114" i="11"/>
  <c r="CW114" i="11"/>
  <c r="BT115" i="11"/>
  <c r="BU115" i="11"/>
  <c r="BV115" i="11"/>
  <c r="BW115" i="11"/>
  <c r="BX115" i="11"/>
  <c r="BY115" i="11"/>
  <c r="BZ115" i="11"/>
  <c r="CA115" i="11"/>
  <c r="CB115" i="11"/>
  <c r="CC115" i="11"/>
  <c r="CD115" i="11"/>
  <c r="CE115" i="11"/>
  <c r="CF115" i="11"/>
  <c r="CG115" i="11"/>
  <c r="CH115" i="11"/>
  <c r="CI115" i="11"/>
  <c r="CJ115" i="11"/>
  <c r="CK115" i="11"/>
  <c r="CL115" i="11"/>
  <c r="CM115" i="11"/>
  <c r="CN115" i="11"/>
  <c r="CO115" i="11"/>
  <c r="CP115" i="11"/>
  <c r="CQ115" i="11"/>
  <c r="CR115" i="11"/>
  <c r="CS115" i="11"/>
  <c r="CT115" i="11"/>
  <c r="CU115" i="11"/>
  <c r="CV115" i="11"/>
  <c r="CW115" i="11"/>
  <c r="BT116" i="11"/>
  <c r="BU116" i="11"/>
  <c r="BV116" i="11"/>
  <c r="BW116" i="11"/>
  <c r="BX116" i="11"/>
  <c r="BY116" i="11"/>
  <c r="BZ116" i="11"/>
  <c r="CA116" i="11"/>
  <c r="CB116" i="11"/>
  <c r="CC116" i="11"/>
  <c r="CD116" i="11"/>
  <c r="CE116" i="11"/>
  <c r="CF116" i="11"/>
  <c r="CG116" i="11"/>
  <c r="CH116" i="11"/>
  <c r="CI116" i="11"/>
  <c r="CJ116" i="11"/>
  <c r="CK116" i="11"/>
  <c r="CL116" i="11"/>
  <c r="CM116" i="11"/>
  <c r="CN116" i="11"/>
  <c r="CO116" i="11"/>
  <c r="CP116" i="11"/>
  <c r="CQ116" i="11"/>
  <c r="CR116" i="11"/>
  <c r="CS116" i="11"/>
  <c r="CT116" i="11"/>
  <c r="CU116" i="11"/>
  <c r="CV116" i="11"/>
  <c r="CW116" i="11"/>
  <c r="B5" i="11"/>
  <c r="J6" i="11" s="1"/>
  <c r="B17" i="11"/>
  <c r="U105" i="2"/>
  <c r="R41" i="14" s="1"/>
  <c r="P105" i="2"/>
  <c r="U104" i="2"/>
  <c r="R40" i="14" s="1"/>
  <c r="P104" i="2"/>
  <c r="CJ14" i="16"/>
  <c r="CJ13" i="16"/>
  <c r="CJ12" i="16"/>
  <c r="CJ6" i="16"/>
  <c r="CJ5" i="16"/>
  <c r="CJ4" i="16"/>
  <c r="CJ3" i="16"/>
  <c r="CJ2" i="16"/>
  <c r="CJ1" i="16"/>
  <c r="G5" i="15"/>
  <c r="Z104" i="2" l="1"/>
  <c r="Z105" i="2"/>
  <c r="L40" i="14"/>
  <c r="X40" i="14" s="1"/>
  <c r="L41" i="14"/>
  <c r="X41" i="14" s="1"/>
  <c r="AD25" i="14"/>
  <c r="O25" i="14"/>
  <c r="AK24" i="14" s="1"/>
  <c r="S105" i="1"/>
  <c r="S90" i="1"/>
  <c r="S115" i="1"/>
  <c r="AE115" i="1" s="1"/>
  <c r="S100" i="1"/>
  <c r="AE100" i="1" s="1"/>
  <c r="CS15" i="11"/>
  <c r="CK15" i="11"/>
  <c r="CC15" i="11"/>
  <c r="BU15" i="11"/>
  <c r="CU15" i="11"/>
  <c r="CQ15" i="11"/>
  <c r="CM15" i="11"/>
  <c r="CI15" i="11"/>
  <c r="CE15" i="11"/>
  <c r="BW15" i="11"/>
  <c r="CT15" i="11"/>
  <c r="CP15" i="11"/>
  <c r="CL15" i="11"/>
  <c r="CH15" i="11"/>
  <c r="CD15" i="11"/>
  <c r="BZ15" i="11"/>
  <c r="BV15" i="11"/>
  <c r="CW15" i="11"/>
  <c r="CO15" i="11"/>
  <c r="CG15" i="11"/>
  <c r="BY15" i="11"/>
  <c r="CA15" i="11"/>
  <c r="CV15" i="11"/>
  <c r="CR15" i="11"/>
  <c r="CN15" i="11"/>
  <c r="CJ15" i="11"/>
  <c r="CF15" i="11"/>
  <c r="CB15" i="11"/>
  <c r="BX15" i="11"/>
  <c r="BT15" i="11"/>
  <c r="B6" i="11"/>
  <c r="W115" i="1"/>
  <c r="W113" i="1"/>
  <c r="AD113" i="1" s="1"/>
  <c r="W105" i="1"/>
  <c r="W100" i="1"/>
  <c r="P98" i="1"/>
  <c r="W98" i="1"/>
  <c r="W90" i="1"/>
  <c r="BJ17" i="11"/>
  <c r="BK17" i="11"/>
  <c r="BL17" i="11"/>
  <c r="BM17" i="11"/>
  <c r="BN17" i="11"/>
  <c r="BO17" i="11"/>
  <c r="BP17" i="11"/>
  <c r="BQ17" i="11"/>
  <c r="BR17" i="11"/>
  <c r="BS17" i="11"/>
  <c r="BJ18" i="11"/>
  <c r="BK18" i="11"/>
  <c r="BL18" i="11"/>
  <c r="BM18" i="11"/>
  <c r="BN18" i="11"/>
  <c r="BO18" i="11"/>
  <c r="BP18" i="11"/>
  <c r="BQ18" i="11"/>
  <c r="BR18" i="11"/>
  <c r="BS18" i="11"/>
  <c r="BJ19" i="11"/>
  <c r="BK19" i="11"/>
  <c r="BL19" i="11"/>
  <c r="BM19" i="11"/>
  <c r="BN19" i="11"/>
  <c r="BO19" i="11"/>
  <c r="BP19" i="11"/>
  <c r="BQ19" i="11"/>
  <c r="BR19" i="11"/>
  <c r="BS19" i="11"/>
  <c r="BJ20" i="11"/>
  <c r="BK20" i="11"/>
  <c r="BL20" i="11"/>
  <c r="BM20" i="11"/>
  <c r="BN20" i="11"/>
  <c r="BO20" i="11"/>
  <c r="BP20" i="11"/>
  <c r="BQ20" i="11"/>
  <c r="BR20" i="11"/>
  <c r="BS20" i="11"/>
  <c r="BJ21" i="11"/>
  <c r="BK21" i="11"/>
  <c r="BL21" i="11"/>
  <c r="BM21" i="11"/>
  <c r="BN21" i="11"/>
  <c r="BO21" i="11"/>
  <c r="BP21" i="11"/>
  <c r="BQ21" i="11"/>
  <c r="BR21" i="11"/>
  <c r="BS21" i="11"/>
  <c r="BJ22" i="11"/>
  <c r="BK22" i="11"/>
  <c r="BL22" i="11"/>
  <c r="BM22" i="11"/>
  <c r="BN22" i="11"/>
  <c r="BO22" i="11"/>
  <c r="BP22" i="11"/>
  <c r="BQ22" i="11"/>
  <c r="BR22" i="11"/>
  <c r="BS22" i="11"/>
  <c r="BJ23" i="11"/>
  <c r="BK23" i="11"/>
  <c r="BL23" i="11"/>
  <c r="BM23" i="11"/>
  <c r="BN23" i="11"/>
  <c r="BO23" i="11"/>
  <c r="BP23" i="11"/>
  <c r="BQ23" i="11"/>
  <c r="BR23" i="11"/>
  <c r="BS23" i="11"/>
  <c r="BJ24" i="11"/>
  <c r="BK24" i="11"/>
  <c r="BL24" i="11"/>
  <c r="BM24" i="11"/>
  <c r="BN24" i="11"/>
  <c r="BO24" i="11"/>
  <c r="BP24" i="11"/>
  <c r="BQ24" i="11"/>
  <c r="BR24" i="11"/>
  <c r="BS24" i="11"/>
  <c r="BJ25" i="11"/>
  <c r="BK25" i="11"/>
  <c r="BL25" i="11"/>
  <c r="BM25" i="11"/>
  <c r="BN25" i="11"/>
  <c r="BO25" i="11"/>
  <c r="BP25" i="11"/>
  <c r="BQ25" i="11"/>
  <c r="BR25" i="11"/>
  <c r="BS25" i="11"/>
  <c r="BJ26" i="11"/>
  <c r="BK26" i="11"/>
  <c r="BL26" i="11"/>
  <c r="BM26" i="11"/>
  <c r="BN26" i="11"/>
  <c r="BO26" i="11"/>
  <c r="BP26" i="11"/>
  <c r="BQ26" i="11"/>
  <c r="BR26" i="11"/>
  <c r="BS26" i="11"/>
  <c r="BJ27" i="11"/>
  <c r="BK27" i="11"/>
  <c r="BL27" i="11"/>
  <c r="BM27" i="11"/>
  <c r="BN27" i="11"/>
  <c r="BO27" i="11"/>
  <c r="BP27" i="11"/>
  <c r="BQ27" i="11"/>
  <c r="BR27" i="11"/>
  <c r="BS27" i="11"/>
  <c r="BJ28" i="11"/>
  <c r="BK28" i="11"/>
  <c r="BL28" i="11"/>
  <c r="BM28" i="11"/>
  <c r="BN28" i="11"/>
  <c r="BO28" i="11"/>
  <c r="BP28" i="11"/>
  <c r="BQ28" i="11"/>
  <c r="BR28" i="11"/>
  <c r="BS28" i="11"/>
  <c r="BJ29" i="11"/>
  <c r="BK29" i="11"/>
  <c r="BL29" i="11"/>
  <c r="BM29" i="11"/>
  <c r="BN29" i="11"/>
  <c r="BO29" i="11"/>
  <c r="BP29" i="11"/>
  <c r="BQ29" i="11"/>
  <c r="BR29" i="11"/>
  <c r="BS29" i="11"/>
  <c r="BJ30" i="11"/>
  <c r="BK30" i="11"/>
  <c r="BL30" i="11"/>
  <c r="BM30" i="11"/>
  <c r="BN30" i="11"/>
  <c r="BO30" i="11"/>
  <c r="BP30" i="11"/>
  <c r="BQ30" i="11"/>
  <c r="BR30" i="11"/>
  <c r="BS30" i="11"/>
  <c r="BJ31" i="11"/>
  <c r="BK31" i="11"/>
  <c r="BL31" i="11"/>
  <c r="BM31" i="11"/>
  <c r="BN31" i="11"/>
  <c r="BO31" i="11"/>
  <c r="BP31" i="11"/>
  <c r="BQ31" i="11"/>
  <c r="BR31" i="11"/>
  <c r="BS31" i="11"/>
  <c r="BJ32" i="11"/>
  <c r="BK32" i="11"/>
  <c r="BL32" i="11"/>
  <c r="BM32" i="11"/>
  <c r="BN32" i="11"/>
  <c r="BO32" i="11"/>
  <c r="BP32" i="11"/>
  <c r="BQ32" i="11"/>
  <c r="BR32" i="11"/>
  <c r="BS32" i="11"/>
  <c r="BJ33" i="11"/>
  <c r="BK33" i="11"/>
  <c r="BL33" i="11"/>
  <c r="BM33" i="11"/>
  <c r="BN33" i="11"/>
  <c r="BO33" i="11"/>
  <c r="BP33" i="11"/>
  <c r="BQ33" i="11"/>
  <c r="BR33" i="11"/>
  <c r="BS33" i="11"/>
  <c r="BJ34" i="11"/>
  <c r="BK34" i="11"/>
  <c r="BL34" i="11"/>
  <c r="BM34" i="11"/>
  <c r="BN34" i="11"/>
  <c r="BO34" i="11"/>
  <c r="BP34" i="11"/>
  <c r="BQ34" i="11"/>
  <c r="BR34" i="11"/>
  <c r="BS34" i="11"/>
  <c r="BJ35" i="11"/>
  <c r="BK35" i="11"/>
  <c r="BL35" i="11"/>
  <c r="BM35" i="11"/>
  <c r="BN35" i="11"/>
  <c r="BO35" i="11"/>
  <c r="BP35" i="11"/>
  <c r="BQ35" i="11"/>
  <c r="BR35" i="11"/>
  <c r="BS35" i="11"/>
  <c r="BJ36" i="11"/>
  <c r="BK36" i="11"/>
  <c r="BL36" i="11"/>
  <c r="BM36" i="11"/>
  <c r="BN36" i="11"/>
  <c r="BO36" i="11"/>
  <c r="BP36" i="11"/>
  <c r="BQ36" i="11"/>
  <c r="BR36" i="11"/>
  <c r="BS36" i="11"/>
  <c r="BJ37" i="11"/>
  <c r="BK37" i="11"/>
  <c r="BL37" i="11"/>
  <c r="BM37" i="11"/>
  <c r="BN37" i="11"/>
  <c r="BO37" i="11"/>
  <c r="BP37" i="11"/>
  <c r="BQ37" i="11"/>
  <c r="BR37" i="11"/>
  <c r="BS37" i="11"/>
  <c r="BJ38" i="11"/>
  <c r="BK38" i="11"/>
  <c r="BL38" i="11"/>
  <c r="BM38" i="11"/>
  <c r="BN38" i="11"/>
  <c r="BO38" i="11"/>
  <c r="BP38" i="11"/>
  <c r="BQ38" i="11"/>
  <c r="BR38" i="11"/>
  <c r="BS38" i="11"/>
  <c r="BJ39" i="11"/>
  <c r="BK39" i="11"/>
  <c r="BL39" i="11"/>
  <c r="BM39" i="11"/>
  <c r="BN39" i="11"/>
  <c r="BO39" i="11"/>
  <c r="BP39" i="11"/>
  <c r="BQ39" i="11"/>
  <c r="BR39" i="11"/>
  <c r="BS39" i="11"/>
  <c r="BJ40" i="11"/>
  <c r="BK40" i="11"/>
  <c r="BL40" i="11"/>
  <c r="BM40" i="11"/>
  <c r="BN40" i="11"/>
  <c r="BO40" i="11"/>
  <c r="BP40" i="11"/>
  <c r="BQ40" i="11"/>
  <c r="BR40" i="11"/>
  <c r="BS40" i="11"/>
  <c r="BJ41" i="11"/>
  <c r="BK41" i="11"/>
  <c r="BL41" i="11"/>
  <c r="BM41" i="11"/>
  <c r="BN41" i="11"/>
  <c r="BO41" i="11"/>
  <c r="BP41" i="11"/>
  <c r="BQ41" i="11"/>
  <c r="BR41" i="11"/>
  <c r="BS41" i="11"/>
  <c r="BJ42" i="11"/>
  <c r="BK42" i="11"/>
  <c r="BL42" i="11"/>
  <c r="BM42" i="11"/>
  <c r="BN42" i="11"/>
  <c r="BO42" i="11"/>
  <c r="BP42" i="11"/>
  <c r="BQ42" i="11"/>
  <c r="BR42" i="11"/>
  <c r="BS42" i="11"/>
  <c r="BJ43" i="11"/>
  <c r="BK43" i="11"/>
  <c r="BL43" i="11"/>
  <c r="BM43" i="11"/>
  <c r="BN43" i="11"/>
  <c r="BO43" i="11"/>
  <c r="BP43" i="11"/>
  <c r="BQ43" i="11"/>
  <c r="BR43" i="11"/>
  <c r="BS43" i="11"/>
  <c r="BJ44" i="11"/>
  <c r="BK44" i="11"/>
  <c r="BL44" i="11"/>
  <c r="BM44" i="11"/>
  <c r="BN44" i="11"/>
  <c r="BO44" i="11"/>
  <c r="BP44" i="11"/>
  <c r="BQ44" i="11"/>
  <c r="BR44" i="11"/>
  <c r="BS44" i="11"/>
  <c r="BJ45" i="11"/>
  <c r="BK45" i="11"/>
  <c r="BL45" i="11"/>
  <c r="BM45" i="11"/>
  <c r="BN45" i="11"/>
  <c r="BO45" i="11"/>
  <c r="BP45" i="11"/>
  <c r="BQ45" i="11"/>
  <c r="BR45" i="11"/>
  <c r="BS45" i="11"/>
  <c r="BJ46" i="11"/>
  <c r="BK46" i="11"/>
  <c r="BL46" i="11"/>
  <c r="BM46" i="11"/>
  <c r="BN46" i="11"/>
  <c r="BO46" i="11"/>
  <c r="BP46" i="11"/>
  <c r="BQ46" i="11"/>
  <c r="BR46" i="11"/>
  <c r="BS46" i="11"/>
  <c r="BJ47" i="11"/>
  <c r="BK47" i="11"/>
  <c r="BL47" i="11"/>
  <c r="BM47" i="11"/>
  <c r="BN47" i="11"/>
  <c r="BO47" i="11"/>
  <c r="BP47" i="11"/>
  <c r="BQ47" i="11"/>
  <c r="BR47" i="11"/>
  <c r="BS47" i="11"/>
  <c r="BJ48" i="11"/>
  <c r="BK48" i="11"/>
  <c r="BL48" i="11"/>
  <c r="BM48" i="11"/>
  <c r="BN48" i="11"/>
  <c r="BO48" i="11"/>
  <c r="BP48" i="11"/>
  <c r="BQ48" i="11"/>
  <c r="BR48" i="11"/>
  <c r="BS48" i="11"/>
  <c r="BJ49" i="11"/>
  <c r="BK49" i="11"/>
  <c r="BL49" i="11"/>
  <c r="BM49" i="11"/>
  <c r="BN49" i="11"/>
  <c r="BO49" i="11"/>
  <c r="BP49" i="11"/>
  <c r="BQ49" i="11"/>
  <c r="BR49" i="11"/>
  <c r="BS49" i="11"/>
  <c r="BJ50" i="11"/>
  <c r="BK50" i="11"/>
  <c r="BL50" i="11"/>
  <c r="BM50" i="11"/>
  <c r="BN50" i="11"/>
  <c r="BO50" i="11"/>
  <c r="BP50" i="11"/>
  <c r="BQ50" i="11"/>
  <c r="BR50" i="11"/>
  <c r="BS50" i="11"/>
  <c r="BJ51" i="11"/>
  <c r="BK51" i="11"/>
  <c r="BL51" i="11"/>
  <c r="BM51" i="11"/>
  <c r="BN51" i="11"/>
  <c r="BO51" i="11"/>
  <c r="BP51" i="11"/>
  <c r="BQ51" i="11"/>
  <c r="BR51" i="11"/>
  <c r="BS51" i="11"/>
  <c r="BJ52" i="11"/>
  <c r="BK52" i="11"/>
  <c r="BL52" i="11"/>
  <c r="BM52" i="11"/>
  <c r="BN52" i="11"/>
  <c r="BO52" i="11"/>
  <c r="BP52" i="11"/>
  <c r="BQ52" i="11"/>
  <c r="BR52" i="11"/>
  <c r="BS52" i="11"/>
  <c r="BJ53" i="11"/>
  <c r="BK53" i="11"/>
  <c r="BL53" i="11"/>
  <c r="BM53" i="11"/>
  <c r="BN53" i="11"/>
  <c r="BO53" i="11"/>
  <c r="BP53" i="11"/>
  <c r="BQ53" i="11"/>
  <c r="BR53" i="11"/>
  <c r="BS53" i="11"/>
  <c r="BJ54" i="11"/>
  <c r="BK54" i="11"/>
  <c r="BL54" i="11"/>
  <c r="BM54" i="11"/>
  <c r="BN54" i="11"/>
  <c r="BO54" i="11"/>
  <c r="BP54" i="11"/>
  <c r="BQ54" i="11"/>
  <c r="BR54" i="11"/>
  <c r="BS54" i="11"/>
  <c r="BJ55" i="11"/>
  <c r="BK55" i="11"/>
  <c r="BL55" i="11"/>
  <c r="BM55" i="11"/>
  <c r="BN55" i="11"/>
  <c r="BO55" i="11"/>
  <c r="BP55" i="11"/>
  <c r="BQ55" i="11"/>
  <c r="BR55" i="11"/>
  <c r="BS55" i="11"/>
  <c r="BJ56" i="11"/>
  <c r="BK56" i="11"/>
  <c r="BL56" i="11"/>
  <c r="BM56" i="11"/>
  <c r="BN56" i="11"/>
  <c r="BO56" i="11"/>
  <c r="BP56" i="11"/>
  <c r="BQ56" i="11"/>
  <c r="BR56" i="11"/>
  <c r="BS56" i="11"/>
  <c r="BJ57" i="11"/>
  <c r="BK57" i="11"/>
  <c r="BL57" i="11"/>
  <c r="BM57" i="11"/>
  <c r="BN57" i="11"/>
  <c r="BO57" i="11"/>
  <c r="BP57" i="11"/>
  <c r="BQ57" i="11"/>
  <c r="BR57" i="11"/>
  <c r="BS57" i="11"/>
  <c r="BJ58" i="11"/>
  <c r="BK58" i="11"/>
  <c r="BL58" i="11"/>
  <c r="BM58" i="11"/>
  <c r="BN58" i="11"/>
  <c r="BO58" i="11"/>
  <c r="BP58" i="11"/>
  <c r="BQ58" i="11"/>
  <c r="BR58" i="11"/>
  <c r="BS58" i="11"/>
  <c r="BJ59" i="11"/>
  <c r="BK59" i="11"/>
  <c r="BL59" i="11"/>
  <c r="BM59" i="11"/>
  <c r="BN59" i="11"/>
  <c r="BO59" i="11"/>
  <c r="BP59" i="11"/>
  <c r="BQ59" i="11"/>
  <c r="BR59" i="11"/>
  <c r="BS59" i="11"/>
  <c r="BJ60" i="11"/>
  <c r="BK60" i="11"/>
  <c r="BL60" i="11"/>
  <c r="BM60" i="11"/>
  <c r="BN60" i="11"/>
  <c r="BO60" i="11"/>
  <c r="BP60" i="11"/>
  <c r="BQ60" i="11"/>
  <c r="BR60" i="11"/>
  <c r="BS60" i="11"/>
  <c r="BJ61" i="11"/>
  <c r="BK61" i="11"/>
  <c r="BL61" i="11"/>
  <c r="BM61" i="11"/>
  <c r="BN61" i="11"/>
  <c r="BO61" i="11"/>
  <c r="BP61" i="11"/>
  <c r="BQ61" i="11"/>
  <c r="BR61" i="11"/>
  <c r="BS61" i="11"/>
  <c r="BJ62" i="11"/>
  <c r="BK62" i="11"/>
  <c r="BL62" i="11"/>
  <c r="BM62" i="11"/>
  <c r="BN62" i="11"/>
  <c r="BO62" i="11"/>
  <c r="BP62" i="11"/>
  <c r="BQ62" i="11"/>
  <c r="BR62" i="11"/>
  <c r="BS62" i="11"/>
  <c r="BJ63" i="11"/>
  <c r="BK63" i="11"/>
  <c r="BL63" i="11"/>
  <c r="BM63" i="11"/>
  <c r="BN63" i="11"/>
  <c r="BO63" i="11"/>
  <c r="BP63" i="11"/>
  <c r="BQ63" i="11"/>
  <c r="BR63" i="11"/>
  <c r="BS63" i="11"/>
  <c r="BJ64" i="11"/>
  <c r="BK64" i="11"/>
  <c r="BL64" i="11"/>
  <c r="BM64" i="11"/>
  <c r="BN64" i="11"/>
  <c r="BO64" i="11"/>
  <c r="BP64" i="11"/>
  <c r="BQ64" i="11"/>
  <c r="BR64" i="11"/>
  <c r="BS64" i="11"/>
  <c r="BJ65" i="11"/>
  <c r="BK65" i="11"/>
  <c r="BL65" i="11"/>
  <c r="BM65" i="11"/>
  <c r="BN65" i="11"/>
  <c r="BO65" i="11"/>
  <c r="BP65" i="11"/>
  <c r="BQ65" i="11"/>
  <c r="BR65" i="11"/>
  <c r="BS65" i="11"/>
  <c r="BJ66" i="11"/>
  <c r="BK66" i="11"/>
  <c r="BL66" i="11"/>
  <c r="BM66" i="11"/>
  <c r="BN66" i="11"/>
  <c r="BO66" i="11"/>
  <c r="BP66" i="11"/>
  <c r="BQ66" i="11"/>
  <c r="BR66" i="11"/>
  <c r="BS66" i="11"/>
  <c r="BJ67" i="11"/>
  <c r="BK67" i="11"/>
  <c r="BL67" i="11"/>
  <c r="BM67" i="11"/>
  <c r="BN67" i="11"/>
  <c r="BO67" i="11"/>
  <c r="BP67" i="11"/>
  <c r="BQ67" i="11"/>
  <c r="BR67" i="11"/>
  <c r="BS67" i="11"/>
  <c r="BJ68" i="11"/>
  <c r="BK68" i="11"/>
  <c r="BL68" i="11"/>
  <c r="BM68" i="11"/>
  <c r="BN68" i="11"/>
  <c r="BO68" i="11"/>
  <c r="BP68" i="11"/>
  <c r="BQ68" i="11"/>
  <c r="BR68" i="11"/>
  <c r="BS68" i="11"/>
  <c r="BJ69" i="11"/>
  <c r="BK69" i="11"/>
  <c r="BL69" i="11"/>
  <c r="BM69" i="11"/>
  <c r="BN69" i="11"/>
  <c r="BO69" i="11"/>
  <c r="BP69" i="11"/>
  <c r="BQ69" i="11"/>
  <c r="BR69" i="11"/>
  <c r="BS69" i="11"/>
  <c r="BJ70" i="11"/>
  <c r="BK70" i="11"/>
  <c r="BL70" i="11"/>
  <c r="BM70" i="11"/>
  <c r="BN70" i="11"/>
  <c r="BO70" i="11"/>
  <c r="BP70" i="11"/>
  <c r="BQ70" i="11"/>
  <c r="BR70" i="11"/>
  <c r="BS70" i="11"/>
  <c r="BJ71" i="11"/>
  <c r="BK71" i="11"/>
  <c r="BL71" i="11"/>
  <c r="BM71" i="11"/>
  <c r="BN71" i="11"/>
  <c r="BO71" i="11"/>
  <c r="BP71" i="11"/>
  <c r="BQ71" i="11"/>
  <c r="BR71" i="11"/>
  <c r="BS71" i="11"/>
  <c r="BJ72" i="11"/>
  <c r="BK72" i="11"/>
  <c r="BL72" i="11"/>
  <c r="BM72" i="11"/>
  <c r="BN72" i="11"/>
  <c r="BO72" i="11"/>
  <c r="BP72" i="11"/>
  <c r="BQ72" i="11"/>
  <c r="BR72" i="11"/>
  <c r="BS72" i="11"/>
  <c r="BJ73" i="11"/>
  <c r="BK73" i="11"/>
  <c r="BL73" i="11"/>
  <c r="BM73" i="11"/>
  <c r="BN73" i="11"/>
  <c r="BO73" i="11"/>
  <c r="BP73" i="11"/>
  <c r="BQ73" i="11"/>
  <c r="BR73" i="11"/>
  <c r="BS73" i="11"/>
  <c r="BJ74" i="11"/>
  <c r="BK74" i="11"/>
  <c r="BL74" i="11"/>
  <c r="BM74" i="11"/>
  <c r="BN74" i="11"/>
  <c r="BO74" i="11"/>
  <c r="BP74" i="11"/>
  <c r="BQ74" i="11"/>
  <c r="BR74" i="11"/>
  <c r="BS74" i="11"/>
  <c r="BJ75" i="11"/>
  <c r="BK75" i="11"/>
  <c r="BL75" i="11"/>
  <c r="BM75" i="11"/>
  <c r="BN75" i="11"/>
  <c r="BO75" i="11"/>
  <c r="BP75" i="11"/>
  <c r="BQ75" i="11"/>
  <c r="BR75" i="11"/>
  <c r="BS75" i="11"/>
  <c r="BJ76" i="11"/>
  <c r="BK76" i="11"/>
  <c r="BL76" i="11"/>
  <c r="BM76" i="11"/>
  <c r="BN76" i="11"/>
  <c r="BO76" i="11"/>
  <c r="BP76" i="11"/>
  <c r="BQ76" i="11"/>
  <c r="BR76" i="11"/>
  <c r="BS76" i="11"/>
  <c r="BJ77" i="11"/>
  <c r="BK77" i="11"/>
  <c r="BL77" i="11"/>
  <c r="BM77" i="11"/>
  <c r="BN77" i="11"/>
  <c r="BO77" i="11"/>
  <c r="BP77" i="11"/>
  <c r="BQ77" i="11"/>
  <c r="BR77" i="11"/>
  <c r="BS77" i="11"/>
  <c r="BJ78" i="11"/>
  <c r="BK78" i="11"/>
  <c r="BL78" i="11"/>
  <c r="BM78" i="11"/>
  <c r="BN78" i="11"/>
  <c r="BO78" i="11"/>
  <c r="BP78" i="11"/>
  <c r="BQ78" i="11"/>
  <c r="BR78" i="11"/>
  <c r="BS78" i="11"/>
  <c r="BJ79" i="11"/>
  <c r="BK79" i="11"/>
  <c r="BL79" i="11"/>
  <c r="BM79" i="11"/>
  <c r="BN79" i="11"/>
  <c r="BO79" i="11"/>
  <c r="BP79" i="11"/>
  <c r="BQ79" i="11"/>
  <c r="BR79" i="11"/>
  <c r="BS79" i="11"/>
  <c r="BJ80" i="11"/>
  <c r="BK80" i="11"/>
  <c r="BL80" i="11"/>
  <c r="BM80" i="11"/>
  <c r="BN80" i="11"/>
  <c r="BO80" i="11"/>
  <c r="BP80" i="11"/>
  <c r="BQ80" i="11"/>
  <c r="BR80" i="11"/>
  <c r="BS80" i="11"/>
  <c r="BJ81" i="11"/>
  <c r="BK81" i="11"/>
  <c r="BL81" i="11"/>
  <c r="BM81" i="11"/>
  <c r="BN81" i="11"/>
  <c r="BO81" i="11"/>
  <c r="BP81" i="11"/>
  <c r="BQ81" i="11"/>
  <c r="BR81" i="11"/>
  <c r="BS81" i="11"/>
  <c r="BJ82" i="11"/>
  <c r="BK82" i="11"/>
  <c r="BL82" i="11"/>
  <c r="BM82" i="11"/>
  <c r="BN82" i="11"/>
  <c r="BO82" i="11"/>
  <c r="BP82" i="11"/>
  <c r="BQ82" i="11"/>
  <c r="BR82" i="11"/>
  <c r="BS82" i="11"/>
  <c r="BJ83" i="11"/>
  <c r="BK83" i="11"/>
  <c r="BL83" i="11"/>
  <c r="BM83" i="11"/>
  <c r="BN83" i="11"/>
  <c r="BO83" i="11"/>
  <c r="BP83" i="11"/>
  <c r="BQ83" i="11"/>
  <c r="BR83" i="11"/>
  <c r="BS83" i="11"/>
  <c r="BJ84" i="11"/>
  <c r="BK84" i="11"/>
  <c r="BL84" i="11"/>
  <c r="BM84" i="11"/>
  <c r="BN84" i="11"/>
  <c r="BO84" i="11"/>
  <c r="BP84" i="11"/>
  <c r="BQ84" i="11"/>
  <c r="BR84" i="11"/>
  <c r="BS84" i="11"/>
  <c r="BJ85" i="11"/>
  <c r="BK85" i="11"/>
  <c r="BL85" i="11"/>
  <c r="BM85" i="11"/>
  <c r="BN85" i="11"/>
  <c r="BO85" i="11"/>
  <c r="BP85" i="11"/>
  <c r="BQ85" i="11"/>
  <c r="BR85" i="11"/>
  <c r="BS85" i="11"/>
  <c r="BJ86" i="11"/>
  <c r="BK86" i="11"/>
  <c r="BL86" i="11"/>
  <c r="BM86" i="11"/>
  <c r="BN86" i="11"/>
  <c r="BO86" i="11"/>
  <c r="BP86" i="11"/>
  <c r="BQ86" i="11"/>
  <c r="BR86" i="11"/>
  <c r="BS86" i="11"/>
  <c r="BJ87" i="11"/>
  <c r="BK87" i="11"/>
  <c r="BL87" i="11"/>
  <c r="BM87" i="11"/>
  <c r="BN87" i="11"/>
  <c r="BO87" i="11"/>
  <c r="BP87" i="11"/>
  <c r="BQ87" i="11"/>
  <c r="BR87" i="11"/>
  <c r="BS87" i="11"/>
  <c r="BJ88" i="11"/>
  <c r="BK88" i="11"/>
  <c r="BL88" i="11"/>
  <c r="BM88" i="11"/>
  <c r="BN88" i="11"/>
  <c r="BO88" i="11"/>
  <c r="BP88" i="11"/>
  <c r="BQ88" i="11"/>
  <c r="BR88" i="11"/>
  <c r="BS88" i="11"/>
  <c r="BJ89" i="11"/>
  <c r="BK89" i="11"/>
  <c r="BL89" i="11"/>
  <c r="BM89" i="11"/>
  <c r="BN89" i="11"/>
  <c r="BO89" i="11"/>
  <c r="BP89" i="11"/>
  <c r="BQ89" i="11"/>
  <c r="BR89" i="11"/>
  <c r="BS89" i="11"/>
  <c r="BJ90" i="11"/>
  <c r="BK90" i="11"/>
  <c r="BL90" i="11"/>
  <c r="BM90" i="11"/>
  <c r="BN90" i="11"/>
  <c r="BO90" i="11"/>
  <c r="BP90" i="11"/>
  <c r="BQ90" i="11"/>
  <c r="BR90" i="11"/>
  <c r="BS90" i="11"/>
  <c r="BJ91" i="11"/>
  <c r="BK91" i="11"/>
  <c r="BL91" i="11"/>
  <c r="BM91" i="11"/>
  <c r="BN91" i="11"/>
  <c r="BO91" i="11"/>
  <c r="BP91" i="11"/>
  <c r="BQ91" i="11"/>
  <c r="BR91" i="11"/>
  <c r="BS91" i="11"/>
  <c r="BJ92" i="11"/>
  <c r="BK92" i="11"/>
  <c r="BL92" i="11"/>
  <c r="BM92" i="11"/>
  <c r="BN92" i="11"/>
  <c r="BO92" i="11"/>
  <c r="BP92" i="11"/>
  <c r="BQ92" i="11"/>
  <c r="BR92" i="11"/>
  <c r="BS92" i="11"/>
  <c r="BJ93" i="11"/>
  <c r="BK93" i="11"/>
  <c r="BL93" i="11"/>
  <c r="BM93" i="11"/>
  <c r="BN93" i="11"/>
  <c r="BO93" i="11"/>
  <c r="BP93" i="11"/>
  <c r="BQ93" i="11"/>
  <c r="BR93" i="11"/>
  <c r="BS93" i="11"/>
  <c r="BJ94" i="11"/>
  <c r="BK94" i="11"/>
  <c r="BL94" i="11"/>
  <c r="BM94" i="11"/>
  <c r="BN94" i="11"/>
  <c r="BO94" i="11"/>
  <c r="BP94" i="11"/>
  <c r="BQ94" i="11"/>
  <c r="BR94" i="11"/>
  <c r="BS94" i="11"/>
  <c r="BJ95" i="11"/>
  <c r="BK95" i="11"/>
  <c r="BL95" i="11"/>
  <c r="BM95" i="11"/>
  <c r="BN95" i="11"/>
  <c r="BO95" i="11"/>
  <c r="BP95" i="11"/>
  <c r="BQ95" i="11"/>
  <c r="BR95" i="11"/>
  <c r="BS95" i="11"/>
  <c r="BJ96" i="11"/>
  <c r="BK96" i="11"/>
  <c r="BL96" i="11"/>
  <c r="BM96" i="11"/>
  <c r="BN96" i="11"/>
  <c r="BO96" i="11"/>
  <c r="BP96" i="11"/>
  <c r="BQ96" i="11"/>
  <c r="BR96" i="11"/>
  <c r="BS96" i="11"/>
  <c r="BJ97" i="11"/>
  <c r="BK97" i="11"/>
  <c r="BL97" i="11"/>
  <c r="BM97" i="11"/>
  <c r="BN97" i="11"/>
  <c r="BO97" i="11"/>
  <c r="BP97" i="11"/>
  <c r="BQ97" i="11"/>
  <c r="BR97" i="11"/>
  <c r="BS97" i="11"/>
  <c r="BJ98" i="11"/>
  <c r="BK98" i="11"/>
  <c r="BL98" i="11"/>
  <c r="BM98" i="11"/>
  <c r="BN98" i="11"/>
  <c r="BO98" i="11"/>
  <c r="BP98" i="11"/>
  <c r="BQ98" i="11"/>
  <c r="BR98" i="11"/>
  <c r="BS98" i="11"/>
  <c r="BJ99" i="11"/>
  <c r="BK99" i="11"/>
  <c r="BL99" i="11"/>
  <c r="BM99" i="11"/>
  <c r="BN99" i="11"/>
  <c r="BO99" i="11"/>
  <c r="BP99" i="11"/>
  <c r="BQ99" i="11"/>
  <c r="BR99" i="11"/>
  <c r="BS99" i="11"/>
  <c r="BJ100" i="11"/>
  <c r="BK100" i="11"/>
  <c r="BL100" i="11"/>
  <c r="BM100" i="11"/>
  <c r="BN100" i="11"/>
  <c r="BO100" i="11"/>
  <c r="BP100" i="11"/>
  <c r="BQ100" i="11"/>
  <c r="BR100" i="11"/>
  <c r="BS100" i="11"/>
  <c r="BJ101" i="11"/>
  <c r="BK101" i="11"/>
  <c r="BL101" i="11"/>
  <c r="BM101" i="11"/>
  <c r="BN101" i="11"/>
  <c r="BO101" i="11"/>
  <c r="BP101" i="11"/>
  <c r="BQ101" i="11"/>
  <c r="BR101" i="11"/>
  <c r="BS101" i="11"/>
  <c r="BJ102" i="11"/>
  <c r="BK102" i="11"/>
  <c r="BL102" i="11"/>
  <c r="BM102" i="11"/>
  <c r="BN102" i="11"/>
  <c r="BO102" i="11"/>
  <c r="BP102" i="11"/>
  <c r="BQ102" i="11"/>
  <c r="BR102" i="11"/>
  <c r="BS102" i="11"/>
  <c r="BJ103" i="11"/>
  <c r="BK103" i="11"/>
  <c r="BL103" i="11"/>
  <c r="BM103" i="11"/>
  <c r="BN103" i="11"/>
  <c r="BO103" i="11"/>
  <c r="BP103" i="11"/>
  <c r="BQ103" i="11"/>
  <c r="BR103" i="11"/>
  <c r="BS103" i="11"/>
  <c r="BJ104" i="11"/>
  <c r="BK104" i="11"/>
  <c r="BL104" i="11"/>
  <c r="BM104" i="11"/>
  <c r="BN104" i="11"/>
  <c r="BO104" i="11"/>
  <c r="BP104" i="11"/>
  <c r="BQ104" i="11"/>
  <c r="BR104" i="11"/>
  <c r="BS104" i="11"/>
  <c r="BJ105" i="11"/>
  <c r="BK105" i="11"/>
  <c r="BL105" i="11"/>
  <c r="BM105" i="11"/>
  <c r="BN105" i="11"/>
  <c r="BO105" i="11"/>
  <c r="BP105" i="11"/>
  <c r="BQ105" i="11"/>
  <c r="BR105" i="11"/>
  <c r="BS105" i="11"/>
  <c r="BJ106" i="11"/>
  <c r="BK106" i="11"/>
  <c r="BL106" i="11"/>
  <c r="BM106" i="11"/>
  <c r="BN106" i="11"/>
  <c r="BO106" i="11"/>
  <c r="BP106" i="11"/>
  <c r="BQ106" i="11"/>
  <c r="BR106" i="11"/>
  <c r="BS106" i="11"/>
  <c r="BJ107" i="11"/>
  <c r="BK107" i="11"/>
  <c r="BL107" i="11"/>
  <c r="BM107" i="11"/>
  <c r="BN107" i="11"/>
  <c r="BO107" i="11"/>
  <c r="BP107" i="11"/>
  <c r="BQ107" i="11"/>
  <c r="BR107" i="11"/>
  <c r="BS107" i="11"/>
  <c r="BJ108" i="11"/>
  <c r="BK108" i="11"/>
  <c r="BL108" i="11"/>
  <c r="BM108" i="11"/>
  <c r="BN108" i="11"/>
  <c r="BO108" i="11"/>
  <c r="BP108" i="11"/>
  <c r="BQ108" i="11"/>
  <c r="BR108" i="11"/>
  <c r="BS108" i="11"/>
  <c r="BJ109" i="11"/>
  <c r="BK109" i="11"/>
  <c r="BL109" i="11"/>
  <c r="BM109" i="11"/>
  <c r="BN109" i="11"/>
  <c r="BO109" i="11"/>
  <c r="BP109" i="11"/>
  <c r="BQ109" i="11"/>
  <c r="BR109" i="11"/>
  <c r="BS109" i="11"/>
  <c r="BJ110" i="11"/>
  <c r="BK110" i="11"/>
  <c r="BL110" i="11"/>
  <c r="BM110" i="11"/>
  <c r="BN110" i="11"/>
  <c r="BO110" i="11"/>
  <c r="BP110" i="11"/>
  <c r="BQ110" i="11"/>
  <c r="BR110" i="11"/>
  <c r="BS110" i="11"/>
  <c r="BJ111" i="11"/>
  <c r="BK111" i="11"/>
  <c r="BL111" i="11"/>
  <c r="BM111" i="11"/>
  <c r="BN111" i="11"/>
  <c r="BO111" i="11"/>
  <c r="BP111" i="11"/>
  <c r="BQ111" i="11"/>
  <c r="BR111" i="11"/>
  <c r="BS111" i="11"/>
  <c r="BJ112" i="11"/>
  <c r="BK112" i="11"/>
  <c r="BL112" i="11"/>
  <c r="BM112" i="11"/>
  <c r="BN112" i="11"/>
  <c r="BO112" i="11"/>
  <c r="BP112" i="11"/>
  <c r="BQ112" i="11"/>
  <c r="BR112" i="11"/>
  <c r="BS112" i="11"/>
  <c r="BJ113" i="11"/>
  <c r="BK113" i="11"/>
  <c r="BL113" i="11"/>
  <c r="BM113" i="11"/>
  <c r="BN113" i="11"/>
  <c r="BO113" i="11"/>
  <c r="BP113" i="11"/>
  <c r="BQ113" i="11"/>
  <c r="BR113" i="11"/>
  <c r="BS113" i="11"/>
  <c r="BJ114" i="11"/>
  <c r="BK114" i="11"/>
  <c r="BL114" i="11"/>
  <c r="BM114" i="11"/>
  <c r="BN114" i="11"/>
  <c r="BO114" i="11"/>
  <c r="BP114" i="11"/>
  <c r="BQ114" i="11"/>
  <c r="BR114" i="11"/>
  <c r="BS114" i="11"/>
  <c r="BJ115" i="11"/>
  <c r="BK115" i="11"/>
  <c r="BL115" i="11"/>
  <c r="BM115" i="11"/>
  <c r="BN115" i="11"/>
  <c r="BO115" i="11"/>
  <c r="BP115" i="11"/>
  <c r="BQ115" i="11"/>
  <c r="BR115" i="11"/>
  <c r="BS115" i="11"/>
  <c r="BJ116" i="11"/>
  <c r="BK116" i="11"/>
  <c r="BL116" i="11"/>
  <c r="BM116" i="11"/>
  <c r="BN116" i="11"/>
  <c r="BO116" i="11"/>
  <c r="BP116" i="11"/>
  <c r="BQ116" i="11"/>
  <c r="BR116" i="11"/>
  <c r="BS116" i="11"/>
  <c r="AK105" i="1" l="1"/>
  <c r="AL105" i="1" s="1"/>
  <c r="AL24" i="14"/>
  <c r="GP14" i="11"/>
  <c r="GP13" i="11" s="1"/>
  <c r="IA14" i="11"/>
  <c r="IA13" i="11" s="1"/>
  <c r="IF14" i="11"/>
  <c r="IF13" i="11" s="1"/>
  <c r="HX14" i="11"/>
  <c r="HX13" i="11" s="1"/>
  <c r="HE14" i="11"/>
  <c r="HE13" i="11" s="1"/>
  <c r="GN14" i="11"/>
  <c r="GN13" i="11" s="1"/>
  <c r="GL14" i="11"/>
  <c r="GL13" i="11" s="1"/>
  <c r="HP14" i="11"/>
  <c r="HP13" i="11" s="1"/>
  <c r="GW14" i="11"/>
  <c r="GW13" i="11" s="1"/>
  <c r="IL14" i="11"/>
  <c r="IL13" i="11" s="1"/>
  <c r="HV14" i="11"/>
  <c r="HV13" i="11" s="1"/>
  <c r="II14" i="11"/>
  <c r="II13" i="11" s="1"/>
  <c r="IQ14" i="11"/>
  <c r="IQ13" i="11" s="1"/>
  <c r="GZ14" i="11"/>
  <c r="GZ13" i="11" s="1"/>
  <c r="IB14" i="11"/>
  <c r="IB13" i="11" s="1"/>
  <c r="HC14" i="11"/>
  <c r="HC13" i="11" s="1"/>
  <c r="GS14" i="11"/>
  <c r="GS13" i="11" s="1"/>
  <c r="HZ14" i="11"/>
  <c r="HZ13" i="11" s="1"/>
  <c r="HL14" i="11"/>
  <c r="HL13" i="11" s="1"/>
  <c r="HD14" i="11"/>
  <c r="HD13" i="11" s="1"/>
  <c r="HS14" i="11"/>
  <c r="HS13" i="11" s="1"/>
  <c r="IO14" i="11"/>
  <c r="IO13" i="11" s="1"/>
  <c r="HA14" i="11"/>
  <c r="HA13" i="11" s="1"/>
  <c r="HO14" i="11"/>
  <c r="HO13" i="11" s="1"/>
  <c r="GX14" i="11"/>
  <c r="GX13" i="11" s="1"/>
  <c r="IG14" i="11"/>
  <c r="IG13" i="11" s="1"/>
  <c r="IR14" i="11"/>
  <c r="IR13" i="11" s="1"/>
  <c r="GY14" i="11"/>
  <c r="GY13" i="11" s="1"/>
  <c r="IJ14" i="11"/>
  <c r="IJ13" i="11" s="1"/>
  <c r="IT14" i="11"/>
  <c r="IT13" i="11" s="1"/>
  <c r="HF14" i="11"/>
  <c r="HF13" i="11" s="1"/>
  <c r="HY14" i="11"/>
  <c r="HY13" i="11" s="1"/>
  <c r="IH14" i="11"/>
  <c r="IH13" i="11" s="1"/>
  <c r="ID14" i="11"/>
  <c r="ID13" i="11" s="1"/>
  <c r="GM14" i="11"/>
  <c r="GM13" i="11" s="1"/>
  <c r="HG14" i="11"/>
  <c r="HG13" i="11" s="1"/>
  <c r="GT14" i="11"/>
  <c r="GT13" i="11" s="1"/>
  <c r="HW14" i="11"/>
  <c r="HW13" i="11" s="1"/>
  <c r="HJ14" i="11"/>
  <c r="HJ13" i="11" s="1"/>
  <c r="IE14" i="11"/>
  <c r="IE13" i="11" s="1"/>
  <c r="HT14" i="11"/>
  <c r="HT13" i="11" s="1"/>
  <c r="GV14" i="11"/>
  <c r="GV13" i="11" s="1"/>
  <c r="HB14" i="11"/>
  <c r="HB13" i="11" s="1"/>
  <c r="HU14" i="11"/>
  <c r="HU13" i="11" s="1"/>
  <c r="GQ14" i="11"/>
  <c r="GQ13" i="11" s="1"/>
  <c r="HK14" i="11"/>
  <c r="HK13" i="11" s="1"/>
  <c r="HH14" i="11"/>
  <c r="HH13" i="11" s="1"/>
  <c r="GR14" i="11"/>
  <c r="GR13" i="11" s="1"/>
  <c r="HM14" i="11"/>
  <c r="HM13" i="11" s="1"/>
  <c r="GO14" i="11"/>
  <c r="GO13" i="11" s="1"/>
  <c r="IM14" i="11"/>
  <c r="IM13" i="11" s="1"/>
  <c r="GU14" i="11"/>
  <c r="GU13" i="11" s="1"/>
  <c r="HI14" i="11"/>
  <c r="HI13" i="11" s="1"/>
  <c r="IP14" i="11"/>
  <c r="IP13" i="11" s="1"/>
  <c r="IN14" i="11"/>
  <c r="IN13" i="11" s="1"/>
  <c r="IS14" i="11"/>
  <c r="IS13" i="11" s="1"/>
  <c r="IK14" i="11"/>
  <c r="IK13" i="11" s="1"/>
  <c r="HR14" i="11"/>
  <c r="HR13" i="11" s="1"/>
  <c r="HN14" i="11"/>
  <c r="HN13" i="11" s="1"/>
  <c r="HQ14" i="11"/>
  <c r="HQ13" i="11" s="1"/>
  <c r="IC14" i="11"/>
  <c r="IC13" i="11" s="1"/>
  <c r="AK90" i="1"/>
  <c r="AL90" i="1" s="1"/>
  <c r="G90" i="1"/>
  <c r="G105" i="1"/>
  <c r="EC14" i="11"/>
  <c r="EC13" i="11" s="1"/>
  <c r="DM14" i="11"/>
  <c r="DM13" i="11" s="1"/>
  <c r="EB14" i="11"/>
  <c r="EB13" i="11" s="1"/>
  <c r="DL14" i="11"/>
  <c r="DL13" i="11" s="1"/>
  <c r="EA14" i="11"/>
  <c r="EA13" i="11" s="1"/>
  <c r="DK14" i="11"/>
  <c r="DK13" i="11" s="1"/>
  <c r="DZ14" i="11"/>
  <c r="DZ13" i="11" s="1"/>
  <c r="DJ14" i="11"/>
  <c r="DJ13" i="11" s="1"/>
  <c r="DY14" i="11"/>
  <c r="DY13" i="11" s="1"/>
  <c r="DI14" i="11"/>
  <c r="DI13" i="11" s="1"/>
  <c r="DX14" i="11"/>
  <c r="DX13" i="11" s="1"/>
  <c r="DH14" i="11"/>
  <c r="DH13" i="11" s="1"/>
  <c r="DW14" i="11"/>
  <c r="DW13" i="11" s="1"/>
  <c r="DG14" i="11"/>
  <c r="DG13" i="11" s="1"/>
  <c r="DV14" i="11"/>
  <c r="DV13" i="11" s="1"/>
  <c r="DF14" i="11"/>
  <c r="DF13" i="11" s="1"/>
  <c r="DU14" i="11"/>
  <c r="DU13" i="11" s="1"/>
  <c r="DE14" i="11"/>
  <c r="DE13" i="11" s="1"/>
  <c r="DT14" i="11"/>
  <c r="DT13" i="11" s="1"/>
  <c r="DD14" i="11"/>
  <c r="DD13" i="11" s="1"/>
  <c r="DS14" i="11"/>
  <c r="DS13" i="11" s="1"/>
  <c r="DC14" i="11"/>
  <c r="DC13" i="11" s="1"/>
  <c r="DR14" i="11"/>
  <c r="DR13" i="11" s="1"/>
  <c r="DB14" i="11"/>
  <c r="DB13" i="11" s="1"/>
  <c r="DQ14" i="11"/>
  <c r="DQ13" i="11" s="1"/>
  <c r="DA14" i="11"/>
  <c r="DA13" i="11" s="1"/>
  <c r="DP14" i="11"/>
  <c r="DP13" i="11" s="1"/>
  <c r="CZ14" i="11"/>
  <c r="CZ13" i="11" s="1"/>
  <c r="DO14" i="11"/>
  <c r="DO13" i="11" s="1"/>
  <c r="CY14" i="11"/>
  <c r="CY13" i="11" s="1"/>
  <c r="DN14" i="11"/>
  <c r="DN13" i="11" s="1"/>
  <c r="CX14" i="11"/>
  <c r="CX13" i="11" s="1"/>
  <c r="GE14" i="11"/>
  <c r="GE13" i="11" s="1"/>
  <c r="FT14" i="11"/>
  <c r="FT13" i="11" s="1"/>
  <c r="EY14" i="11"/>
  <c r="EY13" i="11" s="1"/>
  <c r="EJ14" i="11"/>
  <c r="EJ13" i="11" s="1"/>
  <c r="FY14" i="11"/>
  <c r="FY13" i="11" s="1"/>
  <c r="EX14" i="11"/>
  <c r="EX13" i="11" s="1"/>
  <c r="EN14" i="11"/>
  <c r="EN13" i="11" s="1"/>
  <c r="FP14" i="11"/>
  <c r="FP13" i="11" s="1"/>
  <c r="FN14" i="11"/>
  <c r="FN13" i="11" s="1"/>
  <c r="ES14" i="11"/>
  <c r="ES13" i="11" s="1"/>
  <c r="FH14" i="11"/>
  <c r="FH13" i="11" s="1"/>
  <c r="FW14" i="11"/>
  <c r="FW13" i="11" s="1"/>
  <c r="ET14" i="11"/>
  <c r="ET13" i="11" s="1"/>
  <c r="FJ14" i="11"/>
  <c r="FJ13" i="11" s="1"/>
  <c r="FE14" i="11"/>
  <c r="FE13" i="11" s="1"/>
  <c r="FD14" i="11"/>
  <c r="FD13" i="11" s="1"/>
  <c r="GF14" i="11"/>
  <c r="GF13" i="11" s="1"/>
  <c r="GD14" i="11"/>
  <c r="GD13" i="11" s="1"/>
  <c r="FS14" i="11"/>
  <c r="FS13" i="11" s="1"/>
  <c r="EQ14" i="11"/>
  <c r="EQ13" i="11" s="1"/>
  <c r="FQ14" i="11"/>
  <c r="FQ13" i="11" s="1"/>
  <c r="EP14" i="11"/>
  <c r="EP13" i="11" s="1"/>
  <c r="EF14" i="11"/>
  <c r="EF13" i="11" s="1"/>
  <c r="EG14" i="11"/>
  <c r="EG13" i="11" s="1"/>
  <c r="GK14" i="11"/>
  <c r="GK13" i="11" s="1"/>
  <c r="EK14" i="11"/>
  <c r="EK13" i="11" s="1"/>
  <c r="EZ14" i="11"/>
  <c r="EZ13" i="11" s="1"/>
  <c r="GB14" i="11"/>
  <c r="GB13" i="11" s="1"/>
  <c r="EH14" i="11"/>
  <c r="EH13" i="11" s="1"/>
  <c r="FC14" i="11"/>
  <c r="FC13" i="11" s="1"/>
  <c r="FB14" i="11"/>
  <c r="FB13" i="11" s="1"/>
  <c r="FR14" i="11"/>
  <c r="FR13" i="11" s="1"/>
  <c r="EO14" i="11"/>
  <c r="EO13" i="11" s="1"/>
  <c r="GA14" i="11"/>
  <c r="GA13" i="11" s="1"/>
  <c r="GH14" i="11"/>
  <c r="GH13" i="11" s="1"/>
  <c r="EU14" i="11"/>
  <c r="EU13" i="11" s="1"/>
  <c r="FL14" i="11"/>
  <c r="FL13" i="11" s="1"/>
  <c r="FZ14" i="11"/>
  <c r="FZ13" i="11" s="1"/>
  <c r="FO14" i="11"/>
  <c r="FO13" i="11" s="1"/>
  <c r="EM14" i="11"/>
  <c r="EM13" i="11" s="1"/>
  <c r="FM14" i="11"/>
  <c r="FM13" i="11" s="1"/>
  <c r="EL14" i="11"/>
  <c r="EL13" i="11" s="1"/>
  <c r="GI14" i="11"/>
  <c r="GI13" i="11" s="1"/>
  <c r="FG14" i="11"/>
  <c r="FG13" i="11" s="1"/>
  <c r="GG14" i="11"/>
  <c r="GG13" i="11" s="1"/>
  <c r="FF14" i="11"/>
  <c r="FF13" i="11" s="1"/>
  <c r="EV14" i="11"/>
  <c r="EV13" i="11" s="1"/>
  <c r="FX14" i="11"/>
  <c r="FX13" i="11" s="1"/>
  <c r="FV14" i="11"/>
  <c r="FV13" i="11" s="1"/>
  <c r="FK14" i="11"/>
  <c r="FK13" i="11" s="1"/>
  <c r="EI14" i="11"/>
  <c r="EI13" i="11" s="1"/>
  <c r="EW14" i="11"/>
  <c r="EW13" i="11" s="1"/>
  <c r="FI14" i="11"/>
  <c r="FI13" i="11" s="1"/>
  <c r="GC14" i="11"/>
  <c r="GC13" i="11" s="1"/>
  <c r="ER14" i="11"/>
  <c r="ER13" i="11" s="1"/>
  <c r="FA14" i="11"/>
  <c r="FA13" i="11" s="1"/>
  <c r="EE14" i="11"/>
  <c r="EE13" i="11" s="1"/>
  <c r="ED14" i="11"/>
  <c r="ED13" i="11" s="1"/>
  <c r="GJ14" i="11"/>
  <c r="GJ13" i="11" s="1"/>
  <c r="FU14" i="11"/>
  <c r="FU13" i="11" s="1"/>
  <c r="U25" i="14"/>
  <c r="CB14" i="11"/>
  <c r="CB13" i="11" s="1"/>
  <c r="CR14" i="11"/>
  <c r="CR13" i="11" s="1"/>
  <c r="CG14" i="11"/>
  <c r="CG13" i="11" s="1"/>
  <c r="BZ14" i="11"/>
  <c r="BZ13" i="11" s="1"/>
  <c r="CP14" i="11"/>
  <c r="CP13" i="11" s="1"/>
  <c r="CI14" i="11"/>
  <c r="CI13" i="11" s="1"/>
  <c r="BU14" i="11"/>
  <c r="BU13" i="11" s="1"/>
  <c r="AC13" i="10"/>
  <c r="BT14" i="11"/>
  <c r="BT13" i="11" s="1"/>
  <c r="CJ14" i="11"/>
  <c r="CJ13" i="11" s="1"/>
  <c r="BX14" i="11"/>
  <c r="BX13" i="11" s="1"/>
  <c r="CN14" i="11"/>
  <c r="CN13" i="11" s="1"/>
  <c r="CF14" i="11"/>
  <c r="CF13" i="11" s="1"/>
  <c r="CV14" i="11"/>
  <c r="CV13" i="11" s="1"/>
  <c r="CO14" i="11"/>
  <c r="CO13" i="11" s="1"/>
  <c r="CD14" i="11"/>
  <c r="CD13" i="11" s="1"/>
  <c r="CT14" i="11"/>
  <c r="CT13" i="11" s="1"/>
  <c r="CM14" i="11"/>
  <c r="CM13" i="11" s="1"/>
  <c r="CC14" i="11"/>
  <c r="CC13" i="11" s="1"/>
  <c r="CA14" i="11"/>
  <c r="CA13" i="11" s="1"/>
  <c r="CW14" i="11"/>
  <c r="CW13" i="11" s="1"/>
  <c r="CH14" i="11"/>
  <c r="CH13" i="11" s="1"/>
  <c r="BW14" i="11"/>
  <c r="BW13" i="11" s="1"/>
  <c r="CQ14" i="11"/>
  <c r="CQ13" i="11" s="1"/>
  <c r="CK14" i="11"/>
  <c r="CK13" i="11" s="1"/>
  <c r="BY14" i="11"/>
  <c r="BY13" i="11" s="1"/>
  <c r="BV14" i="11"/>
  <c r="BV13" i="11" s="1"/>
  <c r="CL14" i="11"/>
  <c r="CL13" i="11" s="1"/>
  <c r="CE14" i="11"/>
  <c r="CE13" i="11" s="1"/>
  <c r="CU14" i="11"/>
  <c r="CU13" i="11" s="1"/>
  <c r="CS14" i="11"/>
  <c r="CS13" i="11" s="1"/>
  <c r="BR15" i="11"/>
  <c r="BN15" i="11"/>
  <c r="AD98" i="1"/>
  <c r="BQ15" i="11"/>
  <c r="BP15" i="11"/>
  <c r="BJ15" i="11"/>
  <c r="BL15" i="11"/>
  <c r="BS15" i="11"/>
  <c r="BK15" i="11"/>
  <c r="BM15" i="11"/>
  <c r="BO15"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BI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AP18" i="11"/>
  <c r="AQ18" i="11"/>
  <c r="AR18" i="11"/>
  <c r="AS18" i="11"/>
  <c r="AT18" i="11"/>
  <c r="AU18" i="11"/>
  <c r="AV18" i="11"/>
  <c r="AW18" i="11"/>
  <c r="AX18" i="11"/>
  <c r="AY18" i="11"/>
  <c r="AZ18" i="11"/>
  <c r="BA18" i="11"/>
  <c r="BB18" i="11"/>
  <c r="BC18" i="11"/>
  <c r="BD18" i="11"/>
  <c r="BE18" i="11"/>
  <c r="BF18" i="11"/>
  <c r="BG18" i="11"/>
  <c r="BH18" i="11"/>
  <c r="BI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BI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BI20"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BI21" i="11"/>
  <c r="C22" i="11"/>
  <c r="D22" i="11"/>
  <c r="E22" i="11"/>
  <c r="F22" i="11"/>
  <c r="G22" i="11"/>
  <c r="H22" i="11"/>
  <c r="I22" i="11"/>
  <c r="J22" i="11"/>
  <c r="K22" i="11"/>
  <c r="L22" i="11"/>
  <c r="M22"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AP22" i="11"/>
  <c r="AQ22" i="11"/>
  <c r="AR22" i="11"/>
  <c r="AS22" i="11"/>
  <c r="AT22" i="11"/>
  <c r="AU22" i="11"/>
  <c r="AV22" i="11"/>
  <c r="AW22" i="11"/>
  <c r="AX22" i="11"/>
  <c r="AY22" i="11"/>
  <c r="AZ22" i="11"/>
  <c r="BA22" i="11"/>
  <c r="BB22" i="11"/>
  <c r="BC22" i="11"/>
  <c r="BD22" i="11"/>
  <c r="BE22" i="11"/>
  <c r="BF22" i="11"/>
  <c r="BG22" i="11"/>
  <c r="BH22" i="11"/>
  <c r="BI22" i="11"/>
  <c r="C23" i="11"/>
  <c r="D23" i="11"/>
  <c r="E23" i="11"/>
  <c r="F23" i="11"/>
  <c r="G23" i="11"/>
  <c r="H23" i="11"/>
  <c r="I23" i="11"/>
  <c r="J23"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AZ23" i="11"/>
  <c r="BA23" i="11"/>
  <c r="BB23" i="11"/>
  <c r="BC23" i="11"/>
  <c r="BD23" i="11"/>
  <c r="BE23" i="11"/>
  <c r="BF23" i="11"/>
  <c r="BG23" i="11"/>
  <c r="BH23" i="11"/>
  <c r="BI23"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AX24" i="11"/>
  <c r="AY24" i="11"/>
  <c r="AZ24" i="11"/>
  <c r="BA24" i="11"/>
  <c r="BB24" i="11"/>
  <c r="BC24" i="11"/>
  <c r="BD24" i="11"/>
  <c r="BE24" i="11"/>
  <c r="BF24" i="11"/>
  <c r="BG24" i="11"/>
  <c r="BH24" i="11"/>
  <c r="BI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BI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BI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BI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BI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AY29" i="11"/>
  <c r="AZ29" i="11"/>
  <c r="BA29" i="11"/>
  <c r="BB29" i="11"/>
  <c r="BC29" i="11"/>
  <c r="BD29" i="11"/>
  <c r="BE29" i="11"/>
  <c r="BF29" i="11"/>
  <c r="BG29" i="11"/>
  <c r="BH29" i="11"/>
  <c r="BI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AX32" i="11"/>
  <c r="AY32" i="11"/>
  <c r="AZ32" i="11"/>
  <c r="BA32" i="11"/>
  <c r="BB32" i="11"/>
  <c r="BC32" i="11"/>
  <c r="BD32" i="11"/>
  <c r="BE32" i="11"/>
  <c r="BF32" i="11"/>
  <c r="BG32" i="11"/>
  <c r="BH32" i="11"/>
  <c r="BI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AX33" i="11"/>
  <c r="AY33" i="11"/>
  <c r="AZ33" i="11"/>
  <c r="BA33" i="11"/>
  <c r="BB33" i="11"/>
  <c r="BC33" i="11"/>
  <c r="BD33" i="11"/>
  <c r="BE33" i="11"/>
  <c r="BF33" i="11"/>
  <c r="BG33" i="11"/>
  <c r="BH33" i="11"/>
  <c r="BI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AP34" i="11"/>
  <c r="AQ34" i="11"/>
  <c r="AR34" i="11"/>
  <c r="AS34" i="11"/>
  <c r="AT34" i="11"/>
  <c r="AU34" i="11"/>
  <c r="AV34" i="11"/>
  <c r="AW34" i="11"/>
  <c r="AX34" i="11"/>
  <c r="AY34" i="11"/>
  <c r="AZ34" i="11"/>
  <c r="BA34" i="11"/>
  <c r="BB34" i="11"/>
  <c r="BC34" i="11"/>
  <c r="BD34" i="11"/>
  <c r="BE34" i="11"/>
  <c r="BF34" i="11"/>
  <c r="BG34" i="11"/>
  <c r="BH34" i="11"/>
  <c r="BI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AX36" i="11"/>
  <c r="AY36" i="11"/>
  <c r="AZ36" i="11"/>
  <c r="BA36" i="11"/>
  <c r="BB36" i="11"/>
  <c r="BC36" i="11"/>
  <c r="BD36" i="11"/>
  <c r="BE36" i="11"/>
  <c r="BF36" i="11"/>
  <c r="BG36" i="11"/>
  <c r="BH36" i="11"/>
  <c r="BI36" i="11"/>
  <c r="C37" i="11"/>
  <c r="D37" i="11"/>
  <c r="E37" i="11"/>
  <c r="F37" i="11"/>
  <c r="G37" i="11"/>
  <c r="H37" i="11"/>
  <c r="I37" i="11"/>
  <c r="J37" i="11"/>
  <c r="K37" i="11"/>
  <c r="L37" i="11"/>
  <c r="M37"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AS37" i="11"/>
  <c r="AT37" i="11"/>
  <c r="AU37" i="11"/>
  <c r="AV37" i="11"/>
  <c r="AW37" i="11"/>
  <c r="AX37" i="11"/>
  <c r="AY37" i="11"/>
  <c r="AZ37" i="11"/>
  <c r="BA37" i="11"/>
  <c r="BB37" i="11"/>
  <c r="BC37" i="11"/>
  <c r="BD37" i="11"/>
  <c r="BE37" i="11"/>
  <c r="BF37" i="11"/>
  <c r="BG37" i="11"/>
  <c r="BH37" i="11"/>
  <c r="BI37" i="11"/>
  <c r="C38"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AZ38" i="11"/>
  <c r="BA38" i="11"/>
  <c r="BB38" i="11"/>
  <c r="BC38" i="11"/>
  <c r="BD38" i="11"/>
  <c r="BE38" i="11"/>
  <c r="BF38" i="11"/>
  <c r="BG38" i="11"/>
  <c r="BH38" i="11"/>
  <c r="BI38"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AX39" i="11"/>
  <c r="AY39" i="11"/>
  <c r="AZ39" i="11"/>
  <c r="BA39" i="11"/>
  <c r="BB39" i="11"/>
  <c r="BC39" i="11"/>
  <c r="BD39" i="11"/>
  <c r="BE39" i="11"/>
  <c r="BF39" i="11"/>
  <c r="BG39" i="11"/>
  <c r="BH39" i="11"/>
  <c r="BI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AP40" i="11"/>
  <c r="AQ40" i="11"/>
  <c r="AR40" i="11"/>
  <c r="AS40" i="11"/>
  <c r="AT40" i="11"/>
  <c r="AU40" i="11"/>
  <c r="AV40" i="11"/>
  <c r="AW40" i="11"/>
  <c r="AX40" i="11"/>
  <c r="AY40" i="11"/>
  <c r="AZ40" i="11"/>
  <c r="BA40" i="11"/>
  <c r="BB40" i="11"/>
  <c r="BC40" i="11"/>
  <c r="BD40" i="11"/>
  <c r="BE40" i="11"/>
  <c r="BF40" i="11"/>
  <c r="BG40" i="11"/>
  <c r="BH40" i="11"/>
  <c r="BI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AZ41" i="11"/>
  <c r="BA41" i="11"/>
  <c r="BB41" i="11"/>
  <c r="BC41" i="11"/>
  <c r="BD41" i="11"/>
  <c r="BE41" i="11"/>
  <c r="BF41" i="11"/>
  <c r="BG41" i="11"/>
  <c r="BH41" i="11"/>
  <c r="BI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AX43" i="11"/>
  <c r="AY43" i="11"/>
  <c r="AZ43" i="11"/>
  <c r="BA43" i="11"/>
  <c r="BB43" i="11"/>
  <c r="BC43" i="11"/>
  <c r="BD43" i="11"/>
  <c r="BE43" i="11"/>
  <c r="BF43" i="11"/>
  <c r="BG43" i="11"/>
  <c r="BH43" i="11"/>
  <c r="BI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AX44" i="11"/>
  <c r="AY44" i="11"/>
  <c r="AZ44" i="11"/>
  <c r="BA44" i="11"/>
  <c r="BB44" i="11"/>
  <c r="BC44" i="11"/>
  <c r="BD44" i="11"/>
  <c r="BE44" i="11"/>
  <c r="BF44" i="11"/>
  <c r="BG44" i="11"/>
  <c r="BH44" i="11"/>
  <c r="BI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AY45" i="11"/>
  <c r="AZ45" i="11"/>
  <c r="BA45" i="11"/>
  <c r="BB45" i="11"/>
  <c r="BC45" i="11"/>
  <c r="BD45" i="11"/>
  <c r="BE45" i="11"/>
  <c r="BF45" i="11"/>
  <c r="BG45" i="11"/>
  <c r="BH45" i="11"/>
  <c r="BI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AX46" i="11"/>
  <c r="AY46" i="11"/>
  <c r="AZ46" i="11"/>
  <c r="BA46" i="11"/>
  <c r="BB46" i="11"/>
  <c r="BC46" i="11"/>
  <c r="BD46" i="11"/>
  <c r="BE46" i="11"/>
  <c r="BF46" i="11"/>
  <c r="BG46" i="11"/>
  <c r="BH46" i="11"/>
  <c r="BI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AX47" i="11"/>
  <c r="AY47" i="11"/>
  <c r="AZ47" i="11"/>
  <c r="BA47" i="11"/>
  <c r="BB47" i="11"/>
  <c r="BC47" i="11"/>
  <c r="BD47" i="11"/>
  <c r="BE47" i="11"/>
  <c r="BF47" i="11"/>
  <c r="BG47" i="11"/>
  <c r="BH47" i="11"/>
  <c r="BI47"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AX48" i="11"/>
  <c r="AY48" i="11"/>
  <c r="AZ48" i="11"/>
  <c r="BA48" i="11"/>
  <c r="BB48" i="11"/>
  <c r="BC48" i="11"/>
  <c r="BD48" i="11"/>
  <c r="BE48" i="11"/>
  <c r="BF48" i="11"/>
  <c r="BG48" i="11"/>
  <c r="BH48" i="11"/>
  <c r="BI48"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AX49" i="11"/>
  <c r="AY49" i="11"/>
  <c r="AZ49" i="11"/>
  <c r="BA49" i="11"/>
  <c r="BB49" i="11"/>
  <c r="BC49" i="11"/>
  <c r="BD49" i="11"/>
  <c r="BE49" i="11"/>
  <c r="BF49" i="11"/>
  <c r="BG49" i="11"/>
  <c r="BH49" i="11"/>
  <c r="BI49" i="11"/>
  <c r="C50" i="11"/>
  <c r="D50"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AX50" i="11"/>
  <c r="AY50" i="11"/>
  <c r="AZ50" i="11"/>
  <c r="BA50" i="11"/>
  <c r="BB50" i="11"/>
  <c r="BC50" i="11"/>
  <c r="BD50" i="11"/>
  <c r="BE50" i="11"/>
  <c r="BF50" i="11"/>
  <c r="BG50" i="11"/>
  <c r="BH50" i="11"/>
  <c r="BI50" i="11"/>
  <c r="C51" i="11"/>
  <c r="D51" i="11"/>
  <c r="E51" i="11"/>
  <c r="F51" i="11"/>
  <c r="G51" i="11"/>
  <c r="H51" i="11"/>
  <c r="I51" i="11"/>
  <c r="J51" i="11"/>
  <c r="K51" i="11"/>
  <c r="L51" i="11"/>
  <c r="M51" i="11"/>
  <c r="N51" i="11"/>
  <c r="O51" i="11"/>
  <c r="P51" i="11"/>
  <c r="Q51" i="11"/>
  <c r="R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AX51" i="11"/>
  <c r="AY51" i="11"/>
  <c r="AZ51" i="11"/>
  <c r="BA51" i="11"/>
  <c r="BB51" i="11"/>
  <c r="BC51" i="11"/>
  <c r="BD51" i="11"/>
  <c r="BE51" i="11"/>
  <c r="BF51" i="11"/>
  <c r="BG51" i="11"/>
  <c r="BH51" i="11"/>
  <c r="BI51" i="11"/>
  <c r="C52" i="11"/>
  <c r="D52" i="11"/>
  <c r="E52" i="11"/>
  <c r="F52" i="11"/>
  <c r="G52" i="11"/>
  <c r="H52" i="11"/>
  <c r="I52" i="11"/>
  <c r="J52"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AP52" i="11"/>
  <c r="AQ52" i="11"/>
  <c r="AR52" i="11"/>
  <c r="AS52" i="11"/>
  <c r="AT52" i="11"/>
  <c r="AU52" i="11"/>
  <c r="AV52" i="11"/>
  <c r="AW52" i="11"/>
  <c r="AX52" i="11"/>
  <c r="AY52" i="11"/>
  <c r="AZ52" i="11"/>
  <c r="BA52" i="11"/>
  <c r="BB52" i="11"/>
  <c r="BC52" i="11"/>
  <c r="BD52" i="11"/>
  <c r="BE52" i="11"/>
  <c r="BF52" i="11"/>
  <c r="BG52" i="11"/>
  <c r="BH52" i="11"/>
  <c r="BI52"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AX53" i="11"/>
  <c r="AY53" i="11"/>
  <c r="AZ53" i="11"/>
  <c r="BA53" i="11"/>
  <c r="BB53" i="11"/>
  <c r="BC53" i="11"/>
  <c r="BD53" i="11"/>
  <c r="BE53" i="11"/>
  <c r="BF53" i="11"/>
  <c r="BG53" i="11"/>
  <c r="BH53" i="11"/>
  <c r="BI53"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AX54" i="11"/>
  <c r="AY54" i="11"/>
  <c r="AZ54" i="11"/>
  <c r="BA54" i="11"/>
  <c r="BB54" i="11"/>
  <c r="BC54" i="11"/>
  <c r="BD54" i="11"/>
  <c r="BE54" i="11"/>
  <c r="BF54" i="11"/>
  <c r="BG54" i="11"/>
  <c r="BH54" i="11"/>
  <c r="BI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AP55" i="11"/>
  <c r="AQ55" i="11"/>
  <c r="AR55" i="11"/>
  <c r="AS55" i="11"/>
  <c r="AT55" i="11"/>
  <c r="AU55" i="11"/>
  <c r="AV55" i="11"/>
  <c r="AW55" i="11"/>
  <c r="AX55" i="11"/>
  <c r="AY55" i="11"/>
  <c r="AZ55" i="11"/>
  <c r="BA55" i="11"/>
  <c r="BB55" i="11"/>
  <c r="BC55" i="11"/>
  <c r="BD55" i="11"/>
  <c r="BE55" i="11"/>
  <c r="BF55" i="11"/>
  <c r="BG55" i="11"/>
  <c r="BH55" i="11"/>
  <c r="BI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AX56" i="11"/>
  <c r="AY56" i="11"/>
  <c r="AZ56" i="11"/>
  <c r="BA56" i="11"/>
  <c r="BB56" i="11"/>
  <c r="BC56" i="11"/>
  <c r="BD56" i="11"/>
  <c r="BE56" i="11"/>
  <c r="BF56" i="11"/>
  <c r="BG56" i="11"/>
  <c r="BH56" i="11"/>
  <c r="BI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AX57" i="11"/>
  <c r="AY57" i="11"/>
  <c r="AZ57" i="11"/>
  <c r="BA57" i="11"/>
  <c r="BB57" i="11"/>
  <c r="BC57" i="11"/>
  <c r="BD57" i="11"/>
  <c r="BE57" i="11"/>
  <c r="BF57" i="11"/>
  <c r="BG57" i="11"/>
  <c r="BH57" i="11"/>
  <c r="BI57"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AP58" i="11"/>
  <c r="AQ58" i="11"/>
  <c r="AR58" i="11"/>
  <c r="AS58" i="11"/>
  <c r="AT58" i="11"/>
  <c r="AU58" i="11"/>
  <c r="AV58" i="11"/>
  <c r="AW58" i="11"/>
  <c r="AX58" i="11"/>
  <c r="AY58" i="11"/>
  <c r="AZ58" i="11"/>
  <c r="BA58" i="11"/>
  <c r="BB58" i="11"/>
  <c r="BC58" i="11"/>
  <c r="BD58" i="11"/>
  <c r="BE58" i="11"/>
  <c r="BF58" i="11"/>
  <c r="BG58" i="11"/>
  <c r="BH58" i="11"/>
  <c r="BI58"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AY59" i="11"/>
  <c r="AZ59" i="11"/>
  <c r="BA59" i="11"/>
  <c r="BB59" i="11"/>
  <c r="BC59" i="11"/>
  <c r="BD59" i="11"/>
  <c r="BE59" i="11"/>
  <c r="BF59" i="11"/>
  <c r="BG59" i="11"/>
  <c r="BH59" i="11"/>
  <c r="BI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AX60" i="11"/>
  <c r="AY60" i="11"/>
  <c r="AZ60" i="11"/>
  <c r="BA60" i="11"/>
  <c r="BB60" i="11"/>
  <c r="BC60" i="11"/>
  <c r="BD60" i="11"/>
  <c r="BE60" i="11"/>
  <c r="BF60" i="11"/>
  <c r="BG60" i="11"/>
  <c r="BH60" i="11"/>
  <c r="BI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AP61" i="11"/>
  <c r="AQ61" i="11"/>
  <c r="AR61" i="11"/>
  <c r="AS61" i="11"/>
  <c r="AT61" i="11"/>
  <c r="AU61" i="11"/>
  <c r="AV61" i="11"/>
  <c r="AW61" i="11"/>
  <c r="AX61" i="11"/>
  <c r="AY61" i="11"/>
  <c r="AZ61" i="11"/>
  <c r="BA61" i="11"/>
  <c r="BB61" i="11"/>
  <c r="BC61" i="11"/>
  <c r="BD61" i="11"/>
  <c r="BE61" i="11"/>
  <c r="BF61" i="11"/>
  <c r="BG61" i="11"/>
  <c r="BH61" i="11"/>
  <c r="BI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AP62" i="11"/>
  <c r="AQ62" i="11"/>
  <c r="AR62" i="11"/>
  <c r="AS62" i="11"/>
  <c r="AT62" i="11"/>
  <c r="AU62" i="11"/>
  <c r="AV62" i="11"/>
  <c r="AW62" i="11"/>
  <c r="AX62" i="11"/>
  <c r="AY62" i="11"/>
  <c r="AZ62" i="11"/>
  <c r="BA62" i="11"/>
  <c r="BB62" i="11"/>
  <c r="BC62" i="11"/>
  <c r="BD62" i="11"/>
  <c r="BE62" i="11"/>
  <c r="BF62" i="11"/>
  <c r="BG62" i="11"/>
  <c r="BH62" i="11"/>
  <c r="BI62" i="11"/>
  <c r="C63" i="11"/>
  <c r="D63"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V63" i="11"/>
  <c r="AW63" i="11"/>
  <c r="AX63" i="11"/>
  <c r="AY63" i="11"/>
  <c r="AZ63" i="11"/>
  <c r="BA63" i="11"/>
  <c r="BB63" i="11"/>
  <c r="BC63" i="11"/>
  <c r="BD63" i="11"/>
  <c r="BE63" i="11"/>
  <c r="BF63" i="11"/>
  <c r="BG63" i="11"/>
  <c r="BH63" i="11"/>
  <c r="BI63"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AI64" i="11"/>
  <c r="AJ64" i="11"/>
  <c r="AK64" i="11"/>
  <c r="AL64" i="11"/>
  <c r="AM64" i="11"/>
  <c r="AN64" i="11"/>
  <c r="AO64" i="11"/>
  <c r="AP64" i="11"/>
  <c r="AQ64" i="11"/>
  <c r="AR64" i="11"/>
  <c r="AS64" i="11"/>
  <c r="AT64" i="11"/>
  <c r="AU64" i="11"/>
  <c r="AV64" i="11"/>
  <c r="AW64" i="11"/>
  <c r="AX64" i="11"/>
  <c r="AY64" i="11"/>
  <c r="AZ64" i="11"/>
  <c r="BA64" i="11"/>
  <c r="BB64" i="11"/>
  <c r="BC64" i="11"/>
  <c r="BD64" i="11"/>
  <c r="BE64" i="11"/>
  <c r="BF64" i="11"/>
  <c r="BG64" i="11"/>
  <c r="BH64" i="11"/>
  <c r="BI64"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AY65" i="11"/>
  <c r="AZ65" i="11"/>
  <c r="BA65" i="11"/>
  <c r="BB65" i="11"/>
  <c r="BC65" i="11"/>
  <c r="BD65" i="11"/>
  <c r="BE65" i="11"/>
  <c r="BF65" i="11"/>
  <c r="BG65" i="11"/>
  <c r="BH65" i="11"/>
  <c r="BI65"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AX66" i="11"/>
  <c r="AY66" i="11"/>
  <c r="AZ66" i="11"/>
  <c r="BA66" i="11"/>
  <c r="BB66" i="11"/>
  <c r="BC66" i="11"/>
  <c r="BD66" i="11"/>
  <c r="BE66" i="11"/>
  <c r="BF66" i="11"/>
  <c r="BG66" i="11"/>
  <c r="BH66" i="11"/>
  <c r="BI66"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AX67" i="11"/>
  <c r="AY67" i="11"/>
  <c r="AZ67" i="11"/>
  <c r="BA67" i="11"/>
  <c r="BB67" i="11"/>
  <c r="BC67" i="11"/>
  <c r="BD67" i="11"/>
  <c r="BE67" i="11"/>
  <c r="BF67" i="11"/>
  <c r="BG67" i="11"/>
  <c r="BH67" i="11"/>
  <c r="BI67"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AX68" i="11"/>
  <c r="AY68" i="11"/>
  <c r="AZ68" i="11"/>
  <c r="BA68" i="11"/>
  <c r="BB68" i="11"/>
  <c r="BC68" i="11"/>
  <c r="BD68" i="11"/>
  <c r="BE68" i="11"/>
  <c r="BF68" i="11"/>
  <c r="BG68" i="11"/>
  <c r="BH68" i="11"/>
  <c r="BI68"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AX69" i="11"/>
  <c r="AY69" i="11"/>
  <c r="AZ69" i="11"/>
  <c r="BA69" i="11"/>
  <c r="BB69" i="11"/>
  <c r="BC69" i="11"/>
  <c r="BD69" i="11"/>
  <c r="BE69" i="11"/>
  <c r="BF69" i="11"/>
  <c r="BG69" i="11"/>
  <c r="BH69" i="11"/>
  <c r="BI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AX70" i="11"/>
  <c r="AY70" i="11"/>
  <c r="AZ70" i="11"/>
  <c r="BA70" i="11"/>
  <c r="BB70" i="11"/>
  <c r="BC70" i="11"/>
  <c r="BD70" i="11"/>
  <c r="BE70" i="11"/>
  <c r="BF70" i="11"/>
  <c r="BG70" i="11"/>
  <c r="BH70" i="11"/>
  <c r="BI70"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AY71" i="11"/>
  <c r="AZ71" i="11"/>
  <c r="BA71" i="11"/>
  <c r="BB71" i="11"/>
  <c r="BC71" i="11"/>
  <c r="BD71" i="11"/>
  <c r="BE71" i="11"/>
  <c r="BF71" i="11"/>
  <c r="BG71" i="11"/>
  <c r="BH71" i="11"/>
  <c r="BI71"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AI72" i="11"/>
  <c r="AJ72" i="11"/>
  <c r="AK72" i="11"/>
  <c r="AL72" i="11"/>
  <c r="AM72" i="11"/>
  <c r="AN72" i="11"/>
  <c r="AO72" i="11"/>
  <c r="AP72" i="11"/>
  <c r="AQ72" i="11"/>
  <c r="AR72" i="11"/>
  <c r="AS72" i="11"/>
  <c r="AT72" i="11"/>
  <c r="AU72" i="11"/>
  <c r="AV72" i="11"/>
  <c r="AW72" i="11"/>
  <c r="AX72" i="11"/>
  <c r="AY72" i="11"/>
  <c r="AZ72" i="11"/>
  <c r="BA72" i="11"/>
  <c r="BB72" i="11"/>
  <c r="BC72" i="11"/>
  <c r="BD72" i="11"/>
  <c r="BE72" i="11"/>
  <c r="BF72" i="11"/>
  <c r="BG72" i="11"/>
  <c r="BH72" i="11"/>
  <c r="BI72" i="11"/>
  <c r="C73" i="11"/>
  <c r="D73" i="11"/>
  <c r="E73" i="11"/>
  <c r="F73" i="11"/>
  <c r="G73" i="11"/>
  <c r="H73" i="11"/>
  <c r="I73" i="11"/>
  <c r="J73"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AY73" i="11"/>
  <c r="AZ73" i="11"/>
  <c r="BA73" i="11"/>
  <c r="BB73" i="11"/>
  <c r="BC73" i="11"/>
  <c r="BD73" i="11"/>
  <c r="BE73" i="11"/>
  <c r="BF73" i="11"/>
  <c r="BG73" i="11"/>
  <c r="BH73" i="11"/>
  <c r="BI73" i="11"/>
  <c r="C74" i="11"/>
  <c r="D74" i="11"/>
  <c r="E74" i="11"/>
  <c r="F74" i="11"/>
  <c r="G74" i="11"/>
  <c r="H74" i="11"/>
  <c r="I74"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AZ74" i="11"/>
  <c r="BA74" i="11"/>
  <c r="BB74" i="11"/>
  <c r="BC74" i="11"/>
  <c r="BD74" i="11"/>
  <c r="BE74" i="11"/>
  <c r="BF74" i="11"/>
  <c r="BG74" i="11"/>
  <c r="BH74" i="11"/>
  <c r="BI74"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AI75" i="11"/>
  <c r="AJ75" i="11"/>
  <c r="AK75" i="11"/>
  <c r="AL75" i="11"/>
  <c r="AM75" i="11"/>
  <c r="AN75" i="11"/>
  <c r="AO75" i="11"/>
  <c r="AP75" i="11"/>
  <c r="AQ75" i="11"/>
  <c r="AR75" i="11"/>
  <c r="AS75" i="11"/>
  <c r="AT75" i="11"/>
  <c r="AU75" i="11"/>
  <c r="AV75" i="11"/>
  <c r="AW75" i="11"/>
  <c r="AX75" i="11"/>
  <c r="AY75" i="11"/>
  <c r="AZ75" i="11"/>
  <c r="BA75" i="11"/>
  <c r="BB75" i="11"/>
  <c r="BC75" i="11"/>
  <c r="BD75" i="11"/>
  <c r="BE75" i="11"/>
  <c r="BF75" i="11"/>
  <c r="BG75" i="11"/>
  <c r="BH75" i="11"/>
  <c r="BI75" i="11"/>
  <c r="C76" i="11"/>
  <c r="D76" i="11"/>
  <c r="E76" i="11"/>
  <c r="F76" i="11"/>
  <c r="G76" i="11"/>
  <c r="H76" i="11"/>
  <c r="I76" i="11"/>
  <c r="J76" i="11"/>
  <c r="K76" i="11"/>
  <c r="L76" i="11"/>
  <c r="M76" i="11"/>
  <c r="N76" i="11"/>
  <c r="O76" i="11"/>
  <c r="P76" i="11"/>
  <c r="Q76" i="11"/>
  <c r="R76" i="11"/>
  <c r="S76" i="11"/>
  <c r="T76" i="11"/>
  <c r="U76" i="11"/>
  <c r="V76" i="11"/>
  <c r="W76" i="11"/>
  <c r="X76" i="11"/>
  <c r="Y76" i="11"/>
  <c r="Z76" i="11"/>
  <c r="AA76" i="11"/>
  <c r="AB76" i="11"/>
  <c r="AC76" i="11"/>
  <c r="AD76" i="11"/>
  <c r="AE76" i="11"/>
  <c r="AF76" i="11"/>
  <c r="AG76" i="11"/>
  <c r="AH76" i="11"/>
  <c r="AI76" i="11"/>
  <c r="AJ76" i="11"/>
  <c r="AK76" i="11"/>
  <c r="AL76" i="11"/>
  <c r="AM76" i="11"/>
  <c r="AN76" i="11"/>
  <c r="AO76" i="11"/>
  <c r="AP76" i="11"/>
  <c r="AQ76" i="11"/>
  <c r="AR76" i="11"/>
  <c r="AS76" i="11"/>
  <c r="AT76" i="11"/>
  <c r="AU76" i="11"/>
  <c r="AV76" i="11"/>
  <c r="AW76" i="11"/>
  <c r="AX76" i="11"/>
  <c r="AY76" i="11"/>
  <c r="AZ76" i="11"/>
  <c r="BA76" i="11"/>
  <c r="BB76" i="11"/>
  <c r="BC76" i="11"/>
  <c r="BD76" i="11"/>
  <c r="BE76" i="11"/>
  <c r="BF76" i="11"/>
  <c r="BG76" i="11"/>
  <c r="BH76" i="11"/>
  <c r="BI76"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D77" i="11"/>
  <c r="AE77" i="11"/>
  <c r="AF77" i="11"/>
  <c r="AG77" i="11"/>
  <c r="AH77" i="11"/>
  <c r="AI77" i="11"/>
  <c r="AJ77" i="11"/>
  <c r="AK77" i="11"/>
  <c r="AL77" i="11"/>
  <c r="AM77" i="11"/>
  <c r="AN77" i="11"/>
  <c r="AO77" i="11"/>
  <c r="AP77" i="11"/>
  <c r="AQ77" i="11"/>
  <c r="AR77" i="11"/>
  <c r="AS77" i="11"/>
  <c r="AT77" i="11"/>
  <c r="AU77" i="11"/>
  <c r="AV77" i="11"/>
  <c r="AW77" i="11"/>
  <c r="AX77" i="11"/>
  <c r="AY77" i="11"/>
  <c r="AZ77" i="11"/>
  <c r="BA77" i="11"/>
  <c r="BB77" i="11"/>
  <c r="BC77" i="11"/>
  <c r="BD77" i="11"/>
  <c r="BE77" i="11"/>
  <c r="BF77" i="11"/>
  <c r="BG77" i="11"/>
  <c r="BH77" i="11"/>
  <c r="BI77" i="11"/>
  <c r="C78" i="11"/>
  <c r="D78" i="11"/>
  <c r="E78" i="11"/>
  <c r="F78" i="11"/>
  <c r="G78" i="11"/>
  <c r="H78" i="11"/>
  <c r="I78" i="11"/>
  <c r="J78" i="11"/>
  <c r="K78" i="11"/>
  <c r="L78" i="11"/>
  <c r="M78" i="11"/>
  <c r="N78" i="11"/>
  <c r="O78" i="11"/>
  <c r="P78" i="11"/>
  <c r="Q78" i="11"/>
  <c r="R78" i="11"/>
  <c r="S78" i="11"/>
  <c r="T78" i="11"/>
  <c r="U78" i="11"/>
  <c r="V78" i="11"/>
  <c r="W78" i="11"/>
  <c r="X78" i="11"/>
  <c r="Y78" i="11"/>
  <c r="Z78" i="11"/>
  <c r="AA78" i="11"/>
  <c r="AB78" i="11"/>
  <c r="AC78" i="11"/>
  <c r="AD78" i="11"/>
  <c r="AE78" i="11"/>
  <c r="AF78" i="11"/>
  <c r="AG78" i="11"/>
  <c r="AH78" i="11"/>
  <c r="AI78" i="11"/>
  <c r="AJ78" i="11"/>
  <c r="AK78" i="11"/>
  <c r="AL78" i="11"/>
  <c r="AM78" i="11"/>
  <c r="AN78" i="11"/>
  <c r="AO78" i="11"/>
  <c r="AP78" i="11"/>
  <c r="AQ78" i="11"/>
  <c r="AR78" i="11"/>
  <c r="AS78" i="11"/>
  <c r="AT78" i="11"/>
  <c r="AU78" i="11"/>
  <c r="AV78" i="11"/>
  <c r="AW78" i="11"/>
  <c r="AX78" i="11"/>
  <c r="AY78" i="11"/>
  <c r="AZ78" i="11"/>
  <c r="BA78" i="11"/>
  <c r="BB78" i="11"/>
  <c r="BC78" i="11"/>
  <c r="BD78" i="11"/>
  <c r="BE78" i="11"/>
  <c r="BF78" i="11"/>
  <c r="BG78" i="11"/>
  <c r="BH78" i="11"/>
  <c r="BI78" i="11"/>
  <c r="C79" i="11"/>
  <c r="D79" i="11"/>
  <c r="E79" i="11"/>
  <c r="F79" i="11"/>
  <c r="G79" i="11"/>
  <c r="H79" i="11"/>
  <c r="I79" i="11"/>
  <c r="J79" i="11"/>
  <c r="K79" i="11"/>
  <c r="L79" i="11"/>
  <c r="M79" i="11"/>
  <c r="N79" i="11"/>
  <c r="O79" i="11"/>
  <c r="P79" i="11"/>
  <c r="Q79" i="11"/>
  <c r="R79" i="11"/>
  <c r="S79" i="11"/>
  <c r="T79" i="11"/>
  <c r="U79" i="11"/>
  <c r="V79" i="11"/>
  <c r="W79" i="11"/>
  <c r="X79" i="11"/>
  <c r="Y79" i="11"/>
  <c r="Z79" i="11"/>
  <c r="AA79" i="11"/>
  <c r="AB79" i="11"/>
  <c r="AC79" i="11"/>
  <c r="AD79" i="11"/>
  <c r="AE79" i="11"/>
  <c r="AF79" i="11"/>
  <c r="AG79" i="11"/>
  <c r="AH79" i="11"/>
  <c r="AI79" i="11"/>
  <c r="AJ79" i="11"/>
  <c r="AK79" i="11"/>
  <c r="AL79" i="11"/>
  <c r="AM79" i="11"/>
  <c r="AN79" i="11"/>
  <c r="AO79" i="11"/>
  <c r="AP79" i="11"/>
  <c r="AQ79" i="11"/>
  <c r="AR79" i="11"/>
  <c r="AS79" i="11"/>
  <c r="AT79" i="11"/>
  <c r="AU79" i="11"/>
  <c r="AV79" i="11"/>
  <c r="AW79" i="11"/>
  <c r="AX79" i="11"/>
  <c r="AY79" i="11"/>
  <c r="AZ79" i="11"/>
  <c r="BA79" i="11"/>
  <c r="BB79" i="11"/>
  <c r="BC79" i="11"/>
  <c r="BD79" i="11"/>
  <c r="BE79" i="11"/>
  <c r="BF79" i="11"/>
  <c r="BG79" i="11"/>
  <c r="BH79" i="11"/>
  <c r="BI79" i="11"/>
  <c r="C80" i="11"/>
  <c r="D80" i="11"/>
  <c r="E80" i="11"/>
  <c r="F80" i="11"/>
  <c r="G80" i="11"/>
  <c r="H80" i="11"/>
  <c r="I80" i="11"/>
  <c r="J80" i="11"/>
  <c r="K80" i="11"/>
  <c r="L80" i="11"/>
  <c r="M80" i="11"/>
  <c r="N80" i="11"/>
  <c r="O80" i="11"/>
  <c r="P80" i="11"/>
  <c r="Q80" i="11"/>
  <c r="R80" i="11"/>
  <c r="S80" i="11"/>
  <c r="T80" i="11"/>
  <c r="U80" i="11"/>
  <c r="V80" i="11"/>
  <c r="W80" i="11"/>
  <c r="X80" i="11"/>
  <c r="Y80" i="11"/>
  <c r="Z80" i="11"/>
  <c r="AA80" i="11"/>
  <c r="AB80" i="11"/>
  <c r="AC80" i="11"/>
  <c r="AD80" i="11"/>
  <c r="AE80" i="11"/>
  <c r="AF80" i="11"/>
  <c r="AG80" i="11"/>
  <c r="AH80" i="11"/>
  <c r="AI80" i="11"/>
  <c r="AJ80" i="11"/>
  <c r="AK80" i="11"/>
  <c r="AL80" i="11"/>
  <c r="AM80" i="11"/>
  <c r="AN80" i="11"/>
  <c r="AO80" i="11"/>
  <c r="AP80" i="11"/>
  <c r="AQ80" i="11"/>
  <c r="AR80" i="11"/>
  <c r="AS80" i="11"/>
  <c r="AT80" i="11"/>
  <c r="AU80" i="11"/>
  <c r="AV80" i="11"/>
  <c r="AW80" i="11"/>
  <c r="AX80" i="11"/>
  <c r="AY80" i="11"/>
  <c r="AZ80" i="11"/>
  <c r="BA80" i="11"/>
  <c r="BB80" i="11"/>
  <c r="BC80" i="11"/>
  <c r="BD80" i="11"/>
  <c r="BE80" i="11"/>
  <c r="BF80" i="11"/>
  <c r="BG80" i="11"/>
  <c r="BH80" i="11"/>
  <c r="BI80" i="11"/>
  <c r="C81" i="11"/>
  <c r="D81" i="11"/>
  <c r="E81" i="11"/>
  <c r="F81" i="11"/>
  <c r="G81" i="11"/>
  <c r="H81" i="11"/>
  <c r="I81" i="11"/>
  <c r="J81" i="11"/>
  <c r="K81" i="11"/>
  <c r="L81" i="11"/>
  <c r="M81" i="11"/>
  <c r="N81" i="11"/>
  <c r="O81" i="11"/>
  <c r="P81" i="11"/>
  <c r="Q81" i="11"/>
  <c r="R81" i="11"/>
  <c r="S81" i="11"/>
  <c r="T81" i="11"/>
  <c r="U81" i="11"/>
  <c r="V81" i="11"/>
  <c r="W81" i="11"/>
  <c r="X81" i="11"/>
  <c r="Y81" i="11"/>
  <c r="Z81" i="11"/>
  <c r="AA81" i="11"/>
  <c r="AB81" i="11"/>
  <c r="AC81" i="11"/>
  <c r="AD81" i="11"/>
  <c r="AE81" i="11"/>
  <c r="AF81" i="11"/>
  <c r="AG81" i="11"/>
  <c r="AH81" i="11"/>
  <c r="AI81" i="11"/>
  <c r="AJ81" i="11"/>
  <c r="AK81" i="11"/>
  <c r="AL81" i="11"/>
  <c r="AM81" i="11"/>
  <c r="AN81" i="11"/>
  <c r="AO81" i="11"/>
  <c r="AP81" i="11"/>
  <c r="AQ81" i="11"/>
  <c r="AR81" i="11"/>
  <c r="AS81" i="11"/>
  <c r="AT81" i="11"/>
  <c r="AU81" i="11"/>
  <c r="AV81" i="11"/>
  <c r="AW81" i="11"/>
  <c r="AX81" i="11"/>
  <c r="AY81" i="11"/>
  <c r="AZ81" i="11"/>
  <c r="BA81" i="11"/>
  <c r="BB81" i="11"/>
  <c r="BC81" i="11"/>
  <c r="BD81" i="11"/>
  <c r="BE81" i="11"/>
  <c r="BF81" i="11"/>
  <c r="BG81" i="11"/>
  <c r="BH81" i="11"/>
  <c r="BI81" i="11"/>
  <c r="C82" i="11"/>
  <c r="D82"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AI82" i="11"/>
  <c r="AJ82" i="11"/>
  <c r="AK82" i="11"/>
  <c r="AL82" i="11"/>
  <c r="AM82" i="11"/>
  <c r="AN82" i="11"/>
  <c r="AO82" i="11"/>
  <c r="AP82" i="11"/>
  <c r="AQ82" i="11"/>
  <c r="AR82" i="11"/>
  <c r="AS82" i="11"/>
  <c r="AT82" i="11"/>
  <c r="AU82" i="11"/>
  <c r="AV82" i="11"/>
  <c r="AW82" i="11"/>
  <c r="AX82" i="11"/>
  <c r="AY82" i="11"/>
  <c r="AZ82" i="11"/>
  <c r="BA82" i="11"/>
  <c r="BB82" i="11"/>
  <c r="BC82" i="11"/>
  <c r="BD82" i="11"/>
  <c r="BE82" i="11"/>
  <c r="BF82" i="11"/>
  <c r="BG82" i="11"/>
  <c r="BH82" i="11"/>
  <c r="BI82" i="11"/>
  <c r="C83" i="11"/>
  <c r="D83" i="11"/>
  <c r="E83" i="11"/>
  <c r="F83" i="11"/>
  <c r="G83" i="11"/>
  <c r="H83" i="11"/>
  <c r="I83" i="11"/>
  <c r="J83" i="11"/>
  <c r="K83" i="11"/>
  <c r="L83" i="11"/>
  <c r="M83" i="11"/>
  <c r="N83" i="11"/>
  <c r="O83" i="11"/>
  <c r="P83" i="11"/>
  <c r="Q83" i="11"/>
  <c r="R83" i="11"/>
  <c r="S83" i="11"/>
  <c r="T83" i="11"/>
  <c r="U83" i="11"/>
  <c r="V83" i="11"/>
  <c r="W83" i="11"/>
  <c r="X83" i="11"/>
  <c r="Y83" i="11"/>
  <c r="Z83" i="11"/>
  <c r="AA83" i="11"/>
  <c r="AB83" i="11"/>
  <c r="AC83" i="11"/>
  <c r="AD83" i="11"/>
  <c r="AE83" i="11"/>
  <c r="AF83" i="11"/>
  <c r="AG83" i="11"/>
  <c r="AH83" i="11"/>
  <c r="AI83" i="11"/>
  <c r="AJ83" i="11"/>
  <c r="AK83" i="11"/>
  <c r="AL83" i="11"/>
  <c r="AM83" i="11"/>
  <c r="AN83" i="11"/>
  <c r="AO83" i="11"/>
  <c r="AP83" i="11"/>
  <c r="AQ83" i="11"/>
  <c r="AR83" i="11"/>
  <c r="AS83" i="11"/>
  <c r="AT83" i="11"/>
  <c r="AU83" i="11"/>
  <c r="AV83" i="11"/>
  <c r="AW83" i="11"/>
  <c r="AX83" i="11"/>
  <c r="AY83" i="11"/>
  <c r="AZ83" i="11"/>
  <c r="BA83" i="11"/>
  <c r="BB83" i="11"/>
  <c r="BC83" i="11"/>
  <c r="BD83" i="11"/>
  <c r="BE83" i="11"/>
  <c r="BF83" i="11"/>
  <c r="BG83" i="11"/>
  <c r="BH83" i="11"/>
  <c r="BI83" i="11"/>
  <c r="C84" i="11"/>
  <c r="D84" i="11"/>
  <c r="E84" i="11"/>
  <c r="F84" i="11"/>
  <c r="G84" i="11"/>
  <c r="H84" i="11"/>
  <c r="I84" i="11"/>
  <c r="J84" i="11"/>
  <c r="K84" i="11"/>
  <c r="L84" i="11"/>
  <c r="M84" i="11"/>
  <c r="N84" i="11"/>
  <c r="O84" i="11"/>
  <c r="P84" i="11"/>
  <c r="Q84" i="11"/>
  <c r="R84" i="11"/>
  <c r="S84" i="11"/>
  <c r="T84" i="11"/>
  <c r="U84" i="11"/>
  <c r="V84" i="11"/>
  <c r="W84" i="11"/>
  <c r="X84" i="11"/>
  <c r="Y84" i="11"/>
  <c r="Z84" i="11"/>
  <c r="AA84" i="11"/>
  <c r="AB84" i="11"/>
  <c r="AC84" i="11"/>
  <c r="AD84" i="11"/>
  <c r="AE84" i="11"/>
  <c r="AF84" i="11"/>
  <c r="AG84" i="11"/>
  <c r="AH84" i="11"/>
  <c r="AI84" i="11"/>
  <c r="AJ84" i="11"/>
  <c r="AK84" i="11"/>
  <c r="AL84" i="11"/>
  <c r="AM84" i="11"/>
  <c r="AN84" i="11"/>
  <c r="AO84" i="11"/>
  <c r="AP84" i="11"/>
  <c r="AQ84" i="11"/>
  <c r="AR84" i="11"/>
  <c r="AS84" i="11"/>
  <c r="AT84" i="11"/>
  <c r="AU84" i="11"/>
  <c r="AV84" i="11"/>
  <c r="AW84" i="11"/>
  <c r="AX84" i="11"/>
  <c r="AY84" i="11"/>
  <c r="AZ84" i="11"/>
  <c r="BA84" i="11"/>
  <c r="BB84" i="11"/>
  <c r="BC84" i="11"/>
  <c r="BD84" i="11"/>
  <c r="BE84" i="11"/>
  <c r="BF84" i="11"/>
  <c r="BG84" i="11"/>
  <c r="BH84" i="11"/>
  <c r="BI84" i="11"/>
  <c r="C85" i="11"/>
  <c r="D85" i="11"/>
  <c r="E85" i="11"/>
  <c r="F85" i="11"/>
  <c r="G85" i="11"/>
  <c r="H85" i="11"/>
  <c r="I85" i="11"/>
  <c r="J85" i="11"/>
  <c r="K85" i="11"/>
  <c r="L85" i="11"/>
  <c r="M85" i="11"/>
  <c r="N85" i="11"/>
  <c r="O85" i="11"/>
  <c r="P85" i="11"/>
  <c r="Q85" i="11"/>
  <c r="R85" i="11"/>
  <c r="S85" i="11"/>
  <c r="T85" i="11"/>
  <c r="U85" i="11"/>
  <c r="V85" i="11"/>
  <c r="W85" i="11"/>
  <c r="X85" i="11"/>
  <c r="Y85" i="11"/>
  <c r="Z85" i="11"/>
  <c r="AA85" i="11"/>
  <c r="AB85" i="11"/>
  <c r="AC85" i="11"/>
  <c r="AD85" i="11"/>
  <c r="AE85" i="11"/>
  <c r="AF85" i="11"/>
  <c r="AG85" i="11"/>
  <c r="AH85" i="11"/>
  <c r="AI85" i="11"/>
  <c r="AJ85" i="11"/>
  <c r="AK85" i="11"/>
  <c r="AL85" i="11"/>
  <c r="AM85" i="11"/>
  <c r="AN85" i="11"/>
  <c r="AO85" i="11"/>
  <c r="AP85" i="11"/>
  <c r="AQ85" i="11"/>
  <c r="AR85" i="11"/>
  <c r="AS85" i="11"/>
  <c r="AT85" i="11"/>
  <c r="AU85" i="11"/>
  <c r="AV85" i="11"/>
  <c r="AW85" i="11"/>
  <c r="AX85" i="11"/>
  <c r="AY85" i="11"/>
  <c r="AZ85" i="11"/>
  <c r="BA85" i="11"/>
  <c r="BB85" i="11"/>
  <c r="BC85" i="11"/>
  <c r="BD85" i="11"/>
  <c r="BE85" i="11"/>
  <c r="BF85" i="11"/>
  <c r="BG85" i="11"/>
  <c r="BH85" i="11"/>
  <c r="BI85"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D86" i="11"/>
  <c r="AE86" i="11"/>
  <c r="AF86" i="11"/>
  <c r="AG86" i="11"/>
  <c r="AH86" i="11"/>
  <c r="AI86" i="11"/>
  <c r="AJ86" i="11"/>
  <c r="AK86" i="11"/>
  <c r="AL86" i="11"/>
  <c r="AM86" i="11"/>
  <c r="AN86" i="11"/>
  <c r="AO86" i="11"/>
  <c r="AP86" i="11"/>
  <c r="AQ86" i="11"/>
  <c r="AR86" i="11"/>
  <c r="AS86" i="11"/>
  <c r="AT86" i="11"/>
  <c r="AU86" i="11"/>
  <c r="AV86" i="11"/>
  <c r="AW86" i="11"/>
  <c r="AX86" i="11"/>
  <c r="AY86" i="11"/>
  <c r="AZ86" i="11"/>
  <c r="BA86" i="11"/>
  <c r="BB86" i="11"/>
  <c r="BC86" i="11"/>
  <c r="BD86" i="11"/>
  <c r="BE86" i="11"/>
  <c r="BF86" i="11"/>
  <c r="BG86" i="11"/>
  <c r="BH86" i="11"/>
  <c r="BI86" i="11"/>
  <c r="C87" i="11"/>
  <c r="D87" i="11"/>
  <c r="E87" i="11"/>
  <c r="F87" i="11"/>
  <c r="G87" i="11"/>
  <c r="H87" i="11"/>
  <c r="I87" i="11"/>
  <c r="J87" i="11"/>
  <c r="K87" i="11"/>
  <c r="L87" i="11"/>
  <c r="M87" i="11"/>
  <c r="N87" i="11"/>
  <c r="O87" i="11"/>
  <c r="P87" i="11"/>
  <c r="Q87" i="11"/>
  <c r="R87" i="11"/>
  <c r="S87" i="11"/>
  <c r="T87" i="11"/>
  <c r="U87" i="11"/>
  <c r="V87" i="11"/>
  <c r="W87" i="11"/>
  <c r="X87" i="11"/>
  <c r="Y87" i="11"/>
  <c r="Z87" i="11"/>
  <c r="AA87" i="11"/>
  <c r="AB87" i="11"/>
  <c r="AC87" i="11"/>
  <c r="AD87" i="11"/>
  <c r="AE87" i="11"/>
  <c r="AF87" i="11"/>
  <c r="AG87" i="11"/>
  <c r="AH87" i="11"/>
  <c r="AI87" i="11"/>
  <c r="AJ87" i="11"/>
  <c r="AK87" i="11"/>
  <c r="AL87" i="11"/>
  <c r="AM87" i="11"/>
  <c r="AN87" i="11"/>
  <c r="AO87" i="11"/>
  <c r="AP87" i="11"/>
  <c r="AQ87" i="11"/>
  <c r="AR87" i="11"/>
  <c r="AS87" i="11"/>
  <c r="AT87" i="11"/>
  <c r="AU87" i="11"/>
  <c r="AV87" i="11"/>
  <c r="AW87" i="11"/>
  <c r="AX87" i="11"/>
  <c r="AY87" i="11"/>
  <c r="AZ87" i="11"/>
  <c r="BA87" i="11"/>
  <c r="BB87" i="11"/>
  <c r="BC87" i="11"/>
  <c r="BD87" i="11"/>
  <c r="BE87" i="11"/>
  <c r="BF87" i="11"/>
  <c r="BG87" i="11"/>
  <c r="BH87" i="11"/>
  <c r="BI87" i="11"/>
  <c r="C88" i="11"/>
  <c r="D88" i="11"/>
  <c r="E88" i="11"/>
  <c r="F88" i="11"/>
  <c r="G88" i="11"/>
  <c r="H88" i="11"/>
  <c r="I88" i="11"/>
  <c r="J88"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AI88" i="11"/>
  <c r="AJ88" i="11"/>
  <c r="AK88" i="11"/>
  <c r="AL88" i="11"/>
  <c r="AM88" i="11"/>
  <c r="AN88" i="11"/>
  <c r="AO88" i="11"/>
  <c r="AP88" i="11"/>
  <c r="AQ88" i="11"/>
  <c r="AR88" i="11"/>
  <c r="AS88" i="11"/>
  <c r="AT88" i="11"/>
  <c r="AU88" i="11"/>
  <c r="AV88" i="11"/>
  <c r="AW88" i="11"/>
  <c r="AX88" i="11"/>
  <c r="AY88" i="11"/>
  <c r="AZ88" i="11"/>
  <c r="BA88" i="11"/>
  <c r="BB88" i="11"/>
  <c r="BC88" i="11"/>
  <c r="BD88" i="11"/>
  <c r="BE88" i="11"/>
  <c r="BF88" i="11"/>
  <c r="BG88" i="11"/>
  <c r="BH88" i="11"/>
  <c r="BI88" i="11"/>
  <c r="C89" i="11"/>
  <c r="D89" i="11"/>
  <c r="E89" i="11"/>
  <c r="F89" i="11"/>
  <c r="G89" i="11"/>
  <c r="H89" i="11"/>
  <c r="I89" i="11"/>
  <c r="J89"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AI89" i="11"/>
  <c r="AJ89" i="11"/>
  <c r="AK89" i="11"/>
  <c r="AL89" i="11"/>
  <c r="AM89" i="11"/>
  <c r="AN89" i="11"/>
  <c r="AO89" i="11"/>
  <c r="AP89" i="11"/>
  <c r="AQ89" i="11"/>
  <c r="AR89" i="11"/>
  <c r="AS89" i="11"/>
  <c r="AT89" i="11"/>
  <c r="AU89" i="11"/>
  <c r="AV89" i="11"/>
  <c r="AW89" i="11"/>
  <c r="AX89" i="11"/>
  <c r="AY89" i="11"/>
  <c r="AZ89" i="11"/>
  <c r="BA89" i="11"/>
  <c r="BB89" i="11"/>
  <c r="BC89" i="11"/>
  <c r="BD89" i="11"/>
  <c r="BE89" i="11"/>
  <c r="BF89" i="11"/>
  <c r="BG89" i="11"/>
  <c r="BH89" i="11"/>
  <c r="BI89" i="11"/>
  <c r="C90" i="11"/>
  <c r="D90" i="11"/>
  <c r="E90" i="11"/>
  <c r="F90" i="11"/>
  <c r="G90" i="11"/>
  <c r="H90" i="11"/>
  <c r="I90" i="11"/>
  <c r="J90"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AI90" i="11"/>
  <c r="AJ90" i="11"/>
  <c r="AK90" i="11"/>
  <c r="AL90" i="11"/>
  <c r="AM90" i="11"/>
  <c r="AN90" i="11"/>
  <c r="AO90" i="11"/>
  <c r="AP90" i="11"/>
  <c r="AQ90" i="11"/>
  <c r="AR90" i="11"/>
  <c r="AS90" i="11"/>
  <c r="AT90" i="11"/>
  <c r="AU90" i="11"/>
  <c r="AV90" i="11"/>
  <c r="AW90" i="11"/>
  <c r="AX90" i="11"/>
  <c r="AY90" i="11"/>
  <c r="AZ90" i="11"/>
  <c r="BA90" i="11"/>
  <c r="BB90" i="11"/>
  <c r="BC90" i="11"/>
  <c r="BD90" i="11"/>
  <c r="BE90" i="11"/>
  <c r="BF90" i="11"/>
  <c r="BG90" i="11"/>
  <c r="BH90" i="11"/>
  <c r="BI90" i="11"/>
  <c r="C91" i="11"/>
  <c r="D91" i="11"/>
  <c r="E91" i="11"/>
  <c r="F91" i="11"/>
  <c r="G91" i="11"/>
  <c r="H91" i="11"/>
  <c r="I91" i="11"/>
  <c r="J91"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AI91" i="11"/>
  <c r="AJ91" i="11"/>
  <c r="AK91" i="11"/>
  <c r="AL91" i="11"/>
  <c r="AM91" i="11"/>
  <c r="AN91" i="11"/>
  <c r="AO91" i="11"/>
  <c r="AP91" i="11"/>
  <c r="AQ91" i="11"/>
  <c r="AR91" i="11"/>
  <c r="AS91" i="11"/>
  <c r="AT91" i="11"/>
  <c r="AU91" i="11"/>
  <c r="AV91" i="11"/>
  <c r="AW91" i="11"/>
  <c r="AX91" i="11"/>
  <c r="AY91" i="11"/>
  <c r="AZ91" i="11"/>
  <c r="BA91" i="11"/>
  <c r="BB91" i="11"/>
  <c r="BC91" i="11"/>
  <c r="BD91" i="11"/>
  <c r="BE91" i="11"/>
  <c r="BF91" i="11"/>
  <c r="BG91" i="11"/>
  <c r="BH91" i="11"/>
  <c r="BI91" i="11"/>
  <c r="C92" i="11"/>
  <c r="D92" i="11"/>
  <c r="E92" i="11"/>
  <c r="F92" i="11"/>
  <c r="G92" i="11"/>
  <c r="H92" i="11"/>
  <c r="I92"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AI92" i="11"/>
  <c r="AJ92" i="11"/>
  <c r="AK92" i="11"/>
  <c r="AL92" i="11"/>
  <c r="AM92" i="11"/>
  <c r="AN92" i="11"/>
  <c r="AO92" i="11"/>
  <c r="AP92" i="11"/>
  <c r="AQ92" i="11"/>
  <c r="AR92" i="11"/>
  <c r="AS92" i="11"/>
  <c r="AT92" i="11"/>
  <c r="AU92" i="11"/>
  <c r="AV92" i="11"/>
  <c r="AW92" i="11"/>
  <c r="AX92" i="11"/>
  <c r="AY92" i="11"/>
  <c r="AZ92" i="11"/>
  <c r="BA92" i="11"/>
  <c r="BB92" i="11"/>
  <c r="BC92" i="11"/>
  <c r="BD92" i="11"/>
  <c r="BE92" i="11"/>
  <c r="BF92" i="11"/>
  <c r="BG92" i="11"/>
  <c r="BH92" i="11"/>
  <c r="BI92" i="11"/>
  <c r="C93" i="11"/>
  <c r="D93" i="11"/>
  <c r="E93" i="11"/>
  <c r="F93" i="11"/>
  <c r="G93" i="11"/>
  <c r="H93" i="11"/>
  <c r="I93"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AI93" i="11"/>
  <c r="AJ93" i="11"/>
  <c r="AK93" i="11"/>
  <c r="AL93" i="11"/>
  <c r="AM93" i="11"/>
  <c r="AN93" i="11"/>
  <c r="AO93" i="11"/>
  <c r="AP93" i="11"/>
  <c r="AQ93" i="11"/>
  <c r="AR93" i="11"/>
  <c r="AS93" i="11"/>
  <c r="AT93" i="11"/>
  <c r="AU93" i="11"/>
  <c r="AV93" i="11"/>
  <c r="AW93" i="11"/>
  <c r="AX93" i="11"/>
  <c r="AY93" i="11"/>
  <c r="AZ93" i="11"/>
  <c r="BA93" i="11"/>
  <c r="BB93" i="11"/>
  <c r="BC93" i="11"/>
  <c r="BD93" i="11"/>
  <c r="BE93" i="11"/>
  <c r="BF93" i="11"/>
  <c r="BG93" i="11"/>
  <c r="BH93" i="11"/>
  <c r="BI93" i="11"/>
  <c r="C94" i="11"/>
  <c r="D94" i="11"/>
  <c r="E94" i="11"/>
  <c r="F94" i="11"/>
  <c r="G94" i="11"/>
  <c r="H94" i="11"/>
  <c r="I94" i="11"/>
  <c r="J94"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AI94" i="11"/>
  <c r="AJ94" i="11"/>
  <c r="AK94" i="11"/>
  <c r="AL94" i="11"/>
  <c r="AM94" i="11"/>
  <c r="AN94" i="11"/>
  <c r="AO94" i="11"/>
  <c r="AP94" i="11"/>
  <c r="AQ94" i="11"/>
  <c r="AR94" i="11"/>
  <c r="AS94" i="11"/>
  <c r="AT94" i="11"/>
  <c r="AU94" i="11"/>
  <c r="AV94" i="11"/>
  <c r="AW94" i="11"/>
  <c r="AX94" i="11"/>
  <c r="AY94" i="11"/>
  <c r="AZ94" i="11"/>
  <c r="BA94" i="11"/>
  <c r="BB94" i="11"/>
  <c r="BC94" i="11"/>
  <c r="BD94" i="11"/>
  <c r="BE94" i="11"/>
  <c r="BF94" i="11"/>
  <c r="BG94" i="11"/>
  <c r="BH94" i="11"/>
  <c r="BI94"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D95" i="11"/>
  <c r="AE95" i="11"/>
  <c r="AF95" i="11"/>
  <c r="AG95" i="11"/>
  <c r="AH95" i="11"/>
  <c r="AI95" i="11"/>
  <c r="AJ95" i="11"/>
  <c r="AK95" i="11"/>
  <c r="AL95" i="11"/>
  <c r="AM95" i="11"/>
  <c r="AN95" i="11"/>
  <c r="AO95" i="11"/>
  <c r="AP95" i="11"/>
  <c r="AQ95" i="11"/>
  <c r="AR95" i="11"/>
  <c r="AS95" i="11"/>
  <c r="AT95" i="11"/>
  <c r="AU95" i="11"/>
  <c r="AV95" i="11"/>
  <c r="AW95" i="11"/>
  <c r="AX95" i="11"/>
  <c r="AY95" i="11"/>
  <c r="AZ95" i="11"/>
  <c r="BA95" i="11"/>
  <c r="BB95" i="11"/>
  <c r="BC95" i="11"/>
  <c r="BD95" i="11"/>
  <c r="BE95" i="11"/>
  <c r="BF95" i="11"/>
  <c r="BG95" i="11"/>
  <c r="BH95" i="11"/>
  <c r="BI95" i="11"/>
  <c r="C96" i="11"/>
  <c r="D96" i="11"/>
  <c r="E96" i="11"/>
  <c r="F96" i="11"/>
  <c r="G96" i="11"/>
  <c r="H96" i="11"/>
  <c r="I96" i="11"/>
  <c r="J96" i="11"/>
  <c r="K96" i="11"/>
  <c r="L96" i="11"/>
  <c r="M96" i="11"/>
  <c r="N96" i="11"/>
  <c r="O96" i="11"/>
  <c r="P96" i="11"/>
  <c r="Q96" i="11"/>
  <c r="R96" i="11"/>
  <c r="S96" i="11"/>
  <c r="T96" i="11"/>
  <c r="U96" i="11"/>
  <c r="V96" i="11"/>
  <c r="W96" i="11"/>
  <c r="X96" i="11"/>
  <c r="Y96" i="11"/>
  <c r="Z96" i="11"/>
  <c r="AA96" i="11"/>
  <c r="AB96" i="11"/>
  <c r="AC96" i="11"/>
  <c r="AD96" i="11"/>
  <c r="AE96" i="11"/>
  <c r="AF96" i="11"/>
  <c r="AG96" i="11"/>
  <c r="AH96" i="11"/>
  <c r="AI96" i="11"/>
  <c r="AJ96" i="11"/>
  <c r="AK96" i="11"/>
  <c r="AL96" i="11"/>
  <c r="AM96" i="11"/>
  <c r="AN96" i="11"/>
  <c r="AO96" i="11"/>
  <c r="AP96" i="11"/>
  <c r="AQ96" i="11"/>
  <c r="AR96" i="11"/>
  <c r="AS96" i="11"/>
  <c r="AT96" i="11"/>
  <c r="AU96" i="11"/>
  <c r="AV96" i="11"/>
  <c r="AW96" i="11"/>
  <c r="AX96" i="11"/>
  <c r="AY96" i="11"/>
  <c r="AZ96" i="11"/>
  <c r="BA96" i="11"/>
  <c r="BB96" i="11"/>
  <c r="BC96" i="11"/>
  <c r="BD96" i="11"/>
  <c r="BE96" i="11"/>
  <c r="BF96" i="11"/>
  <c r="BG96" i="11"/>
  <c r="BH96" i="11"/>
  <c r="BI96" i="11"/>
  <c r="C97" i="11"/>
  <c r="D97" i="11"/>
  <c r="E97" i="11"/>
  <c r="F97" i="11"/>
  <c r="G97" i="11"/>
  <c r="H97" i="11"/>
  <c r="I97" i="11"/>
  <c r="J97" i="11"/>
  <c r="K97" i="11"/>
  <c r="L97" i="11"/>
  <c r="M97" i="11"/>
  <c r="N97" i="11"/>
  <c r="O97" i="11"/>
  <c r="P97" i="11"/>
  <c r="Q97" i="11"/>
  <c r="R97" i="11"/>
  <c r="S97" i="11"/>
  <c r="T97"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AZ97" i="11"/>
  <c r="BA97" i="11"/>
  <c r="BB97" i="11"/>
  <c r="BC97" i="11"/>
  <c r="BD97" i="11"/>
  <c r="BE97" i="11"/>
  <c r="BF97" i="11"/>
  <c r="BG97" i="11"/>
  <c r="BH97" i="11"/>
  <c r="BI97" i="11"/>
  <c r="C98" i="11"/>
  <c r="D98" i="11"/>
  <c r="E98" i="11"/>
  <c r="F98" i="11"/>
  <c r="G98" i="11"/>
  <c r="H98" i="11"/>
  <c r="I98" i="11"/>
  <c r="J98"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AZ98" i="11"/>
  <c r="BA98" i="11"/>
  <c r="BB98" i="11"/>
  <c r="BC98" i="11"/>
  <c r="BD98" i="11"/>
  <c r="BE98" i="11"/>
  <c r="BF98" i="11"/>
  <c r="BG98" i="11"/>
  <c r="BH98" i="11"/>
  <c r="BI98" i="11"/>
  <c r="C99" i="11"/>
  <c r="D99" i="11"/>
  <c r="E99" i="11"/>
  <c r="F99" i="11"/>
  <c r="G99" i="11"/>
  <c r="H99" i="11"/>
  <c r="I99" i="11"/>
  <c r="J99"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AI99" i="11"/>
  <c r="AJ99" i="11"/>
  <c r="AK99" i="11"/>
  <c r="AL99" i="11"/>
  <c r="AM99" i="11"/>
  <c r="AN99" i="11"/>
  <c r="AO99" i="11"/>
  <c r="AP99" i="11"/>
  <c r="AQ99" i="11"/>
  <c r="AR99" i="11"/>
  <c r="AS99" i="11"/>
  <c r="AT99" i="11"/>
  <c r="AU99" i="11"/>
  <c r="AV99" i="11"/>
  <c r="AW99" i="11"/>
  <c r="AX99" i="11"/>
  <c r="AY99" i="11"/>
  <c r="AZ99" i="11"/>
  <c r="BA99" i="11"/>
  <c r="BB99" i="11"/>
  <c r="BC99" i="11"/>
  <c r="BD99" i="11"/>
  <c r="BE99" i="11"/>
  <c r="BF99" i="11"/>
  <c r="BG99" i="11"/>
  <c r="BH99" i="11"/>
  <c r="BI99" i="11"/>
  <c r="C100" i="11"/>
  <c r="D100" i="11"/>
  <c r="E100"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AI100" i="11"/>
  <c r="AJ100" i="11"/>
  <c r="AK100" i="11"/>
  <c r="AL100" i="11"/>
  <c r="AM100" i="11"/>
  <c r="AN100" i="11"/>
  <c r="AO100" i="11"/>
  <c r="AP100" i="11"/>
  <c r="AQ100" i="11"/>
  <c r="AR100" i="11"/>
  <c r="AS100" i="11"/>
  <c r="AT100" i="11"/>
  <c r="AU100" i="11"/>
  <c r="AV100" i="11"/>
  <c r="AW100" i="11"/>
  <c r="AX100" i="11"/>
  <c r="AY100" i="11"/>
  <c r="AZ100" i="11"/>
  <c r="BA100" i="11"/>
  <c r="BB100" i="11"/>
  <c r="BC100" i="11"/>
  <c r="BD100" i="11"/>
  <c r="BE100" i="11"/>
  <c r="BF100" i="11"/>
  <c r="BG100" i="11"/>
  <c r="BH100" i="11"/>
  <c r="BI100" i="11"/>
  <c r="C101" i="11"/>
  <c r="D101" i="11"/>
  <c r="E101"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AI101" i="11"/>
  <c r="AJ101" i="11"/>
  <c r="AK101" i="11"/>
  <c r="AL101" i="11"/>
  <c r="AM101" i="11"/>
  <c r="AN101" i="11"/>
  <c r="AO101" i="11"/>
  <c r="AP101" i="11"/>
  <c r="AQ101" i="11"/>
  <c r="AR101" i="11"/>
  <c r="AS101" i="11"/>
  <c r="AT101" i="11"/>
  <c r="AU101" i="11"/>
  <c r="AV101" i="11"/>
  <c r="AW101" i="11"/>
  <c r="AX101" i="11"/>
  <c r="AY101" i="11"/>
  <c r="AZ101" i="11"/>
  <c r="BA101" i="11"/>
  <c r="BB101" i="11"/>
  <c r="BC101" i="11"/>
  <c r="BD101" i="11"/>
  <c r="BE101" i="11"/>
  <c r="BF101" i="11"/>
  <c r="BG101" i="11"/>
  <c r="BH101" i="11"/>
  <c r="BI101" i="11"/>
  <c r="C102" i="11"/>
  <c r="D102" i="11"/>
  <c r="E102" i="11"/>
  <c r="F102" i="11"/>
  <c r="G102" i="11"/>
  <c r="H102" i="11"/>
  <c r="I102" i="11"/>
  <c r="J102" i="11"/>
  <c r="K102" i="11"/>
  <c r="L102" i="11"/>
  <c r="M102" i="11"/>
  <c r="N102" i="11"/>
  <c r="O102" i="11"/>
  <c r="P102" i="11"/>
  <c r="Q102" i="11"/>
  <c r="R102" i="11"/>
  <c r="S102" i="11"/>
  <c r="T102" i="11"/>
  <c r="U102" i="11"/>
  <c r="V102" i="11"/>
  <c r="W102" i="11"/>
  <c r="X102" i="11"/>
  <c r="Y102" i="11"/>
  <c r="Z102" i="11"/>
  <c r="AA102" i="11"/>
  <c r="AB102" i="11"/>
  <c r="AC102" i="11"/>
  <c r="AD102" i="11"/>
  <c r="AE102" i="11"/>
  <c r="AF102" i="11"/>
  <c r="AG102" i="11"/>
  <c r="AH102" i="11"/>
  <c r="AI102" i="11"/>
  <c r="AJ102" i="11"/>
  <c r="AK102" i="11"/>
  <c r="AL102" i="11"/>
  <c r="AM102" i="11"/>
  <c r="AN102" i="11"/>
  <c r="AO102" i="11"/>
  <c r="AP102" i="11"/>
  <c r="AQ102" i="11"/>
  <c r="AR102" i="11"/>
  <c r="AS102" i="11"/>
  <c r="AT102" i="11"/>
  <c r="AU102" i="11"/>
  <c r="AV102" i="11"/>
  <c r="AW102" i="11"/>
  <c r="AX102" i="11"/>
  <c r="AY102" i="11"/>
  <c r="AZ102" i="11"/>
  <c r="BA102" i="11"/>
  <c r="BB102" i="11"/>
  <c r="BC102" i="11"/>
  <c r="BD102" i="11"/>
  <c r="BE102" i="11"/>
  <c r="BF102" i="11"/>
  <c r="BG102" i="11"/>
  <c r="BH102" i="11"/>
  <c r="BI102" i="11"/>
  <c r="C103" i="11"/>
  <c r="D103"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AI103" i="11"/>
  <c r="AJ103" i="11"/>
  <c r="AK103" i="11"/>
  <c r="AL103" i="11"/>
  <c r="AM103" i="11"/>
  <c r="AN103" i="11"/>
  <c r="AO103" i="11"/>
  <c r="AP103" i="11"/>
  <c r="AQ103" i="11"/>
  <c r="AR103" i="11"/>
  <c r="AS103" i="11"/>
  <c r="AT103" i="11"/>
  <c r="AU103" i="11"/>
  <c r="AV103" i="11"/>
  <c r="AW103" i="11"/>
  <c r="AX103" i="11"/>
  <c r="AY103" i="11"/>
  <c r="AZ103" i="11"/>
  <c r="BA103" i="11"/>
  <c r="BB103" i="11"/>
  <c r="BC103" i="11"/>
  <c r="BD103" i="11"/>
  <c r="BE103" i="11"/>
  <c r="BF103" i="11"/>
  <c r="BG103" i="11"/>
  <c r="BH103" i="11"/>
  <c r="BI103"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AB104" i="11"/>
  <c r="AC104" i="11"/>
  <c r="AD104" i="11"/>
  <c r="AE104" i="11"/>
  <c r="AF104" i="11"/>
  <c r="AG104" i="11"/>
  <c r="AH104" i="11"/>
  <c r="AI104" i="11"/>
  <c r="AJ104" i="11"/>
  <c r="AK104" i="11"/>
  <c r="AL104" i="11"/>
  <c r="AM104" i="11"/>
  <c r="AN104" i="11"/>
  <c r="AO104" i="11"/>
  <c r="AP104" i="11"/>
  <c r="AQ104" i="11"/>
  <c r="AR104" i="11"/>
  <c r="AS104" i="11"/>
  <c r="AT104" i="11"/>
  <c r="AU104" i="11"/>
  <c r="AV104" i="11"/>
  <c r="AW104" i="11"/>
  <c r="AX104" i="11"/>
  <c r="AY104" i="11"/>
  <c r="AZ104" i="11"/>
  <c r="BA104" i="11"/>
  <c r="BB104" i="11"/>
  <c r="BC104" i="11"/>
  <c r="BD104" i="11"/>
  <c r="BE104" i="11"/>
  <c r="BF104" i="11"/>
  <c r="BG104" i="11"/>
  <c r="BH104" i="11"/>
  <c r="BI104" i="11"/>
  <c r="C105" i="11"/>
  <c r="D105" i="11"/>
  <c r="E105" i="11"/>
  <c r="F105" i="11"/>
  <c r="G105" i="11"/>
  <c r="H105" i="11"/>
  <c r="I105" i="11"/>
  <c r="J105" i="11"/>
  <c r="K105" i="11"/>
  <c r="L105" i="11"/>
  <c r="M105" i="11"/>
  <c r="N105" i="11"/>
  <c r="O105" i="11"/>
  <c r="P105" i="11"/>
  <c r="Q105" i="11"/>
  <c r="R105" i="11"/>
  <c r="S105" i="11"/>
  <c r="T105" i="11"/>
  <c r="U105" i="11"/>
  <c r="V105" i="11"/>
  <c r="W105" i="11"/>
  <c r="X105" i="11"/>
  <c r="Y105" i="11"/>
  <c r="Z105" i="11"/>
  <c r="AA105" i="11"/>
  <c r="AB105" i="11"/>
  <c r="AC105" i="11"/>
  <c r="AD105" i="11"/>
  <c r="AE105" i="11"/>
  <c r="AF105" i="11"/>
  <c r="AG105" i="11"/>
  <c r="AH105" i="11"/>
  <c r="AI105" i="11"/>
  <c r="AJ105" i="11"/>
  <c r="AK105" i="11"/>
  <c r="AL105" i="11"/>
  <c r="AM105" i="11"/>
  <c r="AN105" i="11"/>
  <c r="AO105" i="11"/>
  <c r="AP105" i="11"/>
  <c r="AQ105" i="11"/>
  <c r="AR105" i="11"/>
  <c r="AS105" i="11"/>
  <c r="AT105" i="11"/>
  <c r="AU105" i="11"/>
  <c r="AV105" i="11"/>
  <c r="AW105" i="11"/>
  <c r="AX105" i="11"/>
  <c r="AY105" i="11"/>
  <c r="AZ105" i="11"/>
  <c r="BA105" i="11"/>
  <c r="BB105" i="11"/>
  <c r="BC105" i="11"/>
  <c r="BD105" i="11"/>
  <c r="BE105" i="11"/>
  <c r="BF105" i="11"/>
  <c r="BG105" i="11"/>
  <c r="BH105" i="11"/>
  <c r="BI105" i="11"/>
  <c r="C106" i="11"/>
  <c r="D106" i="11"/>
  <c r="E106" i="11"/>
  <c r="F106" i="11"/>
  <c r="G106" i="11"/>
  <c r="H106" i="11"/>
  <c r="I106" i="11"/>
  <c r="J106" i="11"/>
  <c r="K106" i="11"/>
  <c r="L106" i="11"/>
  <c r="M106" i="11"/>
  <c r="N106" i="11"/>
  <c r="O106" i="11"/>
  <c r="P106" i="11"/>
  <c r="Q106" i="11"/>
  <c r="R106" i="11"/>
  <c r="S106" i="11"/>
  <c r="T106" i="11"/>
  <c r="U106" i="11"/>
  <c r="V106" i="11"/>
  <c r="W106" i="11"/>
  <c r="X106" i="11"/>
  <c r="Y106" i="11"/>
  <c r="Z106" i="11"/>
  <c r="AA106" i="11"/>
  <c r="AB106" i="11"/>
  <c r="AC106" i="11"/>
  <c r="AD106" i="11"/>
  <c r="AE106" i="11"/>
  <c r="AF106" i="11"/>
  <c r="AG106" i="11"/>
  <c r="AH106" i="11"/>
  <c r="AI106" i="11"/>
  <c r="AJ106" i="11"/>
  <c r="AK106" i="11"/>
  <c r="AL106" i="11"/>
  <c r="AM106" i="11"/>
  <c r="AN106" i="11"/>
  <c r="AO106" i="11"/>
  <c r="AP106" i="11"/>
  <c r="AQ106" i="11"/>
  <c r="AR106" i="11"/>
  <c r="AS106" i="11"/>
  <c r="AT106" i="11"/>
  <c r="AU106" i="11"/>
  <c r="AV106" i="11"/>
  <c r="AW106" i="11"/>
  <c r="AX106" i="11"/>
  <c r="AY106" i="11"/>
  <c r="AZ106" i="11"/>
  <c r="BA106" i="11"/>
  <c r="BB106" i="11"/>
  <c r="BC106" i="11"/>
  <c r="BD106" i="11"/>
  <c r="BE106" i="11"/>
  <c r="BF106" i="11"/>
  <c r="BG106" i="11"/>
  <c r="BH106" i="11"/>
  <c r="BI106" i="11"/>
  <c r="C107" i="11"/>
  <c r="D107" i="11"/>
  <c r="E107" i="11"/>
  <c r="F107" i="11"/>
  <c r="G107" i="11"/>
  <c r="H107" i="11"/>
  <c r="I107" i="11"/>
  <c r="J107" i="11"/>
  <c r="K107" i="11"/>
  <c r="L107" i="11"/>
  <c r="M107" i="11"/>
  <c r="N107" i="11"/>
  <c r="O107" i="11"/>
  <c r="P107" i="11"/>
  <c r="Q107" i="11"/>
  <c r="R107" i="11"/>
  <c r="S107" i="11"/>
  <c r="T107" i="11"/>
  <c r="U107" i="11"/>
  <c r="V107" i="11"/>
  <c r="W107" i="11"/>
  <c r="X107" i="11"/>
  <c r="Y107" i="11"/>
  <c r="Z107" i="11"/>
  <c r="AA107" i="11"/>
  <c r="AB107" i="11"/>
  <c r="AC107" i="11"/>
  <c r="AD107" i="11"/>
  <c r="AE107" i="11"/>
  <c r="AF107" i="11"/>
  <c r="AG107" i="11"/>
  <c r="AH107" i="11"/>
  <c r="AI107" i="11"/>
  <c r="AJ107" i="11"/>
  <c r="AK107" i="11"/>
  <c r="AL107" i="11"/>
  <c r="AM107" i="11"/>
  <c r="AN107" i="11"/>
  <c r="AO107" i="11"/>
  <c r="AP107" i="11"/>
  <c r="AQ107" i="11"/>
  <c r="AR107" i="11"/>
  <c r="AS107" i="11"/>
  <c r="AT107" i="11"/>
  <c r="AU107" i="11"/>
  <c r="AV107" i="11"/>
  <c r="AW107" i="11"/>
  <c r="AX107" i="11"/>
  <c r="AY107" i="11"/>
  <c r="AZ107" i="11"/>
  <c r="BA107" i="11"/>
  <c r="BB107" i="11"/>
  <c r="BC107" i="11"/>
  <c r="BD107" i="11"/>
  <c r="BE107" i="11"/>
  <c r="BF107" i="11"/>
  <c r="BG107" i="11"/>
  <c r="BH107" i="11"/>
  <c r="BI107" i="11"/>
  <c r="C108" i="11"/>
  <c r="D108" i="11"/>
  <c r="E108" i="11"/>
  <c r="F108" i="11"/>
  <c r="G108" i="11"/>
  <c r="H108" i="11"/>
  <c r="I108" i="11"/>
  <c r="J108" i="11"/>
  <c r="K108" i="11"/>
  <c r="L108" i="11"/>
  <c r="M108" i="11"/>
  <c r="N108" i="11"/>
  <c r="O108" i="11"/>
  <c r="P108" i="11"/>
  <c r="Q108" i="11"/>
  <c r="R108" i="11"/>
  <c r="S108" i="11"/>
  <c r="T108" i="11"/>
  <c r="U108" i="11"/>
  <c r="V108" i="11"/>
  <c r="W108" i="11"/>
  <c r="X108" i="11"/>
  <c r="Y108" i="11"/>
  <c r="Z108" i="11"/>
  <c r="AA108" i="11"/>
  <c r="AB108" i="11"/>
  <c r="AC108" i="11"/>
  <c r="AD108" i="11"/>
  <c r="AE108" i="11"/>
  <c r="AF108" i="11"/>
  <c r="AG108" i="11"/>
  <c r="AH108" i="11"/>
  <c r="AI108" i="11"/>
  <c r="AJ108" i="11"/>
  <c r="AK108" i="11"/>
  <c r="AL108" i="11"/>
  <c r="AM108" i="11"/>
  <c r="AN108" i="11"/>
  <c r="AO108" i="11"/>
  <c r="AP108" i="11"/>
  <c r="AQ108" i="11"/>
  <c r="AR108" i="11"/>
  <c r="AS108" i="11"/>
  <c r="AT108" i="11"/>
  <c r="AU108" i="11"/>
  <c r="AV108" i="11"/>
  <c r="AW108" i="11"/>
  <c r="AX108" i="11"/>
  <c r="AY108" i="11"/>
  <c r="AZ108" i="11"/>
  <c r="BA108" i="11"/>
  <c r="BB108" i="11"/>
  <c r="BC108" i="11"/>
  <c r="BD108" i="11"/>
  <c r="BE108" i="11"/>
  <c r="BF108" i="11"/>
  <c r="BG108" i="11"/>
  <c r="BH108" i="11"/>
  <c r="BI108" i="11"/>
  <c r="C109" i="11"/>
  <c r="D109" i="11"/>
  <c r="E109" i="11"/>
  <c r="F109" i="11"/>
  <c r="G109" i="11"/>
  <c r="H109" i="11"/>
  <c r="I109" i="11"/>
  <c r="J109" i="11"/>
  <c r="K109" i="11"/>
  <c r="L109" i="11"/>
  <c r="M109" i="11"/>
  <c r="N109" i="11"/>
  <c r="O109" i="11"/>
  <c r="P109" i="11"/>
  <c r="Q109" i="11"/>
  <c r="R109" i="11"/>
  <c r="S109" i="11"/>
  <c r="T109" i="11"/>
  <c r="U109" i="11"/>
  <c r="V109" i="11"/>
  <c r="W109" i="11"/>
  <c r="X109" i="11"/>
  <c r="Y109" i="11"/>
  <c r="Z109" i="11"/>
  <c r="AA109" i="11"/>
  <c r="AB109" i="11"/>
  <c r="AC109" i="11"/>
  <c r="AD109" i="11"/>
  <c r="AE109" i="11"/>
  <c r="AF109" i="11"/>
  <c r="AG109" i="11"/>
  <c r="AH109" i="11"/>
  <c r="AI109" i="11"/>
  <c r="AJ109" i="11"/>
  <c r="AK109" i="11"/>
  <c r="AL109" i="11"/>
  <c r="AM109" i="11"/>
  <c r="AN109" i="11"/>
  <c r="AO109" i="11"/>
  <c r="AP109" i="11"/>
  <c r="AQ109" i="11"/>
  <c r="AR109" i="11"/>
  <c r="AS109" i="11"/>
  <c r="AT109" i="11"/>
  <c r="AU109" i="11"/>
  <c r="AV109" i="11"/>
  <c r="AW109" i="11"/>
  <c r="AX109" i="11"/>
  <c r="AY109" i="11"/>
  <c r="AZ109" i="11"/>
  <c r="BA109" i="11"/>
  <c r="BB109" i="11"/>
  <c r="BC109" i="11"/>
  <c r="BD109" i="11"/>
  <c r="BE109" i="11"/>
  <c r="BF109" i="11"/>
  <c r="BG109" i="11"/>
  <c r="BH109" i="11"/>
  <c r="BI109" i="11"/>
  <c r="C110" i="11"/>
  <c r="D110" i="11"/>
  <c r="E110" i="11"/>
  <c r="F110" i="11"/>
  <c r="G110" i="11"/>
  <c r="H110" i="11"/>
  <c r="I110" i="11"/>
  <c r="J110" i="11"/>
  <c r="K110" i="11"/>
  <c r="L110" i="11"/>
  <c r="M110" i="11"/>
  <c r="N110" i="11"/>
  <c r="O110" i="11"/>
  <c r="P110" i="11"/>
  <c r="Q110" i="11"/>
  <c r="R110" i="11"/>
  <c r="S110" i="11"/>
  <c r="T110" i="11"/>
  <c r="U110" i="11"/>
  <c r="V110" i="11"/>
  <c r="W110" i="11"/>
  <c r="X110" i="11"/>
  <c r="Y110" i="11"/>
  <c r="Z110" i="11"/>
  <c r="AA110" i="11"/>
  <c r="AB110" i="11"/>
  <c r="AC110" i="11"/>
  <c r="AD110" i="11"/>
  <c r="AE110" i="11"/>
  <c r="AF110" i="11"/>
  <c r="AG110" i="11"/>
  <c r="AH110" i="11"/>
  <c r="AI110" i="11"/>
  <c r="AJ110" i="11"/>
  <c r="AK110" i="11"/>
  <c r="AL110" i="11"/>
  <c r="AM110" i="11"/>
  <c r="AN110" i="11"/>
  <c r="AO110" i="11"/>
  <c r="AP110" i="11"/>
  <c r="AQ110" i="11"/>
  <c r="AR110" i="11"/>
  <c r="AS110" i="11"/>
  <c r="AT110" i="11"/>
  <c r="AU110" i="11"/>
  <c r="AV110" i="11"/>
  <c r="AW110" i="11"/>
  <c r="AX110" i="11"/>
  <c r="AY110" i="11"/>
  <c r="AZ110" i="11"/>
  <c r="BA110" i="11"/>
  <c r="BB110" i="11"/>
  <c r="BC110" i="11"/>
  <c r="BD110" i="11"/>
  <c r="BE110" i="11"/>
  <c r="BF110" i="11"/>
  <c r="BG110" i="11"/>
  <c r="BH110" i="11"/>
  <c r="BI110" i="11"/>
  <c r="C111" i="11"/>
  <c r="D111" i="11"/>
  <c r="E111" i="11"/>
  <c r="F111" i="11"/>
  <c r="G111" i="11"/>
  <c r="H111" i="11"/>
  <c r="I111" i="11"/>
  <c r="J111" i="11"/>
  <c r="K111" i="11"/>
  <c r="L111" i="11"/>
  <c r="M111" i="11"/>
  <c r="N111" i="11"/>
  <c r="O111" i="11"/>
  <c r="P111" i="11"/>
  <c r="Q111" i="11"/>
  <c r="R111" i="11"/>
  <c r="S111" i="11"/>
  <c r="T111" i="11"/>
  <c r="U111" i="11"/>
  <c r="V111" i="11"/>
  <c r="W111" i="11"/>
  <c r="X111" i="11"/>
  <c r="Y111" i="11"/>
  <c r="Z111" i="11"/>
  <c r="AA111" i="11"/>
  <c r="AB111" i="11"/>
  <c r="AC111" i="11"/>
  <c r="AD111" i="11"/>
  <c r="AE111" i="11"/>
  <c r="AF111" i="11"/>
  <c r="AG111" i="11"/>
  <c r="AH111" i="11"/>
  <c r="AI111" i="11"/>
  <c r="AJ111" i="11"/>
  <c r="AK111" i="11"/>
  <c r="AL111" i="11"/>
  <c r="AM111" i="11"/>
  <c r="AN111" i="11"/>
  <c r="AO111" i="11"/>
  <c r="AP111" i="11"/>
  <c r="AQ111" i="11"/>
  <c r="AR111" i="11"/>
  <c r="AS111" i="11"/>
  <c r="AT111" i="11"/>
  <c r="AU111" i="11"/>
  <c r="AV111" i="11"/>
  <c r="AW111" i="11"/>
  <c r="AX111" i="11"/>
  <c r="AY111" i="11"/>
  <c r="AZ111" i="11"/>
  <c r="BA111" i="11"/>
  <c r="BB111" i="11"/>
  <c r="BC111" i="11"/>
  <c r="BD111" i="11"/>
  <c r="BE111" i="11"/>
  <c r="BF111" i="11"/>
  <c r="BG111" i="11"/>
  <c r="BH111" i="11"/>
  <c r="BI111" i="11"/>
  <c r="C112" i="11"/>
  <c r="D112" i="11"/>
  <c r="E112" i="11"/>
  <c r="F112" i="11"/>
  <c r="G112" i="11"/>
  <c r="H112" i="11"/>
  <c r="I112" i="11"/>
  <c r="J112" i="11"/>
  <c r="K112" i="11"/>
  <c r="L112" i="11"/>
  <c r="M112" i="11"/>
  <c r="N112" i="11"/>
  <c r="O112" i="11"/>
  <c r="P112" i="11"/>
  <c r="Q112" i="11"/>
  <c r="R112" i="11"/>
  <c r="S112" i="11"/>
  <c r="T112" i="11"/>
  <c r="U112" i="11"/>
  <c r="V112" i="11"/>
  <c r="W112" i="11"/>
  <c r="X112" i="11"/>
  <c r="Y112" i="11"/>
  <c r="Z112" i="11"/>
  <c r="AA112" i="11"/>
  <c r="AB112" i="11"/>
  <c r="AC112" i="11"/>
  <c r="AD112" i="11"/>
  <c r="AE112" i="11"/>
  <c r="AF112" i="11"/>
  <c r="AG112" i="11"/>
  <c r="AH112" i="11"/>
  <c r="AI112" i="11"/>
  <c r="AJ112" i="11"/>
  <c r="AK112" i="11"/>
  <c r="AL112" i="11"/>
  <c r="AM112" i="11"/>
  <c r="AN112" i="11"/>
  <c r="AO112" i="11"/>
  <c r="AP112" i="11"/>
  <c r="AQ112" i="11"/>
  <c r="AR112" i="11"/>
  <c r="AS112" i="11"/>
  <c r="AT112" i="11"/>
  <c r="AU112" i="11"/>
  <c r="AV112" i="11"/>
  <c r="AW112" i="11"/>
  <c r="AX112" i="11"/>
  <c r="AY112" i="11"/>
  <c r="AZ112" i="11"/>
  <c r="BA112" i="11"/>
  <c r="BB112" i="11"/>
  <c r="BC112" i="11"/>
  <c r="BD112" i="11"/>
  <c r="BE112" i="11"/>
  <c r="BF112" i="11"/>
  <c r="BG112" i="11"/>
  <c r="BH112" i="11"/>
  <c r="BI112" i="11"/>
  <c r="C113" i="11"/>
  <c r="D113" i="11"/>
  <c r="E113" i="11"/>
  <c r="F113" i="11"/>
  <c r="G113" i="11"/>
  <c r="H113" i="11"/>
  <c r="I113" i="11"/>
  <c r="J113" i="11"/>
  <c r="K113" i="11"/>
  <c r="L113" i="11"/>
  <c r="M113" i="11"/>
  <c r="N113" i="11"/>
  <c r="O113" i="11"/>
  <c r="P113" i="11"/>
  <c r="Q113" i="11"/>
  <c r="R113" i="11"/>
  <c r="S113" i="11"/>
  <c r="T113" i="11"/>
  <c r="U113" i="11"/>
  <c r="V113" i="11"/>
  <c r="W113" i="11"/>
  <c r="X113" i="11"/>
  <c r="Y113" i="11"/>
  <c r="Z113" i="11"/>
  <c r="AA113" i="11"/>
  <c r="AB113" i="11"/>
  <c r="AC113" i="11"/>
  <c r="AD113" i="11"/>
  <c r="AE113" i="11"/>
  <c r="AF113" i="11"/>
  <c r="AG113" i="11"/>
  <c r="AH113" i="11"/>
  <c r="AI113" i="11"/>
  <c r="AJ113" i="11"/>
  <c r="AK113" i="11"/>
  <c r="AL113" i="11"/>
  <c r="AM113" i="11"/>
  <c r="AN113" i="11"/>
  <c r="AO113" i="11"/>
  <c r="AP113" i="11"/>
  <c r="AQ113" i="11"/>
  <c r="AR113" i="11"/>
  <c r="AS113" i="11"/>
  <c r="AT113" i="11"/>
  <c r="AU113" i="11"/>
  <c r="AV113" i="11"/>
  <c r="AW113" i="11"/>
  <c r="AX113" i="11"/>
  <c r="AY113" i="11"/>
  <c r="AZ113" i="11"/>
  <c r="BA113" i="11"/>
  <c r="BB113" i="11"/>
  <c r="BC113" i="11"/>
  <c r="BD113" i="11"/>
  <c r="BE113" i="11"/>
  <c r="BF113" i="11"/>
  <c r="BG113" i="11"/>
  <c r="BH113" i="11"/>
  <c r="BI113" i="11"/>
  <c r="C114" i="11"/>
  <c r="D114" i="11"/>
  <c r="E114" i="11"/>
  <c r="F114" i="11"/>
  <c r="G114" i="11"/>
  <c r="H114" i="11"/>
  <c r="I114" i="11"/>
  <c r="J114" i="11"/>
  <c r="K114" i="11"/>
  <c r="L114" i="11"/>
  <c r="M114" i="11"/>
  <c r="N114" i="11"/>
  <c r="O114" i="11"/>
  <c r="P114" i="11"/>
  <c r="Q114" i="11"/>
  <c r="R114" i="11"/>
  <c r="S114" i="11"/>
  <c r="T114" i="11"/>
  <c r="U114" i="11"/>
  <c r="V114" i="11"/>
  <c r="W114" i="11"/>
  <c r="X114" i="11"/>
  <c r="Y114" i="11"/>
  <c r="Z114" i="11"/>
  <c r="AA114" i="11"/>
  <c r="AB114" i="11"/>
  <c r="AC114" i="11"/>
  <c r="AD114" i="11"/>
  <c r="AE114" i="11"/>
  <c r="AF114" i="11"/>
  <c r="AG114" i="11"/>
  <c r="AH114" i="11"/>
  <c r="AI114" i="11"/>
  <c r="AJ114" i="11"/>
  <c r="AK114" i="11"/>
  <c r="AL114" i="11"/>
  <c r="AM114" i="11"/>
  <c r="AN114" i="11"/>
  <c r="AO114" i="11"/>
  <c r="AP114" i="11"/>
  <c r="AQ114" i="11"/>
  <c r="AR114" i="11"/>
  <c r="AS114" i="11"/>
  <c r="AT114" i="11"/>
  <c r="AU114" i="11"/>
  <c r="AV114" i="11"/>
  <c r="AW114" i="11"/>
  <c r="AX114" i="11"/>
  <c r="AY114" i="11"/>
  <c r="AZ114" i="11"/>
  <c r="BA114" i="11"/>
  <c r="BB114" i="11"/>
  <c r="BC114" i="11"/>
  <c r="BD114" i="11"/>
  <c r="BE114" i="11"/>
  <c r="BF114" i="11"/>
  <c r="BG114" i="11"/>
  <c r="BH114" i="11"/>
  <c r="BI114" i="11"/>
  <c r="C115" i="11"/>
  <c r="D115" i="11"/>
  <c r="E115" i="11"/>
  <c r="F115" i="11"/>
  <c r="G115" i="11"/>
  <c r="H115" i="11"/>
  <c r="I115" i="11"/>
  <c r="J115" i="11"/>
  <c r="K115" i="11"/>
  <c r="L115" i="11"/>
  <c r="M115" i="11"/>
  <c r="N115" i="11"/>
  <c r="O115" i="11"/>
  <c r="P115" i="11"/>
  <c r="Q115" i="11"/>
  <c r="R115" i="11"/>
  <c r="S115" i="11"/>
  <c r="T115" i="11"/>
  <c r="U115" i="11"/>
  <c r="V115" i="11"/>
  <c r="W115" i="11"/>
  <c r="X115" i="11"/>
  <c r="Y115" i="11"/>
  <c r="Z115" i="11"/>
  <c r="AA115" i="11"/>
  <c r="AB115" i="11"/>
  <c r="AC115" i="11"/>
  <c r="AD115" i="11"/>
  <c r="AE115" i="11"/>
  <c r="AF115" i="11"/>
  <c r="AG115" i="11"/>
  <c r="AH115" i="11"/>
  <c r="AI115" i="11"/>
  <c r="AJ115" i="11"/>
  <c r="AK115" i="11"/>
  <c r="AL115" i="11"/>
  <c r="AM115" i="11"/>
  <c r="AN115" i="11"/>
  <c r="AO115" i="11"/>
  <c r="AP115" i="11"/>
  <c r="AQ115" i="11"/>
  <c r="AR115" i="11"/>
  <c r="AS115" i="11"/>
  <c r="AT115" i="11"/>
  <c r="AU115" i="11"/>
  <c r="AV115" i="11"/>
  <c r="AW115" i="11"/>
  <c r="AX115" i="11"/>
  <c r="AY115" i="11"/>
  <c r="AZ115" i="11"/>
  <c r="BA115" i="11"/>
  <c r="BB115" i="11"/>
  <c r="BC115" i="11"/>
  <c r="BD115" i="11"/>
  <c r="BE115" i="11"/>
  <c r="BF115" i="11"/>
  <c r="BG115" i="11"/>
  <c r="BH115" i="11"/>
  <c r="BI115" i="11"/>
  <c r="C116" i="11"/>
  <c r="D116" i="11"/>
  <c r="E116" i="11"/>
  <c r="F116" i="11"/>
  <c r="G116" i="11"/>
  <c r="H116" i="11"/>
  <c r="I116" i="11"/>
  <c r="J116" i="11"/>
  <c r="K116" i="11"/>
  <c r="L116" i="11"/>
  <c r="M116" i="11"/>
  <c r="N116" i="11"/>
  <c r="O116" i="11"/>
  <c r="P116" i="11"/>
  <c r="Q116" i="11"/>
  <c r="R116" i="11"/>
  <c r="S116" i="11"/>
  <c r="T116" i="11"/>
  <c r="U116" i="11"/>
  <c r="V116" i="11"/>
  <c r="W116" i="11"/>
  <c r="X116" i="11"/>
  <c r="Y116" i="11"/>
  <c r="Z116" i="11"/>
  <c r="AA116" i="11"/>
  <c r="AB116" i="11"/>
  <c r="AC116" i="11"/>
  <c r="AD116" i="11"/>
  <c r="AE116" i="11"/>
  <c r="AF116" i="11"/>
  <c r="AG116" i="11"/>
  <c r="AH116" i="11"/>
  <c r="AI116" i="11"/>
  <c r="AJ116" i="11"/>
  <c r="AK116" i="11"/>
  <c r="AL116" i="11"/>
  <c r="AM116" i="11"/>
  <c r="AN116" i="11"/>
  <c r="AO116" i="11"/>
  <c r="AP116" i="11"/>
  <c r="AQ116" i="11"/>
  <c r="AR116" i="11"/>
  <c r="AS116" i="11"/>
  <c r="AT116" i="11"/>
  <c r="AU116" i="11"/>
  <c r="AV116" i="11"/>
  <c r="AW116" i="11"/>
  <c r="AX116" i="11"/>
  <c r="AY116" i="11"/>
  <c r="AZ116" i="11"/>
  <c r="BA116" i="11"/>
  <c r="BB116" i="11"/>
  <c r="BC116" i="11"/>
  <c r="BD116" i="11"/>
  <c r="BE116" i="11"/>
  <c r="BF116" i="11"/>
  <c r="BG116" i="11"/>
  <c r="BH116" i="11"/>
  <c r="BI116"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A17" i="11"/>
  <c r="B10" i="11" l="1"/>
  <c r="J10" i="11"/>
  <c r="AC15" i="10"/>
  <c r="R10" i="11"/>
  <c r="X10" i="11" s="1"/>
  <c r="BQ14" i="11"/>
  <c r="BQ13" i="11" s="1"/>
  <c r="BS14" i="11"/>
  <c r="BS13" i="11" s="1"/>
  <c r="BK14" i="11"/>
  <c r="BK13" i="11" s="1"/>
  <c r="BL14" i="11"/>
  <c r="BL13" i="11" s="1"/>
  <c r="BM14" i="11"/>
  <c r="BM13" i="11" s="1"/>
  <c r="BN14" i="11"/>
  <c r="BN13" i="11" s="1"/>
  <c r="BP14" i="11"/>
  <c r="BP13" i="11" s="1"/>
  <c r="BJ14" i="11"/>
  <c r="BJ13" i="11" s="1"/>
  <c r="BO14" i="11"/>
  <c r="BO13" i="11" s="1"/>
  <c r="BR14" i="11"/>
  <c r="BR13" i="11" s="1"/>
  <c r="V23" i="7"/>
  <c r="AK14" i="10" l="1"/>
  <c r="A20" i="11"/>
  <c r="AN20" i="10" l="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G111" i="1" l="1"/>
  <c r="M105" i="1" s="1"/>
  <c r="AE105" i="1" s="1"/>
  <c r="S38" i="1" s="1"/>
  <c r="A18" i="11"/>
  <c r="A19" i="11"/>
  <c r="A21" i="11"/>
  <c r="A22" i="11"/>
  <c r="C15" i="11" l="1"/>
  <c r="C14" i="11" s="1"/>
  <c r="C13" i="11" s="1"/>
  <c r="AY15" i="11"/>
  <c r="AY14" i="11" s="1"/>
  <c r="AY13" i="11" s="1"/>
  <c r="AI15" i="11"/>
  <c r="AI14" i="11" s="1"/>
  <c r="AI13" i="11" s="1"/>
  <c r="S15" i="11"/>
  <c r="S14" i="11" s="1"/>
  <c r="S13" i="11" s="1"/>
  <c r="BH15" i="11"/>
  <c r="BH14" i="11" s="1"/>
  <c r="BH13" i="11" s="1"/>
  <c r="AV15" i="11"/>
  <c r="AV14" i="11" s="1"/>
  <c r="AV13" i="11" s="1"/>
  <c r="AN15" i="11"/>
  <c r="AN14" i="11" s="1"/>
  <c r="AN13" i="11" s="1"/>
  <c r="X15" i="11"/>
  <c r="X14" i="11" s="1"/>
  <c r="X13" i="11" s="1"/>
  <c r="P15" i="11"/>
  <c r="P14" i="11" s="1"/>
  <c r="P13" i="11" s="1"/>
  <c r="H15" i="11"/>
  <c r="H14" i="11" s="1"/>
  <c r="H13" i="11" s="1"/>
  <c r="BC15" i="11"/>
  <c r="BC14" i="11" s="1"/>
  <c r="BC13" i="11" s="1"/>
  <c r="AM15" i="11"/>
  <c r="AM14" i="11" s="1"/>
  <c r="AM13" i="11" s="1"/>
  <c r="AE15" i="11"/>
  <c r="AE14" i="11" s="1"/>
  <c r="AE13" i="11" s="1"/>
  <c r="O15" i="11"/>
  <c r="O14" i="11" s="1"/>
  <c r="O13" i="11" s="1"/>
  <c r="BG15" i="11"/>
  <c r="BG14" i="11" s="1"/>
  <c r="BG13" i="11" s="1"/>
  <c r="AU15" i="11"/>
  <c r="AU14" i="11" s="1"/>
  <c r="AU13" i="11" s="1"/>
  <c r="W15" i="11"/>
  <c r="W14" i="11" s="1"/>
  <c r="W13" i="11" s="1"/>
  <c r="G15" i="11"/>
  <c r="G14" i="11" s="1"/>
  <c r="G13" i="11" s="1"/>
  <c r="AJ15" i="11"/>
  <c r="AJ14" i="11" s="1"/>
  <c r="AJ13" i="11" s="1"/>
  <c r="I15" i="11"/>
  <c r="I14" i="11" s="1"/>
  <c r="I13" i="11" s="1"/>
  <c r="BD15" i="11"/>
  <c r="BD14" i="11" s="1"/>
  <c r="BD13" i="11" s="1"/>
  <c r="AB15" i="11"/>
  <c r="AB14" i="11" s="1"/>
  <c r="AB13" i="11" s="1"/>
  <c r="T15" i="11"/>
  <c r="T14" i="11" s="1"/>
  <c r="T13" i="11" s="1"/>
  <c r="L15" i="11"/>
  <c r="L14" i="11" s="1"/>
  <c r="L13" i="11" s="1"/>
  <c r="AR15" i="11"/>
  <c r="AR14" i="11" s="1"/>
  <c r="AR13" i="11" s="1"/>
  <c r="AQ15" i="11"/>
  <c r="AQ14" i="11" s="1"/>
  <c r="AQ13" i="11" s="1"/>
  <c r="AA15" i="11"/>
  <c r="AA14" i="11" s="1"/>
  <c r="AA13" i="11" s="1"/>
  <c r="K15" i="11"/>
  <c r="K14" i="11" s="1"/>
  <c r="K13" i="11" s="1"/>
  <c r="D15" i="11"/>
  <c r="D14" i="11" s="1"/>
  <c r="D13" i="11" s="1"/>
  <c r="R15" i="11"/>
  <c r="R14" i="11" s="1"/>
  <c r="R13" i="11" s="1"/>
  <c r="BA15" i="11"/>
  <c r="BA14" i="11" s="1"/>
  <c r="BA13" i="11" s="1"/>
  <c r="AZ15" i="11"/>
  <c r="AZ14" i="11" s="1"/>
  <c r="AZ13" i="11" s="1"/>
  <c r="AF15" i="11"/>
  <c r="AF14" i="11" s="1"/>
  <c r="AF13" i="11" s="1"/>
  <c r="BB15" i="11"/>
  <c r="BB14" i="11" s="1"/>
  <c r="BB13" i="11" s="1"/>
  <c r="BE15" i="11"/>
  <c r="BE14" i="11" s="1"/>
  <c r="BE13" i="11" s="1"/>
  <c r="AK15" i="11"/>
  <c r="AK14" i="11" s="1"/>
  <c r="AK13" i="11" s="1"/>
  <c r="M15" i="11"/>
  <c r="M14" i="11" s="1"/>
  <c r="M13" i="11" s="1"/>
  <c r="AC15" i="11"/>
  <c r="AC14" i="11" s="1"/>
  <c r="AC13" i="11" s="1"/>
  <c r="AG15" i="11"/>
  <c r="AG14" i="11" s="1"/>
  <c r="AG13" i="11" s="1"/>
  <c r="F15" i="11"/>
  <c r="F14" i="11" s="1"/>
  <c r="F13" i="11" s="1"/>
  <c r="B15" i="11"/>
  <c r="B14" i="11" s="1"/>
  <c r="B13" i="11" s="1"/>
  <c r="AW15" i="11"/>
  <c r="AW14" i="11" s="1"/>
  <c r="AW13" i="11" s="1"/>
  <c r="AO15" i="11"/>
  <c r="AO14" i="11" s="1"/>
  <c r="AO13" i="11" s="1"/>
  <c r="U15" i="11"/>
  <c r="U14" i="11" s="1"/>
  <c r="U13" i="11" s="1"/>
  <c r="E15" i="11"/>
  <c r="E14" i="11" s="1"/>
  <c r="E13" i="11" s="1"/>
  <c r="BI15" i="11"/>
  <c r="BI14" i="11" s="1"/>
  <c r="BI13" i="11" s="1"/>
  <c r="AS15" i="11"/>
  <c r="AS14" i="11" s="1"/>
  <c r="AS13" i="11" s="1"/>
  <c r="Y15" i="11"/>
  <c r="Y14" i="11" s="1"/>
  <c r="Y13" i="11" s="1"/>
  <c r="Q15" i="11"/>
  <c r="Q14" i="11" s="1"/>
  <c r="Q13" i="11" s="1"/>
  <c r="AL15" i="11"/>
  <c r="AL14" i="11" s="1"/>
  <c r="AL13" i="11" s="1"/>
  <c r="V15" i="11"/>
  <c r="V14" i="11" s="1"/>
  <c r="V13" i="11" s="1"/>
  <c r="AX15" i="11"/>
  <c r="AX14" i="11" s="1"/>
  <c r="AX13" i="11" s="1"/>
  <c r="AH15" i="11"/>
  <c r="AH14" i="11" s="1"/>
  <c r="AH13" i="11" s="1"/>
  <c r="J15" i="11"/>
  <c r="J14" i="11" s="1"/>
  <c r="J13" i="11" s="1"/>
  <c r="N15" i="11"/>
  <c r="N14" i="11" s="1"/>
  <c r="N13" i="11" s="1"/>
  <c r="Z15" i="11"/>
  <c r="Z14" i="11" s="1"/>
  <c r="Z13" i="11" s="1"/>
  <c r="AD15" i="11"/>
  <c r="AD14" i="11" s="1"/>
  <c r="AD13" i="11" s="1"/>
  <c r="AP15" i="11"/>
  <c r="AP14" i="11" s="1"/>
  <c r="AP13" i="11" s="1"/>
  <c r="AT15" i="11"/>
  <c r="AT14" i="11" s="1"/>
  <c r="AT13" i="11" s="1"/>
  <c r="BF15" i="11"/>
  <c r="BF14" i="11" s="1"/>
  <c r="BF13" i="11" s="1"/>
  <c r="J9" i="11" l="1"/>
  <c r="R9" i="11"/>
  <c r="B9" i="11"/>
  <c r="B11" i="11" s="1"/>
  <c r="J11" i="11" l="1"/>
  <c r="AK13" i="10"/>
  <c r="AH19" i="10" s="1"/>
  <c r="AH21" i="10" s="1"/>
  <c r="X9" i="11" l="1"/>
  <c r="R11" i="11" s="1"/>
  <c r="X11" i="11" s="1"/>
  <c r="G96" i="1"/>
  <c r="M90" i="1" s="1"/>
  <c r="AE90" i="1" s="1"/>
  <c r="S36" i="1" s="1"/>
  <c r="AK15" i="10"/>
  <c r="P16" i="10"/>
  <c r="F16" i="10"/>
  <c r="F14" i="10"/>
  <c r="F12" i="10"/>
  <c r="AN19" i="10" l="1"/>
  <c r="AN21" i="10"/>
  <c r="AK15" i="1"/>
  <c r="Y39" i="5" l="1"/>
  <c r="R39" i="5"/>
  <c r="V22" i="7" l="1"/>
  <c r="Q20" i="7"/>
  <c r="Q18" i="7"/>
  <c r="S14" i="2" l="1"/>
  <c r="I38" i="5"/>
  <c r="F38" i="5"/>
  <c r="C38" i="5"/>
  <c r="AK53" i="1" l="1"/>
  <c r="AK52" i="1"/>
  <c r="AK51" i="1"/>
  <c r="AK50" i="1"/>
  <c r="AK48" i="1"/>
  <c r="AK46" i="1"/>
  <c r="AK23" i="1"/>
  <c r="AK21" i="1"/>
  <c r="AK19" i="1"/>
  <c r="AK18" i="1"/>
  <c r="AK17" i="1"/>
  <c r="AK13" i="1"/>
  <c r="AK8" i="1"/>
  <c r="AK6" i="1"/>
  <c r="AK7" i="1"/>
  <c r="AK2" i="1" s="1"/>
  <c r="S40" i="1" l="1"/>
  <c r="O10" i="17" s="1"/>
  <c r="A2" i="1"/>
  <c r="AU2" i="1"/>
  <c r="AC16" i="2" l="1"/>
  <c r="S16" i="2"/>
  <c r="S12" i="2"/>
  <c r="CF51" i="1" l="1"/>
  <c r="CD51" i="1"/>
  <c r="CB51" i="1"/>
  <c r="BZ51" i="1"/>
  <c r="CF50" i="1"/>
  <c r="CD50" i="1"/>
  <c r="CB50" i="1"/>
  <c r="BZ50" i="1"/>
  <c r="CF49" i="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J43" i="1" l="1"/>
  <c r="CJ44" i="1"/>
  <c r="CJ45" i="1"/>
  <c r="CJ46" i="1"/>
  <c r="CJ47" i="1"/>
  <c r="CJ48" i="1"/>
  <c r="CJ49" i="1"/>
  <c r="CJ50" i="1"/>
  <c r="CJ42" i="1"/>
  <c r="CJ51" i="1" l="1"/>
  <c r="AG56" i="2" l="1"/>
  <c r="AG76" i="2"/>
  <c r="AG78" i="2"/>
  <c r="AG80" i="2"/>
  <c r="AG82" i="2"/>
  <c r="AG84" i="2"/>
  <c r="AG86" i="2"/>
  <c r="AG88" i="2"/>
  <c r="AG90" i="2"/>
  <c r="AG92" i="2"/>
  <c r="AG94" i="2"/>
  <c r="AG96" i="2"/>
  <c r="AG98" i="2"/>
  <c r="AG100" i="2"/>
  <c r="AG102" i="2"/>
  <c r="AG58" i="2"/>
  <c r="AG60" i="2"/>
  <c r="AG62" i="2"/>
  <c r="AG64" i="2"/>
  <c r="AG66" i="2"/>
  <c r="AG68" i="2"/>
  <c r="AG70" i="2"/>
  <c r="AG72" i="2"/>
  <c r="AG74" i="2"/>
  <c r="AK52" i="2"/>
  <c r="AM49" i="2" s="1"/>
  <c r="AK50" i="2"/>
  <c r="AM48" i="2" s="1"/>
  <c r="AK48" i="2"/>
  <c r="AM47" i="2" s="1"/>
  <c r="AK46" i="2"/>
  <c r="AM46" i="2" s="1"/>
</calcChain>
</file>

<file path=xl/sharedStrings.xml><?xml version="1.0" encoding="utf-8"?>
<sst xmlns="http://schemas.openxmlformats.org/spreadsheetml/2006/main" count="1311" uniqueCount="560">
  <si>
    <t>令和</t>
    <rPh sb="0" eb="2">
      <t>レイワ</t>
    </rPh>
    <phoneticPr fontId="2"/>
  </si>
  <si>
    <t>日</t>
    <rPh sb="0" eb="1">
      <t>ニチ</t>
    </rPh>
    <phoneticPr fontId="2"/>
  </si>
  <si>
    <t>月</t>
    <rPh sb="0" eb="1">
      <t>ガツ</t>
    </rPh>
    <phoneticPr fontId="2"/>
  </si>
  <si>
    <t>年</t>
    <rPh sb="0" eb="1">
      <t>ネン</t>
    </rPh>
    <phoneticPr fontId="2"/>
  </si>
  <si>
    <t>例）株式会社愛知福祉事業会</t>
    <rPh sb="0" eb="1">
      <t>レイ</t>
    </rPh>
    <rPh sb="2" eb="6">
      <t>カブシキカイシャ</t>
    </rPh>
    <rPh sb="6" eb="8">
      <t>アイチ</t>
    </rPh>
    <rPh sb="8" eb="10">
      <t>フクシ</t>
    </rPh>
    <rPh sb="10" eb="12">
      <t>ジギョウ</t>
    </rPh>
    <rPh sb="12" eb="13">
      <t>カイ</t>
    </rPh>
    <phoneticPr fontId="2"/>
  </si>
  <si>
    <t>法人所在地</t>
    <rPh sb="0" eb="5">
      <t>ホウジンショザイチ</t>
    </rPh>
    <phoneticPr fontId="2"/>
  </si>
  <si>
    <t>法人本部の所在地を正確に記入してください。</t>
    <rPh sb="0" eb="2">
      <t>ホウジン</t>
    </rPh>
    <rPh sb="2" eb="4">
      <t>ホンブ</t>
    </rPh>
    <rPh sb="5" eb="8">
      <t>ショザイチ</t>
    </rPh>
    <rPh sb="9" eb="11">
      <t>セイカク</t>
    </rPh>
    <rPh sb="12" eb="14">
      <t>キニュウ</t>
    </rPh>
    <phoneticPr fontId="2"/>
  </si>
  <si>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2"/>
  </si>
  <si>
    <t>代表者職名</t>
    <rPh sb="0" eb="3">
      <t>ダイヒョウシャ</t>
    </rPh>
    <rPh sb="3" eb="5">
      <t>ショクメイ</t>
    </rPh>
    <phoneticPr fontId="2"/>
  </si>
  <si>
    <t>法人の正式名称を記入してください。</t>
    <rPh sb="0" eb="2">
      <t>ホウジン</t>
    </rPh>
    <rPh sb="3" eb="7">
      <t>セイシキメイショウ</t>
    </rPh>
    <rPh sb="8" eb="10">
      <t>キニュウ</t>
    </rPh>
    <phoneticPr fontId="2"/>
  </si>
  <si>
    <t>氏　名</t>
    <rPh sb="0" eb="1">
      <t>シ</t>
    </rPh>
    <rPh sb="2" eb="3">
      <t>ナ</t>
    </rPh>
    <phoneticPr fontId="2"/>
  </si>
  <si>
    <t>申　請　者</t>
    <rPh sb="0" eb="1">
      <t>サル</t>
    </rPh>
    <rPh sb="2" eb="3">
      <t>ショウ</t>
    </rPh>
    <rPh sb="4" eb="5">
      <t>モノ</t>
    </rPh>
    <phoneticPr fontId="2"/>
  </si>
  <si>
    <t>例）山田　次郎</t>
    <rPh sb="0" eb="1">
      <t>レイ</t>
    </rPh>
    <rPh sb="2" eb="4">
      <t>ヤマダ</t>
    </rPh>
    <rPh sb="5" eb="7">
      <t>ジロウ</t>
    </rPh>
    <phoneticPr fontId="2"/>
  </si>
  <si>
    <t>例）052-954-7400</t>
    <rPh sb="0" eb="1">
      <t>レイ</t>
    </rPh>
    <phoneticPr fontId="2"/>
  </si>
  <si>
    <t>例）aichi-fukushijigyou-kai@yahoo.co.jp</t>
    <rPh sb="0" eb="1">
      <t>レイ</t>
    </rPh>
    <phoneticPr fontId="2"/>
  </si>
  <si>
    <t>事業所番号</t>
    <rPh sb="0" eb="3">
      <t>ジギョウショ</t>
    </rPh>
    <rPh sb="3" eb="5">
      <t>バンゴウ</t>
    </rPh>
    <phoneticPr fontId="2"/>
  </si>
  <si>
    <t>【メールアドレス】担当の方とやりとりが可能なメールアドレスを記入してしてください。</t>
    <rPh sb="9" eb="11">
      <t>タントウ</t>
    </rPh>
    <rPh sb="12" eb="13">
      <t>カタ</t>
    </rPh>
    <rPh sb="19" eb="21">
      <t>カノウ</t>
    </rPh>
    <rPh sb="30" eb="32">
      <t>キニュウ</t>
    </rPh>
    <phoneticPr fontId="2"/>
  </si>
  <si>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2"/>
  </si>
  <si>
    <t>電話番号</t>
    <rPh sb="0" eb="1">
      <t>デン</t>
    </rPh>
    <rPh sb="1" eb="2">
      <t>ハナシ</t>
    </rPh>
    <rPh sb="2" eb="4">
      <t>バンゴウ</t>
    </rPh>
    <phoneticPr fontId="2"/>
  </si>
  <si>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2"/>
  </si>
  <si>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2"/>
  </si>
  <si>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2"/>
  </si>
  <si>
    <t>事業所の名称</t>
    <rPh sb="0" eb="3">
      <t>ジギョウショ</t>
    </rPh>
    <rPh sb="4" eb="6">
      <t>メイショウ</t>
    </rPh>
    <phoneticPr fontId="2"/>
  </si>
  <si>
    <t>①</t>
    <phoneticPr fontId="2"/>
  </si>
  <si>
    <t>②</t>
    <phoneticPr fontId="2"/>
  </si>
  <si>
    <t>③</t>
    <phoneticPr fontId="2"/>
  </si>
  <si>
    <t>④</t>
    <phoneticPr fontId="2"/>
  </si>
  <si>
    <t>サービス</t>
  </si>
  <si>
    <t>テーブル</t>
  </si>
  <si>
    <t>実施事業
種　　別</t>
    <rPh sb="0" eb="2">
      <t>ジッシ</t>
    </rPh>
    <rPh sb="2" eb="4">
      <t>ジギョウ</t>
    </rPh>
    <rPh sb="5" eb="6">
      <t>シュ</t>
    </rPh>
    <rPh sb="8" eb="9">
      <t>ベツ</t>
    </rPh>
    <phoneticPr fontId="2"/>
  </si>
  <si>
    <t>①,②</t>
    <phoneticPr fontId="2"/>
  </si>
  <si>
    <t>①,③</t>
    <phoneticPr fontId="2"/>
  </si>
  <si>
    <t>⑤</t>
    <phoneticPr fontId="2"/>
  </si>
  <si>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2"/>
  </si>
  <si>
    <t>緊急雇用に係る費用</t>
    <rPh sb="0" eb="4">
      <t>キンキュウコヨウ</t>
    </rPh>
    <rPh sb="5" eb="6">
      <t>カカ</t>
    </rPh>
    <rPh sb="7" eb="9">
      <t>ヒヨウ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</si>
  <si>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</si>
  <si>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</si>
  <si>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損害賠償保険の加入費用</t>
    <rPh sb="0" eb="6">
      <t>ソンガイバイショウホケン</t>
    </rPh>
    <rPh sb="7" eb="9">
      <t>カニュウ</t>
    </rPh>
    <rPh sb="9" eb="11">
      <t>ヒヨウ</t>
    </rPh>
    <phoneticPr fontId="2"/>
  </si>
  <si>
    <t>帰宅困難職員の宿泊費</t>
    <rPh sb="0" eb="6">
      <t>キタクコンナンショクイン</t>
    </rPh>
    <rPh sb="7" eb="10">
      <t>シュクハクヒ</t>
    </rPh>
    <phoneticPr fontId="2"/>
  </si>
  <si>
    <t>連携機関との連携に係る旅費</t>
    <rPh sb="0" eb="4">
      <t>レンケイキカン</t>
    </rPh>
    <rPh sb="6" eb="8">
      <t>レンケイ</t>
    </rPh>
    <rPh sb="9" eb="10">
      <t>カカ</t>
    </rPh>
    <rPh sb="11" eb="13">
      <t>リョヒ</t>
    </rPh>
    <phoneticPr fontId="2"/>
  </si>
  <si>
    <t>施設・事業所の消毒・清掃費用</t>
    <rPh sb="0" eb="2">
      <t>シセツ</t>
    </rPh>
    <rPh sb="3" eb="6">
      <t>ジギョウショ</t>
    </rPh>
    <rPh sb="7" eb="9">
      <t>ショウドク</t>
    </rPh>
    <rPh sb="10" eb="14">
      <t>セイソウヒヨウ</t>
    </rPh>
    <phoneticPr fontId="2"/>
  </si>
  <si>
    <t>感染症廃棄物の処理費用</t>
    <rPh sb="0" eb="3">
      <t>カンセンショウ</t>
    </rPh>
    <rPh sb="3" eb="6">
      <t>ハイキブツ</t>
    </rPh>
    <rPh sb="7" eb="11">
      <t>ショリヒヨウ</t>
    </rPh>
    <phoneticPr fontId="2"/>
  </si>
  <si>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</si>
  <si>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</si>
  <si>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</si>
  <si>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</si>
  <si>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</si>
  <si>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</si>
  <si>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</si>
  <si>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</si>
  <si>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</si>
  <si>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</si>
  <si>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職業紹介料</t>
    <rPh sb="0" eb="2">
      <t>ショクギョウ</t>
    </rPh>
    <rPh sb="2" eb="5">
      <t>ショウカイリョウ</t>
    </rPh>
    <phoneticPr fontId="2"/>
  </si>
  <si>
    <t>代替場所の確保費用（使用料）</t>
    <rPh sb="0" eb="4">
      <t>ダイタイバショ</t>
    </rPh>
    <rPh sb="5" eb="9">
      <t>カクホヒヨウ</t>
    </rPh>
    <rPh sb="10" eb="13">
      <t>シヨウリョウ</t>
    </rPh>
    <phoneticPr fontId="2"/>
  </si>
  <si>
    <t>代替場所や利用者宅への旅費</t>
    <rPh sb="0" eb="4">
      <t>ダイタイバショ</t>
    </rPh>
    <rPh sb="5" eb="8">
      <t>リヨウシャ</t>
    </rPh>
    <rPh sb="8" eb="9">
      <t>タク</t>
    </rPh>
    <rPh sb="11" eb="13">
      <t>リョヒ</t>
    </rPh>
    <phoneticPr fontId="2"/>
  </si>
  <si>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2"/>
  </si>
  <si>
    <t>用途</t>
    <rPh sb="0" eb="2">
      <t>ヨウト</t>
    </rPh>
    <phoneticPr fontId="2"/>
  </si>
  <si>
    <t>代替サービス提供</t>
    <rPh sb="0" eb="2">
      <t>ダイタイ</t>
    </rPh>
    <rPh sb="6" eb="8">
      <t>テイキョウ</t>
    </rPh>
    <phoneticPr fontId="2"/>
  </si>
  <si>
    <t>居宅サービス切替</t>
    <rPh sb="0" eb="2">
      <t>キョタク</t>
    </rPh>
    <rPh sb="6" eb="8">
      <t>キリカエ</t>
    </rPh>
    <phoneticPr fontId="2"/>
  </si>
  <si>
    <t>金額（円）</t>
    <rPh sb="0" eb="2">
      <t>キンガク</t>
    </rPh>
    <rPh sb="3" eb="4">
      <t>エン</t>
    </rPh>
    <phoneticPr fontId="2"/>
  </si>
  <si>
    <t>〇支出内訳</t>
    <rPh sb="1" eb="3">
      <t>シシュツ</t>
    </rPh>
    <rPh sb="3" eb="5">
      <t>ウチワケ</t>
    </rPh>
    <phoneticPr fontId="2"/>
  </si>
  <si>
    <t>内容・積算</t>
    <rPh sb="0" eb="2">
      <t>ナイヨウ</t>
    </rPh>
    <rPh sb="3" eb="5">
      <t>セキサン</t>
    </rPh>
    <phoneticPr fontId="2"/>
  </si>
  <si>
    <t>理由書</t>
    <rPh sb="0" eb="3">
      <t>リユウショ</t>
    </rPh>
    <phoneticPr fontId="2"/>
  </si>
  <si>
    <t>記号</t>
    <rPh sb="0" eb="2">
      <t>キゴウ</t>
    </rPh>
    <phoneticPr fontId="2"/>
  </si>
  <si>
    <t>摘　要</t>
    <rPh sb="0" eb="1">
      <t>テキ</t>
    </rPh>
    <rPh sb="2" eb="3">
      <t>ヨウ</t>
    </rPh>
    <phoneticPr fontId="2"/>
  </si>
  <si>
    <t>計</t>
    <rPh sb="0" eb="1">
      <t>ケイ</t>
    </rPh>
    <phoneticPr fontId="2"/>
  </si>
  <si>
    <t>【記載例】内容・積算</t>
    <rPh sb="1" eb="4">
      <t>キサイレイ</t>
    </rPh>
    <rPh sb="5" eb="7">
      <t>ナイヨウ</t>
    </rPh>
    <rPh sb="8" eb="10">
      <t>セキサン</t>
    </rPh>
    <phoneticPr fontId="2"/>
  </si>
  <si>
    <t>代替場所でのサービス提供期間</t>
    <rPh sb="0" eb="2">
      <t>ダイタイ</t>
    </rPh>
    <rPh sb="2" eb="4">
      <t>バショ</t>
    </rPh>
    <rPh sb="10" eb="12">
      <t>テイキョウ</t>
    </rPh>
    <rPh sb="12" eb="14">
      <t>キカン</t>
    </rPh>
    <phoneticPr fontId="2"/>
  </si>
  <si>
    <t>代替サービスの提供場所（施設・建物名）</t>
    <rPh sb="0" eb="2">
      <t>ダイタイ</t>
    </rPh>
    <rPh sb="7" eb="9">
      <t>テイキョウ</t>
    </rPh>
    <rPh sb="9" eb="11">
      <t>バショ</t>
    </rPh>
    <rPh sb="12" eb="14">
      <t>シセツ</t>
    </rPh>
    <rPh sb="15" eb="18">
      <t>タテモノメイ</t>
    </rPh>
    <phoneticPr fontId="2"/>
  </si>
  <si>
    <t>代替サービスの提供場所（住所）</t>
    <rPh sb="0" eb="2">
      <t>ダイタイ</t>
    </rPh>
    <rPh sb="7" eb="9">
      <t>テイキョウ</t>
    </rPh>
    <rPh sb="9" eb="11">
      <t>バショ</t>
    </rPh>
    <rPh sb="12" eb="14">
      <t>ジュウショ</t>
    </rPh>
    <phoneticPr fontId="2"/>
  </si>
  <si>
    <t>～</t>
    <phoneticPr fontId="2"/>
  </si>
  <si>
    <t>(開始)</t>
    <rPh sb="1" eb="3">
      <t>カイシ</t>
    </rPh>
    <phoneticPr fontId="2"/>
  </si>
  <si>
    <t>(終了)</t>
    <rPh sb="1" eb="3">
      <t>シュウリョウ</t>
    </rPh>
    <phoneticPr fontId="2"/>
  </si>
  <si>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</si>
  <si>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2"/>
  </si>
  <si>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2"/>
  </si>
  <si>
    <t>居宅サービス切替でのサービス提供期間</t>
    <rPh sb="0" eb="2">
      <t>キョタク</t>
    </rPh>
    <rPh sb="6" eb="8">
      <t>キリカエ</t>
    </rPh>
    <rPh sb="14" eb="16">
      <t>テイキョウ</t>
    </rPh>
    <rPh sb="16" eb="18">
      <t>キカン</t>
    </rPh>
    <phoneticPr fontId="2"/>
  </si>
  <si>
    <t>居宅訪問先との調整。職員３名、計20時間分の時間外手当。</t>
    <rPh sb="0" eb="2">
      <t>キョタク</t>
    </rPh>
    <rPh sb="2" eb="4">
      <t>ホウモン</t>
    </rPh>
    <rPh sb="4" eb="5">
      <t>サキ</t>
    </rPh>
    <rPh sb="7" eb="9">
      <t>チョウセイ</t>
    </rPh>
    <phoneticPr fontId="2"/>
  </si>
  <si>
    <t>〇　補助対象事業所及び実施事業</t>
    <rPh sb="2" eb="6">
      <t>ホジョタイショウ</t>
    </rPh>
    <rPh sb="6" eb="9">
      <t>ジギョウショ</t>
    </rPh>
    <rPh sb="9" eb="10">
      <t>オヨ</t>
    </rPh>
    <rPh sb="11" eb="13">
      <t>ジッシ</t>
    </rPh>
    <rPh sb="13" eb="15">
      <t>ジギョウ</t>
    </rPh>
    <phoneticPr fontId="2"/>
  </si>
  <si>
    <t>対象経費</t>
    <rPh sb="0" eb="2">
      <t>タイショウ</t>
    </rPh>
    <rPh sb="2" eb="4">
      <t>ケイヒ</t>
    </rPh>
    <phoneticPr fontId="2"/>
  </si>
  <si>
    <t>基準単価</t>
    <rPh sb="0" eb="4">
      <t>キジュンタンカ</t>
    </rPh>
    <phoneticPr fontId="2"/>
  </si>
  <si>
    <t>事業実施区分</t>
    <rPh sb="0" eb="4">
      <t>ジギョウジッシ</t>
    </rPh>
    <rPh sb="4" eb="6">
      <t>クブン</t>
    </rPh>
    <phoneticPr fontId="2"/>
  </si>
  <si>
    <t>小計</t>
    <rPh sb="0" eb="2">
      <t>ショウケイ</t>
    </rPh>
    <phoneticPr fontId="2"/>
  </si>
  <si>
    <t>金融機関コード</t>
    <rPh sb="0" eb="2">
      <t>キンユウ</t>
    </rPh>
    <rPh sb="2" eb="4">
      <t>キカン</t>
    </rPh>
    <phoneticPr fontId="13"/>
  </si>
  <si>
    <t>支店番号</t>
    <rPh sb="0" eb="2">
      <t>シテン</t>
    </rPh>
    <rPh sb="2" eb="4">
      <t>バンゴウ</t>
    </rPh>
    <phoneticPr fontId="13"/>
  </si>
  <si>
    <t>金融機関名</t>
    <rPh sb="0" eb="2">
      <t>キンユウ</t>
    </rPh>
    <rPh sb="2" eb="4">
      <t>キカン</t>
    </rPh>
    <rPh sb="4" eb="5">
      <t>メイ</t>
    </rPh>
    <phoneticPr fontId="13"/>
  </si>
  <si>
    <t>店　名</t>
    <rPh sb="0" eb="1">
      <t>ミセ</t>
    </rPh>
    <rPh sb="2" eb="3">
      <t>ナ</t>
    </rPh>
    <phoneticPr fontId="13"/>
  </si>
  <si>
    <t>預金種類</t>
    <rPh sb="0" eb="2">
      <t>ヨキン</t>
    </rPh>
    <rPh sb="2" eb="4">
      <t>シュルイ</t>
    </rPh>
    <phoneticPr fontId="13"/>
  </si>
  <si>
    <t>１．普通　２．当座　（数字を記入してください。）</t>
    <rPh sb="7" eb="9">
      <t>トウザ</t>
    </rPh>
    <rPh sb="11" eb="13">
      <t>スウジ</t>
    </rPh>
    <rPh sb="14" eb="16">
      <t>キニュウ</t>
    </rPh>
    <phoneticPr fontId="13"/>
  </si>
  <si>
    <t>口座番号</t>
    <rPh sb="0" eb="2">
      <t>コウザ</t>
    </rPh>
    <rPh sb="2" eb="4">
      <t>バンゴウ</t>
    </rPh>
    <phoneticPr fontId="13"/>
  </si>
  <si>
    <t>振込先情報</t>
    <rPh sb="0" eb="3">
      <t>フリコミサキ</t>
    </rPh>
    <rPh sb="3" eb="5">
      <t>ジョウホウ</t>
    </rPh>
    <phoneticPr fontId="2"/>
  </si>
  <si>
    <t>(ﾌﾘｶﾞﾅ)</t>
    <phoneticPr fontId="2"/>
  </si>
  <si>
    <t>口座名義人</t>
    <rPh sb="0" eb="2">
      <t>コウザ</t>
    </rPh>
    <rPh sb="2" eb="5">
      <t>メイギニン</t>
    </rPh>
    <phoneticPr fontId="2"/>
  </si>
  <si>
    <t>用途</t>
    <phoneticPr fontId="2"/>
  </si>
  <si>
    <t>月</t>
    <rPh sb="0" eb="1">
      <t>ツキ</t>
    </rPh>
    <phoneticPr fontId="2"/>
  </si>
  <si>
    <t>申請者</t>
    <rPh sb="0" eb="3">
      <t>シンセイシャ</t>
    </rPh>
    <phoneticPr fontId="2"/>
  </si>
  <si>
    <t>所在地</t>
    <rPh sb="0" eb="3">
      <t>ショザイチ</t>
    </rPh>
    <phoneticPr fontId="2"/>
  </si>
  <si>
    <t>代表職名</t>
    <rPh sb="0" eb="2">
      <t>ダイヒョウ</t>
    </rPh>
    <rPh sb="2" eb="4">
      <t>ショクメイ</t>
    </rPh>
    <phoneticPr fontId="2"/>
  </si>
  <si>
    <t>氏名</t>
    <rPh sb="0" eb="2">
      <t>シメイ</t>
    </rPh>
    <phoneticPr fontId="2"/>
  </si>
  <si>
    <t>担当氏名</t>
    <rPh sb="0" eb="4">
      <t>タントウシメイ</t>
    </rPh>
    <phoneticPr fontId="2"/>
  </si>
  <si>
    <t>電話番号</t>
    <rPh sb="0" eb="2">
      <t>デンワ</t>
    </rPh>
    <rPh sb="2" eb="4">
      <t>バンゴウ</t>
    </rPh>
    <phoneticPr fontId="2"/>
  </si>
  <si>
    <t>メルアド</t>
    <phoneticPr fontId="2"/>
  </si>
  <si>
    <t>金融機関コード</t>
    <rPh sb="0" eb="2">
      <t>キンユウ</t>
    </rPh>
    <rPh sb="2" eb="4">
      <t>キカン</t>
    </rPh>
    <phoneticPr fontId="2"/>
  </si>
  <si>
    <t>支店番号</t>
    <rPh sb="0" eb="4">
      <t>シテンバンゴウ</t>
    </rPh>
    <phoneticPr fontId="2"/>
  </si>
  <si>
    <t>金融機関名</t>
    <rPh sb="0" eb="2">
      <t>キンユウ</t>
    </rPh>
    <rPh sb="2" eb="5">
      <t>キカンメイ</t>
    </rPh>
    <phoneticPr fontId="2"/>
  </si>
  <si>
    <t>店名</t>
    <rPh sb="0" eb="2">
      <t>テンメイ</t>
    </rPh>
    <phoneticPr fontId="2"/>
  </si>
  <si>
    <t>預金種類</t>
    <rPh sb="0" eb="4">
      <t>ヨキンシュルイ</t>
    </rPh>
    <phoneticPr fontId="2"/>
  </si>
  <si>
    <t>口座番号</t>
    <rPh sb="0" eb="4">
      <t>コウザバンゴウ</t>
    </rPh>
    <phoneticPr fontId="2"/>
  </si>
  <si>
    <t>（フリガナ）</t>
    <phoneticPr fontId="2"/>
  </si>
  <si>
    <t>積算以外の項目記入の有無</t>
    <rPh sb="0" eb="2">
      <t>セキサン</t>
    </rPh>
    <rPh sb="2" eb="4">
      <t>イガイ</t>
    </rPh>
    <rPh sb="5" eb="7">
      <t>コウモク</t>
    </rPh>
    <rPh sb="7" eb="9">
      <t>キニュウ</t>
    </rPh>
    <rPh sb="10" eb="12">
      <t>ウム</t>
    </rPh>
    <phoneticPr fontId="2"/>
  </si>
  <si>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2"/>
  </si>
  <si>
    <t>保健所名</t>
    <rPh sb="0" eb="4">
      <t>ホケンジョメイ</t>
    </rPh>
    <phoneticPr fontId="2"/>
  </si>
  <si>
    <t>担当課名</t>
    <rPh sb="0" eb="3">
      <t>タントウカ</t>
    </rPh>
    <rPh sb="3" eb="4">
      <t>メイ</t>
    </rPh>
    <phoneticPr fontId="2"/>
  </si>
  <si>
    <t>連絡先
（電話番号）</t>
    <rPh sb="0" eb="3">
      <t>レンラクサキ</t>
    </rPh>
    <rPh sb="5" eb="7">
      <t>デンワ</t>
    </rPh>
    <rPh sb="7" eb="9">
      <t>バンゴウ</t>
    </rPh>
    <phoneticPr fontId="2"/>
  </si>
  <si>
    <t>サービス種別</t>
    <rPh sb="4" eb="6">
      <t>シュベツ</t>
    </rPh>
    <phoneticPr fontId="2"/>
  </si>
  <si>
    <t>関係種別</t>
    <rPh sb="0" eb="2">
      <t>カンケイ</t>
    </rPh>
    <rPh sb="2" eb="4">
      <t>シュベツ</t>
    </rPh>
    <phoneticPr fontId="2"/>
  </si>
  <si>
    <t>職員</t>
    <rPh sb="0" eb="2">
      <t>ショクイン</t>
    </rPh>
    <phoneticPr fontId="2"/>
  </si>
  <si>
    <t>検査対象者氏名</t>
    <rPh sb="0" eb="2">
      <t>ケンサ</t>
    </rPh>
    <rPh sb="2" eb="5">
      <t>タイショウシャ</t>
    </rPh>
    <rPh sb="5" eb="7">
      <t>シメイ</t>
    </rPh>
    <phoneticPr fontId="2"/>
  </si>
  <si>
    <t>③</t>
  </si>
  <si>
    <t>担当者</t>
    <rPh sb="0" eb="3">
      <t>タントウシャ</t>
    </rPh>
    <phoneticPr fontId="2"/>
  </si>
  <si>
    <t>所要額</t>
    <rPh sb="0" eb="3">
      <t>ショヨウガク</t>
    </rPh>
    <phoneticPr fontId="2"/>
  </si>
  <si>
    <t>補助対象額</t>
    <rPh sb="0" eb="5">
      <t>ホジョタイショウガク</t>
    </rPh>
    <phoneticPr fontId="2"/>
  </si>
  <si>
    <t>〇　検査実施者一覧</t>
    <rPh sb="2" eb="4">
      <t>ケンサ</t>
    </rPh>
    <rPh sb="4" eb="6">
      <t>ジッシ</t>
    </rPh>
    <rPh sb="6" eb="7">
      <t>シャ</t>
    </rPh>
    <rPh sb="7" eb="9">
      <t>イチラン</t>
    </rPh>
    <phoneticPr fontId="2"/>
  </si>
  <si>
    <t>居宅サービスに切り替えた利用者氏名</t>
    <rPh sb="0" eb="2">
      <t>キョタク</t>
    </rPh>
    <rPh sb="7" eb="8">
      <t>キ</t>
    </rPh>
    <rPh sb="9" eb="10">
      <t>カ</t>
    </rPh>
    <rPh sb="12" eb="15">
      <t>リヨウシャ</t>
    </rPh>
    <rPh sb="15" eb="17">
      <t>シメイ</t>
    </rPh>
    <phoneticPr fontId="2"/>
  </si>
  <si>
    <t>訪問介護による同行指導への謝金</t>
    <rPh sb="0" eb="2">
      <t>ホウモン</t>
    </rPh>
    <rPh sb="2" eb="4">
      <t>カイゴ</t>
    </rPh>
    <rPh sb="7" eb="11">
      <t>ドウコウシドウ</t>
    </rPh>
    <rPh sb="13" eb="15">
      <t>シャキン</t>
    </rPh>
    <phoneticPr fontId="2"/>
  </si>
  <si>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2"/>
  </si>
  <si>
    <t>通所介護＿通常規模</t>
    <rPh sb="0" eb="2">
      <t>ツウショ</t>
    </rPh>
    <rPh sb="2" eb="4">
      <t>カイゴ</t>
    </rPh>
    <rPh sb="5" eb="7">
      <t>ツウジョウ</t>
    </rPh>
    <rPh sb="7" eb="9">
      <t>キボ</t>
    </rPh>
    <phoneticPr fontId="4"/>
  </si>
  <si>
    <t>通所介護＿大規模型＿Ⅰ</t>
    <rPh sb="0" eb="2">
      <t>ツウショ</t>
    </rPh>
    <rPh sb="2" eb="4">
      <t>カイゴ</t>
    </rPh>
    <rPh sb="5" eb="8">
      <t>ダイキボ</t>
    </rPh>
    <rPh sb="8" eb="9">
      <t>ガタ</t>
    </rPh>
    <phoneticPr fontId="4"/>
  </si>
  <si>
    <t>通所介護＿大規模型＿Ⅱ</t>
    <rPh sb="0" eb="2">
      <t>ツウショ</t>
    </rPh>
    <rPh sb="2" eb="4">
      <t>カイゴ</t>
    </rPh>
    <rPh sb="5" eb="8">
      <t>ダイキボ</t>
    </rPh>
    <rPh sb="8" eb="9">
      <t>ガタ</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</si>
  <si>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</si>
  <si>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</si>
  <si>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通所リハビリテーション＿通常規模</t>
    <rPh sb="0" eb="2">
      <t>ツウショ</t>
    </rPh>
    <rPh sb="12" eb="14">
      <t>ツウジョウ</t>
    </rPh>
    <rPh sb="14" eb="16">
      <t>キボ</t>
    </rPh>
    <phoneticPr fontId="4"/>
  </si>
  <si>
    <t>通所リハビリテーション＿大規模型＿Ⅰ</t>
    <rPh sb="0" eb="2">
      <t>ツウショ</t>
    </rPh>
    <rPh sb="12" eb="15">
      <t>ダイキボ</t>
    </rPh>
    <rPh sb="15" eb="16">
      <t>ガタ</t>
    </rPh>
    <phoneticPr fontId="4"/>
  </si>
  <si>
    <t>通所リハビリテーション＿大規模型＿Ⅱ</t>
    <rPh sb="0" eb="2">
      <t>ツウショ</t>
    </rPh>
    <rPh sb="12" eb="15">
      <t>ダイキボ</t>
    </rPh>
    <rPh sb="15" eb="16">
      <t>ガタ</t>
    </rPh>
    <phoneticPr fontId="4"/>
  </si>
  <si>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</si>
  <si>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</si>
  <si>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</si>
  <si>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</si>
  <si>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</si>
  <si>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</si>
  <si>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</si>
  <si>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</si>
  <si>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居宅介護支援</t>
    <rPh sb="0" eb="2">
      <t>キョタク</t>
    </rPh>
    <rPh sb="2" eb="4">
      <t>カイゴ</t>
    </rPh>
    <rPh sb="4" eb="6">
      <t>シエン</t>
    </rPh>
    <phoneticPr fontId="4"/>
  </si>
  <si>
    <t>居宅療養管理指導</t>
    <rPh sb="0" eb="2">
      <t>キョタク</t>
    </rPh>
    <rPh sb="2" eb="4">
      <t>リョウヨウ</t>
    </rPh>
    <rPh sb="4" eb="6">
      <t>カンリ</t>
    </rPh>
    <rPh sb="6" eb="8">
      <t>シドウ</t>
    </rPh>
    <phoneticPr fontId="4"/>
  </si>
  <si>
    <t>小規模多機能型居宅介護</t>
    <rPh sb="0" eb="3">
      <t>ショウキボ</t>
    </rPh>
    <rPh sb="3" eb="7">
      <t>タキノウガタ</t>
    </rPh>
    <rPh sb="7" eb="9">
      <t>キョタク</t>
    </rPh>
    <rPh sb="9" eb="11">
      <t>カイゴ</t>
    </rPh>
    <phoneticPr fontId="4"/>
  </si>
  <si>
    <t>看護小規模多機能型居宅介護</t>
    <rPh sb="0" eb="2">
      <t>カンゴ</t>
    </rPh>
    <rPh sb="2" eb="5">
      <t>ショウキボ</t>
    </rPh>
    <rPh sb="5" eb="9">
      <t>タキノウガタ</t>
    </rPh>
    <rPh sb="9" eb="11">
      <t>キョタク</t>
    </rPh>
    <rPh sb="11" eb="13">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</si>
  <si>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</si>
  <si>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</si>
  <si>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</si>
  <si>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介護療養型医療施設</t>
    <rPh sb="0" eb="2">
      <t>カイゴ</t>
    </rPh>
    <rPh sb="2" eb="4">
      <t>リョウヨウ</t>
    </rPh>
    <rPh sb="4" eb="5">
      <t>ガタ</t>
    </rPh>
    <rPh sb="5" eb="7">
      <t>イリョウ</t>
    </rPh>
    <rPh sb="7" eb="9">
      <t>シセツ</t>
    </rPh>
    <phoneticPr fontId="4"/>
  </si>
  <si>
    <t>介護医療院</t>
    <rPh sb="0" eb="2">
      <t>カイゴ</t>
    </rPh>
    <rPh sb="2" eb="4">
      <t>イリョウ</t>
    </rPh>
    <rPh sb="4" eb="5">
      <t>イン</t>
    </rPh>
    <phoneticPr fontId="4"/>
  </si>
  <si>
    <t>認知症対応型共同生活介護</t>
    <rPh sb="0" eb="3">
      <t>ニンチショウ</t>
    </rPh>
    <rPh sb="3" eb="6">
      <t>タイオウガタ</t>
    </rPh>
    <rPh sb="6" eb="8">
      <t>キョウドウ</t>
    </rPh>
    <rPh sb="8" eb="10">
      <t>セイカツ</t>
    </rPh>
    <rPh sb="10" eb="12">
      <t>カイゴ</t>
    </rPh>
    <phoneticPr fontId="4"/>
  </si>
  <si>
    <t>訪問型サービス</t>
    <rPh sb="0" eb="2">
      <t>ホウモン</t>
    </rPh>
    <rPh sb="2" eb="3">
      <t>ガタ</t>
    </rPh>
    <phoneticPr fontId="4"/>
  </si>
  <si>
    <t>通所型サービス</t>
    <rPh sb="0" eb="2">
      <t>ツウショ</t>
    </rPh>
    <rPh sb="2" eb="3">
      <t>ガタ</t>
    </rPh>
    <phoneticPr fontId="4"/>
  </si>
  <si>
    <t>介護予防ケアマネジメント</t>
    <rPh sb="0" eb="2">
      <t>カイゴ</t>
    </rPh>
    <rPh sb="2" eb="4">
      <t>ヨボウ</t>
    </rPh>
    <phoneticPr fontId="4"/>
  </si>
  <si>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</si>
  <si>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</si>
  <si>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</si>
  <si>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</si>
  <si>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</si>
  <si>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</si>
  <si>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</si>
  <si>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</si>
  <si>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</si>
  <si>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</si>
  <si>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</si>
  <si>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</si>
  <si>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</si>
  <si>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</si>
  <si>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</si>
  <si>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</si>
  <si>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</si>
  <si>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</si>
  <si>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</si>
  <si>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</si>
  <si>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</si>
  <si>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</si>
  <si>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</si>
  <si>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</si>
  <si>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</si>
  <si>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</si>
  <si>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</si>
  <si>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</si>
  <si>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</si>
  <si>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2"/>
  </si>
  <si>
    <t>養護老人ホーム＿定員29人以下</t>
    <phoneticPr fontId="2"/>
  </si>
  <si>
    <t>軽費老人ホーム＿定員30人以上</t>
    <phoneticPr fontId="2"/>
  </si>
  <si>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</si>
  <si>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</si>
  <si>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</si>
  <si>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</si>
  <si>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</si>
  <si>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2"/>
  </si>
  <si>
    <t>利用者又は職員に新型コロナウイルス感染者が発生した施設・事業所等
（職員に複数の濃厚接触者が発生し、職員が不足した場合を含む）</t>
    <rPh sb="31" eb="32">
      <t>トウ</t>
    </rPh>
    <rPh sb="34" eb="36">
      <t>ショクイン</t>
    </rPh>
    <rPh sb="37" eb="39">
      <t>フクスウ</t>
    </rPh>
    <rPh sb="40" eb="42">
      <t>ノウコウ</t>
    </rPh>
    <rPh sb="42" eb="45">
      <t>セッショクシャ</t>
    </rPh>
    <rPh sb="46" eb="48">
      <t>ハッセイ</t>
    </rPh>
    <rPh sb="50" eb="52">
      <t>ショクイン</t>
    </rPh>
    <rPh sb="53" eb="55">
      <t>フソク</t>
    </rPh>
    <rPh sb="57" eb="59">
      <t>バアイ</t>
    </rPh>
    <rPh sb="60" eb="61">
      <t>フク</t>
    </rPh>
    <phoneticPr fontId="2"/>
  </si>
  <si>
    <t>濃厚接触者に対応した訪問系事業所、短期入所系事業所、介護施設等</t>
    <rPh sb="10" eb="12">
      <t>ホウモン</t>
    </rPh>
    <rPh sb="12" eb="13">
      <t>ケイ</t>
    </rPh>
    <rPh sb="13" eb="16">
      <t>ジギョウショ</t>
    </rPh>
    <rPh sb="17" eb="19">
      <t>タンキ</t>
    </rPh>
    <rPh sb="19" eb="21">
      <t>ニュウショ</t>
    </rPh>
    <rPh sb="21" eb="22">
      <t>ケイ</t>
    </rPh>
    <rPh sb="22" eb="25">
      <t>ジギョウショ</t>
    </rPh>
    <rPh sb="26" eb="28">
      <t>カイゴ</t>
    </rPh>
    <rPh sb="28" eb="30">
      <t>シセツ</t>
    </rPh>
    <rPh sb="30" eb="31">
      <t>トウ</t>
    </rPh>
    <phoneticPr fontId="2"/>
  </si>
  <si>
    <t>県から休業要請を受けた通所系事業所、短期入所系事業所</t>
    <rPh sb="11" eb="13">
      <t>ツウショ</t>
    </rPh>
    <rPh sb="13" eb="14">
      <t>ケイ</t>
    </rPh>
    <rPh sb="14" eb="17">
      <t>ジギョウショ</t>
    </rPh>
    <rPh sb="18" eb="20">
      <t>タンキ</t>
    </rPh>
    <rPh sb="20" eb="22">
      <t>ニュウショ</t>
    </rPh>
    <rPh sb="22" eb="23">
      <t>ケイ</t>
    </rPh>
    <rPh sb="23" eb="26">
      <t>ジギョウショ</t>
    </rPh>
    <phoneticPr fontId="2"/>
  </si>
  <si>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2"/>
  </si>
  <si>
    <t>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t>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2"/>
  </si>
  <si>
    <t>【施設内療養者名簿】</t>
    <phoneticPr fontId="2"/>
  </si>
  <si>
    <t>No.</t>
    <phoneticPr fontId="2"/>
  </si>
  <si>
    <t>算定対象日数</t>
    <rPh sb="0" eb="2">
      <t>サンテイ</t>
    </rPh>
    <rPh sb="2" eb="4">
      <t>タイショウ</t>
    </rPh>
    <rPh sb="4" eb="6">
      <t>ニッスウ</t>
    </rPh>
    <phoneticPr fontId="2"/>
  </si>
  <si>
    <t>施設内療養期間</t>
    <rPh sb="0" eb="3">
      <t>シセツナイ</t>
    </rPh>
    <rPh sb="3" eb="5">
      <t>リョウヨウ</t>
    </rPh>
    <rPh sb="5" eb="7">
      <t>キカン</t>
    </rPh>
    <phoneticPr fontId="2"/>
  </si>
  <si>
    <t>療養日数</t>
    <rPh sb="0" eb="2">
      <t>リョウヨウ</t>
    </rPh>
    <rPh sb="2" eb="4">
      <t>ニッスウ</t>
    </rPh>
    <phoneticPr fontId="2"/>
  </si>
  <si>
    <t>感染症対策等を行った上での施設内療養に要した費用に係る対象者名簿</t>
    <rPh sb="0" eb="3">
      <t>カンセンショウ</t>
    </rPh>
    <rPh sb="3" eb="5">
      <t>タイサク</t>
    </rPh>
    <rPh sb="5" eb="6">
      <t>トウ</t>
    </rPh>
    <rPh sb="7" eb="8">
      <t>オコナ</t>
    </rPh>
    <rPh sb="10" eb="11">
      <t>ウエ</t>
    </rPh>
    <rPh sb="13" eb="16">
      <t>シセツナイ</t>
    </rPh>
    <rPh sb="16" eb="18">
      <t>リョウヨウ</t>
    </rPh>
    <rPh sb="19" eb="20">
      <t>ヨウ</t>
    </rPh>
    <rPh sb="22" eb="24">
      <t>ヒヨウ</t>
    </rPh>
    <rPh sb="25" eb="26">
      <t>カカ</t>
    </rPh>
    <rPh sb="27" eb="30">
      <t>タイショウシャ</t>
    </rPh>
    <rPh sb="30" eb="32">
      <t>メイボ</t>
    </rPh>
    <phoneticPr fontId="2"/>
  </si>
  <si>
    <t>人</t>
    <rPh sb="0" eb="1">
      <t>ニン</t>
    </rPh>
    <phoneticPr fontId="2"/>
  </si>
  <si>
    <t>⑥</t>
    <phoneticPr fontId="2"/>
  </si>
  <si>
    <r>
      <t>【居宅サービス切替】</t>
    </r>
    <r>
      <rPr>
        <sz val="16"/>
        <color rgb="FFFF0000"/>
        <rFont val="ＭＳ ゴシック"/>
        <family val="3"/>
        <charset val="128"/>
      </rPr>
      <t>（⑥の場合）</t>
    </r>
    <rPh sb="1" eb="3">
      <t>キョタク</t>
    </rPh>
    <rPh sb="7" eb="9">
      <t>キリカエ</t>
    </rPh>
    <rPh sb="13" eb="15">
      <t>バアイ</t>
    </rPh>
    <phoneticPr fontId="2"/>
  </si>
  <si>
    <t>対象種別</t>
    <rPh sb="0" eb="2">
      <t>タイショウ</t>
    </rPh>
    <rPh sb="2" eb="4">
      <t>シュベツ</t>
    </rPh>
    <phoneticPr fontId="2"/>
  </si>
  <si>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2"/>
  </si>
  <si>
    <t>生年月日</t>
    <rPh sb="0" eb="2">
      <t>セイネン</t>
    </rPh>
    <rPh sb="2" eb="4">
      <t>ガッピ</t>
    </rPh>
    <phoneticPr fontId="2"/>
  </si>
  <si>
    <t>感染対策等を行った上での施設内療養に要する費用の補助に係るチェックリスト</t>
    <rPh sb="27" eb="28">
      <t>カカ</t>
    </rPh>
    <phoneticPr fontId="22"/>
  </si>
  <si>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3"/>
  </si>
  <si>
    <t>２　チェックリスト</t>
    <phoneticPr fontId="13"/>
  </si>
  <si>
    <t>確認項目</t>
    <rPh sb="0" eb="2">
      <t>カクニン</t>
    </rPh>
    <rPh sb="2" eb="4">
      <t>コウモク</t>
    </rPh>
    <phoneticPr fontId="13"/>
  </si>
  <si>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3"/>
  </si>
  <si>
    <t>ゾーニング（区域をわける）を実施した。</t>
    <rPh sb="6" eb="8">
      <t>クイキ</t>
    </rPh>
    <rPh sb="14" eb="16">
      <t>ジッシ</t>
    </rPh>
    <phoneticPr fontId="13"/>
  </si>
  <si>
    <t>コホーティング（隔離）の実施や担当職員を分ける等のための勤務調整を実施した。</t>
    <rPh sb="33" eb="35">
      <t>ジッシ</t>
    </rPh>
    <phoneticPr fontId="13"/>
  </si>
  <si>
    <t>状態の急変に備えた・日常的な入所者の健康観察を実施した。</t>
    <rPh sb="23" eb="25">
      <t>ジッシ</t>
    </rPh>
    <phoneticPr fontId="13"/>
  </si>
  <si>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3"/>
  </si>
  <si>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3"/>
  </si>
  <si>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2"/>
  </si>
  <si>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3"/>
  </si>
  <si>
    <t>その他</t>
    <rPh sb="2" eb="3">
      <t>ホカ</t>
    </rPh>
    <phoneticPr fontId="13"/>
  </si>
  <si>
    <r>
      <t>※本</t>
    </r>
    <r>
      <rPr>
        <sz val="10"/>
        <rFont val="Yu Gothic"/>
        <family val="3"/>
        <charset val="128"/>
        <scheme val="minor"/>
      </rPr>
      <t>資料への虚偽記載があった場合は、基金からの補助の返還や指定取消となる場合がある。</t>
    </r>
    <rPh sb="2" eb="4">
      <t>シリョウ</t>
    </rPh>
    <phoneticPr fontId="22"/>
  </si>
  <si>
    <t>本資料の記載内容に虚偽がないことを証明するとともに、記載内容を証明する資料を適切に保管していることを誓約します。</t>
    <rPh sb="0" eb="1">
      <t>ホン</t>
    </rPh>
    <rPh sb="1" eb="3">
      <t>シリョウ</t>
    </rPh>
    <phoneticPr fontId="13"/>
  </si>
  <si>
    <t>令和</t>
    <rPh sb="0" eb="2">
      <t>レイワ</t>
    </rPh>
    <phoneticPr fontId="13"/>
  </si>
  <si>
    <t>年</t>
    <rPh sb="0" eb="1">
      <t>ネン</t>
    </rPh>
    <phoneticPr fontId="13"/>
  </si>
  <si>
    <t>月</t>
    <rPh sb="0" eb="1">
      <t>ゲツ</t>
    </rPh>
    <phoneticPr fontId="13"/>
  </si>
  <si>
    <t>日</t>
    <rPh sb="0" eb="1">
      <t>ニチ</t>
    </rPh>
    <phoneticPr fontId="13"/>
  </si>
  <si>
    <t>事業所名</t>
    <rPh sb="0" eb="3">
      <t>ジギョウショ</t>
    </rPh>
    <rPh sb="3" eb="4">
      <t>メイ</t>
    </rPh>
    <phoneticPr fontId="13"/>
  </si>
  <si>
    <t>代表者</t>
    <rPh sb="0" eb="3">
      <t>ダイヒョウシャ</t>
    </rPh>
    <phoneticPr fontId="13"/>
  </si>
  <si>
    <t>職名</t>
    <rPh sb="0" eb="2">
      <t>ショクメイ</t>
    </rPh>
    <phoneticPr fontId="13"/>
  </si>
  <si>
    <t>氏名</t>
    <rPh sb="0" eb="2">
      <t>シメイ</t>
    </rPh>
    <phoneticPr fontId="13"/>
  </si>
  <si>
    <t>代表者氏名</t>
    <rPh sb="0" eb="3">
      <t>ダイヒョウシャ</t>
    </rPh>
    <rPh sb="3" eb="5">
      <t>シメイ</t>
    </rPh>
    <phoneticPr fontId="2"/>
  </si>
  <si>
    <t>メールアドレス</t>
    <phoneticPr fontId="2"/>
  </si>
  <si>
    <t>協力支援</t>
    <rPh sb="0" eb="2">
      <t>キョウリョク</t>
    </rPh>
    <rPh sb="2" eb="4">
      <t>シエン</t>
    </rPh>
    <phoneticPr fontId="2"/>
  </si>
  <si>
    <r>
      <t>施設内療養</t>
    </r>
    <r>
      <rPr>
        <sz val="11"/>
        <color theme="1"/>
        <rFont val="Yu Gothic"/>
        <family val="3"/>
        <charset val="128"/>
        <scheme val="minor"/>
      </rPr>
      <t>※2</t>
    </r>
    <rPh sb="0" eb="3">
      <t>シセツナイ</t>
    </rPh>
    <rPh sb="3" eb="5">
      <t>リョウヨウ</t>
    </rPh>
    <phoneticPr fontId="2"/>
  </si>
  <si>
    <t>※1</t>
    <phoneticPr fontId="2"/>
  </si>
  <si>
    <t>※2</t>
    <phoneticPr fontId="2"/>
  </si>
  <si>
    <t>担当者氏名</t>
    <rPh sb="0" eb="1">
      <t>タン</t>
    </rPh>
    <rPh sb="1" eb="2">
      <t>トウ</t>
    </rPh>
    <rPh sb="2" eb="3">
      <t>モノ</t>
    </rPh>
    <rPh sb="3" eb="5">
      <t>シメイ</t>
    </rPh>
    <phoneticPr fontId="2"/>
  </si>
  <si>
    <t>担当者連絡先</t>
    <rPh sb="0" eb="3">
      <t>タントウシャ</t>
    </rPh>
    <rPh sb="3" eb="6">
      <t>レンラクサキ</t>
    </rPh>
    <phoneticPr fontId="2"/>
  </si>
  <si>
    <t>施設等において感染者が確認された後に行った検査でないこと。</t>
    <phoneticPr fontId="2"/>
  </si>
  <si>
    <t>次の①、②または③に該当する検査であること。
①	濃厚接触者と同居する職員に対して行った検査
②	発熱等の症状を呈するが保健所等により経過観察を指示された職員に対して行った検査
③	施設等としては感染疑いがあると判断するが、保健所等の判断では行政検査の対象とならなかった者に対して行った検査</t>
    <phoneticPr fontId="2"/>
  </si>
  <si>
    <t>協力支援内容</t>
    <rPh sb="0" eb="2">
      <t>キョウリョク</t>
    </rPh>
    <rPh sb="2" eb="4">
      <t>シエン</t>
    </rPh>
    <rPh sb="4" eb="6">
      <t>ナイヨウ</t>
    </rPh>
    <phoneticPr fontId="2"/>
  </si>
  <si>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2"/>
  </si>
  <si>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2"/>
  </si>
  <si>
    <t>協力支援対象である事業所への職員の応援派遣</t>
    <rPh sb="0" eb="6">
      <t>キョウリョクシエンタイショウ</t>
    </rPh>
    <rPh sb="9" eb="12">
      <t>ジギョウショ</t>
    </rPh>
    <rPh sb="14" eb="16">
      <t>ショクイン</t>
    </rPh>
    <rPh sb="17" eb="21">
      <t>オウエンハケン</t>
    </rPh>
    <phoneticPr fontId="2"/>
  </si>
  <si>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2"/>
  </si>
  <si>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2"/>
  </si>
  <si>
    <t>旅費</t>
    <rPh sb="0" eb="2">
      <t>リョヒ</t>
    </rPh>
    <phoneticPr fontId="2"/>
  </si>
  <si>
    <t>宿泊費</t>
    <rPh sb="0" eb="3">
      <t>シュクハクヒ</t>
    </rPh>
    <phoneticPr fontId="2"/>
  </si>
  <si>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2"/>
  </si>
  <si>
    <t>単価①</t>
    <rPh sb="0" eb="2">
      <t>タンカ</t>
    </rPh>
    <phoneticPr fontId="2"/>
  </si>
  <si>
    <t>単価②</t>
    <rPh sb="0" eb="2">
      <t>タンカ</t>
    </rPh>
    <phoneticPr fontId="2"/>
  </si>
  <si>
    <t>単価③</t>
    <rPh sb="0" eb="2">
      <t>タンカ</t>
    </rPh>
    <phoneticPr fontId="2"/>
  </si>
  <si>
    <t>サービス種別</t>
    <rPh sb="4" eb="6">
      <t>シュベツ</t>
    </rPh>
    <phoneticPr fontId="2"/>
  </si>
  <si>
    <t>選択肢</t>
    <rPh sb="0" eb="3">
      <t>センタクシ</t>
    </rPh>
    <phoneticPr fontId="2"/>
  </si>
  <si>
    <t>①</t>
  </si>
  <si>
    <t>②</t>
  </si>
  <si>
    <t>④</t>
  </si>
  <si>
    <t>⑦</t>
    <phoneticPr fontId="2"/>
  </si>
  <si>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2"/>
  </si>
  <si>
    <t>【協力支援】（⑦の場合）</t>
    <rPh sb="1" eb="3">
      <t>キョウリョク</t>
    </rPh>
    <rPh sb="3" eb="5">
      <t>シエン</t>
    </rPh>
    <rPh sb="9" eb="11">
      <t>バアイ</t>
    </rPh>
    <phoneticPr fontId="2"/>
  </si>
  <si>
    <t>⑥</t>
    <phoneticPr fontId="2"/>
  </si>
  <si>
    <t>⑤</t>
    <phoneticPr fontId="2"/>
  </si>
  <si>
    <t>養護老人ホーム＿定員30人以上</t>
  </si>
  <si>
    <t>養護老人ホーム＿定員29人以下</t>
  </si>
  <si>
    <t>軽費老人ホーム＿定員30人以上</t>
  </si>
  <si>
    <t>感染対策徹底</t>
    <rPh sb="0" eb="2">
      <t>カンセン</t>
    </rPh>
    <rPh sb="2" eb="4">
      <t>タイサク</t>
    </rPh>
    <rPh sb="4" eb="6">
      <t>テッテイ</t>
    </rPh>
    <phoneticPr fontId="2"/>
  </si>
  <si>
    <t>⑤</t>
  </si>
  <si>
    <t>⑥</t>
  </si>
  <si>
    <t>⑦</t>
  </si>
  <si>
    <t>※選択できません</t>
    <rPh sb="1" eb="3">
      <t>センタク</t>
    </rPh>
    <phoneticPr fontId="2"/>
  </si>
  <si>
    <t>⑦</t>
    <phoneticPr fontId="2"/>
  </si>
  <si>
    <t>年</t>
    <rPh sb="0" eb="1">
      <t>ネン</t>
    </rPh>
    <phoneticPr fontId="2"/>
  </si>
  <si>
    <t>月</t>
    <rPh sb="0" eb="1">
      <t>ゲツ</t>
    </rPh>
    <phoneticPr fontId="2"/>
  </si>
  <si>
    <t>日</t>
    <rPh sb="0" eb="1">
      <t>ヒ</t>
    </rPh>
    <phoneticPr fontId="2"/>
  </si>
  <si>
    <t>対象種別</t>
    <rPh sb="0" eb="2">
      <t>タイショウ</t>
    </rPh>
    <rPh sb="2" eb="4">
      <t>シュベツ</t>
    </rPh>
    <phoneticPr fontId="2"/>
  </si>
  <si>
    <r>
      <t>【代替サービス提供】</t>
    </r>
    <r>
      <rPr>
        <sz val="16"/>
        <color rgb="FFFF0000"/>
        <rFont val="ＭＳ ゴシック"/>
        <family val="3"/>
        <charset val="128"/>
      </rPr>
      <t>（⑥又は⑦の場合は記入しないでください）</t>
    </r>
    <rPh sb="1" eb="3">
      <t>ダイタイ</t>
    </rPh>
    <rPh sb="7" eb="9">
      <t>テイキョウ</t>
    </rPh>
    <phoneticPr fontId="2"/>
  </si>
  <si>
    <t>定員数</t>
    <rPh sb="0" eb="3">
      <t>テイインスウ</t>
    </rPh>
    <phoneticPr fontId="2"/>
  </si>
  <si>
    <t>その他該当する事業</t>
    <rPh sb="2" eb="3">
      <t>ホカ</t>
    </rPh>
    <rPh sb="3" eb="5">
      <t>ガイトウ</t>
    </rPh>
    <rPh sb="7" eb="9">
      <t>ジギョウ</t>
    </rPh>
    <phoneticPr fontId="2"/>
  </si>
  <si>
    <t>⑤，⑦</t>
    <phoneticPr fontId="2"/>
  </si>
  <si>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</si>
  <si>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</si>
  <si>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</si>
  <si>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</si>
  <si>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</si>
  <si>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</si>
  <si>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</si>
  <si>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</si>
  <si>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</si>
  <si>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</si>
  <si>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</si>
  <si>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</si>
  <si>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</si>
  <si>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</si>
  <si>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</si>
  <si>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</si>
  <si>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</si>
  <si>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</si>
  <si>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</si>
  <si>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</si>
  <si>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</si>
  <si>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</si>
  <si>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</si>
  <si>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</si>
  <si>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</si>
  <si>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</si>
  <si>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</si>
  <si>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</si>
  <si>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</si>
  <si>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</si>
  <si>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</si>
  <si>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</si>
  <si>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</si>
  <si>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2"/>
  </si>
  <si>
    <t>-</t>
    <phoneticPr fontId="2"/>
  </si>
  <si>
    <t>代替サービス実施にあたっての、□□ヘルパーステーションから派遣指導（11/20）</t>
    <rPh sb="0" eb="2">
      <t>ダイタイ</t>
    </rPh>
    <rPh sb="6" eb="8">
      <t>ジッシ</t>
    </rPh>
    <rPh sb="29" eb="31">
      <t>ハケン</t>
    </rPh>
    <rPh sb="31" eb="33">
      <t>シドウ</t>
    </rPh>
    <phoneticPr fontId="2"/>
  </si>
  <si>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2"/>
  </si>
  <si>
    <t>【施設内療養】</t>
    <rPh sb="1" eb="4">
      <t>シセツナイ</t>
    </rPh>
    <rPh sb="4" eb="6">
      <t>リョウヨウ</t>
    </rPh>
    <phoneticPr fontId="2"/>
  </si>
  <si>
    <t>代替サービス実施にあたっての、□□介護サービスから派遣指導（11/20）</t>
    <rPh sb="0" eb="2">
      <t>ダイタイ</t>
    </rPh>
    <rPh sb="6" eb="8">
      <t>ジッシ</t>
    </rPh>
    <rPh sb="17" eb="19">
      <t>カイゴ</t>
    </rPh>
    <rPh sb="25" eb="27">
      <t>ハケン</t>
    </rPh>
    <rPh sb="27" eb="29">
      <t>シドウ</t>
    </rPh>
    <phoneticPr fontId="2"/>
  </si>
  <si>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2"/>
  </si>
  <si>
    <t>派遣職員○○の派遣中の宿泊費（3,000円＊10日）</t>
    <rPh sb="0" eb="4">
      <t>ハケンショクイン</t>
    </rPh>
    <rPh sb="7" eb="10">
      <t>ハケンチュウ</t>
    </rPh>
    <rPh sb="11" eb="14">
      <t>シュクハクヒ</t>
    </rPh>
    <rPh sb="20" eb="21">
      <t>エン</t>
    </rPh>
    <rPh sb="24" eb="25">
      <t>ニチ</t>
    </rPh>
    <phoneticPr fontId="2"/>
  </si>
  <si>
    <t>病床ひっ迫等により、やむを得ず施設内療養を行った高齢者施設等</t>
    <rPh sb="0" eb="2">
      <t>ビョウショウ</t>
    </rPh>
    <rPh sb="4" eb="5">
      <t>パク</t>
    </rPh>
    <rPh sb="5" eb="6">
      <t>トウ</t>
    </rPh>
    <rPh sb="13" eb="14">
      <t>エ</t>
    </rPh>
    <rPh sb="15" eb="17">
      <t>シセツ</t>
    </rPh>
    <rPh sb="17" eb="18">
      <t>ナイ</t>
    </rPh>
    <rPh sb="18" eb="20">
      <t>リョウヨウ</t>
    </rPh>
    <rPh sb="21" eb="22">
      <t>オコナ</t>
    </rPh>
    <rPh sb="24" eb="27">
      <t>コウレイシャ</t>
    </rPh>
    <rPh sb="27" eb="29">
      <t>シセツ</t>
    </rPh>
    <rPh sb="29" eb="30">
      <t>トウ</t>
    </rPh>
    <phoneticPr fontId="2"/>
  </si>
  <si>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2"/>
  </si>
  <si>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</si>
  <si>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2"/>
  </si>
  <si>
    <t>機関①</t>
    <rPh sb="0" eb="2">
      <t>キカン</t>
    </rPh>
    <phoneticPr fontId="2"/>
  </si>
  <si>
    <t>機関②</t>
    <rPh sb="0" eb="2">
      <t>キカン</t>
    </rPh>
    <phoneticPr fontId="2"/>
  </si>
  <si>
    <t>機関③</t>
    <rPh sb="0" eb="2">
      <t>キカン</t>
    </rPh>
    <phoneticPr fontId="2"/>
  </si>
  <si>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2"/>
  </si>
  <si>
    <t>愛知　○○</t>
    <rPh sb="0" eb="2">
      <t>アイチ</t>
    </rPh>
    <phoneticPr fontId="2"/>
  </si>
  <si>
    <r>
      <t>氏名</t>
    </r>
    <r>
      <rPr>
        <sz val="11"/>
        <color theme="1"/>
        <rFont val="Yu Gothic"/>
        <family val="3"/>
        <charset val="128"/>
        <scheme val="minor"/>
      </rPr>
      <t>※カタカナで記載すること</t>
    </r>
    <rPh sb="0" eb="2">
      <t>シメイ</t>
    </rPh>
    <rPh sb="8" eb="10">
      <t>キサイ</t>
    </rPh>
    <phoneticPr fontId="2"/>
  </si>
  <si>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2"/>
  </si>
  <si>
    <t>【事業所個票】</t>
    <phoneticPr fontId="2"/>
  </si>
  <si>
    <t>（委任者）</t>
    <rPh sb="1" eb="4">
      <t>イニンシャ</t>
    </rPh>
    <phoneticPr fontId="13"/>
  </si>
  <si>
    <t>所在地</t>
    <rPh sb="0" eb="3">
      <t>ショザイチ</t>
    </rPh>
    <phoneticPr fontId="13"/>
  </si>
  <si>
    <t>法人名</t>
    <rPh sb="0" eb="2">
      <t>ホウジン</t>
    </rPh>
    <rPh sb="2" eb="3">
      <t>メイ</t>
    </rPh>
    <phoneticPr fontId="13"/>
  </si>
  <si>
    <t>（職名）</t>
    <rPh sb="1" eb="3">
      <t>ショクメイ</t>
    </rPh>
    <phoneticPr fontId="13"/>
  </si>
  <si>
    <t>（氏名）</t>
    <rPh sb="1" eb="3">
      <t>シメイ</t>
    </rPh>
    <phoneticPr fontId="13"/>
  </si>
  <si>
    <t>上記の権限を受けることを承諾します。</t>
    <rPh sb="0" eb="2">
      <t>ジョウキ</t>
    </rPh>
    <rPh sb="3" eb="5">
      <t>ケンゲン</t>
    </rPh>
    <rPh sb="6" eb="7">
      <t>ウ</t>
    </rPh>
    <rPh sb="12" eb="14">
      <t>ショウダク</t>
    </rPh>
    <phoneticPr fontId="13"/>
  </si>
  <si>
    <t>（受任者）</t>
    <rPh sb="1" eb="3">
      <t>ジュニン</t>
    </rPh>
    <rPh sb="3" eb="4">
      <t>シャ</t>
    </rPh>
    <phoneticPr fontId="13"/>
  </si>
  <si>
    <t>住所</t>
    <rPh sb="0" eb="2">
      <t>ジュウショ</t>
    </rPh>
    <phoneticPr fontId="13"/>
  </si>
  <si>
    <t>名称</t>
    <rPh sb="0" eb="2">
      <t>メイショウ</t>
    </rPh>
    <phoneticPr fontId="2"/>
  </si>
  <si>
    <t>様式</t>
    <rPh sb="0" eb="2">
      <t>ヨウシキ</t>
    </rPh>
    <phoneticPr fontId="2"/>
  </si>
  <si>
    <t>説明</t>
    <rPh sb="0" eb="2">
      <t>セツメイ</t>
    </rPh>
    <phoneticPr fontId="2"/>
  </si>
  <si>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2"/>
  </si>
  <si>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2"/>
  </si>
  <si>
    <t>※名称をクリックすると、各様式にジャンプします。</t>
    <rPh sb="1" eb="3">
      <t>メイショウ</t>
    </rPh>
    <rPh sb="12" eb="13">
      <t>カク</t>
    </rPh>
    <rPh sb="13" eb="15">
      <t>ヨウシキ</t>
    </rPh>
    <phoneticPr fontId="2"/>
  </si>
  <si>
    <t>〒</t>
    <phoneticPr fontId="2"/>
  </si>
  <si>
    <t>住所</t>
    <rPh sb="0" eb="2">
      <t>ジュウショ</t>
    </rPh>
    <phoneticPr fontId="2"/>
  </si>
  <si>
    <t>居宅療養管理指導＿その他</t>
    <phoneticPr fontId="2"/>
  </si>
  <si>
    <t>福祉用具貸与＿その他</t>
    <rPh sb="0" eb="2">
      <t>フクシ</t>
    </rPh>
    <rPh sb="2" eb="4">
      <t>ヨウグ</t>
    </rPh>
    <rPh sb="4" eb="6">
      <t>タイヨ</t>
    </rPh>
    <rPh sb="9" eb="10">
      <t>ホカ</t>
    </rPh>
    <phoneticPr fontId="2"/>
  </si>
  <si>
    <t>協力期間</t>
    <rPh sb="0" eb="2">
      <t>キョウリョク</t>
    </rPh>
    <rPh sb="2" eb="4">
      <t>キカン</t>
    </rPh>
    <phoneticPr fontId="2"/>
  </si>
  <si>
    <r>
      <t>保健所等に行政検査として検査を</t>
    </r>
    <r>
      <rPr>
        <b/>
        <u/>
        <sz val="14"/>
        <color theme="1"/>
        <rFont val="Yu Gothic"/>
        <family val="3"/>
        <charset val="128"/>
        <scheme val="minor"/>
      </rPr>
      <t>依頼したが対象にならないと判断されたもの</t>
    </r>
    <r>
      <rPr>
        <b/>
        <sz val="14"/>
        <color theme="1"/>
        <rFont val="Yu Gothic"/>
        <family val="3"/>
        <charset val="128"/>
        <scheme val="minor"/>
      </rPr>
      <t>であること。</t>
    </r>
    <phoneticPr fontId="2"/>
  </si>
  <si>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2"/>
  </si>
  <si>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2"/>
  </si>
  <si>
    <t>交付申請書</t>
    <rPh sb="0" eb="2">
      <t>コウフ</t>
    </rPh>
    <rPh sb="2" eb="5">
      <t>シンセイショ</t>
    </rPh>
    <phoneticPr fontId="2"/>
  </si>
  <si>
    <t>請求書</t>
    <rPh sb="0" eb="3">
      <t>セイキュウショ</t>
    </rPh>
    <phoneticPr fontId="2"/>
  </si>
  <si>
    <t>療養者名簿</t>
    <rPh sb="0" eb="2">
      <t>リョウヨウ</t>
    </rPh>
    <rPh sb="2" eb="3">
      <t>シャ</t>
    </rPh>
    <rPh sb="3" eb="5">
      <t>メイボ</t>
    </rPh>
    <phoneticPr fontId="2"/>
  </si>
  <si>
    <t>チェックリスト</t>
    <phoneticPr fontId="2"/>
  </si>
  <si>
    <t>委任状</t>
    <rPh sb="0" eb="3">
      <t>イニンジョウ</t>
    </rPh>
    <phoneticPr fontId="2"/>
  </si>
  <si>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2"/>
  </si>
  <si>
    <t>1日当たり療養者数</t>
    <rPh sb="1" eb="2">
      <t>ニチ</t>
    </rPh>
    <rPh sb="2" eb="3">
      <t>ア</t>
    </rPh>
    <rPh sb="5" eb="7">
      <t>リョウヨウ</t>
    </rPh>
    <rPh sb="7" eb="8">
      <t>シャ</t>
    </rPh>
    <rPh sb="8" eb="9">
      <t>スウ</t>
    </rPh>
    <phoneticPr fontId="2"/>
  </si>
  <si>
    <t>定員</t>
    <rPh sb="0" eb="2">
      <t>テイイン</t>
    </rPh>
    <phoneticPr fontId="2"/>
  </si>
  <si>
    <t>基準となる人数</t>
    <rPh sb="0" eb="2">
      <t>キジュン</t>
    </rPh>
    <rPh sb="5" eb="7">
      <t>ニンズウ</t>
    </rPh>
    <phoneticPr fontId="2"/>
  </si>
  <si>
    <t>追加補助対象日</t>
    <rPh sb="0" eb="2">
      <t>ツイカ</t>
    </rPh>
    <rPh sb="2" eb="4">
      <t>ホジョ</t>
    </rPh>
    <rPh sb="4" eb="6">
      <t>タイショウ</t>
    </rPh>
    <rPh sb="6" eb="7">
      <t>ビ</t>
    </rPh>
    <phoneticPr fontId="2"/>
  </si>
  <si>
    <t>追加補助額（日ごと）</t>
    <rPh sb="0" eb="2">
      <t>ツイカ</t>
    </rPh>
    <rPh sb="2" eb="4">
      <t>ホジョ</t>
    </rPh>
    <rPh sb="4" eb="5">
      <t>ガク</t>
    </rPh>
    <rPh sb="6" eb="7">
      <t>ヒ</t>
    </rPh>
    <phoneticPr fontId="2"/>
  </si>
  <si>
    <t>円</t>
    <rPh sb="0" eb="1">
      <t>エン</t>
    </rPh>
    <phoneticPr fontId="2"/>
  </si>
  <si>
    <t>人以下</t>
    <rPh sb="0" eb="1">
      <t>ニン</t>
    </rPh>
    <rPh sb="1" eb="3">
      <t>イカ</t>
    </rPh>
    <phoneticPr fontId="2"/>
  </si>
  <si>
    <t>人以上</t>
    <rPh sb="0" eb="3">
      <t>ニンイジョウ</t>
    </rPh>
    <phoneticPr fontId="2"/>
  </si>
  <si>
    <t>（積算内容）</t>
    <rPh sb="1" eb="3">
      <t>セキサン</t>
    </rPh>
    <rPh sb="3" eb="5">
      <t>ナイヨウ</t>
    </rPh>
    <phoneticPr fontId="2"/>
  </si>
  <si>
    <t>円</t>
    <rPh sb="0" eb="1">
      <t>エン</t>
    </rPh>
    <phoneticPr fontId="2"/>
  </si>
  <si>
    <t>追加補助限度額</t>
    <rPh sb="0" eb="2">
      <t>ツイカ</t>
    </rPh>
    <rPh sb="2" eb="4">
      <t>ホジョ</t>
    </rPh>
    <rPh sb="4" eb="7">
      <t>ゲンドガク</t>
    </rPh>
    <phoneticPr fontId="2"/>
  </si>
  <si>
    <t>令和３年度補助対象分（①）</t>
    <rPh sb="0" eb="2">
      <t>レイワ</t>
    </rPh>
    <rPh sb="3" eb="5">
      <t>ネンド</t>
    </rPh>
    <rPh sb="5" eb="7">
      <t>ホジョ</t>
    </rPh>
    <rPh sb="7" eb="9">
      <t>タイショウ</t>
    </rPh>
    <rPh sb="9" eb="10">
      <t>ブン</t>
    </rPh>
    <phoneticPr fontId="2"/>
  </si>
  <si>
    <t>令和４年度補助対象分（②）</t>
    <rPh sb="0" eb="2">
      <t>レイワ</t>
    </rPh>
    <rPh sb="3" eb="5">
      <t>ネンド</t>
    </rPh>
    <rPh sb="5" eb="7">
      <t>ホジョ</t>
    </rPh>
    <rPh sb="7" eb="9">
      <t>タイショウ</t>
    </rPh>
    <rPh sb="9" eb="10">
      <t>ブン</t>
    </rPh>
    <phoneticPr fontId="2"/>
  </si>
  <si>
    <t>既交付決定済額</t>
    <rPh sb="0" eb="1">
      <t>キ</t>
    </rPh>
    <rPh sb="1" eb="3">
      <t>コウフ</t>
    </rPh>
    <rPh sb="3" eb="5">
      <t>ケッテイ</t>
    </rPh>
    <rPh sb="5" eb="6">
      <t>ズ</t>
    </rPh>
    <rPh sb="6" eb="7">
      <t>ガク</t>
    </rPh>
    <phoneticPr fontId="2"/>
  </si>
  <si>
    <t>事業所所在市町村</t>
    <rPh sb="0" eb="3">
      <t>ジギョウショ</t>
    </rPh>
    <rPh sb="3" eb="5">
      <t>ショザイ</t>
    </rPh>
    <rPh sb="5" eb="8">
      <t>シチョウソン</t>
    </rPh>
    <phoneticPr fontId="2"/>
  </si>
  <si>
    <t>令和３年度分</t>
    <rPh sb="0" eb="2">
      <t>レイワ</t>
    </rPh>
    <rPh sb="3" eb="5">
      <t>ネンド</t>
    </rPh>
    <rPh sb="5" eb="6">
      <t>ブン</t>
    </rPh>
    <phoneticPr fontId="2"/>
  </si>
  <si>
    <t>令和４年度分</t>
    <rPh sb="0" eb="2">
      <t>レイワ</t>
    </rPh>
    <rPh sb="3" eb="5">
      <t>ネンド</t>
    </rPh>
    <rPh sb="5" eb="6">
      <t>ブン</t>
    </rPh>
    <phoneticPr fontId="2"/>
  </si>
  <si>
    <r>
      <t>【感染対策徹底（自費検査費用を除く）】</t>
    </r>
    <r>
      <rPr>
        <sz val="16"/>
        <color rgb="FFFF0000"/>
        <rFont val="ＭＳ ゴシック"/>
        <family val="3"/>
        <charset val="128"/>
      </rPr>
      <t>（⑥の場合は記入しないでください）</t>
    </r>
    <rPh sb="1" eb="5">
      <t>カンセンタイサク</t>
    </rPh>
    <rPh sb="5" eb="7">
      <t>テッテイ</t>
    </rPh>
    <rPh sb="8" eb="10">
      <t>ジヒ</t>
    </rPh>
    <rPh sb="10" eb="12">
      <t>ケンサ</t>
    </rPh>
    <rPh sb="12" eb="14">
      <t>ヒヨウ</t>
    </rPh>
    <rPh sb="15" eb="16">
      <t>ノゾ</t>
    </rPh>
    <rPh sb="22" eb="24">
      <t>バアイ</t>
    </rPh>
    <rPh sb="25" eb="27">
      <t>キニュウ</t>
    </rPh>
    <phoneticPr fontId="2"/>
  </si>
  <si>
    <t>【感染症対策徹底（自費検査費用）】（様式２を作成の上、本紙と併せて提出すること。）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2" eb="24">
      <t>サクセイ</t>
    </rPh>
    <rPh sb="25" eb="26">
      <t>ウエ</t>
    </rPh>
    <rPh sb="27" eb="29">
      <t>ホンシ</t>
    </rPh>
    <rPh sb="30" eb="31">
      <t>アワ</t>
    </rPh>
    <rPh sb="33" eb="35">
      <t>テイシュツ</t>
    </rPh>
    <phoneticPr fontId="2"/>
  </si>
  <si>
    <t>名</t>
    <rPh sb="0" eb="1">
      <t>メイ</t>
    </rPh>
    <phoneticPr fontId="2"/>
  </si>
  <si>
    <t>入所者</t>
    <rPh sb="0" eb="3">
      <t>ニュウショシャ</t>
    </rPh>
    <phoneticPr fontId="2"/>
  </si>
  <si>
    <t>合計</t>
    <rPh sb="0" eb="2">
      <t>ゴウケイ</t>
    </rPh>
    <phoneticPr fontId="2"/>
  </si>
  <si>
    <t>合計金額</t>
    <rPh sb="0" eb="2">
      <t>ゴウケイ</t>
    </rPh>
    <rPh sb="2" eb="4">
      <t>キンガク</t>
    </rPh>
    <phoneticPr fontId="2"/>
  </si>
  <si>
    <t>うち令和４年度分</t>
    <rPh sb="2" eb="4">
      <t>レイワ</t>
    </rPh>
    <rPh sb="5" eb="7">
      <t>ネンド</t>
    </rPh>
    <rPh sb="7" eb="8">
      <t>ブン</t>
    </rPh>
    <phoneticPr fontId="2"/>
  </si>
  <si>
    <t>うち令和３年度分</t>
    <rPh sb="2" eb="4">
      <t>レイワ</t>
    </rPh>
    <rPh sb="5" eb="7">
      <t>ネンド</t>
    </rPh>
    <rPh sb="7" eb="8">
      <t>ブン</t>
    </rPh>
    <phoneticPr fontId="2"/>
  </si>
  <si>
    <t>検査実施日</t>
    <rPh sb="0" eb="2">
      <t>ケンサ</t>
    </rPh>
    <rPh sb="2" eb="5">
      <t>ジッシビ</t>
    </rPh>
    <phoneticPr fontId="2"/>
  </si>
  <si>
    <t>対象外とされた個別具体的な理由</t>
    <rPh sb="0" eb="3">
      <t>タイショウガイ</t>
    </rPh>
    <rPh sb="7" eb="9">
      <t>コベツ</t>
    </rPh>
    <rPh sb="9" eb="11">
      <t>グタイ</t>
    </rPh>
    <rPh sb="11" eb="12">
      <t>テキ</t>
    </rPh>
    <rPh sb="13" eb="15">
      <t>リユウ</t>
    </rPh>
    <phoneticPr fontId="2"/>
  </si>
  <si>
    <t>令和３年度及び令和４年度合計金額</t>
    <rPh sb="0" eb="2">
      <t>レイワ</t>
    </rPh>
    <rPh sb="3" eb="5">
      <t>ネンド</t>
    </rPh>
    <rPh sb="5" eb="6">
      <t>オヨ</t>
    </rPh>
    <rPh sb="7" eb="9">
      <t>レイワ</t>
    </rPh>
    <rPh sb="10" eb="12">
      <t>ネンド</t>
    </rPh>
    <rPh sb="12" eb="14">
      <t>ゴウケイ</t>
    </rPh>
    <rPh sb="14" eb="16">
      <t>キンガク</t>
    </rPh>
    <phoneticPr fontId="2"/>
  </si>
  <si>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2"/>
  </si>
  <si>
    <t>R3年度分</t>
    <rPh sb="2" eb="4">
      <t>ネンド</t>
    </rPh>
    <rPh sb="4" eb="5">
      <t>ブン</t>
    </rPh>
    <phoneticPr fontId="2"/>
  </si>
  <si>
    <t>R4年度分</t>
    <rPh sb="2" eb="4">
      <t>ネンド</t>
    </rPh>
    <rPh sb="4" eb="5">
      <t>ブン</t>
    </rPh>
    <phoneticPr fontId="2"/>
  </si>
  <si>
    <t>事業所名称</t>
    <rPh sb="0" eb="3">
      <t>ジギョウショ</t>
    </rPh>
    <rPh sb="3" eb="5">
      <t>メイショウ</t>
    </rPh>
    <phoneticPr fontId="2"/>
  </si>
  <si>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2"/>
  </si>
  <si>
    <t>令和3年度分</t>
    <rPh sb="0" eb="2">
      <t>レイワ</t>
    </rPh>
    <rPh sb="3" eb="5">
      <t>ネンド</t>
    </rPh>
    <rPh sb="5" eb="6">
      <t>ブン</t>
    </rPh>
    <phoneticPr fontId="2"/>
  </si>
  <si>
    <t>令和4年度分</t>
    <rPh sb="0" eb="2">
      <t>レイワ</t>
    </rPh>
    <rPh sb="3" eb="5">
      <t>ネンド</t>
    </rPh>
    <rPh sb="5" eb="6">
      <t>ブン</t>
    </rPh>
    <phoneticPr fontId="2"/>
  </si>
  <si>
    <t>追加補助限度額(①）</t>
    <rPh sb="0" eb="2">
      <t>ツイカ</t>
    </rPh>
    <rPh sb="2" eb="4">
      <t>ホジョ</t>
    </rPh>
    <rPh sb="4" eb="7">
      <t>ゲンドガク</t>
    </rPh>
    <phoneticPr fontId="2"/>
  </si>
  <si>
    <t>算定追加補助額（②）</t>
    <rPh sb="0" eb="2">
      <t>サンテイ</t>
    </rPh>
    <rPh sb="2" eb="4">
      <t>ツイカ</t>
    </rPh>
    <rPh sb="4" eb="6">
      <t>ホジョ</t>
    </rPh>
    <rPh sb="6" eb="7">
      <t>ガク</t>
    </rPh>
    <phoneticPr fontId="2"/>
  </si>
  <si>
    <t>算定対象日数（Ａ）</t>
    <rPh sb="0" eb="2">
      <t>サンテイ</t>
    </rPh>
    <rPh sb="2" eb="4">
      <t>タイショウ</t>
    </rPh>
    <rPh sb="4" eb="6">
      <t>ニッスウ</t>
    </rPh>
    <phoneticPr fontId="2"/>
  </si>
  <si>
    <t>追加補助額（Ｂ）</t>
    <rPh sb="0" eb="2">
      <t>ツイカ</t>
    </rPh>
    <rPh sb="2" eb="4">
      <t>ホジョ</t>
    </rPh>
    <rPh sb="4" eb="5">
      <t>ガク</t>
    </rPh>
    <phoneticPr fontId="2"/>
  </si>
  <si>
    <t>その他該当する実施した事業種別</t>
    <rPh sb="2" eb="3">
      <t>ホカ</t>
    </rPh>
    <rPh sb="3" eb="5">
      <t>ガイトウ</t>
    </rPh>
    <rPh sb="7" eb="9">
      <t>ジッシ</t>
    </rPh>
    <rPh sb="11" eb="13">
      <t>ジギョウ</t>
    </rPh>
    <rPh sb="13" eb="15">
      <t>シュベツ</t>
    </rPh>
    <phoneticPr fontId="2"/>
  </si>
  <si>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</si>
  <si>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</si>
  <si>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</si>
  <si>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2"/>
  </si>
  <si>
    <t>所在市町村</t>
    <rPh sb="0" eb="2">
      <t>ショザイ</t>
    </rPh>
    <rPh sb="2" eb="5">
      <t>シチョウソン</t>
    </rPh>
    <phoneticPr fontId="2"/>
  </si>
  <si>
    <t>実施事業種別</t>
    <rPh sb="0" eb="2">
      <t>ジッシ</t>
    </rPh>
    <rPh sb="2" eb="4">
      <t>ジギョウ</t>
    </rPh>
    <rPh sb="4" eb="6">
      <t>シュベツ</t>
    </rPh>
    <phoneticPr fontId="2"/>
  </si>
  <si>
    <t>対象経費内訳詳細
（①から④の場合）</t>
    <rPh sb="0" eb="2">
      <t>タイショウ</t>
    </rPh>
    <rPh sb="2" eb="4">
      <t>ケイヒ</t>
    </rPh>
    <rPh sb="4" eb="6">
      <t>ウチワケ</t>
    </rPh>
    <rPh sb="6" eb="8">
      <t>ショウサイ</t>
    </rPh>
    <rPh sb="15" eb="17">
      <t>バアイ</t>
    </rPh>
    <phoneticPr fontId="2"/>
  </si>
  <si>
    <t>居宅サービス切替
（⑥の場合）</t>
    <rPh sb="0" eb="2">
      <t>キョタク</t>
    </rPh>
    <rPh sb="6" eb="7">
      <t>キ</t>
    </rPh>
    <rPh sb="7" eb="8">
      <t>カ</t>
    </rPh>
    <rPh sb="12" eb="14">
      <t>バアイ</t>
    </rPh>
    <phoneticPr fontId="2"/>
  </si>
  <si>
    <t>協力支援
（⑦の場合）</t>
    <rPh sb="0" eb="2">
      <t>キョウリョク</t>
    </rPh>
    <rPh sb="2" eb="4">
      <t>シエン</t>
    </rPh>
    <rPh sb="8" eb="10">
      <t>バアイ</t>
    </rPh>
    <phoneticPr fontId="2"/>
  </si>
  <si>
    <t>療養者名簿
（追加補助積算シート）</t>
    <rPh sb="0" eb="2">
      <t>リョウヨウ</t>
    </rPh>
    <rPh sb="2" eb="3">
      <t>シャ</t>
    </rPh>
    <rPh sb="3" eb="5">
      <t>メイボ</t>
    </rPh>
    <rPh sb="7" eb="9">
      <t>ツイカ</t>
    </rPh>
    <rPh sb="9" eb="11">
      <t>ホジョ</t>
    </rPh>
    <rPh sb="11" eb="13">
      <t>セキサン</t>
    </rPh>
    <phoneticPr fontId="2"/>
  </si>
  <si>
    <t>その他該当する実施事業種別</t>
    <rPh sb="2" eb="3">
      <t>ホカ</t>
    </rPh>
    <rPh sb="3" eb="5">
      <t>ガイトウ</t>
    </rPh>
    <rPh sb="7" eb="9">
      <t>ジッシ</t>
    </rPh>
    <rPh sb="9" eb="11">
      <t>ジギョウ</t>
    </rPh>
    <rPh sb="11" eb="13">
      <t>シュベツ</t>
    </rPh>
    <phoneticPr fontId="2"/>
  </si>
  <si>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2"/>
  </si>
  <si>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2"/>
  </si>
  <si>
    <r>
      <t>〇</t>
    </r>
    <r>
      <rPr>
        <sz val="14"/>
        <color rgb="FFFF0000"/>
        <rFont val="ＭＳ ゴシック"/>
        <family val="3"/>
        <charset val="128"/>
      </rPr>
      <t>令和３年度</t>
    </r>
    <r>
      <rPr>
        <sz val="14"/>
        <color theme="1"/>
        <rFont val="Yu Gothic Light"/>
        <family val="3"/>
        <charset val="128"/>
        <scheme val="major"/>
      </rPr>
      <t>における実施事業毎の補助対象経費等内訳</t>
    </r>
    <rPh sb="1" eb="3">
      <t>レイワ</t>
    </rPh>
    <rPh sb="4" eb="6">
      <t>ネンド</t>
    </rPh>
    <phoneticPr fontId="2"/>
  </si>
  <si>
    <r>
      <t>〇</t>
    </r>
    <r>
      <rPr>
        <sz val="14"/>
        <color rgb="FFFF0000"/>
        <rFont val="ＭＳ ゴシック"/>
        <family val="3"/>
        <charset val="128"/>
      </rPr>
      <t>令和４年度</t>
    </r>
    <r>
      <rPr>
        <sz val="14"/>
        <color theme="1"/>
        <rFont val="Yu Gothic Light"/>
        <family val="3"/>
        <charset val="128"/>
        <scheme val="major"/>
      </rPr>
      <t>における実施事業毎の補助対象経費等内訳</t>
    </r>
    <rPh sb="1" eb="3">
      <t>レイワ</t>
    </rPh>
    <rPh sb="4" eb="6">
      <t>ネンド</t>
    </rPh>
    <phoneticPr fontId="2"/>
  </si>
  <si>
    <t>金額</t>
    <rPh sb="0" eb="2">
      <t>キンガク</t>
    </rPh>
    <phoneticPr fontId="2"/>
  </si>
  <si>
    <t>事業完了日</t>
    <rPh sb="0" eb="2">
      <t>ジギョウ</t>
    </rPh>
    <rPh sb="2" eb="5">
      <t>カンリョウビ</t>
    </rPh>
    <phoneticPr fontId="2"/>
  </si>
  <si>
    <t>年度</t>
    <rPh sb="0" eb="2">
      <t>ネンド</t>
    </rPh>
    <phoneticPr fontId="2"/>
  </si>
  <si>
    <t>令和3年度</t>
    <rPh sb="0" eb="2">
      <t>レイワ</t>
    </rPh>
    <rPh sb="3" eb="5">
      <t>ネンド</t>
    </rPh>
    <phoneticPr fontId="2"/>
  </si>
  <si>
    <t>令和4年度</t>
    <rPh sb="0" eb="2">
      <t>レイワ</t>
    </rPh>
    <rPh sb="3" eb="5">
      <t>ネンド</t>
    </rPh>
    <phoneticPr fontId="2"/>
  </si>
  <si>
    <t>交付申請（請求）額（Ａ*10000+B）</t>
    <rPh sb="0" eb="2">
      <t>コウフ</t>
    </rPh>
    <rPh sb="2" eb="4">
      <t>シンセイ</t>
    </rPh>
    <rPh sb="5" eb="7">
      <t>セイキュウ</t>
    </rPh>
    <rPh sb="8" eb="9">
      <t>ガク</t>
    </rPh>
    <phoneticPr fontId="2"/>
  </si>
  <si>
    <t>交付申請（請求）額合計</t>
    <rPh sb="0" eb="2">
      <t>コウフ</t>
    </rPh>
    <rPh sb="2" eb="4">
      <t>シンセイ</t>
    </rPh>
    <rPh sb="5" eb="7">
      <t>セイキュウ</t>
    </rPh>
    <rPh sb="8" eb="9">
      <t>ガク</t>
    </rPh>
    <rPh sb="9" eb="11">
      <t>ゴウケイ</t>
    </rPh>
    <phoneticPr fontId="2"/>
  </si>
  <si>
    <t>令和3年度</t>
    <rPh sb="0" eb="2">
      <t>レイワ</t>
    </rPh>
    <rPh sb="3" eb="5">
      <t>ネンド</t>
    </rPh>
    <phoneticPr fontId="2"/>
  </si>
  <si>
    <t>令和4年度</t>
    <rPh sb="0" eb="2">
      <t>レイワ</t>
    </rPh>
    <rPh sb="3" eb="5">
      <t>ネンド</t>
    </rPh>
    <phoneticPr fontId="2"/>
  </si>
  <si>
    <t>金額</t>
    <rPh sb="0" eb="2">
      <t>キンガク</t>
    </rPh>
    <phoneticPr fontId="2"/>
  </si>
  <si>
    <t>円</t>
    <rPh sb="0" eb="1">
      <t>エン</t>
    </rPh>
    <phoneticPr fontId="2"/>
  </si>
  <si>
    <t>事業完了日</t>
    <rPh sb="0" eb="2">
      <t>ジギョウ</t>
    </rPh>
    <rPh sb="2" eb="5">
      <t>カンリョウビ</t>
    </rPh>
    <phoneticPr fontId="2"/>
  </si>
  <si>
    <t>感染対策徹底
（自費検査費用を除く）</t>
    <rPh sb="0" eb="4">
      <t>カンセンタイサク</t>
    </rPh>
    <rPh sb="4" eb="6">
      <t>テッテイ</t>
    </rPh>
    <rPh sb="8" eb="10">
      <t>ジヒ</t>
    </rPh>
    <rPh sb="10" eb="12">
      <t>ケンサ</t>
    </rPh>
    <rPh sb="12" eb="14">
      <t>ヒヨウ</t>
    </rPh>
    <rPh sb="15" eb="16">
      <t>ノゾ</t>
    </rPh>
    <phoneticPr fontId="2"/>
  </si>
  <si>
    <t>感染対策徹底
（自費検査費用）※１</t>
    <rPh sb="0" eb="4">
      <t>カンセンタイサク</t>
    </rPh>
    <rPh sb="4" eb="6">
      <t>テッテイ</t>
    </rPh>
    <rPh sb="8" eb="10">
      <t>ジヒ</t>
    </rPh>
    <rPh sb="10" eb="12">
      <t>ケンサ</t>
    </rPh>
    <rPh sb="12" eb="14">
      <t>ヒヨウ</t>
    </rPh>
    <phoneticPr fontId="2"/>
  </si>
  <si>
    <t>　また申請する補助対象事業については、</t>
    <rPh sb="3" eb="5">
      <t>シンセイ</t>
    </rPh>
    <rPh sb="7" eb="9">
      <t>ホジョ</t>
    </rPh>
    <rPh sb="9" eb="11">
      <t>タイショウ</t>
    </rPh>
    <rPh sb="11" eb="13">
      <t>ジギョウ</t>
    </rPh>
    <phoneticPr fontId="2"/>
  </si>
  <si>
    <t>までに完了していることを併せて報告します。</t>
    <phoneticPr fontId="2"/>
  </si>
  <si>
    <t>R3年度完了日</t>
    <rPh sb="2" eb="4">
      <t>ネンド</t>
    </rPh>
    <rPh sb="4" eb="7">
      <t>カンリョウビ</t>
    </rPh>
    <phoneticPr fontId="2"/>
  </si>
  <si>
    <t>Ｒ4年度完了日</t>
    <rPh sb="2" eb="4">
      <t>ネンド</t>
    </rPh>
    <rPh sb="4" eb="7">
      <t>カンリョウビ</t>
    </rPh>
    <phoneticPr fontId="2"/>
  </si>
  <si>
    <t>Ｒ3</t>
    <phoneticPr fontId="2"/>
  </si>
  <si>
    <t>Ｒ4</t>
    <phoneticPr fontId="2"/>
  </si>
  <si>
    <t>R3</t>
    <phoneticPr fontId="2"/>
  </si>
  <si>
    <t>R4</t>
    <phoneticPr fontId="2"/>
  </si>
  <si>
    <t>申請（請求）額</t>
    <rPh sb="0" eb="2">
      <t>シンセイ</t>
    </rPh>
    <rPh sb="3" eb="5">
      <t>セイキュウ</t>
    </rPh>
    <rPh sb="6" eb="7">
      <t>ガク</t>
    </rPh>
    <phoneticPr fontId="2"/>
  </si>
  <si>
    <t>施設内療養終了日</t>
    <rPh sb="0" eb="3">
      <t>シセツナイ</t>
    </rPh>
    <rPh sb="3" eb="5">
      <t>リョウヨウ</t>
    </rPh>
    <rPh sb="5" eb="8">
      <t>シュウリョウビ</t>
    </rPh>
    <phoneticPr fontId="2"/>
  </si>
  <si>
    <t>感染利用者発生への対応。職員３名、計60時間分の時間外手当。</t>
    <phoneticPr fontId="2"/>
  </si>
  <si>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2"/>
  </si>
  <si>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2"/>
  </si>
  <si>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2"/>
  </si>
  <si>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2"/>
  </si>
  <si>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2"/>
  </si>
  <si>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2"/>
  </si>
  <si>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2"/>
  </si>
  <si>
    <t>○○公民館２階研修室の会場使用料。1,000円＊10日間</t>
    <rPh sb="22" eb="23">
      <t>エン</t>
    </rPh>
    <rPh sb="26" eb="27">
      <t>ニチ</t>
    </rPh>
    <rPh sb="27" eb="28">
      <t>カン</t>
    </rPh>
    <phoneticPr fontId="2"/>
  </si>
  <si>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2"/>
  </si>
  <si>
    <t>新たに緊急雇用した職員（1名）について介護業務に携わる際の損害賠償保険（●●損害保険（株））に加入。</t>
    <phoneticPr fontId="2"/>
  </si>
  <si>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2"/>
  </si>
  <si>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2"/>
  </si>
  <si>
    <t>完了日</t>
    <rPh sb="0" eb="2">
      <t>カンリョウ</t>
    </rPh>
    <rPh sb="2" eb="3">
      <t>ビ</t>
    </rPh>
    <phoneticPr fontId="2"/>
  </si>
  <si>
    <t>「施設内療養」を申請する場合で、追加補助の対象となる場合は、申請書等と併せて提出してください。なお、内容は様式3より自動で反映されます。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8" eb="60">
      <t>ジドウ</t>
    </rPh>
    <rPh sb="61" eb="63">
      <t>ハンエイ</t>
    </rPh>
    <phoneticPr fontId="2"/>
  </si>
  <si>
    <r>
      <t>令和４年度豊橋市介護サービス事業所等のサービス提供体制確保事業費補助金　</t>
    </r>
    <r>
      <rPr>
        <b/>
        <sz val="14"/>
        <color theme="1"/>
        <rFont val="Yu Gothic"/>
        <family val="3"/>
        <charset val="128"/>
        <scheme val="minor"/>
      </rPr>
      <t>様式集</t>
    </r>
    <rPh sb="0" eb="2">
      <t>レイワ</t>
    </rPh>
    <rPh sb="3" eb="4">
      <t>ネン</t>
    </rPh>
    <rPh sb="4" eb="5">
      <t>ド</t>
    </rPh>
    <rPh sb="5" eb="8">
      <t>トヨハシシ</t>
    </rPh>
    <rPh sb="8" eb="10">
      <t>カイゴ</t>
    </rPh>
    <rPh sb="14" eb="17">
      <t>ジギョウショ</t>
    </rPh>
    <rPh sb="17" eb="18">
      <t>トウ</t>
    </rPh>
    <rPh sb="23" eb="25">
      <t>テイキョウ</t>
    </rPh>
    <rPh sb="25" eb="27">
      <t>タイセイ</t>
    </rPh>
    <rPh sb="27" eb="29">
      <t>カクホ</t>
    </rPh>
    <rPh sb="29" eb="32">
      <t>ジギョウヒ</t>
    </rPh>
    <rPh sb="32" eb="35">
      <t>ホジョキン</t>
    </rPh>
    <rPh sb="36" eb="38">
      <t>ヨウシキ</t>
    </rPh>
    <rPh sb="38" eb="39">
      <t>シュウ</t>
    </rPh>
    <phoneticPr fontId="2"/>
  </si>
  <si>
    <t>様式第１</t>
    <rPh sb="0" eb="2">
      <t>ヨウシキ</t>
    </rPh>
    <rPh sb="2" eb="3">
      <t>ダイ</t>
    </rPh>
    <phoneticPr fontId="2"/>
  </si>
  <si>
    <t>様式第１－２</t>
    <rPh sb="0" eb="2">
      <t>ヨウシキ</t>
    </rPh>
    <rPh sb="2" eb="3">
      <t>ダイ</t>
    </rPh>
    <phoneticPr fontId="2"/>
  </si>
  <si>
    <t>様式第２</t>
    <rPh sb="0" eb="2">
      <t>ヨウシキ</t>
    </rPh>
    <rPh sb="2" eb="3">
      <t>ダイ</t>
    </rPh>
    <phoneticPr fontId="2"/>
  </si>
  <si>
    <t>様式第３</t>
    <rPh sb="0" eb="2">
      <t>ヨウシキ</t>
    </rPh>
    <rPh sb="2" eb="3">
      <t>ダイ</t>
    </rPh>
    <phoneticPr fontId="2"/>
  </si>
  <si>
    <t>様式第４</t>
    <rPh sb="0" eb="2">
      <t>ヨウシキ</t>
    </rPh>
    <rPh sb="2" eb="3">
      <t>ダイ</t>
    </rPh>
    <phoneticPr fontId="2"/>
  </si>
  <si>
    <t>様式第５</t>
    <rPh sb="0" eb="2">
      <t>ヨウシキ</t>
    </rPh>
    <rPh sb="2" eb="3">
      <t>ダイ</t>
    </rPh>
    <phoneticPr fontId="2"/>
  </si>
  <si>
    <t>様式第１のシートに様式があります。該当する事業区分に対応する欄に記載してください。</t>
    <rPh sb="0" eb="2">
      <t>ヨウシキ</t>
    </rPh>
    <rPh sb="2" eb="3">
      <t>ダイ</t>
    </rPh>
    <rPh sb="9" eb="11">
      <t>ヨウシキ</t>
    </rPh>
    <rPh sb="17" eb="19">
      <t>ガイトウ</t>
    </rPh>
    <rPh sb="21" eb="23">
      <t>ジギョウ</t>
    </rPh>
    <rPh sb="23" eb="25">
      <t>クブン</t>
    </rPh>
    <rPh sb="26" eb="28">
      <t>タイオウ</t>
    </rPh>
    <rPh sb="30" eb="31">
      <t>ラン</t>
    </rPh>
    <rPh sb="32" eb="34">
      <t>キサイ</t>
    </rPh>
    <phoneticPr fontId="2"/>
  </si>
  <si>
    <t>請求書には、様式第１の情報が自動で反映されるようになっています。
申請時に印刷して提出してください。</t>
    <rPh sb="0" eb="2">
      <t>セイキュウ</t>
    </rPh>
    <rPh sb="2" eb="3">
      <t>ショ</t>
    </rPh>
    <rPh sb="6" eb="8">
      <t>ヨウシキ</t>
    </rPh>
    <rPh sb="8" eb="9">
      <t>ダイ</t>
    </rPh>
    <rPh sb="11" eb="13">
      <t>ジョウホウ</t>
    </rPh>
    <rPh sb="14" eb="16">
      <t>ジドウ</t>
    </rPh>
    <rPh sb="17" eb="19">
      <t>ハンエイ</t>
    </rPh>
    <rPh sb="33" eb="36">
      <t>シンセイジ</t>
    </rPh>
    <rPh sb="37" eb="39">
      <t>インサツ</t>
    </rPh>
    <rPh sb="41" eb="43">
      <t>テイシュツ</t>
    </rPh>
    <phoneticPr fontId="2"/>
  </si>
  <si>
    <t>様式第１－２（事業所個表）において実施事業区分のうち①から④のいずれかを選択した場合に記載し、申請書等と併せて提出してください。</t>
    <rPh sb="0" eb="2">
      <t>ヨウシキ</t>
    </rPh>
    <rPh sb="2" eb="3">
      <t>ダイ</t>
    </rPh>
    <rPh sb="7" eb="10">
      <t>ジギョウショ</t>
    </rPh>
    <rPh sb="10" eb="12">
      <t>コヒョウ</t>
    </rPh>
    <rPh sb="17" eb="19">
      <t>ジッシ</t>
    </rPh>
    <rPh sb="19" eb="21">
      <t>ジギョウ</t>
    </rPh>
    <rPh sb="21" eb="23">
      <t>クブン</t>
    </rPh>
    <rPh sb="36" eb="38">
      <t>センタク</t>
    </rPh>
    <rPh sb="40" eb="42">
      <t>バアイ</t>
    </rPh>
    <rPh sb="43" eb="45">
      <t>キサイ</t>
    </rPh>
    <rPh sb="47" eb="50">
      <t>シンセイショ</t>
    </rPh>
    <rPh sb="50" eb="51">
      <t>トウ</t>
    </rPh>
    <rPh sb="52" eb="53">
      <t>アワ</t>
    </rPh>
    <rPh sb="55" eb="57">
      <t>テイシュツ</t>
    </rPh>
    <phoneticPr fontId="2"/>
  </si>
  <si>
    <t>様式第１－２（事業所個表）において実施事業区分のうち⑥を選択した場合に記載し、申請書等と併せて提出してください。</t>
    <rPh sb="2" eb="3">
      <t>ダイ</t>
    </rPh>
    <phoneticPr fontId="2"/>
  </si>
  <si>
    <t>様式第１－２（事業所個表）において実施事業区分のうち⑦を選択した場合に記載し、申請書等と併せて提出してください。</t>
    <rPh sb="2" eb="3">
      <t>ダイ</t>
    </rPh>
    <phoneticPr fontId="2"/>
  </si>
  <si>
    <r>
      <rPr>
        <b/>
        <sz val="11"/>
        <color theme="1"/>
        <rFont val="Yu Gothic"/>
        <family val="3"/>
        <charset val="128"/>
        <scheme val="minor"/>
      </rPr>
      <t>振込先の口座名義人が、申請者と異なる場合に、受任者の情報を記載し申請書等と併せて提出してください。</t>
    </r>
    <r>
      <rPr>
        <sz val="11"/>
        <color theme="1"/>
        <rFont val="Yu Gothic"/>
        <family val="2"/>
        <scheme val="minor"/>
      </rPr>
      <t xml:space="preserve">
　なお、委任者の情報は様式第１より自動で反映されます。</t>
    </r>
    <rPh sb="0" eb="3">
      <t>フリコミサキ</t>
    </rPh>
    <rPh sb="4" eb="6">
      <t>コウザ</t>
    </rPh>
    <rPh sb="6" eb="8">
      <t>メイギ</t>
    </rPh>
    <rPh sb="8" eb="9">
      <t>ニン</t>
    </rPh>
    <rPh sb="11" eb="14">
      <t>シンセイシャ</t>
    </rPh>
    <rPh sb="15" eb="16">
      <t>コト</t>
    </rPh>
    <rPh sb="18" eb="20">
      <t>バアイ</t>
    </rPh>
    <rPh sb="22" eb="24">
      <t>ジュニン</t>
    </rPh>
    <rPh sb="24" eb="25">
      <t>シャ</t>
    </rPh>
    <rPh sb="26" eb="28">
      <t>ジョウホウ</t>
    </rPh>
    <rPh sb="29" eb="31">
      <t>キサイ</t>
    </rPh>
    <rPh sb="32" eb="35">
      <t>シンセイショ</t>
    </rPh>
    <rPh sb="35" eb="36">
      <t>トウ</t>
    </rPh>
    <rPh sb="37" eb="38">
      <t>アワ</t>
    </rPh>
    <rPh sb="40" eb="42">
      <t>テイシュツ</t>
    </rPh>
    <rPh sb="54" eb="56">
      <t>イニン</t>
    </rPh>
    <rPh sb="56" eb="57">
      <t>シャ</t>
    </rPh>
    <rPh sb="58" eb="60">
      <t>ジョウホウ</t>
    </rPh>
    <rPh sb="61" eb="63">
      <t>ヨウシキ</t>
    </rPh>
    <rPh sb="63" eb="64">
      <t>ダイ</t>
    </rPh>
    <rPh sb="67" eb="69">
      <t>ジドウ</t>
    </rPh>
    <rPh sb="70" eb="72">
      <t>ハンエイ</t>
    </rPh>
    <phoneticPr fontId="2"/>
  </si>
  <si>
    <t>令和４年度豊橋市介護サービス事業所等のサービス提供体制確保事業費補助金
交付申請書　兼　実績報告書</t>
    <rPh sb="0" eb="2">
      <t>レイワ</t>
    </rPh>
    <rPh sb="3" eb="5">
      <t>ネンド</t>
    </rPh>
    <rPh sb="5" eb="8">
      <t>トヨハシシ</t>
    </rPh>
    <rPh sb="8" eb="10">
      <t>カイゴ</t>
    </rPh>
    <rPh sb="14" eb="17">
      <t>ジギョウショ</t>
    </rPh>
    <rPh sb="17" eb="18">
      <t>トウ</t>
    </rPh>
    <rPh sb="23" eb="25">
      <t>テイキョウ</t>
    </rPh>
    <rPh sb="25" eb="27">
      <t>タイセイ</t>
    </rPh>
    <rPh sb="27" eb="29">
      <t>カクホ</t>
    </rPh>
    <rPh sb="29" eb="31">
      <t>ジギョウ</t>
    </rPh>
    <rPh sb="31" eb="32">
      <t>ヒ</t>
    </rPh>
    <rPh sb="32" eb="35">
      <t>ホジョキン</t>
    </rPh>
    <rPh sb="36" eb="41">
      <t>コウフシンセイショ</t>
    </rPh>
    <rPh sb="42" eb="43">
      <t>ケン</t>
    </rPh>
    <rPh sb="44" eb="46">
      <t>ジッセキ</t>
    </rPh>
    <rPh sb="46" eb="48">
      <t>ホウコク</t>
    </rPh>
    <rPh sb="48" eb="49">
      <t>ショ</t>
    </rPh>
    <phoneticPr fontId="2"/>
  </si>
  <si>
    <t>　豊橋市長　様</t>
    <rPh sb="1" eb="5">
      <t>トヨハシシチョウ</t>
    </rPh>
    <rPh sb="6" eb="7">
      <t>サマ</t>
    </rPh>
    <phoneticPr fontId="2"/>
  </si>
  <si>
    <t>　標記について、様式第１－２及び関係書類を添えて以下のとおり申請します。</t>
    <rPh sb="1" eb="3">
      <t>ヒョウキ</t>
    </rPh>
    <rPh sb="8" eb="10">
      <t>ヨウシキ</t>
    </rPh>
    <rPh sb="10" eb="11">
      <t>ダイ</t>
    </rPh>
    <rPh sb="14" eb="15">
      <t>オヨ</t>
    </rPh>
    <rPh sb="16" eb="18">
      <t>カンケイ</t>
    </rPh>
    <rPh sb="18" eb="20">
      <t>ショルイ</t>
    </rPh>
    <rPh sb="21" eb="22">
      <t>ソ</t>
    </rPh>
    <rPh sb="24" eb="26">
      <t>イカ</t>
    </rPh>
    <rPh sb="30" eb="32">
      <t>シンセイ</t>
    </rPh>
    <phoneticPr fontId="2"/>
  </si>
  <si>
    <t>（様式第１－２）</t>
    <rPh sb="1" eb="3">
      <t>ヨウシキ</t>
    </rPh>
    <rPh sb="3" eb="4">
      <t>ダイ</t>
    </rPh>
    <phoneticPr fontId="2"/>
  </si>
  <si>
    <t>豊橋市</t>
    <rPh sb="0" eb="3">
      <t>トヨハシシ</t>
    </rPh>
    <phoneticPr fontId="2"/>
  </si>
  <si>
    <t>実施要綱3(1)イに規定された「一定の要件に該当する自費検査費用」を計上している場合には、併せて様式第2を提出すること。</t>
    <rPh sb="0" eb="2">
      <t>ジッシ</t>
    </rPh>
    <rPh sb="2" eb="4">
      <t>ヨウコウ</t>
    </rPh>
    <rPh sb="10" eb="12">
      <t>キテイ</t>
    </rPh>
    <rPh sb="16" eb="18">
      <t>イッテイ</t>
    </rPh>
    <rPh sb="19" eb="21">
      <t>ヨウケン</t>
    </rPh>
    <rPh sb="22" eb="24">
      <t>ガイトウ</t>
    </rPh>
    <rPh sb="26" eb="28">
      <t>ジヒ</t>
    </rPh>
    <rPh sb="28" eb="30">
      <t>ケンサ</t>
    </rPh>
    <rPh sb="30" eb="32">
      <t>ヒヨウ</t>
    </rPh>
    <rPh sb="34" eb="36">
      <t>ケイジョウ</t>
    </rPh>
    <rPh sb="40" eb="42">
      <t>バアイ</t>
    </rPh>
    <rPh sb="45" eb="46">
      <t>アワ</t>
    </rPh>
    <rPh sb="48" eb="50">
      <t>ヨウシキ</t>
    </rPh>
    <rPh sb="50" eb="51">
      <t>ダイ</t>
    </rPh>
    <rPh sb="53" eb="55">
      <t>テイシュツ</t>
    </rPh>
    <phoneticPr fontId="2"/>
  </si>
  <si>
    <t>実施要綱3(1)イに規定された「感染症対策を行った上での施設内療養に要する費用」を計上している場合には、併せて様式第３及び様式第４を提出すること。</t>
    <rPh sb="0" eb="2">
      <t>ジッシ</t>
    </rPh>
    <rPh sb="2" eb="4">
      <t>ヨウコウ</t>
    </rPh>
    <rPh sb="10" eb="12">
      <t>キテイ</t>
    </rPh>
    <rPh sb="16" eb="19">
      <t>カンセンショウ</t>
    </rPh>
    <rPh sb="19" eb="21">
      <t>タイサク</t>
    </rPh>
    <rPh sb="22" eb="23">
      <t>オコナ</t>
    </rPh>
    <rPh sb="25" eb="26">
      <t>ウエ</t>
    </rPh>
    <rPh sb="28" eb="30">
      <t>シセツ</t>
    </rPh>
    <rPh sb="30" eb="31">
      <t>ナイ</t>
    </rPh>
    <rPh sb="31" eb="33">
      <t>リョウヨウ</t>
    </rPh>
    <rPh sb="34" eb="35">
      <t>ヨウ</t>
    </rPh>
    <rPh sb="37" eb="39">
      <t>ヒヨウ</t>
    </rPh>
    <rPh sb="41" eb="43">
      <t>ケイジョウ</t>
    </rPh>
    <rPh sb="47" eb="49">
      <t>バアイ</t>
    </rPh>
    <rPh sb="52" eb="53">
      <t>アワ</t>
    </rPh>
    <rPh sb="55" eb="57">
      <t>ヨウシキ</t>
    </rPh>
    <rPh sb="57" eb="58">
      <t>ダイ</t>
    </rPh>
    <rPh sb="59" eb="60">
      <t>オヨ</t>
    </rPh>
    <rPh sb="61" eb="63">
      <t>ヨウシキ</t>
    </rPh>
    <rPh sb="63" eb="64">
      <t>ダイ</t>
    </rPh>
    <rPh sb="66" eb="68">
      <t>テイシュツ</t>
    </rPh>
    <phoneticPr fontId="2"/>
  </si>
  <si>
    <t>※お手数ですが、システムの都合上、ゆうちょ銀行以外の銀行でお願いします。</t>
    <rPh sb="2" eb="4">
      <t>テスウ</t>
    </rPh>
    <rPh sb="13" eb="16">
      <t>ツゴウジョウ</t>
    </rPh>
    <rPh sb="21" eb="23">
      <t>ギンコウ</t>
    </rPh>
    <rPh sb="23" eb="25">
      <t>イガイ</t>
    </rPh>
    <rPh sb="26" eb="28">
      <t>ギンコウ</t>
    </rPh>
    <rPh sb="30" eb="31">
      <t>ネガ</t>
    </rPh>
    <phoneticPr fontId="13"/>
  </si>
  <si>
    <t>別紙様式第４及び別紙様式第５のとおり。</t>
    <rPh sb="0" eb="2">
      <t>ベッシ</t>
    </rPh>
    <rPh sb="2" eb="4">
      <t>ヨウシキ</t>
    </rPh>
    <rPh sb="4" eb="5">
      <t>ダイ</t>
    </rPh>
    <rPh sb="6" eb="7">
      <t>オヨ</t>
    </rPh>
    <rPh sb="8" eb="10">
      <t>ベッシ</t>
    </rPh>
    <rPh sb="10" eb="12">
      <t>ヨウシキ</t>
    </rPh>
    <rPh sb="12" eb="13">
      <t>ダイ</t>
    </rPh>
    <phoneticPr fontId="2"/>
  </si>
  <si>
    <t>（様式第３）</t>
    <rPh sb="1" eb="3">
      <t>ヨウシキ</t>
    </rPh>
    <rPh sb="3" eb="4">
      <t>ダイ</t>
    </rPh>
    <phoneticPr fontId="2"/>
  </si>
  <si>
    <t>豊橋市長　様</t>
    <rPh sb="0" eb="4">
      <t>トヨハシシチョウ</t>
    </rPh>
    <rPh sb="5" eb="6">
      <t>サマ</t>
    </rPh>
    <phoneticPr fontId="2"/>
  </si>
  <si>
    <t>　令和４年度豊橋市介護サービス事業所等のサービス提供体制確保事業費補助金交付申請書（様式第１）及び事業所個票(様式第１－２）において計上しました自費検査費用の詳細については、本書のとおりです。</t>
    <rPh sb="6" eb="9">
      <t>トヨハシシ</t>
    </rPh>
    <rPh sb="9" eb="11">
      <t>カイゴ</t>
    </rPh>
    <rPh sb="15" eb="18">
      <t>ジギョウショ</t>
    </rPh>
    <rPh sb="18" eb="19">
      <t>トウ</t>
    </rPh>
    <rPh sb="24" eb="26">
      <t>テイキョウ</t>
    </rPh>
    <rPh sb="26" eb="28">
      <t>タイセイ</t>
    </rPh>
    <rPh sb="28" eb="30">
      <t>カクホ</t>
    </rPh>
    <rPh sb="30" eb="32">
      <t>ジギョウ</t>
    </rPh>
    <rPh sb="32" eb="33">
      <t>ヒ</t>
    </rPh>
    <rPh sb="33" eb="36">
      <t>ホジョキン</t>
    </rPh>
    <rPh sb="36" eb="38">
      <t>コウフ</t>
    </rPh>
    <rPh sb="38" eb="41">
      <t>シンセイショ</t>
    </rPh>
    <rPh sb="42" eb="44">
      <t>ヨウシキ</t>
    </rPh>
    <rPh sb="44" eb="45">
      <t>ダイ</t>
    </rPh>
    <rPh sb="47" eb="48">
      <t>オヨ</t>
    </rPh>
    <rPh sb="49" eb="52">
      <t>ジギョウショ</t>
    </rPh>
    <rPh sb="52" eb="54">
      <t>コヒョウ</t>
    </rPh>
    <rPh sb="55" eb="57">
      <t>ヨウシキ</t>
    </rPh>
    <rPh sb="57" eb="58">
      <t>ダイ</t>
    </rPh>
    <rPh sb="66" eb="68">
      <t>ケイジョウ</t>
    </rPh>
    <rPh sb="76" eb="78">
      <t>ヒヨウ</t>
    </rPh>
    <rPh sb="79" eb="81">
      <t>ショウサイ</t>
    </rPh>
    <rPh sb="87" eb="89">
      <t>ホンショ</t>
    </rPh>
    <phoneticPr fontId="2"/>
  </si>
  <si>
    <t>豊橋市保健所</t>
    <rPh sb="0" eb="3">
      <t>トヨハシシ</t>
    </rPh>
    <rPh sb="3" eb="6">
      <t>ホケンジョ</t>
    </rPh>
    <phoneticPr fontId="2"/>
  </si>
  <si>
    <t>感染症対策室</t>
    <rPh sb="0" eb="3">
      <t>カンセンショウ</t>
    </rPh>
    <rPh sb="3" eb="5">
      <t>タイサク</t>
    </rPh>
    <rPh sb="5" eb="6">
      <t>シツ</t>
    </rPh>
    <phoneticPr fontId="2"/>
  </si>
  <si>
    <t>（様式第４）</t>
    <rPh sb="1" eb="3">
      <t>ヨウシキ</t>
    </rPh>
    <rPh sb="3" eb="4">
      <t>ダイ</t>
    </rPh>
    <phoneticPr fontId="2"/>
  </si>
  <si>
    <t>　令和４年度豊橋市介護サービス事業所等のサービス提供体制確保事業費補助金交付申請書（様式第１）において、計上しました施設内療養を行った方の詳細については、本書のとおりです。</t>
    <rPh sb="6" eb="9">
      <t>トヨハシシ</t>
    </rPh>
    <rPh sb="9" eb="11">
      <t>カイゴ</t>
    </rPh>
    <rPh sb="15" eb="18">
      <t>ジギョウショ</t>
    </rPh>
    <rPh sb="18" eb="19">
      <t>トウ</t>
    </rPh>
    <rPh sb="24" eb="26">
      <t>テイキョウ</t>
    </rPh>
    <rPh sb="26" eb="28">
      <t>タイセイ</t>
    </rPh>
    <rPh sb="28" eb="30">
      <t>カクホ</t>
    </rPh>
    <rPh sb="30" eb="32">
      <t>ジギョウ</t>
    </rPh>
    <rPh sb="32" eb="33">
      <t>ヒ</t>
    </rPh>
    <rPh sb="33" eb="36">
      <t>ホジョキン</t>
    </rPh>
    <rPh sb="36" eb="38">
      <t>コウフ</t>
    </rPh>
    <rPh sb="38" eb="41">
      <t>シンセイショ</t>
    </rPh>
    <rPh sb="42" eb="44">
      <t>ヨウシキ</t>
    </rPh>
    <rPh sb="44" eb="45">
      <t>ダイ</t>
    </rPh>
    <rPh sb="52" eb="54">
      <t>ケイジョウ</t>
    </rPh>
    <rPh sb="64" eb="65">
      <t>オコナ</t>
    </rPh>
    <rPh sb="67" eb="68">
      <t>カタ</t>
    </rPh>
    <rPh sb="69" eb="71">
      <t>ショウサイ</t>
    </rPh>
    <rPh sb="77" eb="79">
      <t>ホンショ</t>
    </rPh>
    <phoneticPr fontId="2"/>
  </si>
  <si>
    <t>（様式第５）</t>
    <rPh sb="1" eb="3">
      <t>ヨウシキ</t>
    </rPh>
    <rPh sb="3" eb="4">
      <t>ダイ</t>
    </rPh>
    <phoneticPr fontId="2"/>
  </si>
  <si>
    <t>令和４年度豊橋市介護サービス事業所等のサービス提供体制確保事業費補助金に係る代理受領委任状</t>
    <rPh sb="0" eb="2">
      <t>レイワ</t>
    </rPh>
    <rPh sb="3" eb="4">
      <t>ネン</t>
    </rPh>
    <rPh sb="4" eb="5">
      <t>ド</t>
    </rPh>
    <rPh sb="5" eb="8">
      <t>トヨハシシ</t>
    </rPh>
    <rPh sb="8" eb="10">
      <t>カイゴ</t>
    </rPh>
    <rPh sb="14" eb="17">
      <t>ジギョウショ</t>
    </rPh>
    <rPh sb="17" eb="18">
      <t>トウ</t>
    </rPh>
    <rPh sb="23" eb="25">
      <t>テイキョウ</t>
    </rPh>
    <rPh sb="25" eb="27">
      <t>タイセイ</t>
    </rPh>
    <rPh sb="27" eb="29">
      <t>カクホ</t>
    </rPh>
    <rPh sb="29" eb="31">
      <t>ジギョウ</t>
    </rPh>
    <rPh sb="38" eb="40">
      <t>ダイリ</t>
    </rPh>
    <rPh sb="40" eb="42">
      <t>ジュリョウ</t>
    </rPh>
    <rPh sb="42" eb="45">
      <t>イニンジョウ</t>
    </rPh>
    <phoneticPr fontId="13"/>
  </si>
  <si>
    <t>豊橋市長　浅 井 由 崇　　様</t>
    <rPh sb="0" eb="4">
      <t>トヨハシシチョウ</t>
    </rPh>
    <rPh sb="5" eb="6">
      <t>セン</t>
    </rPh>
    <rPh sb="7" eb="8">
      <t>イ</t>
    </rPh>
    <rPh sb="9" eb="10">
      <t>ヨシ</t>
    </rPh>
    <rPh sb="11" eb="12">
      <t>タカ</t>
    </rPh>
    <rPh sb="14" eb="15">
      <t>サマ</t>
    </rPh>
    <phoneticPr fontId="13"/>
  </si>
  <si>
    <t>　私は、豊橋市介護サービス事業所等のサービス提供体制確保事業費補助金の受領に関する権限について、次のとおり委任します。　</t>
    <rPh sb="1" eb="2">
      <t>ワタシ</t>
    </rPh>
    <rPh sb="4" eb="7">
      <t>トヨハシシ</t>
    </rPh>
    <rPh sb="7" eb="9">
      <t>カイゴ</t>
    </rPh>
    <rPh sb="13" eb="16">
      <t>ジギョウショ</t>
    </rPh>
    <rPh sb="16" eb="17">
      <t>トウ</t>
    </rPh>
    <rPh sb="22" eb="24">
      <t>テイキョウ</t>
    </rPh>
    <rPh sb="24" eb="26">
      <t>タイセイ</t>
    </rPh>
    <rPh sb="26" eb="28">
      <t>カクホ</t>
    </rPh>
    <rPh sb="28" eb="31">
      <t>ジギョウヒ</t>
    </rPh>
    <rPh sb="31" eb="33">
      <t>ホジョ</t>
    </rPh>
    <rPh sb="33" eb="34">
      <t>キン</t>
    </rPh>
    <rPh sb="35" eb="37">
      <t>ジュリョウ</t>
    </rPh>
    <rPh sb="38" eb="39">
      <t>カン</t>
    </rPh>
    <rPh sb="41" eb="43">
      <t>ケンゲン</t>
    </rPh>
    <rPh sb="48" eb="49">
      <t>ツギ</t>
    </rPh>
    <rPh sb="53" eb="55">
      <t>イニン</t>
    </rPh>
    <phoneticPr fontId="13"/>
  </si>
  <si>
    <t>※　この委任状は、交付申請にあたって必要となりますので、委任者及び受任者の住所、氏名を入力のうえ、申請書、個表と併せて、豊橋市長寿介護課あて提出してください。　</t>
    <rPh sb="4" eb="7">
      <t>イニンジョウ</t>
    </rPh>
    <rPh sb="9" eb="11">
      <t>コウフ</t>
    </rPh>
    <rPh sb="11" eb="13">
      <t>シンセイ</t>
    </rPh>
    <rPh sb="18" eb="20">
      <t>ヒツヨウ</t>
    </rPh>
    <rPh sb="28" eb="31">
      <t>イニンシャ</t>
    </rPh>
    <rPh sb="31" eb="32">
      <t>オヨ</t>
    </rPh>
    <rPh sb="33" eb="36">
      <t>ジュニンシャ</t>
    </rPh>
    <rPh sb="37" eb="39">
      <t>ジュウショ</t>
    </rPh>
    <rPh sb="40" eb="42">
      <t>シメイ</t>
    </rPh>
    <rPh sb="43" eb="45">
      <t>ニュウリョク</t>
    </rPh>
    <rPh sb="49" eb="52">
      <t>シンセイショ</t>
    </rPh>
    <rPh sb="53" eb="55">
      <t>コヒョウ</t>
    </rPh>
    <rPh sb="56" eb="57">
      <t>アワ</t>
    </rPh>
    <rPh sb="60" eb="63">
      <t>トヨハシシ</t>
    </rPh>
    <rPh sb="63" eb="65">
      <t>チョウジュ</t>
    </rPh>
    <rPh sb="65" eb="67">
      <t>カイゴ</t>
    </rPh>
    <rPh sb="67" eb="68">
      <t>カ</t>
    </rPh>
    <rPh sb="70" eb="72">
      <t>テイシュツ</t>
    </rPh>
    <phoneticPr fontId="13"/>
  </si>
  <si>
    <t>（様式第２）</t>
    <rPh sb="1" eb="3">
      <t>ヨウシキ</t>
    </rPh>
    <rPh sb="3" eb="4">
      <t>ダイ</t>
    </rPh>
    <phoneticPr fontId="2"/>
  </si>
  <si>
    <t>令和４年度豊橋市介護サービス事業所等のサービス提供体制確保事業費補助金</t>
    <rPh sb="0" eb="2">
      <t>レイワ</t>
    </rPh>
    <rPh sb="3" eb="5">
      <t>ネンド</t>
    </rPh>
    <rPh sb="5" eb="8">
      <t>トヨハシシ</t>
    </rPh>
    <rPh sb="8" eb="10">
      <t>カイゴ</t>
    </rPh>
    <rPh sb="14" eb="17">
      <t>ジギョウショ</t>
    </rPh>
    <rPh sb="17" eb="18">
      <t>トウ</t>
    </rPh>
    <rPh sb="23" eb="25">
      <t>テイキョウ</t>
    </rPh>
    <rPh sb="25" eb="27">
      <t>タイセイ</t>
    </rPh>
    <rPh sb="27" eb="29">
      <t>カクホ</t>
    </rPh>
    <rPh sb="29" eb="32">
      <t>ジギョウヒ</t>
    </rPh>
    <rPh sb="32" eb="35">
      <t>ホジョキン</t>
    </rPh>
    <phoneticPr fontId="13"/>
  </si>
  <si>
    <t>交付請求書</t>
    <phoneticPr fontId="2"/>
  </si>
  <si>
    <t>金</t>
    <rPh sb="0" eb="1">
      <t>キン</t>
    </rPh>
    <phoneticPr fontId="13"/>
  </si>
  <si>
    <t>ただし、令和４年度豊橋市介護サービス事業所等のサービス提供体制確保事業費補助金として</t>
    <rPh sb="4" eb="6">
      <t>レイワ</t>
    </rPh>
    <rPh sb="7" eb="9">
      <t>ネンド</t>
    </rPh>
    <rPh sb="9" eb="12">
      <t>トヨハシシ</t>
    </rPh>
    <rPh sb="12" eb="14">
      <t>カイゴ</t>
    </rPh>
    <rPh sb="18" eb="21">
      <t>ジギョウショ</t>
    </rPh>
    <rPh sb="21" eb="22">
      <t>トウ</t>
    </rPh>
    <rPh sb="27" eb="29">
      <t>テイキョウ</t>
    </rPh>
    <rPh sb="29" eb="31">
      <t>タイセイ</t>
    </rPh>
    <rPh sb="31" eb="33">
      <t>カクホ</t>
    </rPh>
    <rPh sb="33" eb="36">
      <t>ジギョウヒ</t>
    </rPh>
    <rPh sb="36" eb="39">
      <t>ホジョキン</t>
    </rPh>
    <phoneticPr fontId="13"/>
  </si>
  <si>
    <t>豊橋市長　浅 井 由 崇　　様</t>
    <rPh sb="0" eb="2">
      <t>トヨハシ</t>
    </rPh>
    <rPh sb="2" eb="4">
      <t>シチョウ</t>
    </rPh>
    <rPh sb="5" eb="6">
      <t>セン</t>
    </rPh>
    <rPh sb="7" eb="8">
      <t>イ</t>
    </rPh>
    <rPh sb="9" eb="10">
      <t>ヨシ</t>
    </rPh>
    <rPh sb="11" eb="12">
      <t>タカ</t>
    </rPh>
    <rPh sb="14" eb="15">
      <t>サマ</t>
    </rPh>
    <phoneticPr fontId="13"/>
  </si>
  <si>
    <t>請　求　者</t>
    <rPh sb="0" eb="1">
      <t>ショウ</t>
    </rPh>
    <rPh sb="2" eb="3">
      <t>モトム</t>
    </rPh>
    <rPh sb="4" eb="5">
      <t>シャ</t>
    </rPh>
    <phoneticPr fontId="13"/>
  </si>
  <si>
    <t>所 在 地</t>
    <rPh sb="0" eb="1">
      <t>ショ</t>
    </rPh>
    <rPh sb="2" eb="3">
      <t>ザイ</t>
    </rPh>
    <rPh sb="4" eb="5">
      <t>チ</t>
    </rPh>
    <phoneticPr fontId="13"/>
  </si>
  <si>
    <t>代表者の職・氏名</t>
    <rPh sb="0" eb="3">
      <t>ダイヒョウシャ</t>
    </rPh>
    <rPh sb="4" eb="5">
      <t>ショク</t>
    </rPh>
    <rPh sb="6" eb="8">
      <t>シメイ</t>
    </rPh>
    <phoneticPr fontId="13"/>
  </si>
  <si>
    <t>職　名</t>
    <rPh sb="0" eb="1">
      <t>ショク</t>
    </rPh>
    <rPh sb="2" eb="3">
      <t>ナ</t>
    </rPh>
    <phoneticPr fontId="13"/>
  </si>
  <si>
    <t>氏　名</t>
    <rPh sb="0" eb="1">
      <t>シ</t>
    </rPh>
    <rPh sb="2" eb="3">
      <t>ナ</t>
    </rPh>
    <phoneticPr fontId="13"/>
  </si>
  <si>
    <t>サービス種別</t>
    <rPh sb="4" eb="6">
      <t>シュベツ</t>
    </rPh>
    <phoneticPr fontId="13"/>
  </si>
  <si>
    <t>事業所・施設の名称</t>
    <rPh sb="0" eb="3">
      <t>ジギョウショ</t>
    </rPh>
    <rPh sb="4" eb="6">
      <t>シセツ</t>
    </rPh>
    <rPh sb="7" eb="9">
      <t>メイショウ</t>
    </rPh>
    <phoneticPr fontId="13"/>
  </si>
  <si>
    <t>（様式第１）</t>
    <rPh sb="1" eb="3">
      <t>ヨウシキ</t>
    </rPh>
    <rPh sb="3" eb="4">
      <t>ダイ</t>
    </rPh>
    <phoneticPr fontId="2"/>
  </si>
  <si>
    <t>〇　様式第1において申請する自費検査費用は次のいずれにも該当することを誓約します。</t>
    <rPh sb="2" eb="4">
      <t>ヨウシキ</t>
    </rPh>
    <rPh sb="4" eb="5">
      <t>ダイ</t>
    </rPh>
    <rPh sb="10" eb="12">
      <t>シンセイ</t>
    </rPh>
    <rPh sb="14" eb="16">
      <t>ジヒ</t>
    </rPh>
    <rPh sb="16" eb="18">
      <t>ケンサ</t>
    </rPh>
    <rPh sb="18" eb="20">
      <t>ヒヨウ</t>
    </rPh>
    <rPh sb="21" eb="22">
      <t>ツギ</t>
    </rPh>
    <rPh sb="28" eb="30">
      <t>ガイトウ</t>
    </rPh>
    <rPh sb="35" eb="37">
      <t>セイヤク</t>
    </rPh>
    <phoneticPr fontId="2"/>
  </si>
  <si>
    <t>事業所個票</t>
    <rPh sb="0" eb="3">
      <t>ジギョウショ</t>
    </rPh>
    <rPh sb="3" eb="5">
      <t>コヒョウ</t>
    </rPh>
    <phoneticPr fontId="2"/>
  </si>
  <si>
    <t>社会福祉法人〇〇</t>
    <rPh sb="0" eb="2">
      <t>シャカイ</t>
    </rPh>
    <rPh sb="2" eb="4">
      <t>フクシ</t>
    </rPh>
    <rPh sb="4" eb="6">
      <t>ホウジン</t>
    </rPh>
    <phoneticPr fontId="2"/>
  </si>
  <si>
    <t>0000000</t>
    <phoneticPr fontId="2"/>
  </si>
  <si>
    <t>豊橋市今橋町１番地</t>
    <rPh sb="0" eb="3">
      <t>トヨハシシ</t>
    </rPh>
    <rPh sb="3" eb="6">
      <t>イマハシチョウ</t>
    </rPh>
    <rPh sb="7" eb="9">
      <t>バンチ</t>
    </rPh>
    <phoneticPr fontId="2"/>
  </si>
  <si>
    <t>理事長</t>
    <rPh sb="0" eb="3">
      <t>リジチョウ</t>
    </rPh>
    <phoneticPr fontId="2"/>
  </si>
  <si>
    <t>豊橋　太郎</t>
    <rPh sb="0" eb="2">
      <t>トヨハシ</t>
    </rPh>
    <rPh sb="3" eb="5">
      <t>タロウ</t>
    </rPh>
    <phoneticPr fontId="2"/>
  </si>
  <si>
    <t>豊橋　花子</t>
    <rPh sb="0" eb="2">
      <t>トヨハシ</t>
    </rPh>
    <rPh sb="3" eb="5">
      <t>ハナコ</t>
    </rPh>
    <phoneticPr fontId="2"/>
  </si>
  <si>
    <t>0532-00-0000</t>
    <phoneticPr fontId="2"/>
  </si>
  <si>
    <t>fukushi@〇〇.jp</t>
    <phoneticPr fontId="2"/>
  </si>
  <si>
    <t>豊橋銀行</t>
    <rPh sb="0" eb="2">
      <t>トヨハシ</t>
    </rPh>
    <rPh sb="2" eb="4">
      <t>ギンコウ</t>
    </rPh>
    <phoneticPr fontId="2"/>
  </si>
  <si>
    <t>豊橋支店</t>
    <rPh sb="0" eb="2">
      <t>トヨハシ</t>
    </rPh>
    <rPh sb="2" eb="4">
      <t>シテン</t>
    </rPh>
    <phoneticPr fontId="2"/>
  </si>
  <si>
    <t>社会福祉法人〇〇　理事長　豊橋　太郎</t>
    <rPh sb="0" eb="2">
      <t>シャカイ</t>
    </rPh>
    <rPh sb="2" eb="4">
      <t>フクシ</t>
    </rPh>
    <rPh sb="4" eb="6">
      <t>ホウジン</t>
    </rPh>
    <rPh sb="9" eb="12">
      <t>リジチョウ</t>
    </rPh>
    <rPh sb="13" eb="15">
      <t>トヨハシ</t>
    </rPh>
    <rPh sb="16" eb="18">
      <t>タロウ</t>
    </rPh>
    <phoneticPr fontId="2"/>
  </si>
  <si>
    <t>ｼﾔｶｲﾌｸｼﾎｳｼﾞﾝ〇〇　ﾘｼﾞﾁﾖｳ　ﾄﾖﾊｼ　ﾀﾛｳ</t>
    <phoneticPr fontId="2"/>
  </si>
  <si>
    <t>特別養護老人ホーム□□</t>
    <rPh sb="0" eb="2">
      <t>トクベツ</t>
    </rPh>
    <rPh sb="2" eb="4">
      <t>ヨウゴ</t>
    </rPh>
    <rPh sb="4" eb="6">
      <t>ロウジン</t>
    </rPh>
    <phoneticPr fontId="2"/>
  </si>
  <si>
    <t>ア</t>
  </si>
  <si>
    <t>感染職員の代替。3名＊時給1,000円＊8時間＊8日間。</t>
    <phoneticPr fontId="2"/>
  </si>
  <si>
    <t>ケ</t>
  </si>
  <si>
    <t>緊急購入のマスク（30枚/箱＊800円＊10箱）、手指消毒液　880円/本＊12本</t>
    <phoneticPr fontId="2"/>
  </si>
  <si>
    <t>緊急購入のマスク（30枚/箱＊800円＊8箱）</t>
    <phoneticPr fontId="2"/>
  </si>
  <si>
    <t>○○市文化会館</t>
    <rPh sb="2" eb="3">
      <t>シ</t>
    </rPh>
    <rPh sb="3" eb="5">
      <t>ブンカ</t>
    </rPh>
    <rPh sb="5" eb="7">
      <t>カイカン</t>
    </rPh>
    <phoneticPr fontId="2"/>
  </si>
  <si>
    <t>○○市○○町○○番地○</t>
    <rPh sb="2" eb="3">
      <t>シ</t>
    </rPh>
    <rPh sb="5" eb="6">
      <t>チョウ</t>
    </rPh>
    <rPh sb="8" eb="10">
      <t>バンチ</t>
    </rPh>
    <phoneticPr fontId="2"/>
  </si>
  <si>
    <t>オ</t>
  </si>
  <si>
    <t>○○市文化会館の使用料　1100円/１日*14日</t>
    <phoneticPr fontId="2"/>
  </si>
  <si>
    <t>代替場所へ通所できない利用者のタブレット　リース費　9900円（1台/1か月）*3台/31日*14日</t>
    <phoneticPr fontId="2"/>
  </si>
  <si>
    <t>○○クリニック</t>
    <phoneticPr fontId="2"/>
  </si>
  <si>
    <t>△△</t>
    <phoneticPr fontId="2"/>
  </si>
  <si>
    <t>0000-00-0000</t>
    <phoneticPr fontId="2"/>
  </si>
  <si>
    <t>7月20日、入所者のご家族が面会のため来館。翌7月21日、面会したご家族が感染していることが判明。○○保健所に対して、面会を行った入所者の行政検査を依頼したが、濃厚接触者に該当しないと判断され、行政検査の対象とならなった。また、○○クリニックに相談を行ったところ、症状がないため、保険適用による検査は行えない旨の回答であった。</t>
    <phoneticPr fontId="2"/>
  </si>
  <si>
    <t>利用者</t>
    <rPh sb="0" eb="3">
      <t>リヨウシャ</t>
    </rPh>
    <phoneticPr fontId="2"/>
  </si>
  <si>
    <t>○○　○○</t>
    <phoneticPr fontId="2"/>
  </si>
  <si>
    <t>パーテーション越しであったこと、マスクを着用していたこと等から、濃厚接触者に該当せず、検査対象外とされたため。</t>
    <phoneticPr fontId="2"/>
  </si>
  <si>
    <t>△△　△△</t>
    <phoneticPr fontId="2"/>
  </si>
  <si>
    <t>面会に立ち会った職員についても、上記と同じ理由から濃厚接触者に該当せず、検査対象外とされたため。</t>
    <phoneticPr fontId="2"/>
  </si>
  <si>
    <t>コウレイ　フクシ</t>
    <phoneticPr fontId="2"/>
  </si>
  <si>
    <t>フクシ　コウレイ</t>
    <phoneticPr fontId="2"/>
  </si>
  <si>
    <t>カイゴ　ホケン</t>
    <phoneticPr fontId="2"/>
  </si>
  <si>
    <t>■■　■■</t>
    <phoneticPr fontId="2"/>
  </si>
  <si>
    <t>▲▲　▲▲</t>
    <phoneticPr fontId="2"/>
  </si>
  <si>
    <t>◆◆　◆◆</t>
    <phoneticPr fontId="2"/>
  </si>
  <si>
    <t>令和4年3月30日にＡユニットの介護職員●●　●●について、陽性が判明。
保健所の判断により、入所者三名が濃厚接触者と判断され、同日ＰＣＲ検査を実施。
翌3月31日に３名とも陽性が判明するも、症状が軽度であること、病床がひっ迫していることから、保健所より施設内療養を行うよう指示があった。</t>
    <rPh sb="5" eb="6">
      <t>ガツ</t>
    </rPh>
    <phoneticPr fontId="2"/>
  </si>
  <si>
    <t>○○　○○,△△　△△,□□　□□</t>
    <phoneticPr fontId="2"/>
  </si>
  <si>
    <t>カ</t>
  </si>
  <si>
    <t>○○ヘルパーステーションの訪問介護員同行に対する謝金　10000円（1日/1人）*週２回*利用者３名</t>
    <phoneticPr fontId="2"/>
  </si>
  <si>
    <t>キ</t>
  </si>
  <si>
    <t>利用者宅までの旅費　片道　0.75L×150円/１L×2×7日</t>
    <phoneticPr fontId="2"/>
  </si>
  <si>
    <t>特別養護老人ホーム△</t>
    <rPh sb="0" eb="2">
      <t>トクベツ</t>
    </rPh>
    <rPh sb="2" eb="4">
      <t>ヨウゴ</t>
    </rPh>
    <rPh sb="4" eb="6">
      <t>ロウジン</t>
    </rPh>
    <phoneticPr fontId="2"/>
  </si>
  <si>
    <t>イ</t>
  </si>
  <si>
    <t>応援派遣職員の危険手当　10000円/1日×5日×１人</t>
    <rPh sb="0" eb="2">
      <t>オウエン</t>
    </rPh>
    <rPh sb="2" eb="4">
      <t>ハケン</t>
    </rPh>
    <rPh sb="4" eb="6">
      <t>ショクイン</t>
    </rPh>
    <rPh sb="7" eb="9">
      <t>キケン</t>
    </rPh>
    <rPh sb="9" eb="11">
      <t>テアテ</t>
    </rPh>
    <rPh sb="17" eb="18">
      <t>エン</t>
    </rPh>
    <rPh sb="20" eb="21">
      <t>ニチ</t>
    </rPh>
    <rPh sb="23" eb="24">
      <t>ニチ</t>
    </rPh>
    <rPh sb="26" eb="27">
      <t>ニン</t>
    </rPh>
    <phoneticPr fontId="2"/>
  </si>
  <si>
    <t>エ</t>
  </si>
  <si>
    <t>応援先への旅費（名古屋市内から愛西市までのガソリン代、片道 2.0L*150円/1L*2*5日分）</t>
    <rPh sb="0" eb="2">
      <t>オウエン</t>
    </rPh>
    <rPh sb="2" eb="3">
      <t>サキ</t>
    </rPh>
    <rPh sb="5" eb="7">
      <t>リョヒ</t>
    </rPh>
    <rPh sb="8" eb="12">
      <t>ナゴヤシ</t>
    </rPh>
    <rPh sb="12" eb="13">
      <t>ナイ</t>
    </rPh>
    <rPh sb="15" eb="18">
      <t>アイサイシ</t>
    </rPh>
    <rPh sb="25" eb="26">
      <t>ダイ</t>
    </rPh>
    <rPh sb="27" eb="29">
      <t>カタミチ</t>
    </rPh>
    <rPh sb="38" eb="39">
      <t>エン</t>
    </rPh>
    <rPh sb="46" eb="47">
      <t>ニチ</t>
    </rPh>
    <rPh sb="47" eb="48">
      <t>ブン</t>
    </rPh>
    <phoneticPr fontId="2"/>
  </si>
  <si>
    <t>交付申請額（①+②）</t>
    <rPh sb="0" eb="2">
      <t>コウフ</t>
    </rPh>
    <rPh sb="2" eb="4">
      <t>シンセイ</t>
    </rPh>
    <rPh sb="4" eb="5">
      <t>ガク</t>
    </rPh>
    <phoneticPr fontId="2"/>
  </si>
  <si>
    <t>愛知県〇〇市△△町□番地</t>
    <rPh sb="0" eb="3">
      <t>アイチケン</t>
    </rPh>
    <rPh sb="5" eb="6">
      <t>シ</t>
    </rPh>
    <rPh sb="8" eb="9">
      <t>チョウ</t>
    </rPh>
    <rPh sb="10" eb="12">
      <t>バンチ</t>
    </rPh>
    <phoneticPr fontId="2"/>
  </si>
  <si>
    <t>社会福祉法人〇〇　特別養護老人ホーム△△　施設長□□</t>
    <rPh sb="0" eb="2">
      <t>シャカイ</t>
    </rPh>
    <rPh sb="2" eb="4">
      <t>フクシ</t>
    </rPh>
    <rPh sb="4" eb="6">
      <t>ホウジン</t>
    </rPh>
    <rPh sb="9" eb="11">
      <t>トクベツ</t>
    </rPh>
    <rPh sb="11" eb="13">
      <t>ヨウゴ</t>
    </rPh>
    <rPh sb="13" eb="15">
      <t>ロウジン</t>
    </rPh>
    <rPh sb="21" eb="23">
      <t>シセツ</t>
    </rPh>
    <rPh sb="23" eb="24">
      <t>チョウ</t>
    </rPh>
    <phoneticPr fontId="2"/>
  </si>
  <si>
    <r>
      <t>以下、必要書類を作成してください。
なお、</t>
    </r>
    <r>
      <rPr>
        <b/>
        <u/>
        <sz val="11"/>
        <color rgb="FFFF0000"/>
        <rFont val="Yu Gothic"/>
        <family val="3"/>
        <charset val="128"/>
        <scheme val="minor"/>
      </rPr>
      <t>書類の作成にあたっては、必ずマニュアル、Q&amp;A、記載例を参照してください。</t>
    </r>
    <rPh sb="0" eb="2">
      <t>イカ</t>
    </rPh>
    <rPh sb="3" eb="5">
      <t>ヒツヨウ</t>
    </rPh>
    <rPh sb="5" eb="7">
      <t>ショルイ</t>
    </rPh>
    <rPh sb="8" eb="10">
      <t>サクセイ</t>
    </rPh>
    <rPh sb="21" eb="23">
      <t>ショルイ</t>
    </rPh>
    <rPh sb="24" eb="26">
      <t>サクセイ</t>
    </rPh>
    <rPh sb="33" eb="34">
      <t>カナラ</t>
    </rPh>
    <rPh sb="45" eb="47">
      <t>キサイ</t>
    </rPh>
    <rPh sb="47" eb="48">
      <t>レイ</t>
    </rPh>
    <rPh sb="49" eb="51">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</si>
</sst>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円&quot;"/>
    <numFmt numFmtId="178" formatCode="[$-411]ggge&quot;年&quot;m&quot;月&quot;d&quot;日&quot;;@"/>
    <numFmt numFmtId="179" formatCode="#,##0_);[Red]\(#,##0\)"/>
    <numFmt numFmtId="180" formatCode="00"/>
    <numFmt numFmtId="181" formatCode="#"/>
    <numFmt numFmtId="182" formatCode="[$-F800]dddd\,\ mmmm\ dd\,\ yyyy"/>
  </numFmts>
  <fonts count="73">
    <font>
      <sz val="11"/>
      <color theme="1"/>
      <name val="Yu Gothic"/>
      <family val="2"/>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sz val="14"/>
      <color rgb="FFFF0000"/>
      <name val="ＭＳ ゴシック"/>
      <family val="3"/>
      <charset val="128"/>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sz val="12"/>
      <name val="ＭＳ ゴシック"/>
      <family val="3"/>
      <charset val="128"/>
    </font>
    <font>
      <sz val="24"/>
      <name val="ＭＳ 明朝"/>
      <family val="1"/>
      <charset val="128"/>
    </font>
    <font>
      <sz val="24"/>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E1F2"/>
        <bgColor indexed="64"/>
      </patternFill>
    </fill>
    <fill>
      <patternFill patternType="solid">
        <fgColor rgb="FFDDEBF7"/>
        <bgColor indexed="64"/>
      </patternFill>
    </fill>
  </fills>
  <borders count="52">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indexed="64"/>
      </bottom>
      <diagonal/>
    </border>
    <border>
      <left/>
      <right style="hair">
        <color auto="1"/>
      </right>
      <top style="thin">
        <color auto="1"/>
      </top>
      <bottom style="thin">
        <color auto="1"/>
      </bottom>
      <diagonal/>
    </border>
    <border>
      <left style="medium">
        <color indexed="64"/>
      </left>
      <right style="medium">
        <color indexed="64"/>
      </right>
      <top/>
      <bottom style="medium">
        <color indexed="64"/>
      </bottom>
      <diagonal/>
    </border>
  </borders>
  <cellStyleXfs count="5">
    <xf numFmtId="0" fontId="0" fillId="0" borderId="0"/>
    <xf numFmtId="0" fontId="1" fillId="0" borderId="0">
      <alignment vertical="center"/>
    </xf>
    <xf numFmtId="0" fontId="48" fillId="0" borderId="0">
      <alignment vertical="center"/>
    </xf>
    <xf numFmtId="0" fontId="53" fillId="0" borderId="0" applyNumberFormat="0" applyFill="0" applyBorder="0" applyAlignment="0" applyProtection="0"/>
    <xf numFmtId="38" fontId="60" fillId="0" borderId="0" applyFont="0" applyFill="0" applyBorder="0" applyAlignment="0" applyProtection="0">
      <alignment vertical="center"/>
    </xf>
  </cellStyleXfs>
  <cellXfs count="898">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vertical="center" shrinkToFit="1"/>
    </xf>
    <xf numFmtId="176" fontId="4" fillId="0" borderId="3" xfId="0" applyNumberFormat="1" applyFont="1" applyBorder="1" applyAlignment="1">
      <alignment vertical="center" shrinkToFit="1"/>
    </xf>
    <xf numFmtId="176" fontId="6" fillId="0" borderId="3" xfId="0" applyNumberFormat="1"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5" fillId="0" borderId="0" xfId="0" applyFont="1" applyAlignment="1">
      <alignment vertical="center"/>
    </xf>
    <xf numFmtId="0" fontId="3" fillId="0" borderId="3" xfId="0" applyFont="1" applyBorder="1" applyAlignment="1">
      <alignment horizontal="center" vertical="center" shrinkToFit="1"/>
    </xf>
    <xf numFmtId="0" fontId="8" fillId="0" borderId="0" xfId="0" applyFont="1" applyAlignment="1">
      <alignment vertical="center"/>
    </xf>
    <xf numFmtId="0" fontId="4" fillId="0" borderId="0" xfId="0" applyFont="1" applyAlignment="1">
      <alignment horizontal="left" vertical="center"/>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4" fillId="2"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0" fillId="0" borderId="0" xfId="0" applyBorder="1" applyAlignment="1">
      <alignment vertical="center" shrinkToFit="1"/>
    </xf>
    <xf numFmtId="0" fontId="11" fillId="0" borderId="0" xfId="0" applyFont="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0" xfId="0" applyFont="1" applyBorder="1" applyAlignment="1">
      <alignment horizontal="right" vertical="center" shrinkToFit="1"/>
    </xf>
    <xf numFmtId="0" fontId="0" fillId="0" borderId="0" xfId="0" applyBorder="1" applyAlignment="1">
      <alignment horizontal="right" vertical="center" shrinkToFit="1"/>
    </xf>
    <xf numFmtId="0" fontId="9" fillId="0" borderId="0" xfId="0" applyFont="1" applyAlignment="1">
      <alignment vertical="center"/>
    </xf>
    <xf numFmtId="0" fontId="4" fillId="0" borderId="3" xfId="0" applyFont="1" applyBorder="1" applyAlignment="1">
      <alignment horizontal="left" vertical="center"/>
    </xf>
    <xf numFmtId="0" fontId="4" fillId="0" borderId="0" xfId="0" applyFont="1"/>
    <xf numFmtId="0" fontId="0" fillId="0" borderId="0" xfId="0" applyBorder="1" applyAlignment="1">
      <alignment horizontal="center" vertical="center" shrinkToFit="1"/>
    </xf>
    <xf numFmtId="0" fontId="4" fillId="0" borderId="0" xfId="0" applyFont="1" applyAlignment="1">
      <alignment horizontal="left"/>
    </xf>
    <xf numFmtId="0" fontId="4" fillId="0" borderId="0" xfId="0" applyFont="1" applyBorder="1"/>
    <xf numFmtId="0" fontId="3" fillId="0" borderId="0" xfId="0" applyFont="1" applyFill="1" applyBorder="1" applyAlignment="1">
      <alignment horizontal="left" vertical="center" shrinkToFit="1"/>
    </xf>
    <xf numFmtId="0" fontId="3" fillId="0" borderId="0" xfId="0" applyFont="1" applyBorder="1" applyAlignment="1">
      <alignment vertical="center" wrapText="1"/>
    </xf>
    <xf numFmtId="0" fontId="6" fillId="0" borderId="3" xfId="0" applyFont="1" applyBorder="1" applyAlignment="1">
      <alignment horizontal="center" vertical="center" shrinkToFit="1"/>
    </xf>
    <xf numFmtId="176" fontId="6" fillId="0" borderId="3" xfId="0" applyNumberFormat="1" applyFont="1" applyBorder="1" applyAlignment="1">
      <alignment vertical="center" shrinkToFit="1"/>
    </xf>
    <xf numFmtId="0" fontId="0" fillId="0" borderId="0" xfId="0" applyFill="1" applyBorder="1" applyAlignment="1">
      <alignment vertical="center" shrinkToFit="1"/>
    </xf>
    <xf numFmtId="0" fontId="4" fillId="0" borderId="0" xfId="0" applyFont="1" applyFill="1" applyBorder="1"/>
    <xf numFmtId="0" fontId="4" fillId="0" borderId="0" xfId="0" applyFont="1" applyAlignment="1">
      <alignment vertical="center" shrinkToFit="1"/>
    </xf>
    <xf numFmtId="0" fontId="4" fillId="0" borderId="0" xfId="0" applyFont="1" applyAlignment="1"/>
    <xf numFmtId="0" fontId="3" fillId="0" borderId="0" xfId="0" applyFont="1" applyFill="1" applyBorder="1" applyAlignment="1">
      <alignment vertical="center" shrinkToFit="1"/>
    </xf>
    <xf numFmtId="0" fontId="4" fillId="0" borderId="14" xfId="0" applyFont="1" applyBorder="1" applyAlignment="1">
      <alignment horizontal="left" vertical="center"/>
    </xf>
    <xf numFmtId="0" fontId="21" fillId="0" borderId="0" xfId="1" applyFont="1" applyFill="1">
      <alignment vertical="center"/>
    </xf>
    <xf numFmtId="0" fontId="21" fillId="0" borderId="0" xfId="1" applyFont="1" applyFill="1" applyBorder="1" applyAlignment="1">
      <alignment vertical="center"/>
    </xf>
    <xf numFmtId="0" fontId="21" fillId="0" borderId="0" xfId="1" applyFont="1">
      <alignment vertical="center"/>
    </xf>
    <xf numFmtId="0" fontId="1" fillId="0" borderId="0" xfId="1">
      <alignment vertical="center"/>
    </xf>
    <xf numFmtId="0" fontId="24" fillId="0" borderId="0" xfId="1" applyFont="1" applyFill="1">
      <alignment vertical="center"/>
    </xf>
    <xf numFmtId="0" fontId="21" fillId="0" borderId="0" xfId="1" applyFont="1" applyFill="1" applyBorder="1">
      <alignment vertical="center"/>
    </xf>
    <xf numFmtId="0" fontId="21" fillId="0" borderId="0" xfId="1" applyFont="1" applyFill="1" applyBorder="1" applyProtection="1">
      <alignment vertical="center"/>
      <protection locked="0"/>
    </xf>
    <xf numFmtId="0" fontId="21" fillId="0" borderId="0" xfId="1" applyFont="1" applyProtection="1">
      <alignment vertical="center"/>
      <protection locked="0"/>
    </xf>
    <xf numFmtId="0" fontId="25" fillId="0" borderId="0" xfId="1" applyFont="1" applyFill="1" applyBorder="1" applyAlignment="1">
      <alignment vertical="center"/>
    </xf>
    <xf numFmtId="0" fontId="1" fillId="0" borderId="0" xfId="1" applyBorder="1">
      <alignment vertical="center"/>
    </xf>
    <xf numFmtId="0" fontId="27" fillId="0" borderId="0" xfId="1" applyFont="1" applyFill="1">
      <alignment vertical="center"/>
    </xf>
    <xf numFmtId="0" fontId="29" fillId="4" borderId="29" xfId="1" applyFont="1" applyFill="1" applyBorder="1" applyAlignment="1">
      <alignment vertical="center" wrapText="1"/>
    </xf>
    <xf numFmtId="0" fontId="29" fillId="4" borderId="31" xfId="1" applyFont="1" applyFill="1" applyBorder="1" applyAlignment="1">
      <alignment vertical="center" wrapText="1"/>
    </xf>
    <xf numFmtId="0" fontId="29" fillId="0" borderId="0" xfId="1" applyFont="1" applyFill="1" applyBorder="1" applyAlignment="1">
      <alignment vertical="center" wrapText="1"/>
    </xf>
    <xf numFmtId="0" fontId="32" fillId="0" borderId="0" xfId="1" applyFont="1" applyFill="1" applyBorder="1" applyAlignment="1">
      <alignment vertical="center" wrapText="1"/>
    </xf>
    <xf numFmtId="0" fontId="33" fillId="0" borderId="0" xfId="1" applyFont="1" applyFill="1" applyBorder="1" applyAlignment="1">
      <alignment horizontal="left" vertical="center" wrapText="1"/>
    </xf>
    <xf numFmtId="0" fontId="34" fillId="0" borderId="0" xfId="1" applyFont="1" applyBorder="1" applyAlignment="1">
      <alignment vertical="top"/>
    </xf>
    <xf numFmtId="0" fontId="35" fillId="0" borderId="0" xfId="1" applyFont="1" applyBorder="1" applyAlignment="1">
      <alignment vertical="top"/>
    </xf>
    <xf numFmtId="0" fontId="1" fillId="0" borderId="0" xfId="1" applyBorder="1" applyAlignment="1">
      <alignment vertical="center"/>
    </xf>
    <xf numFmtId="0" fontId="24" fillId="0" borderId="0" xfId="1" applyFont="1" applyFill="1" applyBorder="1">
      <alignment vertical="center"/>
    </xf>
    <xf numFmtId="0" fontId="24" fillId="0" borderId="0" xfId="1" applyFont="1" applyFill="1" applyBorder="1" applyAlignment="1">
      <alignment vertical="center" wrapText="1"/>
    </xf>
    <xf numFmtId="0" fontId="23" fillId="5" borderId="0" xfId="1" applyFont="1" applyFill="1" applyBorder="1">
      <alignment vertical="center"/>
    </xf>
    <xf numFmtId="0" fontId="24" fillId="5" borderId="0" xfId="1" applyFont="1" applyFill="1" applyBorder="1">
      <alignment vertical="center"/>
    </xf>
    <xf numFmtId="0" fontId="37" fillId="0" borderId="0" xfId="1" applyFont="1" applyFill="1" applyBorder="1">
      <alignment vertical="center"/>
    </xf>
    <xf numFmtId="0" fontId="38" fillId="0" borderId="0" xfId="1" applyFont="1" applyFill="1" applyBorder="1">
      <alignment vertical="center"/>
    </xf>
    <xf numFmtId="0" fontId="38" fillId="0" borderId="0" xfId="1" applyFont="1" applyFill="1" applyBorder="1" applyAlignment="1">
      <alignment vertical="center"/>
    </xf>
    <xf numFmtId="0" fontId="38" fillId="0" borderId="0" xfId="1" applyFont="1" applyFill="1" applyBorder="1" applyAlignment="1">
      <alignment horizontal="center" vertical="center"/>
    </xf>
    <xf numFmtId="0" fontId="39" fillId="0" borderId="0" xfId="1" applyFont="1" applyFill="1" applyBorder="1" applyAlignment="1" applyProtection="1">
      <alignment vertical="center" shrinkToFit="1"/>
      <protection locked="0"/>
    </xf>
    <xf numFmtId="0" fontId="37" fillId="0" borderId="0" xfId="1" applyFont="1" applyFill="1" applyBorder="1" applyAlignment="1">
      <alignment horizontal="center" vertical="center"/>
    </xf>
    <xf numFmtId="0" fontId="37" fillId="0" borderId="0" xfId="1" applyFont="1" applyBorder="1">
      <alignment vertical="center"/>
    </xf>
    <xf numFmtId="0" fontId="40" fillId="5" borderId="0" xfId="1" applyFont="1" applyFill="1" applyBorder="1" applyAlignment="1">
      <alignment horizontal="right" vertical="top"/>
    </xf>
    <xf numFmtId="0" fontId="41" fillId="5" borderId="0" xfId="1" applyFont="1" applyFill="1" applyBorder="1" applyAlignment="1">
      <alignment vertical="top"/>
    </xf>
    <xf numFmtId="0" fontId="29" fillId="5" borderId="0" xfId="1" applyFont="1" applyFill="1" applyBorder="1" applyAlignment="1">
      <alignment vertical="center" wrapText="1"/>
    </xf>
    <xf numFmtId="0" fontId="42" fillId="5" borderId="0" xfId="1" applyFont="1" applyFill="1" applyBorder="1" applyAlignment="1">
      <alignment vertical="center"/>
    </xf>
    <xf numFmtId="0" fontId="29" fillId="5" borderId="0" xfId="1" applyFont="1" applyFill="1" applyAlignment="1">
      <alignment vertical="center" wrapText="1"/>
    </xf>
    <xf numFmtId="0" fontId="40" fillId="5" borderId="0" xfId="1" applyFont="1" applyFill="1" applyBorder="1" applyAlignment="1">
      <alignment horizontal="right" vertical="top" wrapText="1"/>
    </xf>
    <xf numFmtId="0" fontId="4" fillId="0" borderId="0" xfId="1" applyFont="1" applyFill="1" applyAlignment="1">
      <alignment horizontal="left" vertical="center"/>
    </xf>
    <xf numFmtId="0" fontId="30" fillId="0" borderId="0" xfId="0" applyFont="1" applyAlignment="1">
      <alignment horizontal="left" vertical="center" shrinkToFit="1"/>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3" xfId="0" applyFont="1" applyBorder="1" applyAlignment="1">
      <alignment vertical="center" shrinkToFit="1"/>
    </xf>
    <xf numFmtId="0" fontId="4" fillId="0" borderId="0" xfId="0" applyFont="1" applyBorder="1" applyAlignment="1">
      <alignment horizontal="center" vertical="center" shrinkToFit="1"/>
    </xf>
    <xf numFmtId="0" fontId="3" fillId="0" borderId="14" xfId="0" applyFont="1" applyBorder="1" applyAlignment="1">
      <alignment horizontal="center" vertical="center" shrinkToFit="1"/>
    </xf>
    <xf numFmtId="0" fontId="16" fillId="2" borderId="16" xfId="0" applyFont="1" applyFill="1" applyBorder="1" applyAlignment="1" applyProtection="1">
      <alignment horizontal="center" vertical="center"/>
      <protection locked="0"/>
    </xf>
    <xf numFmtId="0" fontId="4" fillId="0" borderId="0" xfId="0" applyFont="1" applyBorder="1" applyAlignment="1">
      <alignment horizontal="left" vertical="center" wrapText="1"/>
    </xf>
    <xf numFmtId="0" fontId="19" fillId="0" borderId="0" xfId="0" applyFont="1" applyAlignment="1">
      <alignment horizontal="left" vertical="center"/>
    </xf>
    <xf numFmtId="0" fontId="46" fillId="0" borderId="0" xfId="0" applyFont="1" applyBorder="1" applyAlignment="1">
      <alignment vertical="center"/>
    </xf>
    <xf numFmtId="0" fontId="3" fillId="0" borderId="0"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4" fillId="0" borderId="12" xfId="0" applyFont="1" applyBorder="1" applyAlignment="1">
      <alignment vertical="center" shrinkToFit="1"/>
    </xf>
    <xf numFmtId="0" fontId="4" fillId="0" borderId="1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right" vertical="center" shrinkToFit="1"/>
    </xf>
    <xf numFmtId="0" fontId="0" fillId="0" borderId="0" xfId="0" applyAlignment="1">
      <alignment wrapText="1"/>
    </xf>
    <xf numFmtId="0" fontId="3" fillId="0" borderId="0" xfId="0" applyFont="1" applyAlignment="1">
      <alignment vertical="center" shrinkToFit="1"/>
    </xf>
    <xf numFmtId="0" fontId="12" fillId="0" borderId="0" xfId="2" applyFont="1">
      <alignment vertical="center"/>
    </xf>
    <xf numFmtId="0" fontId="12" fillId="0" borderId="0" xfId="2" applyFont="1" applyAlignment="1">
      <alignment horizontal="center" vertical="center"/>
    </xf>
    <xf numFmtId="0" fontId="12" fillId="0" borderId="0" xfId="2" applyFont="1" applyAlignment="1">
      <alignment horizontal="right" vertical="center"/>
    </xf>
    <xf numFmtId="0" fontId="48" fillId="0" borderId="0" xfId="2">
      <alignment vertical="center"/>
    </xf>
    <xf numFmtId="0" fontId="31" fillId="0" borderId="0" xfId="2" applyFont="1" applyAlignment="1">
      <alignment horizontal="center" vertical="center"/>
    </xf>
    <xf numFmtId="0" fontId="12" fillId="0" borderId="0" xfId="2" applyFont="1" applyAlignment="1">
      <alignment vertical="center" shrinkToFit="1"/>
    </xf>
    <xf numFmtId="0" fontId="12" fillId="0" borderId="0" xfId="2" applyFont="1" applyAlignment="1">
      <alignment horizontal="center" vertical="center" shrinkToFit="1"/>
    </xf>
    <xf numFmtId="0" fontId="48" fillId="0" borderId="0" xfId="2" applyAlignment="1">
      <alignment horizontal="center" vertical="center" textRotation="255"/>
    </xf>
    <xf numFmtId="0" fontId="49" fillId="0" borderId="0" xfId="2" applyFont="1" applyAlignment="1">
      <alignment horizontal="center" vertical="center"/>
    </xf>
    <xf numFmtId="0" fontId="11" fillId="0" borderId="0" xfId="2" applyFont="1" applyAlignment="1">
      <alignment horizontal="center" vertical="center"/>
    </xf>
    <xf numFmtId="49" fontId="12" fillId="0" borderId="0" xfId="2" applyNumberFormat="1" applyFont="1" applyAlignment="1">
      <alignment horizontal="center" vertical="center"/>
    </xf>
    <xf numFmtId="0" fontId="48" fillId="0" borderId="0" xfId="2" applyAlignment="1">
      <alignment horizontal="center" vertical="center"/>
    </xf>
    <xf numFmtId="0" fontId="12" fillId="0" borderId="0" xfId="2" applyFont="1" applyAlignment="1">
      <alignment horizontal="left" vertical="center"/>
    </xf>
    <xf numFmtId="0" fontId="48" fillId="0" borderId="0" xfId="2" applyAlignment="1">
      <alignment horizontal="left" vertical="center"/>
    </xf>
    <xf numFmtId="0" fontId="49" fillId="0" borderId="0" xfId="2" applyFont="1">
      <alignment vertical="center"/>
    </xf>
    <xf numFmtId="0" fontId="50" fillId="0" borderId="0" xfId="2" applyFont="1" applyAlignment="1">
      <alignment horizontal="left" vertical="center"/>
    </xf>
    <xf numFmtId="0" fontId="50" fillId="0" borderId="0" xfId="2" applyFont="1" applyAlignment="1">
      <alignment horizontal="left" vertical="center" wrapText="1"/>
    </xf>
    <xf numFmtId="0" fontId="51" fillId="0" borderId="0" xfId="2" applyFont="1">
      <alignment vertical="center"/>
    </xf>
    <xf numFmtId="0" fontId="51" fillId="0" borderId="0" xfId="2" applyFont="1" applyAlignment="1">
      <alignment horizontal="center" vertical="center"/>
    </xf>
    <xf numFmtId="0" fontId="52" fillId="0" borderId="0" xfId="2" applyFont="1">
      <alignment vertical="center"/>
    </xf>
    <xf numFmtId="177" fontId="48" fillId="0" borderId="0" xfId="2" applyNumberFormat="1" applyAlignment="1">
      <alignment horizontal="center" vertical="center"/>
    </xf>
    <xf numFmtId="0" fontId="0" fillId="2" borderId="3" xfId="0" applyFill="1" applyBorder="1" applyAlignment="1">
      <alignment horizontal="center"/>
    </xf>
    <xf numFmtId="0" fontId="0" fillId="2" borderId="3" xfId="0" applyFill="1" applyBorder="1" applyAlignment="1">
      <alignment horizontal="center" wrapText="1"/>
    </xf>
    <xf numFmtId="0" fontId="4" fillId="0" borderId="0" xfId="0" applyFont="1" applyAlignment="1">
      <alignment horizontal="center"/>
    </xf>
    <xf numFmtId="0" fontId="55" fillId="0" borderId="0" xfId="0" applyFont="1"/>
    <xf numFmtId="0" fontId="0" fillId="0" borderId="0" xfId="0" applyFill="1" applyBorder="1" applyAlignment="1">
      <alignment horizontal="center"/>
    </xf>
    <xf numFmtId="0" fontId="3" fillId="2" borderId="0" xfId="0" applyFont="1" applyFill="1" applyBorder="1" applyAlignment="1">
      <alignment vertical="center" shrinkToFit="1"/>
    </xf>
    <xf numFmtId="0" fontId="4" fillId="0" borderId="14" xfId="0" applyFont="1" applyBorder="1" applyAlignment="1">
      <alignment vertical="center"/>
    </xf>
    <xf numFmtId="0" fontId="4" fillId="0" borderId="0" xfId="0" applyFont="1" applyAlignment="1" applyProtection="1">
      <alignment vertical="center" shrinkToFit="1"/>
    </xf>
    <xf numFmtId="0" fontId="4" fillId="0" borderId="0" xfId="0" applyFont="1" applyAlignment="1" applyProtection="1">
      <alignment horizontal="center" vertical="center" shrinkToFit="1"/>
    </xf>
    <xf numFmtId="0" fontId="4" fillId="0" borderId="0" xfId="0" applyFont="1" applyAlignment="1" applyProtection="1">
      <alignment vertical="center"/>
    </xf>
    <xf numFmtId="0" fontId="3" fillId="0" borderId="0" xfId="0" applyFont="1" applyAlignment="1" applyProtection="1">
      <alignment vertical="center" shrinkToFit="1"/>
    </xf>
    <xf numFmtId="0" fontId="3" fillId="0" borderId="0" xfId="0" applyFont="1" applyFill="1" applyBorder="1" applyAlignment="1" applyProtection="1">
      <alignment vertical="center" shrinkToFit="1"/>
      <protection locked="0"/>
    </xf>
    <xf numFmtId="0" fontId="4" fillId="0" borderId="0" xfId="0" applyFont="1" applyFill="1" applyBorder="1" applyProtection="1">
      <protection locked="0"/>
    </xf>
    <xf numFmtId="0" fontId="4" fillId="0" borderId="0" xfId="0" applyFont="1" applyFill="1" applyBorder="1" applyAlignment="1" applyProtection="1">
      <alignment shrinkToFit="1"/>
      <protection locked="0"/>
    </xf>
    <xf numFmtId="0" fontId="1" fillId="0" borderId="0" xfId="1" applyBorder="1" applyAlignment="1" applyProtection="1">
      <alignment vertical="center"/>
    </xf>
    <xf numFmtId="0" fontId="4" fillId="0" borderId="3" xfId="0" applyFont="1" applyBorder="1"/>
    <xf numFmtId="38" fontId="4" fillId="0" borderId="0" xfId="4" applyFont="1" applyAlignment="1">
      <alignment horizontal="right" vertical="center"/>
    </xf>
    <xf numFmtId="0" fontId="4" fillId="0" borderId="14" xfId="0" applyFont="1" applyBorder="1"/>
    <xf numFmtId="0" fontId="18" fillId="0" borderId="0" xfId="0" applyFont="1"/>
    <xf numFmtId="0" fontId="4" fillId="0" borderId="0" xfId="0" applyFont="1" applyFill="1"/>
    <xf numFmtId="0" fontId="4" fillId="0" borderId="3" xfId="0" applyFont="1" applyBorder="1" applyAlignment="1">
      <alignment horizontal="center"/>
    </xf>
    <xf numFmtId="56" fontId="4" fillId="0" borderId="3" xfId="0" applyNumberFormat="1" applyFont="1" applyBorder="1" applyAlignment="1">
      <alignment horizontal="center" textRotation="255"/>
    </xf>
    <xf numFmtId="181" fontId="4" fillId="0" borderId="3" xfId="0" applyNumberFormat="1" applyFont="1" applyBorder="1"/>
    <xf numFmtId="0" fontId="4" fillId="0" borderId="37" xfId="0" applyFont="1" applyBorder="1"/>
    <xf numFmtId="0" fontId="4" fillId="0" borderId="38" xfId="0" applyFont="1" applyBorder="1"/>
    <xf numFmtId="0" fontId="4" fillId="0" borderId="39" xfId="0" applyFont="1" applyBorder="1"/>
    <xf numFmtId="0" fontId="4" fillId="0" borderId="40" xfId="0" applyFont="1" applyBorder="1" applyAlignment="1">
      <alignment vertical="center"/>
    </xf>
    <xf numFmtId="0" fontId="4" fillId="0" borderId="0" xfId="0" applyFont="1" applyBorder="1" applyAlignment="1">
      <alignment vertical="center"/>
    </xf>
    <xf numFmtId="38" fontId="4" fillId="0" borderId="41" xfId="4" applyFont="1" applyBorder="1" applyAlignment="1">
      <alignment horizontal="left" vertical="center"/>
    </xf>
    <xf numFmtId="0" fontId="4" fillId="0" borderId="42" xfId="0" applyFont="1" applyBorder="1" applyAlignment="1">
      <alignment vertical="center"/>
    </xf>
    <xf numFmtId="0" fontId="4" fillId="0" borderId="43" xfId="0" applyFont="1" applyBorder="1" applyAlignment="1">
      <alignment vertical="center"/>
    </xf>
    <xf numFmtId="38" fontId="4" fillId="0" borderId="44" xfId="4" applyFont="1" applyBorder="1" applyAlignment="1">
      <alignment horizontal="left" vertical="center"/>
    </xf>
    <xf numFmtId="181" fontId="4" fillId="0" borderId="3" xfId="0" applyNumberFormat="1" applyFont="1" applyBorder="1" applyAlignment="1">
      <alignment horizontal="center"/>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0" fontId="3" fillId="2" borderId="2" xfId="0" applyFont="1" applyFill="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0" xfId="0" applyFont="1" applyFill="1" applyBorder="1" applyAlignment="1">
      <alignment horizontal="center" vertical="center" shrinkToFit="1"/>
    </xf>
    <xf numFmtId="0" fontId="4" fillId="0" borderId="3" xfId="0" applyFont="1" applyBorder="1" applyAlignment="1">
      <alignment horizontal="center" vertical="center"/>
    </xf>
    <xf numFmtId="0" fontId="0" fillId="0" borderId="0" xfId="0" applyBorder="1" applyAlignment="1">
      <alignment vertical="center" wrapText="1"/>
    </xf>
    <xf numFmtId="0" fontId="3" fillId="0" borderId="14" xfId="0" applyFont="1" applyBorder="1" applyAlignment="1">
      <alignment vertical="center" shrinkToFit="1"/>
    </xf>
    <xf numFmtId="0" fontId="3" fillId="0" borderId="5" xfId="0" applyFont="1" applyBorder="1" applyAlignment="1">
      <alignment vertical="center" shrinkToFit="1"/>
    </xf>
    <xf numFmtId="0" fontId="0" fillId="0" borderId="13" xfId="0" applyBorder="1" applyAlignment="1">
      <alignment vertical="center" shrinkToFit="1"/>
    </xf>
    <xf numFmtId="0" fontId="3" fillId="0" borderId="12" xfId="0" applyFont="1" applyBorder="1" applyAlignment="1">
      <alignment vertical="center" shrinkToFit="1"/>
    </xf>
    <xf numFmtId="0" fontId="0" fillId="0" borderId="0" xfId="0" applyBorder="1" applyAlignment="1">
      <alignment vertical="center" wrapText="1"/>
    </xf>
    <xf numFmtId="0" fontId="0" fillId="0" borderId="0" xfId="0" applyBorder="1" applyAlignment="1">
      <alignment vertical="center"/>
    </xf>
    <xf numFmtId="0" fontId="15" fillId="5" borderId="0" xfId="0" applyFont="1" applyFill="1" applyBorder="1" applyAlignment="1">
      <alignment horizontal="center" vertical="center" textRotation="255" shrinkToFit="1"/>
    </xf>
    <xf numFmtId="0" fontId="15" fillId="5" borderId="0" xfId="0" applyFont="1" applyFill="1" applyBorder="1" applyAlignment="1">
      <alignment horizontal="center" vertical="center" shrinkToFit="1"/>
    </xf>
    <xf numFmtId="0" fontId="15" fillId="5" borderId="0" xfId="0" applyFont="1" applyFill="1" applyBorder="1" applyAlignment="1" applyProtection="1">
      <alignment horizontal="left" vertical="center" shrinkToFit="1"/>
      <protection locked="0"/>
    </xf>
    <xf numFmtId="0" fontId="4" fillId="5" borderId="0" xfId="0" applyFont="1" applyFill="1" applyBorder="1" applyAlignment="1">
      <alignment horizontal="left" vertical="center"/>
    </xf>
    <xf numFmtId="0" fontId="4" fillId="5" borderId="0" xfId="0" applyFont="1" applyFill="1" applyAlignment="1">
      <alignment vertical="center"/>
    </xf>
    <xf numFmtId="0" fontId="11" fillId="5" borderId="0" xfId="0" applyFont="1" applyFill="1" applyBorder="1" applyAlignment="1">
      <alignment vertical="center"/>
    </xf>
    <xf numFmtId="0" fontId="4" fillId="5" borderId="0" xfId="0" applyFont="1" applyFill="1" applyAlignment="1">
      <alignment vertical="center" shrinkToFit="1"/>
    </xf>
    <xf numFmtId="0" fontId="4" fillId="5" borderId="0" xfId="0" applyFont="1" applyFill="1" applyBorder="1" applyAlignment="1">
      <alignment horizontal="center" vertical="center" shrinkToFit="1"/>
    </xf>
    <xf numFmtId="0" fontId="4" fillId="5" borderId="0" xfId="0" applyFont="1" applyFill="1" applyAlignment="1">
      <alignment horizontal="center" vertical="center" shrinkToFit="1"/>
    </xf>
    <xf numFmtId="0" fontId="6" fillId="5" borderId="3" xfId="0" applyFont="1" applyFill="1" applyBorder="1" applyAlignment="1">
      <alignment horizontal="center" vertical="center" shrinkToFit="1"/>
    </xf>
    <xf numFmtId="176" fontId="6" fillId="5" borderId="3" xfId="0" applyNumberFormat="1"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3" xfId="0" applyFont="1" applyFill="1" applyBorder="1" applyAlignment="1">
      <alignment vertical="center" shrinkToFit="1"/>
    </xf>
    <xf numFmtId="176" fontId="4" fillId="5" borderId="3" xfId="0" applyNumberFormat="1" applyFont="1" applyFill="1" applyBorder="1" applyAlignment="1">
      <alignment vertical="center" shrinkToFit="1"/>
    </xf>
    <xf numFmtId="176" fontId="6" fillId="5" borderId="3" xfId="0" applyNumberFormat="1" applyFont="1" applyFill="1" applyBorder="1" applyAlignment="1">
      <alignment vertical="center" shrinkToFit="1"/>
    </xf>
    <xf numFmtId="0" fontId="6" fillId="5" borderId="0" xfId="0" applyFont="1" applyFill="1" applyBorder="1" applyAlignment="1">
      <alignment horizontal="center" vertical="center" shrinkToFit="1"/>
    </xf>
    <xf numFmtId="176" fontId="6" fillId="5" borderId="0" xfId="0" applyNumberFormat="1" applyFont="1" applyFill="1" applyBorder="1" applyAlignment="1">
      <alignment horizontal="center" vertical="center" shrinkToFit="1"/>
    </xf>
    <xf numFmtId="0" fontId="4" fillId="5" borderId="0" xfId="0" applyFont="1" applyFill="1" applyBorder="1" applyAlignment="1">
      <alignment vertical="center" shrinkToFit="1"/>
    </xf>
    <xf numFmtId="176" fontId="6" fillId="5" borderId="0" xfId="0" applyNumberFormat="1" applyFont="1" applyFill="1" applyBorder="1" applyAlignment="1">
      <alignment vertical="center" shrinkToFit="1"/>
    </xf>
    <xf numFmtId="0" fontId="15" fillId="5" borderId="0" xfId="0" applyFont="1" applyFill="1" applyBorder="1" applyAlignment="1">
      <alignment horizontal="left" vertical="center"/>
    </xf>
    <xf numFmtId="0" fontId="0" fillId="0" borderId="0" xfId="0" applyBorder="1" applyAlignment="1">
      <alignment horizontal="center" vertical="top" shrinkToFit="1"/>
    </xf>
    <xf numFmtId="0" fontId="0" fillId="0" borderId="0" xfId="0" applyBorder="1" applyAlignment="1">
      <alignment horizontal="left" vertical="center"/>
    </xf>
    <xf numFmtId="0" fontId="0" fillId="0" borderId="0" xfId="0" applyBorder="1" applyAlignment="1">
      <alignment horizontal="left" vertical="top"/>
    </xf>
    <xf numFmtId="0" fontId="4" fillId="0" borderId="14" xfId="0" applyFont="1" applyBorder="1" applyAlignment="1"/>
    <xf numFmtId="38" fontId="4" fillId="0" borderId="0" xfId="4" applyFont="1" applyFill="1" applyAlignment="1"/>
    <xf numFmtId="0" fontId="4" fillId="0" borderId="0" xfId="0" applyFont="1" applyBorder="1" applyAlignment="1"/>
    <xf numFmtId="179" fontId="4" fillId="0" borderId="0" xfId="0" applyNumberFormat="1" applyFont="1" applyFill="1" applyBorder="1" applyAlignment="1" applyProtection="1">
      <protection hidden="1"/>
    </xf>
    <xf numFmtId="0" fontId="4" fillId="0" borderId="0" xfId="0" applyFont="1" applyFill="1" applyAlignment="1"/>
    <xf numFmtId="0" fontId="4" fillId="0" borderId="0" xfId="0" applyFont="1" applyFill="1" applyBorder="1" applyAlignment="1"/>
    <xf numFmtId="0" fontId="4" fillId="0" borderId="14" xfId="0" applyFont="1" applyBorder="1" applyAlignment="1" applyProtection="1">
      <protection hidden="1"/>
    </xf>
    <xf numFmtId="14" fontId="4" fillId="0" borderId="0" xfId="0" applyNumberFormat="1" applyFont="1"/>
    <xf numFmtId="0" fontId="3" fillId="0" borderId="3" xfId="0" applyFont="1" applyBorder="1" applyAlignment="1">
      <alignment horizontal="center" vertical="center" shrinkToFit="1"/>
    </xf>
    <xf numFmtId="0" fontId="4" fillId="0" borderId="3" xfId="0" applyFont="1" applyBorder="1" applyAlignment="1">
      <alignment horizontal="center"/>
    </xf>
    <xf numFmtId="0" fontId="4" fillId="0" borderId="3" xfId="0" applyFont="1" applyBorder="1" applyAlignment="1">
      <alignment horizontal="center" vertical="center" shrinkToFit="1"/>
    </xf>
    <xf numFmtId="0" fontId="3" fillId="0" borderId="14" xfId="0" applyFont="1" applyBorder="1" applyAlignment="1">
      <alignment vertical="center" shrinkToFit="1"/>
    </xf>
    <xf numFmtId="0" fontId="3" fillId="0" borderId="3" xfId="0" applyFont="1" applyBorder="1" applyAlignment="1">
      <alignment horizontal="center" vertical="center" shrinkToFit="1"/>
    </xf>
    <xf numFmtId="0" fontId="4" fillId="0" borderId="14" xfId="0" applyFont="1" applyBorder="1" applyAlignment="1">
      <alignment horizontal="center" vertical="center" shrinkToFit="1"/>
    </xf>
    <xf numFmtId="0" fontId="62" fillId="0" borderId="0" xfId="0" applyFont="1" applyAlignment="1">
      <alignment vertical="center"/>
    </xf>
    <xf numFmtId="0" fontId="4" fillId="0" borderId="7" xfId="0" applyFont="1" applyBorder="1"/>
    <xf numFmtId="0" fontId="3" fillId="0" borderId="0" xfId="0" applyFont="1" applyAlignment="1">
      <alignment vertical="center" wrapText="1" shrinkToFit="1"/>
    </xf>
    <xf numFmtId="0" fontId="57" fillId="0" borderId="14" xfId="0" applyFont="1" applyFill="1" applyBorder="1" applyAlignment="1"/>
    <xf numFmtId="0" fontId="4" fillId="5" borderId="0" xfId="0" applyFont="1" applyFill="1" applyBorder="1" applyAlignment="1">
      <alignment vertical="center"/>
    </xf>
    <xf numFmtId="0" fontId="59" fillId="0" borderId="3" xfId="3" applyFont="1" applyBorder="1" applyAlignment="1">
      <alignment horizontal="center" vertical="center"/>
    </xf>
    <xf numFmtId="0" fontId="59" fillId="0" borderId="3" xfId="3" applyFont="1" applyBorder="1" applyAlignment="1">
      <alignment horizontal="center" vertical="center" wrapText="1"/>
    </xf>
    <xf numFmtId="0" fontId="61" fillId="0" borderId="3" xfId="3" applyFont="1" applyBorder="1" applyAlignment="1">
      <alignment horizontal="center" vertical="center"/>
    </xf>
    <xf numFmtId="0" fontId="43" fillId="0" borderId="3" xfId="0" applyFont="1" applyBorder="1" applyAlignment="1">
      <alignment horizontal="center" vertical="center"/>
    </xf>
    <xf numFmtId="0" fontId="0" fillId="0" borderId="3" xfId="0" applyBorder="1" applyAlignment="1">
      <alignment horizontal="left" vertical="center" wrapText="1"/>
    </xf>
    <xf numFmtId="0" fontId="43" fillId="0" borderId="3" xfId="0" applyFont="1" applyBorder="1" applyAlignment="1">
      <alignment horizontal="left" vertical="center" wrapText="1"/>
    </xf>
    <xf numFmtId="0" fontId="4" fillId="0" borderId="3" xfId="0" applyFont="1" applyBorder="1" applyAlignment="1">
      <alignment horizontal="center"/>
    </xf>
    <xf numFmtId="0" fontId="3" fillId="0" borderId="14" xfId="0" applyFont="1" applyBorder="1" applyAlignment="1">
      <alignment vertical="center" shrinkToFit="1"/>
    </xf>
    <xf numFmtId="0" fontId="3" fillId="0" borderId="14" xfId="0" applyFont="1" applyBorder="1" applyAlignment="1">
      <alignment vertical="center" shrinkToFit="1"/>
    </xf>
    <xf numFmtId="0" fontId="0" fillId="0" borderId="0" xfId="0" applyFont="1" applyAlignment="1">
      <alignment vertical="center"/>
    </xf>
    <xf numFmtId="0" fontId="43" fillId="0" borderId="0" xfId="0" applyFont="1" applyAlignment="1">
      <alignment vertical="center"/>
    </xf>
    <xf numFmtId="0" fontId="3" fillId="0" borderId="3" xfId="0" applyFont="1" applyBorder="1" applyAlignment="1">
      <alignment horizontal="center" vertical="center" shrinkToFit="1"/>
    </xf>
    <xf numFmtId="0" fontId="0" fillId="0" borderId="14" xfId="0" applyBorder="1" applyAlignment="1">
      <alignment vertical="center" shrinkToFit="1"/>
    </xf>
    <xf numFmtId="0" fontId="3" fillId="0" borderId="11" xfId="0" applyFont="1" applyFill="1" applyBorder="1" applyAlignment="1">
      <alignment vertical="center" shrinkToFit="1"/>
    </xf>
    <xf numFmtId="0" fontId="4" fillId="5" borderId="14" xfId="0" applyFont="1" applyFill="1" applyBorder="1" applyAlignment="1">
      <alignment horizontal="left" vertical="center"/>
    </xf>
    <xf numFmtId="0" fontId="61" fillId="0" borderId="3" xfId="3" applyFont="1" applyBorder="1" applyAlignment="1">
      <alignment horizontal="center" vertical="center" wrapText="1"/>
    </xf>
    <xf numFmtId="0" fontId="11" fillId="0" borderId="0" xfId="2" applyFont="1">
      <alignment vertical="center"/>
    </xf>
    <xf numFmtId="0" fontId="11" fillId="0" borderId="0" xfId="2" applyFont="1" applyProtection="1">
      <alignment vertical="center"/>
      <protection hidden="1"/>
    </xf>
    <xf numFmtId="182" fontId="46" fillId="0" borderId="0" xfId="0" applyNumberFormat="1" applyFont="1" applyAlignment="1">
      <alignment vertical="center" shrinkToFit="1"/>
    </xf>
    <xf numFmtId="182" fontId="3" fillId="0" borderId="0" xfId="0" applyNumberFormat="1" applyFont="1" applyAlignment="1">
      <alignment vertical="center" shrinkToFit="1"/>
    </xf>
    <xf numFmtId="0" fontId="43" fillId="0" borderId="0" xfId="0" applyFont="1" applyAlignment="1">
      <alignment vertical="center" shrinkToFit="1"/>
    </xf>
    <xf numFmtId="0" fontId="42" fillId="0" borderId="0" xfId="0" applyFont="1" applyAlignment="1">
      <alignment vertical="center" shrinkToFit="1"/>
    </xf>
    <xf numFmtId="182" fontId="42" fillId="0" borderId="0" xfId="0" applyNumberFormat="1" applyFont="1" applyAlignment="1">
      <alignment vertical="center" shrinkToFit="1"/>
    </xf>
    <xf numFmtId="14" fontId="4" fillId="0" borderId="0" xfId="0" applyNumberFormat="1" applyFont="1" applyAlignment="1">
      <alignment vertical="center" shrinkToFit="1"/>
    </xf>
    <xf numFmtId="178" fontId="41" fillId="0" borderId="0" xfId="0" applyNumberFormat="1" applyFont="1"/>
    <xf numFmtId="182" fontId="41" fillId="0" borderId="0" xfId="0" applyNumberFormat="1" applyFont="1" applyAlignment="1">
      <alignment vertical="center" shrinkToFit="1"/>
    </xf>
    <xf numFmtId="0" fontId="4" fillId="0" borderId="3" xfId="0" applyFont="1" applyBorder="1" applyAlignment="1">
      <alignment horizontal="center"/>
    </xf>
    <xf numFmtId="0" fontId="16" fillId="2" borderId="12"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shrinkToFit="1"/>
      <protection locked="0"/>
    </xf>
    <xf numFmtId="0" fontId="15" fillId="2" borderId="47" xfId="0" applyFont="1" applyFill="1" applyBorder="1" applyAlignment="1" applyProtection="1">
      <alignment horizontal="center" vertical="center" shrinkToFit="1"/>
      <protection locked="0"/>
    </xf>
    <xf numFmtId="0" fontId="15" fillId="2" borderId="16" xfId="0" applyFont="1" applyFill="1" applyBorder="1" applyAlignment="1" applyProtection="1">
      <alignment horizontal="center" vertical="center" shrinkToFit="1"/>
      <protection locked="0"/>
    </xf>
    <xf numFmtId="0" fontId="68" fillId="0" borderId="0" xfId="0" applyFont="1" applyAlignment="1">
      <alignment vertical="center"/>
    </xf>
    <xf numFmtId="0" fontId="68" fillId="0" borderId="0" xfId="0" applyFont="1" applyAlignment="1">
      <alignment vertical="center" shrinkToFit="1"/>
    </xf>
    <xf numFmtId="0" fontId="0" fillId="0" borderId="3" xfId="0" applyFont="1" applyBorder="1" applyAlignment="1">
      <alignment horizontal="center" vertical="center"/>
    </xf>
    <xf numFmtId="0" fontId="43" fillId="0" borderId="3" xfId="0" applyFont="1" applyBorder="1" applyAlignment="1">
      <alignment horizontal="center" vertical="center" wrapText="1"/>
    </xf>
    <xf numFmtId="0" fontId="12" fillId="0" borderId="0" xfId="0" applyFont="1" applyAlignment="1" applyProtection="1">
      <alignment vertical="center"/>
    </xf>
    <xf numFmtId="0" fontId="12" fillId="0" borderId="0" xfId="0" applyFont="1" applyAlignment="1" applyProtection="1">
      <alignment horizontal="right" vertical="center"/>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Alignment="1" applyProtection="1">
      <alignment horizontal="right" vertical="center"/>
    </xf>
    <xf numFmtId="0" fontId="0" fillId="0" borderId="0" xfId="0" applyFill="1" applyAlignment="1" applyProtection="1">
      <alignment vertical="center"/>
    </xf>
    <xf numFmtId="0" fontId="12" fillId="0" borderId="0" xfId="0" applyFont="1" applyFill="1" applyAlignment="1" applyProtection="1">
      <alignment horizontal="center" vertical="center" shrinkToFit="1"/>
    </xf>
    <xf numFmtId="0" fontId="70" fillId="0" borderId="2" xfId="0" applyFont="1" applyBorder="1" applyAlignment="1" applyProtection="1">
      <alignment horizontal="center" vertical="center" wrapText="1"/>
    </xf>
    <xf numFmtId="0" fontId="71" fillId="0" borderId="2" xfId="0" applyFont="1" applyBorder="1" applyAlignment="1" applyProtection="1">
      <alignment horizontal="center" vertical="center"/>
    </xf>
    <xf numFmtId="177" fontId="70" fillId="0" borderId="2" xfId="0" applyNumberFormat="1" applyFont="1" applyFill="1" applyBorder="1" applyAlignment="1" applyProtection="1">
      <alignment horizontal="center" vertical="center"/>
    </xf>
    <xf numFmtId="177" fontId="70"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textRotation="255"/>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177" fontId="12" fillId="0" borderId="0" xfId="0" applyNumberFormat="1" applyFont="1" applyBorder="1" applyAlignment="1" applyProtection="1">
      <alignment horizontal="right" vertical="center"/>
    </xf>
    <xf numFmtId="0" fontId="12" fillId="0" borderId="0" xfId="0" applyFont="1" applyFill="1" applyAlignment="1" applyProtection="1">
      <alignment horizontal="left" vertical="center" shrinkToFit="1"/>
    </xf>
    <xf numFmtId="0" fontId="0" fillId="0" borderId="0" xfId="0" applyAlignment="1">
      <alignment vertical="center" shrinkToFit="1"/>
    </xf>
    <xf numFmtId="0" fontId="12" fillId="0" borderId="0" xfId="0" applyFont="1" applyFill="1" applyAlignment="1" applyProtection="1">
      <alignment vertical="center" shrinkToFit="1"/>
    </xf>
    <xf numFmtId="0" fontId="49" fillId="0" borderId="0" xfId="0" applyFont="1" applyBorder="1" applyAlignment="1" applyProtection="1">
      <alignment vertical="center"/>
    </xf>
    <xf numFmtId="0" fontId="50" fillId="0" borderId="0" xfId="0" applyFont="1" applyBorder="1" applyAlignment="1" applyProtection="1">
      <alignment horizontal="left" vertical="center" wrapText="1"/>
    </xf>
    <xf numFmtId="0" fontId="49" fillId="0" borderId="0" xfId="0" applyFont="1" applyBorder="1" applyAlignment="1" applyProtection="1">
      <alignment horizontal="left" vertical="center"/>
    </xf>
    <xf numFmtId="0" fontId="51" fillId="0" borderId="0" xfId="0" applyFont="1" applyBorder="1" applyAlignment="1" applyProtection="1">
      <alignment vertical="center"/>
    </xf>
    <xf numFmtId="0" fontId="52" fillId="0" borderId="0" xfId="0" applyFont="1" applyBorder="1" applyAlignment="1" applyProtection="1">
      <alignment vertical="center"/>
    </xf>
    <xf numFmtId="177" fontId="72" fillId="0" borderId="0" xfId="0" applyNumberFormat="1" applyFont="1" applyBorder="1" applyAlignment="1" applyProtection="1">
      <alignment horizontal="center" vertical="center"/>
    </xf>
    <xf numFmtId="177" fontId="0" fillId="0" borderId="0" xfId="0" applyNumberFormat="1" applyBorder="1" applyAlignment="1" applyProtection="1">
      <alignment horizontal="center" vertical="center"/>
    </xf>
    <xf numFmtId="0" fontId="51" fillId="0" borderId="0" xfId="0" applyFont="1" applyBorder="1" applyAlignment="1" applyProtection="1">
      <alignment horizontal="center" vertical="center"/>
    </xf>
    <xf numFmtId="0" fontId="12" fillId="0" borderId="0" xfId="0" applyFont="1" applyAlignment="1" applyProtection="1">
      <alignment vertical="center"/>
      <protection hidden="1"/>
    </xf>
    <xf numFmtId="0" fontId="12" fillId="0" borderId="0" xfId="0" applyFont="1" applyAlignment="1">
      <alignment vertical="center"/>
    </xf>
    <xf numFmtId="0" fontId="59" fillId="0" borderId="0" xfId="3" applyFont="1" applyAlignment="1">
      <alignment horizontal="center" vertical="center"/>
    </xf>
    <xf numFmtId="0" fontId="29" fillId="4" borderId="51" xfId="1" applyFont="1" applyFill="1" applyBorder="1" applyAlignment="1">
      <alignment vertical="center" wrapText="1"/>
    </xf>
    <xf numFmtId="0" fontId="4" fillId="0" borderId="0" xfId="0" applyFont="1" applyAlignment="1">
      <alignment horizontal="center"/>
    </xf>
    <xf numFmtId="0" fontId="0" fillId="0" borderId="0" xfId="0" applyAlignment="1">
      <alignment horizontal="left" wrapText="1"/>
    </xf>
    <xf numFmtId="0" fontId="15" fillId="2" borderId="12" xfId="0" applyFont="1" applyFill="1" applyBorder="1" applyAlignment="1" applyProtection="1">
      <alignment horizontal="left" vertical="center" shrinkToFit="1"/>
      <protection locked="0"/>
    </xf>
    <xf numFmtId="0" fontId="15" fillId="2" borderId="13" xfId="0" applyFont="1" applyFill="1" applyBorder="1" applyAlignment="1" applyProtection="1">
      <alignment horizontal="left" vertical="center" shrinkToFit="1"/>
      <protection locked="0"/>
    </xf>
    <xf numFmtId="0" fontId="15" fillId="2" borderId="14" xfId="0" applyFont="1" applyFill="1" applyBorder="1" applyAlignment="1" applyProtection="1">
      <alignment horizontal="left" vertical="center" shrinkToFit="1"/>
      <protection locked="0"/>
    </xf>
    <xf numFmtId="0" fontId="4" fillId="0" borderId="4"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177" fontId="4" fillId="0" borderId="4" xfId="0" applyNumberFormat="1" applyFont="1" applyBorder="1" applyAlignment="1" applyProtection="1">
      <alignment horizontal="right" vertical="center" shrinkToFit="1"/>
      <protection hidden="1"/>
    </xf>
    <xf numFmtId="177" fontId="4" fillId="0" borderId="2" xfId="0" applyNumberFormat="1" applyFont="1" applyBorder="1" applyAlignment="1" applyProtection="1">
      <alignment horizontal="right" vertical="center" shrinkToFit="1"/>
      <protection hidden="1"/>
    </xf>
    <xf numFmtId="177" fontId="4" fillId="0" borderId="5" xfId="0" applyNumberFormat="1" applyFont="1" applyBorder="1" applyAlignment="1" applyProtection="1">
      <alignment horizontal="right" vertical="center" shrinkToFit="1"/>
      <protection hidden="1"/>
    </xf>
    <xf numFmtId="177" fontId="4" fillId="0" borderId="6" xfId="0" applyNumberFormat="1" applyFont="1" applyBorder="1" applyAlignment="1" applyProtection="1">
      <alignment horizontal="right" vertical="center" shrinkToFit="1"/>
      <protection hidden="1"/>
    </xf>
    <xf numFmtId="177" fontId="4" fillId="0" borderId="1" xfId="0" applyNumberFormat="1" applyFont="1" applyBorder="1" applyAlignment="1" applyProtection="1">
      <alignment horizontal="right" vertical="center" shrinkToFit="1"/>
      <protection hidden="1"/>
    </xf>
    <xf numFmtId="177" fontId="4" fillId="0" borderId="7" xfId="0" applyNumberFormat="1" applyFont="1" applyBorder="1" applyAlignment="1" applyProtection="1">
      <alignment horizontal="right" vertical="center" shrinkToFit="1"/>
      <protection hidden="1"/>
    </xf>
    <xf numFmtId="177" fontId="4" fillId="2" borderId="4" xfId="0" applyNumberFormat="1" applyFont="1" applyFill="1" applyBorder="1" applyAlignment="1" applyProtection="1">
      <alignment horizontal="right" vertical="center" shrinkToFit="1"/>
      <protection locked="0" hidden="1"/>
    </xf>
    <xf numFmtId="177" fontId="4" fillId="2" borderId="2" xfId="0" applyNumberFormat="1" applyFont="1" applyFill="1" applyBorder="1" applyAlignment="1" applyProtection="1">
      <alignment horizontal="right" vertical="center" shrinkToFit="1"/>
      <protection locked="0" hidden="1"/>
    </xf>
    <xf numFmtId="177" fontId="4" fillId="2" borderId="5" xfId="0" applyNumberFormat="1" applyFont="1" applyFill="1" applyBorder="1" applyAlignment="1" applyProtection="1">
      <alignment horizontal="right" vertical="center" shrinkToFit="1"/>
      <protection locked="0" hidden="1"/>
    </xf>
    <xf numFmtId="177" fontId="4" fillId="2" borderId="6" xfId="0" applyNumberFormat="1" applyFont="1" applyFill="1" applyBorder="1" applyAlignment="1" applyProtection="1">
      <alignment horizontal="right" vertical="center" shrinkToFit="1"/>
      <protection locked="0" hidden="1"/>
    </xf>
    <xf numFmtId="177" fontId="4" fillId="2" borderId="1" xfId="0" applyNumberFormat="1" applyFont="1" applyFill="1" applyBorder="1" applyAlignment="1" applyProtection="1">
      <alignment horizontal="right" vertical="center" shrinkToFit="1"/>
      <protection locked="0" hidden="1"/>
    </xf>
    <xf numFmtId="177" fontId="4" fillId="2" borderId="7" xfId="0" applyNumberFormat="1" applyFont="1" applyFill="1" applyBorder="1" applyAlignment="1" applyProtection="1">
      <alignment horizontal="right" vertical="center" shrinkToFit="1"/>
      <protection locked="0" hidden="1"/>
    </xf>
    <xf numFmtId="0" fontId="4" fillId="0" borderId="1" xfId="0" applyFont="1" applyBorder="1" applyAlignment="1">
      <alignment vertical="center"/>
    </xf>
    <xf numFmtId="0" fontId="3" fillId="0" borderId="1" xfId="0" applyFont="1" applyBorder="1" applyAlignment="1">
      <alignment vertical="center"/>
    </xf>
    <xf numFmtId="0" fontId="4" fillId="2" borderId="3"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wrapText="1" shrinkToFit="1"/>
      <protection hidden="1"/>
    </xf>
    <xf numFmtId="0" fontId="30" fillId="0" borderId="2" xfId="0" applyFont="1" applyFill="1" applyBorder="1" applyAlignment="1" applyProtection="1">
      <alignment horizontal="center" vertical="center" wrapText="1" shrinkToFit="1"/>
      <protection hidden="1"/>
    </xf>
    <xf numFmtId="0" fontId="30" fillId="0" borderId="5" xfId="0" applyFont="1" applyFill="1" applyBorder="1" applyAlignment="1" applyProtection="1">
      <alignment horizontal="center" vertical="center" wrapText="1" shrinkToFit="1"/>
      <protection hidden="1"/>
    </xf>
    <xf numFmtId="0" fontId="30" fillId="0" borderId="6" xfId="0" applyFont="1" applyFill="1" applyBorder="1" applyAlignment="1" applyProtection="1">
      <alignment horizontal="center" vertical="center" wrapText="1" shrinkToFit="1"/>
      <protection hidden="1"/>
    </xf>
    <xf numFmtId="0" fontId="30" fillId="0" borderId="1" xfId="0" applyFont="1" applyFill="1" applyBorder="1" applyAlignment="1" applyProtection="1">
      <alignment horizontal="center" vertical="center" wrapText="1" shrinkToFit="1"/>
      <protection hidden="1"/>
    </xf>
    <xf numFmtId="0" fontId="30" fillId="0" borderId="7" xfId="0" applyFont="1" applyFill="1" applyBorder="1" applyAlignment="1" applyProtection="1">
      <alignment horizontal="center" vertical="center" wrapText="1" shrinkToFit="1"/>
      <protection hidden="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5" fillId="0" borderId="12" xfId="0" applyFont="1" applyFill="1" applyBorder="1" applyAlignment="1">
      <alignment vertical="center" shrinkToFit="1"/>
    </xf>
    <xf numFmtId="0" fontId="15" fillId="0" borderId="13" xfId="0" applyFont="1" applyFill="1" applyBorder="1" applyAlignment="1">
      <alignment vertical="center" shrinkToFit="1"/>
    </xf>
    <xf numFmtId="0" fontId="15" fillId="0" borderId="14" xfId="0" applyFont="1" applyFill="1" applyBorder="1" applyAlignment="1">
      <alignment vertical="center" shrinkToFit="1"/>
    </xf>
    <xf numFmtId="177" fontId="10" fillId="0" borderId="4" xfId="0" applyNumberFormat="1" applyFont="1" applyBorder="1" applyAlignment="1" applyProtection="1">
      <alignment horizontal="center" vertical="center" shrinkToFit="1"/>
      <protection hidden="1"/>
    </xf>
    <xf numFmtId="0" fontId="10" fillId="0" borderId="2" xfId="0" applyFont="1" applyBorder="1" applyAlignment="1" applyProtection="1">
      <alignment horizontal="center" vertical="center" shrinkToFit="1"/>
      <protection hidden="1"/>
    </xf>
    <xf numFmtId="0" fontId="10" fillId="0" borderId="5" xfId="0" applyFont="1" applyBorder="1" applyAlignment="1" applyProtection="1">
      <alignment horizontal="center" vertical="center" shrinkToFit="1"/>
      <protection hidden="1"/>
    </xf>
    <xf numFmtId="0" fontId="10" fillId="0" borderId="6" xfId="0"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shrinkToFit="1"/>
      <protection hidden="1"/>
    </xf>
    <xf numFmtId="0" fontId="10" fillId="0" borderId="7" xfId="0" applyFont="1" applyBorder="1" applyAlignment="1" applyProtection="1">
      <alignment horizontal="center" vertical="center" shrinkToFit="1"/>
      <protection hidden="1"/>
    </xf>
    <xf numFmtId="0" fontId="30" fillId="0" borderId="1" xfId="0" applyFont="1" applyBorder="1" applyAlignment="1">
      <alignment horizontal="left" vertical="center" shrinkToFit="1"/>
    </xf>
    <xf numFmtId="0" fontId="30" fillId="0" borderId="0" xfId="0" applyFont="1" applyBorder="1" applyAlignment="1">
      <alignment horizontal="left" vertical="center" shrinkToFit="1"/>
    </xf>
    <xf numFmtId="0" fontId="4"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Fill="1" applyBorder="1" applyAlignment="1" applyProtection="1">
      <alignment horizontal="center" vertical="center" shrinkToFit="1"/>
      <protection hidden="1"/>
    </xf>
    <xf numFmtId="0" fontId="3" fillId="0" borderId="2" xfId="0" applyFont="1" applyFill="1" applyBorder="1" applyAlignment="1" applyProtection="1">
      <alignment vertical="center" shrinkToFit="1"/>
      <protection hidden="1"/>
    </xf>
    <xf numFmtId="0" fontId="3" fillId="0" borderId="5" xfId="0" applyFont="1" applyFill="1" applyBorder="1" applyAlignment="1" applyProtection="1">
      <alignment vertical="center" shrinkToFit="1"/>
      <protection hidden="1"/>
    </xf>
    <xf numFmtId="0" fontId="3" fillId="0" borderId="6" xfId="0" applyFont="1" applyFill="1" applyBorder="1" applyAlignment="1" applyProtection="1">
      <alignment vertical="center" shrinkToFit="1"/>
      <protection hidden="1"/>
    </xf>
    <xf numFmtId="0" fontId="3" fillId="0" borderId="1" xfId="0" applyFont="1" applyFill="1" applyBorder="1" applyAlignment="1" applyProtection="1">
      <alignment vertical="center" shrinkToFit="1"/>
      <protection hidden="1"/>
    </xf>
    <xf numFmtId="0" fontId="3" fillId="0" borderId="7" xfId="0" applyFont="1" applyFill="1" applyBorder="1" applyAlignment="1" applyProtection="1">
      <alignment vertical="center" shrinkToFit="1"/>
      <protection hidden="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 fillId="0" borderId="2" xfId="0" applyFont="1" applyFill="1" applyBorder="1" applyAlignment="1" applyProtection="1">
      <alignment horizontal="center" vertical="center" shrinkToFit="1"/>
      <protection hidden="1"/>
    </xf>
    <xf numFmtId="0" fontId="3" fillId="0" borderId="5"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center" vertical="center" shrinkToFit="1"/>
      <protection hidden="1"/>
    </xf>
    <xf numFmtId="0" fontId="3" fillId="0" borderId="1" xfId="0" applyFont="1" applyFill="1" applyBorder="1" applyAlignment="1" applyProtection="1">
      <alignment horizontal="center" vertical="center" shrinkToFit="1"/>
      <protection hidden="1"/>
    </xf>
    <xf numFmtId="0" fontId="3" fillId="0" borderId="7" xfId="0" applyFont="1" applyFill="1" applyBorder="1" applyAlignment="1" applyProtection="1">
      <alignment horizontal="center" vertical="center" shrinkToFit="1"/>
      <protection hidden="1"/>
    </xf>
    <xf numFmtId="0" fontId="3" fillId="0" borderId="3" xfId="0" applyFont="1" applyFill="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4" fillId="0" borderId="11"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1"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0" fontId="4" fillId="0" borderId="3" xfId="0" applyFont="1" applyFill="1" applyBorder="1" applyAlignment="1">
      <alignment horizontal="center" vertical="center" shrinkToFit="1"/>
    </xf>
    <xf numFmtId="0" fontId="4" fillId="0" borderId="4" xfId="0" applyFont="1" applyFill="1" applyBorder="1" applyAlignment="1" applyProtection="1">
      <alignment horizontal="center" vertical="center" shrinkToFit="1"/>
      <protection hidden="1"/>
    </xf>
    <xf numFmtId="0" fontId="4" fillId="0" borderId="2"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3" fillId="2" borderId="4" xfId="0" applyFont="1" applyFill="1" applyBorder="1" applyAlignment="1" applyProtection="1">
      <alignment horizontal="center" vertical="center" shrinkToFit="1"/>
      <protection locked="0"/>
    </xf>
    <xf numFmtId="0" fontId="3" fillId="0" borderId="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14" xfId="0" applyFont="1" applyBorder="1" applyAlignment="1">
      <alignment vertical="center" shrinkToFit="1"/>
    </xf>
    <xf numFmtId="0" fontId="4" fillId="0" borderId="12" xfId="0" applyFont="1" applyBorder="1" applyAlignment="1">
      <alignment horizontal="lef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177" fontId="4" fillId="0" borderId="10" xfId="0" applyNumberFormat="1" applyFont="1" applyBorder="1" applyAlignment="1" applyProtection="1">
      <alignment horizontal="right" vertical="center" shrinkToFit="1"/>
      <protection hidden="1"/>
    </xf>
    <xf numFmtId="177" fontId="4" fillId="0" borderId="0" xfId="0" applyNumberFormat="1" applyFont="1" applyBorder="1" applyAlignment="1" applyProtection="1">
      <alignment horizontal="right" vertical="center" shrinkToFit="1"/>
      <protection hidden="1"/>
    </xf>
    <xf numFmtId="177" fontId="4" fillId="0" borderId="11" xfId="0" applyNumberFormat="1" applyFont="1" applyBorder="1" applyAlignment="1" applyProtection="1">
      <alignment horizontal="right" vertical="center" shrinkToFit="1"/>
      <protection hidden="1"/>
    </xf>
    <xf numFmtId="177" fontId="4" fillId="2" borderId="10" xfId="0" applyNumberFormat="1" applyFont="1" applyFill="1" applyBorder="1" applyAlignment="1" applyProtection="1">
      <alignment horizontal="right" vertical="center" shrinkToFit="1"/>
      <protection locked="0" hidden="1"/>
    </xf>
    <xf numFmtId="177" fontId="4" fillId="2" borderId="0" xfId="0" applyNumberFormat="1" applyFont="1" applyFill="1" applyBorder="1" applyAlignment="1" applyProtection="1">
      <alignment horizontal="right" vertical="center" shrinkToFit="1"/>
      <protection locked="0" hidden="1"/>
    </xf>
    <xf numFmtId="177" fontId="4" fillId="2" borderId="11" xfId="0" applyNumberFormat="1" applyFont="1" applyFill="1" applyBorder="1" applyAlignment="1" applyProtection="1">
      <alignment horizontal="right" vertical="center" shrinkToFit="1"/>
      <protection locked="0" hidden="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30" fillId="0" borderId="4" xfId="0" applyFont="1" applyBorder="1" applyAlignment="1">
      <alignment horizontal="center" vertical="center" wrapText="1" shrinkToFit="1"/>
    </xf>
    <xf numFmtId="0" fontId="30" fillId="0" borderId="2" xfId="0" applyFont="1" applyBorder="1" applyAlignment="1">
      <alignment horizontal="center" vertical="center" wrapText="1" shrinkToFit="1"/>
    </xf>
    <xf numFmtId="0" fontId="30" fillId="0" borderId="6" xfId="0" applyFont="1" applyBorder="1" applyAlignment="1">
      <alignment horizontal="center" vertical="center" wrapText="1" shrinkToFit="1"/>
    </xf>
    <xf numFmtId="0" fontId="30" fillId="0" borderId="1" xfId="0" applyFont="1" applyBorder="1" applyAlignment="1">
      <alignment horizontal="center" vertical="center" wrapText="1" shrinkToFit="1"/>
    </xf>
    <xf numFmtId="0" fontId="3" fillId="0" borderId="5" xfId="0" applyFont="1" applyBorder="1" applyAlignment="1">
      <alignment vertical="center" shrinkToFit="1"/>
    </xf>
    <xf numFmtId="0" fontId="4" fillId="0" borderId="12"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54" fillId="0" borderId="0"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vertical="center" shrinkToFit="1"/>
    </xf>
    <xf numFmtId="0" fontId="4" fillId="2" borderId="0" xfId="0" applyFont="1" applyFill="1" applyAlignment="1" applyProtection="1">
      <alignment horizontal="center" vertical="center" shrinkToFit="1"/>
      <protection locked="0"/>
    </xf>
    <xf numFmtId="0" fontId="4" fillId="2" borderId="0" xfId="0" applyFont="1" applyFill="1" applyAlignment="1" applyProtection="1">
      <alignment vertical="center" shrinkToFit="1"/>
      <protection locked="0"/>
    </xf>
    <xf numFmtId="0" fontId="53" fillId="2" borderId="3" xfId="3" applyFill="1" applyBorder="1" applyAlignment="1" applyProtection="1">
      <alignment horizontal="center" vertical="center" shrinkToFit="1"/>
      <protection locked="0"/>
    </xf>
    <xf numFmtId="0" fontId="4" fillId="0" borderId="0" xfId="0" applyFont="1" applyFill="1" applyAlignment="1" applyProtection="1">
      <alignment vertical="center" shrinkToFit="1"/>
    </xf>
    <xf numFmtId="178" fontId="6" fillId="0" borderId="0" xfId="0" applyNumberFormat="1" applyFont="1" applyFill="1" applyAlignment="1" applyProtection="1">
      <alignment horizontal="center" vertical="center" shrinkToFit="1"/>
    </xf>
    <xf numFmtId="0" fontId="4" fillId="0" borderId="0" xfId="0" applyFont="1" applyFill="1" applyAlignment="1" applyProtection="1">
      <alignment horizontal="left" vertical="center" shrinkToFit="1"/>
    </xf>
    <xf numFmtId="0" fontId="4" fillId="2" borderId="4"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6" fillId="0" borderId="0" xfId="0" applyFont="1" applyBorder="1" applyAlignment="1" applyProtection="1">
      <alignment horizontal="left" vertical="center" shrinkToFit="1"/>
    </xf>
    <xf numFmtId="0" fontId="3" fillId="0" borderId="0" xfId="0" applyFont="1" applyBorder="1" applyAlignment="1" applyProtection="1">
      <alignment vertical="center" shrinkToFit="1"/>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3" fillId="0" borderId="12" xfId="0" applyFont="1" applyBorder="1" applyAlignment="1">
      <alignment horizontal="center" vertical="center" shrinkToFit="1"/>
    </xf>
    <xf numFmtId="0" fontId="66" fillId="0" borderId="0" xfId="0" applyFont="1" applyAlignment="1" applyProtection="1">
      <alignment horizontal="center" vertical="center" wrapText="1" shrinkToFit="1"/>
    </xf>
    <xf numFmtId="0" fontId="66"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0" fontId="16" fillId="0" borderId="12" xfId="0" applyFont="1" applyFill="1" applyBorder="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0" fontId="3" fillId="0" borderId="0" xfId="0" applyFont="1" applyFill="1" applyAlignment="1" applyProtection="1">
      <alignment vertical="center" shrinkToFit="1"/>
    </xf>
    <xf numFmtId="49" fontId="4" fillId="2" borderId="4"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6"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left" vertical="center" shrinkToFit="1"/>
      <protection locked="0"/>
    </xf>
    <xf numFmtId="177" fontId="66" fillId="0" borderId="4" xfId="0" applyNumberFormat="1" applyFont="1" applyBorder="1" applyAlignment="1">
      <alignment horizontal="center" vertical="center" shrinkToFit="1"/>
    </xf>
    <xf numFmtId="0" fontId="66" fillId="0" borderId="2" xfId="0" applyFont="1" applyBorder="1" applyAlignment="1">
      <alignment horizontal="center" vertical="center" shrinkToFit="1"/>
    </xf>
    <xf numFmtId="0" fontId="66" fillId="0" borderId="5" xfId="0" applyFont="1" applyBorder="1" applyAlignment="1">
      <alignment horizontal="center" vertical="center" shrinkToFit="1"/>
    </xf>
    <xf numFmtId="0" fontId="66" fillId="0" borderId="6" xfId="0" applyFont="1" applyBorder="1" applyAlignment="1">
      <alignment horizontal="center" vertical="center" shrinkToFit="1"/>
    </xf>
    <xf numFmtId="0" fontId="66" fillId="0" borderId="1" xfId="0" applyFont="1" applyBorder="1" applyAlignment="1">
      <alignment horizontal="center" vertical="center" shrinkToFit="1"/>
    </xf>
    <xf numFmtId="0" fontId="66" fillId="0" borderId="7" xfId="0" applyFont="1" applyBorder="1" applyAlignment="1">
      <alignment horizontal="center" vertical="center" shrinkToFit="1"/>
    </xf>
    <xf numFmtId="0" fontId="15" fillId="0" borderId="8" xfId="0" applyFont="1" applyBorder="1" applyAlignment="1">
      <alignment horizontal="center" vertical="center" textRotation="255" shrinkToFit="1"/>
    </xf>
    <xf numFmtId="0" fontId="15" fillId="0" borderId="36"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0" borderId="3" xfId="0" applyFont="1" applyBorder="1" applyAlignment="1">
      <alignment horizontal="left" vertical="center" wrapText="1"/>
    </xf>
    <xf numFmtId="0" fontId="3" fillId="0" borderId="3" xfId="0" applyFont="1" applyBorder="1" applyAlignment="1">
      <alignment vertical="center" shrinkToFit="1"/>
    </xf>
    <xf numFmtId="0" fontId="4"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8" xfId="0" applyFont="1" applyBorder="1" applyAlignment="1">
      <alignment horizontal="left" vertical="center" wrapText="1"/>
    </xf>
    <xf numFmtId="0" fontId="4" fillId="0" borderId="3" xfId="0" applyFont="1" applyFill="1" applyBorder="1" applyAlignment="1">
      <alignment horizontal="center" vertical="center" wrapText="1" shrinkToFit="1"/>
    </xf>
    <xf numFmtId="177" fontId="10" fillId="0" borderId="4" xfId="0" applyNumberFormat="1"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43" fillId="0" borderId="3" xfId="0" applyFont="1" applyBorder="1" applyAlignment="1">
      <alignment horizontal="left" vertical="center" wrapText="1" shrinkToFit="1"/>
    </xf>
    <xf numFmtId="0" fontId="15" fillId="2" borderId="6"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0" fontId="15" fillId="2" borderId="7"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16" fillId="0" borderId="12" xfId="0" applyFont="1" applyFill="1" applyBorder="1" applyAlignment="1">
      <alignment vertical="center" shrinkToFit="1"/>
    </xf>
    <xf numFmtId="0" fontId="16" fillId="0" borderId="13" xfId="0" applyFont="1" applyFill="1" applyBorder="1" applyAlignment="1">
      <alignment vertical="center" shrinkToFit="1"/>
    </xf>
    <xf numFmtId="0" fontId="16" fillId="0" borderId="14" xfId="0" applyFont="1" applyFill="1" applyBorder="1" applyAlignment="1">
      <alignment vertical="center" shrinkToFit="1"/>
    </xf>
    <xf numFmtId="0" fontId="15" fillId="2" borderId="12"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0" borderId="4" xfId="0" applyFont="1" applyFill="1" applyBorder="1" applyAlignment="1">
      <alignment vertical="center" shrinkToFit="1"/>
    </xf>
    <xf numFmtId="0" fontId="15" fillId="0" borderId="2" xfId="0" applyFont="1" applyFill="1" applyBorder="1" applyAlignment="1">
      <alignment vertical="center" shrinkToFit="1"/>
    </xf>
    <xf numFmtId="0" fontId="15" fillId="0" borderId="5" xfId="0" applyFont="1" applyFill="1" applyBorder="1" applyAlignment="1">
      <alignment vertical="center" shrinkToFit="1"/>
    </xf>
    <xf numFmtId="0" fontId="12" fillId="0" borderId="0" xfId="0" applyFont="1" applyFill="1" applyAlignment="1" applyProtection="1">
      <alignment horizontal="left" vertical="center" wrapText="1" shrinkToFit="1"/>
    </xf>
    <xf numFmtId="0" fontId="4" fillId="0" borderId="0" xfId="0" applyFont="1" applyAlignment="1">
      <alignment horizontal="left"/>
    </xf>
    <xf numFmtId="0" fontId="12" fillId="0" borderId="0" xfId="0" applyFont="1" applyFill="1" applyAlignment="1" applyProtection="1">
      <alignment vertical="center"/>
    </xf>
    <xf numFmtId="0" fontId="0" fillId="0" borderId="0" xfId="0" applyFill="1" applyAlignment="1" applyProtection="1">
      <alignment vertical="center"/>
    </xf>
    <xf numFmtId="0" fontId="12" fillId="0" borderId="0" xfId="0" applyFont="1" applyAlignment="1" applyProtection="1">
      <alignment horizontal="right" vertical="center" shrinkToFit="1"/>
    </xf>
    <xf numFmtId="0" fontId="0" fillId="0" borderId="0" xfId="0" applyAlignment="1">
      <alignment horizontal="right" vertical="center"/>
    </xf>
    <xf numFmtId="180" fontId="12" fillId="0" borderId="0" xfId="0" applyNumberFormat="1" applyFont="1" applyFill="1" applyAlignment="1" applyProtection="1">
      <alignment horizontal="center" vertical="center" shrinkToFit="1"/>
    </xf>
    <xf numFmtId="180" fontId="0" fillId="0" borderId="0" xfId="0" applyNumberFormat="1" applyAlignment="1">
      <alignment horizontal="center" vertical="center"/>
    </xf>
    <xf numFmtId="180" fontId="0" fillId="0" borderId="0" xfId="0" applyNumberFormat="1" applyFill="1" applyAlignment="1" applyProtection="1">
      <alignment horizontal="center" vertical="center" shrinkToFit="1"/>
    </xf>
    <xf numFmtId="0" fontId="12" fillId="0" borderId="0" xfId="0" applyFont="1" applyAlignment="1" applyProtection="1">
      <alignment horizontal="center" vertical="center"/>
    </xf>
    <xf numFmtId="0" fontId="70" fillId="0" borderId="0" xfId="0" applyFont="1" applyBorder="1" applyAlignment="1" applyProtection="1">
      <alignment horizontal="center" vertical="center" wrapText="1"/>
    </xf>
    <xf numFmtId="0" fontId="71" fillId="0" borderId="0" xfId="0" applyFont="1" applyBorder="1" applyAlignment="1" applyProtection="1">
      <alignment horizontal="center" vertical="center"/>
    </xf>
    <xf numFmtId="177" fontId="70" fillId="0" borderId="0" xfId="0" applyNumberFormat="1" applyFont="1" applyFill="1" applyBorder="1" applyAlignment="1" applyProtection="1">
      <alignment horizontal="right" vertical="center" shrinkToFit="1"/>
      <protection hidden="1"/>
    </xf>
    <xf numFmtId="177" fontId="70" fillId="0" borderId="1" xfId="0" applyNumberFormat="1" applyFont="1" applyFill="1" applyBorder="1" applyAlignment="1" applyProtection="1">
      <alignment horizontal="right" vertical="center" shrinkToFit="1"/>
      <protection hidden="1"/>
    </xf>
    <xf numFmtId="0" fontId="0" fillId="0" borderId="8" xfId="0" applyBorder="1" applyAlignment="1" applyProtection="1">
      <alignment horizontal="center" vertical="center" textRotation="255"/>
    </xf>
    <xf numFmtId="0" fontId="0" fillId="0" borderId="36"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2" xfId="0" applyFont="1" applyFill="1" applyBorder="1" applyAlignment="1" applyProtection="1">
      <alignment vertical="center" shrinkToFit="1"/>
      <protection hidden="1"/>
    </xf>
    <xf numFmtId="0" fontId="12" fillId="0" borderId="13" xfId="0" applyFont="1" applyFill="1" applyBorder="1" applyAlignment="1" applyProtection="1">
      <alignment vertical="center" shrinkToFit="1"/>
      <protection hidden="1"/>
    </xf>
    <xf numFmtId="0" fontId="12" fillId="0" borderId="14" xfId="0" applyFont="1" applyFill="1" applyBorder="1" applyAlignment="1" applyProtection="1">
      <alignment vertical="center" shrinkToFit="1"/>
      <protection hidden="1"/>
    </xf>
    <xf numFmtId="0" fontId="12" fillId="0" borderId="4"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10"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12" fillId="0" borderId="11"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0" fontId="12" fillId="0" borderId="3" xfId="0" applyFont="1" applyBorder="1" applyAlignment="1" applyProtection="1">
      <alignment horizontal="center" vertical="center"/>
    </xf>
    <xf numFmtId="0" fontId="49" fillId="0" borderId="3" xfId="0" applyFont="1" applyBorder="1" applyAlignment="1" applyProtection="1">
      <alignment horizontal="center" vertical="center"/>
    </xf>
    <xf numFmtId="0" fontId="0" fillId="0" borderId="3" xfId="0" applyBorder="1" applyAlignment="1" applyProtection="1">
      <alignment vertical="center"/>
    </xf>
    <xf numFmtId="0" fontId="12" fillId="0" borderId="3" xfId="0" applyFont="1" applyFill="1" applyBorder="1" applyAlignment="1" applyProtection="1">
      <alignment horizontal="center" vertical="center" shrinkToFit="1"/>
      <protection hidden="1"/>
    </xf>
    <xf numFmtId="0" fontId="11" fillId="0" borderId="3" xfId="0" applyFont="1" applyFill="1" applyBorder="1" applyAlignment="1" applyProtection="1">
      <alignment horizontal="center" vertical="center" shrinkToFit="1"/>
      <protection hidden="1"/>
    </xf>
    <xf numFmtId="0" fontId="11" fillId="0" borderId="3" xfId="0" applyFont="1" applyBorder="1" applyAlignment="1" applyProtection="1">
      <alignment vertical="center"/>
    </xf>
    <xf numFmtId="0" fontId="12" fillId="0" borderId="12" xfId="0" applyFont="1" applyFill="1" applyBorder="1" applyAlignment="1" applyProtection="1">
      <alignment horizontal="center" vertical="center" shrinkToFit="1"/>
      <protection hidden="1"/>
    </xf>
    <xf numFmtId="0" fontId="12" fillId="0" borderId="13" xfId="0" applyFont="1" applyFill="1" applyBorder="1" applyAlignment="1" applyProtection="1">
      <alignment horizontal="center" vertical="center" shrinkToFit="1"/>
      <protection hidden="1"/>
    </xf>
    <xf numFmtId="0" fontId="12" fillId="0" borderId="14" xfId="0" applyFont="1" applyFill="1" applyBorder="1" applyAlignment="1" applyProtection="1">
      <alignment horizontal="center" vertical="center" shrinkToFit="1"/>
      <protection hidden="1"/>
    </xf>
    <xf numFmtId="0" fontId="12" fillId="0" borderId="12" xfId="0" applyFont="1" applyBorder="1" applyAlignment="1" applyProtection="1">
      <alignment horizontal="center" vertical="center" wrapText="1"/>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3" xfId="0" applyFill="1" applyBorder="1" applyAlignment="1" applyProtection="1">
      <alignment vertical="center" shrinkToFit="1"/>
      <protection hidden="1"/>
    </xf>
    <xf numFmtId="0" fontId="0" fillId="0" borderId="14" xfId="0" applyFill="1" applyBorder="1" applyAlignment="1" applyProtection="1">
      <alignment vertical="center" shrinkToFit="1"/>
      <protection hidden="1"/>
    </xf>
    <xf numFmtId="0" fontId="12" fillId="0" borderId="12" xfId="0" applyNumberFormat="1" applyFont="1" applyFill="1" applyBorder="1" applyAlignment="1" applyProtection="1">
      <alignment horizontal="center" vertical="center" shrinkToFit="1"/>
      <protection hidden="1"/>
    </xf>
    <xf numFmtId="0" fontId="0" fillId="2" borderId="3" xfId="0" applyFill="1" applyBorder="1" applyAlignment="1" applyProtection="1">
      <alignment horizontal="center" vertical="center" shrinkToFit="1"/>
      <protection locked="0"/>
    </xf>
    <xf numFmtId="177" fontId="3"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6" fillId="0" borderId="12" xfId="0" applyFont="1" applyBorder="1" applyAlignment="1">
      <alignment vertical="center" shrinkToFit="1"/>
    </xf>
    <xf numFmtId="0" fontId="47" fillId="0" borderId="13" xfId="0" applyFont="1" applyBorder="1" applyAlignment="1">
      <alignment vertical="center" shrinkToFit="1"/>
    </xf>
    <xf numFmtId="0" fontId="47" fillId="0" borderId="14" xfId="0" applyFont="1" applyBorder="1" applyAlignment="1">
      <alignment vertical="center" shrinkToFit="1"/>
    </xf>
    <xf numFmtId="0" fontId="31" fillId="0" borderId="3" xfId="0" applyFont="1" applyBorder="1" applyAlignment="1">
      <alignment horizontal="center" vertical="center"/>
    </xf>
    <xf numFmtId="0" fontId="31" fillId="0" borderId="12" xfId="0" applyFont="1" applyBorder="1" applyAlignment="1">
      <alignment horizontal="center" vertical="center"/>
    </xf>
    <xf numFmtId="179" fontId="4" fillId="0" borderId="3" xfId="0" applyNumberFormat="1" applyFont="1" applyBorder="1" applyAlignment="1">
      <alignment horizontal="center" vertical="center" shrinkToFit="1"/>
    </xf>
    <xf numFmtId="177" fontId="57" fillId="0" borderId="3" xfId="0" applyNumberFormat="1" applyFont="1" applyBorder="1" applyAlignment="1" applyProtection="1">
      <alignment horizontal="center" vertical="center" shrinkToFit="1"/>
      <protection hidden="1"/>
    </xf>
    <xf numFmtId="0" fontId="3" fillId="0" borderId="12"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3" fillId="2" borderId="1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178" fontId="3" fillId="2" borderId="3" xfId="0" applyNumberFormat="1" applyFont="1" applyFill="1" applyBorder="1" applyAlignment="1" applyProtection="1">
      <alignment horizontal="center" vertical="center" shrinkToFit="1"/>
      <protection locked="0"/>
    </xf>
    <xf numFmtId="179" fontId="3" fillId="0" borderId="3" xfId="0" applyNumberFormat="1" applyFont="1" applyBorder="1" applyAlignment="1">
      <alignment horizontal="center" vertical="center" shrinkToFit="1"/>
    </xf>
    <xf numFmtId="179" fontId="3" fillId="0" borderId="12" xfId="0" applyNumberFormat="1"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1" xfId="0" applyFont="1" applyBorder="1" applyAlignment="1">
      <alignment horizontal="center" vertical="center" shrinkToFit="1"/>
    </xf>
    <xf numFmtId="179" fontId="4" fillId="0" borderId="46" xfId="0" applyNumberFormat="1" applyFont="1" applyBorder="1" applyAlignment="1">
      <alignment horizontal="center" vertical="center" shrinkToFit="1"/>
    </xf>
    <xf numFmtId="179" fontId="4" fillId="0" borderId="13" xfId="0" applyNumberFormat="1" applyFont="1" applyBorder="1" applyAlignment="1">
      <alignment horizontal="center" vertical="center" shrinkToFit="1"/>
    </xf>
    <xf numFmtId="179" fontId="4" fillId="0" borderId="14" xfId="0" applyNumberFormat="1" applyFont="1" applyBorder="1" applyAlignment="1">
      <alignment horizontal="center" vertical="center" shrinkToFit="1"/>
    </xf>
    <xf numFmtId="179" fontId="4" fillId="0" borderId="48" xfId="0" applyNumberFormat="1" applyFont="1" applyBorder="1" applyAlignment="1">
      <alignment horizontal="center" vertical="center" shrinkToFit="1"/>
    </xf>
    <xf numFmtId="179" fontId="4" fillId="0" borderId="1" xfId="0" applyNumberFormat="1" applyFont="1" applyBorder="1" applyAlignment="1">
      <alignment horizontal="center" vertical="center" shrinkToFit="1"/>
    </xf>
    <xf numFmtId="179" fontId="4" fillId="0" borderId="7" xfId="0" applyNumberFormat="1" applyFont="1" applyBorder="1" applyAlignment="1">
      <alignment horizontal="center" vertical="center" shrinkToFit="1"/>
    </xf>
    <xf numFmtId="178" fontId="3" fillId="2" borderId="13" xfId="0" applyNumberFormat="1" applyFont="1" applyFill="1" applyBorder="1" applyAlignment="1" applyProtection="1">
      <alignment horizontal="center" vertical="center" shrinkToFit="1"/>
      <protection locked="0"/>
    </xf>
    <xf numFmtId="178" fontId="3" fillId="2" borderId="14" xfId="0" applyNumberFormat="1" applyFont="1" applyFill="1" applyBorder="1" applyAlignment="1" applyProtection="1">
      <alignment horizontal="center" vertical="center" shrinkToFit="1"/>
      <protection locked="0"/>
    </xf>
    <xf numFmtId="179" fontId="3" fillId="0" borderId="13" xfId="0" applyNumberFormat="1" applyFont="1" applyBorder="1" applyAlignment="1">
      <alignment horizontal="center" vertical="center" shrinkToFit="1"/>
    </xf>
    <xf numFmtId="0" fontId="4" fillId="2" borderId="12" xfId="0" applyFont="1" applyFill="1" applyBorder="1" applyAlignment="1" applyProtection="1">
      <alignment horizontal="center" vertical="center" shrinkToFit="1"/>
      <protection locked="0"/>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3" fillId="2" borderId="12"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3" fillId="2" borderId="13" xfId="0" applyFont="1" applyFill="1" applyBorder="1" applyAlignment="1" applyProtection="1">
      <alignment horizontal="center" vertical="center" shrinkToFit="1"/>
      <protection locked="0"/>
    </xf>
    <xf numFmtId="0" fontId="3"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2" xfId="0" applyBorder="1" applyAlignment="1">
      <alignment horizontal="center" vertical="center" shrinkToFit="1"/>
    </xf>
    <xf numFmtId="0" fontId="3" fillId="0" borderId="3" xfId="0" applyFont="1" applyBorder="1" applyAlignment="1">
      <alignment horizontal="center" vertical="top" shrinkToFit="1"/>
    </xf>
    <xf numFmtId="0" fontId="0" fillId="0" borderId="3" xfId="0" applyBorder="1" applyAlignment="1">
      <alignment horizontal="center" vertical="top" shrinkToFit="1"/>
    </xf>
    <xf numFmtId="0" fontId="3" fillId="0" borderId="4"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0" fontId="0" fillId="2" borderId="12"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3" fillId="0" borderId="0" xfId="0" applyFont="1" applyBorder="1" applyAlignment="1">
      <alignment horizontal="left" vertical="center" shrinkToFi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 xfId="0" applyFont="1" applyBorder="1" applyAlignment="1">
      <alignment vertical="center"/>
    </xf>
    <xf numFmtId="0" fontId="0" fillId="0" borderId="3" xfId="0" applyBorder="1" applyAlignment="1">
      <alignment vertical="center"/>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47"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49" xfId="0" applyFont="1" applyBorder="1" applyAlignment="1">
      <alignment horizontal="center" vertical="center"/>
    </xf>
    <xf numFmtId="179" fontId="4" fillId="0" borderId="17" xfId="0" applyNumberFormat="1" applyFont="1" applyBorder="1" applyAlignment="1">
      <alignment horizontal="center" vertical="center" shrinkToFit="1"/>
    </xf>
    <xf numFmtId="0" fontId="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77" fontId="3" fillId="0" borderId="0" xfId="0" applyNumberFormat="1" applyFont="1" applyFill="1" applyBorder="1" applyAlignment="1">
      <alignment vertical="center" shrinkToFit="1"/>
    </xf>
    <xf numFmtId="177" fontId="0" fillId="0" borderId="0" xfId="0" applyNumberFormat="1" applyFill="1" applyBorder="1" applyAlignment="1">
      <alignment vertical="center" shrinkToFit="1"/>
    </xf>
    <xf numFmtId="0" fontId="0" fillId="0" borderId="3" xfId="0" applyBorder="1" applyAlignment="1">
      <alignment horizontal="center" vertical="center" shrinkToFit="1"/>
    </xf>
    <xf numFmtId="0" fontId="4" fillId="0" borderId="3" xfId="0" applyFont="1" applyBorder="1" applyAlignment="1">
      <alignment horizontal="center" vertical="center"/>
    </xf>
    <xf numFmtId="0" fontId="3" fillId="0" borderId="13" xfId="0" applyFont="1" applyBorder="1" applyAlignment="1">
      <alignment horizontal="right" vertical="center" shrinkToFit="1"/>
    </xf>
    <xf numFmtId="0" fontId="3" fillId="0" borderId="4" xfId="0" applyFont="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177" fontId="4" fillId="2" borderId="4" xfId="0" applyNumberFormat="1" applyFont="1" applyFill="1" applyBorder="1" applyAlignment="1" applyProtection="1">
      <alignment horizontal="righ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177" fontId="4" fillId="0" borderId="4" xfId="0" applyNumberFormat="1" applyFont="1" applyFill="1" applyBorder="1" applyAlignment="1" applyProtection="1">
      <alignment horizontal="right" vertical="center" shrinkToFit="1"/>
      <protection hidden="1"/>
    </xf>
    <xf numFmtId="177" fontId="0" fillId="0" borderId="2" xfId="0" applyNumberFormat="1" applyFill="1" applyBorder="1" applyAlignment="1" applyProtection="1">
      <alignment horizontal="right" vertical="center" shrinkToFit="1"/>
      <protection hidden="1"/>
    </xf>
    <xf numFmtId="177" fontId="0" fillId="0" borderId="5" xfId="0" applyNumberFormat="1" applyFill="1" applyBorder="1" applyAlignment="1" applyProtection="1">
      <alignment horizontal="right" vertical="center" shrinkToFit="1"/>
      <protection hidden="1"/>
    </xf>
    <xf numFmtId="0" fontId="0" fillId="0" borderId="6"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0" borderId="7" xfId="0" applyFill="1" applyBorder="1" applyAlignment="1" applyProtection="1">
      <alignment vertical="center" shrinkToFit="1"/>
      <protection hidden="1"/>
    </xf>
    <xf numFmtId="178" fontId="0" fillId="2" borderId="4" xfId="0" applyNumberFormat="1" applyFill="1" applyBorder="1" applyAlignment="1" applyProtection="1">
      <alignment horizontal="center" vertical="center" shrinkToFit="1"/>
      <protection locked="0"/>
    </xf>
    <xf numFmtId="178" fontId="0" fillId="2" borderId="2" xfId="0" applyNumberFormat="1" applyFill="1" applyBorder="1" applyAlignment="1" applyProtection="1">
      <alignment horizontal="center" vertical="center" shrinkToFit="1"/>
      <protection locked="0"/>
    </xf>
    <xf numFmtId="178" fontId="0" fillId="2" borderId="5" xfId="0" applyNumberFormat="1" applyFill="1" applyBorder="1" applyAlignment="1" applyProtection="1">
      <alignment horizontal="center" vertical="center" shrinkToFit="1"/>
      <protection locked="0"/>
    </xf>
    <xf numFmtId="178" fontId="0" fillId="2" borderId="6" xfId="0" applyNumberFormat="1" applyFill="1" applyBorder="1" applyAlignment="1" applyProtection="1">
      <alignment horizontal="center" vertical="center" shrinkToFit="1"/>
      <protection locked="0"/>
    </xf>
    <xf numFmtId="178" fontId="0" fillId="2" borderId="1" xfId="0" applyNumberFormat="1" applyFill="1" applyBorder="1" applyAlignment="1" applyProtection="1">
      <alignment horizontal="center" vertical="center" shrinkToFit="1"/>
      <protection locked="0"/>
    </xf>
    <xf numFmtId="178" fontId="0" fillId="2" borderId="7" xfId="0" applyNumberFormat="1" applyFill="1" applyBorder="1" applyAlignment="1" applyProtection="1">
      <alignment horizontal="center" vertical="center" shrinkToFit="1"/>
      <protection locked="0"/>
    </xf>
    <xf numFmtId="0" fontId="30" fillId="2" borderId="2" xfId="0" applyFont="1" applyFill="1" applyBorder="1" applyAlignment="1" applyProtection="1">
      <alignment horizontal="left" vertical="center" wrapText="1" shrinkToFit="1"/>
      <protection locked="0"/>
    </xf>
    <xf numFmtId="0" fontId="30" fillId="2" borderId="5" xfId="0" applyFont="1" applyFill="1" applyBorder="1" applyAlignment="1" applyProtection="1">
      <alignment horizontal="left" vertical="center" wrapText="1" shrinkToFit="1"/>
      <protection locked="0"/>
    </xf>
    <xf numFmtId="0" fontId="30" fillId="2" borderId="1" xfId="0" applyFont="1" applyFill="1" applyBorder="1" applyAlignment="1" applyProtection="1">
      <alignment horizontal="left" vertical="center" wrapText="1" shrinkToFit="1"/>
      <protection locked="0"/>
    </xf>
    <xf numFmtId="0" fontId="30" fillId="2" borderId="7" xfId="0" applyFont="1" applyFill="1" applyBorder="1" applyAlignment="1" applyProtection="1">
      <alignment horizontal="left" vertical="center" wrapText="1" shrinkToFit="1"/>
      <protection locked="0"/>
    </xf>
    <xf numFmtId="0" fontId="43" fillId="2" borderId="2" xfId="0" applyFont="1" applyFill="1" applyBorder="1" applyAlignment="1" applyProtection="1">
      <alignment horizontal="left" vertical="center" wrapText="1" shrinkToFit="1"/>
      <protection locked="0"/>
    </xf>
    <xf numFmtId="0" fontId="43" fillId="2" borderId="5" xfId="0" applyFont="1" applyFill="1" applyBorder="1" applyAlignment="1" applyProtection="1">
      <alignment horizontal="left" vertical="center" wrapText="1" shrinkToFit="1"/>
      <protection locked="0"/>
    </xf>
    <xf numFmtId="0" fontId="43" fillId="2" borderId="1" xfId="0" applyFont="1" applyFill="1" applyBorder="1" applyAlignment="1" applyProtection="1">
      <alignment horizontal="left" vertical="center" wrapText="1" shrinkToFit="1"/>
      <protection locked="0"/>
    </xf>
    <xf numFmtId="0" fontId="43" fillId="2" borderId="7" xfId="0" applyFont="1" applyFill="1" applyBorder="1" applyAlignment="1" applyProtection="1">
      <alignment horizontal="left" vertical="center" wrapText="1" shrinkToFit="1"/>
      <protection locked="0"/>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67" fillId="0" borderId="4" xfId="0" applyFont="1" applyBorder="1" applyAlignment="1">
      <alignment horizontal="center" vertical="center" wrapText="1" shrinkToFit="1"/>
    </xf>
    <xf numFmtId="0" fontId="67" fillId="0" borderId="2" xfId="0" applyFont="1" applyBorder="1" applyAlignment="1">
      <alignment horizontal="center" vertical="center" shrinkToFit="1"/>
    </xf>
    <xf numFmtId="0" fontId="67" fillId="0" borderId="5" xfId="0" applyFont="1" applyBorder="1" applyAlignment="1">
      <alignment horizontal="center" vertical="center" shrinkToFit="1"/>
    </xf>
    <xf numFmtId="0" fontId="67" fillId="0" borderId="6" xfId="0" applyFont="1" applyBorder="1" applyAlignment="1">
      <alignment horizontal="center" vertical="center" shrinkToFit="1"/>
    </xf>
    <xf numFmtId="0" fontId="67" fillId="0" borderId="1" xfId="0" applyFont="1" applyBorder="1" applyAlignment="1">
      <alignment horizontal="center" vertical="center" shrinkToFit="1"/>
    </xf>
    <xf numFmtId="0" fontId="67" fillId="0" borderId="7" xfId="0" applyFont="1" applyBorder="1" applyAlignment="1">
      <alignment horizontal="center" vertical="center" shrinkToFit="1"/>
    </xf>
    <xf numFmtId="0" fontId="4" fillId="0" borderId="0" xfId="0" applyFont="1"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4" fillId="0" borderId="0" xfId="0" applyFont="1" applyAlignment="1">
      <alignment shrinkToFit="1"/>
    </xf>
    <xf numFmtId="0" fontId="0" fillId="0" borderId="0" xfId="0" applyAlignment="1">
      <alignment shrinkToFit="1"/>
    </xf>
    <xf numFmtId="0" fontId="4" fillId="0" borderId="12" xfId="0" applyFont="1" applyBorder="1" applyAlignment="1">
      <alignment horizontal="center" shrinkToFit="1"/>
    </xf>
    <xf numFmtId="0" fontId="4" fillId="0" borderId="13" xfId="0" applyFont="1" applyBorder="1" applyAlignment="1">
      <alignment horizontal="center" shrinkToFit="1"/>
    </xf>
    <xf numFmtId="0" fontId="4" fillId="0" borderId="14" xfId="0" applyFont="1" applyBorder="1" applyAlignment="1">
      <alignment horizontal="center" shrinkToFit="1"/>
    </xf>
    <xf numFmtId="0" fontId="57" fillId="0" borderId="0" xfId="0" applyFont="1" applyAlignment="1">
      <alignment horizontal="left" vertical="top" wrapText="1"/>
    </xf>
    <xf numFmtId="0" fontId="4" fillId="0" borderId="8" xfId="0" applyFont="1" applyBorder="1" applyAlignment="1">
      <alignment horizontal="center" shrinkToFit="1"/>
    </xf>
    <xf numFmtId="0" fontId="0" fillId="0" borderId="8" xfId="0" applyBorder="1" applyAlignment="1">
      <alignment horizontal="center" shrinkToFit="1"/>
    </xf>
    <xf numFmtId="177" fontId="4" fillId="0" borderId="4" xfId="0" applyNumberFormat="1" applyFont="1" applyFill="1" applyBorder="1" applyAlignment="1">
      <alignment horizontal="right" vertical="center" shrinkToFit="1"/>
    </xf>
    <xf numFmtId="177" fontId="0" fillId="0" borderId="2" xfId="0" applyNumberFormat="1" applyFill="1" applyBorder="1" applyAlignment="1">
      <alignment horizontal="right" vertical="center" shrinkToFit="1"/>
    </xf>
    <xf numFmtId="177" fontId="0" fillId="0" borderId="5" xfId="0" applyNumberFormat="1" applyFill="1" applyBorder="1" applyAlignment="1">
      <alignment horizontal="right" vertical="center" shrinkToFit="1"/>
    </xf>
    <xf numFmtId="0" fontId="0" fillId="0" borderId="6" xfId="0" applyFill="1" applyBorder="1" applyAlignment="1">
      <alignment vertical="center" shrinkToFit="1"/>
    </xf>
    <xf numFmtId="0" fontId="0" fillId="0" borderId="1" xfId="0" applyFill="1" applyBorder="1" applyAlignment="1">
      <alignment vertical="center" shrinkToFit="1"/>
    </xf>
    <xf numFmtId="0" fontId="0" fillId="0" borderId="7" xfId="0" applyFill="1" applyBorder="1" applyAlignment="1">
      <alignment vertical="center" shrinkToFit="1"/>
    </xf>
    <xf numFmtId="0" fontId="57" fillId="0" borderId="0" xfId="0" applyFont="1" applyAlignment="1">
      <alignment horizontal="left"/>
    </xf>
    <xf numFmtId="0" fontId="4" fillId="0" borderId="0" xfId="0" applyFont="1" applyAlignment="1">
      <alignment horizontal="left" vertical="top"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56" fontId="4" fillId="2" borderId="4" xfId="0" applyNumberFormat="1" applyFont="1" applyFill="1" applyBorder="1" applyAlignment="1" applyProtection="1">
      <alignment horizontal="left" vertical="top" wrapText="1"/>
      <protection locked="0"/>
    </xf>
    <xf numFmtId="56" fontId="4" fillId="2" borderId="2" xfId="0" applyNumberFormat="1" applyFont="1" applyFill="1" applyBorder="1" applyAlignment="1" applyProtection="1">
      <alignment horizontal="left" vertical="top" wrapText="1"/>
      <protection locked="0"/>
    </xf>
    <xf numFmtId="56" fontId="4" fillId="2" borderId="5" xfId="0" applyNumberFormat="1" applyFont="1" applyFill="1" applyBorder="1" applyAlignment="1" applyProtection="1">
      <alignment horizontal="left" vertical="top" wrapText="1"/>
      <protection locked="0"/>
    </xf>
    <xf numFmtId="56" fontId="4" fillId="2" borderId="10" xfId="0" applyNumberFormat="1" applyFont="1" applyFill="1" applyBorder="1" applyAlignment="1" applyProtection="1">
      <alignment horizontal="left" vertical="top" wrapText="1"/>
      <protection locked="0"/>
    </xf>
    <xf numFmtId="56" fontId="4" fillId="2" borderId="0" xfId="0" applyNumberFormat="1" applyFont="1" applyFill="1" applyBorder="1" applyAlignment="1" applyProtection="1">
      <alignment horizontal="left" vertical="top" wrapText="1"/>
      <protection locked="0"/>
    </xf>
    <xf numFmtId="56" fontId="4" fillId="2" borderId="11" xfId="0" applyNumberFormat="1" applyFont="1" applyFill="1" applyBorder="1" applyAlignment="1" applyProtection="1">
      <alignment horizontal="left" vertical="top" wrapText="1"/>
      <protection locked="0"/>
    </xf>
    <xf numFmtId="56" fontId="4" fillId="2" borderId="6" xfId="0" applyNumberFormat="1" applyFont="1" applyFill="1" applyBorder="1" applyAlignment="1" applyProtection="1">
      <alignment horizontal="left" vertical="top" wrapText="1"/>
      <protection locked="0"/>
    </xf>
    <xf numFmtId="56" fontId="4" fillId="2" borderId="1" xfId="0" applyNumberFormat="1" applyFont="1" applyFill="1" applyBorder="1" applyAlignment="1" applyProtection="1">
      <alignment horizontal="left" vertical="top" wrapText="1"/>
      <protection locked="0"/>
    </xf>
    <xf numFmtId="56" fontId="4" fillId="2" borderId="7" xfId="0" applyNumberFormat="1" applyFont="1" applyFill="1" applyBorder="1" applyAlignment="1" applyProtection="1">
      <alignment horizontal="left" vertical="top" wrapText="1"/>
      <protection locked="0"/>
    </xf>
    <xf numFmtId="0" fontId="30" fillId="0" borderId="2" xfId="0" applyFont="1" applyFill="1" applyBorder="1" applyAlignment="1">
      <alignment horizontal="left" vertical="center" wrapText="1" shrinkToFit="1"/>
    </xf>
    <xf numFmtId="0" fontId="30" fillId="0" borderId="5" xfId="0" applyFont="1" applyFill="1" applyBorder="1" applyAlignment="1">
      <alignment horizontal="left" vertical="center" wrapText="1" shrinkToFit="1"/>
    </xf>
    <xf numFmtId="0" fontId="30" fillId="0" borderId="1" xfId="0" applyFont="1" applyFill="1" applyBorder="1" applyAlignment="1">
      <alignment horizontal="left" vertical="center" wrapText="1" shrinkToFit="1"/>
    </xf>
    <xf numFmtId="0" fontId="30" fillId="0" borderId="7" xfId="0" applyFont="1" applyFill="1" applyBorder="1" applyAlignment="1">
      <alignment horizontal="left" vertical="center" wrapText="1" shrinkToFit="1"/>
    </xf>
    <xf numFmtId="0" fontId="4" fillId="0" borderId="4" xfId="0" applyFont="1" applyBorder="1" applyAlignment="1">
      <alignment horizontal="center" shrinkToFit="1"/>
    </xf>
    <xf numFmtId="0" fontId="4" fillId="0" borderId="2" xfId="0" applyFont="1" applyBorder="1" applyAlignment="1">
      <alignment horizontal="center" shrinkToFit="1"/>
    </xf>
    <xf numFmtId="0" fontId="4" fillId="0" borderId="5" xfId="0" applyFont="1" applyBorder="1" applyAlignment="1">
      <alignment horizont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178" fontId="0" fillId="0" borderId="4" xfId="0" applyNumberFormat="1" applyFill="1" applyBorder="1" applyAlignment="1">
      <alignment horizontal="center" vertical="center" shrinkToFit="1"/>
    </xf>
    <xf numFmtId="178" fontId="0" fillId="0" borderId="2" xfId="0" applyNumberFormat="1" applyFill="1" applyBorder="1" applyAlignment="1">
      <alignment horizontal="center" vertical="center" shrinkToFit="1"/>
    </xf>
    <xf numFmtId="178" fontId="0" fillId="0" borderId="5" xfId="0" applyNumberFormat="1" applyFill="1" applyBorder="1" applyAlignment="1">
      <alignment horizontal="center" vertical="center" shrinkToFit="1"/>
    </xf>
    <xf numFmtId="178" fontId="0" fillId="0" borderId="6" xfId="0" applyNumberFormat="1" applyFill="1" applyBorder="1" applyAlignment="1">
      <alignment horizontal="center" vertical="center" shrinkToFit="1"/>
    </xf>
    <xf numFmtId="178" fontId="0" fillId="0" borderId="1" xfId="0" applyNumberFormat="1" applyFill="1" applyBorder="1" applyAlignment="1">
      <alignment horizontal="center" vertical="center" shrinkToFit="1"/>
    </xf>
    <xf numFmtId="178" fontId="0" fillId="0" borderId="7" xfId="0" applyNumberForma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17" fillId="0" borderId="0" xfId="0" applyFont="1" applyAlignment="1">
      <alignment horizontal="center" vertical="center" wrapText="1"/>
    </xf>
    <xf numFmtId="0" fontId="17" fillId="0" borderId="0" xfId="0" applyFont="1" applyAlignment="1">
      <alignment horizontal="center" vertical="center"/>
    </xf>
    <xf numFmtId="0" fontId="6" fillId="0" borderId="3"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left" vertical="center" shrinkToFit="1"/>
      <protection hidden="1"/>
    </xf>
    <xf numFmtId="0" fontId="4" fillId="0" borderId="0" xfId="0" applyFont="1" applyAlignment="1">
      <alignment wrapText="1"/>
    </xf>
    <xf numFmtId="0" fontId="0" fillId="0" borderId="0" xfId="0" applyAlignment="1">
      <alignment wrapText="1"/>
    </xf>
    <xf numFmtId="0" fontId="63" fillId="0" borderId="4" xfId="0" applyFont="1" applyFill="1" applyBorder="1" applyAlignment="1" applyProtection="1">
      <alignment horizontal="center" vertical="center" shrinkToFit="1"/>
      <protection hidden="1"/>
    </xf>
    <xf numFmtId="0" fontId="56" fillId="0" borderId="2" xfId="0" applyFont="1" applyBorder="1" applyAlignment="1" applyProtection="1">
      <alignment horizontal="center" vertical="center" shrinkToFit="1"/>
      <protection hidden="1"/>
    </xf>
    <xf numFmtId="0" fontId="56" fillId="0" borderId="5" xfId="0" applyFont="1" applyBorder="1" applyAlignment="1" applyProtection="1">
      <alignment horizontal="center" vertical="center" shrinkToFit="1"/>
      <protection hidden="1"/>
    </xf>
    <xf numFmtId="0" fontId="56" fillId="0" borderId="6" xfId="0" applyFont="1" applyBorder="1" applyAlignment="1" applyProtection="1">
      <alignment horizontal="center" vertical="center" shrinkToFit="1"/>
      <protection hidden="1"/>
    </xf>
    <xf numFmtId="0" fontId="56" fillId="0" borderId="1" xfId="0" applyFont="1" applyBorder="1" applyAlignment="1" applyProtection="1">
      <alignment horizontal="center" vertical="center" shrinkToFit="1"/>
      <protection hidden="1"/>
    </xf>
    <xf numFmtId="0" fontId="56" fillId="0" borderId="7" xfId="0" applyFont="1" applyBorder="1" applyAlignment="1" applyProtection="1">
      <alignment horizontal="center" vertical="center" shrinkToFit="1"/>
      <protection hidden="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38" fontId="3" fillId="0" borderId="13" xfId="4" applyFont="1" applyBorder="1" applyAlignment="1">
      <alignment horizontal="center" vertical="center" shrinkToFit="1"/>
    </xf>
    <xf numFmtId="0" fontId="25" fillId="0" borderId="1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3" xfId="0" applyFont="1" applyBorder="1" applyAlignment="1">
      <alignment horizontal="center" vertical="center" wrapText="1"/>
    </xf>
    <xf numFmtId="0" fontId="4" fillId="0" borderId="3"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14" xfId="0" applyFont="1" applyBorder="1" applyAlignment="1" applyProtection="1">
      <alignment horizontal="center"/>
      <protection hidden="1"/>
    </xf>
    <xf numFmtId="179" fontId="57" fillId="0" borderId="12" xfId="0" applyNumberFormat="1" applyFont="1" applyFill="1" applyBorder="1" applyAlignment="1" applyProtection="1">
      <alignment horizontal="right"/>
      <protection hidden="1"/>
    </xf>
    <xf numFmtId="179" fontId="57" fillId="0" borderId="13" xfId="0" applyNumberFormat="1" applyFont="1" applyFill="1" applyBorder="1" applyAlignment="1" applyProtection="1">
      <alignment horizontal="right"/>
      <protection hidden="1"/>
    </xf>
    <xf numFmtId="0" fontId="4" fillId="0" borderId="12" xfId="0" applyFont="1" applyBorder="1" applyAlignment="1" applyProtection="1">
      <alignment horizontal="right"/>
      <protection hidden="1"/>
    </xf>
    <xf numFmtId="0" fontId="4" fillId="0" borderId="13" xfId="0" applyFont="1" applyBorder="1" applyAlignment="1" applyProtection="1">
      <alignment horizontal="right"/>
      <protection hidden="1"/>
    </xf>
    <xf numFmtId="38" fontId="4" fillId="0" borderId="12" xfId="0" applyNumberFormat="1" applyFont="1" applyFill="1" applyBorder="1" applyAlignment="1">
      <alignment horizontal="right"/>
    </xf>
    <xf numFmtId="0" fontId="4" fillId="0" borderId="13" xfId="0" applyFont="1" applyFill="1" applyBorder="1" applyAlignment="1">
      <alignment horizontal="right"/>
    </xf>
    <xf numFmtId="0" fontId="25" fillId="0" borderId="3" xfId="0" applyFont="1" applyFill="1" applyBorder="1" applyAlignment="1">
      <alignment horizontal="center" vertical="center" wrapText="1"/>
    </xf>
    <xf numFmtId="0" fontId="0" fillId="0" borderId="3" xfId="0" applyBorder="1" applyAlignment="1" applyProtection="1">
      <alignment horizontal="center" vertical="center" shrinkToFit="1"/>
      <protection hidden="1"/>
    </xf>
    <xf numFmtId="0" fontId="4" fillId="0" borderId="0" xfId="0" applyFont="1" applyAlignment="1">
      <alignment horizontal="left" wrapText="1"/>
    </xf>
    <xf numFmtId="0" fontId="4" fillId="0" borderId="3" xfId="0" applyFont="1" applyBorder="1" applyAlignment="1">
      <alignment horizontal="center"/>
    </xf>
    <xf numFmtId="0" fontId="19" fillId="0" borderId="3" xfId="0" applyFont="1" applyBorder="1" applyAlignment="1">
      <alignment horizontal="center" wrapText="1"/>
    </xf>
    <xf numFmtId="0" fontId="19" fillId="0" borderId="4"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4" xfId="0" applyFont="1" applyBorder="1" applyAlignment="1">
      <alignment horizontal="center" wrapText="1"/>
    </xf>
    <xf numFmtId="0" fontId="19" fillId="0" borderId="2" xfId="0" applyFont="1" applyBorder="1" applyAlignment="1">
      <alignment horizont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1" xfId="0" applyFont="1" applyBorder="1" applyAlignment="1">
      <alignment horizontal="center" wrapText="1"/>
    </xf>
    <xf numFmtId="0" fontId="19" fillId="0" borderId="7" xfId="0" applyFont="1" applyBorder="1" applyAlignment="1">
      <alignment horizontal="center" wrapText="1"/>
    </xf>
    <xf numFmtId="0" fontId="18" fillId="0" borderId="3" xfId="0" applyFont="1" applyBorder="1" applyAlignment="1">
      <alignment horizontal="center"/>
    </xf>
    <xf numFmtId="0" fontId="18" fillId="2" borderId="3" xfId="0" applyFont="1" applyFill="1" applyBorder="1" applyAlignment="1" applyProtection="1">
      <alignment horizontal="center" wrapText="1"/>
      <protection locked="0"/>
    </xf>
    <xf numFmtId="58" fontId="18" fillId="2" borderId="13" xfId="0" applyNumberFormat="1" applyFont="1" applyFill="1" applyBorder="1" applyAlignment="1" applyProtection="1">
      <alignment horizontal="center" shrinkToFit="1"/>
      <protection locked="0"/>
    </xf>
    <xf numFmtId="0" fontId="18" fillId="2" borderId="13" xfId="0" applyFont="1" applyFill="1" applyBorder="1" applyAlignment="1" applyProtection="1">
      <alignment horizontal="center" shrinkToFit="1"/>
      <protection locked="0"/>
    </xf>
    <xf numFmtId="0" fontId="18" fillId="2" borderId="14" xfId="0" applyFont="1" applyFill="1" applyBorder="1" applyAlignment="1" applyProtection="1">
      <alignment horizontal="center" shrinkToFit="1"/>
      <protection locked="0"/>
    </xf>
    <xf numFmtId="178" fontId="19" fillId="2" borderId="12" xfId="0" applyNumberFormat="1" applyFont="1" applyFill="1" applyBorder="1" applyAlignment="1" applyProtection="1">
      <alignment horizontal="center" shrinkToFit="1"/>
      <protection locked="0"/>
    </xf>
    <xf numFmtId="178" fontId="19" fillId="2" borderId="13" xfId="0" applyNumberFormat="1" applyFont="1" applyFill="1" applyBorder="1" applyAlignment="1" applyProtection="1">
      <alignment horizontal="center" shrinkToFit="1"/>
      <protection locked="0"/>
    </xf>
    <xf numFmtId="0" fontId="20" fillId="0" borderId="13" xfId="0" applyFont="1" applyFill="1" applyBorder="1" applyAlignment="1">
      <alignment horizontal="center" wrapText="1"/>
    </xf>
    <xf numFmtId="178" fontId="19" fillId="2" borderId="14" xfId="0" applyNumberFormat="1" applyFont="1" applyFill="1" applyBorder="1" applyAlignment="1" applyProtection="1">
      <alignment horizontal="center" shrinkToFit="1"/>
      <protection locked="0"/>
    </xf>
    <xf numFmtId="0" fontId="4" fillId="0" borderId="0" xfId="0" applyFont="1" applyFill="1" applyAlignment="1">
      <alignment horizontal="center"/>
    </xf>
    <xf numFmtId="38" fontId="4" fillId="0" borderId="13" xfId="4" applyFont="1" applyBorder="1" applyAlignment="1">
      <alignment horizontal="right"/>
    </xf>
    <xf numFmtId="38" fontId="4" fillId="0" borderId="1" xfId="4" applyFont="1" applyBorder="1" applyAlignment="1">
      <alignment horizontal="right"/>
    </xf>
    <xf numFmtId="38" fontId="57" fillId="0" borderId="12" xfId="4" applyFont="1" applyBorder="1" applyAlignment="1">
      <alignment horizontal="right"/>
    </xf>
    <xf numFmtId="38" fontId="57" fillId="0" borderId="13" xfId="4" applyFont="1" applyBorder="1" applyAlignment="1">
      <alignment horizontal="right"/>
    </xf>
    <xf numFmtId="38" fontId="67" fillId="0" borderId="43" xfId="4" applyFont="1" applyBorder="1" applyAlignment="1">
      <alignment horizontal="center" vertical="center"/>
    </xf>
    <xf numFmtId="38" fontId="67" fillId="0" borderId="0" xfId="4" applyFont="1" applyBorder="1" applyAlignment="1">
      <alignment horizontal="center" vertical="center"/>
    </xf>
    <xf numFmtId="0" fontId="43" fillId="0" borderId="3" xfId="0" applyFont="1" applyBorder="1" applyAlignment="1">
      <alignment horizontal="center" wrapText="1"/>
    </xf>
    <xf numFmtId="0" fontId="41" fillId="5" borderId="0" xfId="1" applyFont="1" applyFill="1" applyAlignment="1">
      <alignment horizontal="left" vertical="center" wrapText="1"/>
    </xf>
    <xf numFmtId="0" fontId="30" fillId="0" borderId="0" xfId="1" applyFont="1" applyFill="1" applyAlignment="1">
      <alignment horizontal="left" vertical="center"/>
    </xf>
    <xf numFmtId="0" fontId="24" fillId="0" borderId="0" xfId="1" applyFont="1" applyFill="1" applyBorder="1" applyAlignment="1">
      <alignment horizontal="center" vertical="center" wrapText="1"/>
    </xf>
    <xf numFmtId="0" fontId="24" fillId="0" borderId="0" xfId="1" applyFont="1" applyFill="1" applyBorder="1" applyAlignment="1">
      <alignment horizontal="center" vertical="center"/>
    </xf>
    <xf numFmtId="0" fontId="24" fillId="0" borderId="0" xfId="1" applyFont="1" applyFill="1" applyBorder="1" applyAlignment="1" applyProtection="1">
      <alignment vertical="center" shrinkToFit="1"/>
      <protection hidden="1"/>
    </xf>
    <xf numFmtId="0" fontId="24" fillId="0" borderId="0" xfId="1" applyFont="1" applyFill="1" applyBorder="1" applyAlignment="1" applyProtection="1">
      <alignment horizontal="center" vertical="center" shrinkToFit="1"/>
      <protection locked="0"/>
    </xf>
    <xf numFmtId="0" fontId="23" fillId="0" borderId="0" xfId="1" applyFont="1" applyFill="1" applyBorder="1" applyAlignment="1">
      <alignment horizontal="center" vertical="center"/>
    </xf>
    <xf numFmtId="0" fontId="36" fillId="5" borderId="0" xfId="1" applyFont="1" applyFill="1" applyBorder="1" applyAlignment="1">
      <alignment horizontal="left" vertical="top" wrapText="1"/>
    </xf>
    <xf numFmtId="0" fontId="24" fillId="0" borderId="0" xfId="1" applyFont="1" applyFill="1" applyBorder="1" applyAlignment="1" applyProtection="1">
      <alignment horizontal="center" vertical="center"/>
      <protection hidden="1"/>
    </xf>
    <xf numFmtId="0" fontId="23" fillId="0" borderId="0" xfId="1" applyFont="1" applyFill="1" applyBorder="1" applyAlignment="1" applyProtection="1">
      <alignment horizontal="center" vertical="center"/>
      <protection hidden="1"/>
    </xf>
    <xf numFmtId="0" fontId="30" fillId="5" borderId="14" xfId="1" applyFont="1" applyFill="1" applyBorder="1" applyAlignment="1">
      <alignment horizontal="left" vertical="top"/>
    </xf>
    <xf numFmtId="0" fontId="30" fillId="5" borderId="3" xfId="1" applyFont="1" applyFill="1" applyBorder="1" applyAlignment="1">
      <alignment horizontal="left" vertical="top"/>
    </xf>
    <xf numFmtId="0" fontId="30" fillId="5" borderId="32" xfId="1" applyFont="1" applyFill="1" applyBorder="1" applyAlignment="1">
      <alignment horizontal="left" vertical="top"/>
    </xf>
    <xf numFmtId="0" fontId="30" fillId="5" borderId="14" xfId="1" applyFont="1" applyFill="1" applyBorder="1" applyAlignment="1">
      <alignment horizontal="left" vertical="top" wrapText="1"/>
    </xf>
    <xf numFmtId="0" fontId="30" fillId="5" borderId="3" xfId="1" applyFont="1" applyFill="1" applyBorder="1" applyAlignment="1">
      <alignment horizontal="left" vertical="top" wrapText="1"/>
    </xf>
    <xf numFmtId="0" fontId="30" fillId="5" borderId="32" xfId="1" applyFont="1" applyFill="1" applyBorder="1" applyAlignment="1">
      <alignment horizontal="left" vertical="top" wrapText="1"/>
    </xf>
    <xf numFmtId="0" fontId="31" fillId="5" borderId="33" xfId="1" applyFont="1" applyFill="1" applyBorder="1" applyAlignment="1">
      <alignment horizontal="left" vertical="top" wrapText="1"/>
    </xf>
    <xf numFmtId="0" fontId="31" fillId="5" borderId="34" xfId="1" applyFont="1" applyFill="1" applyBorder="1" applyAlignment="1">
      <alignment horizontal="left" vertical="top" wrapText="1"/>
    </xf>
    <xf numFmtId="0" fontId="31" fillId="5" borderId="35" xfId="1" applyFont="1" applyFill="1" applyBorder="1" applyAlignment="1">
      <alignment horizontal="left" vertical="top" wrapText="1"/>
    </xf>
    <xf numFmtId="0" fontId="26" fillId="5" borderId="19" xfId="1" applyFont="1" applyFill="1" applyBorder="1" applyAlignment="1">
      <alignment horizontal="left" vertical="top" wrapText="1"/>
    </xf>
    <xf numFmtId="0" fontId="26" fillId="5" borderId="0" xfId="1" applyFont="1" applyFill="1" applyBorder="1" applyAlignment="1">
      <alignment horizontal="left" vertical="top" wrapText="1"/>
    </xf>
    <xf numFmtId="0" fontId="1" fillId="0" borderId="18" xfId="1" applyBorder="1" applyAlignment="1" applyProtection="1">
      <alignment horizontal="center" vertical="center"/>
      <protection locked="0"/>
    </xf>
    <xf numFmtId="0" fontId="1" fillId="0" borderId="19" xfId="1" applyBorder="1" applyAlignment="1" applyProtection="1">
      <alignment horizontal="center" vertical="center"/>
      <protection locked="0"/>
    </xf>
    <xf numFmtId="0" fontId="1" fillId="0" borderId="20" xfId="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1" fillId="0" borderId="0"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1" fillId="0" borderId="23" xfId="1" applyBorder="1" applyAlignment="1" applyProtection="1">
      <alignment horizontal="center" vertical="center"/>
      <protection locked="0"/>
    </xf>
    <xf numFmtId="0" fontId="1" fillId="0" borderId="24" xfId="1" applyBorder="1" applyAlignment="1" applyProtection="1">
      <alignment horizontal="center" vertical="center"/>
      <protection locked="0"/>
    </xf>
    <xf numFmtId="0" fontId="1" fillId="0" borderId="25" xfId="1" applyBorder="1" applyAlignment="1" applyProtection="1">
      <alignment horizontal="center" vertical="center"/>
      <protection locked="0"/>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47" fillId="2" borderId="18" xfId="1" applyFont="1" applyFill="1" applyBorder="1" applyAlignment="1" applyProtection="1">
      <alignment horizontal="left" vertical="top" wrapText="1"/>
      <protection locked="0"/>
    </xf>
    <xf numFmtId="0" fontId="26" fillId="2" borderId="19" xfId="1" applyFont="1" applyFill="1" applyBorder="1" applyAlignment="1" applyProtection="1">
      <alignment horizontal="left" vertical="top"/>
      <protection locked="0"/>
    </xf>
    <xf numFmtId="0" fontId="26" fillId="2" borderId="20" xfId="1" applyFont="1" applyFill="1" applyBorder="1" applyAlignment="1" applyProtection="1">
      <alignment horizontal="left" vertical="top"/>
      <protection locked="0"/>
    </xf>
    <xf numFmtId="0" fontId="26" fillId="2" borderId="21" xfId="1" applyFont="1" applyFill="1" applyBorder="1" applyAlignment="1" applyProtection="1">
      <alignment horizontal="left" vertical="top"/>
      <protection locked="0"/>
    </xf>
    <xf numFmtId="0" fontId="26" fillId="2" borderId="0" xfId="1" applyFont="1" applyFill="1" applyBorder="1" applyAlignment="1" applyProtection="1">
      <alignment horizontal="left" vertical="top"/>
      <protection locked="0"/>
    </xf>
    <xf numFmtId="0" fontId="26" fillId="2" borderId="22" xfId="1" applyFont="1" applyFill="1" applyBorder="1" applyAlignment="1" applyProtection="1">
      <alignment horizontal="left" vertical="top"/>
      <protection locked="0"/>
    </xf>
    <xf numFmtId="0" fontId="26" fillId="2" borderId="23" xfId="1" applyFont="1" applyFill="1" applyBorder="1" applyAlignment="1" applyProtection="1">
      <alignment horizontal="left" vertical="top"/>
      <protection locked="0"/>
    </xf>
    <xf numFmtId="0" fontId="26" fillId="2" borderId="24" xfId="1" applyFont="1" applyFill="1" applyBorder="1" applyAlignment="1" applyProtection="1">
      <alignment horizontal="left" vertical="top"/>
      <protection locked="0"/>
    </xf>
    <xf numFmtId="0" fontId="26" fillId="2" borderId="25" xfId="1" applyFont="1" applyFill="1" applyBorder="1" applyAlignment="1" applyProtection="1">
      <alignment horizontal="left" vertical="top"/>
      <protection locked="0"/>
    </xf>
    <xf numFmtId="0" fontId="28" fillId="3" borderId="26" xfId="1" applyFont="1" applyFill="1" applyBorder="1" applyAlignment="1">
      <alignment horizontal="center" vertical="center" wrapText="1"/>
    </xf>
    <xf numFmtId="0" fontId="28" fillId="3" borderId="27" xfId="1" applyFont="1" applyFill="1" applyBorder="1" applyAlignment="1">
      <alignment horizontal="center" vertical="center" wrapText="1"/>
    </xf>
    <xf numFmtId="0" fontId="28" fillId="3" borderId="28" xfId="1" applyFont="1" applyFill="1" applyBorder="1" applyAlignment="1">
      <alignment horizontal="center" vertical="center" wrapText="1"/>
    </xf>
    <xf numFmtId="0" fontId="30" fillId="5" borderId="1" xfId="1" applyFont="1" applyFill="1" applyBorder="1" applyAlignment="1">
      <alignment horizontal="left" vertical="top"/>
    </xf>
    <xf numFmtId="0" fontId="30" fillId="5" borderId="30" xfId="1" applyFont="1" applyFill="1" applyBorder="1" applyAlignment="1">
      <alignment horizontal="left" vertical="top"/>
    </xf>
    <xf numFmtId="0" fontId="31" fillId="5" borderId="14" xfId="1" applyFont="1" applyFill="1" applyBorder="1" applyAlignment="1">
      <alignment horizontal="left" vertical="top"/>
    </xf>
    <xf numFmtId="0" fontId="31" fillId="5" borderId="3" xfId="1" applyFont="1" applyFill="1" applyBorder="1" applyAlignment="1">
      <alignment horizontal="left" vertical="top"/>
    </xf>
    <xf numFmtId="0" fontId="31" fillId="5" borderId="32" xfId="1" applyFont="1" applyFill="1" applyBorder="1" applyAlignment="1">
      <alignment horizontal="left" vertical="top"/>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0" fillId="0" borderId="3" xfId="0" applyFont="1" applyBorder="1" applyAlignment="1">
      <alignment horizontal="center" vertical="center"/>
    </xf>
    <xf numFmtId="0" fontId="3" fillId="0" borderId="15" xfId="0" applyFont="1" applyBorder="1" applyAlignment="1">
      <alignment horizontal="center" vertical="center" shrinkToFit="1"/>
    </xf>
    <xf numFmtId="179" fontId="0" fillId="0" borderId="13" xfId="0" applyNumberFormat="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0" borderId="2"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7" xfId="0" applyFont="1" applyBorder="1" applyAlignment="1">
      <alignment vertical="center" shrinkToFit="1"/>
    </xf>
    <xf numFmtId="0" fontId="3" fillId="0" borderId="13" xfId="0" applyFont="1" applyBorder="1" applyAlignment="1">
      <alignment vertical="center" shrinkToFit="1"/>
    </xf>
    <xf numFmtId="0" fontId="0" fillId="0" borderId="12" xfId="0" applyBorder="1" applyAlignment="1">
      <alignment horizontal="center" vertical="center" shrinkToFit="1"/>
    </xf>
    <xf numFmtId="177" fontId="65" fillId="0" borderId="3" xfId="0" applyNumberFormat="1" applyFont="1" applyFill="1" applyBorder="1" applyAlignment="1" applyProtection="1">
      <alignment horizontal="center" vertical="center" shrinkToFit="1"/>
      <protection hidden="1"/>
    </xf>
    <xf numFmtId="179" fontId="0" fillId="0" borderId="3" xfId="0" applyNumberFormat="1" applyBorder="1" applyAlignment="1">
      <alignment horizontal="center" vertical="center" shrinkToFit="1"/>
    </xf>
    <xf numFmtId="179" fontId="0" fillId="0" borderId="15" xfId="0" applyNumberFormat="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179" fontId="0" fillId="0" borderId="46" xfId="0" applyNumberFormat="1" applyBorder="1" applyAlignment="1">
      <alignment horizontal="center" vertical="center" shrinkToFit="1"/>
    </xf>
    <xf numFmtId="178" fontId="0" fillId="2" borderId="14" xfId="0" applyNumberFormat="1" applyFill="1" applyBorder="1" applyAlignment="1" applyProtection="1">
      <alignment horizontal="center" vertical="center" shrinkToFit="1"/>
      <protection locked="0"/>
    </xf>
    <xf numFmtId="178" fontId="0" fillId="2" borderId="3" xfId="0" applyNumberFormat="1" applyFill="1" applyBorder="1" applyAlignment="1" applyProtection="1">
      <alignment horizontal="center" vertical="center" shrinkToFit="1"/>
      <protection locked="0"/>
    </xf>
    <xf numFmtId="179" fontId="0" fillId="0" borderId="14" xfId="0" applyNumberFormat="1" applyBorder="1" applyAlignment="1">
      <alignment horizontal="center" vertical="center" shrinkToFit="1"/>
    </xf>
    <xf numFmtId="179" fontId="0" fillId="0" borderId="12" xfId="0" applyNumberFormat="1" applyBorder="1" applyAlignment="1">
      <alignment horizontal="center" vertical="center" shrinkToFit="1"/>
    </xf>
    <xf numFmtId="0" fontId="0" fillId="0" borderId="3" xfId="0" applyBorder="1" applyAlignment="1">
      <alignment vertical="center" shrinkToFit="1"/>
    </xf>
    <xf numFmtId="0" fontId="3" fillId="2" borderId="3" xfId="0" applyFont="1" applyFill="1" applyBorder="1" applyAlignment="1" applyProtection="1">
      <alignment vertical="center" shrinkToFit="1"/>
      <protection locked="0"/>
    </xf>
    <xf numFmtId="0" fontId="3" fillId="7" borderId="8" xfId="0" applyFont="1" applyFill="1" applyBorder="1" applyAlignment="1" applyProtection="1">
      <alignment horizontal="center" vertical="center" shrinkToFit="1"/>
      <protection locked="0"/>
    </xf>
    <xf numFmtId="0" fontId="0" fillId="7" borderId="8" xfId="0" applyFill="1" applyBorder="1" applyAlignment="1" applyProtection="1">
      <alignment horizontal="center" vertical="center" shrinkToFit="1"/>
      <protection locked="0"/>
    </xf>
    <xf numFmtId="0" fontId="0" fillId="7" borderId="9" xfId="0"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0" fontId="0" fillId="0" borderId="9" xfId="0" applyFill="1" applyBorder="1" applyAlignment="1" applyProtection="1">
      <alignment horizontal="center" vertical="center" shrinkToFit="1"/>
      <protection hidden="1"/>
    </xf>
    <xf numFmtId="58" fontId="3" fillId="2" borderId="4" xfId="0" applyNumberFormat="1" applyFont="1" applyFill="1" applyBorder="1" applyAlignment="1" applyProtection="1">
      <alignment horizontal="center" vertical="center" shrinkToFit="1"/>
      <protection locked="0"/>
    </xf>
    <xf numFmtId="0" fontId="19" fillId="0" borderId="3" xfId="0" applyFont="1" applyBorder="1" applyAlignment="1">
      <alignment horizontal="center" vertical="center" shrinkToFit="1"/>
    </xf>
    <xf numFmtId="0" fontId="12" fillId="0" borderId="0" xfId="2" applyFont="1" applyAlignment="1">
      <alignment horizontal="left" vertical="center" wrapText="1"/>
    </xf>
    <xf numFmtId="0" fontId="48" fillId="0" borderId="0" xfId="2" applyAlignment="1">
      <alignment horizontal="left" vertical="center" wrapText="1"/>
    </xf>
    <xf numFmtId="0" fontId="48" fillId="0" borderId="0" xfId="2">
      <alignment vertical="center"/>
    </xf>
    <xf numFmtId="0" fontId="69" fillId="0" borderId="0" xfId="2" applyFont="1" applyAlignment="1">
      <alignment horizontal="center" vertical="center"/>
    </xf>
    <xf numFmtId="0" fontId="11" fillId="0" borderId="0" xfId="2" applyFont="1" applyAlignment="1" applyProtection="1">
      <alignment horizontal="left" vertical="center" shrinkToFit="1"/>
      <protection hidden="1"/>
    </xf>
    <xf numFmtId="0" fontId="11" fillId="0" borderId="0" xfId="2" applyFont="1" applyProtection="1">
      <alignment vertical="center"/>
      <protection hidden="1"/>
    </xf>
    <xf numFmtId="0" fontId="11" fillId="0" borderId="0" xfId="2" applyFont="1">
      <alignment vertical="center"/>
    </xf>
    <xf numFmtId="0" fontId="11" fillId="0" borderId="0" xfId="2" applyFont="1" applyAlignment="1">
      <alignment horizontal="left" vertical="center"/>
    </xf>
    <xf numFmtId="0" fontId="11" fillId="6" borderId="0" xfId="2" applyFont="1" applyFill="1" applyAlignment="1" applyProtection="1">
      <alignment horizontal="left" vertical="center" wrapText="1" shrinkToFit="1"/>
      <protection locked="0"/>
    </xf>
    <xf numFmtId="0" fontId="11" fillId="0" borderId="0" xfId="2" applyFont="1" applyAlignment="1">
      <alignment horizontal="center" vertical="center"/>
    </xf>
    <xf numFmtId="0" fontId="11" fillId="0" borderId="0" xfId="2" applyFont="1" applyAlignment="1" applyProtection="1">
      <alignment horizontal="left" vertical="center" wrapText="1" shrinkToFit="1"/>
      <protection hidden="1"/>
    </xf>
    <xf numFmtId="0" fontId="11" fillId="6" borderId="0" xfId="2" applyFont="1" applyFill="1" applyAlignment="1" applyProtection="1">
      <alignment vertical="center" shrinkToFit="1"/>
      <protection locked="0" hidden="1"/>
    </xf>
    <xf numFmtId="180" fontId="12" fillId="2" borderId="0" xfId="2" applyNumberFormat="1" applyFont="1" applyFill="1" applyAlignment="1" applyProtection="1">
      <alignment horizontal="center" vertical="center"/>
      <protection locked="0"/>
    </xf>
    <xf numFmtId="180" fontId="48" fillId="2" borderId="0" xfId="2" applyNumberFormat="1" applyFill="1" applyAlignment="1" applyProtection="1">
      <alignment horizontal="center" vertical="center"/>
      <protection locked="0"/>
    </xf>
  </cellXfs>
  <cellStyles count="5">
    <cellStyle name="ハイパーリンク" xfId="3" builtinId="8"/>
    <cellStyle name="桁区切り" xfId="4" builtinId="6"/>
    <cellStyle name="標準" xfId="0" builtinId="0"/>
    <cellStyle name="標準 2" xfId="1"/>
    <cellStyle name="標準 5" xfId="2"/>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2.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1.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3.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22</xdr:col>
      <xdr:colOff>-1</xdr:colOff>
      <xdr:row>0</xdr:row>
      <xdr:rowOff>149470</xdr:rowOff>
    </xdr:from>
    <xdr:to>
      <xdr:col>35</xdr:col>
      <xdr:colOff>131884</xdr:colOff>
      <xdr:row>4</xdr:row>
      <xdr:rowOff>123092</xdr:rowOff>
    </xdr:to>
    <xdr:sp macro="" textlink="">
      <xdr:nvSpPr>
        <xdr:cNvPr id="2" name="四角形吹き出し 1"/>
        <xdr:cNvSpPr/>
      </xdr:nvSpPr>
      <xdr:spPr>
        <a:xfrm>
          <a:off x="6963507" y="149470"/>
          <a:ext cx="4246685" cy="1415561"/>
        </a:xfrm>
        <a:prstGeom prst="wedgeRectCallout">
          <a:avLst>
            <a:gd name="adj1" fmla="val -58616"/>
            <a:gd name="adj2" fmla="val -25071"/>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記入漏れがあると</a:t>
          </a:r>
          <a:endParaRPr kumimoji="1" lang="en-US" altLang="ja-JP" sz="1100">
            <a:solidFill>
              <a:schemeClr val="tx1"/>
            </a:solidFill>
          </a:endParaRPr>
        </a:p>
        <a:p>
          <a:pPr algn="l"/>
          <a:r>
            <a:rPr kumimoji="1" lang="ja-JP" altLang="en-US" sz="1100" b="1">
              <a:solidFill>
                <a:srgbClr val="FF0000"/>
              </a:solidFill>
            </a:rPr>
            <a:t>「記入漏れがあります！！」</a:t>
          </a:r>
          <a:endParaRPr kumimoji="1" lang="en-US" altLang="ja-JP" sz="1100" b="1">
            <a:solidFill>
              <a:srgbClr val="FF0000"/>
            </a:solidFill>
          </a:endParaRPr>
        </a:p>
        <a:p>
          <a:pPr algn="l"/>
          <a:r>
            <a:rPr kumimoji="1" lang="ja-JP" altLang="en-US" sz="1100">
              <a:solidFill>
                <a:schemeClr val="tx1"/>
              </a:solidFill>
            </a:rPr>
            <a:t>と表示されるため、内容をご確認ください。特に対象経費の事業完了日の入力漏れにご注意ください。</a:t>
          </a:r>
          <a:endParaRPr kumimoji="1" lang="en-US" altLang="ja-JP" sz="1100">
            <a:solidFill>
              <a:schemeClr val="tx1"/>
            </a:solidFill>
          </a:endParaRPr>
        </a:p>
        <a:p>
          <a:pPr algn="l"/>
          <a:r>
            <a:rPr kumimoji="1" lang="ja-JP" altLang="en-US" sz="1100">
              <a:solidFill>
                <a:schemeClr val="tx1"/>
              </a:solidFill>
            </a:rPr>
            <a:t>また、記入漏れがあると、交付申請額が正しく表示されません。</a:t>
          </a:r>
          <a:endParaRPr kumimoji="1" lang="en-US" altLang="ja-JP" sz="1100">
            <a:solidFill>
              <a:schemeClr val="tx1"/>
            </a:solidFill>
          </a:endParaRPr>
        </a:p>
      </xdr:txBody>
    </xdr:sp>
    <xdr:clientData/>
  </xdr:twoCellAnchor>
  <xdr:twoCellAnchor>
    <xdr:from>
      <xdr:col>5</xdr:col>
      <xdr:colOff>35170</xdr:colOff>
      <xdr:row>5</xdr:row>
      <xdr:rowOff>237391</xdr:rowOff>
    </xdr:from>
    <xdr:to>
      <xdr:col>18</xdr:col>
      <xdr:colOff>0</xdr:colOff>
      <xdr:row>8</xdr:row>
      <xdr:rowOff>49285</xdr:rowOff>
    </xdr:to>
    <xdr:sp macro="" textlink="">
      <xdr:nvSpPr>
        <xdr:cNvPr id="3" name="吹き出し: 線 11">
          <a:extLst>
            <a:ext uri="{FF2B5EF4-FFF2-40B4-BE49-F238E27FC236}">
              <a16:creationId xmlns:a16="http://schemas.microsoft.com/office/drawing/2014/main" id="{00000000-0008-0000-0300-00000C000000}"/>
            </a:ext>
          </a:extLst>
        </xdr:cNvPr>
        <xdr:cNvSpPr/>
      </xdr:nvSpPr>
      <xdr:spPr>
        <a:xfrm>
          <a:off x="1617785" y="2031022"/>
          <a:ext cx="4079630" cy="708709"/>
        </a:xfrm>
        <a:prstGeom prst="borderCallout1">
          <a:avLst>
            <a:gd name="adj1" fmla="val 186017"/>
            <a:gd name="adj2" fmla="val 57311"/>
            <a:gd name="adj3" fmla="val 99116"/>
            <a:gd name="adj4" fmla="val 4593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対象経費内訳で記載された事業完了日の内、一番遅い日が自動で反映されます。</a:t>
          </a:r>
          <a:endParaRPr kumimoji="1" lang="en-US" altLang="ja-JP" sz="1200">
            <a:solidFill>
              <a:sysClr val="windowText" lastClr="000000"/>
            </a:solidFill>
          </a:endParaRPr>
        </a:p>
      </xdr:txBody>
    </xdr:sp>
    <xdr:clientData/>
  </xdr:twoCellAnchor>
  <xdr:twoCellAnchor>
    <xdr:from>
      <xdr:col>19</xdr:col>
      <xdr:colOff>79130</xdr:colOff>
      <xdr:row>83</xdr:row>
      <xdr:rowOff>0</xdr:rowOff>
    </xdr:from>
    <xdr:to>
      <xdr:col>32</xdr:col>
      <xdr:colOff>43960</xdr:colOff>
      <xdr:row>87</xdr:row>
      <xdr:rowOff>233926</xdr:rowOff>
    </xdr:to>
    <xdr:sp macro="" textlink="">
      <xdr:nvSpPr>
        <xdr:cNvPr id="6" name="吹き出し: 線 11">
          <a:extLst>
            <a:ext uri="{FF2B5EF4-FFF2-40B4-BE49-F238E27FC236}">
              <a16:creationId xmlns:a16="http://schemas.microsoft.com/office/drawing/2014/main" id="{00000000-0008-0000-0300-00000C000000}"/>
            </a:ext>
          </a:extLst>
        </xdr:cNvPr>
        <xdr:cNvSpPr/>
      </xdr:nvSpPr>
      <xdr:spPr>
        <a:xfrm>
          <a:off x="6093069" y="25066869"/>
          <a:ext cx="4079630" cy="1429680"/>
        </a:xfrm>
        <a:prstGeom prst="borderCallout1">
          <a:avLst>
            <a:gd name="adj1" fmla="val 186017"/>
            <a:gd name="adj2" fmla="val 57311"/>
            <a:gd name="adj3" fmla="val 99116"/>
            <a:gd name="adj4" fmla="val 4593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既交付決定額</a:t>
          </a:r>
          <a:r>
            <a:rPr kumimoji="1" lang="en-US" altLang="ja-JP" sz="1200">
              <a:solidFill>
                <a:sysClr val="windowText" lastClr="000000"/>
              </a:solidFill>
            </a:rPr>
            <a:t>】</a:t>
          </a:r>
        </a:p>
        <a:p>
          <a:pPr algn="l"/>
          <a:r>
            <a:rPr kumimoji="1" lang="ja-JP" altLang="en-US" sz="1200">
              <a:solidFill>
                <a:sysClr val="windowText" lastClr="000000"/>
              </a:solidFill>
            </a:rPr>
            <a:t>申請時点で本事業（</a:t>
          </a:r>
          <a:r>
            <a:rPr kumimoji="1" lang="ja-JP" altLang="en-US" sz="1200" b="1">
              <a:solidFill>
                <a:srgbClr val="FF0000"/>
              </a:solidFill>
            </a:rPr>
            <a:t>令和３年度実施分を含む</a:t>
          </a:r>
          <a:r>
            <a:rPr kumimoji="1" lang="ja-JP" altLang="en-US" sz="1200">
              <a:solidFill>
                <a:sysClr val="windowText" lastClr="000000"/>
              </a:solidFill>
            </a:rPr>
            <a:t>）の補助金が支払われたことがある場合は、その金額を入力してください。支払われたことが無い場合は「０」を入力してください。</a:t>
          </a:r>
          <a:endParaRPr kumimoji="1" lang="en-US" altLang="ja-JP" sz="1200">
            <a:solidFill>
              <a:sysClr val="windowText" lastClr="000000"/>
            </a:solidFill>
          </a:endParaRPr>
        </a:p>
      </xdr:txBody>
    </xdr:sp>
    <xdr:clientData/>
  </xdr:twoCellAnchor>
  <xdr:twoCellAnchor>
    <xdr:from>
      <xdr:col>14</xdr:col>
      <xdr:colOff>158262</xdr:colOff>
      <xdr:row>95</xdr:row>
      <xdr:rowOff>228599</xdr:rowOff>
    </xdr:from>
    <xdr:to>
      <xdr:col>28</xdr:col>
      <xdr:colOff>152399</xdr:colOff>
      <xdr:row>97</xdr:row>
      <xdr:rowOff>290145</xdr:rowOff>
    </xdr:to>
    <xdr:sp macro="" textlink="">
      <xdr:nvSpPr>
        <xdr:cNvPr id="7" name="吹き出し: 線 11">
          <a:extLst>
            <a:ext uri="{FF2B5EF4-FFF2-40B4-BE49-F238E27FC236}">
              <a16:creationId xmlns:a16="http://schemas.microsoft.com/office/drawing/2014/main" id="{00000000-0008-0000-0300-00000C000000}"/>
            </a:ext>
          </a:extLst>
        </xdr:cNvPr>
        <xdr:cNvSpPr/>
      </xdr:nvSpPr>
      <xdr:spPr>
        <a:xfrm>
          <a:off x="4589585" y="28882730"/>
          <a:ext cx="4425460" cy="659423"/>
        </a:xfrm>
        <a:prstGeom prst="borderCallout1">
          <a:avLst>
            <a:gd name="adj1" fmla="val -99601"/>
            <a:gd name="adj2" fmla="val 50428"/>
            <a:gd name="adj3" fmla="val 1037"/>
            <a:gd name="adj4" fmla="val 4960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基準単価</a:t>
          </a:r>
          <a:r>
            <a:rPr kumimoji="1" lang="en-US" altLang="ja-JP" sz="1200">
              <a:solidFill>
                <a:sysClr val="windowText" lastClr="000000"/>
              </a:solidFill>
            </a:rPr>
            <a:t>】</a:t>
          </a:r>
        </a:p>
        <a:p>
          <a:pPr algn="l"/>
          <a:r>
            <a:rPr kumimoji="1" lang="ja-JP" altLang="en-US" sz="1200">
              <a:solidFill>
                <a:sysClr val="windowText" lastClr="000000"/>
              </a:solidFill>
            </a:rPr>
            <a:t>個票で選択したサービス種別に応じて、自動で表示されます。</a:t>
          </a:r>
          <a:endParaRPr kumimoji="1" lang="en-US" altLang="ja-JP" sz="1200">
            <a:solidFill>
              <a:sysClr val="windowText" lastClr="000000"/>
            </a:solidFill>
          </a:endParaRPr>
        </a:p>
      </xdr:txBody>
    </xdr:sp>
    <xdr:clientData/>
  </xdr:twoCellAnchor>
  <xdr:twoCellAnchor>
    <xdr:from>
      <xdr:col>21</xdr:col>
      <xdr:colOff>117231</xdr:colOff>
      <xdr:row>100</xdr:row>
      <xdr:rowOff>152399</xdr:rowOff>
    </xdr:from>
    <xdr:to>
      <xdr:col>35</xdr:col>
      <xdr:colOff>111368</xdr:colOff>
      <xdr:row>103</xdr:row>
      <xdr:rowOff>123092</xdr:rowOff>
    </xdr:to>
    <xdr:sp macro="" textlink="">
      <xdr:nvSpPr>
        <xdr:cNvPr id="8" name="吹き出し: 線 11">
          <a:extLst>
            <a:ext uri="{FF2B5EF4-FFF2-40B4-BE49-F238E27FC236}">
              <a16:creationId xmlns:a16="http://schemas.microsoft.com/office/drawing/2014/main" id="{00000000-0008-0000-0300-00000C000000}"/>
            </a:ext>
          </a:extLst>
        </xdr:cNvPr>
        <xdr:cNvSpPr/>
      </xdr:nvSpPr>
      <xdr:spPr>
        <a:xfrm>
          <a:off x="6764216" y="30301222"/>
          <a:ext cx="4425460" cy="867509"/>
        </a:xfrm>
        <a:prstGeom prst="borderCallout1">
          <a:avLst>
            <a:gd name="adj1" fmla="val -301628"/>
            <a:gd name="adj2" fmla="val 85594"/>
            <a:gd name="adj3" fmla="val 1037"/>
            <a:gd name="adj4" fmla="val 8774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申請額</a:t>
          </a:r>
          <a:r>
            <a:rPr kumimoji="1" lang="en-US" altLang="ja-JP" sz="1200">
              <a:solidFill>
                <a:sysClr val="windowText" lastClr="000000"/>
              </a:solidFill>
            </a:rPr>
            <a:t>】</a:t>
          </a:r>
          <a:r>
            <a:rPr kumimoji="1" lang="ja-JP" altLang="en-US" sz="1200">
              <a:solidFill>
                <a:sysClr val="windowText" lastClr="000000"/>
              </a:solidFill>
            </a:rPr>
            <a:t>小計と基準単価から既交付決定額を引いた額を比較し、少ない方の額が、千円未満の端数を切り捨ての上、表示されます。</a:t>
          </a:r>
          <a:endParaRPr kumimoji="1" lang="en-US" altLang="ja-JP" sz="1200">
            <a:solidFill>
              <a:sysClr val="windowText" lastClr="000000"/>
            </a:solidFill>
          </a:endParaRPr>
        </a:p>
      </xdr:txBody>
    </xdr:sp>
    <xdr:clientData/>
  </xdr:twoCellAnchor>
  <xdr:twoCellAnchor>
    <xdr:from>
      <xdr:col>21</xdr:col>
      <xdr:colOff>149469</xdr:colOff>
      <xdr:row>44</xdr:row>
      <xdr:rowOff>123092</xdr:rowOff>
    </xdr:from>
    <xdr:to>
      <xdr:col>36</xdr:col>
      <xdr:colOff>158262</xdr:colOff>
      <xdr:row>49</xdr:row>
      <xdr:rowOff>246185</xdr:rowOff>
    </xdr:to>
    <xdr:sp macro="" textlink="">
      <xdr:nvSpPr>
        <xdr:cNvPr id="9" name="正方形/長方形 8"/>
        <xdr:cNvSpPr/>
      </xdr:nvSpPr>
      <xdr:spPr>
        <a:xfrm>
          <a:off x="6796454" y="13839092"/>
          <a:ext cx="4756639" cy="1318847"/>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振込先情報</a:t>
          </a:r>
          <a:r>
            <a:rPr kumimoji="1" lang="en-US" altLang="ja-JP" sz="1100">
              <a:solidFill>
                <a:schemeClr val="tx1"/>
              </a:solidFill>
            </a:rPr>
            <a:t>】</a:t>
          </a:r>
        </a:p>
        <a:p>
          <a:pPr algn="l"/>
          <a:r>
            <a:rPr kumimoji="1" lang="ja-JP" altLang="en-US" sz="1100">
              <a:solidFill>
                <a:schemeClr val="tx1"/>
              </a:solidFill>
            </a:rPr>
            <a:t>この補助金の振込先の情報です。誤りが無いように記載の上、記載後に再度誤りが無いかご確認ください。万が一誤りがあり、振込エラーになると余計に振込手数料が発生してしまいます（公費負担）。</a:t>
          </a:r>
          <a:endParaRPr kumimoji="1" lang="en-US" altLang="ja-JP" sz="1100">
            <a:solidFill>
              <a:schemeClr val="tx1"/>
            </a:solidFill>
          </a:endParaRPr>
        </a:p>
        <a:p>
          <a:pPr algn="l"/>
          <a:r>
            <a:rPr kumimoji="1" lang="ja-JP" altLang="en-US" sz="1100" b="1">
              <a:solidFill>
                <a:srgbClr val="FF0000"/>
              </a:solidFill>
            </a:rPr>
            <a:t>口座名義が申請者と異なる場合は委任状が必要です。</a:t>
          </a:r>
        </a:p>
      </xdr:txBody>
    </xdr:sp>
    <xdr:clientData/>
  </xdr:twoCellAnchor>
  <xdr:twoCellAnchor>
    <xdr:from>
      <xdr:col>14</xdr:col>
      <xdr:colOff>307730</xdr:colOff>
      <xdr:row>54</xdr:row>
      <xdr:rowOff>87923</xdr:rowOff>
    </xdr:from>
    <xdr:to>
      <xdr:col>27</xdr:col>
      <xdr:colOff>272560</xdr:colOff>
      <xdr:row>57</xdr:row>
      <xdr:rowOff>61545</xdr:rowOff>
    </xdr:to>
    <xdr:sp macro="" textlink="">
      <xdr:nvSpPr>
        <xdr:cNvPr id="10" name="吹き出し: 線 11">
          <a:extLst>
            <a:ext uri="{FF2B5EF4-FFF2-40B4-BE49-F238E27FC236}">
              <a16:creationId xmlns:a16="http://schemas.microsoft.com/office/drawing/2014/main" id="{00000000-0008-0000-0300-00000C000000}"/>
            </a:ext>
          </a:extLst>
        </xdr:cNvPr>
        <xdr:cNvSpPr/>
      </xdr:nvSpPr>
      <xdr:spPr>
        <a:xfrm>
          <a:off x="4739053" y="16529538"/>
          <a:ext cx="4079630" cy="870438"/>
        </a:xfrm>
        <a:prstGeom prst="borderCallout1">
          <a:avLst>
            <a:gd name="adj1" fmla="val -98191"/>
            <a:gd name="adj2" fmla="val 9035"/>
            <a:gd name="adj3" fmla="val -1373"/>
            <a:gd name="adj4" fmla="val 4335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口座名義に代表者等の氏名がある場合は、フリガナも代表者等の氏名まで忘れずに記載してください（フリガナは法人名しか記載していないケースが散見されます）。</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126609</xdr:colOff>
      <xdr:row>1</xdr:row>
      <xdr:rowOff>63306</xdr:rowOff>
    </xdr:from>
    <xdr:to>
      <xdr:col>28</xdr:col>
      <xdr:colOff>91440</xdr:colOff>
      <xdr:row>3</xdr:row>
      <xdr:rowOff>196949</xdr:rowOff>
    </xdr:to>
    <xdr:sp macro="" textlink="">
      <xdr:nvSpPr>
        <xdr:cNvPr id="2" name="正方形/長方形 1"/>
        <xdr:cNvSpPr/>
      </xdr:nvSpPr>
      <xdr:spPr>
        <a:xfrm>
          <a:off x="1913206" y="316524"/>
          <a:ext cx="3158197" cy="64008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交付請求書</a:t>
          </a:r>
          <a:r>
            <a:rPr kumimoji="1" lang="en-US" altLang="ja-JP" sz="1100">
              <a:solidFill>
                <a:schemeClr val="tx1"/>
              </a:solidFill>
            </a:rPr>
            <a:t>】</a:t>
          </a:r>
        </a:p>
        <a:p>
          <a:pPr algn="l"/>
          <a:r>
            <a:rPr kumimoji="1" lang="ja-JP" altLang="en-US" sz="1100" b="0">
              <a:solidFill>
                <a:sysClr val="windowText" lastClr="000000"/>
              </a:solidFill>
            </a:rPr>
            <a:t>すべて自動で表示されるため入力不要です。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184638</xdr:colOff>
      <xdr:row>7</xdr:row>
      <xdr:rowOff>26378</xdr:rowOff>
    </xdr:from>
    <xdr:to>
      <xdr:col>9</xdr:col>
      <xdr:colOff>298939</xdr:colOff>
      <xdr:row>9</xdr:row>
      <xdr:rowOff>87924</xdr:rowOff>
    </xdr:to>
    <xdr:sp macro="" textlink="">
      <xdr:nvSpPr>
        <xdr:cNvPr id="2" name="吹き出し: 線 11">
          <a:extLst>
            <a:ext uri="{FF2B5EF4-FFF2-40B4-BE49-F238E27FC236}">
              <a16:creationId xmlns:a16="http://schemas.microsoft.com/office/drawing/2014/main" id="{00000000-0008-0000-0300-00000C000000}"/>
            </a:ext>
          </a:extLst>
        </xdr:cNvPr>
        <xdr:cNvSpPr/>
      </xdr:nvSpPr>
      <xdr:spPr>
        <a:xfrm>
          <a:off x="184638" y="2118947"/>
          <a:ext cx="3121270" cy="659423"/>
        </a:xfrm>
        <a:prstGeom prst="borderCallout1">
          <a:avLst>
            <a:gd name="adj1" fmla="val -111601"/>
            <a:gd name="adj2" fmla="val 10316"/>
            <a:gd name="adj3" fmla="val 1037"/>
            <a:gd name="adj4" fmla="val 3505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用途</a:t>
          </a:r>
          <a:r>
            <a:rPr kumimoji="1" lang="en-US" altLang="ja-JP" sz="1200">
              <a:solidFill>
                <a:sysClr val="windowText" lastClr="000000"/>
              </a:solidFill>
            </a:rPr>
            <a:t>】</a:t>
          </a:r>
        </a:p>
        <a:p>
          <a:pPr algn="l"/>
          <a:r>
            <a:rPr kumimoji="1" lang="ja-JP" altLang="en-US" sz="1200">
              <a:solidFill>
                <a:sysClr val="windowText" lastClr="000000"/>
              </a:solidFill>
            </a:rPr>
            <a:t>下表よりプルダウンで選択してください。</a:t>
          </a:r>
          <a:endParaRPr kumimoji="1" lang="en-US" altLang="ja-JP" sz="1200">
            <a:solidFill>
              <a:sysClr val="windowText" lastClr="000000"/>
            </a:solidFill>
          </a:endParaRPr>
        </a:p>
      </xdr:txBody>
    </xdr:sp>
    <xdr:clientData/>
  </xdr:twoCellAnchor>
  <xdr:twoCellAnchor>
    <xdr:from>
      <xdr:col>22</xdr:col>
      <xdr:colOff>313592</xdr:colOff>
      <xdr:row>6</xdr:row>
      <xdr:rowOff>67409</xdr:rowOff>
    </xdr:from>
    <xdr:to>
      <xdr:col>32</xdr:col>
      <xdr:colOff>93785</xdr:colOff>
      <xdr:row>8</xdr:row>
      <xdr:rowOff>128955</xdr:rowOff>
    </xdr:to>
    <xdr:sp macro="" textlink="">
      <xdr:nvSpPr>
        <xdr:cNvPr id="4" name="吹き出し: 線 11">
          <a:extLst>
            <a:ext uri="{FF2B5EF4-FFF2-40B4-BE49-F238E27FC236}">
              <a16:creationId xmlns:a16="http://schemas.microsoft.com/office/drawing/2014/main" id="{00000000-0008-0000-0300-00000C000000}"/>
            </a:ext>
          </a:extLst>
        </xdr:cNvPr>
        <xdr:cNvSpPr/>
      </xdr:nvSpPr>
      <xdr:spPr>
        <a:xfrm>
          <a:off x="7663961" y="1861040"/>
          <a:ext cx="3121270" cy="659423"/>
        </a:xfrm>
        <a:prstGeom prst="borderCallout1">
          <a:avLst>
            <a:gd name="adj1" fmla="val -86268"/>
            <a:gd name="adj2" fmla="val -6867"/>
            <a:gd name="adj3" fmla="val 2370"/>
            <a:gd name="adj4" fmla="val 688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内容・積算</a:t>
          </a:r>
          <a:r>
            <a:rPr kumimoji="1" lang="en-US" altLang="ja-JP" sz="1200">
              <a:solidFill>
                <a:sysClr val="windowText" lastClr="000000"/>
              </a:solidFill>
            </a:rPr>
            <a:t>】</a:t>
          </a:r>
          <a:r>
            <a:rPr kumimoji="1" lang="ja-JP" altLang="en-US" sz="1200">
              <a:solidFill>
                <a:sysClr val="windowText" lastClr="000000"/>
              </a:solidFill>
            </a:rPr>
            <a:t>下表を参考に、内容と積算を記載してください。</a:t>
          </a:r>
          <a:endParaRPr kumimoji="1" lang="en-US" altLang="ja-JP" sz="1200">
            <a:solidFill>
              <a:sysClr val="windowText" lastClr="000000"/>
            </a:solidFill>
          </a:endParaRPr>
        </a:p>
      </xdr:txBody>
    </xdr:sp>
    <xdr:clientData/>
  </xdr:twoCellAnchor>
  <xdr:twoCellAnchor>
    <xdr:from>
      <xdr:col>9</xdr:col>
      <xdr:colOff>325316</xdr:colOff>
      <xdr:row>2</xdr:row>
      <xdr:rowOff>43960</xdr:rowOff>
    </xdr:from>
    <xdr:to>
      <xdr:col>10</xdr:col>
      <xdr:colOff>184637</xdr:colOff>
      <xdr:row>3</xdr:row>
      <xdr:rowOff>263770</xdr:rowOff>
    </xdr:to>
    <xdr:sp macro="" textlink="">
      <xdr:nvSpPr>
        <xdr:cNvPr id="5" name="右大かっこ 4"/>
        <xdr:cNvSpPr/>
      </xdr:nvSpPr>
      <xdr:spPr>
        <a:xfrm>
          <a:off x="3332285" y="641838"/>
          <a:ext cx="193430" cy="518747"/>
        </a:xfrm>
        <a:prstGeom prst="rightBracket">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43961</xdr:colOff>
      <xdr:row>17</xdr:row>
      <xdr:rowOff>202223</xdr:rowOff>
    </xdr:from>
    <xdr:to>
      <xdr:col>35</xdr:col>
      <xdr:colOff>158262</xdr:colOff>
      <xdr:row>20</xdr:row>
      <xdr:rowOff>140677</xdr:rowOff>
    </xdr:to>
    <xdr:sp macro="" textlink="">
      <xdr:nvSpPr>
        <xdr:cNvPr id="11" name="吹き出し: 線 11">
          <a:extLst>
            <a:ext uri="{FF2B5EF4-FFF2-40B4-BE49-F238E27FC236}">
              <a16:creationId xmlns:a16="http://schemas.microsoft.com/office/drawing/2014/main" id="{00000000-0008-0000-0300-00000C000000}"/>
            </a:ext>
          </a:extLst>
        </xdr:cNvPr>
        <xdr:cNvSpPr/>
      </xdr:nvSpPr>
      <xdr:spPr>
        <a:xfrm>
          <a:off x="8730761" y="5319346"/>
          <a:ext cx="3121270" cy="870439"/>
        </a:xfrm>
        <a:prstGeom prst="borderCallout1">
          <a:avLst>
            <a:gd name="adj1" fmla="val 216399"/>
            <a:gd name="adj2" fmla="val 57358"/>
            <a:gd name="adj3" fmla="val 99703"/>
            <a:gd name="adj4" fmla="val 5055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事業完了日</a:t>
          </a:r>
          <a:r>
            <a:rPr kumimoji="1" lang="en-US" altLang="ja-JP" sz="1200">
              <a:solidFill>
                <a:sysClr val="windowText" lastClr="000000"/>
              </a:solidFill>
            </a:rPr>
            <a:t>】</a:t>
          </a:r>
          <a:r>
            <a:rPr kumimoji="1" lang="ja-JP" altLang="en-US" sz="1200">
              <a:solidFill>
                <a:sysClr val="windowText" lastClr="000000"/>
              </a:solidFill>
            </a:rPr>
            <a:t>申請する経費について、年度ごとの最終の事業完了日を記載してください。</a:t>
          </a:r>
          <a:endParaRPr kumimoji="1" lang="en-US" altLang="ja-JP" sz="1200">
            <a:solidFill>
              <a:sysClr val="windowText" lastClr="000000"/>
            </a:solidFill>
          </a:endParaRPr>
        </a:p>
      </xdr:txBody>
    </xdr:sp>
    <xdr:clientData/>
  </xdr:twoCellAnchor>
  <xdr:twoCellAnchor>
    <xdr:from>
      <xdr:col>10</xdr:col>
      <xdr:colOff>87922</xdr:colOff>
      <xdr:row>4</xdr:row>
      <xdr:rowOff>167054</xdr:rowOff>
    </xdr:from>
    <xdr:to>
      <xdr:col>15</xdr:col>
      <xdr:colOff>140677</xdr:colOff>
      <xdr:row>23</xdr:row>
      <xdr:rowOff>140677</xdr:rowOff>
    </xdr:to>
    <xdr:cxnSp macro="">
      <xdr:nvCxnSpPr>
        <xdr:cNvPr id="13" name="直線矢印コネクタ 12"/>
        <xdr:cNvCxnSpPr/>
      </xdr:nvCxnSpPr>
      <xdr:spPr>
        <a:xfrm>
          <a:off x="3429000" y="1362808"/>
          <a:ext cx="1723292" cy="5723792"/>
        </a:xfrm>
        <a:prstGeom prst="straightConnector1">
          <a:avLst/>
        </a:prstGeom>
        <a:ln w="412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184637</xdr:colOff>
      <xdr:row>3</xdr:row>
      <xdr:rowOff>4397</xdr:rowOff>
    </xdr:from>
    <xdr:to>
      <xdr:col>30</xdr:col>
      <xdr:colOff>140677</xdr:colOff>
      <xdr:row>23</xdr:row>
      <xdr:rowOff>175846</xdr:rowOff>
    </xdr:to>
    <xdr:cxnSp macro="">
      <xdr:nvCxnSpPr>
        <xdr:cNvPr id="14" name="直線矢印コネクタ 13"/>
        <xdr:cNvCxnSpPr>
          <a:stCxn id="5" idx="2"/>
        </xdr:cNvCxnSpPr>
      </xdr:nvCxnSpPr>
      <xdr:spPr>
        <a:xfrm>
          <a:off x="3525715" y="901212"/>
          <a:ext cx="6638193" cy="6220557"/>
        </a:xfrm>
        <a:prstGeom prst="straightConnector1">
          <a:avLst/>
        </a:prstGeom>
        <a:ln w="412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187567</xdr:colOff>
      <xdr:row>6</xdr:row>
      <xdr:rowOff>161193</xdr:rowOff>
    </xdr:from>
    <xdr:to>
      <xdr:col>19</xdr:col>
      <xdr:colOff>301869</xdr:colOff>
      <xdr:row>8</xdr:row>
      <xdr:rowOff>222739</xdr:rowOff>
    </xdr:to>
    <xdr:sp macro="" textlink="">
      <xdr:nvSpPr>
        <xdr:cNvPr id="3" name="吹き出し: 線 11">
          <a:extLst>
            <a:ext uri="{FF2B5EF4-FFF2-40B4-BE49-F238E27FC236}">
              <a16:creationId xmlns:a16="http://schemas.microsoft.com/office/drawing/2014/main" id="{00000000-0008-0000-0300-00000C000000}"/>
            </a:ext>
          </a:extLst>
        </xdr:cNvPr>
        <xdr:cNvSpPr/>
      </xdr:nvSpPr>
      <xdr:spPr>
        <a:xfrm>
          <a:off x="3528645" y="1954824"/>
          <a:ext cx="3121270" cy="659423"/>
        </a:xfrm>
        <a:prstGeom prst="borderCallout1">
          <a:avLst>
            <a:gd name="adj1" fmla="val -86268"/>
            <a:gd name="adj2" fmla="val -6867"/>
            <a:gd name="adj3" fmla="val 2370"/>
            <a:gd name="adj4" fmla="val 688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年度</a:t>
          </a:r>
          <a:r>
            <a:rPr kumimoji="1" lang="en-US" altLang="ja-JP" sz="1200">
              <a:solidFill>
                <a:sysClr val="windowText" lastClr="000000"/>
              </a:solidFill>
            </a:rPr>
            <a:t>】</a:t>
          </a:r>
          <a:r>
            <a:rPr kumimoji="1" lang="ja-JP" altLang="en-US" sz="1200">
              <a:solidFill>
                <a:sysClr val="windowText" lastClr="000000"/>
              </a:solidFill>
            </a:rPr>
            <a:t>令和３年度経費か令和４年度経費かプルダウンで選択してください。</a:t>
          </a:r>
          <a:endParaRPr kumimoji="1" lang="en-US" altLang="ja-JP" sz="1200">
            <a:solidFill>
              <a:sysClr val="windowText" lastClr="000000"/>
            </a:solidFill>
          </a:endParaRPr>
        </a:p>
      </xdr:txBody>
    </xdr:sp>
    <xdr:clientData/>
  </xdr:twoCellAnchor>
  <xdr:twoCellAnchor>
    <xdr:from>
      <xdr:col>0</xdr:col>
      <xdr:colOff>87923</xdr:colOff>
      <xdr:row>37</xdr:row>
      <xdr:rowOff>272562</xdr:rowOff>
    </xdr:from>
    <xdr:to>
      <xdr:col>35</xdr:col>
      <xdr:colOff>254977</xdr:colOff>
      <xdr:row>41</xdr:row>
      <xdr:rowOff>167054</xdr:rowOff>
    </xdr:to>
    <xdr:sp macro="" textlink="">
      <xdr:nvSpPr>
        <xdr:cNvPr id="17" name="角丸四角形 16"/>
        <xdr:cNvSpPr/>
      </xdr:nvSpPr>
      <xdr:spPr>
        <a:xfrm>
          <a:off x="87923" y="11403623"/>
          <a:ext cx="11860823" cy="1072662"/>
        </a:xfrm>
        <a:prstGeom prst="roundRect">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237391</xdr:colOff>
      <xdr:row>35</xdr:row>
      <xdr:rowOff>193430</xdr:rowOff>
    </xdr:from>
    <xdr:to>
      <xdr:col>33</xdr:col>
      <xdr:colOff>254977</xdr:colOff>
      <xdr:row>37</xdr:row>
      <xdr:rowOff>61547</xdr:rowOff>
    </xdr:to>
    <xdr:sp macro="" textlink="">
      <xdr:nvSpPr>
        <xdr:cNvPr id="18" name="吹き出し: 線 11">
          <a:extLst>
            <a:ext uri="{FF2B5EF4-FFF2-40B4-BE49-F238E27FC236}">
              <a16:creationId xmlns:a16="http://schemas.microsoft.com/office/drawing/2014/main" id="{00000000-0008-0000-0300-00000C000000}"/>
            </a:ext>
          </a:extLst>
        </xdr:cNvPr>
        <xdr:cNvSpPr/>
      </xdr:nvSpPr>
      <xdr:spPr>
        <a:xfrm>
          <a:off x="7921869" y="10726615"/>
          <a:ext cx="3358662" cy="465993"/>
        </a:xfrm>
        <a:prstGeom prst="borderCallout1">
          <a:avLst>
            <a:gd name="adj1" fmla="val 182074"/>
            <a:gd name="adj2" fmla="val 42561"/>
            <a:gd name="adj3" fmla="val 99703"/>
            <a:gd name="adj4" fmla="val 5055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様式第３に入力すると自動で反映されます。</a:t>
          </a:r>
          <a:endParaRPr kumimoji="1" lang="en-US" altLang="ja-JP" sz="1200">
            <a:solidFill>
              <a:sysClr val="windowText" lastClr="000000"/>
            </a:solidFill>
          </a:endParaRPr>
        </a:p>
      </xdr:txBody>
    </xdr:sp>
    <xdr:clientData/>
  </xdr:twoCellAnchor>
  <xdr:twoCellAnchor>
    <xdr:from>
      <xdr:col>22</xdr:col>
      <xdr:colOff>178776</xdr:colOff>
      <xdr:row>46</xdr:row>
      <xdr:rowOff>222739</xdr:rowOff>
    </xdr:from>
    <xdr:to>
      <xdr:col>33</xdr:col>
      <xdr:colOff>263768</xdr:colOff>
      <xdr:row>49</xdr:row>
      <xdr:rowOff>8793</xdr:rowOff>
    </xdr:to>
    <xdr:sp macro="" textlink="">
      <xdr:nvSpPr>
        <xdr:cNvPr id="19" name="吹き出し: 線 11">
          <a:extLst>
            <a:ext uri="{FF2B5EF4-FFF2-40B4-BE49-F238E27FC236}">
              <a16:creationId xmlns:a16="http://schemas.microsoft.com/office/drawing/2014/main" id="{00000000-0008-0000-0300-00000C000000}"/>
            </a:ext>
          </a:extLst>
        </xdr:cNvPr>
        <xdr:cNvSpPr/>
      </xdr:nvSpPr>
      <xdr:spPr>
        <a:xfrm>
          <a:off x="7529145" y="14026662"/>
          <a:ext cx="3760177" cy="682870"/>
        </a:xfrm>
        <a:prstGeom prst="borderCallout1">
          <a:avLst>
            <a:gd name="adj1" fmla="val -54106"/>
            <a:gd name="adj2" fmla="val 4445"/>
            <a:gd name="adj3" fmla="val -2184"/>
            <a:gd name="adj4" fmla="val 4112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代替サービスを実施した期間、場所（施設名等）、住所を記載してください。</a:t>
          </a:r>
          <a:endParaRPr kumimoji="1" lang="en-US" altLang="ja-JP" sz="1200">
            <a:solidFill>
              <a:sysClr val="windowText" lastClr="000000"/>
            </a:solidFill>
          </a:endParaRPr>
        </a:p>
      </xdr:txBody>
    </xdr:sp>
    <xdr:clientData/>
  </xdr:twoCellAnchor>
  <xdr:twoCellAnchor>
    <xdr:from>
      <xdr:col>0</xdr:col>
      <xdr:colOff>123093</xdr:colOff>
      <xdr:row>52</xdr:row>
      <xdr:rowOff>254976</xdr:rowOff>
    </xdr:from>
    <xdr:to>
      <xdr:col>9</xdr:col>
      <xdr:colOff>237394</xdr:colOff>
      <xdr:row>55</xdr:row>
      <xdr:rowOff>17584</xdr:rowOff>
    </xdr:to>
    <xdr:sp macro="" textlink="">
      <xdr:nvSpPr>
        <xdr:cNvPr id="20" name="吹き出し: 線 11">
          <a:extLst>
            <a:ext uri="{FF2B5EF4-FFF2-40B4-BE49-F238E27FC236}">
              <a16:creationId xmlns:a16="http://schemas.microsoft.com/office/drawing/2014/main" id="{00000000-0008-0000-0300-00000C000000}"/>
            </a:ext>
          </a:extLst>
        </xdr:cNvPr>
        <xdr:cNvSpPr/>
      </xdr:nvSpPr>
      <xdr:spPr>
        <a:xfrm>
          <a:off x="123093" y="15852530"/>
          <a:ext cx="3121270" cy="659423"/>
        </a:xfrm>
        <a:prstGeom prst="borderCallout1">
          <a:avLst>
            <a:gd name="adj1" fmla="val -98268"/>
            <a:gd name="adj2" fmla="val 8626"/>
            <a:gd name="adj3" fmla="val 1037"/>
            <a:gd name="adj4" fmla="val 3505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用途</a:t>
          </a:r>
          <a:r>
            <a:rPr kumimoji="1" lang="en-US" altLang="ja-JP" sz="1200">
              <a:solidFill>
                <a:sysClr val="windowText" lastClr="000000"/>
              </a:solidFill>
            </a:rPr>
            <a:t>】</a:t>
          </a:r>
        </a:p>
        <a:p>
          <a:pPr algn="l"/>
          <a:r>
            <a:rPr kumimoji="1" lang="ja-JP" altLang="en-US" sz="1200">
              <a:solidFill>
                <a:sysClr val="windowText" lastClr="000000"/>
              </a:solidFill>
            </a:rPr>
            <a:t>下表よりプルダウンで選択してください。</a:t>
          </a:r>
          <a:endParaRPr kumimoji="1" lang="en-US" altLang="ja-JP" sz="1200">
            <a:solidFill>
              <a:sysClr val="windowText" lastClr="000000"/>
            </a:solidFill>
          </a:endParaRPr>
        </a:p>
      </xdr:txBody>
    </xdr:sp>
    <xdr:clientData/>
  </xdr:twoCellAnchor>
  <xdr:twoCellAnchor>
    <xdr:from>
      <xdr:col>10</xdr:col>
      <xdr:colOff>281353</xdr:colOff>
      <xdr:row>52</xdr:row>
      <xdr:rowOff>61546</xdr:rowOff>
    </xdr:from>
    <xdr:to>
      <xdr:col>20</xdr:col>
      <xdr:colOff>61547</xdr:colOff>
      <xdr:row>56</xdr:row>
      <xdr:rowOff>76200</xdr:rowOff>
    </xdr:to>
    <xdr:sp macro="" textlink="">
      <xdr:nvSpPr>
        <xdr:cNvPr id="21" name="吹き出し: 線 11">
          <a:extLst>
            <a:ext uri="{FF2B5EF4-FFF2-40B4-BE49-F238E27FC236}">
              <a16:creationId xmlns:a16="http://schemas.microsoft.com/office/drawing/2014/main" id="{00000000-0008-0000-0300-00000C000000}"/>
            </a:ext>
          </a:extLst>
        </xdr:cNvPr>
        <xdr:cNvSpPr/>
      </xdr:nvSpPr>
      <xdr:spPr>
        <a:xfrm>
          <a:off x="3622431" y="15659100"/>
          <a:ext cx="3121270" cy="1210408"/>
        </a:xfrm>
        <a:prstGeom prst="borderCallout1">
          <a:avLst>
            <a:gd name="adj1" fmla="val -61609"/>
            <a:gd name="adj2" fmla="val -10248"/>
            <a:gd name="adj3" fmla="val 1037"/>
            <a:gd name="adj4" fmla="val 3505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年度</a:t>
          </a:r>
          <a:r>
            <a:rPr kumimoji="1" lang="en-US" altLang="ja-JP" sz="1200">
              <a:solidFill>
                <a:sysClr val="windowText" lastClr="000000"/>
              </a:solidFill>
            </a:rPr>
            <a:t>】【</a:t>
          </a:r>
          <a:r>
            <a:rPr kumimoji="1" lang="ja-JP" altLang="en-US" sz="1200">
              <a:solidFill>
                <a:sysClr val="windowText" lastClr="000000"/>
              </a:solidFill>
            </a:rPr>
            <a:t>事業完了日</a:t>
          </a:r>
          <a:r>
            <a:rPr kumimoji="1" lang="en-US" altLang="ja-JP" sz="1200">
              <a:solidFill>
                <a:sysClr val="windowText" lastClr="000000"/>
              </a:solidFill>
            </a:rPr>
            <a:t>】</a:t>
          </a:r>
        </a:p>
        <a:p>
          <a:pPr algn="l"/>
          <a:r>
            <a:rPr kumimoji="1" lang="ja-JP" altLang="en-US" sz="1200">
              <a:solidFill>
                <a:sysClr val="windowText" lastClr="000000"/>
              </a:solidFill>
            </a:rPr>
            <a:t>令和３年度経費か令和４年度経費かプルダウンで選択し、完了年月日を記載してください。</a:t>
          </a:r>
          <a:endParaRPr kumimoji="1" lang="en-US" altLang="ja-JP" sz="1200">
            <a:solidFill>
              <a:sysClr val="windowText" lastClr="000000"/>
            </a:solidFill>
          </a:endParaRPr>
        </a:p>
      </xdr:txBody>
    </xdr:sp>
    <xdr:clientData/>
  </xdr:twoCellAnchor>
  <xdr:twoCellAnchor>
    <xdr:from>
      <xdr:col>15</xdr:col>
      <xdr:colOff>171451</xdr:colOff>
      <xdr:row>56</xdr:row>
      <xdr:rowOff>76200</xdr:rowOff>
    </xdr:from>
    <xdr:to>
      <xdr:col>30</xdr:col>
      <xdr:colOff>175846</xdr:colOff>
      <xdr:row>58</xdr:row>
      <xdr:rowOff>87923</xdr:rowOff>
    </xdr:to>
    <xdr:cxnSp macro="">
      <xdr:nvCxnSpPr>
        <xdr:cNvPr id="22" name="直線コネクタ 21"/>
        <xdr:cNvCxnSpPr>
          <a:stCxn id="21" idx="1"/>
        </xdr:cNvCxnSpPr>
      </xdr:nvCxnSpPr>
      <xdr:spPr>
        <a:xfrm>
          <a:off x="5183066" y="16869508"/>
          <a:ext cx="5016011" cy="6096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49237</xdr:colOff>
          <xdr:row>33</xdr:row>
          <xdr:rowOff>7034</xdr:rowOff>
        </xdr:from>
        <xdr:to>
          <xdr:col>2</xdr:col>
          <xdr:colOff>0</xdr:colOff>
          <xdr:row>34</xdr:row>
          <xdr:rowOff>21102</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49237</xdr:colOff>
          <xdr:row>34</xdr:row>
          <xdr:rowOff>7034</xdr:rowOff>
        </xdr:from>
        <xdr:to>
          <xdr:col>2</xdr:col>
          <xdr:colOff>0</xdr:colOff>
          <xdr:row>35</xdr:row>
          <xdr:rowOff>21102</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49237</xdr:colOff>
          <xdr:row>34</xdr:row>
          <xdr:rowOff>7034</xdr:rowOff>
        </xdr:from>
        <xdr:to>
          <xdr:col>2</xdr:col>
          <xdr:colOff>0</xdr:colOff>
          <xdr:row>35</xdr:row>
          <xdr:rowOff>21102</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49237</xdr:colOff>
          <xdr:row>35</xdr:row>
          <xdr:rowOff>7034</xdr:rowOff>
        </xdr:from>
        <xdr:to>
          <xdr:col>2</xdr:col>
          <xdr:colOff>0</xdr:colOff>
          <xdr:row>36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209550</xdr:colOff>
      <xdr:row>47</xdr:row>
      <xdr:rowOff>119063</xdr:rowOff>
    </xdr:from>
    <xdr:to>
      <xdr:col>23</xdr:col>
      <xdr:colOff>166418</xdr:colOff>
      <xdr:row>51</xdr:row>
      <xdr:rowOff>25161</xdr:rowOff>
    </xdr:to>
    <xdr:sp macro="" textlink="">
      <xdr:nvSpPr>
        <xdr:cNvPr id="6" name="吹き出し: 線 11">
          <a:extLst>
            <a:ext uri="{FF2B5EF4-FFF2-40B4-BE49-F238E27FC236}">
              <a16:creationId xmlns:a16="http://schemas.microsoft.com/office/drawing/2014/main" id="{00000000-0008-0000-0300-00000C000000}"/>
            </a:ext>
          </a:extLst>
        </xdr:cNvPr>
        <xdr:cNvSpPr/>
      </xdr:nvSpPr>
      <xdr:spPr>
        <a:xfrm>
          <a:off x="1074713" y="13609980"/>
          <a:ext cx="5724622" cy="1172190"/>
        </a:xfrm>
        <a:prstGeom prst="borderCallout1">
          <a:avLst>
            <a:gd name="adj1" fmla="val -53969"/>
            <a:gd name="adj2" fmla="val 1077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計上する自費検査費用が、生じた原因と行政検査の対象にならなかった理由及び当該原因の発生日を記載してください。</a:t>
          </a:r>
          <a:endParaRPr kumimoji="1" lang="en-US" altLang="ja-JP" sz="1400">
            <a:solidFill>
              <a:sysClr val="windowText" lastClr="000000"/>
            </a:solidFill>
          </a:endParaRPr>
        </a:p>
      </xdr:txBody>
    </xdr:sp>
    <xdr:clientData/>
  </xdr:twoCellAnchor>
  <xdr:twoCellAnchor>
    <xdr:from>
      <xdr:col>4</xdr:col>
      <xdr:colOff>0</xdr:colOff>
      <xdr:row>27</xdr:row>
      <xdr:rowOff>0</xdr:rowOff>
    </xdr:from>
    <xdr:to>
      <xdr:col>29</xdr:col>
      <xdr:colOff>132944</xdr:colOff>
      <xdr:row>31</xdr:row>
      <xdr:rowOff>44929</xdr:rowOff>
    </xdr:to>
    <xdr:sp macro="" textlink="">
      <xdr:nvSpPr>
        <xdr:cNvPr id="7" name="吹き出し: 線 8">
          <a:extLst>
            <a:ext uri="{FF2B5EF4-FFF2-40B4-BE49-F238E27FC236}">
              <a16:creationId xmlns:a16="http://schemas.microsoft.com/office/drawing/2014/main" id="{00000000-0008-0000-0300-000009000000}"/>
            </a:ext>
          </a:extLst>
        </xdr:cNvPr>
        <xdr:cNvSpPr/>
      </xdr:nvSpPr>
      <xdr:spPr>
        <a:xfrm>
          <a:off x="1165609" y="7656844"/>
          <a:ext cx="7417999" cy="1170345"/>
        </a:xfrm>
        <a:prstGeom prst="borderCallout1">
          <a:avLst>
            <a:gd name="adj1" fmla="val -22186"/>
            <a:gd name="adj2" fmla="val 498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保健所以外に行政検査を依頼したが、対象外と判断された場合に、その機関、担当者、連絡先を記載してください。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保健所以外に依頼をしていない場合には記載不要です。</a:t>
          </a:r>
          <a:endParaRPr kumimoji="1" lang="en-US" altLang="ja-JP" sz="1400">
            <a:solidFill>
              <a:sysClr val="windowText" lastClr="000000"/>
            </a:solidFill>
          </a:endParaRPr>
        </a:p>
      </xdr:txBody>
    </xdr:sp>
    <xdr:clientData/>
  </xdr:twoCellAnchor>
  <xdr:twoCellAnchor>
    <xdr:from>
      <xdr:col>0</xdr:col>
      <xdr:colOff>0</xdr:colOff>
      <xdr:row>31</xdr:row>
      <xdr:rowOff>50240</xdr:rowOff>
    </xdr:from>
    <xdr:to>
      <xdr:col>35</xdr:col>
      <xdr:colOff>225613</xdr:colOff>
      <xdr:row>40</xdr:row>
      <xdr:rowOff>21898</xdr:rowOff>
    </xdr:to>
    <xdr:sp macro="" textlink="">
      <xdr:nvSpPr>
        <xdr:cNvPr id="8" name="四角形: 角を丸くする 9">
          <a:extLst>
            <a:ext uri="{FF2B5EF4-FFF2-40B4-BE49-F238E27FC236}">
              <a16:creationId xmlns:a16="http://schemas.microsoft.com/office/drawing/2014/main" id="{00000000-0008-0000-0300-00000A000000}"/>
            </a:ext>
          </a:extLst>
        </xdr:cNvPr>
        <xdr:cNvSpPr/>
      </xdr:nvSpPr>
      <xdr:spPr>
        <a:xfrm>
          <a:off x="0" y="8832500"/>
          <a:ext cx="10424690" cy="255408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104592</xdr:colOff>
      <xdr:row>35</xdr:row>
      <xdr:rowOff>43097</xdr:rowOff>
    </xdr:from>
    <xdr:to>
      <xdr:col>34</xdr:col>
      <xdr:colOff>207281</xdr:colOff>
      <xdr:row>38</xdr:row>
      <xdr:rowOff>134762</xdr:rowOff>
    </xdr:to>
    <xdr:sp macro="" textlink="">
      <xdr:nvSpPr>
        <xdr:cNvPr id="9" name="吹き出し: 線 10">
          <a:extLst>
            <a:ext uri="{FF2B5EF4-FFF2-40B4-BE49-F238E27FC236}">
              <a16:creationId xmlns:a16="http://schemas.microsoft.com/office/drawing/2014/main" id="{00000000-0008-0000-0300-00000B000000}"/>
            </a:ext>
          </a:extLst>
        </xdr:cNvPr>
        <xdr:cNvSpPr/>
      </xdr:nvSpPr>
      <xdr:spPr>
        <a:xfrm>
          <a:off x="6224038" y="9950771"/>
          <a:ext cx="3890917" cy="965872"/>
        </a:xfrm>
        <a:prstGeom prst="borderCallout1">
          <a:avLst>
            <a:gd name="adj1" fmla="val -45442"/>
            <a:gd name="adj2" fmla="val -7966"/>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計上する自費検査費用が、すべてに該当することを確認し、チェックをしてください。</a:t>
          </a:r>
          <a:endParaRPr kumimoji="1" lang="en-US" altLang="ja-JP" sz="1400">
            <a:solidFill>
              <a:sysClr val="windowText" lastClr="000000"/>
            </a:solidFill>
          </a:endParaRPr>
        </a:p>
      </xdr:txBody>
    </xdr:sp>
    <xdr:clientData/>
  </xdr:twoCellAnchor>
  <xdr:twoCellAnchor>
    <xdr:from>
      <xdr:col>0</xdr:col>
      <xdr:colOff>70339</xdr:colOff>
      <xdr:row>63</xdr:row>
      <xdr:rowOff>6908</xdr:rowOff>
    </xdr:from>
    <xdr:to>
      <xdr:col>9</xdr:col>
      <xdr:colOff>94977</xdr:colOff>
      <xdr:row>68</xdr:row>
      <xdr:rowOff>65412</xdr:rowOff>
    </xdr:to>
    <xdr:sp macro="" textlink="">
      <xdr:nvSpPr>
        <xdr:cNvPr id="10" name="吹き出し: 線 13">
          <a:extLst>
            <a:ext uri="{FF2B5EF4-FFF2-40B4-BE49-F238E27FC236}">
              <a16:creationId xmlns:a16="http://schemas.microsoft.com/office/drawing/2014/main" id="{00000000-0008-0000-0300-00000E000000}"/>
            </a:ext>
          </a:extLst>
        </xdr:cNvPr>
        <xdr:cNvSpPr/>
      </xdr:nvSpPr>
      <xdr:spPr>
        <a:xfrm>
          <a:off x="70339" y="18234618"/>
          <a:ext cx="2647258" cy="1465273"/>
        </a:xfrm>
        <a:prstGeom prst="borderCallout1">
          <a:avLst>
            <a:gd name="adj1" fmla="val -58988"/>
            <a:gd name="adj2" fmla="val 27250"/>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関係種別</a:t>
          </a:r>
          <a:r>
            <a:rPr kumimoji="1" lang="en-US" altLang="ja-JP" sz="1400">
              <a:solidFill>
                <a:sysClr val="windowText" lastClr="000000"/>
              </a:solidFill>
            </a:rPr>
            <a:t>】【</a:t>
          </a:r>
          <a:r>
            <a:rPr kumimoji="1" lang="ja-JP" altLang="en-US" sz="1400">
              <a:solidFill>
                <a:sysClr val="windowText" lastClr="000000"/>
              </a:solidFill>
            </a:rPr>
            <a:t>検査対象者氏名</a:t>
          </a:r>
          <a:r>
            <a:rPr kumimoji="1" lang="en-US" altLang="ja-JP" sz="1400">
              <a:solidFill>
                <a:sysClr val="windowText" lastClr="000000"/>
              </a:solidFill>
            </a:rPr>
            <a:t>】</a:t>
          </a:r>
          <a:r>
            <a:rPr kumimoji="1" lang="ja-JP" altLang="en-US" sz="1400">
              <a:solidFill>
                <a:sysClr val="windowText" lastClr="000000"/>
              </a:solidFill>
            </a:rPr>
            <a:t>自費検査を行った方の職員の別と氏名を記載してください。</a:t>
          </a:r>
          <a:endParaRPr kumimoji="1" lang="en-US" altLang="ja-JP" sz="1400">
            <a:solidFill>
              <a:sysClr val="windowText" lastClr="000000"/>
            </a:solidFill>
          </a:endParaRPr>
        </a:p>
      </xdr:txBody>
    </xdr:sp>
    <xdr:clientData/>
  </xdr:twoCellAnchor>
  <xdr:twoCellAnchor>
    <xdr:from>
      <xdr:col>9</xdr:col>
      <xdr:colOff>164541</xdr:colOff>
      <xdr:row>63</xdr:row>
      <xdr:rowOff>57150</xdr:rowOff>
    </xdr:from>
    <xdr:to>
      <xdr:col>18</xdr:col>
      <xdr:colOff>189181</xdr:colOff>
      <xdr:row>66</xdr:row>
      <xdr:rowOff>243254</xdr:rowOff>
    </xdr:to>
    <xdr:sp macro="" textlink="">
      <xdr:nvSpPr>
        <xdr:cNvPr id="11" name="吹き出し: 線 14">
          <a:extLst>
            <a:ext uri="{FF2B5EF4-FFF2-40B4-BE49-F238E27FC236}">
              <a16:creationId xmlns:a16="http://schemas.microsoft.com/office/drawing/2014/main" id="{00000000-0008-0000-0300-00000F000000}"/>
            </a:ext>
          </a:extLst>
        </xdr:cNvPr>
        <xdr:cNvSpPr/>
      </xdr:nvSpPr>
      <xdr:spPr>
        <a:xfrm>
          <a:off x="2787161" y="18284860"/>
          <a:ext cx="2647260" cy="1030165"/>
        </a:xfrm>
        <a:prstGeom prst="borderCallout1">
          <a:avLst>
            <a:gd name="adj1" fmla="val -66659"/>
            <a:gd name="adj2" fmla="val 1643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検査実施日</a:t>
          </a:r>
          <a:r>
            <a:rPr kumimoji="1" lang="en-US" altLang="ja-JP" sz="1400">
              <a:solidFill>
                <a:sysClr val="windowText" lastClr="000000"/>
              </a:solidFill>
            </a:rPr>
            <a:t>】</a:t>
          </a:r>
          <a:r>
            <a:rPr kumimoji="1" lang="ja-JP" altLang="en-US" sz="1400">
              <a:solidFill>
                <a:sysClr val="windowText" lastClr="000000"/>
              </a:solidFill>
            </a:rPr>
            <a:t>自費検査を行った日を記載してください。</a:t>
          </a:r>
          <a:endParaRPr kumimoji="1" lang="en-US" altLang="ja-JP" sz="1400">
            <a:solidFill>
              <a:sysClr val="windowText" lastClr="000000"/>
            </a:solidFill>
          </a:endParaRPr>
        </a:p>
      </xdr:txBody>
    </xdr:sp>
    <xdr:clientData/>
  </xdr:twoCellAnchor>
  <xdr:twoCellAnchor>
    <xdr:from>
      <xdr:col>19</xdr:col>
      <xdr:colOff>52337</xdr:colOff>
      <xdr:row>63</xdr:row>
      <xdr:rowOff>0</xdr:rowOff>
    </xdr:from>
    <xdr:to>
      <xdr:col>30</xdr:col>
      <xdr:colOff>204660</xdr:colOff>
      <xdr:row>67</xdr:row>
      <xdr:rowOff>52118</xdr:rowOff>
    </xdr:to>
    <xdr:sp macro="" textlink="">
      <xdr:nvSpPr>
        <xdr:cNvPr id="12" name="吹き出し: 線 15">
          <a:extLst>
            <a:ext uri="{FF2B5EF4-FFF2-40B4-BE49-F238E27FC236}">
              <a16:creationId xmlns:a16="http://schemas.microsoft.com/office/drawing/2014/main" id="{00000000-0008-0000-0300-000010000000}"/>
            </a:ext>
          </a:extLst>
        </xdr:cNvPr>
        <xdr:cNvSpPr/>
      </xdr:nvSpPr>
      <xdr:spPr>
        <a:xfrm>
          <a:off x="5588978" y="18227710"/>
          <a:ext cx="3357748" cy="1177534"/>
        </a:xfrm>
        <a:prstGeom prst="borderCallout1">
          <a:avLst>
            <a:gd name="adj1" fmla="val -50596"/>
            <a:gd name="adj2" fmla="val -1063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対象外とされた理由</a:t>
          </a:r>
          <a:r>
            <a:rPr kumimoji="1" lang="en-US" altLang="ja-JP" sz="1400">
              <a:solidFill>
                <a:sysClr val="windowText" lastClr="000000"/>
              </a:solidFill>
            </a:rPr>
            <a:t>】</a:t>
          </a:r>
          <a:r>
            <a:rPr kumimoji="1" lang="ja-JP" altLang="en-US" sz="1400">
              <a:solidFill>
                <a:sysClr val="windowText" lastClr="000000"/>
              </a:solidFill>
            </a:rPr>
            <a:t>行政検査の対象とされなかった理由を具体的に記載してください。</a:t>
          </a:r>
          <a:endParaRPr kumimoji="1" lang="en-US" altLang="ja-JP" sz="1400">
            <a:solidFill>
              <a:sysClr val="windowText" lastClr="000000"/>
            </a:solidFill>
          </a:endParaRPr>
        </a:p>
      </xdr:txBody>
    </xdr:sp>
    <xdr:clientData/>
  </xdr:twoCellAnchor>
  <xdr:twoCellAnchor>
    <xdr:from>
      <xdr:col>23</xdr:col>
      <xdr:colOff>108858</xdr:colOff>
      <xdr:row>68</xdr:row>
      <xdr:rowOff>93235</xdr:rowOff>
    </xdr:from>
    <xdr:to>
      <xdr:col>34</xdr:col>
      <xdr:colOff>254989</xdr:colOff>
      <xdr:row>71</xdr:row>
      <xdr:rowOff>111566</xdr:rowOff>
    </xdr:to>
    <xdr:sp macro="" textlink="">
      <xdr:nvSpPr>
        <xdr:cNvPr id="13" name="吹き出し: 線 16">
          <a:extLst>
            <a:ext uri="{FF2B5EF4-FFF2-40B4-BE49-F238E27FC236}">
              <a16:creationId xmlns:a16="http://schemas.microsoft.com/office/drawing/2014/main" id="{00000000-0008-0000-0300-000011000000}"/>
            </a:ext>
          </a:extLst>
        </xdr:cNvPr>
        <xdr:cNvSpPr/>
      </xdr:nvSpPr>
      <xdr:spPr>
        <a:xfrm>
          <a:off x="6811108" y="19727714"/>
          <a:ext cx="3351555" cy="862392"/>
        </a:xfrm>
        <a:prstGeom prst="borderCallout1">
          <a:avLst>
            <a:gd name="adj1" fmla="val -244857"/>
            <a:gd name="adj2" fmla="val 8099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補助対象額</a:t>
          </a:r>
          <a:r>
            <a:rPr kumimoji="1" lang="en-US" altLang="ja-JP" sz="1400">
              <a:solidFill>
                <a:sysClr val="windowText" lastClr="000000"/>
              </a:solidFill>
            </a:rPr>
            <a:t>】</a:t>
          </a:r>
          <a:r>
            <a:rPr kumimoji="1" lang="ja-JP" altLang="en-US" sz="1400">
              <a:solidFill>
                <a:sysClr val="windowText" lastClr="000000"/>
              </a:solidFill>
            </a:rPr>
            <a:t>所要額と</a:t>
          </a:r>
          <a:r>
            <a:rPr kumimoji="1" lang="en-US" altLang="ja-JP" sz="1400">
              <a:solidFill>
                <a:sysClr val="windowText" lastClr="000000"/>
              </a:solidFill>
            </a:rPr>
            <a:t>2</a:t>
          </a:r>
          <a:r>
            <a:rPr kumimoji="1" lang="ja-JP" altLang="en-US" sz="1400">
              <a:solidFill>
                <a:sysClr val="windowText" lastClr="000000"/>
              </a:solidFill>
            </a:rPr>
            <a:t>万円を比較し、少ない方の額が自動で表示されます。</a:t>
          </a:r>
          <a:endParaRPr kumimoji="1" lang="en-US" altLang="ja-JP" sz="14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211015</xdr:colOff>
      <xdr:row>32</xdr:row>
      <xdr:rowOff>120029</xdr:rowOff>
    </xdr:from>
    <xdr:to>
      <xdr:col>13</xdr:col>
      <xdr:colOff>110428</xdr:colOff>
      <xdr:row>33</xdr:row>
      <xdr:rowOff>16092</xdr:rowOff>
    </xdr:to>
    <xdr:sp macro="" textlink="">
      <xdr:nvSpPr>
        <xdr:cNvPr id="2" name="吹き出し: 線 5">
          <a:extLst>
            <a:ext uri="{FF2B5EF4-FFF2-40B4-BE49-F238E27FC236}">
              <a16:creationId xmlns:a16="http://schemas.microsoft.com/office/drawing/2014/main" id="{00000000-0008-0000-0400-000006000000}"/>
            </a:ext>
          </a:extLst>
        </xdr:cNvPr>
        <xdr:cNvSpPr/>
      </xdr:nvSpPr>
      <xdr:spPr>
        <a:xfrm>
          <a:off x="532562" y="11102878"/>
          <a:ext cx="3757980" cy="428625"/>
        </a:xfrm>
        <a:prstGeom prst="borderCallout1">
          <a:avLst>
            <a:gd name="adj1" fmla="val -163107"/>
            <a:gd name="adj2" fmla="val 4212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氏名は</a:t>
          </a:r>
          <a:r>
            <a:rPr kumimoji="1" lang="ja-JP" altLang="en-US" sz="1400" b="1">
              <a:solidFill>
                <a:sysClr val="windowText" lastClr="000000"/>
              </a:solidFill>
            </a:rPr>
            <a:t>カタカナで</a:t>
          </a:r>
          <a:r>
            <a:rPr kumimoji="1" lang="ja-JP" altLang="en-US" sz="1400">
              <a:solidFill>
                <a:sysClr val="windowText" lastClr="000000"/>
              </a:solidFill>
            </a:rPr>
            <a:t>記載してください。</a:t>
          </a:r>
          <a:endParaRPr kumimoji="1" lang="en-US" altLang="ja-JP" sz="1400">
            <a:solidFill>
              <a:sysClr val="windowText" lastClr="000000"/>
            </a:solidFill>
          </a:endParaRPr>
        </a:p>
      </xdr:txBody>
    </xdr:sp>
    <xdr:clientData/>
  </xdr:twoCellAnchor>
  <xdr:twoCellAnchor>
    <xdr:from>
      <xdr:col>22</xdr:col>
      <xdr:colOff>79314</xdr:colOff>
      <xdr:row>31</xdr:row>
      <xdr:rowOff>160774</xdr:rowOff>
    </xdr:from>
    <xdr:to>
      <xdr:col>33</xdr:col>
      <xdr:colOff>285984</xdr:colOff>
      <xdr:row>32</xdr:row>
      <xdr:rowOff>396254</xdr:rowOff>
    </xdr:to>
    <xdr:sp macro="" textlink="">
      <xdr:nvSpPr>
        <xdr:cNvPr id="3" name="吹き出し: 線 6">
          <a:extLst>
            <a:ext uri="{FF2B5EF4-FFF2-40B4-BE49-F238E27FC236}">
              <a16:creationId xmlns:a16="http://schemas.microsoft.com/office/drawing/2014/main" id="{00000000-0008-0000-0400-000007000000}"/>
            </a:ext>
          </a:extLst>
        </xdr:cNvPr>
        <xdr:cNvSpPr/>
      </xdr:nvSpPr>
      <xdr:spPr>
        <a:xfrm>
          <a:off x="7153354" y="10611060"/>
          <a:ext cx="3743690" cy="768043"/>
        </a:xfrm>
        <a:prstGeom prst="borderCallout1">
          <a:avLst>
            <a:gd name="adj1" fmla="val -36194"/>
            <a:gd name="adj2" fmla="val 90105"/>
            <a:gd name="adj3" fmla="val 2032"/>
            <a:gd name="adj4" fmla="val 7370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左記の</a:t>
          </a:r>
          <a:r>
            <a:rPr kumimoji="1" lang="en-US" altLang="ja-JP" sz="1400">
              <a:solidFill>
                <a:sysClr val="windowText" lastClr="000000"/>
              </a:solidFill>
            </a:rPr>
            <a:t>【</a:t>
          </a:r>
          <a:r>
            <a:rPr kumimoji="1" lang="ja-JP" altLang="en-US" sz="1400">
              <a:solidFill>
                <a:sysClr val="windowText" lastClr="000000"/>
              </a:solidFill>
            </a:rPr>
            <a:t>施設内療養期間</a:t>
          </a:r>
          <a:r>
            <a:rPr kumimoji="1" lang="en-US" altLang="ja-JP" sz="1400">
              <a:solidFill>
                <a:sysClr val="windowText" lastClr="000000"/>
              </a:solidFill>
            </a:rPr>
            <a:t>】</a:t>
          </a:r>
          <a:r>
            <a:rPr kumimoji="1" lang="ja-JP" altLang="en-US" sz="1400">
              <a:solidFill>
                <a:sysClr val="windowText" lastClr="000000"/>
              </a:solidFill>
            </a:rPr>
            <a:t>から自動で計算されます。</a:t>
          </a:r>
          <a:endParaRPr kumimoji="1" lang="en-US" altLang="ja-JP" sz="1400">
            <a:solidFill>
              <a:sysClr val="windowText" lastClr="000000"/>
            </a:solidFill>
          </a:endParaRPr>
        </a:p>
      </xdr:txBody>
    </xdr:sp>
    <xdr:clientData/>
  </xdr:twoCellAnchor>
  <xdr:twoCellAnchor>
    <xdr:from>
      <xdr:col>27</xdr:col>
      <xdr:colOff>99436</xdr:colOff>
      <xdr:row>32</xdr:row>
      <xdr:rowOff>520079</xdr:rowOff>
    </xdr:from>
    <xdr:to>
      <xdr:col>39</xdr:col>
      <xdr:colOff>12142</xdr:colOff>
      <xdr:row>34</xdr:row>
      <xdr:rowOff>300482</xdr:rowOff>
    </xdr:to>
    <xdr:sp macro="" textlink="">
      <xdr:nvSpPr>
        <xdr:cNvPr id="4" name="吹き出し: 線 7">
          <a:extLst>
            <a:ext uri="{FF2B5EF4-FFF2-40B4-BE49-F238E27FC236}">
              <a16:creationId xmlns:a16="http://schemas.microsoft.com/office/drawing/2014/main" id="{00000000-0008-0000-0400-000008000000}"/>
            </a:ext>
          </a:extLst>
        </xdr:cNvPr>
        <xdr:cNvSpPr/>
      </xdr:nvSpPr>
      <xdr:spPr>
        <a:xfrm>
          <a:off x="8781212" y="11502928"/>
          <a:ext cx="3811466" cy="845528"/>
        </a:xfrm>
        <a:prstGeom prst="borderCallout1">
          <a:avLst>
            <a:gd name="adj1" fmla="val -130021"/>
            <a:gd name="adj2" fmla="val 95068"/>
            <a:gd name="adj3" fmla="val 2032"/>
            <a:gd name="adj4" fmla="val 7370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左記の</a:t>
          </a:r>
          <a:r>
            <a:rPr kumimoji="1" lang="en-US" altLang="ja-JP" sz="1400">
              <a:solidFill>
                <a:sysClr val="windowText" lastClr="000000"/>
              </a:solidFill>
            </a:rPr>
            <a:t>【</a:t>
          </a:r>
          <a:r>
            <a:rPr kumimoji="1" lang="ja-JP" altLang="en-US" sz="1400">
              <a:solidFill>
                <a:sysClr val="windowText" lastClr="000000"/>
              </a:solidFill>
            </a:rPr>
            <a:t>療養日数</a:t>
          </a:r>
          <a:r>
            <a:rPr kumimoji="1" lang="en-US" altLang="ja-JP" sz="1400">
              <a:solidFill>
                <a:sysClr val="windowText" lastClr="000000"/>
              </a:solidFill>
            </a:rPr>
            <a:t>】</a:t>
          </a:r>
          <a:r>
            <a:rPr kumimoji="1" lang="ja-JP" altLang="en-US" sz="1400">
              <a:solidFill>
                <a:sysClr val="windowText" lastClr="000000"/>
              </a:solidFill>
            </a:rPr>
            <a:t>と</a:t>
          </a:r>
          <a:r>
            <a:rPr kumimoji="1" lang="en-US" altLang="ja-JP" sz="1400">
              <a:solidFill>
                <a:sysClr val="windowText" lastClr="000000"/>
              </a:solidFill>
            </a:rPr>
            <a:t>15</a:t>
          </a:r>
          <a:r>
            <a:rPr kumimoji="1" lang="ja-JP" altLang="en-US" sz="1400">
              <a:solidFill>
                <a:sysClr val="windowText" lastClr="000000"/>
              </a:solidFill>
            </a:rPr>
            <a:t>日とを比較し、少ない方の日数が自動で算出されます。</a:t>
          </a:r>
          <a:endParaRPr kumimoji="1" lang="en-US" altLang="ja-JP" sz="14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96714</xdr:colOff>
      <xdr:row>1</xdr:row>
      <xdr:rowOff>79130</xdr:rowOff>
    </xdr:from>
    <xdr:to>
      <xdr:col>31</xdr:col>
      <xdr:colOff>25278</xdr:colOff>
      <xdr:row>5</xdr:row>
      <xdr:rowOff>245817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820507" y="360484"/>
          <a:ext cx="5010517" cy="1292102"/>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様式第４に入力いただいた内容が自動で反映されるため、</a:t>
          </a:r>
          <a:endParaRPr kumimoji="1" lang="en-US" altLang="ja-JP" sz="1400"/>
        </a:p>
        <a:p>
          <a:r>
            <a:rPr kumimoji="1" lang="ja-JP" altLang="en-US" sz="1400"/>
            <a:t>入力は不要です。</a:t>
          </a:r>
          <a:endParaRPr kumimoji="1" lang="en-US" altLang="ja-JP" sz="1400"/>
        </a:p>
        <a:p>
          <a:r>
            <a:rPr kumimoji="1" lang="ja-JP" altLang="en-US" sz="1400"/>
            <a:t>申請書等とあわせて提出してください。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35169</xdr:colOff>
          <xdr:row>18</xdr:row>
          <xdr:rowOff>232117</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35169</xdr:colOff>
          <xdr:row>19</xdr:row>
          <xdr:rowOff>232117</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239151</xdr:rowOff>
        </xdr:from>
        <xdr:to>
          <xdr:col>3</xdr:col>
          <xdr:colOff>35169</xdr:colOff>
          <xdr:row>22</xdr:row>
          <xdr:rowOff>218049</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35169</xdr:colOff>
          <xdr:row>21</xdr:row>
          <xdr:rowOff>232117</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35169</xdr:colOff>
          <xdr:row>21</xdr:row>
          <xdr:rowOff>232117</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239151</xdr:rowOff>
        </xdr:from>
        <xdr:to>
          <xdr:col>3</xdr:col>
          <xdr:colOff>35169</xdr:colOff>
          <xdr:row>23</xdr:row>
          <xdr:rowOff>232117</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114300</xdr:colOff>
      <xdr:row>12</xdr:row>
      <xdr:rowOff>114300</xdr:rowOff>
    </xdr:from>
    <xdr:to>
      <xdr:col>32</xdr:col>
      <xdr:colOff>152399</xdr:colOff>
      <xdr:row>14</xdr:row>
      <xdr:rowOff>104776</xdr:rowOff>
    </xdr:to>
    <xdr:sp macro="" textlink="">
      <xdr:nvSpPr>
        <xdr:cNvPr id="11" name="吹き出し: 線 10">
          <a:extLst>
            <a:ext uri="{FF2B5EF4-FFF2-40B4-BE49-F238E27FC236}">
              <a16:creationId xmlns:a16="http://schemas.microsoft.com/office/drawing/2014/main" id="{00000000-0008-0000-0600-00000B000000}"/>
            </a:ext>
          </a:extLst>
        </xdr:cNvPr>
        <xdr:cNvSpPr/>
      </xdr:nvSpPr>
      <xdr:spPr>
        <a:xfrm>
          <a:off x="304214" y="2857500"/>
          <a:ext cx="6052037" cy="454710"/>
        </a:xfrm>
        <a:prstGeom prst="borderCallout1">
          <a:avLst>
            <a:gd name="adj1" fmla="val -55325"/>
            <a:gd name="adj2" fmla="val 5554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施設内療養をすることになった理由を、具体的に記載してください。</a:t>
          </a:r>
          <a:endParaRPr kumimoji="1" lang="en-US" altLang="ja-JP" sz="1400">
            <a:solidFill>
              <a:sysClr val="windowText" lastClr="000000"/>
            </a:solidFill>
          </a:endParaRPr>
        </a:p>
      </xdr:txBody>
    </xdr:sp>
    <xdr:clientData/>
  </xdr:twoCellAnchor>
  <xdr:twoCellAnchor>
    <xdr:from>
      <xdr:col>2</xdr:col>
      <xdr:colOff>63304</xdr:colOff>
      <xdr:row>24</xdr:row>
      <xdr:rowOff>98474</xdr:rowOff>
    </xdr:from>
    <xdr:to>
      <xdr:col>34</xdr:col>
      <xdr:colOff>112542</xdr:colOff>
      <xdr:row>27</xdr:row>
      <xdr:rowOff>4544</xdr:rowOff>
    </xdr:to>
    <xdr:sp macro="" textlink="">
      <xdr:nvSpPr>
        <xdr:cNvPr id="12" name="吹き出し: 線 10">
          <a:extLst>
            <a:ext uri="{FF2B5EF4-FFF2-40B4-BE49-F238E27FC236}">
              <a16:creationId xmlns:a16="http://schemas.microsoft.com/office/drawing/2014/main" id="{00000000-0008-0000-0600-00000B000000}"/>
            </a:ext>
          </a:extLst>
        </xdr:cNvPr>
        <xdr:cNvSpPr/>
      </xdr:nvSpPr>
      <xdr:spPr>
        <a:xfrm>
          <a:off x="443132" y="6295292"/>
          <a:ext cx="6253090" cy="454710"/>
        </a:xfrm>
        <a:prstGeom prst="borderCallout1">
          <a:avLst>
            <a:gd name="adj1" fmla="val -141951"/>
            <a:gd name="adj2" fmla="val 10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施設内療養の要件にすべて該当することを確認し、チェックしてください。</a:t>
          </a:r>
          <a:endParaRPr kumimoji="1" lang="en-US" altLang="ja-JP" sz="14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281354</xdr:colOff>
      <xdr:row>3</xdr:row>
      <xdr:rowOff>237393</xdr:rowOff>
    </xdr:from>
    <xdr:to>
      <xdr:col>34</xdr:col>
      <xdr:colOff>243254</xdr:colOff>
      <xdr:row>6</xdr:row>
      <xdr:rowOff>23447</xdr:rowOff>
    </xdr:to>
    <xdr:sp macro="" textlink="">
      <xdr:nvSpPr>
        <xdr:cNvPr id="2" name="吹き出し: 線 11">
          <a:extLst>
            <a:ext uri="{FF2B5EF4-FFF2-40B4-BE49-F238E27FC236}">
              <a16:creationId xmlns:a16="http://schemas.microsoft.com/office/drawing/2014/main" id="{00000000-0008-0000-0300-00000C000000}"/>
            </a:ext>
          </a:extLst>
        </xdr:cNvPr>
        <xdr:cNvSpPr/>
      </xdr:nvSpPr>
      <xdr:spPr>
        <a:xfrm>
          <a:off x="7244862" y="1134208"/>
          <a:ext cx="3760177" cy="682870"/>
        </a:xfrm>
        <a:prstGeom prst="borderCallout1">
          <a:avLst>
            <a:gd name="adj1" fmla="val -54106"/>
            <a:gd name="adj2" fmla="val 4445"/>
            <a:gd name="adj3" fmla="val -2184"/>
            <a:gd name="adj4" fmla="val 4112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居宅でのサービスに切り替えた期間と、利用者の氏名を記載してください。</a:t>
          </a:r>
          <a:endParaRPr kumimoji="1" lang="en-US" altLang="ja-JP" sz="1200">
            <a:solidFill>
              <a:sysClr val="windowText" lastClr="000000"/>
            </a:solidFill>
          </a:endParaRPr>
        </a:p>
      </xdr:txBody>
    </xdr:sp>
    <xdr:clientData/>
  </xdr:twoCellAnchor>
  <xdr:twoCellAnchor>
    <xdr:from>
      <xdr:col>0</xdr:col>
      <xdr:colOff>202223</xdr:colOff>
      <xdr:row>9</xdr:row>
      <xdr:rowOff>228600</xdr:rowOff>
    </xdr:from>
    <xdr:to>
      <xdr:col>10</xdr:col>
      <xdr:colOff>158262</xdr:colOff>
      <xdr:row>11</xdr:row>
      <xdr:rowOff>290146</xdr:rowOff>
    </xdr:to>
    <xdr:sp macro="" textlink="">
      <xdr:nvSpPr>
        <xdr:cNvPr id="3" name="吹き出し: 線 11">
          <a:extLst>
            <a:ext uri="{FF2B5EF4-FFF2-40B4-BE49-F238E27FC236}">
              <a16:creationId xmlns:a16="http://schemas.microsoft.com/office/drawing/2014/main" id="{00000000-0008-0000-0300-00000C000000}"/>
            </a:ext>
          </a:extLst>
        </xdr:cNvPr>
        <xdr:cNvSpPr/>
      </xdr:nvSpPr>
      <xdr:spPr>
        <a:xfrm>
          <a:off x="202223" y="2919046"/>
          <a:ext cx="3121270" cy="659423"/>
        </a:xfrm>
        <a:prstGeom prst="borderCallout1">
          <a:avLst>
            <a:gd name="adj1" fmla="val -98268"/>
            <a:gd name="adj2" fmla="val 8626"/>
            <a:gd name="adj3" fmla="val 1037"/>
            <a:gd name="adj4" fmla="val 3505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用途</a:t>
          </a:r>
          <a:r>
            <a:rPr kumimoji="1" lang="en-US" altLang="ja-JP" sz="1200">
              <a:solidFill>
                <a:sysClr val="windowText" lastClr="000000"/>
              </a:solidFill>
            </a:rPr>
            <a:t>】</a:t>
          </a:r>
        </a:p>
        <a:p>
          <a:pPr algn="l"/>
          <a:r>
            <a:rPr kumimoji="1" lang="ja-JP" altLang="en-US" sz="1200">
              <a:solidFill>
                <a:sysClr val="windowText" lastClr="000000"/>
              </a:solidFill>
            </a:rPr>
            <a:t>下表よりプルダウンで選択してください。</a:t>
          </a:r>
          <a:endParaRPr kumimoji="1" lang="en-US" altLang="ja-JP" sz="1200">
            <a:solidFill>
              <a:sysClr val="windowText" lastClr="000000"/>
            </a:solidFill>
          </a:endParaRPr>
        </a:p>
      </xdr:txBody>
    </xdr:sp>
    <xdr:clientData/>
  </xdr:twoCellAnchor>
  <xdr:twoCellAnchor>
    <xdr:from>
      <xdr:col>11</xdr:col>
      <xdr:colOff>55685</xdr:colOff>
      <xdr:row>9</xdr:row>
      <xdr:rowOff>275492</xdr:rowOff>
    </xdr:from>
    <xdr:to>
      <xdr:col>21</xdr:col>
      <xdr:colOff>11724</xdr:colOff>
      <xdr:row>13</xdr:row>
      <xdr:rowOff>290146</xdr:rowOff>
    </xdr:to>
    <xdr:sp macro="" textlink="">
      <xdr:nvSpPr>
        <xdr:cNvPr id="4" name="吹き出し: 線 11">
          <a:extLst>
            <a:ext uri="{FF2B5EF4-FFF2-40B4-BE49-F238E27FC236}">
              <a16:creationId xmlns:a16="http://schemas.microsoft.com/office/drawing/2014/main" id="{00000000-0008-0000-0300-00000C000000}"/>
            </a:ext>
          </a:extLst>
        </xdr:cNvPr>
        <xdr:cNvSpPr/>
      </xdr:nvSpPr>
      <xdr:spPr>
        <a:xfrm>
          <a:off x="3537439" y="2965938"/>
          <a:ext cx="3121270" cy="1210408"/>
        </a:xfrm>
        <a:prstGeom prst="borderCallout1">
          <a:avLst>
            <a:gd name="adj1" fmla="val -61609"/>
            <a:gd name="adj2" fmla="val -10248"/>
            <a:gd name="adj3" fmla="val 1037"/>
            <a:gd name="adj4" fmla="val 3505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年度</a:t>
          </a:r>
          <a:r>
            <a:rPr kumimoji="1" lang="en-US" altLang="ja-JP" sz="1200">
              <a:solidFill>
                <a:sysClr val="windowText" lastClr="000000"/>
              </a:solidFill>
            </a:rPr>
            <a:t>】【</a:t>
          </a:r>
          <a:r>
            <a:rPr kumimoji="1" lang="ja-JP" altLang="en-US" sz="1200">
              <a:solidFill>
                <a:sysClr val="windowText" lastClr="000000"/>
              </a:solidFill>
            </a:rPr>
            <a:t>事業完了日</a:t>
          </a:r>
          <a:r>
            <a:rPr kumimoji="1" lang="en-US" altLang="ja-JP" sz="1200">
              <a:solidFill>
                <a:sysClr val="windowText" lastClr="000000"/>
              </a:solidFill>
            </a:rPr>
            <a:t>】</a:t>
          </a:r>
        </a:p>
        <a:p>
          <a:pPr algn="l"/>
          <a:r>
            <a:rPr kumimoji="1" lang="ja-JP" altLang="en-US" sz="1200">
              <a:solidFill>
                <a:sysClr val="windowText" lastClr="000000"/>
              </a:solidFill>
            </a:rPr>
            <a:t>令和３年度経費か令和４年度経費かプルダウンで選択し、完了年月日を記載してください。</a:t>
          </a:r>
          <a:endParaRPr kumimoji="1" lang="en-US" altLang="ja-JP" sz="1200">
            <a:solidFill>
              <a:sysClr val="windowText" lastClr="000000"/>
            </a:solidFill>
          </a:endParaRPr>
        </a:p>
      </xdr:txBody>
    </xdr:sp>
    <xdr:clientData/>
  </xdr:twoCellAnchor>
  <xdr:twoCellAnchor>
    <xdr:from>
      <xdr:col>16</xdr:col>
      <xdr:colOff>33705</xdr:colOff>
      <xdr:row>13</xdr:row>
      <xdr:rowOff>290146</xdr:rowOff>
    </xdr:from>
    <xdr:to>
      <xdr:col>16</xdr:col>
      <xdr:colOff>263769</xdr:colOff>
      <xdr:row>16</xdr:row>
      <xdr:rowOff>61547</xdr:rowOff>
    </xdr:to>
    <xdr:cxnSp macro="">
      <xdr:nvCxnSpPr>
        <xdr:cNvPr id="6" name="直線コネクタ 5"/>
        <xdr:cNvCxnSpPr>
          <a:stCxn id="4" idx="1"/>
        </xdr:cNvCxnSpPr>
      </xdr:nvCxnSpPr>
      <xdr:spPr>
        <a:xfrm>
          <a:off x="5098074" y="4176346"/>
          <a:ext cx="230064" cy="66821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46893</xdr:colOff>
      <xdr:row>8</xdr:row>
      <xdr:rowOff>242277</xdr:rowOff>
    </xdr:from>
    <xdr:to>
      <xdr:col>13</xdr:col>
      <xdr:colOff>282331</xdr:colOff>
      <xdr:row>11</xdr:row>
      <xdr:rowOff>34194</xdr:rowOff>
    </xdr:to>
    <xdr:sp macro="" textlink="">
      <xdr:nvSpPr>
        <xdr:cNvPr id="2" name="吹き出し: 線 11">
          <a:extLst>
            <a:ext uri="{FF2B5EF4-FFF2-40B4-BE49-F238E27FC236}">
              <a16:creationId xmlns:a16="http://schemas.microsoft.com/office/drawing/2014/main" id="{00000000-0008-0000-0300-00000C000000}"/>
            </a:ext>
          </a:extLst>
        </xdr:cNvPr>
        <xdr:cNvSpPr/>
      </xdr:nvSpPr>
      <xdr:spPr>
        <a:xfrm>
          <a:off x="687754" y="2649416"/>
          <a:ext cx="3760177" cy="682870"/>
        </a:xfrm>
        <a:prstGeom prst="borderCallout1">
          <a:avLst>
            <a:gd name="adj1" fmla="val -68984"/>
            <a:gd name="adj2" fmla="val 55575"/>
            <a:gd name="adj3" fmla="val -2184"/>
            <a:gd name="adj4" fmla="val 4112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協力期間</a:t>
          </a:r>
          <a:r>
            <a:rPr kumimoji="1" lang="en-US" altLang="ja-JP" sz="1200">
              <a:solidFill>
                <a:sysClr val="windowText" lastClr="000000"/>
              </a:solidFill>
            </a:rPr>
            <a:t>】</a:t>
          </a:r>
          <a:r>
            <a:rPr kumimoji="1" lang="ja-JP" altLang="en-US" sz="1200">
              <a:solidFill>
                <a:sysClr val="windowText" lastClr="000000"/>
              </a:solidFill>
            </a:rPr>
            <a:t>職員の応援派遣、利用者の受け入れな等、協力した期間を記載してください。</a:t>
          </a:r>
          <a:endParaRPr kumimoji="1" lang="en-US" altLang="ja-JP" sz="1200">
            <a:solidFill>
              <a:sysClr val="windowText" lastClr="000000"/>
            </a:solidFill>
          </a:endParaRPr>
        </a:p>
      </xdr:txBody>
    </xdr:sp>
    <xdr:clientData/>
  </xdr:twoCellAnchor>
  <xdr:twoCellAnchor>
    <xdr:from>
      <xdr:col>15</xdr:col>
      <xdr:colOff>261816</xdr:colOff>
      <xdr:row>8</xdr:row>
      <xdr:rowOff>246185</xdr:rowOff>
    </xdr:from>
    <xdr:to>
      <xdr:col>27</xdr:col>
      <xdr:colOff>176823</xdr:colOff>
      <xdr:row>12</xdr:row>
      <xdr:rowOff>289169</xdr:rowOff>
    </xdr:to>
    <xdr:sp macro="" textlink="">
      <xdr:nvSpPr>
        <xdr:cNvPr id="3" name="吹き出し: 線 11">
          <a:extLst>
            <a:ext uri="{FF2B5EF4-FFF2-40B4-BE49-F238E27FC236}">
              <a16:creationId xmlns:a16="http://schemas.microsoft.com/office/drawing/2014/main" id="{00000000-0008-0000-0300-00000C000000}"/>
            </a:ext>
          </a:extLst>
        </xdr:cNvPr>
        <xdr:cNvSpPr/>
      </xdr:nvSpPr>
      <xdr:spPr>
        <a:xfrm>
          <a:off x="5068277" y="2653324"/>
          <a:ext cx="3760177" cy="1230922"/>
        </a:xfrm>
        <a:prstGeom prst="borderCallout1">
          <a:avLst>
            <a:gd name="adj1" fmla="val -111642"/>
            <a:gd name="adj2" fmla="val -30057"/>
            <a:gd name="adj3" fmla="val -2184"/>
            <a:gd name="adj4" fmla="val 4112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solidFill>
                <a:sysClr val="windowText" lastClr="000000"/>
              </a:solidFill>
            </a:rPr>
            <a:t>応援先又は利用者の受け入れ元の</a:t>
          </a:r>
          <a:r>
            <a:rPr kumimoji="1" lang="ja-JP" altLang="en-US" sz="1200">
              <a:solidFill>
                <a:sysClr val="windowText" lastClr="000000"/>
              </a:solidFill>
            </a:rPr>
            <a:t>事業所・施設の情報を記載してください。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協力支援内容</a:t>
          </a:r>
          <a:r>
            <a:rPr kumimoji="1" lang="en-US" altLang="ja-JP" sz="1200">
              <a:solidFill>
                <a:sysClr val="windowText" lastClr="000000"/>
              </a:solidFill>
            </a:rPr>
            <a:t>】</a:t>
          </a:r>
          <a:r>
            <a:rPr kumimoji="1" lang="ja-JP" altLang="en-US" sz="1200">
              <a:solidFill>
                <a:sysClr val="windowText" lastClr="000000"/>
              </a:solidFill>
            </a:rPr>
            <a:t>はプルダウンから選択してください。</a:t>
          </a:r>
          <a:endParaRPr kumimoji="1" lang="en-US" altLang="ja-JP" sz="1200">
            <a:solidFill>
              <a:sysClr val="windowText" lastClr="000000"/>
            </a:solidFill>
          </a:endParaRPr>
        </a:p>
      </xdr:txBody>
    </xdr:sp>
    <xdr:clientData/>
  </xdr:twoCellAnchor>
  <xdr:twoCellAnchor>
    <xdr:from>
      <xdr:col>0</xdr:col>
      <xdr:colOff>226645</xdr:colOff>
      <xdr:row>19</xdr:row>
      <xdr:rowOff>250092</xdr:rowOff>
    </xdr:from>
    <xdr:to>
      <xdr:col>10</xdr:col>
      <xdr:colOff>143607</xdr:colOff>
      <xdr:row>22</xdr:row>
      <xdr:rowOff>18561</xdr:rowOff>
    </xdr:to>
    <xdr:sp macro="" textlink="">
      <xdr:nvSpPr>
        <xdr:cNvPr id="4" name="吹き出し: 線 11">
          <a:extLst>
            <a:ext uri="{FF2B5EF4-FFF2-40B4-BE49-F238E27FC236}">
              <a16:creationId xmlns:a16="http://schemas.microsoft.com/office/drawing/2014/main" id="{00000000-0008-0000-0300-00000C000000}"/>
            </a:ext>
          </a:extLst>
        </xdr:cNvPr>
        <xdr:cNvSpPr/>
      </xdr:nvSpPr>
      <xdr:spPr>
        <a:xfrm>
          <a:off x="226645" y="5924061"/>
          <a:ext cx="3121270" cy="659423"/>
        </a:xfrm>
        <a:prstGeom prst="borderCallout1">
          <a:avLst>
            <a:gd name="adj1" fmla="val -98268"/>
            <a:gd name="adj2" fmla="val 8626"/>
            <a:gd name="adj3" fmla="val 1037"/>
            <a:gd name="adj4" fmla="val 3505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用途</a:t>
          </a:r>
          <a:r>
            <a:rPr kumimoji="1" lang="en-US" altLang="ja-JP" sz="1200">
              <a:solidFill>
                <a:sysClr val="windowText" lastClr="000000"/>
              </a:solidFill>
            </a:rPr>
            <a:t>】</a:t>
          </a:r>
        </a:p>
        <a:p>
          <a:pPr algn="l"/>
          <a:r>
            <a:rPr kumimoji="1" lang="ja-JP" altLang="en-US" sz="1200">
              <a:solidFill>
                <a:sysClr val="windowText" lastClr="000000"/>
              </a:solidFill>
            </a:rPr>
            <a:t>下表よりプルダウンで選択してください。</a:t>
          </a:r>
          <a:endParaRPr kumimoji="1" lang="en-US" altLang="ja-JP" sz="1200">
            <a:solidFill>
              <a:sysClr val="windowText" lastClr="000000"/>
            </a:solidFill>
          </a:endParaRPr>
        </a:p>
      </xdr:txBody>
    </xdr:sp>
    <xdr:clientData/>
  </xdr:twoCellAnchor>
  <xdr:twoCellAnchor>
    <xdr:from>
      <xdr:col>11</xdr:col>
      <xdr:colOff>37122</xdr:colOff>
      <xdr:row>20</xdr:row>
      <xdr:rowOff>0</xdr:rowOff>
    </xdr:from>
    <xdr:to>
      <xdr:col>20</xdr:col>
      <xdr:colOff>274515</xdr:colOff>
      <xdr:row>24</xdr:row>
      <xdr:rowOff>22469</xdr:rowOff>
    </xdr:to>
    <xdr:sp macro="" textlink="">
      <xdr:nvSpPr>
        <xdr:cNvPr id="5" name="吹き出し: 線 11">
          <a:extLst>
            <a:ext uri="{FF2B5EF4-FFF2-40B4-BE49-F238E27FC236}">
              <a16:creationId xmlns:a16="http://schemas.microsoft.com/office/drawing/2014/main" id="{00000000-0008-0000-0300-00000C000000}"/>
            </a:ext>
          </a:extLst>
        </xdr:cNvPr>
        <xdr:cNvSpPr/>
      </xdr:nvSpPr>
      <xdr:spPr>
        <a:xfrm>
          <a:off x="3561861" y="5970953"/>
          <a:ext cx="3121270" cy="1210408"/>
        </a:xfrm>
        <a:prstGeom prst="borderCallout1">
          <a:avLst>
            <a:gd name="adj1" fmla="val -61609"/>
            <a:gd name="adj2" fmla="val -10248"/>
            <a:gd name="adj3" fmla="val 1037"/>
            <a:gd name="adj4" fmla="val 3505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年度</a:t>
          </a:r>
          <a:r>
            <a:rPr kumimoji="1" lang="en-US" altLang="ja-JP" sz="1200">
              <a:solidFill>
                <a:sysClr val="windowText" lastClr="000000"/>
              </a:solidFill>
            </a:rPr>
            <a:t>】【</a:t>
          </a:r>
          <a:r>
            <a:rPr kumimoji="1" lang="ja-JP" altLang="en-US" sz="1200">
              <a:solidFill>
                <a:sysClr val="windowText" lastClr="000000"/>
              </a:solidFill>
            </a:rPr>
            <a:t>事業完了日</a:t>
          </a:r>
          <a:r>
            <a:rPr kumimoji="1" lang="en-US" altLang="ja-JP" sz="1200">
              <a:solidFill>
                <a:sysClr val="windowText" lastClr="000000"/>
              </a:solidFill>
            </a:rPr>
            <a:t>】</a:t>
          </a:r>
        </a:p>
        <a:p>
          <a:pPr algn="l"/>
          <a:r>
            <a:rPr kumimoji="1" lang="ja-JP" altLang="en-US" sz="1200">
              <a:solidFill>
                <a:sysClr val="windowText" lastClr="000000"/>
              </a:solidFill>
            </a:rPr>
            <a:t>令和３年度経費か令和４年度経費かプルダウンで選択し、完了年月日を記載してください。</a:t>
          </a:r>
          <a:endParaRPr kumimoji="1" lang="en-US" altLang="ja-JP" sz="1200">
            <a:solidFill>
              <a:sysClr val="windowText" lastClr="000000"/>
            </a:solidFill>
          </a:endParaRPr>
        </a:p>
      </xdr:txBody>
    </xdr:sp>
    <xdr:clientData/>
  </xdr:twoCellAnchor>
  <xdr:twoCellAnchor>
    <xdr:from>
      <xdr:col>15</xdr:col>
      <xdr:colOff>316035</xdr:colOff>
      <xdr:row>24</xdr:row>
      <xdr:rowOff>22469</xdr:rowOff>
    </xdr:from>
    <xdr:to>
      <xdr:col>30</xdr:col>
      <xdr:colOff>62523</xdr:colOff>
      <xdr:row>27</xdr:row>
      <xdr:rowOff>117230</xdr:rowOff>
    </xdr:to>
    <xdr:cxnSp macro="">
      <xdr:nvCxnSpPr>
        <xdr:cNvPr id="6" name="直線コネクタ 5"/>
        <xdr:cNvCxnSpPr>
          <a:stCxn id="5" idx="1"/>
        </xdr:cNvCxnSpPr>
      </xdr:nvCxnSpPr>
      <xdr:spPr>
        <a:xfrm>
          <a:off x="5122496" y="7181361"/>
          <a:ext cx="4552950" cy="985716"/>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84406</xdr:colOff>
      <xdr:row>1</xdr:row>
      <xdr:rowOff>203982</xdr:rowOff>
    </xdr:from>
    <xdr:to>
      <xdr:col>29</xdr:col>
      <xdr:colOff>123679</xdr:colOff>
      <xdr:row>4</xdr:row>
      <xdr:rowOff>127196</xdr:rowOff>
    </xdr:to>
    <xdr:sp macro="" textlink="">
      <xdr:nvSpPr>
        <xdr:cNvPr id="2" name="吹き出し: 線 11">
          <a:extLst>
            <a:ext uri="{FF2B5EF4-FFF2-40B4-BE49-F238E27FC236}">
              <a16:creationId xmlns:a16="http://schemas.microsoft.com/office/drawing/2014/main" id="{00000000-0008-0000-0300-00000C000000}"/>
            </a:ext>
          </a:extLst>
        </xdr:cNvPr>
        <xdr:cNvSpPr/>
      </xdr:nvSpPr>
      <xdr:spPr>
        <a:xfrm>
          <a:off x="1519311" y="457200"/>
          <a:ext cx="3760177" cy="682870"/>
        </a:xfrm>
        <a:prstGeom prst="borderCallout1">
          <a:avLst>
            <a:gd name="adj1" fmla="val 28870"/>
            <a:gd name="adj2" fmla="val 119176"/>
            <a:gd name="adj3" fmla="val 50348"/>
            <a:gd name="adj4" fmla="val 996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委任日</a:t>
          </a:r>
          <a:r>
            <a:rPr kumimoji="1" lang="en-US" altLang="ja-JP" sz="1200">
              <a:solidFill>
                <a:sysClr val="windowText" lastClr="000000"/>
              </a:solidFill>
            </a:rPr>
            <a:t>】</a:t>
          </a:r>
          <a:r>
            <a:rPr kumimoji="1" lang="ja-JP" altLang="en-US" sz="1200">
              <a:solidFill>
                <a:sysClr val="windowText" lastClr="000000"/>
              </a:solidFill>
            </a:rPr>
            <a:t>委任日を記載してください。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申請日以前に委任いただく必要があります。</a:t>
          </a:r>
          <a:endParaRPr kumimoji="1" lang="en-US" altLang="ja-JP" sz="1200">
            <a:solidFill>
              <a:sysClr val="windowText" lastClr="000000"/>
            </a:solidFill>
          </a:endParaRPr>
        </a:p>
      </xdr:txBody>
    </xdr:sp>
    <xdr:clientData/>
  </xdr:twoCellAnchor>
  <xdr:twoCellAnchor>
    <xdr:from>
      <xdr:col>11</xdr:col>
      <xdr:colOff>119575</xdr:colOff>
      <xdr:row>17</xdr:row>
      <xdr:rowOff>35169</xdr:rowOff>
    </xdr:from>
    <xdr:to>
      <xdr:col>40</xdr:col>
      <xdr:colOff>63305</xdr:colOff>
      <xdr:row>24</xdr:row>
      <xdr:rowOff>126610</xdr:rowOff>
    </xdr:to>
    <xdr:sp macro="" textlink="">
      <xdr:nvSpPr>
        <xdr:cNvPr id="3" name="角丸四角形 2"/>
        <xdr:cNvSpPr/>
      </xdr:nvSpPr>
      <xdr:spPr>
        <a:xfrm>
          <a:off x="2082018" y="4459458"/>
          <a:ext cx="5071404" cy="1863970"/>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28135</xdr:colOff>
      <xdr:row>20</xdr:row>
      <xdr:rowOff>147711</xdr:rowOff>
    </xdr:from>
    <xdr:to>
      <xdr:col>10</xdr:col>
      <xdr:colOff>144780</xdr:colOff>
      <xdr:row>24</xdr:row>
      <xdr:rowOff>148300</xdr:rowOff>
    </xdr:to>
    <xdr:sp macro="" textlink="">
      <xdr:nvSpPr>
        <xdr:cNvPr id="4" name="吹き出し: 線 11">
          <a:extLst>
            <a:ext uri="{FF2B5EF4-FFF2-40B4-BE49-F238E27FC236}">
              <a16:creationId xmlns:a16="http://schemas.microsoft.com/office/drawing/2014/main" id="{00000000-0008-0000-0300-00000C000000}"/>
            </a:ext>
          </a:extLst>
        </xdr:cNvPr>
        <xdr:cNvSpPr/>
      </xdr:nvSpPr>
      <xdr:spPr>
        <a:xfrm>
          <a:off x="232117" y="5331656"/>
          <a:ext cx="1699260" cy="1013462"/>
        </a:xfrm>
        <a:prstGeom prst="borderCallout1">
          <a:avLst>
            <a:gd name="adj1" fmla="val 28870"/>
            <a:gd name="adj2" fmla="val 119176"/>
            <a:gd name="adj3" fmla="val 50348"/>
            <a:gd name="adj4" fmla="val 996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様式第１から自動で転記されるため、記載不要です。</a:t>
          </a:r>
          <a:endParaRPr kumimoji="1" lang="en-US" altLang="ja-JP" sz="1200">
            <a:solidFill>
              <a:sysClr val="windowText" lastClr="000000"/>
            </a:solidFill>
          </a:endParaRPr>
        </a:p>
      </xdr:txBody>
    </xdr:sp>
    <xdr:clientData/>
  </xdr:twoCellAnchor>
  <xdr:twoCellAnchor>
    <xdr:from>
      <xdr:col>11</xdr:col>
      <xdr:colOff>126609</xdr:colOff>
      <xdr:row>26</xdr:row>
      <xdr:rowOff>35169</xdr:rowOff>
    </xdr:from>
    <xdr:to>
      <xdr:col>40</xdr:col>
      <xdr:colOff>35169</xdr:colOff>
      <xdr:row>32</xdr:row>
      <xdr:rowOff>4690</xdr:rowOff>
    </xdr:to>
    <xdr:sp macro="" textlink="">
      <xdr:nvSpPr>
        <xdr:cNvPr id="5" name="角丸四角形 4"/>
        <xdr:cNvSpPr/>
      </xdr:nvSpPr>
      <xdr:spPr>
        <a:xfrm>
          <a:off x="2089052" y="6724357"/>
          <a:ext cx="5036234" cy="1446628"/>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39858</xdr:colOff>
      <xdr:row>28</xdr:row>
      <xdr:rowOff>39859</xdr:rowOff>
    </xdr:from>
    <xdr:to>
      <xdr:col>10</xdr:col>
      <xdr:colOff>156503</xdr:colOff>
      <xdr:row>32</xdr:row>
      <xdr:rowOff>68583</xdr:rowOff>
    </xdr:to>
    <xdr:sp macro="" textlink="">
      <xdr:nvSpPr>
        <xdr:cNvPr id="6" name="吹き出し: 線 11">
          <a:extLst>
            <a:ext uri="{FF2B5EF4-FFF2-40B4-BE49-F238E27FC236}">
              <a16:creationId xmlns:a16="http://schemas.microsoft.com/office/drawing/2014/main" id="{00000000-0008-0000-0300-00000C000000}"/>
            </a:ext>
          </a:extLst>
        </xdr:cNvPr>
        <xdr:cNvSpPr/>
      </xdr:nvSpPr>
      <xdr:spPr>
        <a:xfrm>
          <a:off x="243840" y="7221416"/>
          <a:ext cx="1699260" cy="1013462"/>
        </a:xfrm>
        <a:prstGeom prst="borderCallout1">
          <a:avLst>
            <a:gd name="adj1" fmla="val 28870"/>
            <a:gd name="adj2" fmla="val 119176"/>
            <a:gd name="adj3" fmla="val 50348"/>
            <a:gd name="adj4" fmla="val 996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受任者の所在地、氏名を記載してください。</a:t>
          </a:r>
          <a:endParaRPr kumimoji="1" lang="en-US" altLang="ja-JP" sz="1200">
            <a:solidFill>
              <a:sysClr val="windowText" lastClr="000000"/>
            </a:solidFill>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9944\Desktop\&#20132;&#20184;&#35201;&#32177;&#26696;&#12411;&#12363;\20_&#12304;&#27096;&#24335;1&#65374;5&#12305;R4&#20171;&#35703;&#12469;&#12540;&#12499;&#12473;&#25552;&#20379;&#20307;&#21046;&#30906;&#20445;&#20107;&#26989;0803.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Users/9944/Desktop/20_&#12304;&#27096;&#24335;1&#65374;5&#12305;&#20171;&#35703;&#12469;&#12540;&#12499;&#12473;&#25552;&#20379;&#20307;&#21046;&#30906;&#20445;&#20107;&#26989;0328.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C:\Users\9944\Desktop\427384.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第１及び様式第１－２"/>
      <sheetName val="様式第２（請求書）"/>
      <sheetName val="対象経費内訳詳細（①から④の場合）"/>
      <sheetName val="様式第３（理由書）（④の場合）"/>
      <sheetName val="様式第４（療養者名簿）（⑤の場合）"/>
      <sheetName val="療養者名簿  (追加補助積算シート)"/>
      <sheetName val="様式第５（チェックリスト）"/>
      <sheetName val="居宅サービス切替（⑥の場合）"/>
      <sheetName val="協力支援（⑦の場合）"/>
      <sheetName val="委任状"/>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第１及び個票"/>
      <sheetName val="様式第２（請求書）"/>
      <sheetName val="様式第３（理由書）"/>
      <sheetName val="様式第４（療養者名簿）  (15日以内)"/>
      <sheetName val="（療養者名簿）  (積算シート)"/>
      <sheetName val="様式第５（チェックリスト）"/>
      <sheetName val="委任状"/>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様式１－２"/>
      <sheetName val="対象経費内訳詳細（①から④の場合）"/>
      <sheetName val="様式２（理由書）（④の場合）"/>
      <sheetName val="様式３（療養者名簿）（⑤の場合）"/>
      <sheetName val="療養者名簿  (追加補助積算シート)"/>
      <sheetName val="様式４（チェックリスト）"/>
      <sheetName val="居宅サービス切替（⑥の場合）"/>
      <sheetName val="協力支援（⑦の場合）"/>
      <sheetName val="委任状"/>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2.bin" />
  <Relationship Id="rId1" Type="http://schemas.openxmlformats.org/officeDocument/2006/relationships/hyperlink" Target="mailto:fukushi@&#12295;&#12295;.jp" TargetMode="Externa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4.xml" />
  <Relationship Id="rId1" Type="http://schemas.openxmlformats.org/officeDocument/2006/relationships/printerSettings" Target="../printerSettings/printerSettings5.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8" Type="http://schemas.openxmlformats.org/officeDocument/2006/relationships/ctrlProp" Target="../ctrlProps/ctrlProp9.xml" />
  <Relationship Id="rId3" Type="http://schemas.openxmlformats.org/officeDocument/2006/relationships/vmlDrawing" Target="../drawings/vmlDrawing2.vml" />
  <Relationship Id="rId7" Type="http://schemas.openxmlformats.org/officeDocument/2006/relationships/ctrlProp" Target="../ctrlProps/ctrlProp8.xml" />
  <Relationship Id="rId12" Type="http://schemas.openxmlformats.org/officeDocument/2006/relationships/ctrlProp" Target="../ctrlProps/ctrlProp13.xml" />
  <Relationship Id="rId2" Type="http://schemas.openxmlformats.org/officeDocument/2006/relationships/drawing" Target="../drawings/drawing7.xml" />
  <Relationship Id="rId1" Type="http://schemas.openxmlformats.org/officeDocument/2006/relationships/printerSettings" Target="../printerSettings/printerSettings8.bin" />
  <Relationship Id="rId6" Type="http://schemas.openxmlformats.org/officeDocument/2006/relationships/ctrlProp" Target="../ctrlProps/ctrlProp7.xml" />
  <Relationship Id="rId11" Type="http://schemas.openxmlformats.org/officeDocument/2006/relationships/ctrlProp" Target="../ctrlProps/ctrlProp12.xml" />
  <Relationship Id="rId5" Type="http://schemas.openxmlformats.org/officeDocument/2006/relationships/ctrlProp" Target="../ctrlProps/ctrlProp6.xml" />
  <Relationship Id="rId10" Type="http://schemas.openxmlformats.org/officeDocument/2006/relationships/ctrlProp" Target="../ctrlProps/ctrlProp11.xml" />
  <Relationship Id="rId4" Type="http://schemas.openxmlformats.org/officeDocument/2006/relationships/ctrlProp" Target="../ctrlProps/ctrlProp5.xml" />
  <Relationship Id="rId9" Type="http://schemas.openxmlformats.org/officeDocument/2006/relationships/ctrlProp" Target="../ctrlProps/ctrlProp10.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view="pageBreakPreview" zoomScaleNormal="100" zoomScaleSheetLayoutView="100" workbookViewId="0"/>
  </sheetViews>
  <sheetFormatPr defaultRowHeight="18.3"/>
  <cols>
    <col min="2" max="2" width="27.6328125" customWidth="1"/>
    <col min="3" max="3" width="63" style="103" customWidth="1"/>
  </cols>
  <sheetData>
    <row r="1" spans="1:3" ht="18" customHeight="1"/>
    <row r="2" spans="1:3" ht="33.799999999999997" customHeight="1">
      <c r="A2" s="287" t="s">
        <v>457</v>
      </c>
      <c r="B2" s="287"/>
      <c r="C2" s="287"/>
    </row>
    <row r="3" spans="1:3" ht="27.7" customHeight="1">
      <c r="A3" s="128"/>
      <c r="B3" s="128"/>
      <c r="C3" s="128"/>
    </row>
    <row r="4" spans="1:3" ht="66.05" customHeight="1">
      <c r="A4" s="288" t="s">
        <v>559</v>
      </c>
      <c r="B4" s="288"/>
      <c r="C4" s="288"/>
    </row>
    <row r="5" spans="1:3" ht="29.25" customHeight="1">
      <c r="A5" t="s">
        <v>348</v>
      </c>
    </row>
    <row r="6" spans="1:3" ht="27" customHeight="1">
      <c r="A6" s="126" t="s">
        <v>344</v>
      </c>
      <c r="B6" s="126" t="s">
        <v>343</v>
      </c>
      <c r="C6" s="127" t="s">
        <v>345</v>
      </c>
    </row>
    <row r="7" spans="1:3" ht="45" customHeight="1">
      <c r="A7" s="250" t="s">
        <v>458</v>
      </c>
      <c r="B7" s="218" t="s">
        <v>357</v>
      </c>
      <c r="C7" s="220" t="s">
        <v>355</v>
      </c>
    </row>
    <row r="8" spans="1:3" ht="45" customHeight="1">
      <c r="A8" s="251" t="s">
        <v>459</v>
      </c>
      <c r="B8" s="285" t="s">
        <v>506</v>
      </c>
      <c r="C8" s="220" t="s">
        <v>464</v>
      </c>
    </row>
    <row r="9" spans="1:3" ht="36.549999999999997">
      <c r="A9" s="219" t="s">
        <v>460</v>
      </c>
      <c r="B9" s="216" t="s">
        <v>358</v>
      </c>
      <c r="C9" s="220" t="s">
        <v>465</v>
      </c>
    </row>
    <row r="10" spans="1:3" ht="45" customHeight="1">
      <c r="A10" s="219" t="s">
        <v>316</v>
      </c>
      <c r="B10" s="231" t="s">
        <v>409</v>
      </c>
      <c r="C10" s="220" t="s">
        <v>466</v>
      </c>
    </row>
    <row r="11" spans="1:3" ht="45" customHeight="1">
      <c r="A11" s="219" t="s">
        <v>461</v>
      </c>
      <c r="B11" s="218" t="s">
        <v>62</v>
      </c>
      <c r="C11" s="220" t="s">
        <v>346</v>
      </c>
    </row>
    <row r="12" spans="1:3" ht="45" customHeight="1">
      <c r="A12" s="219" t="s">
        <v>462</v>
      </c>
      <c r="B12" s="216" t="s">
        <v>359</v>
      </c>
      <c r="C12" s="220" t="s">
        <v>347</v>
      </c>
    </row>
    <row r="13" spans="1:3" ht="45" customHeight="1">
      <c r="A13" s="219" t="s">
        <v>316</v>
      </c>
      <c r="B13" s="217" t="s">
        <v>412</v>
      </c>
      <c r="C13" s="220" t="s">
        <v>456</v>
      </c>
    </row>
    <row r="14" spans="1:3" ht="45" customHeight="1">
      <c r="A14" s="219" t="s">
        <v>463</v>
      </c>
      <c r="B14" s="218" t="s">
        <v>360</v>
      </c>
      <c r="C14" s="220" t="s">
        <v>347</v>
      </c>
    </row>
    <row r="15" spans="1:3" ht="45" customHeight="1">
      <c r="A15" s="219" t="s">
        <v>316</v>
      </c>
      <c r="B15" s="217" t="s">
        <v>410</v>
      </c>
      <c r="C15" s="220" t="s">
        <v>467</v>
      </c>
    </row>
    <row r="16" spans="1:3" ht="45" customHeight="1">
      <c r="A16" s="219" t="s">
        <v>316</v>
      </c>
      <c r="B16" s="217" t="s">
        <v>411</v>
      </c>
      <c r="C16" s="220" t="s">
        <v>468</v>
      </c>
    </row>
    <row r="17" spans="1:3" ht="56.5" customHeight="1">
      <c r="A17" s="219" t="s">
        <v>316</v>
      </c>
      <c r="B17" s="216" t="s">
        <v>361</v>
      </c>
      <c r="C17" s="221" t="s">
        <v>469</v>
      </c>
    </row>
    <row r="18" spans="1:3" ht="19.95">
      <c r="A18" s="129" t="s">
        <v>356</v>
      </c>
    </row>
    <row r="20" spans="1:3">
      <c r="A20" s="130"/>
    </row>
  </sheetData>
  <sheetProtection algorithmName="SHA-512" hashValue="xEZMPHwRiyXZK7tC9H4HtVF9WCbpbZzFhgNltQ2UwGxB/dADTVAGxdavOFc2UBSvW+wwHhLoWoYy3FGSTzP7Lg==" saltValue="nkj6kQ5evHUzRMDT3U6xuw==" spinCount="100000" sheet="1" objects="1" scenarios="1"/>
  <mergeCells count="2">
    <mergeCell ref="A2:C2"/>
    <mergeCell ref="A4:C4"/>
  </mergeCells>
  <phoneticPr fontId="2"/>
  <hyperlinks>
    <hyperlink ref="B7" location="'様式第１及び様式第１－２'!A1" display="交付申請書"/>
    <hyperlink ref="B9" location="'様式第２（請求書）'!A1" display="請求書"/>
    <hyperlink ref="B11" location="'様式第３（理由書）（④の場合）'!A1" display="理由書"/>
    <hyperlink ref="B12" location="'様式第４（療養者名簿）（⑤の場合）'!A1" display="療養者名簿"/>
    <hyperlink ref="B17" location="委任状!A1" display="委任状"/>
    <hyperlink ref="B14" location="'様式第５（チェックリスト）'!Print_Area" display="チェックリスト"/>
    <hyperlink ref="B8" location="'様式第１及び様式第１－２'!A61" display="事業所個票"/>
    <hyperlink ref="B13" location="'療養者名簿  (追加補助積算シート)'!A1" display="'療養者名簿  (追加補助積算シート)'!A1"/>
    <hyperlink ref="B15" location="'居宅サービス切替（⑥の場合）'!A1" display="'居宅サービス切替（⑥の場合）'!A1"/>
    <hyperlink ref="B16" location="'協力支援（⑦の場合）'!A1" display="'協力支援（⑦の場合）'!A1"/>
    <hyperlink ref="B10" location="'対象経費内訳詳細（①から④の場合）'!A1" display="'対象経費内訳詳細（①から④の場合）'!A1"/>
  </hyperlink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Q120"/>
  <sheetViews>
    <sheetView showGridLines="0" view="pageBreakPreview" zoomScale="80" zoomScaleNormal="90" zoomScaleSheetLayoutView="80" workbookViewId="0">
      <selection activeCell="AG57" sqref="AG57"/>
    </sheetView>
  </sheetViews>
  <sheetFormatPr defaultColWidth="1.26953125" defaultRowHeight="23.3"/>
  <cols>
    <col min="1" max="20" width="4.08984375" style="5" customWidth="1"/>
    <col min="21" max="21" width="4.08984375" style="6" customWidth="1"/>
    <col min="22" max="36" width="4.08984375" style="5" customWidth="1"/>
    <col min="37" max="37" width="3.90625" style="7" customWidth="1"/>
    <col min="38" max="38" width="3.90625" style="5" customWidth="1"/>
    <col min="39" max="39" width="20.6328125" style="5" customWidth="1"/>
    <col min="40" max="40" width="3.90625" style="5" customWidth="1"/>
    <col min="41" max="50" width="3.7265625" style="5" customWidth="1"/>
    <col min="51" max="52" width="15.36328125" style="5" customWidth="1"/>
    <col min="53" max="53" width="14.7265625" style="5" customWidth="1"/>
    <col min="54" max="56" width="15.36328125" style="5" customWidth="1"/>
    <col min="57" max="57" width="38.7265625" style="5" customWidth="1"/>
    <col min="58" max="58" width="15.36328125" style="19" customWidth="1"/>
    <col min="59" max="59" width="15.36328125" style="5" customWidth="1"/>
    <col min="60" max="61" width="15.36328125" style="6" customWidth="1"/>
    <col min="62" max="62" width="15.36328125" style="5" customWidth="1"/>
    <col min="63" max="63" width="32.453125" style="5" customWidth="1"/>
    <col min="64" max="64" width="8.7265625" style="5" customWidth="1"/>
    <col min="65" max="68" width="11.26953125" style="5" customWidth="1"/>
    <col min="69" max="73" width="11.26953125" style="97" customWidth="1"/>
    <col min="74" max="74" width="11.26953125" style="5" customWidth="1"/>
    <col min="75" max="75" width="13.36328125" style="6" customWidth="1"/>
    <col min="76" max="83" width="12.7265625" style="6" customWidth="1"/>
    <col min="84" max="85" width="14.90625" style="6" customWidth="1"/>
    <col min="86" max="87" width="14.90625" style="5" customWidth="1"/>
    <col min="88" max="89" width="1.26953125" style="5"/>
    <col min="90" max="90" width="35.7265625" style="5" customWidth="1"/>
    <col min="91" max="16384" width="1.26953125" style="5"/>
  </cols>
  <sheetData>
    <row r="1" spans="1:85" s="3" customFormat="1" ht="22.15" customHeight="1">
      <c r="A1" s="416" t="s">
        <v>504</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2"/>
      <c r="AZ1" s="102" t="s">
        <v>274</v>
      </c>
      <c r="BA1" s="102" t="s">
        <v>275</v>
      </c>
      <c r="BB1" s="102" t="s">
        <v>276</v>
      </c>
      <c r="BE1" s="99" t="s">
        <v>27</v>
      </c>
      <c r="BF1" s="82" t="s">
        <v>28</v>
      </c>
      <c r="BG1" s="100" t="s">
        <v>252</v>
      </c>
      <c r="BH1" s="82" t="s">
        <v>253</v>
      </c>
      <c r="BI1" s="82" t="s">
        <v>254</v>
      </c>
      <c r="BK1" s="86" t="s">
        <v>255</v>
      </c>
      <c r="BL1" s="9" t="s">
        <v>256</v>
      </c>
      <c r="BM1" s="9"/>
      <c r="BN1" s="9"/>
      <c r="BO1" s="9"/>
      <c r="BP1" s="9"/>
      <c r="BQ1" s="13"/>
      <c r="BR1" s="13" t="s">
        <v>280</v>
      </c>
      <c r="BS1" s="3" t="str">
        <f>G68&amp;"＿その他"</f>
        <v>介護老人福祉施設＿その他</v>
      </c>
      <c r="BT1" s="13"/>
      <c r="BU1" s="13"/>
      <c r="BW1" s="9" t="s">
        <v>32</v>
      </c>
      <c r="BX1" s="3" t="s">
        <v>323</v>
      </c>
    </row>
    <row r="2" spans="1:85" s="3" customFormat="1" ht="36">
      <c r="A2" s="401" t="str">
        <f>IF(AK2="〇","","記入漏れがあります!!")</f>
        <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132" t="str">
        <f>IF(COUNTIF(AK6:AK116,"〇")=30,"〇","×")</f>
        <v>〇</v>
      </c>
      <c r="AL2" s="2" t="s">
        <v>109</v>
      </c>
      <c r="AU2" s="3">
        <f>COUNTIF(AK6:AK60,"〇")</f>
        <v>18</v>
      </c>
      <c r="AZ2" s="3">
        <v>4</v>
      </c>
      <c r="BA2" s="3">
        <v>6</v>
      </c>
      <c r="BB2" s="3">
        <v>1</v>
      </c>
      <c r="BC2" s="2"/>
      <c r="BE2" s="99" t="s">
        <v>126</v>
      </c>
      <c r="BF2" s="82">
        <v>1</v>
      </c>
      <c r="BG2" s="100">
        <v>537</v>
      </c>
      <c r="BH2" s="82">
        <v>537</v>
      </c>
      <c r="BI2" s="82">
        <v>268</v>
      </c>
      <c r="BK2" s="99" t="s">
        <v>126</v>
      </c>
      <c r="BL2" s="9" t="s">
        <v>257</v>
      </c>
      <c r="BM2" s="9" t="s">
        <v>118</v>
      </c>
      <c r="BN2" s="9" t="s">
        <v>263</v>
      </c>
      <c r="BO2" s="9" t="s">
        <v>273</v>
      </c>
      <c r="BP2" s="9"/>
      <c r="BQ2" s="13"/>
      <c r="BR2" s="99" t="s">
        <v>282</v>
      </c>
      <c r="BS2" s="9" t="s">
        <v>273</v>
      </c>
      <c r="BT2" s="13"/>
      <c r="BU2" s="13"/>
      <c r="BW2" s="9" t="s">
        <v>260</v>
      </c>
      <c r="BX2" s="3" t="s">
        <v>261</v>
      </c>
    </row>
    <row r="3" spans="1:85" ht="27.7" customHeight="1">
      <c r="A3" s="422" t="s">
        <v>470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Z3" s="5">
        <v>5</v>
      </c>
      <c r="BA3" s="96">
        <v>7</v>
      </c>
      <c r="BB3" s="5">
        <v>2</v>
      </c>
      <c r="BC3" s="2"/>
      <c r="BD3" s="3"/>
      <c r="BE3" s="99" t="s">
        <v>127</v>
      </c>
      <c r="BF3" s="82">
        <v>2</v>
      </c>
      <c r="BG3" s="88">
        <v>684</v>
      </c>
      <c r="BH3" s="83">
        <v>684</v>
      </c>
      <c r="BI3" s="83">
        <v>342</v>
      </c>
      <c r="BK3" s="99" t="s">
        <v>127</v>
      </c>
      <c r="BL3" s="86" t="s">
        <v>257</v>
      </c>
      <c r="BM3" s="86" t="s">
        <v>118</v>
      </c>
      <c r="BN3" s="9" t="s">
        <v>263</v>
      </c>
      <c r="BO3" s="9" t="s">
        <v>273</v>
      </c>
      <c r="BP3" s="86"/>
      <c r="BQ3" s="18"/>
      <c r="BR3" s="99" t="s">
        <v>283</v>
      </c>
      <c r="BS3" s="9" t="s">
        <v>273</v>
      </c>
      <c r="BT3" s="18"/>
      <c r="BU3" s="18"/>
      <c r="BV3" s="96"/>
      <c r="BW3" s="9" t="s">
        <v>281</v>
      </c>
      <c r="BX3" s="213" t="str">
        <f>BX1&amp;CHAR(10)&amp;BX2</f>
        <v>病床ひっ迫等により、やむを得ず施設内療養を行った高齢者施設等
感染者が発生した介護サービス事業所・施設等の利用者の受け入れや当該事業所・施設等に応援職員の派遣を行った事業所・施設等</v>
      </c>
      <c r="BY3" s="5"/>
      <c r="BZ3" s="5"/>
      <c r="CA3" s="5"/>
      <c r="CB3" s="5"/>
      <c r="CC3" s="5"/>
      <c r="CD3" s="5"/>
      <c r="CE3" s="5"/>
      <c r="CF3" s="5"/>
      <c r="CG3" s="5"/>
    </row>
    <row r="4" spans="1:85" ht="27.7" customHeight="1">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BA4" s="96">
        <v>8</v>
      </c>
      <c r="BB4" s="96">
        <v>3</v>
      </c>
      <c r="BC4" s="3"/>
      <c r="BD4" s="3"/>
      <c r="BE4" s="99" t="s">
        <v>128</v>
      </c>
      <c r="BF4" s="82">
        <v>3</v>
      </c>
      <c r="BG4" s="88">
        <v>889</v>
      </c>
      <c r="BH4" s="83">
        <v>889</v>
      </c>
      <c r="BI4" s="83">
        <v>445</v>
      </c>
      <c r="BK4" s="99" t="s">
        <v>128</v>
      </c>
      <c r="BL4" s="86" t="s">
        <v>257</v>
      </c>
      <c r="BM4" s="86" t="s">
        <v>118</v>
      </c>
      <c r="BN4" s="9" t="s">
        <v>263</v>
      </c>
      <c r="BO4" s="9" t="s">
        <v>273</v>
      </c>
      <c r="BP4" s="86"/>
      <c r="BQ4" s="18"/>
      <c r="BR4" s="99" t="s">
        <v>284</v>
      </c>
      <c r="BS4" s="9" t="s">
        <v>273</v>
      </c>
      <c r="BT4" s="18"/>
      <c r="BU4" s="18"/>
      <c r="BV4" s="96"/>
      <c r="BW4" s="5"/>
      <c r="BX4" s="5"/>
      <c r="BY4" s="5"/>
      <c r="BZ4" s="5"/>
      <c r="CA4" s="5"/>
      <c r="CB4" s="5"/>
      <c r="CC4" s="5"/>
      <c r="CD4" s="5"/>
      <c r="CE4" s="5"/>
      <c r="CF4" s="5"/>
      <c r="CG4" s="5"/>
    </row>
    <row r="5" spans="1:85" ht="27.7" customHeight="1">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BA5" s="96">
        <v>9</v>
      </c>
      <c r="BB5" s="97">
        <v>4</v>
      </c>
      <c r="BC5" s="3"/>
      <c r="BD5" s="3"/>
      <c r="BE5" s="99" t="s">
        <v>129</v>
      </c>
      <c r="BF5" s="82">
        <v>4</v>
      </c>
      <c r="BG5" s="88">
        <v>231</v>
      </c>
      <c r="BH5" s="83">
        <v>231</v>
      </c>
      <c r="BI5" s="83">
        <v>115</v>
      </c>
      <c r="BK5" s="99" t="s">
        <v>129</v>
      </c>
      <c r="BL5" s="86" t="s">
        <v>257</v>
      </c>
      <c r="BM5" s="86" t="s">
        <v>118</v>
      </c>
      <c r="BN5" s="9" t="s">
        <v>263</v>
      </c>
      <c r="BO5" s="9" t="s">
        <v>273</v>
      </c>
      <c r="BP5" s="86"/>
      <c r="BQ5" s="18"/>
      <c r="BR5" s="99" t="s">
        <v>285</v>
      </c>
      <c r="BS5" s="9" t="s">
        <v>273</v>
      </c>
      <c r="BT5" s="18"/>
      <c r="BU5" s="18"/>
      <c r="BV5" s="96"/>
      <c r="BW5" s="5"/>
      <c r="BX5" s="5"/>
      <c r="BY5" s="5"/>
      <c r="BZ5" s="5"/>
      <c r="CA5" s="5"/>
      <c r="CB5" s="5"/>
      <c r="CC5" s="5"/>
      <c r="CD5" s="5"/>
      <c r="CE5" s="5"/>
      <c r="CF5" s="5"/>
      <c r="CG5" s="5"/>
    </row>
    <row r="6" spans="1:85" s="3" customFormat="1">
      <c r="A6" s="133"/>
      <c r="B6" s="133"/>
      <c r="C6" s="133"/>
      <c r="D6" s="133"/>
      <c r="E6" s="133"/>
      <c r="F6" s="133"/>
      <c r="G6" s="133"/>
      <c r="H6" s="133"/>
      <c r="I6" s="133"/>
      <c r="J6" s="133"/>
      <c r="K6" s="133"/>
      <c r="L6" s="133"/>
      <c r="M6" s="133"/>
      <c r="N6" s="133"/>
      <c r="O6" s="133"/>
      <c r="P6" s="133"/>
      <c r="Q6" s="133"/>
      <c r="R6" s="133"/>
      <c r="S6" s="133"/>
      <c r="T6" s="133"/>
      <c r="U6" s="134"/>
      <c r="V6" s="133"/>
      <c r="W6" s="133"/>
      <c r="X6" s="133"/>
      <c r="Y6" s="133"/>
      <c r="Z6" s="402" t="s">
        <v>0</v>
      </c>
      <c r="AA6" s="402"/>
      <c r="AB6" s="404">
        <v>4</v>
      </c>
      <c r="AC6" s="404"/>
      <c r="AD6" s="402" t="s">
        <v>3</v>
      </c>
      <c r="AE6" s="404">
        <v>8</v>
      </c>
      <c r="AF6" s="404"/>
      <c r="AG6" s="402" t="s">
        <v>2</v>
      </c>
      <c r="AH6" s="404">
        <v>31</v>
      </c>
      <c r="AI6" s="404"/>
      <c r="AJ6" s="402" t="s">
        <v>1</v>
      </c>
      <c r="AK6" s="29" t="str">
        <f>IF(COUNTA(AB6)=1,"〇","×")</f>
        <v>〇</v>
      </c>
      <c r="AL6" s="8" t="s">
        <v>3</v>
      </c>
      <c r="BA6" s="96">
        <v>10</v>
      </c>
      <c r="BB6" s="96">
        <v>5</v>
      </c>
      <c r="BE6" s="99" t="s">
        <v>130</v>
      </c>
      <c r="BF6" s="82">
        <v>5</v>
      </c>
      <c r="BG6" s="100">
        <v>226</v>
      </c>
      <c r="BH6" s="82">
        <v>226</v>
      </c>
      <c r="BI6" s="82">
        <v>113</v>
      </c>
      <c r="BK6" s="99" t="s">
        <v>130</v>
      </c>
      <c r="BL6" s="9" t="s">
        <v>257</v>
      </c>
      <c r="BM6" s="9" t="s">
        <v>118</v>
      </c>
      <c r="BN6" s="9" t="s">
        <v>263</v>
      </c>
      <c r="BO6" s="9" t="s">
        <v>273</v>
      </c>
      <c r="BP6" s="9"/>
      <c r="BQ6" s="13"/>
      <c r="BR6" s="99" t="s">
        <v>286</v>
      </c>
      <c r="BS6" s="9" t="s">
        <v>273</v>
      </c>
      <c r="BT6" s="13"/>
      <c r="BU6" s="13"/>
      <c r="BV6" s="96"/>
    </row>
    <row r="7" spans="1:85" s="3" customFormat="1">
      <c r="A7" s="133"/>
      <c r="B7" s="133"/>
      <c r="C7" s="133"/>
      <c r="D7" s="133"/>
      <c r="E7" s="133"/>
      <c r="F7" s="133"/>
      <c r="G7" s="133"/>
      <c r="H7" s="133"/>
      <c r="I7" s="133"/>
      <c r="J7" s="133"/>
      <c r="K7" s="133"/>
      <c r="L7" s="133"/>
      <c r="M7" s="133"/>
      <c r="N7" s="133"/>
      <c r="O7" s="133"/>
      <c r="P7" s="133"/>
      <c r="Q7" s="133"/>
      <c r="R7" s="133"/>
      <c r="S7" s="133"/>
      <c r="T7" s="133"/>
      <c r="U7" s="134"/>
      <c r="V7" s="133"/>
      <c r="W7" s="133"/>
      <c r="X7" s="133"/>
      <c r="Y7" s="133"/>
      <c r="Z7" s="403"/>
      <c r="AA7" s="403"/>
      <c r="AB7" s="404"/>
      <c r="AC7" s="404"/>
      <c r="AD7" s="403"/>
      <c r="AE7" s="405"/>
      <c r="AF7" s="405"/>
      <c r="AG7" s="403"/>
      <c r="AH7" s="405"/>
      <c r="AI7" s="405"/>
      <c r="AJ7" s="403"/>
      <c r="AK7" s="29" t="str">
        <f>IF(COUNTA(AE6)=1,"〇","×")</f>
        <v>〇</v>
      </c>
      <c r="AL7" s="8" t="s">
        <v>94</v>
      </c>
      <c r="AY7" s="237" t="s">
        <v>434</v>
      </c>
      <c r="BA7" s="96">
        <v>11</v>
      </c>
      <c r="BB7" s="97">
        <v>6</v>
      </c>
      <c r="BE7" s="99" t="s">
        <v>131</v>
      </c>
      <c r="BF7" s="82">
        <v>6</v>
      </c>
      <c r="BG7" s="100">
        <v>564</v>
      </c>
      <c r="BH7" s="82">
        <v>564</v>
      </c>
      <c r="BI7" s="82">
        <v>282</v>
      </c>
      <c r="BK7" s="99" t="s">
        <v>131</v>
      </c>
      <c r="BL7" s="9" t="s">
        <v>257</v>
      </c>
      <c r="BM7" s="9" t="s">
        <v>118</v>
      </c>
      <c r="BN7" s="9" t="s">
        <v>205</v>
      </c>
      <c r="BO7" s="9" t="s">
        <v>273</v>
      </c>
      <c r="BP7" s="9"/>
      <c r="BQ7" s="13"/>
      <c r="BR7" s="99" t="s">
        <v>287</v>
      </c>
      <c r="BS7" s="9" t="s">
        <v>273</v>
      </c>
      <c r="BT7" s="13"/>
      <c r="BU7" s="13"/>
      <c r="BV7" s="96"/>
    </row>
    <row r="8" spans="1:85" s="3" customFormat="1">
      <c r="A8" s="135" t="s">
        <v>471</v>
      </c>
      <c r="B8" s="133"/>
      <c r="C8" s="133"/>
      <c r="D8" s="133"/>
      <c r="E8" s="133"/>
      <c r="F8" s="136"/>
      <c r="G8" s="136"/>
      <c r="H8" s="136"/>
      <c r="I8" s="133"/>
      <c r="J8" s="133"/>
      <c r="K8" s="133"/>
      <c r="L8" s="133"/>
      <c r="M8" s="133"/>
      <c r="N8" s="133"/>
      <c r="O8" s="133"/>
      <c r="P8" s="133"/>
      <c r="Q8" s="133"/>
      <c r="R8" s="133"/>
      <c r="S8" s="133"/>
      <c r="T8" s="133"/>
      <c r="U8" s="134"/>
      <c r="V8" s="133"/>
      <c r="W8" s="133"/>
      <c r="X8" s="133"/>
      <c r="Y8" s="133"/>
      <c r="Z8" s="133"/>
      <c r="AA8" s="133"/>
      <c r="AB8" s="133"/>
      <c r="AC8" s="133"/>
      <c r="AD8" s="133"/>
      <c r="AE8" s="133"/>
      <c r="AF8" s="133"/>
      <c r="AG8" s="133"/>
      <c r="AH8" s="133"/>
      <c r="AI8" s="133"/>
      <c r="AJ8" s="133"/>
      <c r="AK8" s="29" t="str">
        <f>IF(COUNTA(AH6)=1,"〇","×")</f>
        <v>〇</v>
      </c>
      <c r="AL8" s="8" t="s">
        <v>1</v>
      </c>
      <c r="AY8" s="238">
        <f>IF('対象経費内訳詳細（①から④の場合）'!BH16&gt;='居宅サービス切替（⑥の場合）'!AY9,'対象経費内訳詳細（①から④の場合）'!BH16,'居宅サービス切替（⑥の場合）'!AY9)</f>
        <v>44586</v>
      </c>
      <c r="AZ8" s="239"/>
      <c r="BA8" s="96">
        <v>12</v>
      </c>
      <c r="BB8" s="96">
        <v>7</v>
      </c>
      <c r="BE8" s="99" t="s">
        <v>132</v>
      </c>
      <c r="BF8" s="82">
        <v>7</v>
      </c>
      <c r="BG8" s="100">
        <v>710</v>
      </c>
      <c r="BH8" s="82">
        <v>710</v>
      </c>
      <c r="BI8" s="82">
        <v>355</v>
      </c>
      <c r="BK8" s="99" t="s">
        <v>132</v>
      </c>
      <c r="BL8" s="9" t="s">
        <v>257</v>
      </c>
      <c r="BM8" s="9" t="s">
        <v>118</v>
      </c>
      <c r="BN8" s="9" t="s">
        <v>263</v>
      </c>
      <c r="BO8" s="9" t="s">
        <v>273</v>
      </c>
      <c r="BP8" s="9"/>
      <c r="BQ8" s="13"/>
      <c r="BR8" s="99" t="s">
        <v>288</v>
      </c>
      <c r="BS8" s="9" t="s">
        <v>273</v>
      </c>
      <c r="BT8" s="13"/>
      <c r="BU8" s="13"/>
      <c r="BV8" s="96"/>
    </row>
    <row r="9" spans="1:85" s="3" customFormat="1">
      <c r="A9" s="133"/>
      <c r="B9" s="133"/>
      <c r="C9" s="133"/>
      <c r="D9" s="133"/>
      <c r="E9" s="133"/>
      <c r="F9" s="136"/>
      <c r="G9" s="136"/>
      <c r="H9" s="136"/>
      <c r="I9" s="133"/>
      <c r="J9" s="133"/>
      <c r="K9" s="133"/>
      <c r="L9" s="133"/>
      <c r="M9" s="133"/>
      <c r="N9" s="133"/>
      <c r="O9" s="133"/>
      <c r="P9" s="133"/>
      <c r="Q9" s="133"/>
      <c r="R9" s="133"/>
      <c r="S9" s="133"/>
      <c r="T9" s="133"/>
      <c r="U9" s="134"/>
      <c r="V9" s="133"/>
      <c r="W9" s="133"/>
      <c r="X9" s="133"/>
      <c r="Y9" s="133"/>
      <c r="Z9" s="133"/>
      <c r="AA9" s="133"/>
      <c r="AB9" s="133"/>
      <c r="AC9" s="133"/>
      <c r="AD9" s="133"/>
      <c r="AE9" s="133"/>
      <c r="AF9" s="133"/>
      <c r="AG9" s="133"/>
      <c r="AH9" s="133"/>
      <c r="AI9" s="133"/>
      <c r="AJ9" s="133"/>
      <c r="AK9" s="2"/>
      <c r="AL9" s="8"/>
      <c r="AY9" s="237" t="s">
        <v>435</v>
      </c>
      <c r="BA9" s="96">
        <v>1</v>
      </c>
      <c r="BB9" s="97">
        <v>8</v>
      </c>
      <c r="BE9" s="99" t="s">
        <v>133</v>
      </c>
      <c r="BF9" s="82">
        <v>8</v>
      </c>
      <c r="BG9" s="100">
        <v>1133</v>
      </c>
      <c r="BH9" s="82">
        <v>1133</v>
      </c>
      <c r="BI9" s="82">
        <v>567</v>
      </c>
      <c r="BK9" s="99" t="s">
        <v>133</v>
      </c>
      <c r="BL9" s="9" t="s">
        <v>257</v>
      </c>
      <c r="BM9" s="9" t="s">
        <v>118</v>
      </c>
      <c r="BN9" s="9" t="s">
        <v>263</v>
      </c>
      <c r="BO9" s="9" t="s">
        <v>273</v>
      </c>
      <c r="BP9" s="9"/>
      <c r="BQ9" s="13"/>
      <c r="BR9" s="99" t="s">
        <v>289</v>
      </c>
      <c r="BS9" s="9" t="s">
        <v>273</v>
      </c>
      <c r="BT9" s="13"/>
      <c r="BU9" s="13"/>
      <c r="BV9" s="96"/>
    </row>
    <row r="10" spans="1:85" s="3" customFormat="1">
      <c r="A10" s="407" t="s">
        <v>472</v>
      </c>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2"/>
      <c r="AL10" s="8"/>
      <c r="AY10" s="238">
        <f>IF('対象経費内訳詳細（①から④の場合）'!BH17&gt;='居宅サービス切替（⑥の場合）'!AY10,'対象経費内訳詳細（①から④の場合）'!BH17,'居宅サービス切替（⑥の場合）'!AY10)</f>
        <v>44844</v>
      </c>
      <c r="AZ10" s="239">
        <f>IF(AY10=0,"",AY10)</f>
        <v>44844</v>
      </c>
      <c r="BA10" s="96">
        <v>2</v>
      </c>
      <c r="BB10" s="96">
        <v>9</v>
      </c>
      <c r="BE10" s="99" t="s">
        <v>153</v>
      </c>
      <c r="BF10" s="82">
        <v>9</v>
      </c>
      <c r="BG10" s="100">
        <v>537</v>
      </c>
      <c r="BH10" s="101">
        <v>537</v>
      </c>
      <c r="BI10" s="82">
        <v>268</v>
      </c>
      <c r="BK10" s="99" t="s">
        <v>153</v>
      </c>
      <c r="BL10" s="9" t="s">
        <v>257</v>
      </c>
      <c r="BM10" s="9" t="s">
        <v>118</v>
      </c>
      <c r="BN10" s="9" t="s">
        <v>263</v>
      </c>
      <c r="BO10" s="9" t="s">
        <v>273</v>
      </c>
      <c r="BP10" s="9"/>
      <c r="BQ10" s="13"/>
      <c r="BR10" s="99" t="s">
        <v>290</v>
      </c>
      <c r="BS10" s="9" t="s">
        <v>273</v>
      </c>
      <c r="BT10" s="13"/>
      <c r="BU10" s="13"/>
      <c r="BV10" s="96"/>
    </row>
    <row r="11" spans="1:85" s="40" customFormat="1">
      <c r="A11" s="407" t="s">
        <v>432</v>
      </c>
      <c r="B11" s="407"/>
      <c r="C11" s="407"/>
      <c r="D11" s="407"/>
      <c r="E11" s="407"/>
      <c r="F11" s="407"/>
      <c r="G11" s="407"/>
      <c r="H11" s="407"/>
      <c r="I11" s="407"/>
      <c r="J11" s="407"/>
      <c r="K11" s="407"/>
      <c r="L11" s="408">
        <f>MAX(AY8,AY10,AY12)</f>
        <v>44844</v>
      </c>
      <c r="M11" s="408"/>
      <c r="N11" s="408"/>
      <c r="O11" s="408"/>
      <c r="P11" s="408"/>
      <c r="Q11" s="408"/>
      <c r="R11" s="409" t="s">
        <v>433</v>
      </c>
      <c r="S11" s="409"/>
      <c r="T11" s="409"/>
      <c r="U11" s="409"/>
      <c r="V11" s="409"/>
      <c r="W11" s="409"/>
      <c r="X11" s="409"/>
      <c r="Y11" s="409"/>
      <c r="Z11" s="409"/>
      <c r="AA11" s="409"/>
      <c r="AB11" s="409"/>
      <c r="AC11" s="409"/>
      <c r="AD11" s="409"/>
      <c r="AE11" s="409"/>
      <c r="AF11" s="409"/>
      <c r="AG11" s="409"/>
      <c r="AH11" s="409"/>
      <c r="AI11" s="409"/>
      <c r="AJ11" s="409"/>
      <c r="AK11" s="2"/>
      <c r="AY11" s="237" t="s">
        <v>441</v>
      </c>
      <c r="BA11" s="96">
        <v>3</v>
      </c>
      <c r="BB11" s="97">
        <v>10</v>
      </c>
      <c r="BE11" s="99" t="s">
        <v>134</v>
      </c>
      <c r="BF11" s="82">
        <v>10</v>
      </c>
      <c r="BG11" s="100">
        <f>IF(AE64&lt;&gt;0,27*AE64,27)</f>
        <v>2700</v>
      </c>
      <c r="BH11" s="82">
        <v>0</v>
      </c>
      <c r="BI11" s="82">
        <f>IF(AE64&lt;&gt;0,13*AE64,13)</f>
        <v>1300</v>
      </c>
      <c r="BK11" s="99" t="s">
        <v>134</v>
      </c>
      <c r="BL11" s="9" t="s">
        <v>257</v>
      </c>
      <c r="BM11" s="9" t="s">
        <v>258</v>
      </c>
      <c r="BN11" s="9" t="s">
        <v>118</v>
      </c>
      <c r="BO11" s="9" t="s">
        <v>264</v>
      </c>
      <c r="BP11" s="9" t="s">
        <v>273</v>
      </c>
      <c r="BQ11" s="13"/>
      <c r="BR11" s="99" t="s">
        <v>291</v>
      </c>
      <c r="BS11" s="9" t="s">
        <v>32</v>
      </c>
      <c r="BT11" s="9" t="s">
        <v>273</v>
      </c>
      <c r="BU11" s="9" t="s">
        <v>281</v>
      </c>
      <c r="BV11" s="96"/>
      <c r="BW11" s="95" t="s">
        <v>271</v>
      </c>
      <c r="BX11" s="95" t="s">
        <v>272</v>
      </c>
      <c r="BY11" s="95"/>
      <c r="BZ11" s="95"/>
      <c r="CA11" s="95"/>
      <c r="CB11" s="95"/>
      <c r="CC11" s="95"/>
      <c r="CD11" s="95"/>
      <c r="CE11" s="95"/>
      <c r="CF11" s="95"/>
      <c r="CG11" s="95"/>
    </row>
    <row r="12" spans="1:85" s="40" customFormat="1">
      <c r="A12" s="424" t="s">
        <v>333</v>
      </c>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2"/>
      <c r="AY12" s="241">
        <f>'様式第４（療養者名簿）（⑤の場合）'!AQ26</f>
        <v>44664</v>
      </c>
      <c r="BA12" s="96"/>
      <c r="BB12" s="96">
        <v>11</v>
      </c>
      <c r="BE12" s="99" t="s">
        <v>135</v>
      </c>
      <c r="BF12" s="82">
        <v>11</v>
      </c>
      <c r="BG12" s="100">
        <f>IF(AE64&lt;&gt;0,27*AE64,27)</f>
        <v>2700</v>
      </c>
      <c r="BH12" s="82">
        <v>0</v>
      </c>
      <c r="BI12" s="82">
        <f>IF(AE64&lt;&gt;0,13*AE64,13)</f>
        <v>1300</v>
      </c>
      <c r="BK12" s="99" t="s">
        <v>135</v>
      </c>
      <c r="BL12" s="9" t="s">
        <v>257</v>
      </c>
      <c r="BM12" s="9" t="s">
        <v>258</v>
      </c>
      <c r="BN12" s="9" t="s">
        <v>118</v>
      </c>
      <c r="BO12" s="9" t="s">
        <v>264</v>
      </c>
      <c r="BP12" s="9" t="s">
        <v>273</v>
      </c>
      <c r="BQ12" s="13"/>
      <c r="BR12" s="99" t="s">
        <v>292</v>
      </c>
      <c r="BS12" s="9" t="s">
        <v>32</v>
      </c>
      <c r="BT12" s="9" t="s">
        <v>273</v>
      </c>
      <c r="BU12" s="9" t="s">
        <v>281</v>
      </c>
      <c r="BV12" s="96"/>
      <c r="BW12" s="95"/>
      <c r="BX12" s="95"/>
      <c r="BY12" s="95"/>
      <c r="BZ12" s="95"/>
      <c r="CA12" s="95"/>
      <c r="CB12" s="95"/>
      <c r="CC12" s="95"/>
      <c r="CD12" s="95"/>
      <c r="CE12" s="95"/>
      <c r="CF12" s="95"/>
      <c r="CG12" s="95"/>
    </row>
    <row r="13" spans="1:85" s="3" customFormat="1">
      <c r="A13" s="375" t="s">
        <v>11</v>
      </c>
      <c r="B13" s="376"/>
      <c r="C13" s="376"/>
      <c r="D13" s="376"/>
      <c r="E13" s="421"/>
      <c r="F13" s="433" t="s">
        <v>507</v>
      </c>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 t="str">
        <f>IF(COUNTA(F13)=1,"〇","×")</f>
        <v>〇</v>
      </c>
      <c r="AL13" s="2" t="s">
        <v>95</v>
      </c>
      <c r="AO13" s="2" t="s">
        <v>9</v>
      </c>
      <c r="BA13" s="96"/>
      <c r="BB13" s="97">
        <v>12</v>
      </c>
      <c r="BE13" s="99" t="s">
        <v>136</v>
      </c>
      <c r="BF13" s="82">
        <v>12</v>
      </c>
      <c r="BG13" s="100">
        <v>320</v>
      </c>
      <c r="BH13" s="82">
        <v>0</v>
      </c>
      <c r="BI13" s="82">
        <v>160</v>
      </c>
      <c r="BK13" s="99" t="s">
        <v>136</v>
      </c>
      <c r="BL13" s="9" t="s">
        <v>257</v>
      </c>
      <c r="BM13" s="9" t="s">
        <v>258</v>
      </c>
      <c r="BN13" s="9" t="s">
        <v>273</v>
      </c>
      <c r="BO13" s="9"/>
      <c r="BP13" s="9"/>
      <c r="BQ13" s="13"/>
      <c r="BR13" s="99" t="s">
        <v>293</v>
      </c>
      <c r="BS13" s="9" t="s">
        <v>273</v>
      </c>
      <c r="BT13" s="13"/>
      <c r="BU13" s="13"/>
      <c r="BV13" s="96"/>
      <c r="BW13" s="95"/>
      <c r="BX13" s="95"/>
      <c r="BY13" s="95"/>
      <c r="BZ13" s="95"/>
      <c r="CA13" s="95"/>
      <c r="CB13" s="95"/>
      <c r="CC13" s="95"/>
      <c r="CD13" s="95"/>
      <c r="CE13" s="95"/>
      <c r="CF13" s="95"/>
      <c r="CG13" s="95"/>
    </row>
    <row r="14" spans="1:85" s="3" customFormat="1">
      <c r="A14" s="376"/>
      <c r="B14" s="376"/>
      <c r="C14" s="376"/>
      <c r="D14" s="376"/>
      <c r="E14" s="421"/>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8"/>
      <c r="AL14" s="2"/>
      <c r="AO14" s="2" t="s">
        <v>4</v>
      </c>
      <c r="BB14" s="96">
        <v>13</v>
      </c>
      <c r="BE14" s="99" t="s">
        <v>137</v>
      </c>
      <c r="BF14" s="82">
        <v>13</v>
      </c>
      <c r="BG14" s="100">
        <v>339</v>
      </c>
      <c r="BH14" s="82">
        <v>0</v>
      </c>
      <c r="BI14" s="82">
        <v>169</v>
      </c>
      <c r="BK14" s="99" t="s">
        <v>137</v>
      </c>
      <c r="BL14" s="9" t="s">
        <v>257</v>
      </c>
      <c r="BM14" s="9" t="s">
        <v>258</v>
      </c>
      <c r="BN14" s="9" t="s">
        <v>273</v>
      </c>
      <c r="BO14" s="9"/>
      <c r="BP14" s="9"/>
      <c r="BQ14" s="13"/>
      <c r="BR14" s="99" t="s">
        <v>294</v>
      </c>
      <c r="BS14" s="9" t="s">
        <v>273</v>
      </c>
      <c r="BT14" s="13"/>
      <c r="BU14" s="13"/>
      <c r="BV14" s="96"/>
      <c r="BW14" s="95"/>
      <c r="BX14" s="95"/>
      <c r="BY14" s="95"/>
      <c r="BZ14" s="95"/>
      <c r="CA14" s="95"/>
      <c r="CB14" s="95"/>
      <c r="CC14" s="95"/>
      <c r="CD14" s="95"/>
      <c r="CE14" s="95"/>
      <c r="CF14" s="95"/>
      <c r="CG14" s="95"/>
    </row>
    <row r="15" spans="1:85" s="3" customFormat="1" ht="22.15" customHeight="1">
      <c r="A15" s="375" t="s">
        <v>5</v>
      </c>
      <c r="B15" s="376"/>
      <c r="C15" s="376"/>
      <c r="D15" s="376"/>
      <c r="E15" s="421"/>
      <c r="F15" s="458" t="s">
        <v>349</v>
      </c>
      <c r="G15" s="429" t="s">
        <v>508</v>
      </c>
      <c r="H15" s="430"/>
      <c r="I15" s="430"/>
      <c r="J15" s="365" t="s">
        <v>350</v>
      </c>
      <c r="K15" s="365"/>
      <c r="L15" s="446" t="s">
        <v>509</v>
      </c>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8"/>
      <c r="AK15" s="43" t="str">
        <f>IF(COUNTA(L15)=1,"〇","×")</f>
        <v>〇</v>
      </c>
      <c r="AL15" s="2" t="s">
        <v>96</v>
      </c>
      <c r="AO15" s="2" t="s">
        <v>6</v>
      </c>
      <c r="BB15" s="97">
        <v>14</v>
      </c>
      <c r="BE15" s="99" t="s">
        <v>138</v>
      </c>
      <c r="BF15" s="82">
        <v>14</v>
      </c>
      <c r="BG15" s="100">
        <v>311</v>
      </c>
      <c r="BH15" s="82">
        <v>0</v>
      </c>
      <c r="BI15" s="82">
        <v>156</v>
      </c>
      <c r="BK15" s="99" t="s">
        <v>138</v>
      </c>
      <c r="BL15" s="9" t="s">
        <v>257</v>
      </c>
      <c r="BM15" s="9" t="s">
        <v>258</v>
      </c>
      <c r="BN15" s="9" t="s">
        <v>273</v>
      </c>
      <c r="BO15" s="9"/>
      <c r="BP15" s="9"/>
      <c r="BQ15" s="13"/>
      <c r="BR15" s="99" t="s">
        <v>295</v>
      </c>
      <c r="BS15" s="9" t="s">
        <v>273</v>
      </c>
      <c r="BT15" s="13"/>
      <c r="BU15" s="13"/>
      <c r="BV15" s="96"/>
      <c r="BW15" s="95"/>
      <c r="BX15" s="95"/>
      <c r="BY15" s="95"/>
      <c r="BZ15" s="95"/>
      <c r="CA15" s="95"/>
      <c r="CB15" s="95"/>
      <c r="CC15" s="95"/>
      <c r="CD15" s="95"/>
      <c r="CE15" s="95"/>
      <c r="CF15" s="95"/>
      <c r="CG15" s="95"/>
    </row>
    <row r="16" spans="1:85" s="3" customFormat="1">
      <c r="A16" s="376"/>
      <c r="B16" s="376"/>
      <c r="C16" s="376"/>
      <c r="D16" s="376"/>
      <c r="E16" s="421"/>
      <c r="F16" s="458"/>
      <c r="G16" s="431"/>
      <c r="H16" s="432"/>
      <c r="I16" s="432"/>
      <c r="J16" s="365"/>
      <c r="K16" s="365"/>
      <c r="L16" s="449"/>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1"/>
      <c r="AK16" s="8"/>
      <c r="AL16" s="2"/>
      <c r="AO16" s="2" t="s">
        <v>7</v>
      </c>
      <c r="BB16" s="96">
        <v>15</v>
      </c>
      <c r="BE16" s="99" t="s">
        <v>139</v>
      </c>
      <c r="BF16" s="82">
        <v>15</v>
      </c>
      <c r="BG16" s="100">
        <v>137</v>
      </c>
      <c r="BH16" s="82">
        <v>0</v>
      </c>
      <c r="BI16" s="82">
        <v>68</v>
      </c>
      <c r="BK16" s="99" t="s">
        <v>139</v>
      </c>
      <c r="BL16" s="9" t="s">
        <v>257</v>
      </c>
      <c r="BM16" s="9" t="s">
        <v>258</v>
      </c>
      <c r="BN16" s="9" t="s">
        <v>273</v>
      </c>
      <c r="BO16" s="9"/>
      <c r="BP16" s="9"/>
      <c r="BQ16" s="13"/>
      <c r="BR16" s="99" t="s">
        <v>296</v>
      </c>
      <c r="BS16" s="9" t="s">
        <v>273</v>
      </c>
      <c r="BT16" s="13"/>
      <c r="BU16" s="13"/>
      <c r="BV16" s="96"/>
      <c r="BW16" s="95"/>
      <c r="BX16" s="95"/>
      <c r="BY16" s="95"/>
      <c r="BZ16" s="95"/>
      <c r="CA16" s="95"/>
      <c r="CB16" s="95"/>
      <c r="CC16" s="95"/>
      <c r="CD16" s="95"/>
      <c r="CE16" s="95"/>
      <c r="CF16" s="95"/>
      <c r="CG16" s="95"/>
    </row>
    <row r="17" spans="1:95" s="3" customFormat="1">
      <c r="A17" s="375" t="s">
        <v>8</v>
      </c>
      <c r="B17" s="376"/>
      <c r="C17" s="376"/>
      <c r="D17" s="376"/>
      <c r="E17" s="421"/>
      <c r="F17" s="316" t="s">
        <v>510</v>
      </c>
      <c r="G17" s="316"/>
      <c r="H17" s="316"/>
      <c r="I17" s="316"/>
      <c r="J17" s="316"/>
      <c r="K17" s="316"/>
      <c r="L17" s="316"/>
      <c r="M17" s="316"/>
      <c r="N17" s="316"/>
      <c r="O17" s="316"/>
      <c r="P17" s="316"/>
      <c r="Q17" s="316"/>
      <c r="R17" s="375" t="s">
        <v>233</v>
      </c>
      <c r="S17" s="375"/>
      <c r="T17" s="375"/>
      <c r="U17" s="375"/>
      <c r="V17" s="375"/>
      <c r="W17" s="316" t="s">
        <v>511</v>
      </c>
      <c r="X17" s="316"/>
      <c r="Y17" s="316"/>
      <c r="Z17" s="316"/>
      <c r="AA17" s="316"/>
      <c r="AB17" s="316"/>
      <c r="AC17" s="316"/>
      <c r="AD17" s="316"/>
      <c r="AE17" s="316"/>
      <c r="AF17" s="316"/>
      <c r="AG17" s="316"/>
      <c r="AH17" s="316"/>
      <c r="AI17" s="316"/>
      <c r="AJ17" s="316"/>
      <c r="AK17" s="43" t="str">
        <f>IF(COUNTA(F17)=1,"〇","×")</f>
        <v>〇</v>
      </c>
      <c r="AL17" s="2" t="s">
        <v>97</v>
      </c>
      <c r="AO17" s="2" t="s">
        <v>21</v>
      </c>
      <c r="BB17" s="97">
        <v>16</v>
      </c>
      <c r="BE17" s="99" t="s">
        <v>140</v>
      </c>
      <c r="BF17" s="82">
        <v>16</v>
      </c>
      <c r="BG17" s="100">
        <v>508</v>
      </c>
      <c r="BH17" s="82">
        <v>0</v>
      </c>
      <c r="BI17" s="82">
        <v>254</v>
      </c>
      <c r="BK17" s="99" t="s">
        <v>140</v>
      </c>
      <c r="BL17" s="9" t="s">
        <v>257</v>
      </c>
      <c r="BM17" s="9" t="s">
        <v>258</v>
      </c>
      <c r="BN17" s="9" t="s">
        <v>273</v>
      </c>
      <c r="BO17" s="9"/>
      <c r="BP17" s="9"/>
      <c r="BQ17" s="13"/>
      <c r="BR17" s="99" t="s">
        <v>297</v>
      </c>
      <c r="BS17" s="9" t="s">
        <v>273</v>
      </c>
      <c r="BT17" s="13"/>
      <c r="BU17" s="13"/>
      <c r="BV17" s="96"/>
      <c r="BW17" s="95"/>
      <c r="BX17" s="95"/>
      <c r="BY17" s="95"/>
      <c r="BZ17" s="95"/>
      <c r="CA17" s="95"/>
      <c r="CB17" s="95"/>
      <c r="CC17" s="95"/>
      <c r="CD17" s="95"/>
      <c r="CE17" s="95"/>
      <c r="CF17" s="95"/>
      <c r="CG17" s="95"/>
    </row>
    <row r="18" spans="1:95" s="3" customFormat="1">
      <c r="A18" s="376"/>
      <c r="B18" s="376"/>
      <c r="C18" s="376"/>
      <c r="D18" s="376"/>
      <c r="E18" s="421"/>
      <c r="F18" s="316"/>
      <c r="G18" s="316"/>
      <c r="H18" s="316"/>
      <c r="I18" s="316"/>
      <c r="J18" s="316"/>
      <c r="K18" s="316"/>
      <c r="L18" s="316"/>
      <c r="M18" s="316"/>
      <c r="N18" s="316"/>
      <c r="O18" s="316"/>
      <c r="P18" s="316"/>
      <c r="Q18" s="316"/>
      <c r="R18" s="375"/>
      <c r="S18" s="375"/>
      <c r="T18" s="375"/>
      <c r="U18" s="375"/>
      <c r="V18" s="375"/>
      <c r="W18" s="316"/>
      <c r="X18" s="316"/>
      <c r="Y18" s="316"/>
      <c r="Z18" s="316"/>
      <c r="AA18" s="316"/>
      <c r="AB18" s="316"/>
      <c r="AC18" s="316"/>
      <c r="AD18" s="316"/>
      <c r="AE18" s="316"/>
      <c r="AF18" s="316"/>
      <c r="AG18" s="316"/>
      <c r="AH18" s="316"/>
      <c r="AI18" s="316"/>
      <c r="AJ18" s="316"/>
      <c r="AK18" s="43" t="str">
        <f>IF(COUNTA(W17)=1,"〇","×")</f>
        <v>〇</v>
      </c>
      <c r="AL18" s="2" t="s">
        <v>98</v>
      </c>
      <c r="AO18" s="2" t="s">
        <v>20</v>
      </c>
      <c r="BB18" s="96">
        <v>17</v>
      </c>
      <c r="BE18" s="99" t="s">
        <v>141</v>
      </c>
      <c r="BF18" s="82">
        <v>17</v>
      </c>
      <c r="BG18" s="100">
        <v>204</v>
      </c>
      <c r="BH18" s="82">
        <v>0</v>
      </c>
      <c r="BI18" s="82">
        <v>102</v>
      </c>
      <c r="BK18" s="99" t="s">
        <v>141</v>
      </c>
      <c r="BL18" s="9" t="s">
        <v>257</v>
      </c>
      <c r="BM18" s="9" t="s">
        <v>258</v>
      </c>
      <c r="BN18" s="9" t="s">
        <v>273</v>
      </c>
      <c r="BO18" s="9"/>
      <c r="BP18" s="9"/>
      <c r="BQ18" s="13"/>
      <c r="BR18" s="99" t="s">
        <v>298</v>
      </c>
      <c r="BS18" s="9" t="s">
        <v>273</v>
      </c>
      <c r="BT18" s="13"/>
      <c r="BU18" s="13"/>
      <c r="BV18" s="96"/>
      <c r="BW18" s="95"/>
      <c r="BX18" s="95"/>
      <c r="BY18" s="95"/>
      <c r="BZ18" s="95"/>
      <c r="CA18" s="95"/>
      <c r="CB18" s="95"/>
      <c r="CC18" s="95"/>
      <c r="CD18" s="95"/>
      <c r="CE18" s="95"/>
      <c r="CF18" s="95"/>
      <c r="CG18" s="95"/>
    </row>
    <row r="19" spans="1:95" s="3" customFormat="1">
      <c r="A19" s="375" t="s">
        <v>239</v>
      </c>
      <c r="B19" s="375"/>
      <c r="C19" s="375"/>
      <c r="D19" s="375"/>
      <c r="E19" s="375"/>
      <c r="F19" s="410" t="s">
        <v>512</v>
      </c>
      <c r="G19" s="411"/>
      <c r="H19" s="411"/>
      <c r="I19" s="411"/>
      <c r="J19" s="411"/>
      <c r="K19" s="411"/>
      <c r="L19" s="411"/>
      <c r="M19" s="411"/>
      <c r="N19" s="411"/>
      <c r="O19" s="411"/>
      <c r="P19" s="411"/>
      <c r="Q19" s="411"/>
      <c r="R19" s="411"/>
      <c r="S19" s="411"/>
      <c r="T19" s="411"/>
      <c r="U19" s="411"/>
      <c r="V19" s="412"/>
      <c r="W19" s="24"/>
      <c r="X19" s="42"/>
      <c r="Y19" s="42"/>
      <c r="Z19" s="42"/>
      <c r="AA19" s="42"/>
      <c r="AB19" s="137"/>
      <c r="AC19" s="42"/>
      <c r="AD19" s="42"/>
      <c r="AE19" s="42"/>
      <c r="AF19" s="42"/>
      <c r="AG19" s="42"/>
      <c r="AH19" s="42"/>
      <c r="AI19" s="42"/>
      <c r="AJ19" s="229"/>
      <c r="AK19" s="43" t="str">
        <f>IF(COUNTA(F19)=1,"〇","×")</f>
        <v>〇</v>
      </c>
      <c r="AL19" s="2" t="s">
        <v>99</v>
      </c>
      <c r="AO19" s="2" t="s">
        <v>19</v>
      </c>
      <c r="BB19" s="97">
        <v>18</v>
      </c>
      <c r="BE19" s="99" t="s">
        <v>142</v>
      </c>
      <c r="BF19" s="94">
        <v>18</v>
      </c>
      <c r="BG19" s="100">
        <v>148</v>
      </c>
      <c r="BH19" s="82">
        <v>0</v>
      </c>
      <c r="BI19" s="82">
        <v>74</v>
      </c>
      <c r="BK19" s="99" t="s">
        <v>142</v>
      </c>
      <c r="BL19" s="9" t="s">
        <v>257</v>
      </c>
      <c r="BM19" s="9" t="s">
        <v>258</v>
      </c>
      <c r="BN19" s="9" t="s">
        <v>273</v>
      </c>
      <c r="BO19" s="9"/>
      <c r="BP19" s="9"/>
      <c r="BQ19" s="13"/>
      <c r="BR19" s="99" t="s">
        <v>299</v>
      </c>
      <c r="BS19" s="9" t="s">
        <v>273</v>
      </c>
      <c r="BT19" s="13"/>
      <c r="BU19" s="13"/>
      <c r="BV19" s="96"/>
      <c r="BW19" s="95"/>
      <c r="BX19" s="95"/>
      <c r="BY19" s="95"/>
      <c r="BZ19" s="95"/>
      <c r="CA19" s="95"/>
      <c r="CB19" s="95"/>
      <c r="CC19" s="95"/>
      <c r="CD19" s="95"/>
      <c r="CE19" s="95"/>
      <c r="CF19" s="95"/>
      <c r="CG19" s="95"/>
    </row>
    <row r="20" spans="1:95" s="3" customFormat="1">
      <c r="A20" s="375"/>
      <c r="B20" s="375"/>
      <c r="C20" s="375"/>
      <c r="D20" s="375"/>
      <c r="E20" s="375"/>
      <c r="F20" s="413"/>
      <c r="G20" s="414"/>
      <c r="H20" s="414"/>
      <c r="I20" s="414"/>
      <c r="J20" s="414"/>
      <c r="K20" s="414"/>
      <c r="L20" s="414"/>
      <c r="M20" s="414"/>
      <c r="N20" s="414"/>
      <c r="O20" s="414"/>
      <c r="P20" s="414"/>
      <c r="Q20" s="414"/>
      <c r="R20" s="414"/>
      <c r="S20" s="414"/>
      <c r="T20" s="414"/>
      <c r="U20" s="414"/>
      <c r="V20" s="415"/>
      <c r="W20" s="42"/>
      <c r="X20" s="42"/>
      <c r="Y20" s="42"/>
      <c r="Z20" s="42"/>
      <c r="AA20" s="42"/>
      <c r="AB20" s="42"/>
      <c r="AC20" s="42"/>
      <c r="AD20" s="42"/>
      <c r="AE20" s="42"/>
      <c r="AF20" s="42"/>
      <c r="AG20" s="42"/>
      <c r="AH20" s="42"/>
      <c r="AI20" s="42"/>
      <c r="AJ20" s="229"/>
      <c r="AK20" s="8"/>
      <c r="AL20" s="2"/>
      <c r="AO20" s="2" t="s">
        <v>12</v>
      </c>
      <c r="BB20" s="96">
        <v>19</v>
      </c>
      <c r="BE20" s="99" t="s">
        <v>315</v>
      </c>
      <c r="BF20" s="94">
        <v>19</v>
      </c>
      <c r="BG20" s="100">
        <v>0</v>
      </c>
      <c r="BH20" s="94">
        <v>0</v>
      </c>
      <c r="BI20" s="94">
        <v>282</v>
      </c>
      <c r="BJ20" s="96"/>
      <c r="BK20" s="99" t="s">
        <v>315</v>
      </c>
      <c r="BL20" s="9" t="s">
        <v>273</v>
      </c>
      <c r="BM20" s="9"/>
      <c r="BN20" s="9"/>
      <c r="BO20" s="9"/>
      <c r="BP20" s="9"/>
      <c r="BQ20" s="13"/>
      <c r="BR20" s="99" t="s">
        <v>352</v>
      </c>
      <c r="BS20" s="9" t="s">
        <v>316</v>
      </c>
      <c r="BT20" s="13"/>
      <c r="BU20" s="13"/>
      <c r="BV20" s="96"/>
      <c r="BW20" s="95"/>
      <c r="BX20" s="95"/>
      <c r="BY20" s="95"/>
      <c r="BZ20" s="95"/>
      <c r="CA20" s="95"/>
      <c r="CB20" s="95"/>
      <c r="CC20" s="95"/>
      <c r="CD20" s="95"/>
      <c r="CE20" s="95"/>
      <c r="CF20" s="95"/>
      <c r="CG20" s="95"/>
    </row>
    <row r="21" spans="1:95" s="3" customFormat="1">
      <c r="A21" s="375" t="s">
        <v>240</v>
      </c>
      <c r="B21" s="375"/>
      <c r="C21" s="375"/>
      <c r="D21" s="375"/>
      <c r="E21" s="375"/>
      <c r="F21" s="365" t="s">
        <v>18</v>
      </c>
      <c r="G21" s="357"/>
      <c r="H21" s="357"/>
      <c r="I21" s="357"/>
      <c r="J21" s="316" t="s">
        <v>513</v>
      </c>
      <c r="K21" s="316"/>
      <c r="L21" s="316"/>
      <c r="M21" s="316"/>
      <c r="N21" s="316"/>
      <c r="O21" s="316"/>
      <c r="P21" s="316"/>
      <c r="Q21" s="316"/>
      <c r="R21" s="375" t="s">
        <v>234</v>
      </c>
      <c r="S21" s="375"/>
      <c r="T21" s="375"/>
      <c r="U21" s="375"/>
      <c r="V21" s="375"/>
      <c r="W21" s="406" t="s">
        <v>514</v>
      </c>
      <c r="X21" s="316"/>
      <c r="Y21" s="316"/>
      <c r="Z21" s="316"/>
      <c r="AA21" s="316"/>
      <c r="AB21" s="316"/>
      <c r="AC21" s="316"/>
      <c r="AD21" s="316"/>
      <c r="AE21" s="316"/>
      <c r="AF21" s="316"/>
      <c r="AG21" s="316"/>
      <c r="AH21" s="316"/>
      <c r="AI21" s="316"/>
      <c r="AJ21" s="316"/>
      <c r="AK21" s="43" t="str">
        <f>IF(COUNTA(J21)=1,"〇","×")</f>
        <v>〇</v>
      </c>
      <c r="AL21" s="2" t="s">
        <v>100</v>
      </c>
      <c r="AO21" s="2" t="s">
        <v>17</v>
      </c>
      <c r="BB21" s="97">
        <v>20</v>
      </c>
      <c r="BE21" s="99" t="s">
        <v>143</v>
      </c>
      <c r="BF21" s="94">
        <v>20</v>
      </c>
      <c r="BG21" s="100">
        <v>33</v>
      </c>
      <c r="BH21" s="82">
        <v>0</v>
      </c>
      <c r="BI21" s="82">
        <v>16</v>
      </c>
      <c r="BK21" s="99" t="s">
        <v>143</v>
      </c>
      <c r="BL21" s="9" t="s">
        <v>257</v>
      </c>
      <c r="BM21" s="9" t="s">
        <v>258</v>
      </c>
      <c r="BN21" s="9" t="s">
        <v>273</v>
      </c>
      <c r="BO21" s="9"/>
      <c r="BP21" s="9"/>
      <c r="BQ21" s="13"/>
      <c r="BR21" s="99" t="s">
        <v>351</v>
      </c>
      <c r="BS21" s="9" t="s">
        <v>273</v>
      </c>
      <c r="BT21" s="13"/>
      <c r="BU21" s="13"/>
      <c r="BV21" s="96"/>
      <c r="BW21" s="95"/>
      <c r="BX21" s="95"/>
      <c r="BY21" s="95"/>
      <c r="BZ21" s="95"/>
      <c r="CA21" s="95"/>
      <c r="CB21" s="95"/>
      <c r="CC21" s="95"/>
      <c r="CD21" s="95"/>
      <c r="CE21" s="95"/>
      <c r="CF21" s="95"/>
      <c r="CG21" s="95"/>
    </row>
    <row r="22" spans="1:95" s="3" customFormat="1">
      <c r="A22" s="375"/>
      <c r="B22" s="375"/>
      <c r="C22" s="375"/>
      <c r="D22" s="375"/>
      <c r="E22" s="375"/>
      <c r="F22" s="357"/>
      <c r="G22" s="357"/>
      <c r="H22" s="357"/>
      <c r="I22" s="357"/>
      <c r="J22" s="316"/>
      <c r="K22" s="316"/>
      <c r="L22" s="316"/>
      <c r="M22" s="316"/>
      <c r="N22" s="316"/>
      <c r="O22" s="316"/>
      <c r="P22" s="316"/>
      <c r="Q22" s="316"/>
      <c r="R22" s="375"/>
      <c r="S22" s="375"/>
      <c r="T22" s="375"/>
      <c r="U22" s="375"/>
      <c r="V22" s="375"/>
      <c r="W22" s="316"/>
      <c r="X22" s="316"/>
      <c r="Y22" s="316"/>
      <c r="Z22" s="316"/>
      <c r="AA22" s="316"/>
      <c r="AB22" s="316"/>
      <c r="AC22" s="316"/>
      <c r="AD22" s="316"/>
      <c r="AE22" s="316"/>
      <c r="AF22" s="316"/>
      <c r="AG22" s="316"/>
      <c r="AH22" s="316"/>
      <c r="AI22" s="316"/>
      <c r="AJ22" s="316"/>
      <c r="AK22" s="8"/>
      <c r="AL22" s="2"/>
      <c r="AO22" s="2" t="s">
        <v>13</v>
      </c>
      <c r="BB22" s="96">
        <v>21</v>
      </c>
      <c r="BE22" s="99" t="s">
        <v>152</v>
      </c>
      <c r="BF22" s="94">
        <v>21</v>
      </c>
      <c r="BG22" s="100">
        <v>320</v>
      </c>
      <c r="BH22" s="82">
        <v>0</v>
      </c>
      <c r="BI22" s="82">
        <v>160</v>
      </c>
      <c r="BK22" s="99" t="s">
        <v>152</v>
      </c>
      <c r="BL22" s="9" t="s">
        <v>257</v>
      </c>
      <c r="BM22" s="9" t="s">
        <v>258</v>
      </c>
      <c r="BN22" s="9" t="s">
        <v>273</v>
      </c>
      <c r="BO22" s="9"/>
      <c r="BP22" s="9"/>
      <c r="BQ22" s="13"/>
      <c r="BR22" s="99" t="s">
        <v>300</v>
      </c>
      <c r="BS22" s="9" t="s">
        <v>273</v>
      </c>
      <c r="BT22" s="13"/>
      <c r="BU22" s="13"/>
      <c r="BV22" s="96"/>
      <c r="BW22" s="95"/>
      <c r="BX22" s="95"/>
      <c r="BY22" s="95"/>
      <c r="BZ22" s="95"/>
      <c r="CA22" s="95"/>
      <c r="CB22" s="95"/>
      <c r="CC22" s="95"/>
      <c r="CD22" s="95"/>
      <c r="CE22" s="95"/>
      <c r="CF22" s="95"/>
      <c r="CG22" s="95"/>
    </row>
    <row r="23" spans="1:95" s="3" customFormat="1">
      <c r="A23" s="18"/>
      <c r="B23" s="18"/>
      <c r="C23" s="18"/>
      <c r="D23" s="18"/>
      <c r="E23" s="18"/>
      <c r="W23" s="24"/>
      <c r="X23" s="24"/>
      <c r="Y23" s="24"/>
      <c r="Z23" s="24"/>
      <c r="AA23" s="24"/>
      <c r="AB23" s="24"/>
      <c r="AC23" s="24"/>
      <c r="AD23" s="24"/>
      <c r="AE23" s="24"/>
      <c r="AF23" s="24"/>
      <c r="AG23" s="24"/>
      <c r="AH23" s="24"/>
      <c r="AI23" s="24"/>
      <c r="AJ23" s="24"/>
      <c r="AK23" s="43" t="str">
        <f>IF(COUNTA(W21)=1,"〇","×")</f>
        <v>〇</v>
      </c>
      <c r="AL23" s="2" t="s">
        <v>101</v>
      </c>
      <c r="AO23" s="2" t="s">
        <v>16</v>
      </c>
      <c r="BB23" s="97">
        <v>22</v>
      </c>
      <c r="BE23" s="99" t="s">
        <v>154</v>
      </c>
      <c r="BF23" s="94">
        <v>22</v>
      </c>
      <c r="BG23" s="100">
        <v>148</v>
      </c>
      <c r="BH23" s="82">
        <v>0</v>
      </c>
      <c r="BI23" s="82">
        <v>74</v>
      </c>
      <c r="BK23" s="99" t="s">
        <v>154</v>
      </c>
      <c r="BL23" s="9" t="s">
        <v>257</v>
      </c>
      <c r="BM23" s="9" t="s">
        <v>258</v>
      </c>
      <c r="BN23" s="9" t="s">
        <v>273</v>
      </c>
      <c r="BO23" s="9"/>
      <c r="BP23" s="9"/>
      <c r="BQ23" s="13"/>
      <c r="BR23" s="99" t="s">
        <v>301</v>
      </c>
      <c r="BS23" s="9" t="s">
        <v>273</v>
      </c>
      <c r="BT23" s="13"/>
      <c r="BU23" s="13"/>
      <c r="BV23" s="96"/>
      <c r="BW23" s="95"/>
      <c r="BX23" s="95"/>
      <c r="BY23" s="95"/>
      <c r="BZ23" s="95"/>
      <c r="CA23" s="95"/>
      <c r="CB23" s="95"/>
      <c r="CC23" s="95"/>
      <c r="CD23" s="95"/>
      <c r="CE23" s="95"/>
      <c r="CF23" s="95"/>
      <c r="CG23" s="95"/>
    </row>
    <row r="24" spans="1:95" s="3" customFormat="1">
      <c r="A24" s="2" t="s">
        <v>78</v>
      </c>
      <c r="W24" s="13"/>
      <c r="X24" s="13"/>
      <c r="Y24" s="13"/>
      <c r="Z24" s="13"/>
      <c r="AA24" s="13"/>
      <c r="AB24" s="13"/>
      <c r="AC24" s="13"/>
      <c r="AD24" s="13"/>
      <c r="AE24" s="13"/>
      <c r="AF24" s="13"/>
      <c r="AG24" s="13"/>
      <c r="AH24" s="13"/>
      <c r="AI24" s="13"/>
      <c r="AJ24" s="13"/>
      <c r="AO24" s="2" t="s">
        <v>14</v>
      </c>
      <c r="BB24" s="96">
        <v>23</v>
      </c>
      <c r="BE24" s="99" t="s">
        <v>144</v>
      </c>
      <c r="BF24" s="94">
        <v>23</v>
      </c>
      <c r="BG24" s="100">
        <v>475</v>
      </c>
      <c r="BH24" s="82">
        <v>0</v>
      </c>
      <c r="BI24" s="82">
        <v>237</v>
      </c>
      <c r="BK24" s="99" t="s">
        <v>144</v>
      </c>
      <c r="BL24" s="9" t="s">
        <v>257</v>
      </c>
      <c r="BM24" s="9" t="s">
        <v>258</v>
      </c>
      <c r="BN24" s="9" t="s">
        <v>118</v>
      </c>
      <c r="BO24" s="9" t="s">
        <v>273</v>
      </c>
      <c r="BP24" s="9"/>
      <c r="BQ24" s="13"/>
      <c r="BR24" s="99" t="s">
        <v>302</v>
      </c>
      <c r="BS24" s="9" t="s">
        <v>273</v>
      </c>
      <c r="BT24" s="13"/>
      <c r="BU24" s="13"/>
      <c r="BV24" s="96"/>
      <c r="BW24" s="95"/>
      <c r="BX24" s="95"/>
      <c r="BY24" s="95"/>
      <c r="BZ24" s="95"/>
      <c r="CA24" s="95"/>
      <c r="CB24" s="95"/>
      <c r="CC24" s="95"/>
      <c r="CD24" s="95"/>
      <c r="CE24" s="95"/>
      <c r="CF24" s="95"/>
      <c r="CG24" s="95"/>
    </row>
    <row r="25" spans="1:95" s="3" customFormat="1">
      <c r="A25" s="341" t="s">
        <v>15</v>
      </c>
      <c r="B25" s="342"/>
      <c r="C25" s="342"/>
      <c r="D25" s="342"/>
      <c r="E25" s="344">
        <f>IF(E64="","",E64)</f>
        <v>2300000000</v>
      </c>
      <c r="F25" s="345"/>
      <c r="G25" s="345"/>
      <c r="H25" s="345"/>
      <c r="I25" s="345"/>
      <c r="J25" s="345"/>
      <c r="K25" s="345"/>
      <c r="L25" s="345"/>
      <c r="M25" s="346"/>
      <c r="N25" s="350" t="s">
        <v>377</v>
      </c>
      <c r="O25" s="350"/>
      <c r="P25" s="350"/>
      <c r="Q25" s="350"/>
      <c r="R25" s="344" t="str">
        <f>IF(R64="","",R64)</f>
        <v>豊橋市</v>
      </c>
      <c r="S25" s="352"/>
      <c r="T25" s="352"/>
      <c r="U25" s="352"/>
      <c r="V25" s="352"/>
      <c r="W25" s="352"/>
      <c r="X25" s="352"/>
      <c r="Y25" s="352"/>
      <c r="Z25" s="353"/>
      <c r="AA25" s="357" t="s">
        <v>279</v>
      </c>
      <c r="AB25" s="357"/>
      <c r="AC25" s="357"/>
      <c r="AD25" s="357"/>
      <c r="AE25" s="344">
        <f>IF(AE64="","",AE64)</f>
        <v>100</v>
      </c>
      <c r="AF25" s="352"/>
      <c r="AG25" s="352"/>
      <c r="AH25" s="352"/>
      <c r="AI25" s="352"/>
      <c r="AJ25" s="353"/>
      <c r="AK25" s="2"/>
      <c r="BB25" s="97">
        <v>24</v>
      </c>
      <c r="BE25" s="99" t="s">
        <v>145</v>
      </c>
      <c r="BF25" s="94">
        <v>24</v>
      </c>
      <c r="BG25" s="100">
        <v>638</v>
      </c>
      <c r="BH25" s="82">
        <v>0</v>
      </c>
      <c r="BI25" s="82">
        <v>319</v>
      </c>
      <c r="BK25" s="99" t="s">
        <v>145</v>
      </c>
      <c r="BL25" s="9" t="s">
        <v>257</v>
      </c>
      <c r="BM25" s="9" t="s">
        <v>258</v>
      </c>
      <c r="BN25" s="9" t="s">
        <v>118</v>
      </c>
      <c r="BO25" s="9" t="s">
        <v>273</v>
      </c>
      <c r="BP25" s="9"/>
      <c r="BQ25" s="13"/>
      <c r="BR25" s="99" t="s">
        <v>303</v>
      </c>
      <c r="BS25" s="9" t="s">
        <v>273</v>
      </c>
      <c r="BU25" s="9"/>
      <c r="BV25" s="96"/>
      <c r="BW25" s="95"/>
      <c r="BX25" s="95"/>
      <c r="BY25" s="95"/>
      <c r="BZ25" s="95"/>
      <c r="CA25" s="95"/>
      <c r="CB25" s="95"/>
      <c r="CC25" s="95"/>
      <c r="CD25" s="95"/>
      <c r="CE25" s="95"/>
      <c r="CF25" s="95"/>
      <c r="CG25" s="95"/>
    </row>
    <row r="26" spans="1:95" s="3" customFormat="1">
      <c r="A26" s="343"/>
      <c r="B26" s="343"/>
      <c r="C26" s="343"/>
      <c r="D26" s="343"/>
      <c r="E26" s="347"/>
      <c r="F26" s="348"/>
      <c r="G26" s="348"/>
      <c r="H26" s="348"/>
      <c r="I26" s="348"/>
      <c r="J26" s="348"/>
      <c r="K26" s="348"/>
      <c r="L26" s="348"/>
      <c r="M26" s="349"/>
      <c r="N26" s="351"/>
      <c r="O26" s="351"/>
      <c r="P26" s="351"/>
      <c r="Q26" s="351"/>
      <c r="R26" s="354"/>
      <c r="S26" s="355"/>
      <c r="T26" s="355"/>
      <c r="U26" s="355"/>
      <c r="V26" s="355"/>
      <c r="W26" s="355"/>
      <c r="X26" s="355"/>
      <c r="Y26" s="355"/>
      <c r="Z26" s="356"/>
      <c r="AA26" s="357"/>
      <c r="AB26" s="357"/>
      <c r="AC26" s="357"/>
      <c r="AD26" s="357"/>
      <c r="AE26" s="354"/>
      <c r="AF26" s="355"/>
      <c r="AG26" s="355"/>
      <c r="AH26" s="355"/>
      <c r="AI26" s="355"/>
      <c r="AJ26" s="356"/>
      <c r="BB26" s="96">
        <v>25</v>
      </c>
      <c r="BE26" s="99" t="s">
        <v>146</v>
      </c>
      <c r="BF26" s="94">
        <v>25</v>
      </c>
      <c r="BG26" s="100">
        <f>IF(AE64&lt;&gt;0,AE64*38,38)</f>
        <v>3800</v>
      </c>
      <c r="BH26" s="82">
        <v>0</v>
      </c>
      <c r="BI26" s="82">
        <f>IF(AE64&lt;&gt;0,19*AE64,19)</f>
        <v>1900</v>
      </c>
      <c r="BK26" s="99" t="s">
        <v>146</v>
      </c>
      <c r="BL26" s="9" t="s">
        <v>257</v>
      </c>
      <c r="BM26" s="9" t="s">
        <v>258</v>
      </c>
      <c r="BN26" s="9" t="s">
        <v>259</v>
      </c>
      <c r="BO26" s="9" t="s">
        <v>264</v>
      </c>
      <c r="BP26" s="9" t="s">
        <v>273</v>
      </c>
      <c r="BQ26" s="13"/>
      <c r="BR26" s="99" t="s">
        <v>304</v>
      </c>
      <c r="BS26" s="9" t="s">
        <v>32</v>
      </c>
      <c r="BT26" s="9" t="s">
        <v>273</v>
      </c>
      <c r="BU26" s="9" t="s">
        <v>281</v>
      </c>
      <c r="BV26" s="96"/>
      <c r="BW26" s="95"/>
      <c r="BX26" s="95"/>
      <c r="BY26" s="95"/>
      <c r="BZ26" s="95"/>
      <c r="CA26" s="95"/>
      <c r="CB26" s="95"/>
      <c r="CC26" s="95"/>
      <c r="CD26" s="95"/>
      <c r="CE26" s="95"/>
      <c r="CF26" s="95"/>
      <c r="CG26" s="95"/>
    </row>
    <row r="27" spans="1:95" s="3" customFormat="1">
      <c r="A27" s="341" t="s">
        <v>22</v>
      </c>
      <c r="B27" s="341"/>
      <c r="C27" s="341"/>
      <c r="D27" s="341"/>
      <c r="E27" s="359" t="str">
        <f>IF(E66="","",E66)</f>
        <v>特別養護老人ホーム□□</v>
      </c>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1"/>
      <c r="BB27" s="97">
        <v>26</v>
      </c>
      <c r="BE27" s="99" t="s">
        <v>147</v>
      </c>
      <c r="BF27" s="94">
        <v>26</v>
      </c>
      <c r="BG27" s="100">
        <f>IF(AE64&lt;&gt;0,AE64*40,40)</f>
        <v>4000</v>
      </c>
      <c r="BH27" s="82">
        <v>0</v>
      </c>
      <c r="BI27" s="82">
        <f>IF(AE64&lt;&gt;0,20*AE64,20)</f>
        <v>2000</v>
      </c>
      <c r="BK27" s="99" t="s">
        <v>147</v>
      </c>
      <c r="BL27" s="9" t="s">
        <v>257</v>
      </c>
      <c r="BM27" s="9" t="s">
        <v>258</v>
      </c>
      <c r="BN27" s="9" t="s">
        <v>259</v>
      </c>
      <c r="BO27" s="9" t="s">
        <v>264</v>
      </c>
      <c r="BP27" s="9" t="s">
        <v>273</v>
      </c>
      <c r="BQ27" s="13"/>
      <c r="BR27" s="99" t="s">
        <v>305</v>
      </c>
      <c r="BS27" s="9" t="s">
        <v>32</v>
      </c>
      <c r="BT27" s="9" t="s">
        <v>273</v>
      </c>
      <c r="BU27" s="9" t="s">
        <v>281</v>
      </c>
      <c r="BV27" s="96"/>
      <c r="BW27" s="95"/>
      <c r="BX27" s="95"/>
      <c r="BY27" s="95"/>
      <c r="BZ27" s="95"/>
      <c r="CA27" s="95"/>
      <c r="CB27" s="95"/>
      <c r="CC27" s="95"/>
      <c r="CD27" s="95"/>
      <c r="CE27" s="95"/>
      <c r="CF27" s="95"/>
      <c r="CG27" s="95"/>
    </row>
    <row r="28" spans="1:95" s="3" customFormat="1">
      <c r="A28" s="358"/>
      <c r="B28" s="358"/>
      <c r="C28" s="358"/>
      <c r="D28" s="358"/>
      <c r="E28" s="362"/>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4"/>
      <c r="BB28" s="96">
        <v>27</v>
      </c>
      <c r="BE28" s="99" t="s">
        <v>148</v>
      </c>
      <c r="BF28" s="94">
        <v>27</v>
      </c>
      <c r="BG28" s="100">
        <f>IF(AE64&lt;&gt;0,AE64*38,38)</f>
        <v>3800</v>
      </c>
      <c r="BH28" s="82">
        <v>0</v>
      </c>
      <c r="BI28" s="82">
        <f>IF(AE64&lt;&gt;0,19*AE64,19)</f>
        <v>1900</v>
      </c>
      <c r="BK28" s="99" t="s">
        <v>148</v>
      </c>
      <c r="BL28" s="9" t="s">
        <v>257</v>
      </c>
      <c r="BM28" s="9" t="s">
        <v>258</v>
      </c>
      <c r="BN28" s="9" t="s">
        <v>259</v>
      </c>
      <c r="BO28" s="9" t="s">
        <v>264</v>
      </c>
      <c r="BP28" s="9" t="s">
        <v>273</v>
      </c>
      <c r="BQ28" s="13"/>
      <c r="BR28" s="99" t="s">
        <v>306</v>
      </c>
      <c r="BS28" s="9" t="s">
        <v>32</v>
      </c>
      <c r="BT28" s="9" t="s">
        <v>273</v>
      </c>
      <c r="BU28" s="9" t="s">
        <v>281</v>
      </c>
      <c r="BV28" s="96"/>
      <c r="BW28" s="95"/>
      <c r="BX28" s="95"/>
      <c r="BY28" s="95"/>
      <c r="BZ28" s="95"/>
      <c r="CA28" s="95"/>
      <c r="CB28" s="95"/>
      <c r="CC28" s="95"/>
      <c r="CD28" s="95"/>
      <c r="CE28" s="95"/>
      <c r="CF28" s="95"/>
      <c r="CG28" s="95"/>
      <c r="CH28" s="84"/>
      <c r="CI28" s="84"/>
      <c r="CJ28" s="84"/>
      <c r="CK28" s="84"/>
      <c r="CL28" s="84"/>
      <c r="CM28" s="84"/>
      <c r="CN28" s="84"/>
      <c r="CO28" s="84"/>
      <c r="CP28" s="84"/>
      <c r="CQ28" s="84"/>
    </row>
    <row r="29" spans="1:95" s="3" customFormat="1">
      <c r="A29" s="292" t="s">
        <v>114</v>
      </c>
      <c r="B29" s="293"/>
      <c r="C29" s="293"/>
      <c r="D29" s="294"/>
      <c r="E29" s="365" t="str">
        <f>IF(E68="","",E68)</f>
        <v>25</v>
      </c>
      <c r="F29" s="357"/>
      <c r="G29" s="366" t="str">
        <f>IF(G68="","",G68)</f>
        <v>介護老人福祉施設</v>
      </c>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8"/>
      <c r="BB29" s="97">
        <v>28</v>
      </c>
      <c r="BE29" s="99" t="s">
        <v>150</v>
      </c>
      <c r="BF29" s="94">
        <v>28</v>
      </c>
      <c r="BG29" s="100">
        <f>IF(AE64&lt;&gt;0,AE64*48,48)</f>
        <v>4800</v>
      </c>
      <c r="BH29" s="82">
        <v>0</v>
      </c>
      <c r="BI29" s="82">
        <f>IF(AE64&lt;&gt;0,24*AE64,24)</f>
        <v>2400</v>
      </c>
      <c r="BK29" s="99" t="s">
        <v>150</v>
      </c>
      <c r="BL29" s="9" t="s">
        <v>257</v>
      </c>
      <c r="BM29" s="9" t="s">
        <v>258</v>
      </c>
      <c r="BN29" s="9" t="s">
        <v>259</v>
      </c>
      <c r="BO29" s="9" t="s">
        <v>264</v>
      </c>
      <c r="BP29" s="9" t="s">
        <v>273</v>
      </c>
      <c r="BQ29" s="13"/>
      <c r="BR29" s="99" t="s">
        <v>307</v>
      </c>
      <c r="BS29" s="9" t="s">
        <v>32</v>
      </c>
      <c r="BT29" s="9" t="s">
        <v>273</v>
      </c>
      <c r="BU29" s="9" t="s">
        <v>281</v>
      </c>
      <c r="BV29" s="96"/>
      <c r="BW29" s="95"/>
      <c r="BX29" s="95"/>
      <c r="BY29" s="95"/>
      <c r="BZ29" s="95"/>
      <c r="CA29" s="95"/>
      <c r="CB29" s="95"/>
      <c r="CC29" s="95"/>
      <c r="CD29" s="95"/>
      <c r="CE29" s="95"/>
      <c r="CF29" s="95"/>
      <c r="CG29" s="95"/>
      <c r="CH29" s="84"/>
      <c r="CI29" s="84"/>
      <c r="CJ29" s="84"/>
      <c r="CK29" s="84"/>
      <c r="CL29" s="84"/>
      <c r="CM29" s="84"/>
      <c r="CN29" s="84"/>
      <c r="CO29" s="84"/>
      <c r="CP29" s="84"/>
      <c r="CQ29" s="84"/>
    </row>
    <row r="30" spans="1:95" s="3" customFormat="1" ht="22.15" customHeight="1">
      <c r="A30" s="295"/>
      <c r="B30" s="296"/>
      <c r="C30" s="296"/>
      <c r="D30" s="297"/>
      <c r="E30" s="357"/>
      <c r="F30" s="357"/>
      <c r="G30" s="362"/>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4"/>
      <c r="AK30" s="2"/>
      <c r="BB30" s="96">
        <v>29</v>
      </c>
      <c r="BE30" s="99" t="s">
        <v>149</v>
      </c>
      <c r="BF30" s="94">
        <v>29</v>
      </c>
      <c r="BG30" s="100">
        <f>IF(AE64&lt;&gt;0,AE64*43,43)</f>
        <v>4300</v>
      </c>
      <c r="BH30" s="82">
        <v>0</v>
      </c>
      <c r="BI30" s="82">
        <f>IF(AE64&lt;&gt;0,21*AE64,21)</f>
        <v>2100</v>
      </c>
      <c r="BK30" s="99" t="s">
        <v>149</v>
      </c>
      <c r="BL30" s="9" t="s">
        <v>257</v>
      </c>
      <c r="BM30" s="9" t="s">
        <v>258</v>
      </c>
      <c r="BN30" s="9" t="s">
        <v>259</v>
      </c>
      <c r="BO30" s="9" t="s">
        <v>264</v>
      </c>
      <c r="BP30" s="9" t="s">
        <v>273</v>
      </c>
      <c r="BQ30" s="13"/>
      <c r="BR30" s="99" t="s">
        <v>308</v>
      </c>
      <c r="BS30" s="9" t="s">
        <v>32</v>
      </c>
      <c r="BT30" s="9" t="s">
        <v>273</v>
      </c>
      <c r="BU30" s="9" t="s">
        <v>281</v>
      </c>
      <c r="BV30" s="96"/>
      <c r="BW30" s="95"/>
      <c r="BX30" s="95"/>
      <c r="BY30" s="95"/>
      <c r="BZ30" s="95"/>
      <c r="CA30" s="95"/>
      <c r="CB30" s="95"/>
      <c r="CC30" s="95"/>
      <c r="CD30" s="95"/>
      <c r="CE30" s="95"/>
      <c r="CF30" s="95"/>
      <c r="CG30" s="95"/>
      <c r="CH30" s="84"/>
      <c r="CI30" s="84"/>
      <c r="CJ30" s="84"/>
      <c r="CK30" s="84"/>
      <c r="CL30" s="84"/>
      <c r="CM30" s="84"/>
      <c r="CN30" s="84"/>
      <c r="CO30" s="84"/>
      <c r="CP30" s="84"/>
      <c r="CQ30" s="84"/>
    </row>
    <row r="31" spans="1:95" s="3" customFormat="1" ht="22.15" customHeight="1">
      <c r="A31" s="292" t="s">
        <v>29</v>
      </c>
      <c r="B31" s="293"/>
      <c r="C31" s="293"/>
      <c r="D31" s="294"/>
      <c r="E31" s="365" t="str">
        <f t="shared" ref="E31" si="0">IF(E70="","",E70)</f>
        <v>①</v>
      </c>
      <c r="F31" s="357"/>
      <c r="G31" s="366" t="str">
        <f t="shared" ref="G31" si="1">IF(G70="","",G70)</f>
        <v>利用者又は職員に新型コロナウイルス感染者が発生した施設・事業所等
（職員に複数の濃厚接触者が発生し、職員が不足した場合を含む）</v>
      </c>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8"/>
      <c r="AK31" s="2"/>
      <c r="BB31" s="97">
        <v>30</v>
      </c>
      <c r="BE31" s="99" t="s">
        <v>151</v>
      </c>
      <c r="BF31" s="94">
        <v>30</v>
      </c>
      <c r="BG31" s="100">
        <f>IF(AE64&lt;&gt;0,AE64*36,36)</f>
        <v>3600</v>
      </c>
      <c r="BH31" s="82">
        <v>0</v>
      </c>
      <c r="BI31" s="82">
        <f>IF(AE64&lt;&gt;0,18*AE64,18)</f>
        <v>1800</v>
      </c>
      <c r="BK31" s="99" t="s">
        <v>151</v>
      </c>
      <c r="BL31" s="9" t="s">
        <v>257</v>
      </c>
      <c r="BM31" s="9" t="s">
        <v>258</v>
      </c>
      <c r="BN31" s="9" t="s">
        <v>259</v>
      </c>
      <c r="BO31" s="9" t="s">
        <v>32</v>
      </c>
      <c r="BP31" s="9" t="s">
        <v>273</v>
      </c>
      <c r="BQ31" s="13"/>
      <c r="BR31" s="99" t="s">
        <v>309</v>
      </c>
      <c r="BS31" s="9" t="s">
        <v>32</v>
      </c>
      <c r="BT31" s="9" t="s">
        <v>273</v>
      </c>
      <c r="BU31" s="9" t="s">
        <v>281</v>
      </c>
      <c r="BV31" s="96"/>
      <c r="BW31" s="95"/>
      <c r="BX31" s="95"/>
      <c r="BY31" s="95"/>
      <c r="BZ31" s="95"/>
      <c r="CA31" s="95"/>
      <c r="CB31" s="95"/>
      <c r="CC31" s="95"/>
      <c r="CD31" s="95"/>
      <c r="CE31" s="95"/>
      <c r="CF31" s="95"/>
      <c r="CG31" s="95"/>
      <c r="CH31" s="84"/>
      <c r="CI31" s="84"/>
      <c r="CJ31" s="84"/>
      <c r="CK31" s="84"/>
      <c r="CL31" s="84"/>
      <c r="CM31" s="84"/>
      <c r="CN31" s="84"/>
      <c r="CO31" s="84"/>
      <c r="CP31" s="84"/>
      <c r="CQ31" s="84"/>
    </row>
    <row r="32" spans="1:95" s="96" customFormat="1">
      <c r="A32" s="295"/>
      <c r="B32" s="296"/>
      <c r="C32" s="296"/>
      <c r="D32" s="297"/>
      <c r="E32" s="357"/>
      <c r="F32" s="357"/>
      <c r="G32" s="362"/>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4"/>
      <c r="AK32" s="2"/>
      <c r="BB32" s="104">
        <v>31</v>
      </c>
      <c r="BE32" s="99" t="s">
        <v>265</v>
      </c>
      <c r="BF32" s="207">
        <v>31</v>
      </c>
      <c r="BG32" s="210">
        <f>IF(AE64&lt;&gt;0,AE64*37,37)</f>
        <v>3700</v>
      </c>
      <c r="BH32" s="207">
        <v>0</v>
      </c>
      <c r="BI32" s="207">
        <f>IF(AE64&lt;&gt;0,19*AE64,19)</f>
        <v>1900</v>
      </c>
      <c r="BK32" s="99" t="s">
        <v>265</v>
      </c>
      <c r="BL32" s="9" t="s">
        <v>257</v>
      </c>
      <c r="BM32" s="9" t="s">
        <v>258</v>
      </c>
      <c r="BN32" s="9" t="s">
        <v>259</v>
      </c>
      <c r="BO32" s="9" t="s">
        <v>32</v>
      </c>
      <c r="BP32" s="9" t="s">
        <v>260</v>
      </c>
      <c r="BR32" s="99" t="s">
        <v>403</v>
      </c>
      <c r="BS32" s="9" t="s">
        <v>32</v>
      </c>
      <c r="BT32" s="9" t="s">
        <v>260</v>
      </c>
      <c r="BU32" s="9" t="s">
        <v>281</v>
      </c>
      <c r="BW32" s="95"/>
      <c r="BX32" s="95"/>
      <c r="BY32" s="95"/>
      <c r="BZ32" s="95"/>
      <c r="CA32" s="95"/>
      <c r="CB32" s="95"/>
      <c r="CC32" s="95"/>
      <c r="CD32" s="95"/>
      <c r="CE32" s="95"/>
      <c r="CF32" s="95"/>
      <c r="CG32" s="95"/>
    </row>
    <row r="33" spans="1:95" s="96" customFormat="1">
      <c r="A33" s="465" t="s">
        <v>402</v>
      </c>
      <c r="B33" s="465"/>
      <c r="C33" s="465"/>
      <c r="D33" s="465"/>
      <c r="E33" s="365" t="str">
        <f t="shared" ref="E33" si="2">IF(E72="","",E72)</f>
        <v>⑤</v>
      </c>
      <c r="F33" s="357"/>
      <c r="G33" s="366" t="str">
        <f t="shared" ref="G33" si="3">IF(G72="","",G72)</f>
        <v>病床ひっ迫等により、やむを得ず施設内療養を行った高齢者施設等</v>
      </c>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8"/>
      <c r="AK33" s="2"/>
      <c r="BB33" s="104"/>
      <c r="BE33" s="99" t="s">
        <v>266</v>
      </c>
      <c r="BF33" s="207">
        <v>32</v>
      </c>
      <c r="BG33" s="210">
        <f>IF(AE64&lt;&gt;0,AE64*35,35)</f>
        <v>3500</v>
      </c>
      <c r="BH33" s="207">
        <v>0</v>
      </c>
      <c r="BI33" s="207">
        <f>IF(AE64&lt;&gt;0,18*AE64,18)</f>
        <v>1800</v>
      </c>
      <c r="BK33" s="99" t="s">
        <v>266</v>
      </c>
      <c r="BL33" s="9" t="s">
        <v>257</v>
      </c>
      <c r="BM33" s="9" t="s">
        <v>258</v>
      </c>
      <c r="BN33" s="9" t="s">
        <v>259</v>
      </c>
      <c r="BO33" s="9" t="s">
        <v>32</v>
      </c>
      <c r="BP33" s="9" t="s">
        <v>260</v>
      </c>
      <c r="BR33" s="99" t="s">
        <v>404</v>
      </c>
      <c r="BS33" s="9" t="s">
        <v>32</v>
      </c>
      <c r="BT33" s="9" t="s">
        <v>260</v>
      </c>
      <c r="BU33" s="9" t="s">
        <v>281</v>
      </c>
      <c r="BW33" s="95"/>
      <c r="BX33" s="95"/>
      <c r="BY33" s="95"/>
      <c r="BZ33" s="95"/>
      <c r="CA33" s="95"/>
      <c r="CB33" s="95"/>
      <c r="CC33" s="95"/>
      <c r="CD33" s="95"/>
      <c r="CE33" s="95"/>
      <c r="CF33" s="95"/>
      <c r="CG33" s="95"/>
    </row>
    <row r="34" spans="1:95" s="96" customFormat="1">
      <c r="A34" s="465"/>
      <c r="B34" s="465"/>
      <c r="C34" s="465"/>
      <c r="D34" s="465"/>
      <c r="E34" s="357"/>
      <c r="F34" s="357"/>
      <c r="G34" s="362"/>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4"/>
      <c r="AK34" s="2"/>
      <c r="BB34" s="104"/>
      <c r="BE34" s="99" t="s">
        <v>267</v>
      </c>
      <c r="BF34" s="207">
        <v>33</v>
      </c>
      <c r="BG34" s="210">
        <f>IF(AE64&lt;&gt;0,AE64*37,37)</f>
        <v>3700</v>
      </c>
      <c r="BH34" s="207">
        <v>0</v>
      </c>
      <c r="BI34" s="207">
        <f>IF(AE64&lt;&gt;0,19*AE64,19)</f>
        <v>1900</v>
      </c>
      <c r="BK34" s="99" t="s">
        <v>267</v>
      </c>
      <c r="BL34" s="9" t="s">
        <v>257</v>
      </c>
      <c r="BM34" s="9" t="s">
        <v>258</v>
      </c>
      <c r="BN34" s="9" t="s">
        <v>259</v>
      </c>
      <c r="BO34" s="9" t="s">
        <v>32</v>
      </c>
      <c r="BP34" s="9" t="s">
        <v>260</v>
      </c>
      <c r="BR34" s="99" t="s">
        <v>405</v>
      </c>
      <c r="BS34" s="9" t="s">
        <v>32</v>
      </c>
      <c r="BT34" s="9" t="s">
        <v>260</v>
      </c>
      <c r="BU34" s="9" t="s">
        <v>281</v>
      </c>
      <c r="BW34" s="95"/>
      <c r="BX34" s="95"/>
      <c r="BY34" s="95"/>
      <c r="BZ34" s="95"/>
      <c r="CA34" s="95"/>
      <c r="CB34" s="95"/>
      <c r="CC34" s="95"/>
      <c r="CD34" s="95"/>
      <c r="CE34" s="95"/>
      <c r="CF34" s="95"/>
      <c r="CG34" s="95"/>
    </row>
    <row r="35" spans="1:95" s="96" customFormat="1">
      <c r="AK35" s="2"/>
      <c r="BB35" s="104"/>
      <c r="BE35" s="99" t="s">
        <v>187</v>
      </c>
      <c r="BF35" s="94">
        <v>34</v>
      </c>
      <c r="BG35" s="100">
        <f>IF(AE64&lt;&gt;0,AE64*35,35)</f>
        <v>3500</v>
      </c>
      <c r="BH35" s="82">
        <v>0</v>
      </c>
      <c r="BI35" s="82">
        <f>IF(AE64&lt;&gt;0,18*AE64,18)</f>
        <v>1800</v>
      </c>
      <c r="BK35" s="99" t="s">
        <v>187</v>
      </c>
      <c r="BL35" s="9" t="s">
        <v>257</v>
      </c>
      <c r="BM35" s="9" t="s">
        <v>258</v>
      </c>
      <c r="BN35" s="9" t="s">
        <v>259</v>
      </c>
      <c r="BO35" s="9" t="s">
        <v>264</v>
      </c>
      <c r="BP35" s="9" t="s">
        <v>273</v>
      </c>
      <c r="BQ35" s="13"/>
      <c r="BR35" s="99" t="s">
        <v>310</v>
      </c>
      <c r="BS35" s="9" t="s">
        <v>32</v>
      </c>
      <c r="BT35" s="9" t="s">
        <v>273</v>
      </c>
      <c r="BU35" s="9" t="s">
        <v>281</v>
      </c>
      <c r="BW35" s="95"/>
      <c r="BX35" s="95"/>
      <c r="BY35" s="95"/>
      <c r="BZ35" s="95"/>
      <c r="CA35" s="95"/>
      <c r="CB35" s="95"/>
      <c r="CC35" s="95"/>
      <c r="CD35" s="95"/>
      <c r="CE35" s="95"/>
      <c r="CF35" s="95"/>
      <c r="CG35" s="95"/>
    </row>
    <row r="36" spans="1:95" s="3" customFormat="1" ht="27.7" customHeight="1">
      <c r="G36" s="459" t="s">
        <v>374</v>
      </c>
      <c r="H36" s="460"/>
      <c r="I36" s="460"/>
      <c r="J36" s="460"/>
      <c r="K36" s="460"/>
      <c r="L36" s="460"/>
      <c r="M36" s="460"/>
      <c r="N36" s="460"/>
      <c r="O36" s="460"/>
      <c r="P36" s="460"/>
      <c r="Q36" s="460"/>
      <c r="R36" s="461"/>
      <c r="S36" s="333">
        <f>IFERROR(SUM(AE90:AJ101),"")</f>
        <v>36000</v>
      </c>
      <c r="T36" s="334"/>
      <c r="U36" s="334"/>
      <c r="V36" s="334"/>
      <c r="W36" s="334"/>
      <c r="X36" s="334"/>
      <c r="Y36" s="334"/>
      <c r="Z36" s="334"/>
      <c r="AA36" s="334"/>
      <c r="AB36" s="334"/>
      <c r="AC36" s="334"/>
      <c r="AD36" s="335"/>
      <c r="AK36" s="2"/>
      <c r="BE36" s="99" t="s">
        <v>188</v>
      </c>
      <c r="BF36" s="94">
        <v>35</v>
      </c>
      <c r="BG36" s="100">
        <f>IF(AE64&lt;&gt;0,AE64*37,37)</f>
        <v>3700</v>
      </c>
      <c r="BH36" s="82">
        <v>0</v>
      </c>
      <c r="BI36" s="82">
        <f>IF(AE64&lt;&gt;0,19*AE64,19)</f>
        <v>1900</v>
      </c>
      <c r="BK36" s="99" t="s">
        <v>188</v>
      </c>
      <c r="BL36" s="9" t="s">
        <v>257</v>
      </c>
      <c r="BM36" s="9" t="s">
        <v>258</v>
      </c>
      <c r="BN36" s="9" t="s">
        <v>259</v>
      </c>
      <c r="BO36" s="9" t="s">
        <v>264</v>
      </c>
      <c r="BP36" s="9" t="s">
        <v>273</v>
      </c>
      <c r="BQ36" s="13"/>
      <c r="BR36" s="99" t="s">
        <v>311</v>
      </c>
      <c r="BS36" s="9" t="s">
        <v>32</v>
      </c>
      <c r="BT36" s="9" t="s">
        <v>273</v>
      </c>
      <c r="BU36" s="9" t="s">
        <v>281</v>
      </c>
      <c r="BV36" s="96"/>
      <c r="BW36" s="95"/>
      <c r="BX36" s="95"/>
      <c r="BY36" s="95"/>
      <c r="BZ36" s="95"/>
      <c r="CA36" s="95"/>
      <c r="CB36" s="95"/>
      <c r="CC36" s="95"/>
      <c r="CD36" s="95"/>
      <c r="CE36" s="95"/>
      <c r="CF36" s="95"/>
      <c r="CG36" s="95"/>
      <c r="CH36" s="84"/>
      <c r="CI36" s="84"/>
      <c r="CJ36" s="84"/>
      <c r="CK36" s="84"/>
      <c r="CL36" s="84"/>
      <c r="CM36" s="84"/>
      <c r="CN36" s="84"/>
      <c r="CO36" s="84"/>
      <c r="CP36" s="84"/>
      <c r="CQ36" s="84"/>
    </row>
    <row r="37" spans="1:95" s="3" customFormat="1" ht="22.15" customHeight="1">
      <c r="G37" s="462"/>
      <c r="H37" s="463"/>
      <c r="I37" s="463"/>
      <c r="J37" s="463"/>
      <c r="K37" s="463"/>
      <c r="L37" s="463"/>
      <c r="M37" s="463"/>
      <c r="N37" s="463"/>
      <c r="O37" s="463"/>
      <c r="P37" s="463"/>
      <c r="Q37" s="463"/>
      <c r="R37" s="464"/>
      <c r="S37" s="336"/>
      <c r="T37" s="337"/>
      <c r="U37" s="337"/>
      <c r="V37" s="337"/>
      <c r="W37" s="337"/>
      <c r="X37" s="337"/>
      <c r="Y37" s="337"/>
      <c r="Z37" s="337"/>
      <c r="AA37" s="337"/>
      <c r="AB37" s="337"/>
      <c r="AC37" s="337"/>
      <c r="AD37" s="338"/>
      <c r="AK37" s="2"/>
      <c r="BE37" s="99" t="s">
        <v>189</v>
      </c>
      <c r="BF37" s="94">
        <v>36</v>
      </c>
      <c r="BG37" s="100">
        <f>IF(AE64&lt;&gt;0,AE64*35,35)</f>
        <v>3500</v>
      </c>
      <c r="BH37" s="82">
        <v>0</v>
      </c>
      <c r="BI37" s="82">
        <f>IF(AE64&lt;&gt;0,18*AE64,18)</f>
        <v>1800</v>
      </c>
      <c r="BK37" s="99" t="s">
        <v>189</v>
      </c>
      <c r="BL37" s="9" t="s">
        <v>257</v>
      </c>
      <c r="BM37" s="9" t="s">
        <v>258</v>
      </c>
      <c r="BN37" s="9" t="s">
        <v>259</v>
      </c>
      <c r="BO37" s="9" t="s">
        <v>264</v>
      </c>
      <c r="BP37" s="9" t="s">
        <v>273</v>
      </c>
      <c r="BQ37" s="13"/>
      <c r="BR37" s="99" t="s">
        <v>312</v>
      </c>
      <c r="BS37" s="9" t="s">
        <v>32</v>
      </c>
      <c r="BT37" s="9" t="s">
        <v>273</v>
      </c>
      <c r="BU37" s="9" t="s">
        <v>281</v>
      </c>
      <c r="BV37" s="96"/>
      <c r="BW37" s="95"/>
      <c r="BX37" s="95"/>
      <c r="BY37" s="95"/>
      <c r="BZ37" s="95"/>
      <c r="CA37" s="95"/>
      <c r="CB37" s="95"/>
      <c r="CC37" s="95"/>
      <c r="CD37" s="95"/>
      <c r="CE37" s="95"/>
      <c r="CF37" s="95"/>
      <c r="CG37" s="95"/>
      <c r="CH37" s="84"/>
      <c r="CI37" s="84"/>
      <c r="CJ37" s="84"/>
      <c r="CK37" s="84"/>
      <c r="CL37" s="84"/>
      <c r="CM37" s="84"/>
      <c r="CN37" s="84"/>
      <c r="CO37" s="84"/>
      <c r="CP37" s="84"/>
      <c r="CQ37" s="84"/>
    </row>
    <row r="38" spans="1:95" s="3" customFormat="1" ht="22.15" customHeight="1">
      <c r="A38" s="2"/>
      <c r="G38" s="459" t="s">
        <v>375</v>
      </c>
      <c r="H38" s="460"/>
      <c r="I38" s="460"/>
      <c r="J38" s="460"/>
      <c r="K38" s="460"/>
      <c r="L38" s="460"/>
      <c r="M38" s="460"/>
      <c r="N38" s="460"/>
      <c r="O38" s="460"/>
      <c r="P38" s="460"/>
      <c r="Q38" s="460"/>
      <c r="R38" s="461"/>
      <c r="S38" s="333">
        <f>IFERROR(SUM(AE105:AJ116),"")</f>
        <v>970000</v>
      </c>
      <c r="T38" s="334"/>
      <c r="U38" s="334"/>
      <c r="V38" s="334"/>
      <c r="W38" s="334"/>
      <c r="X38" s="334"/>
      <c r="Y38" s="334"/>
      <c r="Z38" s="334"/>
      <c r="AA38" s="334"/>
      <c r="AB38" s="334"/>
      <c r="AC38" s="334"/>
      <c r="AD38" s="335"/>
      <c r="AK38" s="2"/>
      <c r="BE38" s="99" t="s">
        <v>190</v>
      </c>
      <c r="BF38" s="94">
        <v>37</v>
      </c>
      <c r="BG38" s="100">
        <f>IF(AE64&lt;&gt;0,AE64*37,37)</f>
        <v>3700</v>
      </c>
      <c r="BH38" s="82">
        <v>0</v>
      </c>
      <c r="BI38" s="82">
        <f>IF(AE64&lt;&gt;0,19*AE64,19)</f>
        <v>1900</v>
      </c>
      <c r="BK38" s="99" t="s">
        <v>190</v>
      </c>
      <c r="BL38" s="9" t="s">
        <v>257</v>
      </c>
      <c r="BM38" s="9" t="s">
        <v>258</v>
      </c>
      <c r="BN38" s="9" t="s">
        <v>259</v>
      </c>
      <c r="BO38" s="9" t="s">
        <v>264</v>
      </c>
      <c r="BP38" s="9" t="s">
        <v>273</v>
      </c>
      <c r="BQ38" s="13"/>
      <c r="BR38" s="99" t="s">
        <v>313</v>
      </c>
      <c r="BS38" s="9" t="s">
        <v>32</v>
      </c>
      <c r="BT38" s="9" t="s">
        <v>273</v>
      </c>
      <c r="BU38" s="9" t="s">
        <v>281</v>
      </c>
      <c r="BV38" s="96"/>
      <c r="BW38" s="95"/>
      <c r="BX38" s="95"/>
      <c r="BY38" s="95"/>
      <c r="BZ38" s="95"/>
      <c r="CA38" s="95"/>
      <c r="CB38" s="95"/>
      <c r="CC38" s="95"/>
      <c r="CD38" s="95"/>
      <c r="CE38" s="95"/>
      <c r="CF38" s="95"/>
      <c r="CG38" s="95"/>
      <c r="CH38" s="84"/>
      <c r="CI38" s="84"/>
      <c r="CJ38" s="84"/>
      <c r="CK38" s="84"/>
      <c r="CL38" s="84"/>
      <c r="CM38" s="84"/>
      <c r="CN38" s="84"/>
      <c r="CO38" s="84"/>
      <c r="CP38" s="84"/>
      <c r="CQ38" s="84"/>
    </row>
    <row r="39" spans="1:95" s="3" customFormat="1" ht="32.15" customHeight="1">
      <c r="A39" s="13"/>
      <c r="B39" s="13"/>
      <c r="C39" s="13"/>
      <c r="D39" s="13"/>
      <c r="E39" s="13"/>
      <c r="F39" s="13"/>
      <c r="G39" s="462"/>
      <c r="H39" s="463"/>
      <c r="I39" s="463"/>
      <c r="J39" s="463"/>
      <c r="K39" s="463"/>
      <c r="L39" s="463"/>
      <c r="M39" s="463"/>
      <c r="N39" s="463"/>
      <c r="O39" s="463"/>
      <c r="P39" s="463"/>
      <c r="Q39" s="463"/>
      <c r="R39" s="464"/>
      <c r="S39" s="336"/>
      <c r="T39" s="337"/>
      <c r="U39" s="337"/>
      <c r="V39" s="337"/>
      <c r="W39" s="337"/>
      <c r="X39" s="337"/>
      <c r="Y39" s="337"/>
      <c r="Z39" s="337"/>
      <c r="AA39" s="337"/>
      <c r="AB39" s="337"/>
      <c r="AC39" s="337"/>
      <c r="AD39" s="338"/>
      <c r="AE39" s="13"/>
      <c r="AF39" s="13"/>
      <c r="AG39" s="13"/>
      <c r="AH39" s="13"/>
      <c r="AI39" s="13"/>
      <c r="AJ39" s="13"/>
      <c r="AK39" s="2"/>
      <c r="BE39" s="99" t="s">
        <v>191</v>
      </c>
      <c r="BF39" s="94">
        <v>38</v>
      </c>
      <c r="BG39" s="100">
        <f>IF(AE64&lt;&gt;0,AE64*35,35)</f>
        <v>3500</v>
      </c>
      <c r="BH39" s="82">
        <v>0</v>
      </c>
      <c r="BI39" s="82">
        <f>IF(AE64&lt;&gt;0,18*AE64,18)</f>
        <v>1800</v>
      </c>
      <c r="BK39" s="99" t="s">
        <v>191</v>
      </c>
      <c r="BL39" s="9" t="s">
        <v>257</v>
      </c>
      <c r="BM39" s="9" t="s">
        <v>258</v>
      </c>
      <c r="BN39" s="9" t="s">
        <v>259</v>
      </c>
      <c r="BO39" s="9" t="s">
        <v>264</v>
      </c>
      <c r="BP39" s="9" t="s">
        <v>273</v>
      </c>
      <c r="BQ39" s="13"/>
      <c r="BR39" s="99" t="s">
        <v>314</v>
      </c>
      <c r="BS39" s="9" t="s">
        <v>32</v>
      </c>
      <c r="BT39" s="96"/>
      <c r="BU39" s="96"/>
      <c r="BV39" s="96"/>
      <c r="BW39" s="95"/>
      <c r="BX39" s="95"/>
      <c r="BY39" s="95"/>
      <c r="BZ39" s="95"/>
      <c r="CA39" s="95"/>
      <c r="CB39" s="95"/>
      <c r="CC39" s="95"/>
      <c r="CD39" s="95"/>
      <c r="CE39" s="95"/>
      <c r="CF39" s="95"/>
      <c r="CG39" s="95"/>
      <c r="CH39" s="84"/>
      <c r="CI39" s="84"/>
      <c r="CJ39" s="84"/>
      <c r="CK39" s="84"/>
      <c r="CL39" s="84"/>
      <c r="CM39" s="84"/>
      <c r="CN39" s="84"/>
      <c r="CO39" s="84"/>
      <c r="CP39" s="84"/>
      <c r="CQ39" s="84"/>
    </row>
    <row r="40" spans="1:95" s="3" customFormat="1" ht="32.15" customHeight="1">
      <c r="A40" s="13"/>
      <c r="B40" s="13"/>
      <c r="C40" s="13"/>
      <c r="D40" s="13"/>
      <c r="E40" s="13"/>
      <c r="F40" s="13"/>
      <c r="G40" s="434" t="s">
        <v>556</v>
      </c>
      <c r="H40" s="435"/>
      <c r="I40" s="435"/>
      <c r="J40" s="435"/>
      <c r="K40" s="435"/>
      <c r="L40" s="435"/>
      <c r="M40" s="435"/>
      <c r="N40" s="435"/>
      <c r="O40" s="435"/>
      <c r="P40" s="435"/>
      <c r="Q40" s="435"/>
      <c r="R40" s="436"/>
      <c r="S40" s="333">
        <f>IF(AK2="〇",SUM(S36:AD39),0)</f>
        <v>1006000</v>
      </c>
      <c r="T40" s="334"/>
      <c r="U40" s="334"/>
      <c r="V40" s="334"/>
      <c r="W40" s="334"/>
      <c r="X40" s="334"/>
      <c r="Y40" s="334"/>
      <c r="Z40" s="334"/>
      <c r="AA40" s="334"/>
      <c r="AB40" s="334"/>
      <c r="AC40" s="334"/>
      <c r="AD40" s="335"/>
      <c r="AE40" s="13"/>
      <c r="AF40" s="13"/>
      <c r="AG40" s="13"/>
      <c r="AH40" s="13"/>
      <c r="AI40" s="13"/>
      <c r="AJ40" s="13"/>
      <c r="BF40" s="87"/>
      <c r="BH40" s="85"/>
      <c r="BI40" s="85"/>
      <c r="BQ40" s="96"/>
      <c r="BR40" s="96"/>
      <c r="BS40" s="96"/>
      <c r="BT40" s="96"/>
      <c r="BU40" s="96"/>
      <c r="BW40" s="95"/>
      <c r="BX40" s="95"/>
      <c r="BY40" s="95"/>
      <c r="BZ40" s="95"/>
      <c r="CA40" s="95"/>
      <c r="CB40" s="95"/>
      <c r="CC40" s="95"/>
      <c r="CD40" s="95"/>
      <c r="CE40" s="95"/>
      <c r="CF40" s="95"/>
      <c r="CG40" s="95"/>
      <c r="CH40" s="84"/>
      <c r="CI40" s="84"/>
      <c r="CJ40" s="84"/>
      <c r="CK40" s="84"/>
      <c r="CL40" s="84"/>
      <c r="CM40" s="84"/>
      <c r="CN40" s="84"/>
      <c r="CO40" s="84"/>
      <c r="CP40" s="84"/>
      <c r="CQ40" s="84"/>
    </row>
    <row r="41" spans="1:95" s="3" customFormat="1" ht="32.15" customHeight="1">
      <c r="A41" s="13"/>
      <c r="B41" s="13"/>
      <c r="C41" s="13"/>
      <c r="D41" s="13"/>
      <c r="E41" s="13"/>
      <c r="F41" s="13"/>
      <c r="G41" s="437"/>
      <c r="H41" s="438"/>
      <c r="I41" s="438"/>
      <c r="J41" s="438"/>
      <c r="K41" s="438"/>
      <c r="L41" s="438"/>
      <c r="M41" s="438"/>
      <c r="N41" s="438"/>
      <c r="O41" s="438"/>
      <c r="P41" s="438"/>
      <c r="Q41" s="438"/>
      <c r="R41" s="439"/>
      <c r="S41" s="336"/>
      <c r="T41" s="337"/>
      <c r="U41" s="337"/>
      <c r="V41" s="337"/>
      <c r="W41" s="337"/>
      <c r="X41" s="337"/>
      <c r="Y41" s="337"/>
      <c r="Z41" s="337"/>
      <c r="AA41" s="337"/>
      <c r="AB41" s="337"/>
      <c r="AC41" s="337"/>
      <c r="AD41" s="338"/>
      <c r="AE41" s="13"/>
      <c r="AF41" s="13"/>
      <c r="AG41" s="13"/>
      <c r="AH41" s="13"/>
      <c r="AI41" s="13"/>
      <c r="AJ41" s="13"/>
      <c r="BF41" s="87"/>
      <c r="BH41" s="85"/>
      <c r="BI41" s="85"/>
      <c r="BQ41" s="96"/>
      <c r="BR41" s="96"/>
      <c r="BS41" s="96"/>
      <c r="BT41" s="96"/>
      <c r="BU41" s="96"/>
      <c r="BW41" s="95"/>
      <c r="BX41" s="95"/>
      <c r="BY41" s="95"/>
      <c r="BZ41" s="95"/>
      <c r="CA41" s="95"/>
      <c r="CB41" s="95"/>
      <c r="CC41" s="95"/>
      <c r="CD41" s="95"/>
      <c r="CE41" s="95"/>
      <c r="CF41" s="95"/>
      <c r="CG41" s="95"/>
    </row>
    <row r="42" spans="1:95" s="3" customForma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BF42" s="87"/>
      <c r="BH42" s="85"/>
      <c r="BI42" s="85"/>
      <c r="BQ42" s="96"/>
      <c r="BR42" s="96"/>
      <c r="BS42" s="96"/>
      <c r="BT42" s="96"/>
      <c r="BU42" s="96"/>
      <c r="BW42" s="390" t="s">
        <v>23</v>
      </c>
      <c r="BX42" s="392"/>
      <c r="BY42" s="390" t="s">
        <v>24</v>
      </c>
      <c r="BZ42" s="392"/>
      <c r="CA42" s="390" t="s">
        <v>25</v>
      </c>
      <c r="CB42" s="392"/>
      <c r="CC42" s="390" t="s">
        <v>26</v>
      </c>
      <c r="CD42" s="392"/>
      <c r="CE42" s="390" t="s">
        <v>32</v>
      </c>
      <c r="CF42" s="392"/>
      <c r="CG42" s="95"/>
      <c r="CH42" s="4"/>
      <c r="CI42" s="9" t="s">
        <v>155</v>
      </c>
      <c r="CJ42" s="10">
        <f>BX43</f>
        <v>537</v>
      </c>
      <c r="CL42" s="9" t="s">
        <v>27</v>
      </c>
      <c r="CM42" s="9" t="s">
        <v>28</v>
      </c>
      <c r="CO42" s="9">
        <v>27</v>
      </c>
    </row>
    <row r="43" spans="1:95" s="3" customFormat="1" ht="22.1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BF43" s="87"/>
      <c r="BH43" s="85"/>
      <c r="BI43" s="85"/>
      <c r="BQ43" s="96"/>
      <c r="BR43" s="96"/>
      <c r="BS43" s="96"/>
      <c r="BT43" s="96"/>
      <c r="BU43" s="96"/>
      <c r="BW43" s="36" t="s">
        <v>155</v>
      </c>
      <c r="BX43" s="11">
        <v>537</v>
      </c>
      <c r="BY43" s="36" t="s">
        <v>165</v>
      </c>
      <c r="BZ43" s="11" t="str">
        <f>IF(BY43="","",BX43)</f>
        <v/>
      </c>
      <c r="CA43" s="36" t="s">
        <v>166</v>
      </c>
      <c r="CB43" s="11">
        <f>IF(CA43="","",BX43)</f>
        <v>537</v>
      </c>
      <c r="CC43" s="36" t="s">
        <v>165</v>
      </c>
      <c r="CD43" s="11" t="str">
        <f>IF(CC43="","",$BX43)</f>
        <v/>
      </c>
      <c r="CE43" s="36" t="s">
        <v>175</v>
      </c>
      <c r="CF43" s="11">
        <f>IF(CE43="","",$BX43)</f>
        <v>537</v>
      </c>
      <c r="CG43" s="95"/>
      <c r="CH43" s="4"/>
      <c r="CI43" s="9" t="s">
        <v>156</v>
      </c>
      <c r="CJ43" s="10">
        <f t="shared" ref="CJ43:CJ50" si="4">BX44</f>
        <v>684</v>
      </c>
      <c r="CL43" s="9" t="s">
        <v>126</v>
      </c>
      <c r="CM43" s="9">
        <v>1</v>
      </c>
      <c r="CO43" s="37">
        <v>38</v>
      </c>
    </row>
    <row r="44" spans="1:95" s="3" customFormat="1">
      <c r="A44" s="13"/>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BF44" s="87"/>
      <c r="BH44" s="85"/>
      <c r="BI44" s="85"/>
      <c r="BQ44" s="96"/>
      <c r="BR44" s="96"/>
      <c r="BS44" s="96"/>
      <c r="BT44" s="96"/>
      <c r="BU44" s="96"/>
      <c r="BW44" s="36" t="s">
        <v>156</v>
      </c>
      <c r="BX44" s="11">
        <v>684</v>
      </c>
      <c r="BY44" s="36" t="s">
        <v>165</v>
      </c>
      <c r="BZ44" s="11" t="str">
        <f t="shared" ref="BZ44:BZ51" si="5">IF(BY44="","",BX44)</f>
        <v/>
      </c>
      <c r="CA44" s="36" t="s">
        <v>167</v>
      </c>
      <c r="CB44" s="11">
        <f t="shared" ref="CB44:CB51" si="6">IF(CA44="","",BX44)</f>
        <v>684</v>
      </c>
      <c r="CC44" s="36" t="s">
        <v>165</v>
      </c>
      <c r="CD44" s="11" t="str">
        <f t="shared" ref="CD44:CD51" si="7">IF(CC44="","",BX44)</f>
        <v/>
      </c>
      <c r="CE44" s="36" t="s">
        <v>176</v>
      </c>
      <c r="CF44" s="11">
        <f t="shared" ref="CF44:CF51" si="8">IF(CE44="","",$BX44)</f>
        <v>684</v>
      </c>
      <c r="CG44" s="95"/>
      <c r="CH44" s="4"/>
      <c r="CI44" s="9" t="s">
        <v>157</v>
      </c>
      <c r="CJ44" s="10">
        <f t="shared" si="4"/>
        <v>889</v>
      </c>
      <c r="CL44" s="9" t="s">
        <v>127</v>
      </c>
      <c r="CM44" s="9">
        <v>2</v>
      </c>
      <c r="CO44" s="37">
        <v>40</v>
      </c>
    </row>
    <row r="45" spans="1:95" s="3" customFormat="1">
      <c r="A45" s="440" t="s">
        <v>90</v>
      </c>
      <c r="B45" s="327" t="s">
        <v>83</v>
      </c>
      <c r="C45" s="328"/>
      <c r="D45" s="328"/>
      <c r="E45" s="328"/>
      <c r="F45" s="329"/>
      <c r="G45" s="243">
        <v>1</v>
      </c>
      <c r="H45" s="89">
        <v>2</v>
      </c>
      <c r="I45" s="89">
        <v>3</v>
      </c>
      <c r="J45" s="244">
        <v>4</v>
      </c>
      <c r="K45" s="330"/>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2"/>
      <c r="AK45" s="43" t="str">
        <f>IF(COUNTA(G45:J45)=4,"〇","×")</f>
        <v>〇</v>
      </c>
      <c r="AL45" s="2" t="s">
        <v>102</v>
      </c>
      <c r="BF45" s="87"/>
      <c r="BH45" s="85"/>
      <c r="BI45" s="85"/>
      <c r="BQ45" s="96"/>
      <c r="BR45" s="96"/>
      <c r="BS45" s="96"/>
      <c r="BT45" s="96"/>
      <c r="BU45" s="96"/>
      <c r="BW45" s="36" t="s">
        <v>157</v>
      </c>
      <c r="BX45" s="11">
        <v>889</v>
      </c>
      <c r="BY45" s="36" t="s">
        <v>165</v>
      </c>
      <c r="BZ45" s="11" t="str">
        <f t="shared" si="5"/>
        <v/>
      </c>
      <c r="CA45" s="36" t="s">
        <v>168</v>
      </c>
      <c r="CB45" s="11">
        <f t="shared" si="6"/>
        <v>889</v>
      </c>
      <c r="CC45" s="36" t="s">
        <v>165</v>
      </c>
      <c r="CD45" s="11" t="str">
        <f t="shared" si="7"/>
        <v/>
      </c>
      <c r="CE45" s="36" t="s">
        <v>177</v>
      </c>
      <c r="CF45" s="11">
        <f t="shared" si="8"/>
        <v>889</v>
      </c>
      <c r="CG45" s="95"/>
      <c r="CH45" s="4"/>
      <c r="CI45" s="9" t="s">
        <v>158</v>
      </c>
      <c r="CJ45" s="10">
        <f t="shared" si="4"/>
        <v>231</v>
      </c>
      <c r="CL45" s="9" t="s">
        <v>128</v>
      </c>
      <c r="CM45" s="9">
        <v>3</v>
      </c>
      <c r="CO45" s="37">
        <v>38</v>
      </c>
    </row>
    <row r="46" spans="1:95" s="3" customFormat="1">
      <c r="A46" s="441"/>
      <c r="B46" s="327" t="s">
        <v>84</v>
      </c>
      <c r="C46" s="328"/>
      <c r="D46" s="328"/>
      <c r="E46" s="328"/>
      <c r="F46" s="329"/>
      <c r="G46" s="243">
        <v>0</v>
      </c>
      <c r="H46" s="89">
        <v>0</v>
      </c>
      <c r="I46" s="89">
        <v>0</v>
      </c>
      <c r="J46" s="330"/>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2"/>
      <c r="AK46" s="43" t="str">
        <f>IF(COUNTA(G46:I46)=3,"〇","×")</f>
        <v>〇</v>
      </c>
      <c r="AL46" s="2" t="s">
        <v>103</v>
      </c>
      <c r="BF46" s="87"/>
      <c r="BH46" s="85"/>
      <c r="BI46" s="85"/>
      <c r="BQ46" s="96"/>
      <c r="BR46" s="96"/>
      <c r="BS46" s="96"/>
      <c r="BT46" s="96"/>
      <c r="BU46" s="96"/>
      <c r="BW46" s="36" t="s">
        <v>158</v>
      </c>
      <c r="BX46" s="11">
        <v>231</v>
      </c>
      <c r="BY46" s="36" t="s">
        <v>165</v>
      </c>
      <c r="BZ46" s="11" t="str">
        <f t="shared" si="5"/>
        <v/>
      </c>
      <c r="CA46" s="36" t="s">
        <v>169</v>
      </c>
      <c r="CB46" s="11">
        <f t="shared" si="6"/>
        <v>231</v>
      </c>
      <c r="CC46" s="36" t="s">
        <v>165</v>
      </c>
      <c r="CD46" s="11" t="str">
        <f t="shared" si="7"/>
        <v/>
      </c>
      <c r="CE46" s="36" t="s">
        <v>178</v>
      </c>
      <c r="CF46" s="11">
        <f t="shared" si="8"/>
        <v>231</v>
      </c>
      <c r="CG46" s="95"/>
      <c r="CH46" s="4"/>
      <c r="CI46" s="9" t="s">
        <v>159</v>
      </c>
      <c r="CJ46" s="10">
        <f t="shared" si="4"/>
        <v>226</v>
      </c>
      <c r="CL46" s="9" t="s">
        <v>129</v>
      </c>
      <c r="CM46" s="9">
        <v>4</v>
      </c>
      <c r="CO46" s="37">
        <v>48</v>
      </c>
    </row>
    <row r="47" spans="1:95" s="3" customFormat="1">
      <c r="A47" s="441"/>
      <c r="B47" s="324" t="s">
        <v>85</v>
      </c>
      <c r="C47" s="325"/>
      <c r="D47" s="325"/>
      <c r="E47" s="325"/>
      <c r="F47" s="326"/>
      <c r="G47" s="443" t="s">
        <v>515</v>
      </c>
      <c r="H47" s="444"/>
      <c r="I47" s="444"/>
      <c r="J47" s="444"/>
      <c r="K47" s="444"/>
      <c r="L47" s="444"/>
      <c r="M47" s="444"/>
      <c r="N47" s="444"/>
      <c r="O47" s="444"/>
      <c r="P47" s="444"/>
      <c r="Q47" s="444"/>
      <c r="R47" s="444"/>
      <c r="S47" s="444"/>
      <c r="T47" s="444"/>
      <c r="U47" s="444"/>
      <c r="V47" s="444"/>
      <c r="W47" s="445"/>
      <c r="X47" s="330"/>
      <c r="Y47" s="331"/>
      <c r="Z47" s="331"/>
      <c r="AA47" s="331"/>
      <c r="AB47" s="331"/>
      <c r="AC47" s="331"/>
      <c r="AD47" s="331"/>
      <c r="AE47" s="331"/>
      <c r="AF47" s="331"/>
      <c r="AG47" s="331"/>
      <c r="AH47" s="331"/>
      <c r="AI47" s="331"/>
      <c r="AJ47" s="332"/>
      <c r="AK47" s="43" t="str">
        <f>IF(COUNTA(G47)=1,"〇","×")</f>
        <v>〇</v>
      </c>
      <c r="AL47" s="2" t="s">
        <v>104</v>
      </c>
      <c r="AV47" s="23"/>
      <c r="BF47" s="87"/>
      <c r="BH47" s="85"/>
      <c r="BI47" s="85"/>
      <c r="BQ47" s="96"/>
      <c r="BR47" s="96"/>
      <c r="BS47" s="96"/>
      <c r="BT47" s="96"/>
      <c r="BU47" s="96"/>
      <c r="BW47" s="36" t="s">
        <v>159</v>
      </c>
      <c r="BX47" s="11">
        <v>226</v>
      </c>
      <c r="BY47" s="36" t="s">
        <v>165</v>
      </c>
      <c r="BZ47" s="11" t="str">
        <f t="shared" si="5"/>
        <v/>
      </c>
      <c r="CA47" s="36" t="s">
        <v>170</v>
      </c>
      <c r="CB47" s="11">
        <f t="shared" si="6"/>
        <v>226</v>
      </c>
      <c r="CC47" s="36" t="s">
        <v>165</v>
      </c>
      <c r="CD47" s="11" t="str">
        <f t="shared" si="7"/>
        <v/>
      </c>
      <c r="CE47" s="36" t="s">
        <v>179</v>
      </c>
      <c r="CF47" s="11">
        <f t="shared" si="8"/>
        <v>226</v>
      </c>
      <c r="CG47" s="95"/>
      <c r="CH47" s="4"/>
      <c r="CI47" s="9" t="s">
        <v>160</v>
      </c>
      <c r="CJ47" s="10">
        <f t="shared" si="4"/>
        <v>564</v>
      </c>
      <c r="CL47" s="9" t="s">
        <v>130</v>
      </c>
      <c r="CM47" s="9">
        <v>5</v>
      </c>
      <c r="CO47" s="37">
        <v>43</v>
      </c>
    </row>
    <row r="48" spans="1:95" s="3" customFormat="1">
      <c r="A48" s="441"/>
      <c r="B48" s="324" t="s">
        <v>86</v>
      </c>
      <c r="C48" s="325"/>
      <c r="D48" s="325"/>
      <c r="E48" s="325"/>
      <c r="F48" s="326"/>
      <c r="G48" s="289" t="s">
        <v>516</v>
      </c>
      <c r="H48" s="290"/>
      <c r="I48" s="290"/>
      <c r="J48" s="290"/>
      <c r="K48" s="290"/>
      <c r="L48" s="290"/>
      <c r="M48" s="291"/>
      <c r="N48" s="330"/>
      <c r="O48" s="331"/>
      <c r="P48" s="331"/>
      <c r="Q48" s="331"/>
      <c r="R48" s="331"/>
      <c r="S48" s="331"/>
      <c r="T48" s="331"/>
      <c r="U48" s="331"/>
      <c r="V48" s="331"/>
      <c r="W48" s="331"/>
      <c r="X48" s="331"/>
      <c r="Y48" s="331"/>
      <c r="Z48" s="331"/>
      <c r="AA48" s="331"/>
      <c r="AB48" s="331"/>
      <c r="AC48" s="331"/>
      <c r="AD48" s="331"/>
      <c r="AE48" s="331"/>
      <c r="AF48" s="331"/>
      <c r="AG48" s="331"/>
      <c r="AH48" s="331"/>
      <c r="AI48" s="331"/>
      <c r="AJ48" s="332"/>
      <c r="AK48" s="43" t="str">
        <f>IF(COUNTA(G48)=1,"〇","×")</f>
        <v>〇</v>
      </c>
      <c r="AL48" s="2" t="s">
        <v>105</v>
      </c>
      <c r="AP48" s="3">
        <v>1</v>
      </c>
      <c r="BF48" s="87"/>
      <c r="BH48" s="85"/>
      <c r="BI48" s="85"/>
      <c r="BQ48" s="96"/>
      <c r="BR48" s="96"/>
      <c r="BS48" s="96"/>
      <c r="BT48" s="96"/>
      <c r="BU48" s="96"/>
      <c r="BW48" s="36" t="s">
        <v>160</v>
      </c>
      <c r="BX48" s="11">
        <v>564</v>
      </c>
      <c r="BY48" s="36" t="s">
        <v>165</v>
      </c>
      <c r="BZ48" s="11" t="str">
        <f t="shared" si="5"/>
        <v/>
      </c>
      <c r="CA48" s="36" t="s">
        <v>171</v>
      </c>
      <c r="CB48" s="11">
        <f t="shared" si="6"/>
        <v>564</v>
      </c>
      <c r="CC48" s="36" t="s">
        <v>165</v>
      </c>
      <c r="CD48" s="11" t="str">
        <f t="shared" si="7"/>
        <v/>
      </c>
      <c r="CE48" s="36" t="s">
        <v>180</v>
      </c>
      <c r="CF48" s="11">
        <f t="shared" si="8"/>
        <v>564</v>
      </c>
      <c r="CG48" s="95"/>
      <c r="CH48" s="4"/>
      <c r="CI48" s="9" t="s">
        <v>161</v>
      </c>
      <c r="CJ48" s="10">
        <f t="shared" si="4"/>
        <v>710</v>
      </c>
      <c r="CL48" s="9" t="s">
        <v>131</v>
      </c>
      <c r="CM48" s="9">
        <v>6</v>
      </c>
      <c r="CO48" s="37">
        <v>36</v>
      </c>
    </row>
    <row r="49" spans="1:93" s="3" customFormat="1" hidden="1">
      <c r="A49" s="441"/>
      <c r="B49" s="477" t="s">
        <v>477</v>
      </c>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9"/>
      <c r="AK49" s="17"/>
      <c r="AL49" s="8"/>
      <c r="AP49" s="3">
        <v>2</v>
      </c>
      <c r="AR49" s="21"/>
      <c r="AS49" s="21"/>
      <c r="AT49" s="21"/>
      <c r="AU49" s="21"/>
      <c r="AV49" s="21"/>
      <c r="BF49" s="87"/>
      <c r="BH49" s="85"/>
      <c r="BI49" s="85"/>
      <c r="BQ49" s="96"/>
      <c r="BR49" s="96"/>
      <c r="BS49" s="96"/>
      <c r="BT49" s="96"/>
      <c r="BU49" s="96"/>
      <c r="BW49" s="36" t="s">
        <v>161</v>
      </c>
      <c r="BX49" s="11">
        <v>710</v>
      </c>
      <c r="BY49" s="36" t="s">
        <v>165</v>
      </c>
      <c r="BZ49" s="11" t="str">
        <f t="shared" si="5"/>
        <v/>
      </c>
      <c r="CA49" s="36" t="s">
        <v>172</v>
      </c>
      <c r="CB49" s="11">
        <f t="shared" si="6"/>
        <v>710</v>
      </c>
      <c r="CC49" s="36" t="s">
        <v>165</v>
      </c>
      <c r="CD49" s="11" t="str">
        <f t="shared" si="7"/>
        <v/>
      </c>
      <c r="CE49" s="36" t="s">
        <v>181</v>
      </c>
      <c r="CF49" s="11">
        <f t="shared" si="8"/>
        <v>710</v>
      </c>
      <c r="CG49" s="95"/>
      <c r="CH49" s="4"/>
      <c r="CI49" s="9" t="s">
        <v>162</v>
      </c>
      <c r="CJ49" s="10">
        <f t="shared" si="4"/>
        <v>1133</v>
      </c>
      <c r="CL49" s="9" t="s">
        <v>132</v>
      </c>
      <c r="CM49" s="9">
        <v>7</v>
      </c>
      <c r="CO49" s="37">
        <v>37</v>
      </c>
    </row>
    <row r="50" spans="1:93" s="3" customFormat="1" ht="26.35" customHeight="1">
      <c r="A50" s="441"/>
      <c r="B50" s="324" t="s">
        <v>87</v>
      </c>
      <c r="C50" s="325"/>
      <c r="D50" s="325"/>
      <c r="E50" s="325"/>
      <c r="F50" s="326"/>
      <c r="G50" s="480">
        <v>1</v>
      </c>
      <c r="H50" s="481"/>
      <c r="I50" s="425" t="s">
        <v>88</v>
      </c>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7"/>
      <c r="AK50" s="43" t="str">
        <f>IF(COUNTA(G50)=1,"〇","×")</f>
        <v>〇</v>
      </c>
      <c r="AL50" s="2" t="s">
        <v>106</v>
      </c>
      <c r="AP50" s="14"/>
      <c r="AR50" s="21"/>
      <c r="AS50" s="21"/>
      <c r="AT50" s="21"/>
      <c r="AU50" s="21"/>
      <c r="AV50" s="21"/>
      <c r="BF50" s="87"/>
      <c r="BH50" s="85"/>
      <c r="BI50" s="85"/>
      <c r="BQ50" s="96"/>
      <c r="BR50" s="96"/>
      <c r="BS50" s="96"/>
      <c r="BT50" s="96"/>
      <c r="BU50" s="96"/>
      <c r="BW50" s="36" t="s">
        <v>162</v>
      </c>
      <c r="BX50" s="11">
        <v>1133</v>
      </c>
      <c r="BY50" s="36" t="s">
        <v>165</v>
      </c>
      <c r="BZ50" s="11" t="str">
        <f t="shared" si="5"/>
        <v/>
      </c>
      <c r="CA50" s="36" t="s">
        <v>173</v>
      </c>
      <c r="CB50" s="11">
        <f t="shared" si="6"/>
        <v>1133</v>
      </c>
      <c r="CC50" s="36" t="s">
        <v>165</v>
      </c>
      <c r="CD50" s="11" t="str">
        <f t="shared" si="7"/>
        <v/>
      </c>
      <c r="CE50" s="36" t="s">
        <v>182</v>
      </c>
      <c r="CF50" s="11">
        <f t="shared" si="8"/>
        <v>1133</v>
      </c>
      <c r="CG50" s="95"/>
      <c r="CH50" s="4"/>
      <c r="CI50" s="9" t="s">
        <v>163</v>
      </c>
      <c r="CJ50" s="10">
        <f t="shared" si="4"/>
        <v>537</v>
      </c>
      <c r="CL50" s="9" t="s">
        <v>133</v>
      </c>
      <c r="CM50" s="9">
        <v>8</v>
      </c>
      <c r="CO50" s="37">
        <v>35</v>
      </c>
    </row>
    <row r="51" spans="1:93" s="3" customFormat="1">
      <c r="A51" s="441"/>
      <c r="B51" s="324" t="s">
        <v>89</v>
      </c>
      <c r="C51" s="325"/>
      <c r="D51" s="325"/>
      <c r="E51" s="325"/>
      <c r="F51" s="326"/>
      <c r="G51" s="245">
        <v>0</v>
      </c>
      <c r="H51" s="247">
        <v>0</v>
      </c>
      <c r="I51" s="247">
        <v>0</v>
      </c>
      <c r="J51" s="247">
        <v>0</v>
      </c>
      <c r="K51" s="247">
        <v>0</v>
      </c>
      <c r="L51" s="247">
        <v>0</v>
      </c>
      <c r="M51" s="246">
        <v>0</v>
      </c>
      <c r="N51" s="482"/>
      <c r="O51" s="483"/>
      <c r="P51" s="483"/>
      <c r="Q51" s="483"/>
      <c r="R51" s="483"/>
      <c r="S51" s="483"/>
      <c r="T51" s="483"/>
      <c r="U51" s="483"/>
      <c r="V51" s="483"/>
      <c r="W51" s="483"/>
      <c r="X51" s="483"/>
      <c r="Y51" s="483"/>
      <c r="Z51" s="483"/>
      <c r="AA51" s="483"/>
      <c r="AB51" s="483"/>
      <c r="AC51" s="483"/>
      <c r="AD51" s="483"/>
      <c r="AE51" s="483"/>
      <c r="AF51" s="483"/>
      <c r="AG51" s="483"/>
      <c r="AH51" s="483"/>
      <c r="AI51" s="483"/>
      <c r="AJ51" s="484"/>
      <c r="AK51" s="43" t="str">
        <f>IF(COUNTA(G51:M51)=7,"〇","×")</f>
        <v>〇</v>
      </c>
      <c r="AL51" s="2" t="s">
        <v>107</v>
      </c>
      <c r="AN51" s="25"/>
      <c r="AO51" s="12"/>
      <c r="AP51" s="19"/>
      <c r="AQ51" s="20"/>
      <c r="BE51" s="180"/>
      <c r="BF51" s="181"/>
      <c r="BG51" s="180"/>
      <c r="BH51" s="182"/>
      <c r="BI51" s="182"/>
      <c r="BK51" s="180"/>
      <c r="BL51" s="180"/>
      <c r="BM51" s="180"/>
      <c r="BN51" s="180"/>
      <c r="BO51" s="180"/>
      <c r="BP51" s="180"/>
      <c r="BQ51" s="180"/>
      <c r="BR51" s="180"/>
      <c r="BS51" s="180"/>
      <c r="BT51" s="180"/>
      <c r="BU51" s="180"/>
      <c r="BW51" s="36" t="s">
        <v>163</v>
      </c>
      <c r="BX51" s="11">
        <v>537</v>
      </c>
      <c r="BY51" s="36" t="s">
        <v>165</v>
      </c>
      <c r="BZ51" s="11" t="str">
        <f t="shared" si="5"/>
        <v/>
      </c>
      <c r="CA51" s="36" t="s">
        <v>174</v>
      </c>
      <c r="CB51" s="11">
        <f t="shared" si="6"/>
        <v>537</v>
      </c>
      <c r="CC51" s="36" t="s">
        <v>165</v>
      </c>
      <c r="CD51" s="11" t="str">
        <f t="shared" si="7"/>
        <v/>
      </c>
      <c r="CE51" s="36" t="s">
        <v>183</v>
      </c>
      <c r="CF51" s="11">
        <f t="shared" si="8"/>
        <v>537</v>
      </c>
      <c r="CG51" s="95"/>
      <c r="CH51" s="4"/>
      <c r="CI51" s="9" t="s">
        <v>164</v>
      </c>
      <c r="CJ51" s="10" t="e">
        <f>#REF!</f>
        <v>#REF!</v>
      </c>
      <c r="CL51" s="9" t="s">
        <v>153</v>
      </c>
      <c r="CM51" s="9">
        <v>9</v>
      </c>
      <c r="CO51" s="37">
        <v>37</v>
      </c>
    </row>
    <row r="52" spans="1:93" s="180" customFormat="1">
      <c r="A52" s="441"/>
      <c r="B52" s="418" t="s">
        <v>91</v>
      </c>
      <c r="C52" s="419"/>
      <c r="D52" s="419"/>
      <c r="E52" s="419"/>
      <c r="F52" s="419"/>
      <c r="G52" s="289" t="s">
        <v>518</v>
      </c>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1"/>
      <c r="AK52" s="43" t="str">
        <f>IF(COUNTA(G52:AJ52)&gt;=1,"〇","×")</f>
        <v>〇</v>
      </c>
      <c r="AL52" s="2" t="s">
        <v>108</v>
      </c>
      <c r="AM52" s="3"/>
      <c r="AN52" s="24"/>
      <c r="AO52" s="19"/>
      <c r="AP52" s="19"/>
      <c r="AQ52" s="21"/>
      <c r="BF52" s="181"/>
      <c r="BH52" s="182"/>
      <c r="BI52" s="182"/>
      <c r="BW52" s="183"/>
      <c r="BX52" s="184"/>
      <c r="BY52" s="183"/>
      <c r="BZ52" s="184"/>
      <c r="CA52" s="183"/>
      <c r="CB52" s="184"/>
      <c r="CC52" s="183"/>
      <c r="CD52" s="184"/>
      <c r="CE52" s="183"/>
      <c r="CF52" s="184"/>
      <c r="CG52" s="182"/>
      <c r="CH52" s="185"/>
      <c r="CI52" s="186"/>
      <c r="CJ52" s="187"/>
      <c r="CL52" s="186"/>
      <c r="CM52" s="186"/>
      <c r="CO52" s="188"/>
    </row>
    <row r="53" spans="1:93" s="180" customFormat="1">
      <c r="A53" s="442"/>
      <c r="B53" s="418" t="s">
        <v>92</v>
      </c>
      <c r="C53" s="419"/>
      <c r="D53" s="419"/>
      <c r="E53" s="419"/>
      <c r="F53" s="420"/>
      <c r="G53" s="466" t="s">
        <v>517</v>
      </c>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8"/>
      <c r="AK53" s="43" t="str">
        <f>IF(COUNTA(G53:AJ53)&gt;=1,"〇","×")</f>
        <v>〇</v>
      </c>
      <c r="AL53" s="2" t="s">
        <v>92</v>
      </c>
      <c r="AM53" s="25"/>
      <c r="AN53" s="3"/>
      <c r="AO53" s="3"/>
      <c r="AP53" s="3"/>
      <c r="AQ53" s="3"/>
      <c r="BF53" s="181"/>
      <c r="BH53" s="182"/>
      <c r="BI53" s="182"/>
      <c r="BW53" s="183"/>
      <c r="BX53" s="184"/>
      <c r="BY53" s="183"/>
      <c r="BZ53" s="184"/>
      <c r="CA53" s="183"/>
      <c r="CB53" s="184"/>
      <c r="CC53" s="183"/>
      <c r="CD53" s="184"/>
      <c r="CE53" s="183"/>
      <c r="CF53" s="184"/>
      <c r="CG53" s="182"/>
      <c r="CH53" s="185"/>
      <c r="CI53" s="186"/>
      <c r="CJ53" s="187"/>
      <c r="CL53" s="186"/>
      <c r="CM53" s="186"/>
      <c r="CO53" s="188"/>
    </row>
    <row r="54" spans="1:93" s="180" customFormat="1">
      <c r="A54" s="174"/>
      <c r="B54" s="175"/>
      <c r="C54" s="175"/>
      <c r="D54" s="175"/>
      <c r="E54" s="175"/>
      <c r="F54" s="175"/>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7"/>
      <c r="AL54" s="178"/>
      <c r="AM54" s="179"/>
      <c r="BF54" s="181"/>
      <c r="BH54" s="182"/>
      <c r="BI54" s="182"/>
      <c r="BW54" s="183"/>
      <c r="BX54" s="184"/>
      <c r="BY54" s="183"/>
      <c r="BZ54" s="184"/>
      <c r="CA54" s="183"/>
      <c r="CB54" s="184"/>
      <c r="CC54" s="183"/>
      <c r="CD54" s="184"/>
      <c r="CE54" s="183"/>
      <c r="CF54" s="184"/>
      <c r="CG54" s="182"/>
      <c r="CH54" s="185"/>
      <c r="CI54" s="186"/>
      <c r="CJ54" s="187"/>
      <c r="CL54" s="186"/>
      <c r="CM54" s="186"/>
      <c r="CO54" s="188"/>
    </row>
    <row r="55" spans="1:93" s="180" customFormat="1">
      <c r="A55" s="174"/>
      <c r="B55" s="175"/>
      <c r="C55" s="175"/>
      <c r="D55" s="175"/>
      <c r="E55" s="175"/>
      <c r="F55" s="175"/>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7"/>
      <c r="AL55" s="178"/>
      <c r="AM55" s="179"/>
      <c r="BF55" s="181"/>
      <c r="BH55" s="182"/>
      <c r="BI55" s="182"/>
      <c r="BW55" s="183"/>
      <c r="BX55" s="184"/>
      <c r="BY55" s="183"/>
      <c r="BZ55" s="184"/>
      <c r="CA55" s="183"/>
      <c r="CB55" s="184"/>
      <c r="CC55" s="183"/>
      <c r="CD55" s="184"/>
      <c r="CE55" s="183"/>
      <c r="CF55" s="184"/>
      <c r="CG55" s="182"/>
      <c r="CH55" s="185"/>
      <c r="CI55" s="186"/>
      <c r="CJ55" s="187"/>
      <c r="CL55" s="186"/>
      <c r="CM55" s="186"/>
      <c r="CO55" s="188"/>
    </row>
    <row r="56" spans="1:93" s="180" customFormat="1">
      <c r="A56" s="174"/>
      <c r="B56" s="175"/>
      <c r="C56" s="175"/>
      <c r="D56" s="175"/>
      <c r="E56" s="175"/>
      <c r="F56" s="175"/>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c r="AL56" s="178"/>
      <c r="AM56" s="179"/>
      <c r="BF56" s="181"/>
      <c r="BH56" s="182"/>
      <c r="BI56" s="182"/>
      <c r="BW56" s="183"/>
      <c r="BX56" s="184"/>
      <c r="BY56" s="183"/>
      <c r="BZ56" s="184"/>
      <c r="CA56" s="183"/>
      <c r="CB56" s="184"/>
      <c r="CC56" s="183"/>
      <c r="CD56" s="184"/>
      <c r="CE56" s="183"/>
      <c r="CF56" s="184"/>
      <c r="CG56" s="182"/>
      <c r="CH56" s="185"/>
      <c r="CI56" s="186"/>
      <c r="CJ56" s="187"/>
      <c r="CL56" s="186"/>
      <c r="CM56" s="186"/>
      <c r="CO56" s="188"/>
    </row>
    <row r="57" spans="1:93" s="180" customFormat="1">
      <c r="A57" s="174"/>
      <c r="B57" s="175"/>
      <c r="C57" s="175"/>
      <c r="D57" s="175"/>
      <c r="E57" s="175"/>
      <c r="F57" s="175"/>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7"/>
      <c r="AL57" s="178"/>
      <c r="AM57" s="179"/>
      <c r="BF57" s="181"/>
      <c r="BH57" s="182"/>
      <c r="BI57" s="182"/>
      <c r="BW57" s="183"/>
      <c r="BX57" s="184"/>
      <c r="BY57" s="183"/>
      <c r="BZ57" s="184"/>
      <c r="CA57" s="183"/>
      <c r="CB57" s="184"/>
      <c r="CC57" s="183"/>
      <c r="CD57" s="184"/>
      <c r="CE57" s="183"/>
      <c r="CF57" s="184"/>
      <c r="CG57" s="182"/>
      <c r="CH57" s="185"/>
      <c r="CI57" s="186"/>
      <c r="CJ57" s="187"/>
      <c r="CL57" s="186"/>
      <c r="CM57" s="186"/>
      <c r="CO57" s="188"/>
    </row>
    <row r="58" spans="1:93" s="180" customFormat="1">
      <c r="A58" s="174"/>
      <c r="B58" s="175"/>
      <c r="C58" s="175"/>
      <c r="D58" s="175"/>
      <c r="E58" s="175"/>
      <c r="F58" s="175"/>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7"/>
      <c r="AL58" s="178"/>
      <c r="AM58" s="179"/>
      <c r="BF58" s="181"/>
      <c r="BH58" s="182"/>
      <c r="BI58" s="182"/>
      <c r="BW58" s="183"/>
      <c r="BX58" s="184"/>
      <c r="BY58" s="183"/>
      <c r="BZ58" s="184"/>
      <c r="CA58" s="183"/>
      <c r="CB58" s="184"/>
      <c r="CC58" s="183"/>
      <c r="CD58" s="184"/>
      <c r="CE58" s="183"/>
      <c r="CF58" s="184"/>
      <c r="CG58" s="182"/>
      <c r="CH58" s="185"/>
      <c r="CI58" s="186"/>
      <c r="CJ58" s="187"/>
      <c r="CL58" s="186"/>
      <c r="CM58" s="186"/>
      <c r="CO58" s="188"/>
    </row>
    <row r="59" spans="1:93" s="180" customFormat="1">
      <c r="A59" s="174"/>
      <c r="B59" s="175"/>
      <c r="C59" s="175"/>
      <c r="D59" s="175"/>
      <c r="E59" s="175"/>
      <c r="F59" s="175"/>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7"/>
      <c r="AL59" s="178"/>
      <c r="AM59" s="179"/>
      <c r="BF59" s="181"/>
      <c r="BH59" s="182"/>
      <c r="BI59" s="182"/>
      <c r="BW59" s="183"/>
      <c r="BX59" s="184"/>
      <c r="BY59" s="183"/>
      <c r="BZ59" s="184"/>
      <c r="CA59" s="183"/>
      <c r="CB59" s="184"/>
      <c r="CC59" s="183"/>
      <c r="CD59" s="184"/>
      <c r="CE59" s="183"/>
      <c r="CF59" s="184"/>
      <c r="CG59" s="182"/>
      <c r="CH59" s="185"/>
      <c r="CI59" s="186"/>
      <c r="CJ59" s="187"/>
      <c r="CL59" s="186"/>
      <c r="CM59" s="186"/>
      <c r="CO59" s="188"/>
    </row>
    <row r="60" spans="1:93" s="180" customFormat="1">
      <c r="A60" s="174"/>
      <c r="B60" s="175"/>
      <c r="C60" s="175"/>
      <c r="D60" s="175"/>
      <c r="E60" s="175"/>
      <c r="F60" s="175"/>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7"/>
      <c r="AL60" s="178"/>
      <c r="AM60" s="179"/>
      <c r="BF60" s="181"/>
      <c r="BH60" s="182"/>
      <c r="BI60" s="182"/>
      <c r="BW60" s="183"/>
      <c r="BX60" s="184"/>
      <c r="BY60" s="183"/>
      <c r="BZ60" s="184"/>
      <c r="CA60" s="183"/>
      <c r="CB60" s="184"/>
      <c r="CC60" s="183"/>
      <c r="CD60" s="184"/>
      <c r="CE60" s="183"/>
      <c r="CF60" s="184"/>
      <c r="CG60" s="182"/>
      <c r="CH60" s="185"/>
      <c r="CI60" s="186"/>
      <c r="CJ60" s="187"/>
      <c r="CL60" s="186"/>
      <c r="CM60" s="186"/>
      <c r="CO60" s="188"/>
    </row>
    <row r="61" spans="1:93" s="180" customFormat="1">
      <c r="A61" s="177" t="s">
        <v>473</v>
      </c>
      <c r="B61" s="175"/>
      <c r="C61" s="175"/>
      <c r="D61" s="175"/>
      <c r="E61" s="175"/>
      <c r="F61" s="175"/>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7"/>
      <c r="AL61" s="178"/>
      <c r="AM61" s="179"/>
      <c r="BF61" s="181"/>
      <c r="BH61" s="182"/>
      <c r="BI61" s="182"/>
      <c r="BW61" s="189"/>
      <c r="BX61" s="190"/>
      <c r="BY61" s="189"/>
      <c r="BZ61" s="190"/>
      <c r="CA61" s="189"/>
      <c r="CB61" s="190"/>
      <c r="CC61" s="189"/>
      <c r="CD61" s="190"/>
      <c r="CE61" s="189"/>
      <c r="CF61" s="190"/>
      <c r="CG61" s="182"/>
      <c r="CH61" s="185"/>
      <c r="CI61" s="186"/>
      <c r="CJ61" s="187"/>
      <c r="CL61" s="191"/>
      <c r="CM61" s="191"/>
      <c r="CO61" s="192"/>
    </row>
    <row r="62" spans="1:93" s="180" customFormat="1">
      <c r="A62" s="174"/>
      <c r="B62" s="175"/>
      <c r="C62" s="175"/>
      <c r="D62" s="175"/>
      <c r="E62" s="175"/>
      <c r="F62" s="175"/>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7"/>
      <c r="AL62" s="178"/>
      <c r="AM62" s="179"/>
      <c r="BF62" s="181"/>
      <c r="BH62" s="182"/>
      <c r="BI62" s="182"/>
      <c r="BW62" s="189"/>
      <c r="BX62" s="190"/>
      <c r="BY62" s="189"/>
      <c r="BZ62" s="190"/>
      <c r="CA62" s="189"/>
      <c r="CB62" s="190"/>
      <c r="CC62" s="189"/>
      <c r="CD62" s="190"/>
      <c r="CE62" s="189"/>
      <c r="CF62" s="190"/>
      <c r="CG62" s="182"/>
      <c r="CH62" s="185"/>
      <c r="CI62" s="186"/>
      <c r="CJ62" s="187"/>
      <c r="CL62" s="191"/>
      <c r="CM62" s="191"/>
      <c r="CO62" s="192"/>
    </row>
    <row r="63" spans="1:93" s="180" customFormat="1" ht="22.85" customHeight="1">
      <c r="A63" s="91" t="s">
        <v>334</v>
      </c>
      <c r="B63" s="175"/>
      <c r="C63" s="175"/>
      <c r="D63" s="175"/>
      <c r="E63" s="175"/>
      <c r="F63" s="175"/>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7"/>
      <c r="AL63" s="178"/>
      <c r="AM63" s="179"/>
      <c r="BF63" s="181"/>
      <c r="BH63" s="182"/>
      <c r="BI63" s="182"/>
      <c r="BW63" s="189"/>
      <c r="BX63" s="190"/>
      <c r="BY63" s="189"/>
      <c r="BZ63" s="190"/>
      <c r="CA63" s="189"/>
      <c r="CB63" s="190"/>
      <c r="CC63" s="189"/>
      <c r="CD63" s="190"/>
      <c r="CE63" s="189"/>
      <c r="CF63" s="190"/>
      <c r="CG63" s="182"/>
      <c r="CH63" s="185"/>
      <c r="CI63" s="186"/>
      <c r="CJ63" s="187"/>
      <c r="CL63" s="191"/>
      <c r="CM63" s="191"/>
      <c r="CO63" s="192"/>
    </row>
    <row r="64" spans="1:93" s="180" customFormat="1" ht="22.85" customHeight="1">
      <c r="A64" s="341" t="s">
        <v>15</v>
      </c>
      <c r="B64" s="342"/>
      <c r="C64" s="342"/>
      <c r="D64" s="342"/>
      <c r="E64" s="369">
        <v>2300000000</v>
      </c>
      <c r="F64" s="370"/>
      <c r="G64" s="370"/>
      <c r="H64" s="370"/>
      <c r="I64" s="370"/>
      <c r="J64" s="370"/>
      <c r="K64" s="370"/>
      <c r="L64" s="370"/>
      <c r="M64" s="371"/>
      <c r="N64" s="341" t="s">
        <v>377</v>
      </c>
      <c r="O64" s="341"/>
      <c r="P64" s="341"/>
      <c r="Q64" s="341"/>
      <c r="R64" s="369" t="s">
        <v>474</v>
      </c>
      <c r="S64" s="472"/>
      <c r="T64" s="472"/>
      <c r="U64" s="472"/>
      <c r="V64" s="472"/>
      <c r="W64" s="472"/>
      <c r="X64" s="472"/>
      <c r="Y64" s="472"/>
      <c r="Z64" s="473"/>
      <c r="AA64" s="376" t="s">
        <v>279</v>
      </c>
      <c r="AB64" s="376"/>
      <c r="AC64" s="376"/>
      <c r="AD64" s="376"/>
      <c r="AE64" s="317">
        <v>100</v>
      </c>
      <c r="AF64" s="317"/>
      <c r="AG64" s="317"/>
      <c r="AH64" s="317"/>
      <c r="AI64" s="317"/>
      <c r="AJ64" s="317"/>
      <c r="AK64" s="177"/>
      <c r="AL64" s="215"/>
      <c r="AM64" s="179"/>
      <c r="AN64" s="191"/>
      <c r="BF64" s="181"/>
      <c r="BH64" s="182"/>
      <c r="BI64" s="182"/>
      <c r="BW64" s="189"/>
      <c r="BX64" s="190"/>
      <c r="BY64" s="189"/>
      <c r="BZ64" s="190"/>
      <c r="CA64" s="189"/>
      <c r="CB64" s="190"/>
      <c r="CC64" s="189"/>
      <c r="CD64" s="190"/>
      <c r="CE64" s="189"/>
      <c r="CF64" s="190"/>
      <c r="CG64" s="182"/>
      <c r="CH64" s="185"/>
      <c r="CI64" s="186"/>
      <c r="CJ64" s="187"/>
      <c r="CL64" s="191"/>
      <c r="CM64" s="191"/>
      <c r="CO64" s="192"/>
    </row>
    <row r="65" spans="1:93" s="180" customFormat="1" ht="22.85" customHeight="1">
      <c r="A65" s="343"/>
      <c r="B65" s="343"/>
      <c r="C65" s="343"/>
      <c r="D65" s="343"/>
      <c r="E65" s="372"/>
      <c r="F65" s="373"/>
      <c r="G65" s="373"/>
      <c r="H65" s="373"/>
      <c r="I65" s="373"/>
      <c r="J65" s="373"/>
      <c r="K65" s="373"/>
      <c r="L65" s="373"/>
      <c r="M65" s="374"/>
      <c r="N65" s="358"/>
      <c r="O65" s="358"/>
      <c r="P65" s="358"/>
      <c r="Q65" s="358"/>
      <c r="R65" s="474"/>
      <c r="S65" s="475"/>
      <c r="T65" s="475"/>
      <c r="U65" s="475"/>
      <c r="V65" s="475"/>
      <c r="W65" s="475"/>
      <c r="X65" s="475"/>
      <c r="Y65" s="475"/>
      <c r="Z65" s="476"/>
      <c r="AA65" s="376"/>
      <c r="AB65" s="376"/>
      <c r="AC65" s="376"/>
      <c r="AD65" s="376"/>
      <c r="AE65" s="317"/>
      <c r="AF65" s="317"/>
      <c r="AG65" s="317"/>
      <c r="AH65" s="317"/>
      <c r="AI65" s="317"/>
      <c r="AJ65" s="317"/>
      <c r="AK65" s="230" t="str">
        <f>IF(COUNTA(R64)=1,"〇","×")</f>
        <v>〇</v>
      </c>
      <c r="AL65" s="178" t="s">
        <v>407</v>
      </c>
      <c r="AM65" s="179"/>
      <c r="BE65" s="5"/>
      <c r="BF65" s="19"/>
      <c r="BG65" s="5"/>
      <c r="BH65" s="6"/>
      <c r="BI65" s="6"/>
      <c r="BK65" s="5"/>
      <c r="BL65" s="5"/>
      <c r="BM65" s="5"/>
      <c r="BN65" s="5"/>
      <c r="BO65" s="5"/>
      <c r="BP65" s="5"/>
      <c r="BQ65" s="97"/>
      <c r="BR65" s="97"/>
      <c r="BS65" s="97"/>
      <c r="BT65" s="97"/>
      <c r="BU65" s="97"/>
      <c r="BW65" s="189"/>
      <c r="BX65" s="190"/>
      <c r="BY65" s="189"/>
      <c r="BZ65" s="190"/>
      <c r="CA65" s="189"/>
      <c r="CB65" s="190"/>
      <c r="CC65" s="189"/>
      <c r="CD65" s="190"/>
      <c r="CE65" s="189"/>
      <c r="CF65" s="190"/>
      <c r="CG65" s="182"/>
      <c r="CH65" s="185"/>
      <c r="CI65" s="186"/>
      <c r="CJ65" s="187"/>
      <c r="CL65" s="191"/>
      <c r="CM65" s="191"/>
      <c r="CO65" s="192"/>
    </row>
    <row r="66" spans="1:93">
      <c r="A66" s="341" t="s">
        <v>22</v>
      </c>
      <c r="B66" s="341"/>
      <c r="C66" s="341"/>
      <c r="D66" s="341"/>
      <c r="E66" s="469" t="s">
        <v>519</v>
      </c>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1"/>
      <c r="AK66" s="230" t="str">
        <f>IF(COUNTA(E66)=1,"〇","×")</f>
        <v>〇</v>
      </c>
      <c r="AL66" s="178" t="s">
        <v>394</v>
      </c>
      <c r="CH66" s="15"/>
      <c r="CI66" s="9"/>
      <c r="CJ66" s="9"/>
    </row>
    <row r="67" spans="1:93">
      <c r="A67" s="358"/>
      <c r="B67" s="358"/>
      <c r="C67" s="358"/>
      <c r="D67" s="358"/>
      <c r="E67" s="413"/>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5"/>
      <c r="AL67" s="178"/>
      <c r="BE67" s="104"/>
      <c r="BG67" s="104"/>
      <c r="BK67" s="104"/>
      <c r="BL67" s="104"/>
      <c r="BM67" s="104"/>
      <c r="BN67" s="104"/>
      <c r="BO67" s="104"/>
      <c r="BP67" s="104"/>
      <c r="BQ67" s="104"/>
      <c r="BR67" s="104"/>
      <c r="BS67" s="104"/>
      <c r="BT67" s="104"/>
      <c r="BU67" s="104"/>
      <c r="CH67" s="15"/>
      <c r="CI67" s="9"/>
      <c r="CJ67" s="9"/>
    </row>
    <row r="68" spans="1:93" s="104" customFormat="1">
      <c r="A68" s="292" t="s">
        <v>114</v>
      </c>
      <c r="B68" s="293"/>
      <c r="C68" s="293"/>
      <c r="D68" s="294"/>
      <c r="E68" s="375" t="str">
        <f>IFERROR(TEXT(VLOOKUP(G68,BE:BF,2,FALSE),"00"),"")</f>
        <v>25</v>
      </c>
      <c r="F68" s="376"/>
      <c r="G68" s="410" t="s">
        <v>146</v>
      </c>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2"/>
      <c r="AK68" s="230" t="str">
        <f>IF(COUNTA(G68)=1,"〇","×")</f>
        <v>〇</v>
      </c>
      <c r="AL68" s="178" t="s">
        <v>114</v>
      </c>
      <c r="BF68" s="19"/>
      <c r="BH68" s="6"/>
      <c r="BI68" s="6"/>
      <c r="BW68" s="6"/>
      <c r="BX68" s="6"/>
      <c r="BY68" s="6"/>
      <c r="BZ68" s="6"/>
      <c r="CA68" s="6"/>
      <c r="CB68" s="6"/>
      <c r="CC68" s="6"/>
      <c r="CD68" s="6"/>
      <c r="CE68" s="6"/>
      <c r="CF68" s="6"/>
      <c r="CG68" s="6"/>
      <c r="CH68" s="159"/>
      <c r="CI68" s="9"/>
      <c r="CJ68" s="9"/>
    </row>
    <row r="69" spans="1:93" s="104" customFormat="1">
      <c r="A69" s="295"/>
      <c r="B69" s="296"/>
      <c r="C69" s="296"/>
      <c r="D69" s="297"/>
      <c r="E69" s="376"/>
      <c r="F69" s="376"/>
      <c r="G69" s="413"/>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5"/>
      <c r="AK69" s="7"/>
      <c r="AL69" s="178"/>
      <c r="BE69" s="5"/>
      <c r="BF69" s="19"/>
      <c r="BG69" s="5"/>
      <c r="BH69" s="6"/>
      <c r="BI69" s="6"/>
      <c r="BK69" s="5"/>
      <c r="BL69" s="5"/>
      <c r="BM69" s="5"/>
      <c r="BN69" s="5"/>
      <c r="BO69" s="5"/>
      <c r="BP69" s="5"/>
      <c r="BQ69" s="97"/>
      <c r="BR69" s="97"/>
      <c r="BS69" s="97"/>
      <c r="BT69" s="97"/>
      <c r="BU69" s="97"/>
      <c r="BW69" s="6"/>
      <c r="BX69" s="6"/>
      <c r="BY69" s="6"/>
      <c r="BZ69" s="6"/>
      <c r="CA69" s="6"/>
      <c r="CB69" s="6"/>
      <c r="CC69" s="6"/>
      <c r="CD69" s="6"/>
      <c r="CE69" s="6"/>
      <c r="CF69" s="6"/>
      <c r="CG69" s="6"/>
      <c r="CH69" s="159"/>
      <c r="CI69" s="9"/>
      <c r="CJ69" s="9"/>
    </row>
    <row r="70" spans="1:93" ht="22.15" customHeight="1">
      <c r="A70" s="292" t="s">
        <v>29</v>
      </c>
      <c r="B70" s="293"/>
      <c r="C70" s="293"/>
      <c r="D70" s="294"/>
      <c r="E70" s="316" t="s">
        <v>257</v>
      </c>
      <c r="F70" s="317"/>
      <c r="G70" s="318" t="str">
        <f>IF(E70="","",IF(E70=A76,C76,IF(E70=A77,C77,IF(E70=A78,C78,IF(E70=A79,C79,IF(E70=A83,C83,IF(E70=A81,C81,IF(E70=A85,C85,))))))))</f>
        <v>利用者又は職員に新型コロナウイルス感染者が発生した施設・事業所等
（職員に複数の濃厚接触者が発生し、職員が不足した場合を含む）</v>
      </c>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20"/>
      <c r="AK70" s="230" t="str">
        <f>IF(COUNTA(E70)=1,"〇","×")</f>
        <v>〇</v>
      </c>
      <c r="AL70" s="178" t="s">
        <v>408</v>
      </c>
      <c r="CH70" s="15"/>
      <c r="CI70" s="9"/>
      <c r="CJ70" s="9"/>
    </row>
    <row r="71" spans="1:93">
      <c r="A71" s="295"/>
      <c r="B71" s="296"/>
      <c r="C71" s="296"/>
      <c r="D71" s="297"/>
      <c r="E71" s="317"/>
      <c r="F71" s="317"/>
      <c r="G71" s="321"/>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3"/>
      <c r="AL71" s="178"/>
      <c r="CH71" s="15"/>
      <c r="CI71" s="9"/>
      <c r="CJ71" s="9"/>
    </row>
    <row r="72" spans="1:93">
      <c r="A72" s="465" t="s">
        <v>413</v>
      </c>
      <c r="B72" s="465"/>
      <c r="C72" s="465"/>
      <c r="D72" s="465"/>
      <c r="E72" s="316" t="s">
        <v>269</v>
      </c>
      <c r="F72" s="317"/>
      <c r="G72" s="318" t="str">
        <f>IFERROR(IF(E72="","",VLOOKUP(E72,BW1:BX3,2,FALSE)),"")</f>
        <v>病床ひっ迫等により、やむを得ず施設内療養を行った高齢者施設等</v>
      </c>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20"/>
      <c r="AL72" s="178"/>
      <c r="CH72" s="15"/>
      <c r="CI72" s="9"/>
      <c r="CJ72" s="9"/>
    </row>
    <row r="73" spans="1:93">
      <c r="A73" s="465"/>
      <c r="B73" s="465"/>
      <c r="C73" s="465"/>
      <c r="D73" s="465"/>
      <c r="E73" s="317"/>
      <c r="F73" s="317"/>
      <c r="G73" s="321"/>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3"/>
      <c r="BE73" s="104"/>
      <c r="BG73" s="104"/>
      <c r="BK73" s="104"/>
      <c r="BL73" s="104"/>
      <c r="BM73" s="104"/>
      <c r="BN73" s="104"/>
      <c r="BO73" s="104"/>
      <c r="BP73" s="104"/>
      <c r="BQ73" s="104"/>
      <c r="BR73" s="104"/>
      <c r="BS73" s="104"/>
      <c r="BT73" s="104"/>
      <c r="BU73" s="104"/>
      <c r="CH73" s="15"/>
      <c r="CI73" s="9"/>
      <c r="CJ73" s="9"/>
    </row>
    <row r="74" spans="1:93" s="104" customFormat="1">
      <c r="AK74" s="7"/>
      <c r="BE74" s="5"/>
      <c r="BF74" s="19"/>
      <c r="BG74" s="5"/>
      <c r="BH74" s="6"/>
      <c r="BI74" s="6"/>
      <c r="BK74" s="5"/>
      <c r="BL74" s="5"/>
      <c r="BM74" s="5"/>
      <c r="BN74" s="5"/>
      <c r="BO74" s="5"/>
      <c r="BP74" s="5"/>
      <c r="BQ74" s="97"/>
      <c r="BR74" s="97"/>
      <c r="BS74" s="97"/>
      <c r="BT74" s="97"/>
      <c r="BU74" s="97"/>
      <c r="BW74" s="6"/>
      <c r="BX74" s="6"/>
      <c r="BY74" s="6"/>
      <c r="BZ74" s="6"/>
      <c r="CA74" s="6"/>
      <c r="CB74" s="6"/>
      <c r="CC74" s="6"/>
      <c r="CD74" s="6"/>
      <c r="CE74" s="6"/>
      <c r="CF74" s="6"/>
      <c r="CG74" s="6"/>
      <c r="CH74" s="205"/>
      <c r="CI74" s="9"/>
      <c r="CJ74" s="9"/>
    </row>
    <row r="75" spans="1:93">
      <c r="A75" s="314" t="s">
        <v>33</v>
      </c>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CH75" s="15"/>
      <c r="CI75" s="9"/>
      <c r="CJ75" s="9"/>
    </row>
    <row r="76" spans="1:93">
      <c r="A76" s="377" t="s">
        <v>23</v>
      </c>
      <c r="B76" s="378"/>
      <c r="C76" s="379" t="s">
        <v>193</v>
      </c>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1"/>
      <c r="CH76" s="15"/>
      <c r="CI76" s="9"/>
      <c r="CJ76" s="9"/>
    </row>
    <row r="77" spans="1:93">
      <c r="A77" s="377" t="s">
        <v>24</v>
      </c>
      <c r="B77" s="378"/>
      <c r="C77" s="398" t="s">
        <v>194</v>
      </c>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400"/>
      <c r="CH77" s="15"/>
      <c r="CI77" s="9"/>
      <c r="CJ77" s="9"/>
    </row>
    <row r="78" spans="1:93">
      <c r="A78" s="298" t="s">
        <v>25</v>
      </c>
      <c r="B78" s="397"/>
      <c r="C78" s="398" t="s">
        <v>195</v>
      </c>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400"/>
      <c r="CH78" s="15"/>
      <c r="CI78" s="9"/>
      <c r="CJ78" s="9"/>
    </row>
    <row r="79" spans="1:93">
      <c r="A79" s="454" t="s">
        <v>26</v>
      </c>
      <c r="B79" s="455"/>
      <c r="C79" s="457" t="s">
        <v>196</v>
      </c>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CH79" s="15"/>
      <c r="CI79" s="9"/>
      <c r="CJ79" s="9"/>
    </row>
    <row r="80" spans="1:93">
      <c r="A80" s="456"/>
      <c r="B80" s="456"/>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CH80" s="15"/>
      <c r="CI80" s="9"/>
      <c r="CJ80" s="10"/>
    </row>
    <row r="81" spans="1:88">
      <c r="A81" s="375" t="s">
        <v>32</v>
      </c>
      <c r="B81" s="453"/>
      <c r="C81" s="452" t="s">
        <v>323</v>
      </c>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CH81" s="15"/>
      <c r="CI81" s="9"/>
      <c r="CJ81" s="10"/>
    </row>
    <row r="82" spans="1:88">
      <c r="A82" s="453"/>
      <c r="B82" s="453"/>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CH82" s="15"/>
      <c r="CI82" s="9"/>
      <c r="CJ82" s="10"/>
    </row>
    <row r="83" spans="1:88">
      <c r="A83" s="375" t="s">
        <v>205</v>
      </c>
      <c r="B83" s="453"/>
      <c r="C83" s="452" t="s">
        <v>197</v>
      </c>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c r="AG83" s="452"/>
      <c r="AH83" s="452"/>
      <c r="AI83" s="452"/>
      <c r="AJ83" s="452"/>
      <c r="CH83" s="15"/>
      <c r="CI83" s="9"/>
      <c r="CJ83" s="10"/>
    </row>
    <row r="84" spans="1:88">
      <c r="A84" s="453"/>
      <c r="B84" s="453"/>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BE84" s="104"/>
      <c r="BG84" s="104"/>
      <c r="BK84" s="104"/>
      <c r="BL84" s="104"/>
      <c r="BM84" s="104"/>
      <c r="BN84" s="104"/>
      <c r="BO84" s="104"/>
      <c r="BP84" s="104"/>
      <c r="BQ84" s="104"/>
      <c r="BR84" s="104"/>
      <c r="BS84" s="104"/>
      <c r="BT84" s="104"/>
      <c r="BU84" s="104"/>
      <c r="CH84" s="15"/>
      <c r="CI84" s="9"/>
      <c r="CJ84" s="10"/>
    </row>
    <row r="85" spans="1:88" s="104" customFormat="1">
      <c r="A85" s="375" t="s">
        <v>260</v>
      </c>
      <c r="B85" s="453"/>
      <c r="C85" s="452" t="s">
        <v>261</v>
      </c>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7"/>
      <c r="BE85" s="5"/>
      <c r="BF85" s="19"/>
      <c r="BG85" s="5"/>
      <c r="BH85" s="6"/>
      <c r="BI85" s="6"/>
      <c r="BK85" s="5"/>
      <c r="BL85" s="5"/>
      <c r="BM85" s="5"/>
      <c r="BN85" s="5"/>
      <c r="BO85" s="5"/>
      <c r="BP85" s="5"/>
      <c r="BQ85" s="97"/>
      <c r="BR85" s="97"/>
      <c r="BS85" s="97"/>
      <c r="BT85" s="97"/>
      <c r="BU85" s="97"/>
      <c r="BW85" s="6"/>
      <c r="BX85" s="6"/>
      <c r="BY85" s="6"/>
      <c r="BZ85" s="6"/>
      <c r="CA85" s="6"/>
      <c r="CB85" s="6"/>
      <c r="CC85" s="6"/>
      <c r="CD85" s="6"/>
      <c r="CE85" s="6"/>
      <c r="CF85" s="6"/>
      <c r="CG85" s="6"/>
      <c r="CH85" s="159"/>
      <c r="CI85" s="9"/>
      <c r="CJ85" s="10"/>
    </row>
    <row r="86" spans="1:88">
      <c r="A86" s="453"/>
      <c r="B86" s="453"/>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CH86" s="15"/>
      <c r="CI86" s="9"/>
      <c r="CJ86" s="10"/>
    </row>
    <row r="87" spans="1:88">
      <c r="A87" s="18"/>
      <c r="B87" s="18"/>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CH87" s="15"/>
      <c r="CI87" s="9"/>
      <c r="CJ87" s="10"/>
    </row>
    <row r="88" spans="1:88">
      <c r="A88" s="193" t="s">
        <v>416</v>
      </c>
      <c r="B88" s="175"/>
      <c r="C88" s="175"/>
      <c r="D88" s="175"/>
      <c r="E88" s="175"/>
      <c r="F88" s="175"/>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CH88" s="15"/>
      <c r="CI88" s="9"/>
      <c r="CJ88" s="10"/>
    </row>
    <row r="89" spans="1:88">
      <c r="A89" s="377" t="s">
        <v>81</v>
      </c>
      <c r="B89" s="388"/>
      <c r="C89" s="388"/>
      <c r="D89" s="388"/>
      <c r="E89" s="388"/>
      <c r="F89" s="389"/>
      <c r="G89" s="377" t="s">
        <v>79</v>
      </c>
      <c r="H89" s="388"/>
      <c r="I89" s="388"/>
      <c r="J89" s="388"/>
      <c r="K89" s="388"/>
      <c r="L89" s="389"/>
      <c r="M89" s="377" t="s">
        <v>82</v>
      </c>
      <c r="N89" s="388"/>
      <c r="O89" s="388"/>
      <c r="P89" s="388"/>
      <c r="Q89" s="388"/>
      <c r="R89" s="389"/>
      <c r="S89" s="377" t="s">
        <v>80</v>
      </c>
      <c r="T89" s="388"/>
      <c r="U89" s="388"/>
      <c r="V89" s="388"/>
      <c r="W89" s="388"/>
      <c r="X89" s="389"/>
      <c r="Y89" s="377" t="s">
        <v>376</v>
      </c>
      <c r="Z89" s="388"/>
      <c r="AA89" s="388"/>
      <c r="AB89" s="388"/>
      <c r="AC89" s="388"/>
      <c r="AD89" s="389"/>
      <c r="AE89" s="390" t="s">
        <v>440</v>
      </c>
      <c r="AF89" s="391"/>
      <c r="AG89" s="391"/>
      <c r="AH89" s="391"/>
      <c r="AI89" s="391"/>
      <c r="AJ89" s="392"/>
      <c r="AK89" s="7" t="s">
        <v>455</v>
      </c>
      <c r="CH89" s="15"/>
      <c r="CI89" s="9"/>
      <c r="CJ89" s="10"/>
    </row>
    <row r="90" spans="1:88">
      <c r="A90" s="393" t="s">
        <v>430</v>
      </c>
      <c r="B90" s="394"/>
      <c r="C90" s="394"/>
      <c r="D90" s="394"/>
      <c r="E90" s="394"/>
      <c r="F90" s="394"/>
      <c r="G90" s="302">
        <f>'対象経費内訳詳細（①から④の場合）'!O25</f>
        <v>6400</v>
      </c>
      <c r="H90" s="303"/>
      <c r="I90" s="303"/>
      <c r="J90" s="303"/>
      <c r="K90" s="303"/>
      <c r="L90" s="304"/>
      <c r="M90" s="302">
        <f>SUM(G90:L97)</f>
        <v>36400</v>
      </c>
      <c r="N90" s="303"/>
      <c r="O90" s="303"/>
      <c r="P90" s="303"/>
      <c r="Q90" s="303"/>
      <c r="R90" s="304"/>
      <c r="S90" s="302">
        <f>IF(G68&lt;&gt;0,VLOOKUP(G68,BE:BG,3,FALSE)*1000,"")</f>
        <v>3800000</v>
      </c>
      <c r="T90" s="303"/>
      <c r="U90" s="303"/>
      <c r="V90" s="303"/>
      <c r="W90" s="303">
        <f>IF(G119&lt;&gt;0,VLOOKUP(G$91,BE:BG,3,FALSE)*1000,0)</f>
        <v>0</v>
      </c>
      <c r="X90" s="304"/>
      <c r="Y90" s="308">
        <v>3600000</v>
      </c>
      <c r="Z90" s="309"/>
      <c r="AA90" s="309"/>
      <c r="AB90" s="309"/>
      <c r="AC90" s="309"/>
      <c r="AD90" s="310"/>
      <c r="AE90" s="302">
        <f>IFERROR(ROUNDDOWN(MIN(M90,S90-Y90),-3),"")</f>
        <v>36000</v>
      </c>
      <c r="AF90" s="303"/>
      <c r="AG90" s="303"/>
      <c r="AH90" s="303"/>
      <c r="AI90" s="303"/>
      <c r="AJ90" s="304"/>
      <c r="AK90" s="7" t="str">
        <f>IF(COUNTIF('対象経費内訳詳細（①から④の場合）'!AK24,"R3完了日記載漏れ")=1,"×","〇")</f>
        <v>〇</v>
      </c>
      <c r="AL90" s="7" t="str">
        <f>IF(AK90="×","完了日に記載漏れがあります","")</f>
        <v/>
      </c>
      <c r="CH90" s="15"/>
      <c r="CI90" s="9"/>
      <c r="CJ90" s="10"/>
    </row>
    <row r="91" spans="1:88">
      <c r="A91" s="395"/>
      <c r="B91" s="396"/>
      <c r="C91" s="396"/>
      <c r="D91" s="396"/>
      <c r="E91" s="396"/>
      <c r="F91" s="396"/>
      <c r="G91" s="305"/>
      <c r="H91" s="306"/>
      <c r="I91" s="306"/>
      <c r="J91" s="306"/>
      <c r="K91" s="306"/>
      <c r="L91" s="307"/>
      <c r="M91" s="382"/>
      <c r="N91" s="383"/>
      <c r="O91" s="383"/>
      <c r="P91" s="383"/>
      <c r="Q91" s="383"/>
      <c r="R91" s="384"/>
      <c r="S91" s="382"/>
      <c r="T91" s="383"/>
      <c r="U91" s="383"/>
      <c r="V91" s="383"/>
      <c r="W91" s="383"/>
      <c r="X91" s="384"/>
      <c r="Y91" s="385"/>
      <c r="Z91" s="386"/>
      <c r="AA91" s="386"/>
      <c r="AB91" s="386"/>
      <c r="AC91" s="386"/>
      <c r="AD91" s="387"/>
      <c r="AE91" s="382"/>
      <c r="AF91" s="383"/>
      <c r="AG91" s="383"/>
      <c r="AH91" s="383"/>
      <c r="AI91" s="383"/>
      <c r="AJ91" s="384"/>
      <c r="AL91" s="7" t="str">
        <f t="shared" ref="AL91:AL115" si="9">IF(AK91="×","完了日に記載漏れがあります","")</f>
        <v/>
      </c>
      <c r="CH91" s="15"/>
      <c r="CI91" s="9"/>
      <c r="CJ91" s="10"/>
    </row>
    <row r="92" spans="1:88" s="104" customFormat="1">
      <c r="A92" s="292" t="s">
        <v>431</v>
      </c>
      <c r="B92" s="299"/>
      <c r="C92" s="299"/>
      <c r="D92" s="299"/>
      <c r="E92" s="299"/>
      <c r="F92" s="299"/>
      <c r="G92" s="302" t="str">
        <f>'対象経費内訳詳細（①から④の場合）'!AE40</f>
        <v>対象外</v>
      </c>
      <c r="H92" s="303"/>
      <c r="I92" s="303"/>
      <c r="J92" s="303"/>
      <c r="K92" s="303"/>
      <c r="L92" s="304"/>
      <c r="M92" s="382"/>
      <c r="N92" s="383"/>
      <c r="O92" s="383"/>
      <c r="P92" s="383"/>
      <c r="Q92" s="383"/>
      <c r="R92" s="384"/>
      <c r="S92" s="382"/>
      <c r="T92" s="383"/>
      <c r="U92" s="383"/>
      <c r="V92" s="383"/>
      <c r="W92" s="383"/>
      <c r="X92" s="384"/>
      <c r="Y92" s="385"/>
      <c r="Z92" s="386"/>
      <c r="AA92" s="386"/>
      <c r="AB92" s="386"/>
      <c r="AC92" s="386"/>
      <c r="AD92" s="387"/>
      <c r="AE92" s="382"/>
      <c r="AF92" s="383"/>
      <c r="AG92" s="383"/>
      <c r="AH92" s="383"/>
      <c r="AI92" s="383"/>
      <c r="AJ92" s="384"/>
      <c r="AK92" s="7"/>
      <c r="AL92" s="7" t="str">
        <f t="shared" si="9"/>
        <v/>
      </c>
      <c r="BF92" s="19"/>
      <c r="BH92" s="6"/>
      <c r="BI92" s="6"/>
      <c r="BW92" s="6"/>
      <c r="BX92" s="6"/>
      <c r="BY92" s="6"/>
      <c r="BZ92" s="6"/>
      <c r="CA92" s="6"/>
      <c r="CB92" s="6"/>
      <c r="CC92" s="6"/>
      <c r="CD92" s="6"/>
      <c r="CE92" s="6"/>
      <c r="CF92" s="6"/>
      <c r="CG92" s="6"/>
      <c r="CH92" s="209"/>
      <c r="CI92" s="9"/>
      <c r="CJ92" s="10"/>
    </row>
    <row r="93" spans="1:88" s="104" customFormat="1">
      <c r="A93" s="300"/>
      <c r="B93" s="301"/>
      <c r="C93" s="301"/>
      <c r="D93" s="301"/>
      <c r="E93" s="301"/>
      <c r="F93" s="301"/>
      <c r="G93" s="305"/>
      <c r="H93" s="306"/>
      <c r="I93" s="306"/>
      <c r="J93" s="306"/>
      <c r="K93" s="306"/>
      <c r="L93" s="307"/>
      <c r="M93" s="382"/>
      <c r="N93" s="383"/>
      <c r="O93" s="383"/>
      <c r="P93" s="383"/>
      <c r="Q93" s="383"/>
      <c r="R93" s="384"/>
      <c r="S93" s="382"/>
      <c r="T93" s="383"/>
      <c r="U93" s="383"/>
      <c r="V93" s="383"/>
      <c r="W93" s="383"/>
      <c r="X93" s="384"/>
      <c r="Y93" s="385"/>
      <c r="Z93" s="386"/>
      <c r="AA93" s="386"/>
      <c r="AB93" s="386"/>
      <c r="AC93" s="386"/>
      <c r="AD93" s="387"/>
      <c r="AE93" s="382"/>
      <c r="AF93" s="383"/>
      <c r="AG93" s="383"/>
      <c r="AH93" s="383"/>
      <c r="AI93" s="383"/>
      <c r="AJ93" s="384"/>
      <c r="AK93" s="7"/>
      <c r="AL93" s="7" t="str">
        <f t="shared" si="9"/>
        <v/>
      </c>
      <c r="BF93" s="19"/>
      <c r="BH93" s="6"/>
      <c r="BI93" s="6"/>
      <c r="BW93" s="6"/>
      <c r="BX93" s="6"/>
      <c r="BY93" s="6"/>
      <c r="BZ93" s="6"/>
      <c r="CA93" s="6"/>
      <c r="CB93" s="6"/>
      <c r="CC93" s="6"/>
      <c r="CD93" s="6"/>
      <c r="CE93" s="6"/>
      <c r="CF93" s="6"/>
      <c r="CG93" s="6"/>
      <c r="CH93" s="209"/>
      <c r="CI93" s="9"/>
      <c r="CJ93" s="10"/>
    </row>
    <row r="94" spans="1:88">
      <c r="A94" s="298" t="s">
        <v>57</v>
      </c>
      <c r="B94" s="299"/>
      <c r="C94" s="299"/>
      <c r="D94" s="299"/>
      <c r="E94" s="299"/>
      <c r="F94" s="299"/>
      <c r="G94" s="302" t="str">
        <f>'対象経費内訳詳細（①から④の場合）'!O60</f>
        <v>対象外</v>
      </c>
      <c r="H94" s="303"/>
      <c r="I94" s="303"/>
      <c r="J94" s="303"/>
      <c r="K94" s="303"/>
      <c r="L94" s="304"/>
      <c r="M94" s="382"/>
      <c r="N94" s="383"/>
      <c r="O94" s="383"/>
      <c r="P94" s="383"/>
      <c r="Q94" s="383"/>
      <c r="R94" s="384"/>
      <c r="S94" s="382"/>
      <c r="T94" s="383"/>
      <c r="U94" s="383"/>
      <c r="V94" s="383"/>
      <c r="W94" s="383"/>
      <c r="X94" s="384"/>
      <c r="Y94" s="385"/>
      <c r="Z94" s="386"/>
      <c r="AA94" s="386"/>
      <c r="AB94" s="386"/>
      <c r="AC94" s="386"/>
      <c r="AD94" s="387"/>
      <c r="AE94" s="382"/>
      <c r="AF94" s="383"/>
      <c r="AG94" s="383"/>
      <c r="AH94" s="383"/>
      <c r="AI94" s="383"/>
      <c r="AJ94" s="384"/>
      <c r="AK94" s="7" t="str">
        <f>IF(COUNTIF('対象経費内訳詳細（①から④の場合）'!AK59,"R3完了日記載漏れ")=1,"×","〇")</f>
        <v>〇</v>
      </c>
      <c r="AL94" s="7" t="str">
        <f t="shared" si="9"/>
        <v/>
      </c>
      <c r="CH94" s="15"/>
      <c r="CI94" s="9"/>
      <c r="CJ94" s="10"/>
    </row>
    <row r="95" spans="1:88">
      <c r="A95" s="300"/>
      <c r="B95" s="301"/>
      <c r="C95" s="301"/>
      <c r="D95" s="301"/>
      <c r="E95" s="301"/>
      <c r="F95" s="301"/>
      <c r="G95" s="305"/>
      <c r="H95" s="306"/>
      <c r="I95" s="306"/>
      <c r="J95" s="306"/>
      <c r="K95" s="306"/>
      <c r="L95" s="307"/>
      <c r="M95" s="382"/>
      <c r="N95" s="383"/>
      <c r="O95" s="383"/>
      <c r="P95" s="383"/>
      <c r="Q95" s="383"/>
      <c r="R95" s="384"/>
      <c r="S95" s="382"/>
      <c r="T95" s="383"/>
      <c r="U95" s="383"/>
      <c r="V95" s="383"/>
      <c r="W95" s="383"/>
      <c r="X95" s="384"/>
      <c r="Y95" s="385"/>
      <c r="Z95" s="386"/>
      <c r="AA95" s="386"/>
      <c r="AB95" s="386"/>
      <c r="AC95" s="386"/>
      <c r="AD95" s="387"/>
      <c r="AE95" s="382"/>
      <c r="AF95" s="383"/>
      <c r="AG95" s="383"/>
      <c r="AH95" s="383"/>
      <c r="AI95" s="383"/>
      <c r="AJ95" s="384"/>
      <c r="AL95" s="7" t="str">
        <f t="shared" si="9"/>
        <v/>
      </c>
      <c r="CH95" s="15"/>
      <c r="CI95" s="9"/>
      <c r="CJ95" s="10"/>
    </row>
    <row r="96" spans="1:88">
      <c r="A96" s="298" t="s">
        <v>236</v>
      </c>
      <c r="B96" s="299"/>
      <c r="C96" s="299"/>
      <c r="D96" s="299"/>
      <c r="E96" s="299"/>
      <c r="F96" s="299"/>
      <c r="G96" s="302">
        <f>'様式第４（療養者名簿）（⑤の場合）'!AH19</f>
        <v>30000</v>
      </c>
      <c r="H96" s="303"/>
      <c r="I96" s="303"/>
      <c r="J96" s="303"/>
      <c r="K96" s="303"/>
      <c r="L96" s="304"/>
      <c r="M96" s="382"/>
      <c r="N96" s="383"/>
      <c r="O96" s="383"/>
      <c r="P96" s="383"/>
      <c r="Q96" s="383"/>
      <c r="R96" s="384"/>
      <c r="S96" s="382"/>
      <c r="T96" s="383"/>
      <c r="U96" s="383"/>
      <c r="V96" s="383"/>
      <c r="W96" s="383"/>
      <c r="X96" s="384"/>
      <c r="Y96" s="385"/>
      <c r="Z96" s="386"/>
      <c r="AA96" s="386"/>
      <c r="AB96" s="386"/>
      <c r="AC96" s="386"/>
      <c r="AD96" s="387"/>
      <c r="AE96" s="382"/>
      <c r="AF96" s="383"/>
      <c r="AG96" s="383"/>
      <c r="AH96" s="383"/>
      <c r="AI96" s="383"/>
      <c r="AJ96" s="384"/>
      <c r="AL96" s="7" t="str">
        <f t="shared" si="9"/>
        <v/>
      </c>
      <c r="CH96" s="15"/>
      <c r="CI96" s="9"/>
      <c r="CJ96" s="10"/>
    </row>
    <row r="97" spans="1:88">
      <c r="A97" s="300"/>
      <c r="B97" s="301"/>
      <c r="C97" s="301"/>
      <c r="D97" s="301"/>
      <c r="E97" s="301"/>
      <c r="F97" s="301"/>
      <c r="G97" s="305"/>
      <c r="H97" s="306"/>
      <c r="I97" s="306"/>
      <c r="J97" s="306"/>
      <c r="K97" s="306"/>
      <c r="L97" s="307"/>
      <c r="M97" s="305"/>
      <c r="N97" s="306"/>
      <c r="O97" s="306"/>
      <c r="P97" s="306"/>
      <c r="Q97" s="306"/>
      <c r="R97" s="307"/>
      <c r="S97" s="305"/>
      <c r="T97" s="306"/>
      <c r="U97" s="306"/>
      <c r="V97" s="306"/>
      <c r="W97" s="306"/>
      <c r="X97" s="307"/>
      <c r="Y97" s="311"/>
      <c r="Z97" s="312"/>
      <c r="AA97" s="312"/>
      <c r="AB97" s="312"/>
      <c r="AC97" s="312"/>
      <c r="AD97" s="313"/>
      <c r="AE97" s="305"/>
      <c r="AF97" s="306"/>
      <c r="AG97" s="306"/>
      <c r="AH97" s="306"/>
      <c r="AI97" s="306"/>
      <c r="AJ97" s="307"/>
      <c r="AL97" s="7" t="str">
        <f t="shared" si="9"/>
        <v/>
      </c>
      <c r="CH97" s="15"/>
      <c r="CI97" s="9"/>
      <c r="CJ97" s="10"/>
    </row>
    <row r="98" spans="1:88">
      <c r="A98" s="298" t="s">
        <v>58</v>
      </c>
      <c r="B98" s="299"/>
      <c r="C98" s="299"/>
      <c r="D98" s="299"/>
      <c r="E98" s="299"/>
      <c r="F98" s="299"/>
      <c r="G98" s="302" t="str">
        <f>'居宅サービス切替（⑥の場合）'!O18</f>
        <v>対象外</v>
      </c>
      <c r="H98" s="303"/>
      <c r="I98" s="303"/>
      <c r="J98" s="303"/>
      <c r="K98" s="303"/>
      <c r="L98" s="304"/>
      <c r="M98" s="302">
        <f>IF(G98="対象外",0,G98)</f>
        <v>0</v>
      </c>
      <c r="N98" s="303"/>
      <c r="O98" s="303"/>
      <c r="P98" s="303">
        <f>IF(I98="対象外",0,I98)</f>
        <v>0</v>
      </c>
      <c r="Q98" s="303"/>
      <c r="R98" s="304"/>
      <c r="S98" s="302">
        <f>IF(G68&lt;&gt;0,VLOOKUP(G68,BE:BH,4,FALSE)*1000,"")</f>
        <v>0</v>
      </c>
      <c r="T98" s="303"/>
      <c r="U98" s="303"/>
      <c r="V98" s="303"/>
      <c r="W98" s="303">
        <f>IF(G119&lt;&gt;0,VLOOKUP(G$91,BE:BH,4,FALSE)*1000,0)</f>
        <v>0</v>
      </c>
      <c r="X98" s="304"/>
      <c r="Y98" s="308">
        <v>0</v>
      </c>
      <c r="Z98" s="309"/>
      <c r="AA98" s="309"/>
      <c r="AB98" s="309"/>
      <c r="AC98" s="309"/>
      <c r="AD98" s="310">
        <f>ROUNDDOWN(MIN(P98,W98),-3)</f>
        <v>0</v>
      </c>
      <c r="AE98" s="302">
        <f>IFERROR(ROUNDDOWN(MIN(M98,S98-Y98),-3),"")</f>
        <v>0</v>
      </c>
      <c r="AF98" s="303"/>
      <c r="AG98" s="303"/>
      <c r="AH98" s="303"/>
      <c r="AI98" s="303"/>
      <c r="AJ98" s="304"/>
      <c r="AK98" s="5" t="str">
        <f>IF(COUNTIF('居宅サービス切替（⑥の場合）'!AL17,"R3完了日記載漏れ")=1,"×","〇")</f>
        <v>〇</v>
      </c>
      <c r="AL98" s="7" t="str">
        <f t="shared" si="9"/>
        <v/>
      </c>
      <c r="CH98" s="15"/>
      <c r="CI98" s="9"/>
      <c r="CJ98" s="10"/>
    </row>
    <row r="99" spans="1:88">
      <c r="A99" s="300"/>
      <c r="B99" s="301"/>
      <c r="C99" s="301"/>
      <c r="D99" s="301"/>
      <c r="E99" s="301"/>
      <c r="F99" s="301"/>
      <c r="G99" s="305"/>
      <c r="H99" s="306"/>
      <c r="I99" s="306"/>
      <c r="J99" s="306"/>
      <c r="K99" s="306"/>
      <c r="L99" s="307"/>
      <c r="M99" s="305"/>
      <c r="N99" s="306"/>
      <c r="O99" s="306"/>
      <c r="P99" s="306"/>
      <c r="Q99" s="306"/>
      <c r="R99" s="307"/>
      <c r="S99" s="305"/>
      <c r="T99" s="306"/>
      <c r="U99" s="306"/>
      <c r="V99" s="306"/>
      <c r="W99" s="306"/>
      <c r="X99" s="307"/>
      <c r="Y99" s="311"/>
      <c r="Z99" s="312"/>
      <c r="AA99" s="312"/>
      <c r="AB99" s="312"/>
      <c r="AC99" s="312"/>
      <c r="AD99" s="313"/>
      <c r="AE99" s="305"/>
      <c r="AF99" s="306"/>
      <c r="AG99" s="306"/>
      <c r="AH99" s="306"/>
      <c r="AI99" s="306"/>
      <c r="AJ99" s="307"/>
      <c r="AK99" s="5"/>
      <c r="AL99" s="7" t="str">
        <f t="shared" si="9"/>
        <v/>
      </c>
      <c r="CH99" s="15"/>
      <c r="CI99" s="9"/>
      <c r="CJ99" s="10"/>
    </row>
    <row r="100" spans="1:88">
      <c r="A100" s="298" t="s">
        <v>235</v>
      </c>
      <c r="B100" s="299"/>
      <c r="C100" s="299"/>
      <c r="D100" s="299"/>
      <c r="E100" s="299"/>
      <c r="F100" s="299"/>
      <c r="G100" s="302" t="str">
        <f>'協力支援（⑦の場合）'!O29</f>
        <v>対象外</v>
      </c>
      <c r="H100" s="303"/>
      <c r="I100" s="303"/>
      <c r="J100" s="303"/>
      <c r="K100" s="303"/>
      <c r="L100" s="304"/>
      <c r="M100" s="302">
        <f>IF(G100="対象外",0,G100)</f>
        <v>0</v>
      </c>
      <c r="N100" s="303"/>
      <c r="O100" s="303"/>
      <c r="P100" s="303">
        <f>IF(I100="対象外",0,I100)</f>
        <v>0</v>
      </c>
      <c r="Q100" s="303"/>
      <c r="R100" s="304"/>
      <c r="S100" s="302">
        <f>IF(G68&lt;&gt;0,VLOOKUP(G68,BE:BI,5,FALSE)*1000,"")</f>
        <v>1900000</v>
      </c>
      <c r="T100" s="303"/>
      <c r="U100" s="303"/>
      <c r="V100" s="303"/>
      <c r="W100" s="303">
        <f>IF(G119&lt;&gt;0,VLOOKUP(G$91,BE:BI,5,FALSE)*1000,0)</f>
        <v>0</v>
      </c>
      <c r="X100" s="304"/>
      <c r="Y100" s="308">
        <v>0</v>
      </c>
      <c r="Z100" s="309"/>
      <c r="AA100" s="309"/>
      <c r="AB100" s="309"/>
      <c r="AC100" s="309"/>
      <c r="AD100" s="310"/>
      <c r="AE100" s="302">
        <f>IFERROR(ROUNDDOWN(MIN(M100,S100-Y100),-3),"")</f>
        <v>0</v>
      </c>
      <c r="AF100" s="303"/>
      <c r="AG100" s="303"/>
      <c r="AH100" s="303"/>
      <c r="AI100" s="303"/>
      <c r="AJ100" s="304"/>
      <c r="AK100" s="5" t="str">
        <f>IF(COUNTIF('協力支援（⑦の場合）'!AL28,"R3完了日記載漏れ")=1,"×","〇")</f>
        <v>〇</v>
      </c>
      <c r="AL100" s="7" t="str">
        <f t="shared" si="9"/>
        <v/>
      </c>
      <c r="CH100" s="15"/>
      <c r="CI100" s="9"/>
      <c r="CJ100" s="10"/>
    </row>
    <row r="101" spans="1:88">
      <c r="A101" s="300"/>
      <c r="B101" s="301"/>
      <c r="C101" s="301"/>
      <c r="D101" s="301"/>
      <c r="E101" s="301"/>
      <c r="F101" s="301"/>
      <c r="G101" s="305"/>
      <c r="H101" s="306"/>
      <c r="I101" s="306"/>
      <c r="J101" s="306"/>
      <c r="K101" s="306"/>
      <c r="L101" s="307"/>
      <c r="M101" s="305"/>
      <c r="N101" s="306"/>
      <c r="O101" s="306"/>
      <c r="P101" s="306"/>
      <c r="Q101" s="306"/>
      <c r="R101" s="307"/>
      <c r="S101" s="305"/>
      <c r="T101" s="306"/>
      <c r="U101" s="306"/>
      <c r="V101" s="306"/>
      <c r="W101" s="306"/>
      <c r="X101" s="307"/>
      <c r="Y101" s="311"/>
      <c r="Z101" s="312"/>
      <c r="AA101" s="312"/>
      <c r="AB101" s="312"/>
      <c r="AC101" s="312"/>
      <c r="AD101" s="313"/>
      <c r="AE101" s="305"/>
      <c r="AF101" s="306"/>
      <c r="AG101" s="306"/>
      <c r="AH101" s="306"/>
      <c r="AI101" s="306"/>
      <c r="AJ101" s="307"/>
      <c r="AK101" s="5"/>
      <c r="AL101" s="7" t="str">
        <f t="shared" si="9"/>
        <v/>
      </c>
      <c r="CH101" s="15"/>
      <c r="CI101" s="9"/>
      <c r="CJ101" s="10"/>
    </row>
    <row r="102" spans="1:88">
      <c r="AK102" s="5"/>
      <c r="AL102" s="7" t="str">
        <f t="shared" si="9"/>
        <v/>
      </c>
      <c r="CH102" s="15"/>
      <c r="CI102" s="9"/>
      <c r="CJ102" s="10"/>
    </row>
    <row r="103" spans="1:88">
      <c r="A103" s="193" t="s">
        <v>417</v>
      </c>
      <c r="B103" s="175"/>
      <c r="C103" s="175"/>
      <c r="D103" s="175"/>
      <c r="E103" s="175"/>
      <c r="F103" s="175"/>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5"/>
      <c r="AL103" s="7" t="str">
        <f t="shared" si="9"/>
        <v/>
      </c>
      <c r="CH103" s="15"/>
      <c r="CI103" s="9"/>
      <c r="CJ103" s="10"/>
    </row>
    <row r="104" spans="1:88">
      <c r="A104" s="377" t="s">
        <v>81</v>
      </c>
      <c r="B104" s="388"/>
      <c r="C104" s="388"/>
      <c r="D104" s="388"/>
      <c r="E104" s="388"/>
      <c r="F104" s="389"/>
      <c r="G104" s="377" t="s">
        <v>79</v>
      </c>
      <c r="H104" s="388"/>
      <c r="I104" s="388"/>
      <c r="J104" s="388"/>
      <c r="K104" s="388"/>
      <c r="L104" s="389"/>
      <c r="M104" s="377" t="s">
        <v>82</v>
      </c>
      <c r="N104" s="388"/>
      <c r="O104" s="388"/>
      <c r="P104" s="388"/>
      <c r="Q104" s="388"/>
      <c r="R104" s="389"/>
      <c r="S104" s="377" t="s">
        <v>80</v>
      </c>
      <c r="T104" s="388"/>
      <c r="U104" s="388"/>
      <c r="V104" s="388"/>
      <c r="W104" s="388"/>
      <c r="X104" s="389"/>
      <c r="Y104" s="377" t="s">
        <v>376</v>
      </c>
      <c r="Z104" s="388"/>
      <c r="AA104" s="388"/>
      <c r="AB104" s="388"/>
      <c r="AC104" s="388"/>
      <c r="AD104" s="389"/>
      <c r="AE104" s="390" t="s">
        <v>440</v>
      </c>
      <c r="AF104" s="391"/>
      <c r="AG104" s="391"/>
      <c r="AH104" s="391"/>
      <c r="AI104" s="391"/>
      <c r="AJ104" s="392"/>
      <c r="AK104" s="5"/>
      <c r="AL104" s="7" t="str">
        <f t="shared" si="9"/>
        <v/>
      </c>
      <c r="CH104" s="15"/>
      <c r="CI104" s="9"/>
      <c r="CJ104" s="10"/>
    </row>
    <row r="105" spans="1:88" ht="23.95" customHeight="1">
      <c r="A105" s="393" t="s">
        <v>430</v>
      </c>
      <c r="B105" s="394"/>
      <c r="C105" s="394"/>
      <c r="D105" s="394"/>
      <c r="E105" s="394"/>
      <c r="F105" s="394"/>
      <c r="G105" s="302">
        <f>'対象経費内訳詳細（①から④の場合）'!AD25</f>
        <v>210560</v>
      </c>
      <c r="H105" s="303"/>
      <c r="I105" s="303"/>
      <c r="J105" s="303"/>
      <c r="K105" s="303"/>
      <c r="L105" s="304"/>
      <c r="M105" s="302">
        <f>SUM(G105:L112)</f>
        <v>970560</v>
      </c>
      <c r="N105" s="303"/>
      <c r="O105" s="303"/>
      <c r="P105" s="303"/>
      <c r="Q105" s="303"/>
      <c r="R105" s="304"/>
      <c r="S105" s="302">
        <f>IF(G68&lt;&gt;0,VLOOKUP(G68,BE:BG,3,FALSE)*1000,"")</f>
        <v>3800000</v>
      </c>
      <c r="T105" s="303"/>
      <c r="U105" s="303"/>
      <c r="V105" s="303"/>
      <c r="W105" s="303">
        <f>IF(G132&lt;&gt;0,VLOOKUP(G$91,BE:BG,3,FALSE)*1000,0)</f>
        <v>0</v>
      </c>
      <c r="X105" s="304"/>
      <c r="Y105" s="308">
        <v>0</v>
      </c>
      <c r="Z105" s="309"/>
      <c r="AA105" s="309"/>
      <c r="AB105" s="309"/>
      <c r="AC105" s="309"/>
      <c r="AD105" s="310"/>
      <c r="AE105" s="302">
        <f>IFERROR(ROUNDDOWN(MIN(M105,S105-Y105),-3),"")</f>
        <v>970000</v>
      </c>
      <c r="AF105" s="303"/>
      <c r="AG105" s="303"/>
      <c r="AH105" s="303"/>
      <c r="AI105" s="303"/>
      <c r="AJ105" s="304"/>
      <c r="AK105" s="5" t="str">
        <f>IF(COUNTIF('対象経費内訳詳細（①から④の場合）'!AL24,"R4完了日記載漏れ")=1,"×","〇")</f>
        <v>〇</v>
      </c>
      <c r="AL105" s="7" t="str">
        <f t="shared" si="9"/>
        <v/>
      </c>
      <c r="CH105" s="15"/>
      <c r="CI105" s="9"/>
      <c r="CJ105" s="10"/>
    </row>
    <row r="106" spans="1:88">
      <c r="A106" s="395"/>
      <c r="B106" s="396"/>
      <c r="C106" s="396"/>
      <c r="D106" s="396"/>
      <c r="E106" s="396"/>
      <c r="F106" s="396"/>
      <c r="G106" s="305"/>
      <c r="H106" s="306"/>
      <c r="I106" s="306"/>
      <c r="J106" s="306"/>
      <c r="K106" s="306"/>
      <c r="L106" s="307"/>
      <c r="M106" s="382"/>
      <c r="N106" s="383"/>
      <c r="O106" s="383"/>
      <c r="P106" s="383"/>
      <c r="Q106" s="383"/>
      <c r="R106" s="384"/>
      <c r="S106" s="382"/>
      <c r="T106" s="383"/>
      <c r="U106" s="383"/>
      <c r="V106" s="383"/>
      <c r="W106" s="383"/>
      <c r="X106" s="384"/>
      <c r="Y106" s="385"/>
      <c r="Z106" s="386"/>
      <c r="AA106" s="386"/>
      <c r="AB106" s="386"/>
      <c r="AC106" s="386"/>
      <c r="AD106" s="387"/>
      <c r="AE106" s="382"/>
      <c r="AF106" s="383"/>
      <c r="AG106" s="383"/>
      <c r="AH106" s="383"/>
      <c r="AI106" s="383"/>
      <c r="AJ106" s="384"/>
      <c r="AK106" s="5"/>
      <c r="AL106" s="7" t="str">
        <f t="shared" si="9"/>
        <v/>
      </c>
      <c r="CH106" s="15"/>
      <c r="CI106" s="9"/>
      <c r="CJ106" s="10"/>
    </row>
    <row r="107" spans="1:88" s="104" customFormat="1" ht="23.95" customHeight="1">
      <c r="A107" s="292" t="s">
        <v>431</v>
      </c>
      <c r="B107" s="299"/>
      <c r="C107" s="299"/>
      <c r="D107" s="299"/>
      <c r="E107" s="299"/>
      <c r="F107" s="299"/>
      <c r="G107" s="302" t="str">
        <f>'対象経費内訳詳細（①から④の場合）'!AE41</f>
        <v>対象外</v>
      </c>
      <c r="H107" s="303"/>
      <c r="I107" s="303"/>
      <c r="J107" s="303"/>
      <c r="K107" s="303"/>
      <c r="L107" s="304"/>
      <c r="M107" s="382"/>
      <c r="N107" s="383"/>
      <c r="O107" s="383"/>
      <c r="P107" s="383"/>
      <c r="Q107" s="383"/>
      <c r="R107" s="384"/>
      <c r="S107" s="382"/>
      <c r="T107" s="383"/>
      <c r="U107" s="383"/>
      <c r="V107" s="383"/>
      <c r="W107" s="383"/>
      <c r="X107" s="384"/>
      <c r="Y107" s="385"/>
      <c r="Z107" s="386"/>
      <c r="AA107" s="386"/>
      <c r="AB107" s="386"/>
      <c r="AC107" s="386"/>
      <c r="AD107" s="387"/>
      <c r="AE107" s="382"/>
      <c r="AF107" s="383"/>
      <c r="AG107" s="383"/>
      <c r="AH107" s="383"/>
      <c r="AI107" s="383"/>
      <c r="AJ107" s="384"/>
      <c r="AL107" s="7" t="str">
        <f t="shared" si="9"/>
        <v/>
      </c>
      <c r="BF107" s="19"/>
      <c r="BH107" s="6"/>
      <c r="BI107" s="6"/>
      <c r="BW107" s="6"/>
      <c r="BX107" s="6"/>
      <c r="BY107" s="6"/>
      <c r="BZ107" s="6"/>
      <c r="CA107" s="6"/>
      <c r="CB107" s="6"/>
      <c r="CC107" s="6"/>
      <c r="CD107" s="6"/>
      <c r="CE107" s="6"/>
      <c r="CF107" s="6"/>
      <c r="CG107" s="6"/>
      <c r="CH107" s="209"/>
      <c r="CI107" s="9"/>
      <c r="CJ107" s="10"/>
    </row>
    <row r="108" spans="1:88" s="104" customFormat="1">
      <c r="A108" s="300"/>
      <c r="B108" s="301"/>
      <c r="C108" s="301"/>
      <c r="D108" s="301"/>
      <c r="E108" s="301"/>
      <c r="F108" s="301"/>
      <c r="G108" s="305"/>
      <c r="H108" s="306"/>
      <c r="I108" s="306"/>
      <c r="J108" s="306"/>
      <c r="K108" s="306"/>
      <c r="L108" s="307"/>
      <c r="M108" s="382"/>
      <c r="N108" s="383"/>
      <c r="O108" s="383"/>
      <c r="P108" s="383"/>
      <c r="Q108" s="383"/>
      <c r="R108" s="384"/>
      <c r="S108" s="382"/>
      <c r="T108" s="383"/>
      <c r="U108" s="383"/>
      <c r="V108" s="383"/>
      <c r="W108" s="383"/>
      <c r="X108" s="384"/>
      <c r="Y108" s="385"/>
      <c r="Z108" s="386"/>
      <c r="AA108" s="386"/>
      <c r="AB108" s="386"/>
      <c r="AC108" s="386"/>
      <c r="AD108" s="387"/>
      <c r="AE108" s="382"/>
      <c r="AF108" s="383"/>
      <c r="AG108" s="383"/>
      <c r="AH108" s="383"/>
      <c r="AI108" s="383"/>
      <c r="AJ108" s="384"/>
      <c r="AL108" s="7" t="str">
        <f t="shared" si="9"/>
        <v/>
      </c>
      <c r="BF108" s="19"/>
      <c r="BH108" s="6"/>
      <c r="BI108" s="6"/>
      <c r="BW108" s="6"/>
      <c r="BX108" s="6"/>
      <c r="BY108" s="6"/>
      <c r="BZ108" s="6"/>
      <c r="CA108" s="6"/>
      <c r="CB108" s="6"/>
      <c r="CC108" s="6"/>
      <c r="CD108" s="6"/>
      <c r="CE108" s="6"/>
      <c r="CF108" s="6"/>
      <c r="CG108" s="6"/>
      <c r="CH108" s="209"/>
      <c r="CI108" s="9"/>
      <c r="CJ108" s="10"/>
    </row>
    <row r="109" spans="1:88">
      <c r="A109" s="298" t="s">
        <v>57</v>
      </c>
      <c r="B109" s="299"/>
      <c r="C109" s="299"/>
      <c r="D109" s="299"/>
      <c r="E109" s="299"/>
      <c r="F109" s="299"/>
      <c r="G109" s="302" t="str">
        <f>'対象経費内訳詳細（①から④の場合）'!AD60</f>
        <v>対象外</v>
      </c>
      <c r="H109" s="303"/>
      <c r="I109" s="303"/>
      <c r="J109" s="303"/>
      <c r="K109" s="303"/>
      <c r="L109" s="304"/>
      <c r="M109" s="382"/>
      <c r="N109" s="383"/>
      <c r="O109" s="383"/>
      <c r="P109" s="383"/>
      <c r="Q109" s="383"/>
      <c r="R109" s="384"/>
      <c r="S109" s="382"/>
      <c r="T109" s="383"/>
      <c r="U109" s="383"/>
      <c r="V109" s="383"/>
      <c r="W109" s="383"/>
      <c r="X109" s="384"/>
      <c r="Y109" s="385"/>
      <c r="Z109" s="386"/>
      <c r="AA109" s="386"/>
      <c r="AB109" s="386"/>
      <c r="AC109" s="386"/>
      <c r="AD109" s="387"/>
      <c r="AE109" s="382"/>
      <c r="AF109" s="383"/>
      <c r="AG109" s="383"/>
      <c r="AH109" s="383"/>
      <c r="AI109" s="383"/>
      <c r="AJ109" s="384"/>
      <c r="AK109" s="7" t="str">
        <f>IF(COUNTIF('対象経費内訳詳細（①から④の場合）'!AL59,"R4完了日記載漏れ")=1,"×","〇")</f>
        <v>〇</v>
      </c>
      <c r="AL109" s="7" t="str">
        <f t="shared" si="9"/>
        <v/>
      </c>
      <c r="CH109" s="15"/>
      <c r="CI109" s="9"/>
      <c r="CJ109" s="10"/>
    </row>
    <row r="110" spans="1:88">
      <c r="A110" s="300"/>
      <c r="B110" s="301"/>
      <c r="C110" s="301"/>
      <c r="D110" s="301"/>
      <c r="E110" s="301"/>
      <c r="F110" s="301"/>
      <c r="G110" s="305"/>
      <c r="H110" s="306"/>
      <c r="I110" s="306"/>
      <c r="J110" s="306"/>
      <c r="K110" s="306"/>
      <c r="L110" s="307"/>
      <c r="M110" s="382"/>
      <c r="N110" s="383"/>
      <c r="O110" s="383"/>
      <c r="P110" s="383"/>
      <c r="Q110" s="383"/>
      <c r="R110" s="384"/>
      <c r="S110" s="382"/>
      <c r="T110" s="383"/>
      <c r="U110" s="383"/>
      <c r="V110" s="383"/>
      <c r="W110" s="383"/>
      <c r="X110" s="384"/>
      <c r="Y110" s="385"/>
      <c r="Z110" s="386"/>
      <c r="AA110" s="386"/>
      <c r="AB110" s="386"/>
      <c r="AC110" s="386"/>
      <c r="AD110" s="387"/>
      <c r="AE110" s="382"/>
      <c r="AF110" s="383"/>
      <c r="AG110" s="383"/>
      <c r="AH110" s="383"/>
      <c r="AI110" s="383"/>
      <c r="AJ110" s="384"/>
      <c r="AK110" s="5"/>
      <c r="AL110" s="7" t="str">
        <f t="shared" si="9"/>
        <v/>
      </c>
      <c r="CH110" s="15"/>
      <c r="CI110" s="9"/>
      <c r="CJ110" s="10"/>
    </row>
    <row r="111" spans="1:88">
      <c r="A111" s="298" t="s">
        <v>236</v>
      </c>
      <c r="B111" s="299"/>
      <c r="C111" s="299"/>
      <c r="D111" s="299"/>
      <c r="E111" s="299"/>
      <c r="F111" s="299"/>
      <c r="G111" s="302">
        <f>'様式第４（療養者名簿）（⑤の場合）'!AH20</f>
        <v>760000</v>
      </c>
      <c r="H111" s="303"/>
      <c r="I111" s="303"/>
      <c r="J111" s="303"/>
      <c r="K111" s="303"/>
      <c r="L111" s="304"/>
      <c r="M111" s="382"/>
      <c r="N111" s="383"/>
      <c r="O111" s="383"/>
      <c r="P111" s="383"/>
      <c r="Q111" s="383"/>
      <c r="R111" s="384"/>
      <c r="S111" s="382"/>
      <c r="T111" s="383"/>
      <c r="U111" s="383"/>
      <c r="V111" s="383"/>
      <c r="W111" s="383"/>
      <c r="X111" s="384"/>
      <c r="Y111" s="385"/>
      <c r="Z111" s="386"/>
      <c r="AA111" s="386"/>
      <c r="AB111" s="386"/>
      <c r="AC111" s="386"/>
      <c r="AD111" s="387"/>
      <c r="AE111" s="382"/>
      <c r="AF111" s="383"/>
      <c r="AG111" s="383"/>
      <c r="AH111" s="383"/>
      <c r="AI111" s="383"/>
      <c r="AJ111" s="384"/>
      <c r="AK111" s="5"/>
      <c r="AL111" s="7" t="str">
        <f t="shared" si="9"/>
        <v/>
      </c>
      <c r="CH111" s="15"/>
      <c r="CI111" s="9"/>
      <c r="CJ111" s="10"/>
    </row>
    <row r="112" spans="1:88">
      <c r="A112" s="300"/>
      <c r="B112" s="301"/>
      <c r="C112" s="301"/>
      <c r="D112" s="301"/>
      <c r="E112" s="301"/>
      <c r="F112" s="301"/>
      <c r="G112" s="305"/>
      <c r="H112" s="306"/>
      <c r="I112" s="306"/>
      <c r="J112" s="306"/>
      <c r="K112" s="306"/>
      <c r="L112" s="307"/>
      <c r="M112" s="305"/>
      <c r="N112" s="306"/>
      <c r="O112" s="306"/>
      <c r="P112" s="306"/>
      <c r="Q112" s="306"/>
      <c r="R112" s="307"/>
      <c r="S112" s="305"/>
      <c r="T112" s="306"/>
      <c r="U112" s="306"/>
      <c r="V112" s="306"/>
      <c r="W112" s="306"/>
      <c r="X112" s="307"/>
      <c r="Y112" s="311"/>
      <c r="Z112" s="312"/>
      <c r="AA112" s="312"/>
      <c r="AB112" s="312"/>
      <c r="AC112" s="312"/>
      <c r="AD112" s="313"/>
      <c r="AE112" s="305"/>
      <c r="AF112" s="306"/>
      <c r="AG112" s="306"/>
      <c r="AH112" s="306"/>
      <c r="AI112" s="306"/>
      <c r="AJ112" s="307"/>
      <c r="AK112" s="5"/>
      <c r="AL112" s="7" t="str">
        <f t="shared" si="9"/>
        <v/>
      </c>
      <c r="CH112" s="15"/>
      <c r="CI112" s="9"/>
      <c r="CJ112" s="10"/>
    </row>
    <row r="113" spans="1:88">
      <c r="A113" s="298" t="s">
        <v>58</v>
      </c>
      <c r="B113" s="299"/>
      <c r="C113" s="299"/>
      <c r="D113" s="299"/>
      <c r="E113" s="299"/>
      <c r="F113" s="299"/>
      <c r="G113" s="302" t="str">
        <f>'居宅サービス切替（⑥の場合）'!AD18</f>
        <v>対象外</v>
      </c>
      <c r="H113" s="303"/>
      <c r="I113" s="303"/>
      <c r="J113" s="303"/>
      <c r="K113" s="303"/>
      <c r="L113" s="304"/>
      <c r="M113" s="302">
        <f>IF(G113="対象外",0,G113)</f>
        <v>0</v>
      </c>
      <c r="N113" s="303"/>
      <c r="O113" s="303"/>
      <c r="P113" s="303">
        <f>IF(I113="対象外",0,I113)</f>
        <v>0</v>
      </c>
      <c r="Q113" s="303"/>
      <c r="R113" s="304"/>
      <c r="S113" s="302">
        <f>IF(G68&lt;&gt;0,VLOOKUP(G68,BE:BH,4,FALSE)*1000,"")</f>
        <v>0</v>
      </c>
      <c r="T113" s="303"/>
      <c r="U113" s="303"/>
      <c r="V113" s="303"/>
      <c r="W113" s="303">
        <f>IF(G132&lt;&gt;0,VLOOKUP(G$91,BE:BH,4,FALSE)*1000,0)</f>
        <v>0</v>
      </c>
      <c r="X113" s="304"/>
      <c r="Y113" s="308">
        <v>0</v>
      </c>
      <c r="Z113" s="309"/>
      <c r="AA113" s="309"/>
      <c r="AB113" s="309"/>
      <c r="AC113" s="309"/>
      <c r="AD113" s="310">
        <f>ROUNDDOWN(MIN(P113,W113),-3)</f>
        <v>0</v>
      </c>
      <c r="AE113" s="302">
        <f>IFERROR(ROUNDDOWN(MIN(M113,S113-Y113),-3),"")</f>
        <v>0</v>
      </c>
      <c r="AF113" s="303"/>
      <c r="AG113" s="303"/>
      <c r="AH113" s="303"/>
      <c r="AI113" s="303"/>
      <c r="AJ113" s="304"/>
      <c r="AK113" s="5" t="str">
        <f>IF(COUNTIF('居宅サービス切替（⑥の場合）'!AM17,"R4完了日記載漏れ")=1,"×","〇")</f>
        <v>〇</v>
      </c>
      <c r="AL113" s="7" t="str">
        <f t="shared" si="9"/>
        <v/>
      </c>
      <c r="CH113" s="15"/>
      <c r="CI113" s="9"/>
      <c r="CJ113" s="10"/>
    </row>
    <row r="114" spans="1:88">
      <c r="A114" s="300"/>
      <c r="B114" s="301"/>
      <c r="C114" s="301"/>
      <c r="D114" s="301"/>
      <c r="E114" s="301"/>
      <c r="F114" s="301"/>
      <c r="G114" s="305"/>
      <c r="H114" s="306"/>
      <c r="I114" s="306"/>
      <c r="J114" s="306"/>
      <c r="K114" s="306"/>
      <c r="L114" s="307"/>
      <c r="M114" s="305"/>
      <c r="N114" s="306"/>
      <c r="O114" s="306"/>
      <c r="P114" s="306"/>
      <c r="Q114" s="306"/>
      <c r="R114" s="307"/>
      <c r="S114" s="305"/>
      <c r="T114" s="306"/>
      <c r="U114" s="306"/>
      <c r="V114" s="306"/>
      <c r="W114" s="306"/>
      <c r="X114" s="307"/>
      <c r="Y114" s="311"/>
      <c r="Z114" s="312"/>
      <c r="AA114" s="312"/>
      <c r="AB114" s="312"/>
      <c r="AC114" s="312"/>
      <c r="AD114" s="313"/>
      <c r="AE114" s="305"/>
      <c r="AF114" s="306"/>
      <c r="AG114" s="306"/>
      <c r="AH114" s="306"/>
      <c r="AI114" s="306"/>
      <c r="AJ114" s="307"/>
      <c r="AK114" s="5"/>
      <c r="AL114" s="7" t="str">
        <f t="shared" si="9"/>
        <v/>
      </c>
    </row>
    <row r="115" spans="1:88">
      <c r="A115" s="298" t="s">
        <v>235</v>
      </c>
      <c r="B115" s="299"/>
      <c r="C115" s="299"/>
      <c r="D115" s="299"/>
      <c r="E115" s="299"/>
      <c r="F115" s="299"/>
      <c r="G115" s="302" t="str">
        <f>'協力支援（⑦の場合）'!AD29</f>
        <v>対象外</v>
      </c>
      <c r="H115" s="303"/>
      <c r="I115" s="303"/>
      <c r="J115" s="303"/>
      <c r="K115" s="303"/>
      <c r="L115" s="304"/>
      <c r="M115" s="302">
        <f>IF(G115="対象外",0,G115)</f>
        <v>0</v>
      </c>
      <c r="N115" s="303"/>
      <c r="O115" s="303"/>
      <c r="P115" s="303">
        <f>IF(I115="対象外",0,I115)</f>
        <v>0</v>
      </c>
      <c r="Q115" s="303"/>
      <c r="R115" s="304"/>
      <c r="S115" s="302">
        <f>IF(G68&lt;&gt;0,VLOOKUP(G68,BE:BI,5,FALSE)*1000,"")</f>
        <v>1900000</v>
      </c>
      <c r="T115" s="303"/>
      <c r="U115" s="303"/>
      <c r="V115" s="303"/>
      <c r="W115" s="303">
        <f>IF(G132&lt;&gt;0,VLOOKUP(G$91,BE:BI,5,FALSE)*1000,0)</f>
        <v>0</v>
      </c>
      <c r="X115" s="304"/>
      <c r="Y115" s="308">
        <v>0</v>
      </c>
      <c r="Z115" s="309"/>
      <c r="AA115" s="309"/>
      <c r="AB115" s="309"/>
      <c r="AC115" s="309"/>
      <c r="AD115" s="310"/>
      <c r="AE115" s="302">
        <f>IFERROR(ROUNDDOWN(MIN(M115,S115-Y115),-3),"")</f>
        <v>0</v>
      </c>
      <c r="AF115" s="303"/>
      <c r="AG115" s="303"/>
      <c r="AH115" s="303"/>
      <c r="AI115" s="303"/>
      <c r="AJ115" s="304"/>
      <c r="AK115" s="5" t="str">
        <f>IF(COUNTIF('協力支援（⑦の場合）'!AM28,"R4完了日記載漏れ")=1,"×","〇")</f>
        <v>〇</v>
      </c>
      <c r="AL115" s="7" t="str">
        <f t="shared" si="9"/>
        <v/>
      </c>
    </row>
    <row r="116" spans="1:88">
      <c r="A116" s="300"/>
      <c r="B116" s="301"/>
      <c r="C116" s="301"/>
      <c r="D116" s="301"/>
      <c r="E116" s="301"/>
      <c r="F116" s="301"/>
      <c r="G116" s="305"/>
      <c r="H116" s="306"/>
      <c r="I116" s="306"/>
      <c r="J116" s="306"/>
      <c r="K116" s="306"/>
      <c r="L116" s="307"/>
      <c r="M116" s="305"/>
      <c r="N116" s="306"/>
      <c r="O116" s="306"/>
      <c r="P116" s="306"/>
      <c r="Q116" s="306"/>
      <c r="R116" s="307"/>
      <c r="S116" s="305"/>
      <c r="T116" s="306"/>
      <c r="U116" s="306"/>
      <c r="V116" s="306"/>
      <c r="W116" s="306"/>
      <c r="X116" s="307"/>
      <c r="Y116" s="311"/>
      <c r="Z116" s="312"/>
      <c r="AA116" s="312"/>
      <c r="AB116" s="312"/>
      <c r="AC116" s="312"/>
      <c r="AD116" s="313"/>
      <c r="AE116" s="305"/>
      <c r="AF116" s="306"/>
      <c r="AG116" s="306"/>
      <c r="AH116" s="306"/>
      <c r="AI116" s="306"/>
      <c r="AJ116" s="307"/>
    </row>
    <row r="118" spans="1:88">
      <c r="A118" s="81" t="s">
        <v>237</v>
      </c>
      <c r="B118" s="340" t="s">
        <v>475</v>
      </c>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row>
    <row r="119" spans="1:88">
      <c r="A119" s="96" t="s">
        <v>238</v>
      </c>
      <c r="B119" s="340" t="s">
        <v>476</v>
      </c>
      <c r="C119" s="340"/>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row>
    <row r="120" spans="1:88">
      <c r="B120" s="18"/>
      <c r="C120" s="18"/>
      <c r="D120" s="18"/>
      <c r="E120" s="18"/>
      <c r="F120" s="18"/>
      <c r="G120" s="18"/>
      <c r="H120" s="18"/>
      <c r="I120" s="18"/>
      <c r="J120" s="18"/>
      <c r="K120" s="18"/>
      <c r="L120" s="18"/>
      <c r="M120" s="18"/>
      <c r="N120" s="18"/>
      <c r="O120" s="18"/>
      <c r="P120" s="18"/>
      <c r="Q120" s="18"/>
      <c r="R120" s="18"/>
      <c r="S120" s="18"/>
      <c r="T120" s="18"/>
      <c r="U120" s="19"/>
      <c r="V120" s="18"/>
      <c r="W120" s="18"/>
      <c r="X120" s="18"/>
      <c r="Y120" s="18"/>
      <c r="Z120" s="18"/>
      <c r="AA120" s="18"/>
      <c r="AB120" s="18"/>
      <c r="AC120" s="18"/>
      <c r="AD120" s="18"/>
      <c r="AE120" s="18"/>
      <c r="AF120" s="18"/>
      <c r="AG120" s="18"/>
      <c r="AH120" s="18"/>
      <c r="AI120" s="18"/>
      <c r="AJ120" s="18"/>
    </row>
  </sheetData>
  <sheetProtection algorithmName="SHA-512" hashValue="TIEiTYiIQp24bxt3mJ3GfnPMZpI0RyoiHo7mF2Tx94ZpE34qxUDTbnqJ0RIdscydMtK17EVlnxFBmPC3hqAlSA==" saltValue="jJ7gDTVrUe+rngN5QFpLAA==" spinCount="100000" sheet="1" objects="1" scenarios="1" selectLockedCells="1" selectUnlockedCells="1"/>
  <mergeCells count="177">
    <mergeCell ref="R21:V22"/>
    <mergeCell ref="F15:F16"/>
    <mergeCell ref="G38:R39"/>
    <mergeCell ref="G36:R37"/>
    <mergeCell ref="A33:D34"/>
    <mergeCell ref="E33:F34"/>
    <mergeCell ref="G70:AJ71"/>
    <mergeCell ref="A72:D73"/>
    <mergeCell ref="E70:F71"/>
    <mergeCell ref="G68:AJ69"/>
    <mergeCell ref="A19:E20"/>
    <mergeCell ref="J21:Q22"/>
    <mergeCell ref="A31:D32"/>
    <mergeCell ref="E31:F32"/>
    <mergeCell ref="G53:AJ53"/>
    <mergeCell ref="AE64:AJ65"/>
    <mergeCell ref="N64:Q65"/>
    <mergeCell ref="E66:AJ67"/>
    <mergeCell ref="R64:Z65"/>
    <mergeCell ref="S36:AD37"/>
    <mergeCell ref="B49:AJ49"/>
    <mergeCell ref="G50:H50"/>
    <mergeCell ref="G48:M48"/>
    <mergeCell ref="N51:AJ51"/>
    <mergeCell ref="C81:AJ82"/>
    <mergeCell ref="A85:B86"/>
    <mergeCell ref="C85:AJ86"/>
    <mergeCell ref="C77:AJ77"/>
    <mergeCell ref="A83:B84"/>
    <mergeCell ref="C83:AJ84"/>
    <mergeCell ref="A79:B80"/>
    <mergeCell ref="A107:F108"/>
    <mergeCell ref="G107:L108"/>
    <mergeCell ref="M90:R97"/>
    <mergeCell ref="C79:AJ80"/>
    <mergeCell ref="A81:B82"/>
    <mergeCell ref="AE89:AJ89"/>
    <mergeCell ref="Y89:AD89"/>
    <mergeCell ref="S89:X89"/>
    <mergeCell ref="M89:R89"/>
    <mergeCell ref="G89:L89"/>
    <mergeCell ref="G94:L95"/>
    <mergeCell ref="G96:L97"/>
    <mergeCell ref="G98:L99"/>
    <mergeCell ref="G100:L101"/>
    <mergeCell ref="AE90:AJ97"/>
    <mergeCell ref="M98:R99"/>
    <mergeCell ref="S98:X99"/>
    <mergeCell ref="A89:F89"/>
    <mergeCell ref="A90:F91"/>
    <mergeCell ref="A1:AJ1"/>
    <mergeCell ref="B52:F52"/>
    <mergeCell ref="B53:F53"/>
    <mergeCell ref="N48:AJ48"/>
    <mergeCell ref="A15:E16"/>
    <mergeCell ref="A17:E18"/>
    <mergeCell ref="A3:AJ5"/>
    <mergeCell ref="A12:AJ12"/>
    <mergeCell ref="I50:AJ50"/>
    <mergeCell ref="A10:AJ10"/>
    <mergeCell ref="A13:E14"/>
    <mergeCell ref="G15:I16"/>
    <mergeCell ref="F13:AJ14"/>
    <mergeCell ref="G40:R41"/>
    <mergeCell ref="B50:F50"/>
    <mergeCell ref="B51:F51"/>
    <mergeCell ref="A45:A53"/>
    <mergeCell ref="G47:W47"/>
    <mergeCell ref="A21:E22"/>
    <mergeCell ref="F21:I22"/>
    <mergeCell ref="J15:K16"/>
    <mergeCell ref="L15:AJ16"/>
    <mergeCell ref="A2:AJ2"/>
    <mergeCell ref="CE42:CF42"/>
    <mergeCell ref="BW42:BX42"/>
    <mergeCell ref="BY42:BZ42"/>
    <mergeCell ref="CA42:CB42"/>
    <mergeCell ref="Z6:AA7"/>
    <mergeCell ref="AB6:AC7"/>
    <mergeCell ref="AD6:AD7"/>
    <mergeCell ref="AE6:AF7"/>
    <mergeCell ref="AG6:AG7"/>
    <mergeCell ref="AH6:AI7"/>
    <mergeCell ref="AJ6:AJ7"/>
    <mergeCell ref="CC42:CD42"/>
    <mergeCell ref="W17:AJ18"/>
    <mergeCell ref="W21:AJ22"/>
    <mergeCell ref="S38:AD39"/>
    <mergeCell ref="G31:AJ32"/>
    <mergeCell ref="G33:AJ34"/>
    <mergeCell ref="A11:K11"/>
    <mergeCell ref="L11:Q11"/>
    <mergeCell ref="R11:AJ11"/>
    <mergeCell ref="F19:V20"/>
    <mergeCell ref="F17:Q18"/>
    <mergeCell ref="R17:V18"/>
    <mergeCell ref="AE115:AJ116"/>
    <mergeCell ref="A76:B76"/>
    <mergeCell ref="C76:AJ76"/>
    <mergeCell ref="S90:X97"/>
    <mergeCell ref="Y90:AD97"/>
    <mergeCell ref="A104:F104"/>
    <mergeCell ref="G104:L104"/>
    <mergeCell ref="M104:R104"/>
    <mergeCell ref="S104:X104"/>
    <mergeCell ref="Y104:AD104"/>
    <mergeCell ref="AE104:AJ104"/>
    <mergeCell ref="A105:F106"/>
    <mergeCell ref="G105:L106"/>
    <mergeCell ref="M105:R112"/>
    <mergeCell ref="S105:X112"/>
    <mergeCell ref="Y105:AD112"/>
    <mergeCell ref="AE105:AJ112"/>
    <mergeCell ref="A109:F110"/>
    <mergeCell ref="A77:B77"/>
    <mergeCell ref="A78:B78"/>
    <mergeCell ref="C78:AJ78"/>
    <mergeCell ref="G111:L112"/>
    <mergeCell ref="A92:F93"/>
    <mergeCell ref="G92:L93"/>
    <mergeCell ref="B118:AJ118"/>
    <mergeCell ref="B119:AJ119"/>
    <mergeCell ref="A25:D26"/>
    <mergeCell ref="E25:M26"/>
    <mergeCell ref="N25:Q26"/>
    <mergeCell ref="R25:Z26"/>
    <mergeCell ref="AA25:AD26"/>
    <mergeCell ref="AE25:AJ26"/>
    <mergeCell ref="A27:D28"/>
    <mergeCell ref="E27:AJ28"/>
    <mergeCell ref="A29:D30"/>
    <mergeCell ref="E29:F30"/>
    <mergeCell ref="G29:AJ30"/>
    <mergeCell ref="A64:D65"/>
    <mergeCell ref="E64:M65"/>
    <mergeCell ref="A66:D67"/>
    <mergeCell ref="E68:F69"/>
    <mergeCell ref="AA64:AD65"/>
    <mergeCell ref="AE113:AJ114"/>
    <mergeCell ref="A115:F116"/>
    <mergeCell ref="G115:L116"/>
    <mergeCell ref="M115:R116"/>
    <mergeCell ref="S115:X116"/>
    <mergeCell ref="Y115:AD116"/>
    <mergeCell ref="B48:F48"/>
    <mergeCell ref="B46:F46"/>
    <mergeCell ref="B45:F45"/>
    <mergeCell ref="X47:AJ47"/>
    <mergeCell ref="S40:AD41"/>
    <mergeCell ref="B47:F47"/>
    <mergeCell ref="J46:AJ46"/>
    <mergeCell ref="K45:AJ45"/>
    <mergeCell ref="B44:AJ44"/>
    <mergeCell ref="G52:AJ52"/>
    <mergeCell ref="A70:D71"/>
    <mergeCell ref="A113:F114"/>
    <mergeCell ref="G113:L114"/>
    <mergeCell ref="M113:R114"/>
    <mergeCell ref="S113:X114"/>
    <mergeCell ref="Y113:AD114"/>
    <mergeCell ref="Y98:AD99"/>
    <mergeCell ref="AE98:AJ99"/>
    <mergeCell ref="M100:R101"/>
    <mergeCell ref="S100:X101"/>
    <mergeCell ref="Y100:AD101"/>
    <mergeCell ref="AE100:AJ101"/>
    <mergeCell ref="A75:AJ75"/>
    <mergeCell ref="A94:F95"/>
    <mergeCell ref="A96:F97"/>
    <mergeCell ref="A98:F99"/>
    <mergeCell ref="A100:F101"/>
    <mergeCell ref="G90:L91"/>
    <mergeCell ref="E72:F73"/>
    <mergeCell ref="G72:AJ73"/>
    <mergeCell ref="A68:D69"/>
    <mergeCell ref="G109:L110"/>
    <mergeCell ref="A111:F112"/>
  </mergeCells>
  <phoneticPr fontId="2"/>
  <dataValidations xWindow="1140" yWindow="786" count="34">
    <dataValidation type="list" allowBlank="1" showInputMessage="1" showErrorMessage="1" promptTitle="申請日" prompt="申請日の属する月（申請月～令和４年３月まで）を入力してください。" sqref="AE6:AF7">
      <formula1>$BA$2:$BA$11</formula1>
    </dataValidation>
    <dataValidation type="list" allowBlank="1" showInputMessage="1" showErrorMessage="1" promptTitle="年号の入力" prompt="本事業は令和３年度（令和３年４月１日～令和４年３月３１日）における事業に要する経費が対象であるため、「３」または「４」を記入してください。" sqref="AB6:AC7">
      <formula1>$AZ$2:$AZ$3</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103:AJ103 G88:AJ88"/>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47:W47"/>
    <dataValidation allowBlank="1" showInputMessage="1" showErrorMessage="1" promptTitle="連絡先メールアドレス" prompt="担当の方とやりとりが可能なメールアドレスを記入してください。_x000a_例）aichi-fukushijigyou-kai@yahoo.co.jp" sqref="W23:AJ23"/>
    <dataValidation allowBlank="1" showInputMessage="1" showErrorMessage="1" promptTitle="法人名の入力" prompt="法人の名称を入力してください。_x000a_法人格を有していない場合には、屋号（事業所名称等）を記載してください。" sqref="F13:AJ14"/>
    <dataValidation type="textLength" operator="equal" allowBlank="1" showInputMessage="1" showErrorMessage="1" errorTitle="郵便番号" error="郵便番号（7ケタ）を入力してください。" promptTitle="郵便番号の入力" prompt="法人の郵便番号を入力してください。_x000a_※ハイフンは不要です。_x000a_" sqref="G15:I16">
      <formula1>7</formula1>
    </dataValidation>
    <dataValidation allowBlank="1" showInputMessage="1" showErrorMessage="1" promptTitle="法人住所の入力" prompt="法人の所在住所を記載してください。_x000a_" sqref="L15:AJ16"/>
    <dataValidation allowBlank="1" showInputMessage="1" showErrorMessage="1" promptTitle="代表者職名" prompt="法人代表者の職名を記載してください。_x000a_（例）代表取締役、理事長、代表社員　等" sqref="F17:Q18"/>
    <dataValidation allowBlank="1" showInputMessage="1" showErrorMessage="1" promptTitle="担当者の連絡先の記入" prompt="この申請書の作成を担当した方の日中通じる番号を記載してください。_x000a_" sqref="J21:Q22"/>
    <dataValidation allowBlank="1" showInputMessage="1" showErrorMessage="1" promptTitle="担当者のメールアドレスの入力" prompt="この申請書の作成を担当した方のメールアドレスを入力してください。" sqref="W21:AJ22"/>
    <dataValidation allowBlank="1" showInputMessage="1" showErrorMessage="1" promptTitle="担当者氏名の入力" prompt="この申請書の担当者の名前を記入してください。_x000a_例）山田　次郎" sqref="F19:V20"/>
    <dataValidation allowBlank="1" showInputMessage="1" showErrorMessage="1" promptTitle="支店名の入力" prompt="略称等は用いず、正式な名称を誤りのないように入力してください。" sqref="G48:M48"/>
    <dataValidation allowBlank="1" showInputMessage="1" showErrorMessage="1" promptTitle="定員数の記入" prompt="施設系のサービスは定員数を記載してください。（その他のサービスは記載不要です。）_x000a_　なお、定員数は申請時点で届出（又は許可）されている定員数を記載してください。" sqref="AE64"/>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4:M65">
      <formula1>10</formula1>
    </dataValidation>
    <dataValidation type="list" allowBlank="1" showInputMessage="1" showErrorMessage="1" promptTitle="申請日" prompt="申請日の日付（１～31）のいずれかを入力してください。" sqref="AH6:AI7">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8:AJ69">
      <formula1>$BE$2:$BE$39</formula1>
    </dataValidation>
    <dataValidation type="list" allowBlank="1" showInputMessage="1" showErrorMessage="1" promptTitle="実施事業種別の選択" prompt="該当する区分を下表より選択してください。" sqref="E70:F71">
      <formula1>INDIRECT($G$68)</formula1>
    </dataValidation>
    <dataValidation type="list" allowBlank="1" showInputMessage="1" showErrorMessage="1" promptTitle="その他該当する実施事業種別" prompt="上記以外に、該当する区分がある場合に選択してください。" sqref="E72:F73">
      <formula1>INDIRECT($BS$1)</formula1>
    </dataValidation>
    <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sqref="G50:H50">
      <formula1>$AP$48:$AP$49</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formula1>AND(LENB(AP48:BW48)=LEN(AP48:BW48))</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60:AJ63"/>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4:AJ59"/>
    <dataValidation allowBlank="1" showInputMessage="1" showErrorMessage="1" promptTitle="所在市町村の入力" prompt="事業所・施設が所在する市町村名を記載してください。_x000a_" sqref="R64:Z65"/>
    <dataValidation allowBlank="1" showInputMessage="1" showErrorMessage="1" promptTitle="事業所・施設の名称" prompt="申請する事業所・施設の名称を入力してください。" sqref="E66:AJ67"/>
    <dataValidation allowBlank="1" showInputMessage="1" showErrorMessage="1" promptTitle="既交付決定額の入力" prompt="令和４年度の本事業において、２回目以降に申請される場合は、既に交付決定を受けた額の合計を記入してください。交付決定を受けていない（初めて申請する）場合は０を記入してください。" sqref="Y105:AD116"/>
    <dataValidation allowBlank="1" showInputMessage="1" showErrorMessage="1" promptTitle="既交付決定額の入力" prompt="令和３年度に豊橋市介護サービス事業所等のサービス提供体制確保事業費補助金の交付決定を受けた（補助金を受け取った）場合は、交付決定額の合計を記入してください。_x000a_交付決定を受けていない（初めて申請する）場合は０を記入してください。" sqref="Y100:AD101"/>
    <dataValidation allowBlank="1" showInputMessage="1" showErrorMessage="1" promptTitle="フリガナの入力" prompt="必ず通帳を確認いただき、通帳に記載のとおり正確に記載してください。_x000a_" sqref="G52:AJ52"/>
    <dataValidation allowBlank="1" showInputMessage="1" showErrorMessage="1" prompt="事業完了年月日または施設内療養期間終了日のうち、最終日が転記されます。" sqref="L11:Q11"/>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5:J45 G46:I46">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51:M51">
      <formula1>0</formula1>
      <formula2>9</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振り込みができなくなるため、通帳等を確認の上、正式な名称を誤りのないように入力してください。" sqref="G53:AJ53"/>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dataValidation allowBlank="1" showInputMessage="1" showErrorMessage="1" promptTitle="既交付決定額の入力" prompt="令和３年度に豊橋市介護サービス事業所等のサービス提供体制確保事業費補助金の交付決定を受けた（補助金を受け取った）場合は、交付決定額の合計を記入してください。_x000a_交付決定を受けていない（初めて申請する）場合は０を記入してください。" sqref="Y90:AD97 Y98:AD99"/>
  </dataValidations>
  <hyperlinks>
    <hyperlink ref="W21" r:id="rId1"/>
  </hyperlinks>
  <printOptions horizontalCentered="1"/>
  <pageMargins left="0.70866141732283472" right="0.70866141732283472" top="0.74803149606299213" bottom="0.74803149606299213" header="0.31496062992125984" footer="0.31496062992125984"/>
  <pageSetup paperSize="9" scale="51" orientation="portrait" r:id="rId2"/>
  <rowBreaks count="1" manualBreakCount="1">
    <brk id="60" max="3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3"/>
  <sheetViews>
    <sheetView showGridLines="0" view="pageBreakPreview" zoomScaleNormal="100" zoomScaleSheetLayoutView="100" workbookViewId="0">
      <selection activeCell="A6" sqref="A6:AP6"/>
    </sheetView>
  </sheetViews>
  <sheetFormatPr defaultColWidth="2.26953125" defaultRowHeight="14.4"/>
  <cols>
    <col min="1" max="1" width="2.6328125" style="252" customWidth="1"/>
    <col min="2" max="20" width="2.26953125" style="252"/>
    <col min="21" max="21" width="2.6328125" style="252" bestFit="1" customWidth="1"/>
    <col min="22" max="43" width="2.26953125" style="252"/>
    <col min="44" max="44" width="2.453125" style="252" bestFit="1" customWidth="1"/>
    <col min="45" max="45" width="2.6328125" style="252" bestFit="1" customWidth="1"/>
    <col min="46" max="46" width="2.26953125" style="252"/>
    <col min="47" max="47" width="2.6328125" style="252" bestFit="1" customWidth="1"/>
    <col min="48" max="51" width="2.26953125" style="252"/>
    <col min="52" max="52" width="4.453125" style="252" bestFit="1" customWidth="1"/>
    <col min="53" max="16384" width="2.26953125" style="252"/>
  </cols>
  <sheetData>
    <row r="1" spans="1:48" ht="20.100000000000001" customHeight="1">
      <c r="A1" s="486" t="s">
        <v>491</v>
      </c>
      <c r="B1" s="486"/>
      <c r="C1" s="486"/>
      <c r="D1" s="486"/>
      <c r="E1" s="486"/>
      <c r="F1" s="486"/>
      <c r="G1" s="486"/>
      <c r="H1" s="486"/>
      <c r="I1" s="486"/>
      <c r="J1" s="486"/>
      <c r="K1" s="486"/>
      <c r="U1" s="253"/>
      <c r="AG1" s="254"/>
      <c r="AH1" s="254"/>
      <c r="AI1" s="254"/>
      <c r="AJ1" s="255"/>
      <c r="AK1" s="255"/>
      <c r="AL1" s="255"/>
      <c r="AM1" s="255"/>
      <c r="AN1" s="487"/>
      <c r="AO1" s="488"/>
      <c r="AP1" s="255"/>
      <c r="AQ1" s="254"/>
      <c r="AR1" s="254"/>
      <c r="AS1" s="254"/>
      <c r="AT1" s="254"/>
      <c r="AU1" s="254"/>
    </row>
    <row r="2" spans="1:48" ht="20.100000000000001" customHeight="1">
      <c r="B2" s="256"/>
      <c r="C2" s="257"/>
      <c r="D2" s="257"/>
      <c r="U2" s="253"/>
      <c r="AE2" s="489" t="s">
        <v>225</v>
      </c>
      <c r="AF2" s="490"/>
      <c r="AG2" s="490"/>
      <c r="AH2" s="491"/>
      <c r="AI2" s="492"/>
      <c r="AJ2" s="258" t="s">
        <v>226</v>
      </c>
      <c r="AK2" s="491"/>
      <c r="AL2" s="492"/>
      <c r="AM2" s="258" t="s">
        <v>227</v>
      </c>
      <c r="AN2" s="491"/>
      <c r="AO2" s="493"/>
      <c r="AP2" s="258" t="s">
        <v>228</v>
      </c>
    </row>
    <row r="3" spans="1:48" s="254" customFormat="1" ht="20.100000000000001" customHeight="1">
      <c r="B3" s="259"/>
      <c r="C3" s="260"/>
      <c r="D3" s="260"/>
      <c r="U3" s="261"/>
      <c r="AJ3" s="255"/>
      <c r="AK3" s="255"/>
      <c r="AL3" s="255"/>
      <c r="AM3" s="255"/>
      <c r="AO3" s="262"/>
      <c r="AP3" s="255"/>
    </row>
    <row r="4" spans="1:48" s="254" customFormat="1" ht="20.100000000000001" customHeight="1">
      <c r="B4" s="259"/>
      <c r="C4" s="260"/>
      <c r="D4" s="260"/>
      <c r="U4" s="261"/>
      <c r="AJ4" s="255"/>
      <c r="AK4" s="255"/>
      <c r="AL4" s="255"/>
      <c r="AM4" s="255"/>
      <c r="AO4" s="262"/>
      <c r="AP4" s="255"/>
    </row>
    <row r="5" spans="1:48" s="254" customFormat="1" ht="20.100000000000001" customHeight="1">
      <c r="B5" s="259"/>
      <c r="C5" s="260"/>
      <c r="D5" s="260"/>
      <c r="U5" s="261"/>
      <c r="AJ5" s="255"/>
      <c r="AK5" s="255"/>
      <c r="AL5" s="255"/>
      <c r="AM5" s="255"/>
      <c r="AO5" s="262"/>
      <c r="AP5" s="255"/>
    </row>
    <row r="6" spans="1:48" ht="20.100000000000001" customHeight="1">
      <c r="A6" s="494"/>
      <c r="B6" s="494"/>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row>
    <row r="7" spans="1:48" ht="20.100000000000001" customHeight="1">
      <c r="A7" s="494" t="s">
        <v>492</v>
      </c>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row>
    <row r="8" spans="1:48" ht="20.100000000000001" customHeight="1">
      <c r="A8" s="494" t="s">
        <v>493</v>
      </c>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row>
    <row r="9" spans="1:48" ht="20.100000000000001" customHeight="1">
      <c r="A9" s="263"/>
      <c r="B9" s="263"/>
      <c r="C9" s="263"/>
      <c r="D9" s="263"/>
      <c r="E9" s="263"/>
      <c r="F9" s="263"/>
      <c r="G9" s="263"/>
    </row>
    <row r="10" spans="1:48" ht="30.05" customHeight="1">
      <c r="A10" s="263"/>
      <c r="B10" s="263"/>
      <c r="C10" s="263"/>
      <c r="D10" s="263"/>
      <c r="E10" s="495" t="s">
        <v>494</v>
      </c>
      <c r="F10" s="496"/>
      <c r="G10" s="496"/>
      <c r="H10" s="496"/>
      <c r="I10" s="496"/>
      <c r="J10" s="496"/>
      <c r="K10" s="496"/>
      <c r="L10" s="496"/>
      <c r="M10" s="496"/>
      <c r="N10" s="496"/>
      <c r="O10" s="497">
        <f>IFERROR('様式第１及び様式第１－２'!S40,"")</f>
        <v>1006000</v>
      </c>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8"/>
    </row>
    <row r="11" spans="1:48" ht="20.100000000000001" customHeight="1">
      <c r="A11" s="263"/>
      <c r="B11" s="263"/>
      <c r="C11" s="263"/>
      <c r="D11" s="263"/>
      <c r="E11" s="264"/>
      <c r="F11" s="265"/>
      <c r="G11" s="265"/>
      <c r="H11" s="265"/>
      <c r="I11" s="265"/>
      <c r="J11" s="265"/>
      <c r="K11" s="265"/>
      <c r="L11" s="265"/>
      <c r="M11" s="265"/>
      <c r="N11" s="265"/>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7"/>
      <c r="AV11" s="256"/>
    </row>
    <row r="12" spans="1:48" ht="20.100000000000001" customHeight="1">
      <c r="A12" s="263"/>
      <c r="B12" s="263"/>
      <c r="C12" s="268"/>
      <c r="D12" s="268"/>
      <c r="E12" s="269"/>
      <c r="F12" s="269"/>
      <c r="G12" s="269"/>
      <c r="H12" s="269"/>
      <c r="I12" s="269"/>
      <c r="J12" s="269"/>
      <c r="K12" s="269"/>
      <c r="L12" s="270"/>
      <c r="M12" s="270"/>
      <c r="N12" s="270"/>
      <c r="O12" s="270"/>
      <c r="P12" s="270"/>
      <c r="Q12" s="270"/>
      <c r="R12" s="270"/>
      <c r="S12" s="270"/>
      <c r="T12" s="270"/>
      <c r="U12" s="270"/>
      <c r="V12" s="270"/>
      <c r="W12" s="270"/>
      <c r="X12" s="270"/>
      <c r="Y12" s="270"/>
      <c r="Z12" s="270"/>
      <c r="AA12" s="270"/>
      <c r="AB12" s="270"/>
      <c r="AC12" s="270"/>
      <c r="AD12" s="270"/>
      <c r="AE12" s="257"/>
      <c r="AF12" s="257"/>
      <c r="AG12" s="271"/>
      <c r="AH12" s="271"/>
      <c r="AI12" s="271"/>
      <c r="AJ12" s="271"/>
      <c r="AK12" s="271"/>
      <c r="AL12" s="271"/>
      <c r="AM12" s="271"/>
      <c r="AN12" s="271"/>
    </row>
    <row r="13" spans="1:48" ht="20.100000000000001" customHeight="1">
      <c r="A13" s="263"/>
      <c r="B13" s="263"/>
      <c r="C13" s="263"/>
      <c r="D13" s="263"/>
      <c r="E13" s="263"/>
      <c r="F13" s="263"/>
      <c r="G13" s="263"/>
    </row>
    <row r="14" spans="1:48" ht="20.100000000000001" customHeight="1">
      <c r="B14" s="256"/>
      <c r="C14" s="257"/>
      <c r="D14" s="257"/>
      <c r="E14" s="485" t="s">
        <v>495</v>
      </c>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row>
    <row r="15" spans="1:48" ht="20.100000000000001" customHeight="1">
      <c r="B15" s="256"/>
      <c r="C15" s="257"/>
      <c r="D15" s="257"/>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row>
    <row r="16" spans="1:48" ht="20.100000000000001" customHeight="1">
      <c r="B16" s="256"/>
      <c r="C16" s="257"/>
      <c r="D16" s="257"/>
      <c r="E16" s="272"/>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row>
    <row r="17" spans="1:43" ht="20.100000000000001" customHeight="1">
      <c r="B17" s="256"/>
      <c r="C17" s="257"/>
      <c r="D17" s="257"/>
    </row>
    <row r="18" spans="1:43" ht="20.100000000000001" customHeight="1">
      <c r="A18" s="274"/>
      <c r="B18" s="254" t="s">
        <v>496</v>
      </c>
      <c r="C18" s="274"/>
      <c r="D18" s="274"/>
      <c r="E18" s="274"/>
      <c r="F18" s="274"/>
      <c r="G18" s="274"/>
    </row>
    <row r="19" spans="1:43" ht="20.100000000000001" customHeight="1">
      <c r="B19" s="256"/>
      <c r="C19" s="257"/>
      <c r="D19" s="257"/>
    </row>
    <row r="20" spans="1:43" ht="40.049999999999997" customHeight="1">
      <c r="A20" s="499" t="s">
        <v>497</v>
      </c>
      <c r="B20" s="502" t="s">
        <v>337</v>
      </c>
      <c r="C20" s="503"/>
      <c r="D20" s="503"/>
      <c r="E20" s="503"/>
      <c r="F20" s="503"/>
      <c r="G20" s="503"/>
      <c r="H20" s="503"/>
      <c r="I20" s="503"/>
      <c r="J20" s="503"/>
      <c r="K20" s="504"/>
      <c r="L20" s="505" t="str">
        <f>IFERROR(IF('様式第１及び様式第１－２'!F13&lt;&gt;0,'様式第１及び様式第１－２'!F13,""),"")</f>
        <v>社会福祉法人〇〇</v>
      </c>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7"/>
    </row>
    <row r="21" spans="1:43" ht="20.100000000000001" customHeight="1">
      <c r="A21" s="500"/>
      <c r="B21" s="508" t="s">
        <v>498</v>
      </c>
      <c r="C21" s="509"/>
      <c r="D21" s="509"/>
      <c r="E21" s="509"/>
      <c r="F21" s="509"/>
      <c r="G21" s="509"/>
      <c r="H21" s="509"/>
      <c r="I21" s="509"/>
      <c r="J21" s="509"/>
      <c r="K21" s="510"/>
      <c r="L21" s="514" t="str">
        <f>IFERROR(IF('様式第１及び様式第１－２'!L15&lt;&gt;0,'様式第１及び様式第１－２'!L15,""),"")</f>
        <v>豊橋市今橋町１番地</v>
      </c>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6"/>
    </row>
    <row r="22" spans="1:43" ht="20.100000000000001" customHeight="1">
      <c r="A22" s="500"/>
      <c r="B22" s="511"/>
      <c r="C22" s="512"/>
      <c r="D22" s="512"/>
      <c r="E22" s="512"/>
      <c r="F22" s="512"/>
      <c r="G22" s="512"/>
      <c r="H22" s="512"/>
      <c r="I22" s="512"/>
      <c r="J22" s="512"/>
      <c r="K22" s="513"/>
      <c r="L22" s="517"/>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9"/>
    </row>
    <row r="23" spans="1:43" ht="40.049999999999997" customHeight="1">
      <c r="A23" s="501"/>
      <c r="B23" s="502" t="s">
        <v>499</v>
      </c>
      <c r="C23" s="503"/>
      <c r="D23" s="503"/>
      <c r="E23" s="503"/>
      <c r="F23" s="503"/>
      <c r="G23" s="503"/>
      <c r="H23" s="503"/>
      <c r="I23" s="503"/>
      <c r="J23" s="503"/>
      <c r="K23" s="504"/>
      <c r="L23" s="520" t="s">
        <v>500</v>
      </c>
      <c r="M23" s="521"/>
      <c r="N23" s="521"/>
      <c r="O23" s="522"/>
      <c r="P23" s="522"/>
      <c r="Q23" s="522"/>
      <c r="R23" s="523" t="str">
        <f>IFERROR(IF('様式第１及び様式第１－２'!F17&lt;&gt;0,'様式第１及び様式第１－２'!F17,""),"")</f>
        <v>理事長</v>
      </c>
      <c r="S23" s="524"/>
      <c r="T23" s="524"/>
      <c r="U23" s="524"/>
      <c r="V23" s="524"/>
      <c r="W23" s="524"/>
      <c r="X23" s="524"/>
      <c r="Y23" s="524"/>
      <c r="Z23" s="524"/>
      <c r="AA23" s="524"/>
      <c r="AB23" s="520" t="s">
        <v>501</v>
      </c>
      <c r="AC23" s="520"/>
      <c r="AD23" s="520"/>
      <c r="AE23" s="525"/>
      <c r="AF23" s="525"/>
      <c r="AG23" s="525"/>
      <c r="AH23" s="526" t="str">
        <f>IFERROR(IF('様式第１及び様式第１－２'!W17&lt;&gt;0,'様式第１及び様式第１－２'!W17,""),"")</f>
        <v>豊橋　太郎</v>
      </c>
      <c r="AI23" s="527"/>
      <c r="AJ23" s="527"/>
      <c r="AK23" s="527"/>
      <c r="AL23" s="527"/>
      <c r="AM23" s="527"/>
      <c r="AN23" s="527"/>
      <c r="AO23" s="527"/>
      <c r="AP23" s="528"/>
    </row>
    <row r="24" spans="1:43" ht="20.100000000000001" customHeight="1">
      <c r="A24" s="27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76"/>
      <c r="AO24" s="256"/>
      <c r="AP24" s="256"/>
    </row>
    <row r="25" spans="1:43" ht="40.049999999999997" customHeight="1">
      <c r="A25" s="275"/>
      <c r="B25" s="256"/>
      <c r="C25" s="257"/>
      <c r="D25" s="257"/>
      <c r="E25" s="529" t="s">
        <v>502</v>
      </c>
      <c r="F25" s="530"/>
      <c r="G25" s="530"/>
      <c r="H25" s="530"/>
      <c r="I25" s="530"/>
      <c r="J25" s="530"/>
      <c r="K25" s="530"/>
      <c r="L25" s="530"/>
      <c r="M25" s="530"/>
      <c r="N25" s="531"/>
      <c r="O25" s="523" t="str">
        <f>'様式第１及び様式第１－２'!E29</f>
        <v>25</v>
      </c>
      <c r="P25" s="526"/>
      <c r="Q25" s="526" t="str">
        <f>IFERROR(IF('様式第１及び様式第１－２'!G29&lt;&gt;0,'様式第１及び様式第１－２'!G29,""),"")</f>
        <v>介護老人福祉施設</v>
      </c>
      <c r="R25" s="532"/>
      <c r="S25" s="532"/>
      <c r="T25" s="532"/>
      <c r="U25" s="532"/>
      <c r="V25" s="532"/>
      <c r="W25" s="532"/>
      <c r="X25" s="532"/>
      <c r="Y25" s="532"/>
      <c r="Z25" s="532"/>
      <c r="AA25" s="532"/>
      <c r="AB25" s="532"/>
      <c r="AC25" s="532"/>
      <c r="AD25" s="532"/>
      <c r="AE25" s="532"/>
      <c r="AF25" s="532"/>
      <c r="AG25" s="532"/>
      <c r="AH25" s="532"/>
      <c r="AI25" s="532"/>
      <c r="AJ25" s="532"/>
      <c r="AK25" s="532"/>
      <c r="AL25" s="533"/>
      <c r="AO25" s="277"/>
    </row>
    <row r="26" spans="1:43" ht="40.049999999999997" customHeight="1">
      <c r="A26" s="256"/>
      <c r="B26" s="256"/>
      <c r="C26" s="256"/>
      <c r="D26" s="256"/>
      <c r="E26" s="529" t="s">
        <v>503</v>
      </c>
      <c r="F26" s="530"/>
      <c r="G26" s="530"/>
      <c r="H26" s="530"/>
      <c r="I26" s="530"/>
      <c r="J26" s="530"/>
      <c r="K26" s="530"/>
      <c r="L26" s="530"/>
      <c r="M26" s="530"/>
      <c r="N26" s="531"/>
      <c r="O26" s="534" t="str">
        <f>IFERROR(IF('様式第１及び様式第１－２'!E27&lt;&gt;0,'様式第１及び様式第１－２'!E27,""),"")</f>
        <v>特別養護老人ホーム□□</v>
      </c>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3"/>
      <c r="AO26" s="257"/>
    </row>
    <row r="27" spans="1:43" ht="40.049999999999997" customHeight="1">
      <c r="E27" s="278"/>
    </row>
    <row r="28" spans="1:43" ht="20.100000000000001" customHeight="1">
      <c r="A28" s="278"/>
      <c r="B28" s="278"/>
      <c r="C28" s="278"/>
      <c r="D28" s="278"/>
      <c r="E28" s="278"/>
      <c r="F28" s="279"/>
      <c r="G28" s="279"/>
      <c r="H28" s="279"/>
      <c r="I28" s="279"/>
      <c r="J28" s="279"/>
      <c r="K28" s="279"/>
      <c r="L28" s="279"/>
      <c r="M28" s="279"/>
      <c r="N28" s="279"/>
      <c r="O28" s="279"/>
      <c r="P28" s="279"/>
      <c r="Q28" s="279"/>
      <c r="R28" s="279"/>
      <c r="S28" s="279"/>
      <c r="T28" s="280"/>
      <c r="U28" s="280"/>
      <c r="V28" s="280"/>
      <c r="W28" s="280"/>
      <c r="X28" s="280"/>
      <c r="Y28" s="280"/>
      <c r="Z28" s="280"/>
      <c r="AA28" s="280"/>
      <c r="AB28" s="280"/>
      <c r="AC28" s="280"/>
      <c r="AD28" s="280"/>
      <c r="AE28" s="280"/>
      <c r="AF28" s="280"/>
      <c r="AG28" s="280"/>
      <c r="AH28" s="280"/>
      <c r="AI28" s="280"/>
      <c r="AJ28" s="280"/>
      <c r="AK28" s="280"/>
      <c r="AL28" s="281"/>
      <c r="AN28" s="282"/>
      <c r="AO28" s="282"/>
      <c r="AP28" s="282"/>
    </row>
    <row r="29" spans="1:43" ht="14.95" customHeight="1">
      <c r="A29" s="278"/>
      <c r="B29" s="278"/>
      <c r="C29" s="278"/>
      <c r="D29" s="278"/>
      <c r="E29" s="256"/>
      <c r="F29" s="256"/>
      <c r="G29" s="256"/>
      <c r="H29" s="256"/>
      <c r="I29" s="256"/>
      <c r="J29" s="256"/>
      <c r="K29" s="256"/>
      <c r="L29" s="256"/>
      <c r="M29" s="256"/>
      <c r="N29" s="256"/>
      <c r="O29" s="257"/>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81"/>
      <c r="AN29" s="282"/>
      <c r="AO29" s="282"/>
      <c r="AP29" s="282"/>
      <c r="AQ29" s="283"/>
    </row>
    <row r="30" spans="1:43" ht="14.95" customHeight="1">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Q30" s="284"/>
    </row>
    <row r="31" spans="1:43" ht="14.95" customHeight="1">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row>
    <row r="32" spans="1:43" ht="14.95" customHeight="1"/>
    <row r="33" ht="20.100000000000001" customHeight="1"/>
  </sheetData>
  <sheetProtection algorithmName="SHA-512" hashValue="AZ0pBBiS+3ZIb6JS/bFKk+vyuZuPdReBRcFE09xDpgSoEgGoyfu6RdRbTmgdJEPH1d5P34zsQCRhfeHEgXeDnw==" saltValue="E04VPwoV5WiS6JFyWQBdCQ==" spinCount="100000" sheet="1" objects="1" scenarios="1" selectLockedCells="1" selectUnlockedCells="1"/>
  <mergeCells count="27">
    <mergeCell ref="E25:N25"/>
    <mergeCell ref="O25:P25"/>
    <mergeCell ref="Q25:AL25"/>
    <mergeCell ref="E26:N26"/>
    <mergeCell ref="O26:AL26"/>
    <mergeCell ref="A20:A23"/>
    <mergeCell ref="B20:K20"/>
    <mergeCell ref="L20:AP20"/>
    <mergeCell ref="B21:K22"/>
    <mergeCell ref="L21:AP22"/>
    <mergeCell ref="B23:K23"/>
    <mergeCell ref="L23:Q23"/>
    <mergeCell ref="R23:AA23"/>
    <mergeCell ref="AB23:AG23"/>
    <mergeCell ref="AH23:AP23"/>
    <mergeCell ref="E14:AO15"/>
    <mergeCell ref="A1:K1"/>
    <mergeCell ref="AN1:AO1"/>
    <mergeCell ref="AE2:AG2"/>
    <mergeCell ref="AH2:AI2"/>
    <mergeCell ref="AK2:AL2"/>
    <mergeCell ref="AN2:AO2"/>
    <mergeCell ref="A6:AP6"/>
    <mergeCell ref="A7:AP7"/>
    <mergeCell ref="A8:AP8"/>
    <mergeCell ref="E10:N10"/>
    <mergeCell ref="O10:AL10"/>
  </mergeCells>
  <phoneticPr fontId="2"/>
  <dataValidations count="5">
    <dataValidation allowBlank="1" showInputMessage="1" showErrorMessage="1" promptTitle="入力不要" prompt="鑑に入力した情報が自動的に表示されますので、入力不要です。" sqref="L21:AP22 R23:AA23 AH23:AP23 O25:AL26"/>
    <dataValidation allowBlank="1" showInputMessage="1" showErrorMessage="1" promptTitle="法人名の入力" prompt="鑑に入力した情報が自動的に表示されますので、入力不要です。" sqref="L20:AP20"/>
    <dataValidation imeMode="halfAlpha" allowBlank="1" showInputMessage="1" showErrorMessage="1" sqref="AL3:AL5 AL1 AJ1 AJ3:AJ5"/>
    <dataValidation allowBlank="1" showInputMessage="1" showErrorMessage="1" promptTitle="入力不要" prompt="個表での積算額合計がが自動的に表示されますので、入力不要です。" sqref="O10:AL11"/>
    <dataValidation imeMode="halfAlpha" allowBlank="1" showInputMessage="1" showErrorMessage="1" promptTitle="入力不要" prompt="当該欄は空白で提出してください。" sqref="AN2:AO2 AK2 AH2"/>
  </dataValidations>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4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77"/>
  <sheetViews>
    <sheetView showGridLines="0" view="pageBreakPreview" zoomScale="80" zoomScaleNormal="90" zoomScaleSheetLayoutView="80" zoomScalePageLayoutView="55" workbookViewId="0">
      <selection activeCell="L57" sqref="L57:AJ57"/>
    </sheetView>
  </sheetViews>
  <sheetFormatPr defaultColWidth="1.26953125" defaultRowHeight="23.3"/>
  <cols>
    <col min="1" max="20" width="4.36328125" style="104" customWidth="1"/>
    <col min="21" max="21" width="4.36328125" style="6" customWidth="1"/>
    <col min="22" max="36" width="4.36328125" style="104" customWidth="1"/>
    <col min="37" max="37" width="20.7265625" style="7" customWidth="1"/>
    <col min="38" max="38" width="21.453125" style="104" customWidth="1"/>
    <col min="39" max="40" width="3.90625" style="104" customWidth="1"/>
    <col min="41" max="50" width="3.7265625" style="104" customWidth="1"/>
    <col min="51" max="57" width="5.36328125" style="104" customWidth="1"/>
    <col min="58" max="58" width="5.36328125" style="19" customWidth="1"/>
    <col min="59" max="59" width="5.36328125" style="104" customWidth="1"/>
    <col min="60" max="61" width="15.36328125" style="6" customWidth="1"/>
    <col min="62" max="62" width="15.36328125" style="104" customWidth="1"/>
    <col min="63" max="16384" width="1.26953125" style="104"/>
  </cols>
  <sheetData>
    <row r="1" spans="1:69">
      <c r="A1" s="28" t="s">
        <v>380</v>
      </c>
      <c r="AY1" s="95" t="s">
        <v>268</v>
      </c>
      <c r="AZ1" s="95"/>
      <c r="BA1" s="95"/>
      <c r="BB1" s="95"/>
      <c r="BC1" s="95"/>
      <c r="BD1" s="95"/>
      <c r="BE1" s="95"/>
      <c r="BF1" s="95"/>
      <c r="BG1" s="95"/>
      <c r="BH1" s="95"/>
      <c r="BI1" s="95" t="s">
        <v>406</v>
      </c>
      <c r="BJ1" s="96"/>
      <c r="BK1" s="96"/>
      <c r="BL1" s="96"/>
      <c r="BM1" s="96"/>
      <c r="BN1" s="96"/>
      <c r="BO1" s="96"/>
      <c r="BP1" s="96"/>
      <c r="BQ1" s="96"/>
    </row>
    <row r="2" spans="1:69">
      <c r="A2" s="376" t="s">
        <v>93</v>
      </c>
      <c r="B2" s="632"/>
      <c r="C2" s="376" t="s">
        <v>59</v>
      </c>
      <c r="D2" s="632"/>
      <c r="E2" s="632"/>
      <c r="F2" s="632"/>
      <c r="G2" s="376" t="s">
        <v>420</v>
      </c>
      <c r="H2" s="376"/>
      <c r="I2" s="376"/>
      <c r="J2" s="376"/>
      <c r="K2" s="421"/>
      <c r="L2" s="421" t="s">
        <v>61</v>
      </c>
      <c r="M2" s="538"/>
      <c r="N2" s="538"/>
      <c r="O2" s="538"/>
      <c r="P2" s="538"/>
      <c r="Q2" s="538"/>
      <c r="R2" s="538"/>
      <c r="S2" s="538"/>
      <c r="T2" s="538"/>
      <c r="U2" s="538"/>
      <c r="V2" s="538"/>
      <c r="W2" s="538"/>
      <c r="X2" s="538"/>
      <c r="Y2" s="538"/>
      <c r="Z2" s="538"/>
      <c r="AA2" s="538"/>
      <c r="AB2" s="538"/>
      <c r="AC2" s="538"/>
      <c r="AD2" s="538"/>
      <c r="AE2" s="538"/>
      <c r="AF2" s="538"/>
      <c r="AG2" s="538"/>
      <c r="AH2" s="538"/>
      <c r="AI2" s="538"/>
      <c r="AJ2" s="539"/>
      <c r="AK2" s="225"/>
      <c r="AY2" s="95" t="s">
        <v>257</v>
      </c>
      <c r="AZ2" s="95" t="s">
        <v>43</v>
      </c>
      <c r="BA2" s="95" t="s">
        <v>44</v>
      </c>
      <c r="BB2" s="95" t="s">
        <v>45</v>
      </c>
      <c r="BC2" s="95" t="s">
        <v>46</v>
      </c>
      <c r="BD2" s="95" t="s">
        <v>47</v>
      </c>
      <c r="BE2" s="95" t="s">
        <v>48</v>
      </c>
      <c r="BF2" s="95" t="s">
        <v>49</v>
      </c>
      <c r="BG2" s="95" t="s">
        <v>50</v>
      </c>
      <c r="BH2" s="95" t="s">
        <v>51</v>
      </c>
      <c r="BI2" s="95" t="s">
        <v>26</v>
      </c>
      <c r="BJ2" s="96"/>
      <c r="BK2" s="96"/>
      <c r="BL2" s="96"/>
      <c r="BM2" s="96"/>
      <c r="BN2" s="96"/>
      <c r="BO2" s="96"/>
      <c r="BP2" s="96"/>
      <c r="BQ2" s="96"/>
    </row>
    <row r="3" spans="1:69">
      <c r="A3" s="317" t="s">
        <v>520</v>
      </c>
      <c r="B3" s="535"/>
      <c r="C3" s="536">
        <v>192000</v>
      </c>
      <c r="D3" s="537"/>
      <c r="E3" s="537"/>
      <c r="F3" s="537"/>
      <c r="G3" s="316" t="s">
        <v>422</v>
      </c>
      <c r="H3" s="316"/>
      <c r="I3" s="316"/>
      <c r="J3" s="316"/>
      <c r="K3" s="571"/>
      <c r="L3" s="572" t="s">
        <v>521</v>
      </c>
      <c r="M3" s="573"/>
      <c r="N3" s="573"/>
      <c r="O3" s="573"/>
      <c r="P3" s="573"/>
      <c r="Q3" s="573"/>
      <c r="R3" s="573"/>
      <c r="S3" s="573"/>
      <c r="T3" s="573"/>
      <c r="U3" s="573"/>
      <c r="V3" s="573"/>
      <c r="W3" s="573"/>
      <c r="X3" s="573"/>
      <c r="Y3" s="573"/>
      <c r="Z3" s="573"/>
      <c r="AA3" s="573"/>
      <c r="AB3" s="573"/>
      <c r="AC3" s="573"/>
      <c r="AD3" s="573"/>
      <c r="AE3" s="573"/>
      <c r="AF3" s="573"/>
      <c r="AG3" s="573"/>
      <c r="AH3" s="573"/>
      <c r="AI3" s="573"/>
      <c r="AJ3" s="574"/>
      <c r="AK3" s="226"/>
      <c r="AY3" s="6" t="s">
        <v>258</v>
      </c>
      <c r="AZ3" s="95" t="s">
        <v>43</v>
      </c>
      <c r="BA3" s="95" t="s">
        <v>44</v>
      </c>
      <c r="BB3" s="95" t="s">
        <v>45</v>
      </c>
      <c r="BC3" s="95" t="s">
        <v>46</v>
      </c>
      <c r="BD3" s="95" t="s">
        <v>47</v>
      </c>
      <c r="BE3" s="95" t="s">
        <v>48</v>
      </c>
      <c r="BF3" s="95" t="s">
        <v>49</v>
      </c>
      <c r="BG3" s="95" t="s">
        <v>50</v>
      </c>
      <c r="BH3" s="95" t="s">
        <v>51</v>
      </c>
      <c r="BI3" s="95" t="s">
        <v>205</v>
      </c>
      <c r="BK3" s="96"/>
      <c r="BL3" s="96"/>
      <c r="BM3" s="96"/>
      <c r="BN3" s="96"/>
      <c r="BO3" s="96"/>
      <c r="BP3" s="96"/>
      <c r="BQ3" s="96"/>
    </row>
    <row r="4" spans="1:69">
      <c r="A4" s="317" t="s">
        <v>522</v>
      </c>
      <c r="B4" s="535"/>
      <c r="C4" s="536">
        <v>18560</v>
      </c>
      <c r="D4" s="537"/>
      <c r="E4" s="537"/>
      <c r="F4" s="537"/>
      <c r="G4" s="316" t="s">
        <v>422</v>
      </c>
      <c r="H4" s="316"/>
      <c r="I4" s="316"/>
      <c r="J4" s="316"/>
      <c r="K4" s="571"/>
      <c r="L4" s="572" t="s">
        <v>523</v>
      </c>
      <c r="M4" s="573"/>
      <c r="N4" s="573"/>
      <c r="O4" s="573"/>
      <c r="P4" s="573"/>
      <c r="Q4" s="573"/>
      <c r="R4" s="573"/>
      <c r="S4" s="573"/>
      <c r="T4" s="573"/>
      <c r="U4" s="573"/>
      <c r="V4" s="573"/>
      <c r="W4" s="573"/>
      <c r="X4" s="573"/>
      <c r="Y4" s="573"/>
      <c r="Z4" s="573"/>
      <c r="AA4" s="573"/>
      <c r="AB4" s="573"/>
      <c r="AC4" s="573"/>
      <c r="AD4" s="573"/>
      <c r="AE4" s="573"/>
      <c r="AF4" s="573"/>
      <c r="AG4" s="573"/>
      <c r="AH4" s="573"/>
      <c r="AI4" s="573"/>
      <c r="AJ4" s="574"/>
      <c r="AK4" s="226"/>
      <c r="AY4" s="6" t="s">
        <v>118</v>
      </c>
      <c r="AZ4" s="95" t="s">
        <v>43</v>
      </c>
      <c r="BA4" s="95" t="s">
        <v>44</v>
      </c>
      <c r="BB4" s="95" t="s">
        <v>45</v>
      </c>
      <c r="BC4" s="95" t="s">
        <v>46</v>
      </c>
      <c r="BD4" s="95" t="s">
        <v>47</v>
      </c>
      <c r="BE4" s="95" t="s">
        <v>48</v>
      </c>
      <c r="BF4" s="95" t="s">
        <v>49</v>
      </c>
      <c r="BG4" s="95" t="s">
        <v>50</v>
      </c>
      <c r="BH4" s="95" t="s">
        <v>51</v>
      </c>
      <c r="BI4" s="95" t="s">
        <v>260</v>
      </c>
      <c r="BK4" s="96"/>
      <c r="BL4" s="96"/>
      <c r="BM4" s="96"/>
      <c r="BN4" s="96"/>
      <c r="BO4" s="96"/>
      <c r="BP4" s="96"/>
      <c r="BQ4" s="96"/>
    </row>
    <row r="5" spans="1:69">
      <c r="A5" s="317" t="s">
        <v>522</v>
      </c>
      <c r="B5" s="535"/>
      <c r="C5" s="536">
        <v>6400</v>
      </c>
      <c r="D5" s="537"/>
      <c r="E5" s="537"/>
      <c r="F5" s="537"/>
      <c r="G5" s="316" t="s">
        <v>421</v>
      </c>
      <c r="H5" s="316"/>
      <c r="I5" s="316"/>
      <c r="J5" s="316"/>
      <c r="K5" s="571"/>
      <c r="L5" s="572" t="s">
        <v>524</v>
      </c>
      <c r="M5" s="573"/>
      <c r="N5" s="573"/>
      <c r="O5" s="573"/>
      <c r="P5" s="573"/>
      <c r="Q5" s="573"/>
      <c r="R5" s="573"/>
      <c r="S5" s="573"/>
      <c r="T5" s="573"/>
      <c r="U5" s="573"/>
      <c r="V5" s="573"/>
      <c r="W5" s="573"/>
      <c r="X5" s="573"/>
      <c r="Y5" s="573"/>
      <c r="Z5" s="573"/>
      <c r="AA5" s="573"/>
      <c r="AB5" s="573"/>
      <c r="AC5" s="573"/>
      <c r="AD5" s="573"/>
      <c r="AE5" s="573"/>
      <c r="AF5" s="573"/>
      <c r="AG5" s="573"/>
      <c r="AH5" s="573"/>
      <c r="AI5" s="573"/>
      <c r="AJ5" s="574"/>
      <c r="AY5" s="6" t="s">
        <v>259</v>
      </c>
      <c r="AZ5" s="6" t="s">
        <v>272</v>
      </c>
      <c r="BA5" s="6"/>
      <c r="BB5" s="6"/>
      <c r="BC5" s="6"/>
      <c r="BD5" s="6"/>
      <c r="BE5" s="6"/>
      <c r="BF5" s="6"/>
      <c r="BG5" s="6"/>
      <c r="BK5" s="96"/>
      <c r="BL5" s="96"/>
      <c r="BM5" s="96"/>
      <c r="BN5" s="96"/>
      <c r="BO5" s="96"/>
      <c r="BP5" s="96"/>
      <c r="BQ5" s="96"/>
    </row>
    <row r="6" spans="1:69">
      <c r="A6" s="317"/>
      <c r="B6" s="535"/>
      <c r="C6" s="536"/>
      <c r="D6" s="537"/>
      <c r="E6" s="537"/>
      <c r="F6" s="537"/>
      <c r="G6" s="316"/>
      <c r="H6" s="316"/>
      <c r="I6" s="316"/>
      <c r="J6" s="316"/>
      <c r="K6" s="571"/>
      <c r="L6" s="572"/>
      <c r="M6" s="573"/>
      <c r="N6" s="573"/>
      <c r="O6" s="573"/>
      <c r="P6" s="573"/>
      <c r="Q6" s="573"/>
      <c r="R6" s="573"/>
      <c r="S6" s="573"/>
      <c r="T6" s="573"/>
      <c r="U6" s="573"/>
      <c r="V6" s="573"/>
      <c r="W6" s="573"/>
      <c r="X6" s="573"/>
      <c r="Y6" s="573"/>
      <c r="Z6" s="573"/>
      <c r="AA6" s="573"/>
      <c r="AB6" s="573"/>
      <c r="AC6" s="573"/>
      <c r="AD6" s="573"/>
      <c r="AE6" s="573"/>
      <c r="AF6" s="573"/>
      <c r="AG6" s="573"/>
      <c r="AH6" s="573"/>
      <c r="AI6" s="573"/>
      <c r="AJ6" s="574"/>
      <c r="AY6" s="95"/>
      <c r="AZ6" s="95"/>
      <c r="BA6" s="95"/>
      <c r="BB6" s="95"/>
      <c r="BC6" s="95"/>
      <c r="BD6" s="95"/>
      <c r="BE6" s="95"/>
      <c r="BF6" s="95"/>
      <c r="BG6" s="95"/>
      <c r="BH6" s="95"/>
      <c r="BI6" s="95"/>
      <c r="BJ6" s="96"/>
      <c r="BK6" s="96"/>
      <c r="BL6" s="96"/>
      <c r="BM6" s="96"/>
      <c r="BN6" s="96"/>
      <c r="BO6" s="96"/>
      <c r="BP6" s="96"/>
      <c r="BQ6" s="96"/>
    </row>
    <row r="7" spans="1:69">
      <c r="A7" s="317"/>
      <c r="B7" s="535"/>
      <c r="C7" s="536"/>
      <c r="D7" s="537"/>
      <c r="E7" s="537"/>
      <c r="F7" s="537"/>
      <c r="G7" s="316"/>
      <c r="H7" s="316"/>
      <c r="I7" s="316"/>
      <c r="J7" s="316"/>
      <c r="K7" s="571"/>
      <c r="L7" s="572"/>
      <c r="M7" s="573"/>
      <c r="N7" s="573"/>
      <c r="O7" s="573"/>
      <c r="P7" s="573"/>
      <c r="Q7" s="573"/>
      <c r="R7" s="573"/>
      <c r="S7" s="573"/>
      <c r="T7" s="573"/>
      <c r="U7" s="573"/>
      <c r="V7" s="573"/>
      <c r="W7" s="573"/>
      <c r="X7" s="573"/>
      <c r="Y7" s="573"/>
      <c r="Z7" s="573"/>
      <c r="AA7" s="573"/>
      <c r="AB7" s="573"/>
      <c r="AC7" s="573"/>
      <c r="AD7" s="573"/>
      <c r="AE7" s="573"/>
      <c r="AF7" s="573"/>
      <c r="AG7" s="573"/>
      <c r="AH7" s="573"/>
      <c r="AI7" s="573"/>
      <c r="AJ7" s="574"/>
      <c r="AY7" s="95" t="s">
        <v>269</v>
      </c>
      <c r="AZ7" s="95" t="s">
        <v>43</v>
      </c>
      <c r="BA7" s="95" t="s">
        <v>44</v>
      </c>
      <c r="BB7" s="95" t="s">
        <v>45</v>
      </c>
      <c r="BC7" s="95" t="s">
        <v>46</v>
      </c>
      <c r="BD7" s="95" t="s">
        <v>47</v>
      </c>
      <c r="BE7" s="95" t="s">
        <v>48</v>
      </c>
      <c r="BF7" s="95" t="s">
        <v>49</v>
      </c>
      <c r="BG7" s="95" t="s">
        <v>50</v>
      </c>
      <c r="BH7" s="95" t="s">
        <v>51</v>
      </c>
      <c r="BI7" s="95"/>
      <c r="BJ7" s="96"/>
      <c r="BK7" s="96"/>
      <c r="BL7" s="96"/>
      <c r="BM7" s="96"/>
      <c r="BN7" s="96"/>
      <c r="BO7" s="96"/>
      <c r="BP7" s="96"/>
      <c r="BQ7" s="96"/>
    </row>
    <row r="8" spans="1:69">
      <c r="A8" s="317"/>
      <c r="B8" s="535"/>
      <c r="C8" s="536"/>
      <c r="D8" s="537"/>
      <c r="E8" s="537"/>
      <c r="F8" s="537"/>
      <c r="G8" s="316"/>
      <c r="H8" s="316"/>
      <c r="I8" s="316"/>
      <c r="J8" s="316"/>
      <c r="K8" s="571"/>
      <c r="L8" s="572"/>
      <c r="M8" s="573"/>
      <c r="N8" s="573"/>
      <c r="O8" s="573"/>
      <c r="P8" s="573"/>
      <c r="Q8" s="573"/>
      <c r="R8" s="573"/>
      <c r="S8" s="573"/>
      <c r="T8" s="573"/>
      <c r="U8" s="573"/>
      <c r="V8" s="573"/>
      <c r="W8" s="573"/>
      <c r="X8" s="573"/>
      <c r="Y8" s="573"/>
      <c r="Z8" s="573"/>
      <c r="AA8" s="573"/>
      <c r="AB8" s="573"/>
      <c r="AC8" s="573"/>
      <c r="AD8" s="573"/>
      <c r="AE8" s="573"/>
      <c r="AF8" s="573"/>
      <c r="AG8" s="573"/>
      <c r="AH8" s="573"/>
      <c r="AI8" s="573"/>
      <c r="AJ8" s="574"/>
      <c r="AY8" s="95"/>
      <c r="AZ8" s="95"/>
      <c r="BA8" s="95"/>
      <c r="BB8" s="95"/>
      <c r="BC8" s="95"/>
      <c r="BD8" s="95"/>
      <c r="BE8" s="95"/>
      <c r="BF8" s="95"/>
      <c r="BG8" s="95"/>
      <c r="BH8" s="95"/>
      <c r="BI8" s="95"/>
      <c r="BJ8" s="96"/>
      <c r="BK8" s="96"/>
      <c r="BL8" s="96"/>
      <c r="BM8" s="96"/>
      <c r="BN8" s="96"/>
      <c r="BO8" s="96"/>
      <c r="BP8" s="96"/>
      <c r="BQ8" s="96"/>
    </row>
    <row r="9" spans="1:69">
      <c r="A9" s="317"/>
      <c r="B9" s="535"/>
      <c r="C9" s="536"/>
      <c r="D9" s="537"/>
      <c r="E9" s="537"/>
      <c r="F9" s="537"/>
      <c r="G9" s="316"/>
      <c r="H9" s="316"/>
      <c r="I9" s="316"/>
      <c r="J9" s="316"/>
      <c r="K9" s="571"/>
      <c r="L9" s="572"/>
      <c r="M9" s="573"/>
      <c r="N9" s="573"/>
      <c r="O9" s="573"/>
      <c r="P9" s="573"/>
      <c r="Q9" s="573"/>
      <c r="R9" s="573"/>
      <c r="S9" s="573"/>
      <c r="T9" s="573"/>
      <c r="U9" s="573"/>
      <c r="V9" s="573"/>
      <c r="W9" s="573"/>
      <c r="X9" s="573"/>
      <c r="Y9" s="573"/>
      <c r="Z9" s="573"/>
      <c r="AA9" s="573"/>
      <c r="AB9" s="573"/>
      <c r="AC9" s="573"/>
      <c r="AD9" s="573"/>
      <c r="AE9" s="573"/>
      <c r="AF9" s="573"/>
      <c r="AG9" s="573"/>
      <c r="AH9" s="573"/>
      <c r="AI9" s="573"/>
      <c r="AJ9" s="574"/>
      <c r="AY9" s="95" t="s">
        <v>270</v>
      </c>
      <c r="AZ9" s="95" t="s">
        <v>272</v>
      </c>
      <c r="BA9" s="95"/>
      <c r="BB9" s="95"/>
      <c r="BC9" s="95"/>
      <c r="BD9" s="95"/>
      <c r="BE9" s="95"/>
      <c r="BF9" s="95"/>
      <c r="BG9" s="95"/>
      <c r="BH9" s="95"/>
      <c r="BI9" s="95"/>
      <c r="BJ9" s="96"/>
      <c r="BK9" s="96"/>
      <c r="BL9" s="96"/>
      <c r="BM9" s="96"/>
      <c r="BN9" s="96"/>
      <c r="BO9" s="96"/>
      <c r="BP9" s="96"/>
      <c r="BQ9" s="96"/>
    </row>
    <row r="10" spans="1:69">
      <c r="A10" s="317"/>
      <c r="B10" s="535"/>
      <c r="C10" s="536"/>
      <c r="D10" s="537"/>
      <c r="E10" s="537"/>
      <c r="F10" s="537"/>
      <c r="G10" s="316"/>
      <c r="H10" s="316"/>
      <c r="I10" s="316"/>
      <c r="J10" s="316"/>
      <c r="K10" s="571"/>
      <c r="L10" s="572"/>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4"/>
      <c r="AY10" s="95"/>
      <c r="AZ10" s="95"/>
      <c r="BA10" s="95"/>
      <c r="BB10" s="95"/>
      <c r="BC10" s="95"/>
      <c r="BD10" s="95"/>
      <c r="BE10" s="95"/>
      <c r="BF10" s="95"/>
      <c r="BG10" s="95"/>
      <c r="BH10" s="95"/>
      <c r="BI10" s="95"/>
      <c r="BJ10" s="96"/>
      <c r="BK10" s="96"/>
      <c r="BL10" s="96"/>
      <c r="BM10" s="96"/>
      <c r="BN10" s="96"/>
      <c r="BO10" s="96"/>
      <c r="BP10" s="96"/>
      <c r="BQ10" s="96"/>
    </row>
    <row r="11" spans="1:69">
      <c r="A11" s="317"/>
      <c r="B11" s="535"/>
      <c r="C11" s="536"/>
      <c r="D11" s="537"/>
      <c r="E11" s="537"/>
      <c r="F11" s="537"/>
      <c r="G11" s="316"/>
      <c r="H11" s="316"/>
      <c r="I11" s="316"/>
      <c r="J11" s="316"/>
      <c r="K11" s="571"/>
      <c r="L11" s="572"/>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4"/>
      <c r="AY11" s="95" t="s">
        <v>271</v>
      </c>
      <c r="AZ11" s="95" t="s">
        <v>272</v>
      </c>
      <c r="BA11" s="95"/>
      <c r="BB11" s="95"/>
      <c r="BC11" s="95"/>
      <c r="BD11" s="95"/>
      <c r="BE11" s="95"/>
      <c r="BF11" s="95"/>
      <c r="BG11" s="95"/>
      <c r="BH11" s="95"/>
      <c r="BI11" s="95"/>
      <c r="BJ11" s="96"/>
      <c r="BK11" s="96"/>
      <c r="BL11" s="96"/>
      <c r="BM11" s="96"/>
      <c r="BN11" s="96"/>
      <c r="BO11" s="96"/>
      <c r="BP11" s="96"/>
      <c r="BQ11" s="96"/>
    </row>
    <row r="12" spans="1:69">
      <c r="A12" s="317"/>
      <c r="B12" s="535"/>
      <c r="C12" s="536"/>
      <c r="D12" s="537"/>
      <c r="E12" s="537"/>
      <c r="F12" s="537"/>
      <c r="G12" s="316"/>
      <c r="H12" s="316"/>
      <c r="I12" s="316"/>
      <c r="J12" s="316"/>
      <c r="K12" s="571"/>
      <c r="L12" s="572"/>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4"/>
      <c r="AY12" s="95"/>
      <c r="AZ12" s="95"/>
      <c r="BA12" s="95"/>
      <c r="BB12" s="95"/>
      <c r="BC12" s="95"/>
      <c r="BD12" s="95"/>
      <c r="BE12" s="95"/>
      <c r="BF12" s="95"/>
      <c r="BG12" s="95"/>
      <c r="BH12" s="95"/>
      <c r="BI12" s="95"/>
      <c r="BJ12" s="96"/>
      <c r="BK12" s="96"/>
      <c r="BL12" s="96"/>
      <c r="BM12" s="96"/>
      <c r="BN12" s="96"/>
      <c r="BO12" s="96"/>
      <c r="BP12" s="96"/>
      <c r="BQ12" s="96"/>
    </row>
    <row r="13" spans="1:69">
      <c r="A13" s="317"/>
      <c r="B13" s="535"/>
      <c r="C13" s="536"/>
      <c r="D13" s="537"/>
      <c r="E13" s="537"/>
      <c r="F13" s="537"/>
      <c r="G13" s="316"/>
      <c r="H13" s="316"/>
      <c r="I13" s="316"/>
      <c r="J13" s="316"/>
      <c r="K13" s="571"/>
      <c r="L13" s="572"/>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BF13" s="104"/>
      <c r="BH13" s="104"/>
      <c r="BI13" s="104"/>
      <c r="BK13" s="96"/>
      <c r="BL13" s="96"/>
      <c r="BM13" s="96"/>
      <c r="BN13" s="96"/>
      <c r="BO13" s="96"/>
      <c r="BP13" s="96"/>
      <c r="BQ13" s="96"/>
    </row>
    <row r="14" spans="1:69">
      <c r="A14" s="317"/>
      <c r="B14" s="535"/>
      <c r="C14" s="536"/>
      <c r="D14" s="537"/>
      <c r="E14" s="537"/>
      <c r="F14" s="537"/>
      <c r="G14" s="316"/>
      <c r="H14" s="316"/>
      <c r="I14" s="316"/>
      <c r="J14" s="316"/>
      <c r="K14" s="571"/>
      <c r="L14" s="572"/>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4"/>
      <c r="AY14" s="104" t="s">
        <v>421</v>
      </c>
      <c r="BF14" s="104"/>
      <c r="BH14" s="104"/>
      <c r="BI14" s="104"/>
      <c r="BK14" s="96"/>
      <c r="BL14" s="96"/>
      <c r="BM14" s="96"/>
      <c r="BN14" s="96"/>
      <c r="BO14" s="96"/>
      <c r="BP14" s="96"/>
      <c r="BQ14" s="96"/>
    </row>
    <row r="15" spans="1:69">
      <c r="A15" s="317"/>
      <c r="B15" s="535"/>
      <c r="C15" s="536"/>
      <c r="D15" s="537"/>
      <c r="E15" s="537"/>
      <c r="F15" s="537"/>
      <c r="G15" s="316"/>
      <c r="H15" s="316"/>
      <c r="I15" s="316"/>
      <c r="J15" s="316"/>
      <c r="K15" s="571"/>
      <c r="L15" s="572"/>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4"/>
      <c r="AY15" s="104" t="s">
        <v>422</v>
      </c>
      <c r="BF15" s="104"/>
      <c r="BH15" s="104"/>
      <c r="BI15" s="104"/>
      <c r="BK15" s="96"/>
      <c r="BL15" s="96"/>
      <c r="BM15" s="96"/>
      <c r="BN15" s="96"/>
      <c r="BO15" s="96"/>
      <c r="BP15" s="96"/>
      <c r="BQ15" s="96"/>
    </row>
    <row r="16" spans="1:69">
      <c r="A16" s="317"/>
      <c r="B16" s="535"/>
      <c r="C16" s="536"/>
      <c r="D16" s="537"/>
      <c r="E16" s="537"/>
      <c r="F16" s="537"/>
      <c r="G16" s="316"/>
      <c r="H16" s="316"/>
      <c r="I16" s="316"/>
      <c r="J16" s="316"/>
      <c r="K16" s="571"/>
      <c r="L16" s="572"/>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4"/>
      <c r="AO16" s="18"/>
      <c r="AP16" s="26"/>
      <c r="AQ16" s="22"/>
      <c r="AR16" s="22"/>
      <c r="AS16" s="22"/>
      <c r="BF16" s="104"/>
      <c r="BG16" s="236" t="s">
        <v>436</v>
      </c>
      <c r="BH16" s="235">
        <f>IF(O24&gt;=O59,O24,O59)</f>
        <v>44586</v>
      </c>
      <c r="BI16" s="104"/>
      <c r="BK16" s="96"/>
      <c r="BL16" s="96"/>
      <c r="BM16" s="96"/>
      <c r="BN16" s="96"/>
      <c r="BO16" s="96"/>
      <c r="BP16" s="96"/>
      <c r="BQ16" s="96"/>
    </row>
    <row r="17" spans="1:69" ht="26.05">
      <c r="A17" s="317"/>
      <c r="B17" s="535"/>
      <c r="C17" s="536"/>
      <c r="D17" s="537"/>
      <c r="E17" s="537"/>
      <c r="F17" s="537"/>
      <c r="G17" s="316"/>
      <c r="H17" s="316"/>
      <c r="I17" s="316"/>
      <c r="J17" s="316"/>
      <c r="K17" s="571"/>
      <c r="L17" s="572"/>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4"/>
      <c r="AO17" s="18"/>
      <c r="AP17" s="26"/>
      <c r="AQ17" s="22"/>
      <c r="AR17" s="22"/>
      <c r="AS17" s="22"/>
      <c r="AY17" s="234"/>
      <c r="BF17" s="104"/>
      <c r="BG17" s="236" t="s">
        <v>437</v>
      </c>
      <c r="BH17" s="235">
        <f>IF(AD24&gt;=AD59,AD24,AD59)</f>
        <v>44796</v>
      </c>
      <c r="BI17" s="104"/>
      <c r="BQ17" s="96"/>
    </row>
    <row r="18" spans="1:69" ht="26.05">
      <c r="A18" s="317"/>
      <c r="B18" s="535"/>
      <c r="C18" s="536"/>
      <c r="D18" s="537"/>
      <c r="E18" s="537"/>
      <c r="F18" s="537"/>
      <c r="G18" s="316"/>
      <c r="H18" s="316"/>
      <c r="I18" s="316"/>
      <c r="J18" s="316"/>
      <c r="K18" s="571"/>
      <c r="L18" s="572"/>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4"/>
      <c r="AO18" s="18"/>
      <c r="AP18" s="27"/>
      <c r="AQ18" s="22"/>
      <c r="AR18" s="22"/>
      <c r="AS18" s="22"/>
      <c r="AY18" s="234"/>
      <c r="BF18" s="104"/>
      <c r="BH18" s="104"/>
      <c r="BI18" s="104"/>
      <c r="BQ18" s="96"/>
    </row>
    <row r="19" spans="1:69">
      <c r="A19" s="317"/>
      <c r="B19" s="535"/>
      <c r="C19" s="536"/>
      <c r="D19" s="537"/>
      <c r="E19" s="537"/>
      <c r="F19" s="537"/>
      <c r="G19" s="316"/>
      <c r="H19" s="316"/>
      <c r="I19" s="316"/>
      <c r="J19" s="316"/>
      <c r="K19" s="571"/>
      <c r="L19" s="572"/>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4"/>
      <c r="AO19" s="18"/>
      <c r="AP19" s="27"/>
      <c r="AQ19" s="22"/>
      <c r="AR19" s="22"/>
      <c r="AS19" s="22"/>
      <c r="BF19" s="104"/>
      <c r="BH19" s="104"/>
      <c r="BI19" s="104"/>
    </row>
    <row r="20" spans="1:69">
      <c r="A20" s="317"/>
      <c r="B20" s="535"/>
      <c r="C20" s="536"/>
      <c r="D20" s="537"/>
      <c r="E20" s="537"/>
      <c r="F20" s="537"/>
      <c r="G20" s="316"/>
      <c r="H20" s="316"/>
      <c r="I20" s="316"/>
      <c r="J20" s="316"/>
      <c r="K20" s="571"/>
      <c r="L20" s="572"/>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c r="AO20" s="18"/>
      <c r="AP20" s="27"/>
      <c r="AQ20" s="22"/>
      <c r="AR20" s="22"/>
      <c r="AS20" s="22"/>
      <c r="BF20" s="104"/>
      <c r="BH20" s="104"/>
      <c r="BI20" s="104"/>
    </row>
    <row r="21" spans="1:69">
      <c r="A21" s="317"/>
      <c r="B21" s="535"/>
      <c r="C21" s="536"/>
      <c r="D21" s="537"/>
      <c r="E21" s="537"/>
      <c r="F21" s="537"/>
      <c r="G21" s="316"/>
      <c r="H21" s="316"/>
      <c r="I21" s="316"/>
      <c r="J21" s="316"/>
      <c r="K21" s="571"/>
      <c r="L21" s="572"/>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4"/>
      <c r="AO21" s="18"/>
      <c r="AP21" s="22"/>
      <c r="AQ21" s="22"/>
      <c r="AR21" s="22"/>
      <c r="AS21" s="22"/>
      <c r="BF21" s="104"/>
      <c r="BH21" s="104"/>
      <c r="BI21" s="104"/>
    </row>
    <row r="22" spans="1:69">
      <c r="A22" s="317"/>
      <c r="B22" s="535"/>
      <c r="C22" s="536"/>
      <c r="D22" s="537"/>
      <c r="E22" s="537"/>
      <c r="F22" s="537"/>
      <c r="G22" s="316"/>
      <c r="H22" s="316"/>
      <c r="I22" s="316"/>
      <c r="J22" s="316"/>
      <c r="K22" s="571"/>
      <c r="L22" s="572"/>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4"/>
      <c r="AO22" s="18"/>
      <c r="AP22" s="22"/>
      <c r="AQ22" s="22"/>
      <c r="AR22" s="22"/>
      <c r="AS22" s="22"/>
      <c r="BF22" s="104"/>
      <c r="BH22" s="104"/>
      <c r="BI22" s="104"/>
    </row>
    <row r="23" spans="1:69">
      <c r="A23" s="317"/>
      <c r="B23" s="535"/>
      <c r="C23" s="536"/>
      <c r="D23" s="537"/>
      <c r="E23" s="537"/>
      <c r="F23" s="537"/>
      <c r="G23" s="316"/>
      <c r="H23" s="316"/>
      <c r="I23" s="316"/>
      <c r="J23" s="316"/>
      <c r="K23" s="571"/>
      <c r="L23" s="572"/>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4"/>
      <c r="BF23" s="104"/>
      <c r="BH23" s="104"/>
      <c r="BI23" s="104"/>
    </row>
    <row r="24" spans="1:69">
      <c r="A24" s="376" t="s">
        <v>65</v>
      </c>
      <c r="B24" s="376"/>
      <c r="C24" s="549">
        <f>IF(COUNTIF(BI2:BI4,'様式第１及び様式第１－２'!E31)=1,"対象外",SUM(C3:F23))</f>
        <v>216960</v>
      </c>
      <c r="D24" s="549"/>
      <c r="E24" s="549"/>
      <c r="F24" s="549"/>
      <c r="G24" s="546" t="s">
        <v>387</v>
      </c>
      <c r="H24" s="546"/>
      <c r="I24" s="546"/>
      <c r="J24" s="546"/>
      <c r="K24" s="547"/>
      <c r="L24" s="548" t="s">
        <v>419</v>
      </c>
      <c r="M24" s="548"/>
      <c r="N24" s="548"/>
      <c r="O24" s="557">
        <v>44586</v>
      </c>
      <c r="P24" s="557"/>
      <c r="Q24" s="557"/>
      <c r="R24" s="557"/>
      <c r="S24" s="557"/>
      <c r="T24" s="557"/>
      <c r="U24" s="557"/>
      <c r="V24" s="560" t="s">
        <v>386</v>
      </c>
      <c r="W24" s="560"/>
      <c r="X24" s="560"/>
      <c r="Y24" s="560"/>
      <c r="Z24" s="560"/>
      <c r="AA24" s="562" t="s">
        <v>419</v>
      </c>
      <c r="AB24" s="563"/>
      <c r="AC24" s="564"/>
      <c r="AD24" s="568">
        <v>44783</v>
      </c>
      <c r="AE24" s="568"/>
      <c r="AF24" s="568"/>
      <c r="AG24" s="568"/>
      <c r="AH24" s="568"/>
      <c r="AI24" s="568"/>
      <c r="AJ24" s="569"/>
      <c r="AK24" s="248" t="str">
        <f>IF(AND(O25&lt;&gt;"対象外",O25&lt;&gt;0,O24=""),"R3完了日記載漏れ","R3完了日記載済")</f>
        <v>R3完了日記載済</v>
      </c>
      <c r="AL24" s="249" t="str">
        <f>IF(AND(AD25&lt;&gt;"対象外",AD25&lt;&gt;0,AD24=""),"R4完了日記載漏れ","R4完了日記載済")</f>
        <v>R4完了日記載済</v>
      </c>
      <c r="AN24" s="7"/>
      <c r="BF24" s="104"/>
      <c r="BH24" s="104"/>
      <c r="BI24" s="104"/>
    </row>
    <row r="25" spans="1:69">
      <c r="A25" s="376"/>
      <c r="B25" s="376"/>
      <c r="C25" s="549"/>
      <c r="D25" s="549"/>
      <c r="E25" s="549"/>
      <c r="F25" s="549"/>
      <c r="G25" s="546"/>
      <c r="H25" s="546"/>
      <c r="I25" s="546"/>
      <c r="J25" s="546"/>
      <c r="K25" s="547"/>
      <c r="L25" s="548" t="s">
        <v>418</v>
      </c>
      <c r="M25" s="548"/>
      <c r="N25" s="548"/>
      <c r="O25" s="558">
        <f>IF(C24="対象外","対象外",SUMIF(G3:G23,"令和3年度",C3:C23))</f>
        <v>6400</v>
      </c>
      <c r="P25" s="558"/>
      <c r="Q25" s="558"/>
      <c r="R25" s="558"/>
      <c r="S25" s="558"/>
      <c r="T25" s="559"/>
      <c r="U25" s="224" t="str">
        <f>IF(L25="対象外","","円")</f>
        <v>円</v>
      </c>
      <c r="V25" s="561"/>
      <c r="W25" s="561"/>
      <c r="X25" s="561"/>
      <c r="Y25" s="561"/>
      <c r="Z25" s="561"/>
      <c r="AA25" s="565" t="s">
        <v>418</v>
      </c>
      <c r="AB25" s="566"/>
      <c r="AC25" s="567"/>
      <c r="AD25" s="570">
        <f>IF(C24="対象外","対象外",SUMIF(G3:G23,"令和4年度",C3:C23))</f>
        <v>210560</v>
      </c>
      <c r="AE25" s="570"/>
      <c r="AF25" s="570"/>
      <c r="AG25" s="570"/>
      <c r="AH25" s="570"/>
      <c r="AI25" s="570"/>
      <c r="AJ25" s="224" t="str">
        <f>IF(AA25="対象外","","円")</f>
        <v>円</v>
      </c>
      <c r="AN25" s="7"/>
      <c r="BF25" s="104"/>
      <c r="BH25" s="104"/>
      <c r="BI25" s="104"/>
    </row>
    <row r="26" spans="1:69">
      <c r="U26" s="104"/>
      <c r="BF26" s="104"/>
      <c r="BH26" s="104"/>
      <c r="BI26" s="104"/>
    </row>
    <row r="27" spans="1:69">
      <c r="A27" s="159" t="s">
        <v>63</v>
      </c>
      <c r="B27" s="421" t="s">
        <v>64</v>
      </c>
      <c r="C27" s="553"/>
      <c r="D27" s="553"/>
      <c r="E27" s="553"/>
      <c r="F27" s="553"/>
      <c r="G27" s="553"/>
      <c r="H27" s="553"/>
      <c r="I27" s="553"/>
      <c r="J27" s="553"/>
      <c r="K27" s="553"/>
      <c r="L27" s="553"/>
      <c r="M27" s="553"/>
      <c r="N27" s="554"/>
      <c r="O27" s="421" t="s">
        <v>66</v>
      </c>
      <c r="P27" s="553"/>
      <c r="Q27" s="553"/>
      <c r="R27" s="553"/>
      <c r="S27" s="553"/>
      <c r="T27" s="553"/>
      <c r="U27" s="553"/>
      <c r="V27" s="553"/>
      <c r="W27" s="553"/>
      <c r="X27" s="553"/>
      <c r="Y27" s="553"/>
      <c r="Z27" s="553"/>
      <c r="AA27" s="553"/>
      <c r="AB27" s="553"/>
      <c r="AC27" s="553"/>
      <c r="AD27" s="553"/>
      <c r="AE27" s="553"/>
      <c r="AF27" s="553"/>
      <c r="AG27" s="553"/>
      <c r="AH27" s="553"/>
      <c r="AI27" s="553"/>
      <c r="AJ27" s="554"/>
      <c r="BF27" s="104"/>
      <c r="BH27" s="104"/>
      <c r="BI27" s="104"/>
    </row>
    <row r="28" spans="1:69">
      <c r="A28" s="159" t="s">
        <v>43</v>
      </c>
      <c r="B28" s="540" t="s">
        <v>34</v>
      </c>
      <c r="C28" s="541"/>
      <c r="D28" s="541"/>
      <c r="E28" s="541"/>
      <c r="F28" s="541"/>
      <c r="G28" s="541"/>
      <c r="H28" s="541"/>
      <c r="I28" s="541"/>
      <c r="J28" s="541"/>
      <c r="K28" s="541"/>
      <c r="L28" s="541"/>
      <c r="M28" s="541"/>
      <c r="N28" s="542"/>
      <c r="O28" s="543" t="s">
        <v>443</v>
      </c>
      <c r="P28" s="544"/>
      <c r="Q28" s="544"/>
      <c r="R28" s="544"/>
      <c r="S28" s="544"/>
      <c r="T28" s="544"/>
      <c r="U28" s="544"/>
      <c r="V28" s="544"/>
      <c r="W28" s="544"/>
      <c r="X28" s="544"/>
      <c r="Y28" s="544"/>
      <c r="Z28" s="544"/>
      <c r="AA28" s="544"/>
      <c r="AB28" s="544"/>
      <c r="AC28" s="544"/>
      <c r="AD28" s="544"/>
      <c r="AE28" s="544"/>
      <c r="AF28" s="544"/>
      <c r="AG28" s="544"/>
      <c r="AH28" s="544"/>
      <c r="AI28" s="544"/>
      <c r="AJ28" s="545"/>
      <c r="BF28" s="104"/>
      <c r="BH28" s="104"/>
      <c r="BI28" s="104"/>
    </row>
    <row r="29" spans="1:69">
      <c r="A29" s="159" t="s">
        <v>44</v>
      </c>
      <c r="B29" s="540" t="s">
        <v>35</v>
      </c>
      <c r="C29" s="541"/>
      <c r="D29" s="541"/>
      <c r="E29" s="541"/>
      <c r="F29" s="541"/>
      <c r="G29" s="541"/>
      <c r="H29" s="541"/>
      <c r="I29" s="541"/>
      <c r="J29" s="541"/>
      <c r="K29" s="541"/>
      <c r="L29" s="541"/>
      <c r="M29" s="541"/>
      <c r="N29" s="542"/>
      <c r="O29" s="550" t="s">
        <v>442</v>
      </c>
      <c r="P29" s="551"/>
      <c r="Q29" s="551"/>
      <c r="R29" s="551"/>
      <c r="S29" s="551"/>
      <c r="T29" s="551"/>
      <c r="U29" s="551"/>
      <c r="V29" s="551"/>
      <c r="W29" s="551"/>
      <c r="X29" s="551"/>
      <c r="Y29" s="551"/>
      <c r="Z29" s="551"/>
      <c r="AA29" s="551"/>
      <c r="AB29" s="551"/>
      <c r="AC29" s="551"/>
      <c r="AD29" s="551"/>
      <c r="AE29" s="551"/>
      <c r="AF29" s="551"/>
      <c r="AG29" s="551"/>
      <c r="AH29" s="551"/>
      <c r="AI29" s="551"/>
      <c r="AJ29" s="552"/>
      <c r="BF29" s="104"/>
      <c r="BH29" s="104"/>
      <c r="BI29" s="104"/>
    </row>
    <row r="30" spans="1:69">
      <c r="A30" s="159" t="s">
        <v>45</v>
      </c>
      <c r="B30" s="540" t="s">
        <v>36</v>
      </c>
      <c r="C30" s="541"/>
      <c r="D30" s="541"/>
      <c r="E30" s="541"/>
      <c r="F30" s="541"/>
      <c r="G30" s="541"/>
      <c r="H30" s="541"/>
      <c r="I30" s="541"/>
      <c r="J30" s="541"/>
      <c r="K30" s="541"/>
      <c r="L30" s="541"/>
      <c r="M30" s="541"/>
      <c r="N30" s="542"/>
      <c r="O30" s="550" t="s">
        <v>444</v>
      </c>
      <c r="P30" s="551"/>
      <c r="Q30" s="551"/>
      <c r="R30" s="551"/>
      <c r="S30" s="551"/>
      <c r="T30" s="551"/>
      <c r="U30" s="551"/>
      <c r="V30" s="551"/>
      <c r="W30" s="551"/>
      <c r="X30" s="551"/>
      <c r="Y30" s="551"/>
      <c r="Z30" s="551"/>
      <c r="AA30" s="551"/>
      <c r="AB30" s="551"/>
      <c r="AC30" s="551"/>
      <c r="AD30" s="551"/>
      <c r="AE30" s="551"/>
      <c r="AF30" s="551"/>
      <c r="AG30" s="551"/>
      <c r="AH30" s="551"/>
      <c r="AI30" s="551"/>
      <c r="AJ30" s="552"/>
      <c r="BF30" s="104"/>
      <c r="BH30" s="104"/>
      <c r="BI30" s="104"/>
    </row>
    <row r="31" spans="1:69">
      <c r="A31" s="159" t="s">
        <v>46</v>
      </c>
      <c r="B31" s="540" t="s">
        <v>37</v>
      </c>
      <c r="C31" s="541"/>
      <c r="D31" s="541"/>
      <c r="E31" s="541"/>
      <c r="F31" s="541"/>
      <c r="G31" s="541"/>
      <c r="H31" s="541"/>
      <c r="I31" s="541"/>
      <c r="J31" s="541"/>
      <c r="K31" s="541"/>
      <c r="L31" s="541"/>
      <c r="M31" s="541"/>
      <c r="N31" s="542"/>
      <c r="O31" s="550" t="s">
        <v>445</v>
      </c>
      <c r="P31" s="551"/>
      <c r="Q31" s="551"/>
      <c r="R31" s="551"/>
      <c r="S31" s="551"/>
      <c r="T31" s="551"/>
      <c r="U31" s="551"/>
      <c r="V31" s="551"/>
      <c r="W31" s="551"/>
      <c r="X31" s="551"/>
      <c r="Y31" s="551"/>
      <c r="Z31" s="551"/>
      <c r="AA31" s="551"/>
      <c r="AB31" s="551"/>
      <c r="AC31" s="551"/>
      <c r="AD31" s="551"/>
      <c r="AE31" s="551"/>
      <c r="AF31" s="551"/>
      <c r="AG31" s="551"/>
      <c r="AH31" s="551"/>
      <c r="AI31" s="551"/>
      <c r="AJ31" s="552"/>
      <c r="BF31" s="104"/>
      <c r="BH31" s="104"/>
      <c r="BI31" s="104"/>
    </row>
    <row r="32" spans="1:69">
      <c r="A32" s="159" t="s">
        <v>47</v>
      </c>
      <c r="B32" s="540" t="s">
        <v>38</v>
      </c>
      <c r="C32" s="541"/>
      <c r="D32" s="541"/>
      <c r="E32" s="541"/>
      <c r="F32" s="541"/>
      <c r="G32" s="541"/>
      <c r="H32" s="541"/>
      <c r="I32" s="541"/>
      <c r="J32" s="541"/>
      <c r="K32" s="541"/>
      <c r="L32" s="541"/>
      <c r="M32" s="541"/>
      <c r="N32" s="542"/>
      <c r="O32" s="550" t="s">
        <v>446</v>
      </c>
      <c r="P32" s="551"/>
      <c r="Q32" s="551"/>
      <c r="R32" s="551"/>
      <c r="S32" s="551"/>
      <c r="T32" s="551"/>
      <c r="U32" s="551"/>
      <c r="V32" s="551"/>
      <c r="W32" s="551"/>
      <c r="X32" s="551"/>
      <c r="Y32" s="551"/>
      <c r="Z32" s="551"/>
      <c r="AA32" s="551"/>
      <c r="AB32" s="551"/>
      <c r="AC32" s="551"/>
      <c r="AD32" s="551"/>
      <c r="AE32" s="551"/>
      <c r="AF32" s="551"/>
      <c r="AG32" s="551"/>
      <c r="AH32" s="551"/>
      <c r="AI32" s="551"/>
      <c r="AJ32" s="552"/>
      <c r="BF32" s="104"/>
      <c r="BH32" s="104"/>
      <c r="BI32" s="104"/>
    </row>
    <row r="33" spans="1:62">
      <c r="A33" s="159" t="s">
        <v>48</v>
      </c>
      <c r="B33" s="540" t="s">
        <v>39</v>
      </c>
      <c r="C33" s="541"/>
      <c r="D33" s="541"/>
      <c r="E33" s="541"/>
      <c r="F33" s="541"/>
      <c r="G33" s="541"/>
      <c r="H33" s="541"/>
      <c r="I33" s="541"/>
      <c r="J33" s="541"/>
      <c r="K33" s="541"/>
      <c r="L33" s="541"/>
      <c r="M33" s="541"/>
      <c r="N33" s="542"/>
      <c r="O33" s="550" t="s">
        <v>362</v>
      </c>
      <c r="P33" s="551"/>
      <c r="Q33" s="551"/>
      <c r="R33" s="551"/>
      <c r="S33" s="551"/>
      <c r="T33" s="551"/>
      <c r="U33" s="551"/>
      <c r="V33" s="551"/>
      <c r="W33" s="551"/>
      <c r="X33" s="551"/>
      <c r="Y33" s="551"/>
      <c r="Z33" s="551"/>
      <c r="AA33" s="551"/>
      <c r="AB33" s="551"/>
      <c r="AC33" s="551"/>
      <c r="AD33" s="551"/>
      <c r="AE33" s="551"/>
      <c r="AF33" s="551"/>
      <c r="AG33" s="551"/>
      <c r="AH33" s="551"/>
      <c r="AI33" s="551"/>
      <c r="AJ33" s="552"/>
      <c r="BF33" s="104"/>
      <c r="BH33" s="104"/>
      <c r="BI33" s="104"/>
    </row>
    <row r="34" spans="1:62">
      <c r="A34" s="159" t="s">
        <v>49</v>
      </c>
      <c r="B34" s="540" t="s">
        <v>40</v>
      </c>
      <c r="C34" s="541"/>
      <c r="D34" s="541"/>
      <c r="E34" s="541"/>
      <c r="F34" s="541"/>
      <c r="G34" s="541"/>
      <c r="H34" s="541"/>
      <c r="I34" s="541"/>
      <c r="J34" s="541"/>
      <c r="K34" s="541"/>
      <c r="L34" s="541"/>
      <c r="M34" s="541"/>
      <c r="N34" s="542"/>
      <c r="O34" s="550" t="s">
        <v>447</v>
      </c>
      <c r="P34" s="551"/>
      <c r="Q34" s="551"/>
      <c r="R34" s="551"/>
      <c r="S34" s="551"/>
      <c r="T34" s="551"/>
      <c r="U34" s="551"/>
      <c r="V34" s="551"/>
      <c r="W34" s="551"/>
      <c r="X34" s="551"/>
      <c r="Y34" s="551"/>
      <c r="Z34" s="551"/>
      <c r="AA34" s="551"/>
      <c r="AB34" s="551"/>
      <c r="AC34" s="551"/>
      <c r="AD34" s="551"/>
      <c r="AE34" s="551"/>
      <c r="AF34" s="551"/>
      <c r="AG34" s="551"/>
      <c r="AH34" s="551"/>
      <c r="AI34" s="551"/>
      <c r="AJ34" s="552"/>
      <c r="AM34" s="16"/>
      <c r="BH34" s="98"/>
      <c r="BI34" s="98"/>
      <c r="BJ34" s="7"/>
    </row>
    <row r="35" spans="1:62">
      <c r="A35" s="159" t="s">
        <v>50</v>
      </c>
      <c r="B35" s="540" t="s">
        <v>41</v>
      </c>
      <c r="C35" s="541"/>
      <c r="D35" s="541"/>
      <c r="E35" s="541"/>
      <c r="F35" s="541"/>
      <c r="G35" s="541"/>
      <c r="H35" s="541"/>
      <c r="I35" s="541"/>
      <c r="J35" s="541"/>
      <c r="K35" s="541"/>
      <c r="L35" s="541"/>
      <c r="M35" s="541"/>
      <c r="N35" s="542"/>
      <c r="O35" s="550" t="s">
        <v>448</v>
      </c>
      <c r="P35" s="551"/>
      <c r="Q35" s="551"/>
      <c r="R35" s="551"/>
      <c r="S35" s="551"/>
      <c r="T35" s="551"/>
      <c r="U35" s="551"/>
      <c r="V35" s="551"/>
      <c r="W35" s="551"/>
      <c r="X35" s="551"/>
      <c r="Y35" s="551"/>
      <c r="Z35" s="551"/>
      <c r="AA35" s="551"/>
      <c r="AB35" s="551"/>
      <c r="AC35" s="551"/>
      <c r="AD35" s="551"/>
      <c r="AE35" s="551"/>
      <c r="AF35" s="551"/>
      <c r="AG35" s="551"/>
      <c r="AH35" s="551"/>
      <c r="AI35" s="551"/>
      <c r="AJ35" s="552"/>
      <c r="BH35" s="98"/>
      <c r="BI35" s="98"/>
      <c r="BJ35" s="7"/>
    </row>
    <row r="36" spans="1:62">
      <c r="A36" s="583" t="s">
        <v>51</v>
      </c>
      <c r="B36" s="585" t="s">
        <v>42</v>
      </c>
      <c r="C36" s="586"/>
      <c r="D36" s="586"/>
      <c r="E36" s="586"/>
      <c r="F36" s="586"/>
      <c r="G36" s="586"/>
      <c r="H36" s="586"/>
      <c r="I36" s="586"/>
      <c r="J36" s="586"/>
      <c r="K36" s="586"/>
      <c r="L36" s="586"/>
      <c r="M36" s="587"/>
      <c r="N36" s="588"/>
      <c r="O36" s="635" t="s">
        <v>415</v>
      </c>
      <c r="P36" s="636"/>
      <c r="Q36" s="636"/>
      <c r="R36" s="636"/>
      <c r="S36" s="636"/>
      <c r="T36" s="636"/>
      <c r="U36" s="636"/>
      <c r="V36" s="636"/>
      <c r="W36" s="636"/>
      <c r="X36" s="636"/>
      <c r="Y36" s="636"/>
      <c r="Z36" s="636"/>
      <c r="AA36" s="636"/>
      <c r="AB36" s="636"/>
      <c r="AC36" s="636"/>
      <c r="AD36" s="636"/>
      <c r="AE36" s="636"/>
      <c r="AF36" s="636"/>
      <c r="AG36" s="636"/>
      <c r="AH36" s="636"/>
      <c r="AI36" s="636"/>
      <c r="AJ36" s="637"/>
      <c r="AO36" s="7"/>
      <c r="BF36" s="19" t="s">
        <v>23</v>
      </c>
      <c r="BG36" s="6" t="s">
        <v>24</v>
      </c>
      <c r="BH36" s="6" t="s">
        <v>25</v>
      </c>
      <c r="BI36" s="6" t="s">
        <v>30</v>
      </c>
      <c r="BJ36" s="6" t="s">
        <v>31</v>
      </c>
    </row>
    <row r="37" spans="1:62">
      <c r="A37" s="584"/>
      <c r="B37" s="589"/>
      <c r="C37" s="590"/>
      <c r="D37" s="590"/>
      <c r="E37" s="590"/>
      <c r="F37" s="590"/>
      <c r="G37" s="590"/>
      <c r="H37" s="590"/>
      <c r="I37" s="590"/>
      <c r="J37" s="590"/>
      <c r="K37" s="590"/>
      <c r="L37" s="590"/>
      <c r="M37" s="591"/>
      <c r="N37" s="592"/>
      <c r="O37" s="638"/>
      <c r="P37" s="639"/>
      <c r="Q37" s="639"/>
      <c r="R37" s="639"/>
      <c r="S37" s="639"/>
      <c r="T37" s="639"/>
      <c r="U37" s="639"/>
      <c r="V37" s="639"/>
      <c r="W37" s="639"/>
      <c r="X37" s="639"/>
      <c r="Y37" s="639"/>
      <c r="Z37" s="639"/>
      <c r="AA37" s="639"/>
      <c r="AB37" s="639"/>
      <c r="AC37" s="639"/>
      <c r="AD37" s="639"/>
      <c r="AE37" s="639"/>
      <c r="AF37" s="639"/>
      <c r="AG37" s="639"/>
      <c r="AH37" s="639"/>
      <c r="AI37" s="639"/>
      <c r="AJ37" s="640"/>
      <c r="AL37" s="7"/>
      <c r="BH37" s="98"/>
      <c r="BI37" s="98"/>
      <c r="BJ37" s="7"/>
    </row>
    <row r="38" spans="1:62">
      <c r="A38" s="194"/>
      <c r="B38" s="167"/>
      <c r="C38" s="167"/>
      <c r="D38" s="167"/>
      <c r="E38" s="167"/>
      <c r="F38" s="167"/>
      <c r="G38" s="167"/>
      <c r="H38" s="167"/>
      <c r="I38" s="167"/>
      <c r="J38" s="167"/>
      <c r="K38" s="167"/>
      <c r="L38" s="167"/>
      <c r="M38" s="173"/>
      <c r="N38" s="173"/>
      <c r="O38" s="22"/>
      <c r="P38" s="22"/>
      <c r="Q38" s="22"/>
      <c r="R38" s="22"/>
      <c r="S38" s="22"/>
      <c r="T38" s="22"/>
      <c r="U38" s="22"/>
      <c r="V38" s="22"/>
      <c r="W38" s="22"/>
      <c r="X38" s="22"/>
      <c r="Y38" s="22"/>
      <c r="Z38" s="22"/>
      <c r="AA38" s="22"/>
      <c r="AB38" s="22"/>
      <c r="AC38" s="22"/>
      <c r="AD38" s="22"/>
      <c r="AE38" s="22"/>
      <c r="AF38" s="22"/>
      <c r="AG38" s="22"/>
      <c r="AH38" s="22"/>
      <c r="AI38" s="22"/>
      <c r="AJ38" s="22"/>
      <c r="AL38" s="7"/>
      <c r="BH38" s="98"/>
      <c r="BI38" s="98"/>
      <c r="BJ38" s="7"/>
    </row>
    <row r="39" spans="1:62">
      <c r="A39" s="28" t="s">
        <v>381</v>
      </c>
      <c r="B39" s="172"/>
      <c r="C39" s="172"/>
      <c r="D39" s="172"/>
      <c r="E39" s="172"/>
      <c r="F39" s="172"/>
      <c r="G39" s="172"/>
      <c r="H39" s="172"/>
      <c r="I39" s="172"/>
      <c r="J39" s="172"/>
      <c r="K39" s="172"/>
      <c r="L39" s="172"/>
      <c r="M39" s="173"/>
      <c r="N39" s="173"/>
      <c r="O39" s="22"/>
      <c r="P39" s="22"/>
      <c r="Q39" s="22"/>
      <c r="R39" s="22"/>
      <c r="S39" s="22"/>
      <c r="T39" s="22"/>
      <c r="U39" s="22"/>
      <c r="V39" s="22"/>
      <c r="W39" s="22"/>
      <c r="X39" s="22"/>
      <c r="Y39" s="22"/>
      <c r="Z39" s="22"/>
      <c r="AA39" s="22"/>
      <c r="AB39" s="22"/>
      <c r="AC39" s="22"/>
      <c r="AD39" s="22"/>
      <c r="AE39" s="22"/>
      <c r="AF39" s="22"/>
      <c r="AG39" s="22"/>
      <c r="AH39" s="22"/>
      <c r="AI39" s="22"/>
      <c r="AJ39" s="22"/>
      <c r="AL39" s="7"/>
      <c r="BH39" s="98"/>
      <c r="BI39" s="98"/>
      <c r="BJ39" s="7"/>
    </row>
    <row r="40" spans="1:62">
      <c r="A40" s="633" t="s">
        <v>378</v>
      </c>
      <c r="B40" s="633"/>
      <c r="C40" s="633"/>
      <c r="D40" s="633"/>
      <c r="E40" s="633"/>
      <c r="F40" s="633"/>
      <c r="G40" s="633"/>
      <c r="H40" s="633"/>
      <c r="I40" s="421" t="s">
        <v>116</v>
      </c>
      <c r="J40" s="538"/>
      <c r="K40" s="538"/>
      <c r="L40" s="538">
        <f>'様式第３（理由書）（④の場合）'!P104</f>
        <v>0</v>
      </c>
      <c r="M40" s="538"/>
      <c r="N40" s="168" t="s">
        <v>382</v>
      </c>
      <c r="O40" s="171"/>
      <c r="P40" s="538" t="s">
        <v>383</v>
      </c>
      <c r="Q40" s="538"/>
      <c r="R40" s="538">
        <f>'様式第３（理由書）（④の場合）'!U104</f>
        <v>0</v>
      </c>
      <c r="S40" s="538"/>
      <c r="T40" s="168" t="s">
        <v>382</v>
      </c>
      <c r="U40" s="171"/>
      <c r="V40" s="538" t="s">
        <v>384</v>
      </c>
      <c r="W40" s="538"/>
      <c r="X40" s="538">
        <f>SUM(L40,R40)</f>
        <v>0</v>
      </c>
      <c r="Y40" s="538"/>
      <c r="Z40" s="168" t="s">
        <v>382</v>
      </c>
      <c r="AA40" s="171"/>
      <c r="AB40" s="538" t="s">
        <v>385</v>
      </c>
      <c r="AC40" s="538"/>
      <c r="AD40" s="538"/>
      <c r="AE40" s="634" t="str">
        <f>'様式第３（理由書）（④の場合）'!AG104</f>
        <v>対象外</v>
      </c>
      <c r="AF40" s="634"/>
      <c r="AG40" s="634"/>
      <c r="AH40" s="634"/>
      <c r="AI40" s="634"/>
      <c r="AJ40" s="168" t="s">
        <v>368</v>
      </c>
      <c r="AL40" s="7"/>
      <c r="AU40" s="104" t="s">
        <v>382</v>
      </c>
      <c r="BH40" s="98"/>
      <c r="BI40" s="98"/>
      <c r="BJ40" s="7"/>
    </row>
    <row r="41" spans="1:62" ht="22.15" customHeight="1">
      <c r="A41" s="376" t="s">
        <v>379</v>
      </c>
      <c r="B41" s="376"/>
      <c r="C41" s="376"/>
      <c r="D41" s="376"/>
      <c r="E41" s="376"/>
      <c r="F41" s="376"/>
      <c r="G41" s="376"/>
      <c r="H41" s="376"/>
      <c r="I41" s="421" t="s">
        <v>116</v>
      </c>
      <c r="J41" s="538"/>
      <c r="K41" s="538"/>
      <c r="L41" s="538">
        <f>'様式第３（理由書）（④の場合）'!P105</f>
        <v>1</v>
      </c>
      <c r="M41" s="538"/>
      <c r="N41" s="168" t="s">
        <v>382</v>
      </c>
      <c r="O41" s="171"/>
      <c r="P41" s="538" t="s">
        <v>383</v>
      </c>
      <c r="Q41" s="538"/>
      <c r="R41" s="538">
        <f>'様式第３（理由書）（④の場合）'!U105</f>
        <v>0</v>
      </c>
      <c r="S41" s="538"/>
      <c r="T41" s="168" t="s">
        <v>382</v>
      </c>
      <c r="U41" s="171"/>
      <c r="V41" s="538" t="s">
        <v>384</v>
      </c>
      <c r="W41" s="538"/>
      <c r="X41" s="538">
        <f>SUM(L41,R41)</f>
        <v>1</v>
      </c>
      <c r="Y41" s="538"/>
      <c r="Z41" s="168" t="s">
        <v>382</v>
      </c>
      <c r="AA41" s="171"/>
      <c r="AB41" s="538" t="s">
        <v>385</v>
      </c>
      <c r="AC41" s="538"/>
      <c r="AD41" s="538"/>
      <c r="AE41" s="634" t="str">
        <f>'様式第３（理由書）（④の場合）'!AG105</f>
        <v>対象外</v>
      </c>
      <c r="AF41" s="634"/>
      <c r="AG41" s="634"/>
      <c r="AH41" s="634"/>
      <c r="AI41" s="634"/>
      <c r="AJ41" s="168" t="s">
        <v>368</v>
      </c>
      <c r="AL41" s="7"/>
      <c r="AU41" s="104" t="s">
        <v>368</v>
      </c>
      <c r="BH41" s="98"/>
      <c r="BI41" s="98"/>
      <c r="BJ41" s="7"/>
    </row>
    <row r="42" spans="1:62">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L42" s="7"/>
      <c r="BH42" s="98"/>
      <c r="BI42" s="98"/>
      <c r="BJ42" s="7"/>
    </row>
    <row r="43" spans="1:62">
      <c r="A43" s="196"/>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L43" s="7"/>
      <c r="BH43" s="98"/>
      <c r="BI43" s="98"/>
      <c r="BJ43" s="7"/>
    </row>
    <row r="44" spans="1:62">
      <c r="A44" s="28" t="s">
        <v>278</v>
      </c>
      <c r="AL44" s="7"/>
      <c r="BH44" s="98"/>
      <c r="BI44" s="98"/>
      <c r="BJ44" s="7"/>
    </row>
    <row r="45" spans="1:62">
      <c r="A45" s="550" t="s">
        <v>67</v>
      </c>
      <c r="B45" s="551"/>
      <c r="C45" s="551"/>
      <c r="D45" s="551"/>
      <c r="E45" s="551"/>
      <c r="F45" s="551"/>
      <c r="G45" s="551"/>
      <c r="H45" s="551"/>
      <c r="I45" s="551"/>
      <c r="J45" s="551"/>
      <c r="K45" s="551"/>
      <c r="L45" s="551"/>
      <c r="M45" s="552"/>
      <c r="N45" s="293" t="s">
        <v>71</v>
      </c>
      <c r="O45" s="582"/>
      <c r="P45" s="293" t="s">
        <v>0</v>
      </c>
      <c r="Q45" s="582"/>
      <c r="R45" s="161">
        <v>4</v>
      </c>
      <c r="S45" s="163" t="s">
        <v>3</v>
      </c>
      <c r="T45" s="161">
        <v>8</v>
      </c>
      <c r="U45" s="162" t="s">
        <v>2</v>
      </c>
      <c r="V45" s="578">
        <v>9</v>
      </c>
      <c r="W45" s="578"/>
      <c r="X45" s="163" t="s">
        <v>1</v>
      </c>
      <c r="Y45" s="163" t="s">
        <v>70</v>
      </c>
      <c r="Z45" s="293" t="s">
        <v>72</v>
      </c>
      <c r="AA45" s="582"/>
      <c r="AB45" s="293" t="s">
        <v>0</v>
      </c>
      <c r="AC45" s="582"/>
      <c r="AD45" s="161">
        <v>4</v>
      </c>
      <c r="AE45" s="163" t="s">
        <v>3</v>
      </c>
      <c r="AF45" s="161">
        <v>8</v>
      </c>
      <c r="AG45" s="162" t="s">
        <v>2</v>
      </c>
      <c r="AH45" s="578">
        <v>23</v>
      </c>
      <c r="AI45" s="578"/>
      <c r="AJ45" s="164" t="s">
        <v>1</v>
      </c>
      <c r="AL45" s="7"/>
      <c r="AM45" s="16"/>
    </row>
    <row r="46" spans="1:62">
      <c r="A46" s="550" t="s">
        <v>68</v>
      </c>
      <c r="B46" s="551"/>
      <c r="C46" s="551"/>
      <c r="D46" s="551"/>
      <c r="E46" s="551"/>
      <c r="F46" s="551"/>
      <c r="G46" s="551"/>
      <c r="H46" s="551"/>
      <c r="I46" s="551"/>
      <c r="J46" s="551"/>
      <c r="K46" s="551"/>
      <c r="L46" s="551"/>
      <c r="M46" s="552"/>
      <c r="N46" s="579" t="s">
        <v>525</v>
      </c>
      <c r="O46" s="580"/>
      <c r="P46" s="580"/>
      <c r="Q46" s="580"/>
      <c r="R46" s="580"/>
      <c r="S46" s="580"/>
      <c r="T46" s="580"/>
      <c r="U46" s="580"/>
      <c r="V46" s="580"/>
      <c r="W46" s="580"/>
      <c r="X46" s="580"/>
      <c r="Y46" s="580"/>
      <c r="Z46" s="580"/>
      <c r="AA46" s="580"/>
      <c r="AB46" s="580"/>
      <c r="AC46" s="580"/>
      <c r="AD46" s="580"/>
      <c r="AE46" s="580"/>
      <c r="AF46" s="580"/>
      <c r="AG46" s="580"/>
      <c r="AH46" s="580"/>
      <c r="AI46" s="580"/>
      <c r="AJ46" s="581"/>
    </row>
    <row r="47" spans="1:62">
      <c r="A47" s="550" t="s">
        <v>69</v>
      </c>
      <c r="B47" s="551"/>
      <c r="C47" s="551"/>
      <c r="D47" s="551"/>
      <c r="E47" s="551"/>
      <c r="F47" s="551"/>
      <c r="G47" s="551"/>
      <c r="H47" s="551"/>
      <c r="I47" s="551"/>
      <c r="J47" s="551"/>
      <c r="K47" s="551"/>
      <c r="L47" s="551"/>
      <c r="M47" s="552"/>
      <c r="N47" s="575" t="s">
        <v>526</v>
      </c>
      <c r="O47" s="576"/>
      <c r="P47" s="576"/>
      <c r="Q47" s="576"/>
      <c r="R47" s="576"/>
      <c r="S47" s="576"/>
      <c r="T47" s="576"/>
      <c r="U47" s="576"/>
      <c r="V47" s="576"/>
      <c r="W47" s="576"/>
      <c r="X47" s="576"/>
      <c r="Y47" s="576"/>
      <c r="Z47" s="576"/>
      <c r="AA47" s="576"/>
      <c r="AB47" s="576"/>
      <c r="AC47" s="576"/>
      <c r="AD47" s="576"/>
      <c r="AE47" s="576"/>
      <c r="AF47" s="576"/>
      <c r="AG47" s="576"/>
      <c r="AH47" s="576"/>
      <c r="AI47" s="576"/>
      <c r="AJ47" s="577"/>
    </row>
    <row r="49" spans="1:62">
      <c r="A49" s="376" t="s">
        <v>56</v>
      </c>
      <c r="B49" s="632"/>
      <c r="C49" s="376" t="s">
        <v>59</v>
      </c>
      <c r="D49" s="632"/>
      <c r="E49" s="632"/>
      <c r="F49" s="632"/>
      <c r="G49" s="376" t="s">
        <v>420</v>
      </c>
      <c r="H49" s="376"/>
      <c r="I49" s="376"/>
      <c r="J49" s="376"/>
      <c r="K49" s="376"/>
      <c r="L49" s="421" t="s">
        <v>61</v>
      </c>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9"/>
    </row>
    <row r="50" spans="1:62">
      <c r="A50" s="317" t="s">
        <v>527</v>
      </c>
      <c r="B50" s="535"/>
      <c r="C50" s="536">
        <v>15400</v>
      </c>
      <c r="D50" s="537"/>
      <c r="E50" s="537"/>
      <c r="F50" s="537"/>
      <c r="G50" s="316" t="s">
        <v>422</v>
      </c>
      <c r="H50" s="316"/>
      <c r="I50" s="316"/>
      <c r="J50" s="316"/>
      <c r="K50" s="316"/>
      <c r="L50" s="593" t="s">
        <v>528</v>
      </c>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7"/>
      <c r="AN50" s="628"/>
      <c r="AO50" s="629"/>
      <c r="AP50" s="630"/>
      <c r="AQ50" s="631"/>
      <c r="AR50" s="631"/>
      <c r="AS50" s="631"/>
      <c r="AT50" s="34"/>
      <c r="AU50" s="34"/>
      <c r="AV50" s="34"/>
      <c r="AW50" s="34"/>
      <c r="AX50" s="34"/>
      <c r="AY50" s="34"/>
      <c r="AZ50" s="34"/>
      <c r="BA50" s="34"/>
      <c r="BB50" s="34"/>
      <c r="BC50" s="34"/>
      <c r="BD50" s="34"/>
    </row>
    <row r="51" spans="1:62">
      <c r="A51" s="317" t="s">
        <v>522</v>
      </c>
      <c r="B51" s="535"/>
      <c r="C51" s="536">
        <v>13412</v>
      </c>
      <c r="D51" s="537"/>
      <c r="E51" s="537"/>
      <c r="F51" s="537"/>
      <c r="G51" s="316" t="s">
        <v>422</v>
      </c>
      <c r="H51" s="316"/>
      <c r="I51" s="316"/>
      <c r="J51" s="316"/>
      <c r="K51" s="316"/>
      <c r="L51" s="593" t="s">
        <v>529</v>
      </c>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7"/>
      <c r="BE51" s="34"/>
      <c r="BF51" s="165"/>
      <c r="BG51" s="34"/>
      <c r="BH51" s="165"/>
      <c r="BI51" s="165"/>
      <c r="BJ51" s="34"/>
    </row>
    <row r="52" spans="1:62">
      <c r="A52" s="317"/>
      <c r="B52" s="535"/>
      <c r="C52" s="536"/>
      <c r="D52" s="537"/>
      <c r="E52" s="537"/>
      <c r="F52" s="537"/>
      <c r="G52" s="316"/>
      <c r="H52" s="316"/>
      <c r="I52" s="316"/>
      <c r="J52" s="316"/>
      <c r="K52" s="316"/>
      <c r="L52" s="594"/>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6"/>
      <c r="BE52" s="34"/>
      <c r="BF52" s="165"/>
      <c r="BG52" s="34"/>
      <c r="BH52" s="165"/>
      <c r="BI52" s="165"/>
      <c r="BJ52" s="34"/>
    </row>
    <row r="53" spans="1:62">
      <c r="A53" s="317"/>
      <c r="B53" s="535"/>
      <c r="C53" s="536"/>
      <c r="D53" s="537"/>
      <c r="E53" s="537"/>
      <c r="F53" s="537"/>
      <c r="G53" s="316"/>
      <c r="H53" s="316"/>
      <c r="I53" s="316"/>
      <c r="J53" s="316"/>
      <c r="K53" s="316"/>
      <c r="L53" s="594"/>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6"/>
      <c r="BE53" s="34"/>
      <c r="BF53" s="165"/>
      <c r="BG53" s="34"/>
      <c r="BH53" s="165"/>
      <c r="BI53" s="165"/>
      <c r="BJ53" s="34"/>
    </row>
    <row r="54" spans="1:62">
      <c r="A54" s="317"/>
      <c r="B54" s="535"/>
      <c r="C54" s="536"/>
      <c r="D54" s="537"/>
      <c r="E54" s="537"/>
      <c r="F54" s="537"/>
      <c r="G54" s="316"/>
      <c r="H54" s="316"/>
      <c r="I54" s="316"/>
      <c r="J54" s="316"/>
      <c r="K54" s="316"/>
      <c r="L54" s="594"/>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6"/>
      <c r="BE54" s="34"/>
      <c r="BF54" s="165"/>
      <c r="BG54" s="34"/>
      <c r="BH54" s="165"/>
      <c r="BI54" s="165"/>
      <c r="BJ54" s="34"/>
    </row>
    <row r="55" spans="1:62">
      <c r="A55" s="317"/>
      <c r="B55" s="535"/>
      <c r="C55" s="536"/>
      <c r="D55" s="537"/>
      <c r="E55" s="537"/>
      <c r="F55" s="537"/>
      <c r="G55" s="316"/>
      <c r="H55" s="316"/>
      <c r="I55" s="316"/>
      <c r="J55" s="316"/>
      <c r="K55" s="316"/>
      <c r="L55" s="594"/>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6"/>
      <c r="BE55" s="34"/>
      <c r="BF55" s="165"/>
      <c r="BG55" s="34"/>
      <c r="BH55" s="165"/>
      <c r="BI55" s="165"/>
      <c r="BJ55" s="34"/>
    </row>
    <row r="56" spans="1:62">
      <c r="A56" s="317"/>
      <c r="B56" s="535"/>
      <c r="C56" s="536"/>
      <c r="D56" s="537"/>
      <c r="E56" s="537"/>
      <c r="F56" s="537"/>
      <c r="G56" s="316"/>
      <c r="H56" s="316"/>
      <c r="I56" s="316"/>
      <c r="J56" s="316"/>
      <c r="K56" s="316"/>
      <c r="L56" s="594"/>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6"/>
    </row>
    <row r="57" spans="1:62">
      <c r="A57" s="555"/>
      <c r="B57" s="556"/>
      <c r="C57" s="536"/>
      <c r="D57" s="537"/>
      <c r="E57" s="537"/>
      <c r="F57" s="537"/>
      <c r="G57" s="316"/>
      <c r="H57" s="316"/>
      <c r="I57" s="316"/>
      <c r="J57" s="316"/>
      <c r="K57" s="316"/>
      <c r="L57" s="594"/>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6"/>
    </row>
    <row r="58" spans="1:62">
      <c r="A58" s="555"/>
      <c r="B58" s="556"/>
      <c r="C58" s="536"/>
      <c r="D58" s="537"/>
      <c r="E58" s="537"/>
      <c r="F58" s="537"/>
      <c r="G58" s="316"/>
      <c r="H58" s="316"/>
      <c r="I58" s="316"/>
      <c r="J58" s="316"/>
      <c r="K58" s="316"/>
      <c r="L58" s="594"/>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6"/>
    </row>
    <row r="59" spans="1:62">
      <c r="A59" s="376" t="s">
        <v>65</v>
      </c>
      <c r="B59" s="376"/>
      <c r="C59" s="549" t="str">
        <f>IF(COUNTIF('様式第１及び様式第１－２'!BE2:BE10,'様式第１及び様式第１－２'!G68)=1,IF(AND('様式第１及び様式第１－２'!E70&lt;&gt;'様式第１及び様式第１－２'!A76,'様式第１及び様式第１－２'!E70&lt;&gt;'様式第１及び様式第１－２'!A78),"対象外",SUM(C50:F58)),"対象外")</f>
        <v>対象外</v>
      </c>
      <c r="D59" s="549"/>
      <c r="E59" s="549"/>
      <c r="F59" s="549"/>
      <c r="G59" s="621" t="s">
        <v>387</v>
      </c>
      <c r="H59" s="622"/>
      <c r="I59" s="622"/>
      <c r="J59" s="622"/>
      <c r="K59" s="623"/>
      <c r="L59" s="627" t="s">
        <v>419</v>
      </c>
      <c r="M59" s="548"/>
      <c r="N59" s="548"/>
      <c r="O59" s="557"/>
      <c r="P59" s="557"/>
      <c r="Q59" s="557"/>
      <c r="R59" s="557"/>
      <c r="S59" s="557"/>
      <c r="T59" s="557"/>
      <c r="U59" s="557"/>
      <c r="V59" s="560" t="s">
        <v>386</v>
      </c>
      <c r="W59" s="560"/>
      <c r="X59" s="560"/>
      <c r="Y59" s="560"/>
      <c r="Z59" s="560"/>
      <c r="AA59" s="562" t="s">
        <v>419</v>
      </c>
      <c r="AB59" s="563"/>
      <c r="AC59" s="564"/>
      <c r="AD59" s="568">
        <v>44796</v>
      </c>
      <c r="AE59" s="568"/>
      <c r="AF59" s="568"/>
      <c r="AG59" s="568"/>
      <c r="AH59" s="568"/>
      <c r="AI59" s="568"/>
      <c r="AJ59" s="569"/>
      <c r="AK59" s="7" t="str">
        <f>IF(AND(O60&lt;&gt;"対象外",O60&lt;&gt;0,O59=""),"R3完了日記載漏れ","R3完了日記載済")</f>
        <v>R3完了日記載済</v>
      </c>
      <c r="AL59" s="7" t="str">
        <f>IF(AND(AD60&lt;&gt;"対象外",AD60&lt;&gt;0,AD59=""),"R4完了日記載漏れ","R4完了日記載済")</f>
        <v>R4完了日記載済</v>
      </c>
    </row>
    <row r="60" spans="1:62">
      <c r="A60" s="376"/>
      <c r="B60" s="376"/>
      <c r="C60" s="549"/>
      <c r="D60" s="549"/>
      <c r="E60" s="549"/>
      <c r="F60" s="549"/>
      <c r="G60" s="624"/>
      <c r="H60" s="625"/>
      <c r="I60" s="625"/>
      <c r="J60" s="625"/>
      <c r="K60" s="626"/>
      <c r="L60" s="627" t="s">
        <v>418</v>
      </c>
      <c r="M60" s="548"/>
      <c r="N60" s="548"/>
      <c r="O60" s="558" t="str">
        <f>IF(C59="対象外","対象外",SUMIF(G50:G58,"令和3年度",C50:C58))</f>
        <v>対象外</v>
      </c>
      <c r="P60" s="558"/>
      <c r="Q60" s="558"/>
      <c r="R60" s="558"/>
      <c r="S60" s="558"/>
      <c r="T60" s="559"/>
      <c r="U60" s="223" t="str">
        <f>IF(L60="対象外","","円")</f>
        <v>円</v>
      </c>
      <c r="V60" s="561"/>
      <c r="W60" s="561"/>
      <c r="X60" s="561"/>
      <c r="Y60" s="561"/>
      <c r="Z60" s="561"/>
      <c r="AA60" s="565" t="s">
        <v>418</v>
      </c>
      <c r="AB60" s="566"/>
      <c r="AC60" s="567"/>
      <c r="AD60" s="570" t="str">
        <f>IF(C59="対象外","対象外",SUMIF(G50:G58,"令和3年度",C50:C58))</f>
        <v>対象外</v>
      </c>
      <c r="AE60" s="570"/>
      <c r="AF60" s="570"/>
      <c r="AG60" s="570"/>
      <c r="AH60" s="570"/>
      <c r="AI60" s="570"/>
      <c r="AJ60" s="223" t="str">
        <f>IF(AA60="対象外","","円")</f>
        <v>円</v>
      </c>
    </row>
    <row r="62" spans="1:62">
      <c r="A62" s="159" t="s">
        <v>63</v>
      </c>
      <c r="B62" s="421" t="s">
        <v>64</v>
      </c>
      <c r="C62" s="553"/>
      <c r="D62" s="553"/>
      <c r="E62" s="553"/>
      <c r="F62" s="553"/>
      <c r="G62" s="553"/>
      <c r="H62" s="553"/>
      <c r="I62" s="553"/>
      <c r="J62" s="553"/>
      <c r="K62" s="553"/>
      <c r="L62" s="553"/>
      <c r="M62" s="553"/>
      <c r="N62" s="554"/>
      <c r="O62" s="421" t="s">
        <v>66</v>
      </c>
      <c r="P62" s="553"/>
      <c r="Q62" s="553"/>
      <c r="R62" s="553"/>
      <c r="S62" s="553"/>
      <c r="T62" s="553"/>
      <c r="U62" s="553"/>
      <c r="V62" s="553"/>
      <c r="W62" s="553"/>
      <c r="X62" s="553"/>
      <c r="Y62" s="553"/>
      <c r="Z62" s="553"/>
      <c r="AA62" s="553"/>
      <c r="AB62" s="553"/>
      <c r="AC62" s="553"/>
      <c r="AD62" s="553"/>
      <c r="AE62" s="553"/>
      <c r="AF62" s="553"/>
      <c r="AG62" s="553"/>
      <c r="AH62" s="553"/>
      <c r="AI62" s="553"/>
      <c r="AJ62" s="554"/>
    </row>
    <row r="63" spans="1:62">
      <c r="A63" s="160" t="s">
        <v>43</v>
      </c>
      <c r="B63" s="604" t="s">
        <v>34</v>
      </c>
      <c r="C63" s="605"/>
      <c r="D63" s="605"/>
      <c r="E63" s="605"/>
      <c r="F63" s="605"/>
      <c r="G63" s="605"/>
      <c r="H63" s="605"/>
      <c r="I63" s="605"/>
      <c r="J63" s="605"/>
      <c r="K63" s="605"/>
      <c r="L63" s="605"/>
      <c r="M63" s="605"/>
      <c r="N63" s="605"/>
      <c r="O63" s="550" t="s">
        <v>73</v>
      </c>
      <c r="P63" s="551"/>
      <c r="Q63" s="551"/>
      <c r="R63" s="551"/>
      <c r="S63" s="551"/>
      <c r="T63" s="551"/>
      <c r="U63" s="551"/>
      <c r="V63" s="551"/>
      <c r="W63" s="551"/>
      <c r="X63" s="551"/>
      <c r="Y63" s="551"/>
      <c r="Z63" s="551"/>
      <c r="AA63" s="551"/>
      <c r="AB63" s="551"/>
      <c r="AC63" s="551"/>
      <c r="AD63" s="551"/>
      <c r="AE63" s="551"/>
      <c r="AF63" s="551"/>
      <c r="AG63" s="551"/>
      <c r="AH63" s="551"/>
      <c r="AI63" s="551"/>
      <c r="AJ63" s="552"/>
    </row>
    <row r="64" spans="1:62">
      <c r="A64" s="160" t="s">
        <v>44</v>
      </c>
      <c r="B64" s="604" t="s">
        <v>35</v>
      </c>
      <c r="C64" s="605"/>
      <c r="D64" s="605"/>
      <c r="E64" s="605"/>
      <c r="F64" s="605"/>
      <c r="G64" s="605"/>
      <c r="H64" s="605"/>
      <c r="I64" s="605"/>
      <c r="J64" s="605"/>
      <c r="K64" s="605"/>
      <c r="L64" s="605"/>
      <c r="M64" s="605"/>
      <c r="N64" s="605"/>
      <c r="O64" s="601" t="s">
        <v>74</v>
      </c>
      <c r="P64" s="606"/>
      <c r="Q64" s="606"/>
      <c r="R64" s="606"/>
      <c r="S64" s="606"/>
      <c r="T64" s="606"/>
      <c r="U64" s="606"/>
      <c r="V64" s="606"/>
      <c r="W64" s="606"/>
      <c r="X64" s="606"/>
      <c r="Y64" s="606"/>
      <c r="Z64" s="606"/>
      <c r="AA64" s="606"/>
      <c r="AB64" s="606"/>
      <c r="AC64" s="606"/>
      <c r="AD64" s="606"/>
      <c r="AE64" s="606"/>
      <c r="AF64" s="606"/>
      <c r="AG64" s="606"/>
      <c r="AH64" s="606"/>
      <c r="AI64" s="606"/>
      <c r="AJ64" s="607"/>
    </row>
    <row r="65" spans="1:38">
      <c r="A65" s="160" t="s">
        <v>45</v>
      </c>
      <c r="B65" s="604" t="s">
        <v>36</v>
      </c>
      <c r="C65" s="605"/>
      <c r="D65" s="605"/>
      <c r="E65" s="605"/>
      <c r="F65" s="605"/>
      <c r="G65" s="605"/>
      <c r="H65" s="605"/>
      <c r="I65" s="605"/>
      <c r="J65" s="605"/>
      <c r="K65" s="605"/>
      <c r="L65" s="605"/>
      <c r="M65" s="605"/>
      <c r="N65" s="605"/>
      <c r="O65" s="601" t="s">
        <v>449</v>
      </c>
      <c r="P65" s="606"/>
      <c r="Q65" s="606"/>
      <c r="R65" s="606"/>
      <c r="S65" s="606"/>
      <c r="T65" s="606"/>
      <c r="U65" s="606"/>
      <c r="V65" s="606"/>
      <c r="W65" s="606"/>
      <c r="X65" s="606"/>
      <c r="Y65" s="606"/>
      <c r="Z65" s="606"/>
      <c r="AA65" s="606"/>
      <c r="AB65" s="606"/>
      <c r="AC65" s="606"/>
      <c r="AD65" s="606"/>
      <c r="AE65" s="606"/>
      <c r="AF65" s="606"/>
      <c r="AG65" s="606"/>
      <c r="AH65" s="606"/>
      <c r="AI65" s="606"/>
      <c r="AJ65" s="607"/>
    </row>
    <row r="66" spans="1:38">
      <c r="A66" s="160" t="s">
        <v>46</v>
      </c>
      <c r="B66" s="598" t="s">
        <v>37</v>
      </c>
      <c r="C66" s="599"/>
      <c r="D66" s="599"/>
      <c r="E66" s="599"/>
      <c r="F66" s="599"/>
      <c r="G66" s="599"/>
      <c r="H66" s="599"/>
      <c r="I66" s="599"/>
      <c r="J66" s="599"/>
      <c r="K66" s="599"/>
      <c r="L66" s="599"/>
      <c r="M66" s="599"/>
      <c r="N66" s="600"/>
      <c r="O66" s="550" t="s">
        <v>445</v>
      </c>
      <c r="P66" s="551"/>
      <c r="Q66" s="551"/>
      <c r="R66" s="551"/>
      <c r="S66" s="551"/>
      <c r="T66" s="551"/>
      <c r="U66" s="551"/>
      <c r="V66" s="551"/>
      <c r="W66" s="551"/>
      <c r="X66" s="551"/>
      <c r="Y66" s="551"/>
      <c r="Z66" s="551"/>
      <c r="AA66" s="551"/>
      <c r="AB66" s="551"/>
      <c r="AC66" s="551"/>
      <c r="AD66" s="551"/>
      <c r="AE66" s="551"/>
      <c r="AF66" s="551"/>
      <c r="AG66" s="551"/>
      <c r="AH66" s="551"/>
      <c r="AI66" s="551"/>
      <c r="AJ66" s="552"/>
    </row>
    <row r="67" spans="1:38">
      <c r="A67" s="160" t="s">
        <v>47</v>
      </c>
      <c r="B67" s="598" t="s">
        <v>53</v>
      </c>
      <c r="C67" s="599"/>
      <c r="D67" s="599"/>
      <c r="E67" s="599"/>
      <c r="F67" s="599"/>
      <c r="G67" s="599"/>
      <c r="H67" s="599"/>
      <c r="I67" s="599"/>
      <c r="J67" s="599"/>
      <c r="K67" s="599"/>
      <c r="L67" s="599"/>
      <c r="M67" s="599"/>
      <c r="N67" s="600"/>
      <c r="O67" s="601" t="s">
        <v>450</v>
      </c>
      <c r="P67" s="602"/>
      <c r="Q67" s="602"/>
      <c r="R67" s="602"/>
      <c r="S67" s="602"/>
      <c r="T67" s="602"/>
      <c r="U67" s="602"/>
      <c r="V67" s="602"/>
      <c r="W67" s="602"/>
      <c r="X67" s="602"/>
      <c r="Y67" s="602"/>
      <c r="Z67" s="602"/>
      <c r="AA67" s="602"/>
      <c r="AB67" s="602"/>
      <c r="AC67" s="602"/>
      <c r="AD67" s="602"/>
      <c r="AE67" s="602"/>
      <c r="AF67" s="602"/>
      <c r="AG67" s="602"/>
      <c r="AH67" s="602"/>
      <c r="AI67" s="602"/>
      <c r="AJ67" s="603"/>
    </row>
    <row r="68" spans="1:38" ht="23.95" customHeight="1">
      <c r="A68" s="160" t="s">
        <v>48</v>
      </c>
      <c r="B68" s="598" t="s">
        <v>124</v>
      </c>
      <c r="C68" s="599"/>
      <c r="D68" s="599"/>
      <c r="E68" s="599"/>
      <c r="F68" s="599"/>
      <c r="G68" s="599"/>
      <c r="H68" s="599"/>
      <c r="I68" s="599"/>
      <c r="J68" s="599"/>
      <c r="K68" s="599"/>
      <c r="L68" s="599"/>
      <c r="M68" s="599"/>
      <c r="N68" s="600"/>
      <c r="O68" s="601" t="s">
        <v>317</v>
      </c>
      <c r="P68" s="602"/>
      <c r="Q68" s="602"/>
      <c r="R68" s="602"/>
      <c r="S68" s="602"/>
      <c r="T68" s="602"/>
      <c r="U68" s="602"/>
      <c r="V68" s="602"/>
      <c r="W68" s="602"/>
      <c r="X68" s="602"/>
      <c r="Y68" s="602"/>
      <c r="Z68" s="602"/>
      <c r="AA68" s="602"/>
      <c r="AB68" s="602"/>
      <c r="AC68" s="602"/>
      <c r="AD68" s="602"/>
      <c r="AE68" s="602"/>
      <c r="AF68" s="602"/>
      <c r="AG68" s="602"/>
      <c r="AH68" s="602"/>
      <c r="AI68" s="602"/>
      <c r="AJ68" s="603"/>
    </row>
    <row r="69" spans="1:38" ht="23.95" customHeight="1">
      <c r="A69" s="160" t="s">
        <v>49</v>
      </c>
      <c r="B69" s="604" t="s">
        <v>54</v>
      </c>
      <c r="C69" s="605"/>
      <c r="D69" s="605"/>
      <c r="E69" s="605"/>
      <c r="F69" s="605"/>
      <c r="G69" s="605"/>
      <c r="H69" s="605"/>
      <c r="I69" s="605"/>
      <c r="J69" s="605"/>
      <c r="K69" s="605"/>
      <c r="L69" s="605"/>
      <c r="M69" s="605"/>
      <c r="N69" s="605"/>
      <c r="O69" s="601" t="s">
        <v>75</v>
      </c>
      <c r="P69" s="606"/>
      <c r="Q69" s="606"/>
      <c r="R69" s="606"/>
      <c r="S69" s="606"/>
      <c r="T69" s="606"/>
      <c r="U69" s="606"/>
      <c r="V69" s="606"/>
      <c r="W69" s="606"/>
      <c r="X69" s="606"/>
      <c r="Y69" s="606"/>
      <c r="Z69" s="606"/>
      <c r="AA69" s="606"/>
      <c r="AB69" s="606"/>
      <c r="AC69" s="606"/>
      <c r="AD69" s="606"/>
      <c r="AE69" s="606"/>
      <c r="AF69" s="606"/>
      <c r="AG69" s="606"/>
      <c r="AH69" s="606"/>
      <c r="AI69" s="606"/>
      <c r="AJ69" s="607"/>
    </row>
    <row r="70" spans="1:38" ht="23.95" customHeight="1">
      <c r="A70" s="342" t="s">
        <v>50</v>
      </c>
      <c r="B70" s="608" t="s">
        <v>125</v>
      </c>
      <c r="C70" s="609"/>
      <c r="D70" s="609"/>
      <c r="E70" s="609"/>
      <c r="F70" s="609"/>
      <c r="G70" s="609"/>
      <c r="H70" s="609"/>
      <c r="I70" s="609"/>
      <c r="J70" s="609"/>
      <c r="K70" s="609"/>
      <c r="L70" s="609"/>
      <c r="M70" s="609"/>
      <c r="N70" s="610"/>
      <c r="O70" s="614" t="s">
        <v>324</v>
      </c>
      <c r="P70" s="615"/>
      <c r="Q70" s="615"/>
      <c r="R70" s="615"/>
      <c r="S70" s="615"/>
      <c r="T70" s="615"/>
      <c r="U70" s="615"/>
      <c r="V70" s="615"/>
      <c r="W70" s="615"/>
      <c r="X70" s="615"/>
      <c r="Y70" s="615"/>
      <c r="Z70" s="615"/>
      <c r="AA70" s="615"/>
      <c r="AB70" s="615"/>
      <c r="AC70" s="615"/>
      <c r="AD70" s="615"/>
      <c r="AE70" s="615"/>
      <c r="AF70" s="615"/>
      <c r="AG70" s="615"/>
      <c r="AH70" s="615"/>
      <c r="AI70" s="615"/>
      <c r="AJ70" s="616"/>
    </row>
    <row r="71" spans="1:38">
      <c r="A71" s="343"/>
      <c r="B71" s="611"/>
      <c r="C71" s="612"/>
      <c r="D71" s="612"/>
      <c r="E71" s="612"/>
      <c r="F71" s="612"/>
      <c r="G71" s="612"/>
      <c r="H71" s="612"/>
      <c r="I71" s="612"/>
      <c r="J71" s="612"/>
      <c r="K71" s="612"/>
      <c r="L71" s="612"/>
      <c r="M71" s="612"/>
      <c r="N71" s="613"/>
      <c r="O71" s="617"/>
      <c r="P71" s="618"/>
      <c r="Q71" s="618"/>
      <c r="R71" s="618"/>
      <c r="S71" s="618"/>
      <c r="T71" s="618"/>
      <c r="U71" s="618"/>
      <c r="V71" s="618"/>
      <c r="W71" s="618"/>
      <c r="X71" s="618"/>
      <c r="Y71" s="618"/>
      <c r="Z71" s="618"/>
      <c r="AA71" s="618"/>
      <c r="AB71" s="618"/>
      <c r="AC71" s="618"/>
      <c r="AD71" s="618"/>
      <c r="AE71" s="618"/>
      <c r="AF71" s="618"/>
      <c r="AG71" s="618"/>
      <c r="AH71" s="618"/>
      <c r="AI71" s="618"/>
      <c r="AJ71" s="619"/>
    </row>
    <row r="72" spans="1:38" ht="23.95" customHeight="1">
      <c r="A72" s="376" t="s">
        <v>51</v>
      </c>
      <c r="B72" s="620" t="s">
        <v>55</v>
      </c>
      <c r="C72" s="620"/>
      <c r="D72" s="620"/>
      <c r="E72" s="620"/>
      <c r="F72" s="620"/>
      <c r="G72" s="620"/>
      <c r="H72" s="620"/>
      <c r="I72" s="620"/>
      <c r="J72" s="620"/>
      <c r="K72" s="620"/>
      <c r="L72" s="620"/>
      <c r="M72" s="620"/>
      <c r="N72" s="620"/>
      <c r="O72" s="620" t="s">
        <v>318</v>
      </c>
      <c r="P72" s="620"/>
      <c r="Q72" s="620"/>
      <c r="R72" s="620"/>
      <c r="S72" s="620"/>
      <c r="T72" s="620"/>
      <c r="U72" s="620"/>
      <c r="V72" s="620"/>
      <c r="W72" s="620"/>
      <c r="X72" s="620"/>
      <c r="Y72" s="620"/>
      <c r="Z72" s="620"/>
      <c r="AA72" s="620"/>
      <c r="AB72" s="620"/>
      <c r="AC72" s="620"/>
      <c r="AD72" s="620"/>
      <c r="AE72" s="620"/>
      <c r="AF72" s="620"/>
      <c r="AG72" s="620"/>
      <c r="AH72" s="620"/>
      <c r="AI72" s="620"/>
      <c r="AJ72" s="620"/>
    </row>
    <row r="73" spans="1:38">
      <c r="A73" s="376"/>
      <c r="B73" s="620"/>
      <c r="C73" s="620"/>
      <c r="D73" s="620"/>
      <c r="E73" s="620"/>
      <c r="F73" s="620"/>
      <c r="G73" s="620"/>
      <c r="H73" s="620"/>
      <c r="I73" s="620"/>
      <c r="J73" s="620"/>
      <c r="K73" s="620"/>
      <c r="L73" s="620"/>
      <c r="M73" s="620"/>
      <c r="N73" s="620"/>
      <c r="O73" s="620"/>
      <c r="P73" s="620"/>
      <c r="Q73" s="620"/>
      <c r="R73" s="620"/>
      <c r="S73" s="620"/>
      <c r="T73" s="620"/>
      <c r="U73" s="620"/>
      <c r="V73" s="620"/>
      <c r="W73" s="620"/>
      <c r="X73" s="620"/>
      <c r="Y73" s="620"/>
      <c r="Z73" s="620"/>
      <c r="AA73" s="620"/>
      <c r="AB73" s="620"/>
      <c r="AC73" s="620"/>
      <c r="AD73" s="620"/>
      <c r="AE73" s="620"/>
      <c r="AF73" s="620"/>
      <c r="AG73" s="620"/>
      <c r="AH73" s="620"/>
      <c r="AI73" s="620"/>
      <c r="AJ73" s="620"/>
    </row>
    <row r="74" spans="1:38">
      <c r="A74" s="19"/>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row>
    <row r="75" spans="1:38">
      <c r="A75" s="28" t="s">
        <v>319</v>
      </c>
      <c r="Y75" s="93"/>
      <c r="Z75" s="93"/>
      <c r="AA75" s="93"/>
      <c r="AB75" s="93"/>
      <c r="AC75" s="93"/>
      <c r="AD75" s="93"/>
      <c r="AE75" s="93"/>
      <c r="AF75" s="93"/>
      <c r="AG75" s="93"/>
      <c r="AH75" s="93"/>
      <c r="AI75" s="93"/>
      <c r="AJ75" s="93"/>
      <c r="AL75" s="7"/>
    </row>
    <row r="76" spans="1:38">
      <c r="B76" s="597" t="s">
        <v>478</v>
      </c>
      <c r="C76" s="597"/>
      <c r="D76" s="597"/>
      <c r="E76" s="597"/>
      <c r="F76" s="597"/>
      <c r="G76" s="597"/>
      <c r="H76" s="597"/>
      <c r="I76" s="597"/>
      <c r="J76" s="597"/>
      <c r="K76" s="597"/>
      <c r="L76" s="597"/>
      <c r="M76" s="597"/>
      <c r="N76" s="597"/>
      <c r="O76" s="597"/>
      <c r="P76" s="597"/>
      <c r="Q76" s="597"/>
      <c r="R76" s="597"/>
      <c r="S76" s="597"/>
      <c r="T76" s="597"/>
      <c r="U76" s="597"/>
      <c r="V76" s="597"/>
      <c r="W76" s="597"/>
      <c r="X76" s="597"/>
      <c r="Y76" s="35"/>
      <c r="Z76" s="35"/>
      <c r="AA76" s="35"/>
      <c r="AB76" s="35"/>
      <c r="AC76" s="35"/>
      <c r="AD76" s="35"/>
      <c r="AE76" s="35"/>
      <c r="AF76" s="35"/>
      <c r="AG76" s="35"/>
      <c r="AH76" s="35"/>
      <c r="AI76" s="35"/>
      <c r="AJ76" s="35"/>
      <c r="AL76" s="7"/>
    </row>
    <row r="77" spans="1:38">
      <c r="AL77" s="7"/>
    </row>
  </sheetData>
  <sheetProtection algorithmName="SHA-512" hashValue="dTLi/E52dBoOPj/9B1LG/0ktCp+r2hqDw0W8MW7t8f0uavGfjPmBbcEGwDYoFkOCtzpmSpSqSHptGe/PjdpO3g==" saltValue="AwOg3tZNoucCUvzmM6RpQw==" spinCount="100000" sheet="1" objects="1" scenarios="1" selectLockedCells="1" selectUnlockedCells="1"/>
  <mergeCells count="227">
    <mergeCell ref="A11:B11"/>
    <mergeCell ref="C11:F11"/>
    <mergeCell ref="A16:B16"/>
    <mergeCell ref="C16:F16"/>
    <mergeCell ref="C18:F18"/>
    <mergeCell ref="A17:B17"/>
    <mergeCell ref="C17:F17"/>
    <mergeCell ref="A14:B14"/>
    <mergeCell ref="C14:F14"/>
    <mergeCell ref="C12:F12"/>
    <mergeCell ref="A13:B13"/>
    <mergeCell ref="C13:F13"/>
    <mergeCell ref="A18:B18"/>
    <mergeCell ref="AE40:AI40"/>
    <mergeCell ref="AE41:AI41"/>
    <mergeCell ref="O36:AJ37"/>
    <mergeCell ref="A2:B2"/>
    <mergeCell ref="C2:F2"/>
    <mergeCell ref="A8:B8"/>
    <mergeCell ref="C8:F8"/>
    <mergeCell ref="A3:B3"/>
    <mergeCell ref="C3:F3"/>
    <mergeCell ref="A4:B4"/>
    <mergeCell ref="C4:F4"/>
    <mergeCell ref="A5:B5"/>
    <mergeCell ref="C5:F5"/>
    <mergeCell ref="A6:B6"/>
    <mergeCell ref="C6:F6"/>
    <mergeCell ref="A7:B7"/>
    <mergeCell ref="C7:F7"/>
    <mergeCell ref="G17:K17"/>
    <mergeCell ref="G18:K18"/>
    <mergeCell ref="A15:B15"/>
    <mergeCell ref="C15:F15"/>
    <mergeCell ref="A12:B12"/>
    <mergeCell ref="A10:B10"/>
    <mergeCell ref="C10:F10"/>
    <mergeCell ref="L60:N60"/>
    <mergeCell ref="O60:T60"/>
    <mergeCell ref="C59:F60"/>
    <mergeCell ref="G53:K53"/>
    <mergeCell ref="G54:K54"/>
    <mergeCell ref="A9:B9"/>
    <mergeCell ref="AN50:AO50"/>
    <mergeCell ref="AP50:AS50"/>
    <mergeCell ref="A50:B50"/>
    <mergeCell ref="C50:F50"/>
    <mergeCell ref="A55:B55"/>
    <mergeCell ref="C55:F55"/>
    <mergeCell ref="A49:B49"/>
    <mergeCell ref="C49:F49"/>
    <mergeCell ref="B32:N32"/>
    <mergeCell ref="O32:AJ32"/>
    <mergeCell ref="B33:N33"/>
    <mergeCell ref="O33:AJ33"/>
    <mergeCell ref="I40:K40"/>
    <mergeCell ref="P40:Q40"/>
    <mergeCell ref="A41:H41"/>
    <mergeCell ref="A40:H40"/>
    <mergeCell ref="I41:K41"/>
    <mergeCell ref="P41:Q41"/>
    <mergeCell ref="X40:Y40"/>
    <mergeCell ref="X41:Y41"/>
    <mergeCell ref="G50:K50"/>
    <mergeCell ref="A54:B54"/>
    <mergeCell ref="C54:F54"/>
    <mergeCell ref="R40:S40"/>
    <mergeCell ref="A72:A73"/>
    <mergeCell ref="B72:N73"/>
    <mergeCell ref="O72:AJ73"/>
    <mergeCell ref="B65:N65"/>
    <mergeCell ref="O65:AJ65"/>
    <mergeCell ref="B66:N66"/>
    <mergeCell ref="O66:AJ66"/>
    <mergeCell ref="B67:N67"/>
    <mergeCell ref="O67:AJ67"/>
    <mergeCell ref="B62:N62"/>
    <mergeCell ref="O62:AJ62"/>
    <mergeCell ref="AA59:AC59"/>
    <mergeCell ref="AD59:AJ59"/>
    <mergeCell ref="AA60:AC60"/>
    <mergeCell ref="AD60:AI60"/>
    <mergeCell ref="G59:K60"/>
    <mergeCell ref="L59:N59"/>
    <mergeCell ref="O59:U59"/>
    <mergeCell ref="B76:X76"/>
    <mergeCell ref="B68:N68"/>
    <mergeCell ref="O68:AJ68"/>
    <mergeCell ref="B69:N69"/>
    <mergeCell ref="O69:AJ69"/>
    <mergeCell ref="A70:A71"/>
    <mergeCell ref="B70:N71"/>
    <mergeCell ref="O70:AJ71"/>
    <mergeCell ref="A53:B53"/>
    <mergeCell ref="C53:F53"/>
    <mergeCell ref="B63:N63"/>
    <mergeCell ref="O63:AJ63"/>
    <mergeCell ref="B64:N64"/>
    <mergeCell ref="O64:AJ64"/>
    <mergeCell ref="A58:B58"/>
    <mergeCell ref="A56:B56"/>
    <mergeCell ref="L53:AJ53"/>
    <mergeCell ref="L54:AJ54"/>
    <mergeCell ref="L55:AJ55"/>
    <mergeCell ref="L56:AJ56"/>
    <mergeCell ref="L57:AJ57"/>
    <mergeCell ref="L58:AJ58"/>
    <mergeCell ref="A59:B60"/>
    <mergeCell ref="V59:Z60"/>
    <mergeCell ref="C9:F9"/>
    <mergeCell ref="B34:N34"/>
    <mergeCell ref="G19:K19"/>
    <mergeCell ref="G20:K20"/>
    <mergeCell ref="G21:K21"/>
    <mergeCell ref="G22:K22"/>
    <mergeCell ref="G23:K23"/>
    <mergeCell ref="L19:AJ19"/>
    <mergeCell ref="L20:AJ20"/>
    <mergeCell ref="L21:AJ21"/>
    <mergeCell ref="L22:AJ22"/>
    <mergeCell ref="L23:AJ23"/>
    <mergeCell ref="A24:B25"/>
    <mergeCell ref="L10:AJ10"/>
    <mergeCell ref="L11:AJ11"/>
    <mergeCell ref="L12:AJ12"/>
    <mergeCell ref="L13:AJ13"/>
    <mergeCell ref="L14:AJ14"/>
    <mergeCell ref="L15:AJ15"/>
    <mergeCell ref="L16:AJ16"/>
    <mergeCell ref="L17:AJ17"/>
    <mergeCell ref="L18:AJ18"/>
    <mergeCell ref="G15:K15"/>
    <mergeCell ref="G16:K16"/>
    <mergeCell ref="L3:AJ3"/>
    <mergeCell ref="G3:K3"/>
    <mergeCell ref="L4:AJ4"/>
    <mergeCell ref="A47:M47"/>
    <mergeCell ref="N47:AJ47"/>
    <mergeCell ref="A51:B51"/>
    <mergeCell ref="C51:F51"/>
    <mergeCell ref="A52:B52"/>
    <mergeCell ref="C52:F52"/>
    <mergeCell ref="AH45:AI45"/>
    <mergeCell ref="A46:M46"/>
    <mergeCell ref="N46:AJ46"/>
    <mergeCell ref="A45:M45"/>
    <mergeCell ref="N45:O45"/>
    <mergeCell ref="P45:Q45"/>
    <mergeCell ref="V45:W45"/>
    <mergeCell ref="Z45:AA45"/>
    <mergeCell ref="AB45:AC45"/>
    <mergeCell ref="A36:A37"/>
    <mergeCell ref="B36:N37"/>
    <mergeCell ref="L50:AJ50"/>
    <mergeCell ref="L51:AJ51"/>
    <mergeCell ref="L52:AJ52"/>
    <mergeCell ref="G4:K4"/>
    <mergeCell ref="L2:AJ2"/>
    <mergeCell ref="G2:K2"/>
    <mergeCell ref="O24:U24"/>
    <mergeCell ref="O25:T25"/>
    <mergeCell ref="V24:Z25"/>
    <mergeCell ref="AA24:AC24"/>
    <mergeCell ref="AA25:AC25"/>
    <mergeCell ref="AD24:AJ24"/>
    <mergeCell ref="AD25:AI25"/>
    <mergeCell ref="G5:K5"/>
    <mergeCell ref="G6:K6"/>
    <mergeCell ref="L5:AJ5"/>
    <mergeCell ref="L6:AJ6"/>
    <mergeCell ref="G7:K7"/>
    <mergeCell ref="G8:K8"/>
    <mergeCell ref="G9:K9"/>
    <mergeCell ref="L7:AJ7"/>
    <mergeCell ref="L8:AJ8"/>
    <mergeCell ref="L9:AJ9"/>
    <mergeCell ref="G10:K10"/>
    <mergeCell ref="G11:K11"/>
    <mergeCell ref="G12:K12"/>
    <mergeCell ref="G13:K13"/>
    <mergeCell ref="G14:K14"/>
    <mergeCell ref="C58:F58"/>
    <mergeCell ref="C56:F56"/>
    <mergeCell ref="G55:K55"/>
    <mergeCell ref="G56:K56"/>
    <mergeCell ref="G57:K57"/>
    <mergeCell ref="G58:K58"/>
    <mergeCell ref="G51:K51"/>
    <mergeCell ref="A20:B20"/>
    <mergeCell ref="C20:F20"/>
    <mergeCell ref="A21:B21"/>
    <mergeCell ref="C21:F21"/>
    <mergeCell ref="G49:K49"/>
    <mergeCell ref="B29:N29"/>
    <mergeCell ref="B30:N30"/>
    <mergeCell ref="B31:N31"/>
    <mergeCell ref="B27:N27"/>
    <mergeCell ref="A57:B57"/>
    <mergeCell ref="C57:F57"/>
    <mergeCell ref="B35:N35"/>
    <mergeCell ref="G52:K52"/>
    <mergeCell ref="L40:M40"/>
    <mergeCell ref="L41:M41"/>
    <mergeCell ref="A19:B19"/>
    <mergeCell ref="C19:F19"/>
    <mergeCell ref="L49:AJ49"/>
    <mergeCell ref="B28:N28"/>
    <mergeCell ref="O28:AJ28"/>
    <mergeCell ref="A22:B22"/>
    <mergeCell ref="C22:F22"/>
    <mergeCell ref="A23:B23"/>
    <mergeCell ref="C23:F23"/>
    <mergeCell ref="G24:K25"/>
    <mergeCell ref="L25:N25"/>
    <mergeCell ref="L24:N24"/>
    <mergeCell ref="C24:F25"/>
    <mergeCell ref="O29:AJ29"/>
    <mergeCell ref="O30:AJ30"/>
    <mergeCell ref="O31:AJ31"/>
    <mergeCell ref="O27:AJ27"/>
    <mergeCell ref="O34:AJ34"/>
    <mergeCell ref="O35:AJ35"/>
    <mergeCell ref="R41:S41"/>
    <mergeCell ref="AB40:AD40"/>
    <mergeCell ref="AB41:AD41"/>
    <mergeCell ref="V40:W40"/>
    <mergeCell ref="V41:W41"/>
  </mergeCells>
  <phoneticPr fontId="2"/>
  <dataValidations xWindow="301" yWindow="390" count="14">
    <dataValidation allowBlank="1" showInputMessage="1" showErrorMessage="1" promptTitle="金額の記載" prompt="左記用途に要した費用を、記載してください。" sqref="C3:F23 C50:F58"/>
    <dataValidation allowBlank="1" showInputMessage="1" showErrorMessage="1" promptTitle="合計金額" prompt="対象経費の合計が表示されます。_x000a_対象外の場合には、対象外と表示されます。" sqref="C24"/>
    <dataValidation allowBlank="1" showInputMessage="1" showErrorMessage="1" promptTitle="代替場所でのサービス提供期間の入力" prompt="代替場所でサービスの提供を開始した日と終了した日を記載してください。" sqref="R45 T45 V45 AH45 AD45 AF45"/>
    <dataValidation allowBlank="1" showInputMessage="1" showErrorMessage="1" promptTitle="代替サービスの提供場所の名称" prompt="代替サービスを提供した施設、建物の名称を具体的に記載してください。" sqref="N46:AJ46"/>
    <dataValidation allowBlank="1" showInputMessage="1" showErrorMessage="1" promptTitle="代替サービスの提供場所の住所" prompt="代替サービスを提供した施設、建物の住所を具体的に記載してください。" sqref="N47:AJ47"/>
    <dataValidation type="list" allowBlank="1" showInputMessage="1" showErrorMessage="1" promptTitle="用途の選択" prompt="下記の記号から該当する対象経費の記号を選択してください。_x000a_なお、対象外の場合には選択いただくことができません。" sqref="A52:B58">
      <formula1>$A$63:$A$73</formula1>
    </dataValidation>
    <dataValidation type="list" allowBlank="1" showInputMessage="1" showErrorMessage="1" sqref="AN50:AO50">
      <formula1>$A$28:$A$37</formula1>
    </dataValidation>
    <dataValidation allowBlank="1" showInputMessage="1" showErrorMessage="1" promptTitle="内容・積算の記入" prompt="下記、記載例を参考に内訳と積算を具体的に記載してください。" sqref="L3:AJ3 L4:L23 L50:L58"/>
    <dataValidation type="list" allowBlank="1" showInputMessage="1" showErrorMessage="1" promptTitle="内容・積算の記入" prompt="下記、記載例を参考に内訳と積算を具体的に記載してください。" sqref="G50:G58">
      <formula1>$AY$14:$AY$15</formula1>
    </dataValidation>
    <dataValidation type="date" allowBlank="1" showInputMessage="1" showErrorMessage="1" error="2021/4/1から2022/3/31までの日付けを入力してください。" promptTitle="事業完了日の記入" prompt="令和3年度（2021/4/1から2022/3/31まで）の経費について最終の完了日（納品日等）を記入してください。2022/4/1以降の経費は令和4年度経費となります。" sqref="O59:U59 O24:U24">
      <formula1>44287</formula1>
      <formula2>44651</formula2>
    </dataValidation>
    <dataValidation type="date" allowBlank="1" showInputMessage="1" showErrorMessage="1" error="2022/4/1から2023/3/31までの日付けを入力してください。" promptTitle="事業完了日の記入" prompt="令和4年度（2022/4/1から2023/3/31まで）の経費について最終の完了日（納品日等）を記入してください。2022/3/31以前の経費は令和3年度経費となります。" sqref="AD59:AJ59">
      <formula1>44652</formula1>
      <formula2>45016</formula2>
    </dataValidation>
    <dataValidation type="date" allowBlank="1" showInputMessage="1" showErrorMessage="1" error="2022/4/1から2023/3/31までの日付けを入力してください。" promptTitle="事業完了日の記入" prompt="令和4年度（2022/4/1～2023/3/31まで）の経費について最終の完了日（納品日等）を記入してください。2022/3/31以前の経費は令和3年度経費となります。" sqref="AD24:AJ24">
      <formula1>44652</formula1>
      <formula2>45016</formula2>
    </dataValidation>
    <dataValidation type="list" allowBlank="1" showInputMessage="1" showErrorMessage="1" promptTitle="年度の選択" prompt="対象経費について、該当する年度を選択してください。" sqref="G3:K23">
      <formula1>$AY$14:$AY$15</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50:B51">
      <formula1>$A$128:$A$138</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r:id="rId1"/>
  <rowBreaks count="1" manualBreakCount="1">
    <brk id="42" max="35" man="1"/>
  </rowBreaks>
  <drawing r:id="rId2"/>
  <extLst>
    <ext xmlns:x14="http://schemas.microsoft.com/office/spreadsheetml/2009/9/main" uri="{CCE6A557-97BC-4b89-ADB6-D9C93CAAB3DF}">
      <x14:dataValidations xmlns:xm="http://schemas.microsoft.com/office/excel/2006/main" xWindow="301" yWindow="390" count="2">
        <x14:dataValidation type="list" allowBlank="1" showInputMessage="1" showErrorMessage="1" promptTitle="用途の選択" prompt="下記の記号から該当する対象経費の記号を選択してください。_x000a_なお、対象外の場合には選択いただくことができません。">
          <x14:formula1>
            <xm:f>INDIRECT('様式第１及び様式第１－２'!$E$31)</xm:f>
          </x14:formula1>
          <xm:sqref>A6:B23</xm:sqref>
        </x14:dataValidation>
        <x14:dataValidation type="list" allowBlank="1" showInputMessage="1" showErrorMessage="1" promptTitle="用途の選択" prompt="下記の記号から該当する対象経費の記号を選択してください。_x000a_なお、対象外の場合には選択いただくことができません。">
          <x14:formula1>
            <xm:f>INDIRECT('C:\Users\9944\Desktop\[427384.xlsx]様式１及び様式１－２'!#REF!)</xm:f>
          </x14:formula1>
          <xm:sqref>A3:B5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W106"/>
  <sheetViews>
    <sheetView showGridLines="0" view="pageBreakPreview" zoomScale="70" zoomScaleNormal="70" zoomScaleSheetLayoutView="70" workbookViewId="0">
      <selection activeCell="N72" sqref="N72:AB73"/>
    </sheetView>
  </sheetViews>
  <sheetFormatPr defaultColWidth="8.7265625" defaultRowHeight="23.3"/>
  <cols>
    <col min="1" max="65" width="3.7265625" style="30" customWidth="1"/>
    <col min="66" max="16384" width="8.7265625" style="30"/>
  </cols>
  <sheetData>
    <row r="1" spans="1:41">
      <c r="A1" s="486" t="s">
        <v>479</v>
      </c>
      <c r="B1" s="486"/>
      <c r="C1" s="486"/>
      <c r="D1" s="486"/>
      <c r="E1" s="486"/>
      <c r="F1" s="486"/>
      <c r="G1" s="486"/>
      <c r="H1" s="486"/>
      <c r="I1" s="486"/>
      <c r="J1" s="486"/>
      <c r="K1" s="486"/>
      <c r="AO1" s="30" t="s">
        <v>277</v>
      </c>
    </row>
    <row r="2" spans="1:41" ht="22.15" customHeight="1">
      <c r="A2" s="737" t="s">
        <v>192</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O2" s="9" t="s">
        <v>146</v>
      </c>
    </row>
    <row r="3" spans="1:41" ht="22.15" customHeight="1">
      <c r="A3" s="738"/>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O3" s="9" t="s">
        <v>147</v>
      </c>
    </row>
    <row r="4" spans="1:41" ht="22.15" customHeight="1">
      <c r="A4" s="738"/>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O4" s="9" t="s">
        <v>148</v>
      </c>
    </row>
    <row r="5" spans="1:41" ht="22.15" customHeight="1">
      <c r="A5" s="738"/>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O5" s="9" t="s">
        <v>150</v>
      </c>
    </row>
    <row r="6" spans="1:41" ht="22.15" customHeight="1">
      <c r="AO6" s="9" t="s">
        <v>149</v>
      </c>
    </row>
    <row r="7" spans="1:41" ht="22.15" customHeight="1">
      <c r="B7" s="30" t="s">
        <v>480</v>
      </c>
      <c r="AO7" s="9" t="s">
        <v>151</v>
      </c>
    </row>
    <row r="8" spans="1:41" ht="22.15" customHeight="1">
      <c r="AO8" s="9" t="s">
        <v>184</v>
      </c>
    </row>
    <row r="9" spans="1:41" ht="22.15" customHeight="1">
      <c r="A9" s="741" t="s">
        <v>481</v>
      </c>
      <c r="B9" s="742"/>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O9" s="9" t="s">
        <v>185</v>
      </c>
    </row>
    <row r="10" spans="1:41" ht="22.15" customHeight="1">
      <c r="A10" s="742"/>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O10" s="9" t="s">
        <v>186</v>
      </c>
    </row>
    <row r="11" spans="1:41" ht="26.35" customHeight="1">
      <c r="AO11" s="9" t="s">
        <v>187</v>
      </c>
    </row>
    <row r="12" spans="1:41" ht="22.15" customHeight="1">
      <c r="N12" s="375" t="s">
        <v>11</v>
      </c>
      <c r="O12" s="375"/>
      <c r="P12" s="375"/>
      <c r="Q12" s="375"/>
      <c r="R12" s="375"/>
      <c r="S12" s="739" t="str">
        <f>IF('様式第１及び様式第１－２'!F13&lt;&gt;0,'様式第１及び様式第１－２'!F13,"")</f>
        <v>社会福祉法人〇〇</v>
      </c>
      <c r="T12" s="739"/>
      <c r="U12" s="739"/>
      <c r="V12" s="739"/>
      <c r="W12" s="739"/>
      <c r="X12" s="739"/>
      <c r="Y12" s="739"/>
      <c r="Z12" s="739"/>
      <c r="AA12" s="739"/>
      <c r="AB12" s="739"/>
      <c r="AC12" s="739"/>
      <c r="AD12" s="739"/>
      <c r="AE12" s="739"/>
      <c r="AF12" s="739"/>
      <c r="AG12" s="739"/>
      <c r="AH12" s="739"/>
      <c r="AI12" s="739"/>
      <c r="AJ12" s="739"/>
      <c r="AO12" s="9" t="s">
        <v>188</v>
      </c>
    </row>
    <row r="13" spans="1:41" ht="22.15" customHeight="1">
      <c r="N13" s="375"/>
      <c r="O13" s="375"/>
      <c r="P13" s="375"/>
      <c r="Q13" s="375"/>
      <c r="R13" s="375"/>
      <c r="S13" s="739"/>
      <c r="T13" s="739"/>
      <c r="U13" s="739"/>
      <c r="V13" s="739"/>
      <c r="W13" s="739"/>
      <c r="X13" s="739"/>
      <c r="Y13" s="739"/>
      <c r="Z13" s="739"/>
      <c r="AA13" s="739"/>
      <c r="AB13" s="739"/>
      <c r="AC13" s="739"/>
      <c r="AD13" s="739"/>
      <c r="AE13" s="739"/>
      <c r="AF13" s="739"/>
      <c r="AG13" s="739"/>
      <c r="AH13" s="739"/>
      <c r="AI13" s="739"/>
      <c r="AJ13" s="739"/>
      <c r="AO13" s="9" t="s">
        <v>189</v>
      </c>
    </row>
    <row r="14" spans="1:41" ht="22.15" customHeight="1">
      <c r="N14" s="375" t="s">
        <v>5</v>
      </c>
      <c r="O14" s="375"/>
      <c r="P14" s="375"/>
      <c r="Q14" s="375"/>
      <c r="R14" s="375"/>
      <c r="S14" s="740" t="str">
        <f>IF('様式第１及び様式第１－２'!L15&lt;&gt;0,'様式第１及び様式第１－２'!L15,"")</f>
        <v>豊橋市今橋町１番地</v>
      </c>
      <c r="T14" s="740"/>
      <c r="U14" s="740"/>
      <c r="V14" s="740"/>
      <c r="W14" s="740"/>
      <c r="X14" s="740"/>
      <c r="Y14" s="740"/>
      <c r="Z14" s="740"/>
      <c r="AA14" s="740"/>
      <c r="AB14" s="740"/>
      <c r="AC14" s="740"/>
      <c r="AD14" s="740"/>
      <c r="AE14" s="740"/>
      <c r="AF14" s="740"/>
      <c r="AG14" s="740"/>
      <c r="AH14" s="740"/>
      <c r="AI14" s="740"/>
      <c r="AJ14" s="740"/>
      <c r="AO14" s="9" t="s">
        <v>190</v>
      </c>
    </row>
    <row r="15" spans="1:41" ht="22.15" customHeight="1">
      <c r="N15" s="375"/>
      <c r="O15" s="375"/>
      <c r="P15" s="375"/>
      <c r="Q15" s="375"/>
      <c r="R15" s="375"/>
      <c r="S15" s="740"/>
      <c r="T15" s="740"/>
      <c r="U15" s="740"/>
      <c r="V15" s="740"/>
      <c r="W15" s="740"/>
      <c r="X15" s="740"/>
      <c r="Y15" s="740"/>
      <c r="Z15" s="740"/>
      <c r="AA15" s="740"/>
      <c r="AB15" s="740"/>
      <c r="AC15" s="740"/>
      <c r="AD15" s="740"/>
      <c r="AE15" s="740"/>
      <c r="AF15" s="740"/>
      <c r="AG15" s="740"/>
      <c r="AH15" s="740"/>
      <c r="AI15" s="740"/>
      <c r="AJ15" s="740"/>
      <c r="AO15" s="9" t="s">
        <v>191</v>
      </c>
    </row>
    <row r="16" spans="1:41" ht="22.15" customHeight="1">
      <c r="N16" s="375" t="s">
        <v>8</v>
      </c>
      <c r="O16" s="375"/>
      <c r="P16" s="375"/>
      <c r="Q16" s="375"/>
      <c r="R16" s="375"/>
      <c r="S16" s="739" t="str">
        <f>IF('様式第１及び様式第１－２'!F17&lt;&gt;0,'様式第１及び様式第１－２'!F17,"")</f>
        <v>理事長</v>
      </c>
      <c r="T16" s="739"/>
      <c r="U16" s="739"/>
      <c r="V16" s="739"/>
      <c r="W16" s="739"/>
      <c r="X16" s="375" t="s">
        <v>10</v>
      </c>
      <c r="Y16" s="375"/>
      <c r="Z16" s="375"/>
      <c r="AA16" s="375"/>
      <c r="AB16" s="375"/>
      <c r="AC16" s="739" t="str">
        <f>IF('様式第１及び様式第１－２'!W17&lt;&gt;0,'様式第１及び様式第１－２'!W17,"")</f>
        <v>豊橋　太郎</v>
      </c>
      <c r="AD16" s="739"/>
      <c r="AE16" s="739"/>
      <c r="AF16" s="739"/>
      <c r="AG16" s="739"/>
      <c r="AH16" s="739"/>
      <c r="AI16" s="739"/>
      <c r="AJ16" s="739"/>
    </row>
    <row r="17" spans="1:75" ht="22.15" customHeight="1">
      <c r="N17" s="375"/>
      <c r="O17" s="375"/>
      <c r="P17" s="375"/>
      <c r="Q17" s="375"/>
      <c r="R17" s="375"/>
      <c r="S17" s="739"/>
      <c r="T17" s="739"/>
      <c r="U17" s="739"/>
      <c r="V17" s="739"/>
      <c r="W17" s="739"/>
      <c r="X17" s="375"/>
      <c r="Y17" s="375"/>
      <c r="Z17" s="375"/>
      <c r="AA17" s="375"/>
      <c r="AB17" s="375"/>
      <c r="AC17" s="739"/>
      <c r="AD17" s="739"/>
      <c r="AE17" s="739"/>
      <c r="AF17" s="739"/>
      <c r="AG17" s="739"/>
      <c r="AH17" s="739"/>
      <c r="AI17" s="739"/>
      <c r="AJ17" s="739"/>
    </row>
    <row r="18" spans="1:75" ht="22.15" customHeight="1">
      <c r="N18" s="375" t="s">
        <v>114</v>
      </c>
      <c r="O18" s="375"/>
      <c r="P18" s="375"/>
      <c r="Q18" s="375"/>
      <c r="R18" s="375"/>
      <c r="S18" s="743" t="str">
        <f>IF('様式第１及び様式第１－２'!E70&lt;&gt;'様式第１及び様式第１－２'!A76,IF(COUNTIF(対象種別,'様式第１及び様式第１－２'!G68)=1,'様式第１及び様式第１－２'!G68,"対象外"),"対象外")</f>
        <v>対象外</v>
      </c>
      <c r="T18" s="744"/>
      <c r="U18" s="744"/>
      <c r="V18" s="744"/>
      <c r="W18" s="744"/>
      <c r="X18" s="744"/>
      <c r="Y18" s="744"/>
      <c r="Z18" s="744"/>
      <c r="AA18" s="744"/>
      <c r="AB18" s="744"/>
      <c r="AC18" s="744"/>
      <c r="AD18" s="744"/>
      <c r="AE18" s="744"/>
      <c r="AF18" s="744"/>
      <c r="AG18" s="744"/>
      <c r="AH18" s="744"/>
      <c r="AI18" s="744"/>
      <c r="AJ18" s="745"/>
    </row>
    <row r="19" spans="1:75" ht="22.15" customHeight="1">
      <c r="N19" s="375"/>
      <c r="O19" s="375"/>
      <c r="P19" s="375"/>
      <c r="Q19" s="375"/>
      <c r="R19" s="375"/>
      <c r="S19" s="746"/>
      <c r="T19" s="747"/>
      <c r="U19" s="747"/>
      <c r="V19" s="747"/>
      <c r="W19" s="747"/>
      <c r="X19" s="747"/>
      <c r="Y19" s="747"/>
      <c r="Z19" s="747"/>
      <c r="AA19" s="747"/>
      <c r="AB19" s="747"/>
      <c r="AC19" s="747"/>
      <c r="AD19" s="747"/>
      <c r="AE19" s="747"/>
      <c r="AF19" s="747"/>
      <c r="AG19" s="747"/>
      <c r="AH19" s="747"/>
      <c r="AI19" s="747"/>
      <c r="AJ19" s="748"/>
    </row>
    <row r="20" spans="1:75" ht="22.15" customHeight="1"/>
    <row r="21" spans="1:75" ht="22.15" customHeight="1">
      <c r="A21" s="30" t="s">
        <v>110</v>
      </c>
    </row>
    <row r="22" spans="1:75" ht="22.15" customHeight="1">
      <c r="A22" s="298" t="s">
        <v>111</v>
      </c>
      <c r="B22" s="582"/>
      <c r="C22" s="582"/>
      <c r="D22" s="672"/>
      <c r="E22" s="410" t="s">
        <v>482</v>
      </c>
      <c r="F22" s="641"/>
      <c r="G22" s="641"/>
      <c r="H22" s="641"/>
      <c r="I22" s="641"/>
      <c r="J22" s="641"/>
      <c r="K22" s="641"/>
      <c r="L22" s="642"/>
      <c r="M22" s="298" t="s">
        <v>112</v>
      </c>
      <c r="N22" s="582"/>
      <c r="O22" s="582"/>
      <c r="P22" s="672"/>
      <c r="Q22" s="410" t="s">
        <v>483</v>
      </c>
      <c r="R22" s="641"/>
      <c r="S22" s="641"/>
      <c r="T22" s="641"/>
      <c r="U22" s="641"/>
      <c r="V22" s="641"/>
      <c r="W22" s="641"/>
      <c r="X22" s="642"/>
      <c r="Y22" s="679" t="s">
        <v>113</v>
      </c>
      <c r="Z22" s="680"/>
      <c r="AA22" s="680"/>
      <c r="AB22" s="681"/>
      <c r="AC22" s="410" t="s">
        <v>513</v>
      </c>
      <c r="AD22" s="641"/>
      <c r="AE22" s="641"/>
      <c r="AF22" s="641"/>
      <c r="AG22" s="641"/>
      <c r="AH22" s="641"/>
      <c r="AI22" s="641"/>
      <c r="AJ22" s="642"/>
    </row>
    <row r="23" spans="1:75" ht="22.15" customHeight="1">
      <c r="A23" s="673"/>
      <c r="B23" s="674"/>
      <c r="C23" s="674"/>
      <c r="D23" s="675"/>
      <c r="E23" s="676"/>
      <c r="F23" s="677"/>
      <c r="G23" s="677"/>
      <c r="H23" s="677"/>
      <c r="I23" s="677"/>
      <c r="J23" s="677"/>
      <c r="K23" s="677"/>
      <c r="L23" s="678"/>
      <c r="M23" s="673"/>
      <c r="N23" s="674"/>
      <c r="O23" s="674"/>
      <c r="P23" s="675"/>
      <c r="Q23" s="676"/>
      <c r="R23" s="677"/>
      <c r="S23" s="677"/>
      <c r="T23" s="677"/>
      <c r="U23" s="677"/>
      <c r="V23" s="677"/>
      <c r="W23" s="677"/>
      <c r="X23" s="678"/>
      <c r="Y23" s="682"/>
      <c r="Z23" s="683"/>
      <c r="AA23" s="683"/>
      <c r="AB23" s="684"/>
      <c r="AC23" s="676"/>
      <c r="AD23" s="677"/>
      <c r="AE23" s="677"/>
      <c r="AF23" s="677"/>
      <c r="AG23" s="677"/>
      <c r="AH23" s="677"/>
      <c r="AI23" s="677"/>
      <c r="AJ23" s="678"/>
    </row>
    <row r="24" spans="1:75" ht="22.15" customHeight="1"/>
    <row r="25" spans="1:75" ht="22.15" customHeight="1">
      <c r="A25" s="30" t="s">
        <v>326</v>
      </c>
    </row>
    <row r="26" spans="1:75" ht="22.15" customHeight="1">
      <c r="A26" s="298" t="s">
        <v>327</v>
      </c>
      <c r="B26" s="582"/>
      <c r="C26" s="582"/>
      <c r="D26" s="672"/>
      <c r="E26" s="410" t="s">
        <v>530</v>
      </c>
      <c r="F26" s="641"/>
      <c r="G26" s="641"/>
      <c r="H26" s="641"/>
      <c r="I26" s="641"/>
      <c r="J26" s="641"/>
      <c r="K26" s="641"/>
      <c r="L26" s="642"/>
      <c r="M26" s="298" t="s">
        <v>119</v>
      </c>
      <c r="N26" s="582"/>
      <c r="O26" s="582"/>
      <c r="P26" s="672"/>
      <c r="Q26" s="410" t="s">
        <v>531</v>
      </c>
      <c r="R26" s="641"/>
      <c r="S26" s="641"/>
      <c r="T26" s="641"/>
      <c r="U26" s="641"/>
      <c r="V26" s="641"/>
      <c r="W26" s="641"/>
      <c r="X26" s="642"/>
      <c r="Y26" s="679" t="s">
        <v>113</v>
      </c>
      <c r="Z26" s="680"/>
      <c r="AA26" s="680"/>
      <c r="AB26" s="681"/>
      <c r="AC26" s="410" t="s">
        <v>532</v>
      </c>
      <c r="AD26" s="641"/>
      <c r="AE26" s="641"/>
      <c r="AF26" s="641"/>
      <c r="AG26" s="641"/>
      <c r="AH26" s="641"/>
      <c r="AI26" s="641"/>
      <c r="AJ26" s="642"/>
    </row>
    <row r="27" spans="1:75" ht="22.15" customHeight="1">
      <c r="A27" s="673"/>
      <c r="B27" s="674"/>
      <c r="C27" s="674"/>
      <c r="D27" s="675"/>
      <c r="E27" s="676"/>
      <c r="F27" s="677"/>
      <c r="G27" s="677"/>
      <c r="H27" s="677"/>
      <c r="I27" s="677"/>
      <c r="J27" s="677"/>
      <c r="K27" s="677"/>
      <c r="L27" s="678"/>
      <c r="M27" s="673"/>
      <c r="N27" s="674"/>
      <c r="O27" s="674"/>
      <c r="P27" s="675"/>
      <c r="Q27" s="676"/>
      <c r="R27" s="677"/>
      <c r="S27" s="677"/>
      <c r="T27" s="677"/>
      <c r="U27" s="677"/>
      <c r="V27" s="677"/>
      <c r="W27" s="677"/>
      <c r="X27" s="678"/>
      <c r="Y27" s="682"/>
      <c r="Z27" s="683"/>
      <c r="AA27" s="683"/>
      <c r="AB27" s="684"/>
      <c r="AC27" s="676"/>
      <c r="AD27" s="677"/>
      <c r="AE27" s="677"/>
      <c r="AF27" s="677"/>
      <c r="AG27" s="677"/>
      <c r="AH27" s="677"/>
      <c r="AI27" s="677"/>
      <c r="AJ27" s="678"/>
    </row>
    <row r="28" spans="1:75" ht="22.15" customHeight="1">
      <c r="A28" s="298" t="s">
        <v>328</v>
      </c>
      <c r="B28" s="582"/>
      <c r="C28" s="582"/>
      <c r="D28" s="672"/>
      <c r="E28" s="410"/>
      <c r="F28" s="641"/>
      <c r="G28" s="641"/>
      <c r="H28" s="641"/>
      <c r="I28" s="641"/>
      <c r="J28" s="641"/>
      <c r="K28" s="641"/>
      <c r="L28" s="642"/>
      <c r="M28" s="298" t="s">
        <v>119</v>
      </c>
      <c r="N28" s="582"/>
      <c r="O28" s="582"/>
      <c r="P28" s="672"/>
      <c r="Q28" s="410"/>
      <c r="R28" s="641"/>
      <c r="S28" s="641"/>
      <c r="T28" s="641"/>
      <c r="U28" s="641"/>
      <c r="V28" s="641"/>
      <c r="W28" s="641"/>
      <c r="X28" s="642"/>
      <c r="Y28" s="679" t="s">
        <v>113</v>
      </c>
      <c r="Z28" s="680"/>
      <c r="AA28" s="680"/>
      <c r="AB28" s="681"/>
      <c r="AC28" s="410"/>
      <c r="AD28" s="641"/>
      <c r="AE28" s="641"/>
      <c r="AF28" s="641"/>
      <c r="AG28" s="641"/>
      <c r="AH28" s="641"/>
      <c r="AI28" s="641"/>
      <c r="AJ28" s="642"/>
    </row>
    <row r="29" spans="1:75" ht="22.15" customHeight="1">
      <c r="A29" s="673"/>
      <c r="B29" s="674"/>
      <c r="C29" s="674"/>
      <c r="D29" s="675"/>
      <c r="E29" s="676"/>
      <c r="F29" s="677"/>
      <c r="G29" s="677"/>
      <c r="H29" s="677"/>
      <c r="I29" s="677"/>
      <c r="J29" s="677"/>
      <c r="K29" s="677"/>
      <c r="L29" s="678"/>
      <c r="M29" s="673"/>
      <c r="N29" s="674"/>
      <c r="O29" s="674"/>
      <c r="P29" s="675"/>
      <c r="Q29" s="676"/>
      <c r="R29" s="677"/>
      <c r="S29" s="677"/>
      <c r="T29" s="677"/>
      <c r="U29" s="677"/>
      <c r="V29" s="677"/>
      <c r="W29" s="677"/>
      <c r="X29" s="678"/>
      <c r="Y29" s="682"/>
      <c r="Z29" s="683"/>
      <c r="AA29" s="683"/>
      <c r="AB29" s="684"/>
      <c r="AC29" s="676"/>
      <c r="AD29" s="677"/>
      <c r="AE29" s="677"/>
      <c r="AF29" s="677"/>
      <c r="AG29" s="677"/>
      <c r="AH29" s="677"/>
      <c r="AI29" s="677"/>
      <c r="AJ29" s="678"/>
    </row>
    <row r="30" spans="1:75" ht="22.15" customHeight="1">
      <c r="A30" s="298" t="s">
        <v>329</v>
      </c>
      <c r="B30" s="582"/>
      <c r="C30" s="582"/>
      <c r="D30" s="672"/>
      <c r="E30" s="410"/>
      <c r="F30" s="641"/>
      <c r="G30" s="641"/>
      <c r="H30" s="641"/>
      <c r="I30" s="641"/>
      <c r="J30" s="641"/>
      <c r="K30" s="641"/>
      <c r="L30" s="642"/>
      <c r="M30" s="298" t="s">
        <v>119</v>
      </c>
      <c r="N30" s="582"/>
      <c r="O30" s="582"/>
      <c r="P30" s="672"/>
      <c r="Q30" s="410"/>
      <c r="R30" s="641"/>
      <c r="S30" s="641"/>
      <c r="T30" s="641"/>
      <c r="U30" s="641"/>
      <c r="V30" s="641"/>
      <c r="W30" s="641"/>
      <c r="X30" s="642"/>
      <c r="Y30" s="679" t="s">
        <v>113</v>
      </c>
      <c r="Z30" s="680"/>
      <c r="AA30" s="680"/>
      <c r="AB30" s="681"/>
      <c r="AC30" s="410"/>
      <c r="AD30" s="641"/>
      <c r="AE30" s="641"/>
      <c r="AF30" s="641"/>
      <c r="AG30" s="641"/>
      <c r="AH30" s="641"/>
      <c r="AI30" s="641"/>
      <c r="AJ30" s="642"/>
    </row>
    <row r="31" spans="1:75" ht="22.15" customHeight="1">
      <c r="A31" s="673"/>
      <c r="B31" s="674"/>
      <c r="C31" s="674"/>
      <c r="D31" s="675"/>
      <c r="E31" s="676"/>
      <c r="F31" s="677"/>
      <c r="G31" s="677"/>
      <c r="H31" s="677"/>
      <c r="I31" s="677"/>
      <c r="J31" s="677"/>
      <c r="K31" s="677"/>
      <c r="L31" s="678"/>
      <c r="M31" s="673"/>
      <c r="N31" s="674"/>
      <c r="O31" s="674"/>
      <c r="P31" s="675"/>
      <c r="Q31" s="676"/>
      <c r="R31" s="677"/>
      <c r="S31" s="677"/>
      <c r="T31" s="677"/>
      <c r="U31" s="677"/>
      <c r="V31" s="677"/>
      <c r="W31" s="677"/>
      <c r="X31" s="678"/>
      <c r="Y31" s="682"/>
      <c r="Z31" s="683"/>
      <c r="AA31" s="683"/>
      <c r="AB31" s="684"/>
      <c r="AC31" s="676"/>
      <c r="AD31" s="677"/>
      <c r="AE31" s="677"/>
      <c r="AF31" s="677"/>
      <c r="AG31" s="677"/>
      <c r="AH31" s="677"/>
      <c r="AI31" s="677"/>
      <c r="AJ31" s="678"/>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row>
    <row r="32" spans="1:75" ht="22.1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row>
    <row r="33" spans="1:75" ht="22.15" customHeight="1">
      <c r="A33" s="30" t="s">
        <v>505</v>
      </c>
      <c r="AN33" s="33"/>
      <c r="AO33" s="685"/>
      <c r="AP33" s="686"/>
      <c r="AQ33" s="686"/>
      <c r="AR33" s="686"/>
      <c r="AS33" s="686"/>
      <c r="AT33" s="686"/>
      <c r="AU33" s="686"/>
      <c r="AV33" s="686"/>
      <c r="AW33" s="686"/>
      <c r="AX33" s="686"/>
      <c r="AY33" s="686"/>
      <c r="AZ33" s="687"/>
      <c r="BA33" s="687"/>
      <c r="BB33" s="687"/>
      <c r="BC33" s="687"/>
      <c r="BD33" s="687"/>
      <c r="BE33" s="687"/>
      <c r="BF33" s="687"/>
      <c r="BG33" s="687"/>
      <c r="BH33" s="687"/>
      <c r="BI33" s="687"/>
      <c r="BJ33" s="687"/>
      <c r="BK33" s="687"/>
      <c r="BL33" s="687"/>
      <c r="BM33" s="687"/>
      <c r="BN33" s="687"/>
      <c r="BO33" s="687"/>
      <c r="BP33" s="687"/>
      <c r="BQ33" s="687"/>
      <c r="BR33" s="687"/>
      <c r="BS33" s="687"/>
      <c r="BT33" s="687"/>
      <c r="BU33" s="687"/>
      <c r="BV33" s="687"/>
      <c r="BW33" s="687"/>
    </row>
    <row r="34" spans="1:75" ht="22.15" customHeight="1">
      <c r="B34" s="32"/>
      <c r="C34" s="693" t="s">
        <v>241</v>
      </c>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N34" s="33"/>
      <c r="AO34" s="686"/>
      <c r="AP34" s="686"/>
      <c r="AQ34" s="686"/>
      <c r="AR34" s="686"/>
      <c r="AS34" s="686"/>
      <c r="AT34" s="686"/>
      <c r="AU34" s="686"/>
      <c r="AV34" s="686"/>
      <c r="AW34" s="686"/>
      <c r="AX34" s="686"/>
      <c r="AY34" s="686"/>
      <c r="AZ34" s="687"/>
      <c r="BA34" s="687"/>
      <c r="BB34" s="687"/>
      <c r="BC34" s="687"/>
      <c r="BD34" s="687"/>
      <c r="BE34" s="687"/>
      <c r="BF34" s="687"/>
      <c r="BG34" s="687"/>
      <c r="BH34" s="687"/>
      <c r="BI34" s="687"/>
      <c r="BJ34" s="687"/>
      <c r="BK34" s="687"/>
      <c r="BL34" s="687"/>
      <c r="BM34" s="687"/>
      <c r="BN34" s="687"/>
      <c r="BO34" s="687"/>
      <c r="BP34" s="687"/>
      <c r="BQ34" s="687"/>
      <c r="BR34" s="687"/>
      <c r="BS34" s="687"/>
      <c r="BT34" s="687"/>
      <c r="BU34" s="687"/>
      <c r="BV34" s="687"/>
      <c r="BW34" s="687"/>
    </row>
    <row r="35" spans="1:75" ht="22.15" customHeight="1">
      <c r="C35" s="702" t="s">
        <v>354</v>
      </c>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702"/>
      <c r="AG35" s="702"/>
      <c r="AH35" s="702"/>
      <c r="AI35" s="702"/>
      <c r="AJ35" s="702"/>
      <c r="AN35" s="33"/>
      <c r="AO35" s="685"/>
      <c r="AP35" s="686"/>
      <c r="AQ35" s="686"/>
      <c r="AR35" s="686"/>
      <c r="AS35" s="686"/>
      <c r="AT35" s="686"/>
      <c r="AU35" s="686"/>
      <c r="AV35" s="686"/>
      <c r="AW35" s="686"/>
      <c r="AX35" s="686"/>
      <c r="AY35" s="686"/>
      <c r="AZ35" s="687"/>
      <c r="BA35" s="687"/>
      <c r="BB35" s="687"/>
      <c r="BC35" s="687"/>
      <c r="BD35" s="687"/>
      <c r="BE35" s="687"/>
      <c r="BF35" s="687"/>
      <c r="BG35" s="687"/>
      <c r="BH35" s="687"/>
      <c r="BI35" s="687"/>
      <c r="BJ35" s="687"/>
      <c r="BK35" s="687"/>
      <c r="BL35" s="687"/>
      <c r="BM35" s="687"/>
      <c r="BN35" s="687"/>
      <c r="BO35" s="687"/>
      <c r="BP35" s="687"/>
      <c r="BQ35" s="687"/>
      <c r="BR35" s="687"/>
      <c r="BS35" s="687"/>
      <c r="BT35" s="687"/>
      <c r="BU35" s="687"/>
      <c r="BV35" s="687"/>
      <c r="BW35" s="687"/>
    </row>
    <row r="36" spans="1:75" ht="23.3" customHeight="1">
      <c r="C36" s="693" t="s">
        <v>242</v>
      </c>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N36" s="33"/>
      <c r="AO36" s="686"/>
      <c r="AP36" s="686"/>
      <c r="AQ36" s="686"/>
      <c r="AR36" s="686"/>
      <c r="AS36" s="686"/>
      <c r="AT36" s="686"/>
      <c r="AU36" s="686"/>
      <c r="AV36" s="686"/>
      <c r="AW36" s="686"/>
      <c r="AX36" s="686"/>
      <c r="AY36" s="686"/>
      <c r="AZ36" s="687"/>
      <c r="BA36" s="687"/>
      <c r="BB36" s="687"/>
      <c r="BC36" s="687"/>
      <c r="BD36" s="687"/>
      <c r="BE36" s="687"/>
      <c r="BF36" s="687"/>
      <c r="BG36" s="687"/>
      <c r="BH36" s="687"/>
      <c r="BI36" s="687"/>
      <c r="BJ36" s="687"/>
      <c r="BK36" s="687"/>
      <c r="BL36" s="687"/>
      <c r="BM36" s="687"/>
      <c r="BN36" s="687"/>
      <c r="BO36" s="687"/>
      <c r="BP36" s="687"/>
      <c r="BQ36" s="687"/>
      <c r="BR36" s="687"/>
      <c r="BS36" s="687"/>
      <c r="BT36" s="687"/>
      <c r="BU36" s="687"/>
      <c r="BV36" s="687"/>
      <c r="BW36" s="687"/>
    </row>
    <row r="37" spans="1:75" ht="23.3" customHeight="1">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N37" s="33"/>
      <c r="AO37" s="685"/>
      <c r="AP37" s="686"/>
      <c r="AQ37" s="686"/>
      <c r="AR37" s="686"/>
      <c r="AS37" s="686"/>
      <c r="AT37" s="686"/>
      <c r="AU37" s="686"/>
      <c r="AV37" s="686"/>
      <c r="AW37" s="686"/>
      <c r="AX37" s="686"/>
      <c r="AY37" s="686"/>
      <c r="AZ37" s="687"/>
      <c r="BA37" s="687"/>
      <c r="BB37" s="687"/>
      <c r="BC37" s="687"/>
      <c r="BD37" s="687"/>
      <c r="BE37" s="687"/>
      <c r="BF37" s="687"/>
      <c r="BG37" s="687"/>
      <c r="BH37" s="687"/>
      <c r="BI37" s="687"/>
      <c r="BJ37" s="687"/>
      <c r="BK37" s="687"/>
      <c r="BL37" s="687"/>
      <c r="BM37" s="687"/>
      <c r="BN37" s="687"/>
      <c r="BO37" s="687"/>
      <c r="BP37" s="687"/>
      <c r="BQ37" s="687"/>
      <c r="BR37" s="687"/>
      <c r="BS37" s="687"/>
      <c r="BT37" s="687"/>
      <c r="BU37" s="687"/>
      <c r="BV37" s="687"/>
      <c r="BW37" s="687"/>
    </row>
    <row r="38" spans="1:75" ht="23.3" customHeight="1">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N38" s="33"/>
      <c r="AO38" s="686"/>
      <c r="AP38" s="686"/>
      <c r="AQ38" s="686"/>
      <c r="AR38" s="686"/>
      <c r="AS38" s="686"/>
      <c r="AT38" s="686"/>
      <c r="AU38" s="686"/>
      <c r="AV38" s="686"/>
      <c r="AW38" s="686"/>
      <c r="AX38" s="686"/>
      <c r="AY38" s="686"/>
      <c r="AZ38" s="687"/>
      <c r="BA38" s="687"/>
      <c r="BB38" s="687"/>
      <c r="BC38" s="687"/>
      <c r="BD38" s="687"/>
      <c r="BE38" s="687"/>
      <c r="BF38" s="687"/>
      <c r="BG38" s="687"/>
      <c r="BH38" s="687"/>
      <c r="BI38" s="687"/>
      <c r="BJ38" s="687"/>
      <c r="BK38" s="687"/>
      <c r="BL38" s="687"/>
      <c r="BM38" s="687"/>
      <c r="BN38" s="687"/>
      <c r="BO38" s="687"/>
      <c r="BP38" s="687"/>
      <c r="BQ38" s="687"/>
      <c r="BR38" s="687"/>
      <c r="BS38" s="687"/>
      <c r="BT38" s="687"/>
      <c r="BU38" s="687"/>
      <c r="BV38" s="687"/>
      <c r="BW38" s="687"/>
    </row>
    <row r="39" spans="1:75" ht="23.3" customHeight="1">
      <c r="C39" s="693"/>
      <c r="D39" s="693"/>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row>
    <row r="40" spans="1:75" ht="23.3" customHeight="1">
      <c r="C40" s="693"/>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row>
    <row r="41" spans="1:75" ht="22.15" customHeight="1">
      <c r="A41" s="688" t="s">
        <v>208</v>
      </c>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row>
    <row r="42" spans="1:75" ht="22.15" customHeight="1">
      <c r="A42" s="704" t="s">
        <v>391</v>
      </c>
      <c r="B42" s="705"/>
      <c r="C42" s="705"/>
      <c r="D42" s="705"/>
      <c r="E42" s="705"/>
      <c r="F42" s="705"/>
      <c r="G42" s="705"/>
      <c r="H42" s="705"/>
      <c r="I42" s="705"/>
      <c r="J42" s="705"/>
      <c r="K42" s="705"/>
      <c r="L42" s="705"/>
      <c r="M42" s="705"/>
      <c r="N42" s="705"/>
      <c r="O42" s="705"/>
      <c r="P42" s="705"/>
      <c r="Q42" s="705"/>
      <c r="R42" s="705"/>
      <c r="S42" s="705"/>
      <c r="T42" s="705"/>
      <c r="U42" s="705"/>
      <c r="V42" s="705"/>
      <c r="W42" s="705"/>
      <c r="X42" s="705"/>
      <c r="Y42" s="705"/>
      <c r="Z42" s="705"/>
      <c r="AA42" s="705"/>
      <c r="AB42" s="705"/>
      <c r="AC42" s="705"/>
      <c r="AD42" s="705"/>
      <c r="AE42" s="705"/>
      <c r="AF42" s="705"/>
      <c r="AG42" s="705"/>
      <c r="AH42" s="705"/>
      <c r="AI42" s="705"/>
      <c r="AJ42" s="706"/>
    </row>
    <row r="43" spans="1:75" ht="22.15" customHeight="1">
      <c r="A43" s="707" t="s">
        <v>533</v>
      </c>
      <c r="B43" s="708"/>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9"/>
    </row>
    <row r="44" spans="1:75" ht="25.2" customHeight="1">
      <c r="A44" s="710"/>
      <c r="B44" s="711"/>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2"/>
    </row>
    <row r="45" spans="1:75" ht="24.8" customHeight="1">
      <c r="A45" s="710"/>
      <c r="B45" s="711"/>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2"/>
    </row>
    <row r="46" spans="1:75" ht="25.2" customHeight="1">
      <c r="A46" s="710"/>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2"/>
      <c r="AK46" s="30" t="str">
        <f>IF(COUNTA(A45:AJ46)=3,"〇","")</f>
        <v/>
      </c>
      <c r="AM46" s="30" t="str">
        <f>IF(AK46="〇",A45,"")</f>
        <v/>
      </c>
    </row>
    <row r="47" spans="1:75" ht="25.2" customHeight="1">
      <c r="A47" s="710"/>
      <c r="B47" s="711"/>
      <c r="C47" s="711"/>
      <c r="D47" s="711"/>
      <c r="E47" s="711"/>
      <c r="F47" s="711"/>
      <c r="G47" s="711"/>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2"/>
      <c r="AM47" s="30" t="str">
        <f>IF(AK48="〇",A47,"")</f>
        <v/>
      </c>
    </row>
    <row r="48" spans="1:75" ht="25.2" customHeight="1">
      <c r="A48" s="710"/>
      <c r="B48" s="711"/>
      <c r="C48" s="711"/>
      <c r="D48" s="711"/>
      <c r="E48" s="711"/>
      <c r="F48" s="711"/>
      <c r="G48" s="711"/>
      <c r="H48" s="711"/>
      <c r="I48" s="711"/>
      <c r="J48" s="711"/>
      <c r="K48" s="711"/>
      <c r="L48" s="711"/>
      <c r="M48" s="711"/>
      <c r="N48" s="711"/>
      <c r="O48" s="711"/>
      <c r="P48" s="711"/>
      <c r="Q48" s="711"/>
      <c r="R48" s="711"/>
      <c r="S48" s="711"/>
      <c r="T48" s="711"/>
      <c r="U48" s="711"/>
      <c r="V48" s="711"/>
      <c r="W48" s="711"/>
      <c r="X48" s="711"/>
      <c r="Y48" s="711"/>
      <c r="Z48" s="711"/>
      <c r="AA48" s="711"/>
      <c r="AB48" s="711"/>
      <c r="AC48" s="711"/>
      <c r="AD48" s="711"/>
      <c r="AE48" s="711"/>
      <c r="AF48" s="711"/>
      <c r="AG48" s="711"/>
      <c r="AH48" s="711"/>
      <c r="AI48" s="711"/>
      <c r="AJ48" s="712"/>
      <c r="AK48" s="30" t="str">
        <f>IF(COUNTA(A47:AJ48)=3,"〇","")</f>
        <v/>
      </c>
      <c r="AM48" s="30" t="str">
        <f>IF(AK50="〇",A49,"")</f>
        <v/>
      </c>
    </row>
    <row r="49" spans="1:49" ht="25.2" customHeight="1">
      <c r="A49" s="710"/>
      <c r="B49" s="711"/>
      <c r="C49" s="711"/>
      <c r="D49" s="711"/>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2"/>
      <c r="AM49" s="30" t="str">
        <f>IF(AK52="〇",A51,"")</f>
        <v/>
      </c>
    </row>
    <row r="50" spans="1:49" ht="25.2" customHeight="1">
      <c r="A50" s="710"/>
      <c r="B50" s="711"/>
      <c r="C50" s="711"/>
      <c r="D50" s="711"/>
      <c r="E50" s="71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2"/>
      <c r="AK50" s="30" t="str">
        <f>IF(COUNTA(A49:AJ50)=3,"〇","")</f>
        <v/>
      </c>
    </row>
    <row r="51" spans="1:49" ht="25.2" customHeight="1">
      <c r="A51" s="710"/>
      <c r="B51" s="711"/>
      <c r="C51" s="711"/>
      <c r="D51" s="711"/>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2"/>
    </row>
    <row r="52" spans="1:49" ht="25.2" customHeight="1">
      <c r="A52" s="713"/>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5"/>
      <c r="AK52" s="30" t="str">
        <f>IF(COUNTA(A51:AJ52)=3,"〇","")</f>
        <v/>
      </c>
    </row>
    <row r="53" spans="1:49" ht="25.2" customHeight="1">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1:49" ht="22.15" customHeight="1">
      <c r="A54" s="30" t="s">
        <v>122</v>
      </c>
      <c r="AW54" s="30" t="s">
        <v>116</v>
      </c>
    </row>
    <row r="55" spans="1:49" ht="22.15" customHeight="1">
      <c r="A55" s="690" t="s">
        <v>115</v>
      </c>
      <c r="B55" s="691"/>
      <c r="C55" s="692"/>
      <c r="D55" s="720" t="s">
        <v>117</v>
      </c>
      <c r="E55" s="721"/>
      <c r="F55" s="721"/>
      <c r="G55" s="721"/>
      <c r="H55" s="722"/>
      <c r="I55" s="690" t="s">
        <v>388</v>
      </c>
      <c r="J55" s="691"/>
      <c r="K55" s="691"/>
      <c r="L55" s="691"/>
      <c r="M55" s="692"/>
      <c r="N55" s="690" t="s">
        <v>389</v>
      </c>
      <c r="O55" s="691"/>
      <c r="P55" s="691"/>
      <c r="Q55" s="691"/>
      <c r="R55" s="691"/>
      <c r="S55" s="691"/>
      <c r="T55" s="691"/>
      <c r="U55" s="691"/>
      <c r="V55" s="691"/>
      <c r="W55" s="691"/>
      <c r="X55" s="691"/>
      <c r="Y55" s="691"/>
      <c r="Z55" s="691"/>
      <c r="AA55" s="691"/>
      <c r="AB55" s="692"/>
      <c r="AC55" s="694" t="s">
        <v>120</v>
      </c>
      <c r="AD55" s="695"/>
      <c r="AE55" s="695"/>
      <c r="AF55" s="695"/>
      <c r="AG55" s="694" t="s">
        <v>121</v>
      </c>
      <c r="AH55" s="695"/>
      <c r="AI55" s="695"/>
      <c r="AJ55" s="695"/>
      <c r="AW55" s="30" t="s">
        <v>383</v>
      </c>
    </row>
    <row r="56" spans="1:49" ht="22.15" customHeight="1">
      <c r="A56" s="723" t="s">
        <v>116</v>
      </c>
      <c r="B56" s="735"/>
      <c r="C56" s="736"/>
      <c r="D56" s="723" t="s">
        <v>331</v>
      </c>
      <c r="E56" s="724"/>
      <c r="F56" s="724"/>
      <c r="G56" s="724"/>
      <c r="H56" s="725"/>
      <c r="I56" s="729">
        <v>44592</v>
      </c>
      <c r="J56" s="730"/>
      <c r="K56" s="730"/>
      <c r="L56" s="730"/>
      <c r="M56" s="731"/>
      <c r="N56" s="716" t="s">
        <v>330</v>
      </c>
      <c r="O56" s="716"/>
      <c r="P56" s="716"/>
      <c r="Q56" s="716"/>
      <c r="R56" s="716"/>
      <c r="S56" s="716"/>
      <c r="T56" s="716"/>
      <c r="U56" s="716"/>
      <c r="V56" s="716"/>
      <c r="W56" s="716"/>
      <c r="X56" s="716"/>
      <c r="Y56" s="716"/>
      <c r="Z56" s="716"/>
      <c r="AA56" s="716"/>
      <c r="AB56" s="717"/>
      <c r="AC56" s="696">
        <v>21000</v>
      </c>
      <c r="AD56" s="697"/>
      <c r="AE56" s="697"/>
      <c r="AF56" s="698"/>
      <c r="AG56" s="652">
        <f>IF(AC56&lt;20000,AC56,20000)</f>
        <v>20000</v>
      </c>
      <c r="AH56" s="653"/>
      <c r="AI56" s="653"/>
      <c r="AJ56" s="654"/>
    </row>
    <row r="57" spans="1:49" ht="22.15" customHeight="1">
      <c r="A57" s="699"/>
      <c r="B57" s="700"/>
      <c r="C57" s="701"/>
      <c r="D57" s="726"/>
      <c r="E57" s="727"/>
      <c r="F57" s="727"/>
      <c r="G57" s="727"/>
      <c r="H57" s="728"/>
      <c r="I57" s="732"/>
      <c r="J57" s="733"/>
      <c r="K57" s="733"/>
      <c r="L57" s="733"/>
      <c r="M57" s="734"/>
      <c r="N57" s="718"/>
      <c r="O57" s="718"/>
      <c r="P57" s="718"/>
      <c r="Q57" s="718"/>
      <c r="R57" s="718"/>
      <c r="S57" s="718"/>
      <c r="T57" s="718"/>
      <c r="U57" s="718"/>
      <c r="V57" s="718"/>
      <c r="W57" s="718"/>
      <c r="X57" s="718"/>
      <c r="Y57" s="718"/>
      <c r="Z57" s="718"/>
      <c r="AA57" s="718"/>
      <c r="AB57" s="719"/>
      <c r="AC57" s="699"/>
      <c r="AD57" s="700"/>
      <c r="AE57" s="700"/>
      <c r="AF57" s="701"/>
      <c r="AG57" s="655"/>
      <c r="AH57" s="656"/>
      <c r="AI57" s="656"/>
      <c r="AJ57" s="657"/>
    </row>
    <row r="58" spans="1:49" ht="22.15" customHeight="1">
      <c r="A58" s="410" t="s">
        <v>534</v>
      </c>
      <c r="B58" s="641"/>
      <c r="C58" s="642"/>
      <c r="D58" s="410" t="s">
        <v>535</v>
      </c>
      <c r="E58" s="641"/>
      <c r="F58" s="641"/>
      <c r="G58" s="641"/>
      <c r="H58" s="642"/>
      <c r="I58" s="658">
        <v>44763</v>
      </c>
      <c r="J58" s="659"/>
      <c r="K58" s="659"/>
      <c r="L58" s="659"/>
      <c r="M58" s="660"/>
      <c r="N58" s="668" t="s">
        <v>536</v>
      </c>
      <c r="O58" s="668"/>
      <c r="P58" s="668"/>
      <c r="Q58" s="668"/>
      <c r="R58" s="668"/>
      <c r="S58" s="668"/>
      <c r="T58" s="668"/>
      <c r="U58" s="668"/>
      <c r="V58" s="668"/>
      <c r="W58" s="668"/>
      <c r="X58" s="668"/>
      <c r="Y58" s="668"/>
      <c r="Z58" s="668"/>
      <c r="AA58" s="668"/>
      <c r="AB58" s="669"/>
      <c r="AC58" s="646">
        <v>11000</v>
      </c>
      <c r="AD58" s="647"/>
      <c r="AE58" s="647"/>
      <c r="AF58" s="648"/>
      <c r="AG58" s="652">
        <f t="shared" ref="AG58" si="0">IF(AC58&lt;20000,AC58,20000)</f>
        <v>11000</v>
      </c>
      <c r="AH58" s="653"/>
      <c r="AI58" s="653"/>
      <c r="AJ58" s="654"/>
    </row>
    <row r="59" spans="1:49" ht="22.15" customHeight="1">
      <c r="A59" s="649"/>
      <c r="B59" s="650"/>
      <c r="C59" s="651"/>
      <c r="D59" s="649"/>
      <c r="E59" s="650"/>
      <c r="F59" s="650"/>
      <c r="G59" s="650"/>
      <c r="H59" s="651"/>
      <c r="I59" s="661"/>
      <c r="J59" s="662"/>
      <c r="K59" s="662"/>
      <c r="L59" s="662"/>
      <c r="M59" s="663"/>
      <c r="N59" s="670"/>
      <c r="O59" s="670"/>
      <c r="P59" s="670"/>
      <c r="Q59" s="670"/>
      <c r="R59" s="670"/>
      <c r="S59" s="670"/>
      <c r="T59" s="670"/>
      <c r="U59" s="670"/>
      <c r="V59" s="670"/>
      <c r="W59" s="670"/>
      <c r="X59" s="670"/>
      <c r="Y59" s="670"/>
      <c r="Z59" s="670"/>
      <c r="AA59" s="670"/>
      <c r="AB59" s="671"/>
      <c r="AC59" s="649"/>
      <c r="AD59" s="650"/>
      <c r="AE59" s="650"/>
      <c r="AF59" s="651"/>
      <c r="AG59" s="655"/>
      <c r="AH59" s="656"/>
      <c r="AI59" s="656"/>
      <c r="AJ59" s="657"/>
    </row>
    <row r="60" spans="1:49" ht="22.15" customHeight="1">
      <c r="A60" s="410" t="s">
        <v>116</v>
      </c>
      <c r="B60" s="641"/>
      <c r="C60" s="642"/>
      <c r="D60" s="410" t="s">
        <v>537</v>
      </c>
      <c r="E60" s="641"/>
      <c r="F60" s="641"/>
      <c r="G60" s="641"/>
      <c r="H60" s="642"/>
      <c r="I60" s="658">
        <v>44763</v>
      </c>
      <c r="J60" s="659"/>
      <c r="K60" s="659"/>
      <c r="L60" s="659"/>
      <c r="M60" s="660"/>
      <c r="N60" s="664" t="s">
        <v>538</v>
      </c>
      <c r="O60" s="664"/>
      <c r="P60" s="664"/>
      <c r="Q60" s="664"/>
      <c r="R60" s="664"/>
      <c r="S60" s="664"/>
      <c r="T60" s="664"/>
      <c r="U60" s="664"/>
      <c r="V60" s="664"/>
      <c r="W60" s="664"/>
      <c r="X60" s="664"/>
      <c r="Y60" s="664"/>
      <c r="Z60" s="664"/>
      <c r="AA60" s="664"/>
      <c r="AB60" s="665"/>
      <c r="AC60" s="646">
        <v>11000</v>
      </c>
      <c r="AD60" s="647"/>
      <c r="AE60" s="647"/>
      <c r="AF60" s="648"/>
      <c r="AG60" s="652">
        <f t="shared" ref="AG60" si="1">IF(AC60&lt;20000,AC60,20000)</f>
        <v>11000</v>
      </c>
      <c r="AH60" s="653"/>
      <c r="AI60" s="653"/>
      <c r="AJ60" s="654"/>
    </row>
    <row r="61" spans="1:49" ht="22.15" customHeight="1">
      <c r="A61" s="649"/>
      <c r="B61" s="650"/>
      <c r="C61" s="651"/>
      <c r="D61" s="649"/>
      <c r="E61" s="650"/>
      <c r="F61" s="650"/>
      <c r="G61" s="650"/>
      <c r="H61" s="651"/>
      <c r="I61" s="661"/>
      <c r="J61" s="662"/>
      <c r="K61" s="662"/>
      <c r="L61" s="662"/>
      <c r="M61" s="663"/>
      <c r="N61" s="666"/>
      <c r="O61" s="666"/>
      <c r="P61" s="666"/>
      <c r="Q61" s="666"/>
      <c r="R61" s="666"/>
      <c r="S61" s="666"/>
      <c r="T61" s="666"/>
      <c r="U61" s="666"/>
      <c r="V61" s="666"/>
      <c r="W61" s="666"/>
      <c r="X61" s="666"/>
      <c r="Y61" s="666"/>
      <c r="Z61" s="666"/>
      <c r="AA61" s="666"/>
      <c r="AB61" s="667"/>
      <c r="AC61" s="649"/>
      <c r="AD61" s="650"/>
      <c r="AE61" s="650"/>
      <c r="AF61" s="651"/>
      <c r="AG61" s="655"/>
      <c r="AH61" s="656"/>
      <c r="AI61" s="656"/>
      <c r="AJ61" s="657"/>
    </row>
    <row r="62" spans="1:49" ht="22.15" customHeight="1">
      <c r="A62" s="410"/>
      <c r="B62" s="641"/>
      <c r="C62" s="642"/>
      <c r="D62" s="410"/>
      <c r="E62" s="411"/>
      <c r="F62" s="411"/>
      <c r="G62" s="411"/>
      <c r="H62" s="412"/>
      <c r="I62" s="658"/>
      <c r="J62" s="659"/>
      <c r="K62" s="659"/>
      <c r="L62" s="659"/>
      <c r="M62" s="660"/>
      <c r="N62" s="664"/>
      <c r="O62" s="664"/>
      <c r="P62" s="664"/>
      <c r="Q62" s="664"/>
      <c r="R62" s="664"/>
      <c r="S62" s="664"/>
      <c r="T62" s="664"/>
      <c r="U62" s="664"/>
      <c r="V62" s="664"/>
      <c r="W62" s="664"/>
      <c r="X62" s="664"/>
      <c r="Y62" s="664"/>
      <c r="Z62" s="664"/>
      <c r="AA62" s="664"/>
      <c r="AB62" s="665"/>
      <c r="AC62" s="646"/>
      <c r="AD62" s="647"/>
      <c r="AE62" s="647"/>
      <c r="AF62" s="648"/>
      <c r="AG62" s="652">
        <f t="shared" ref="AG62" si="2">IF(AC62&lt;20000,AC62,20000)</f>
        <v>0</v>
      </c>
      <c r="AH62" s="653"/>
      <c r="AI62" s="653"/>
      <c r="AJ62" s="654"/>
    </row>
    <row r="63" spans="1:49" ht="22.15" customHeight="1">
      <c r="A63" s="643"/>
      <c r="B63" s="644"/>
      <c r="C63" s="645"/>
      <c r="D63" s="413"/>
      <c r="E63" s="414"/>
      <c r="F63" s="414"/>
      <c r="G63" s="414"/>
      <c r="H63" s="415"/>
      <c r="I63" s="661"/>
      <c r="J63" s="662"/>
      <c r="K63" s="662"/>
      <c r="L63" s="662"/>
      <c r="M63" s="663"/>
      <c r="N63" s="666"/>
      <c r="O63" s="666"/>
      <c r="P63" s="666"/>
      <c r="Q63" s="666"/>
      <c r="R63" s="666"/>
      <c r="S63" s="666"/>
      <c r="T63" s="666"/>
      <c r="U63" s="666"/>
      <c r="V63" s="666"/>
      <c r="W63" s="666"/>
      <c r="X63" s="666"/>
      <c r="Y63" s="666"/>
      <c r="Z63" s="666"/>
      <c r="AA63" s="666"/>
      <c r="AB63" s="667"/>
      <c r="AC63" s="649"/>
      <c r="AD63" s="650"/>
      <c r="AE63" s="650"/>
      <c r="AF63" s="651"/>
      <c r="AG63" s="655"/>
      <c r="AH63" s="656"/>
      <c r="AI63" s="656"/>
      <c r="AJ63" s="657"/>
    </row>
    <row r="64" spans="1:49" ht="22.15" customHeight="1">
      <c r="A64" s="410"/>
      <c r="B64" s="641"/>
      <c r="C64" s="642"/>
      <c r="D64" s="410"/>
      <c r="E64" s="411"/>
      <c r="F64" s="411"/>
      <c r="G64" s="411"/>
      <c r="H64" s="412"/>
      <c r="I64" s="658"/>
      <c r="J64" s="659"/>
      <c r="K64" s="659"/>
      <c r="L64" s="659"/>
      <c r="M64" s="660"/>
      <c r="N64" s="664"/>
      <c r="O64" s="664"/>
      <c r="P64" s="664"/>
      <c r="Q64" s="664"/>
      <c r="R64" s="664"/>
      <c r="S64" s="664"/>
      <c r="T64" s="664"/>
      <c r="U64" s="664"/>
      <c r="V64" s="664"/>
      <c r="W64" s="664"/>
      <c r="X64" s="664"/>
      <c r="Y64" s="664"/>
      <c r="Z64" s="664"/>
      <c r="AA64" s="664"/>
      <c r="AB64" s="665"/>
      <c r="AC64" s="646"/>
      <c r="AD64" s="647"/>
      <c r="AE64" s="647"/>
      <c r="AF64" s="648"/>
      <c r="AG64" s="652">
        <f t="shared" ref="AG64" si="3">IF(AC64&lt;20000,AC64,20000)</f>
        <v>0</v>
      </c>
      <c r="AH64" s="653"/>
      <c r="AI64" s="653"/>
      <c r="AJ64" s="654"/>
    </row>
    <row r="65" spans="1:39" ht="22.15" customHeight="1">
      <c r="A65" s="643"/>
      <c r="B65" s="644"/>
      <c r="C65" s="645"/>
      <c r="D65" s="413"/>
      <c r="E65" s="414"/>
      <c r="F65" s="414"/>
      <c r="G65" s="414"/>
      <c r="H65" s="415"/>
      <c r="I65" s="661"/>
      <c r="J65" s="662"/>
      <c r="K65" s="662"/>
      <c r="L65" s="662"/>
      <c r="M65" s="663"/>
      <c r="N65" s="666"/>
      <c r="O65" s="666"/>
      <c r="P65" s="666"/>
      <c r="Q65" s="666"/>
      <c r="R65" s="666"/>
      <c r="S65" s="666"/>
      <c r="T65" s="666"/>
      <c r="U65" s="666"/>
      <c r="V65" s="666"/>
      <c r="W65" s="666"/>
      <c r="X65" s="666"/>
      <c r="Y65" s="666"/>
      <c r="Z65" s="666"/>
      <c r="AA65" s="666"/>
      <c r="AB65" s="667"/>
      <c r="AC65" s="649"/>
      <c r="AD65" s="650"/>
      <c r="AE65" s="650"/>
      <c r="AF65" s="651"/>
      <c r="AG65" s="655"/>
      <c r="AH65" s="656"/>
      <c r="AI65" s="656"/>
      <c r="AJ65" s="657"/>
    </row>
    <row r="66" spans="1:39" ht="22.15" customHeight="1">
      <c r="A66" s="410"/>
      <c r="B66" s="641"/>
      <c r="C66" s="642"/>
      <c r="D66" s="410"/>
      <c r="E66" s="411"/>
      <c r="F66" s="411"/>
      <c r="G66" s="411"/>
      <c r="H66" s="412"/>
      <c r="I66" s="658"/>
      <c r="J66" s="659"/>
      <c r="K66" s="659"/>
      <c r="L66" s="659"/>
      <c r="M66" s="660"/>
      <c r="N66" s="664"/>
      <c r="O66" s="664"/>
      <c r="P66" s="664"/>
      <c r="Q66" s="664"/>
      <c r="R66" s="664"/>
      <c r="S66" s="664"/>
      <c r="T66" s="664"/>
      <c r="U66" s="664"/>
      <c r="V66" s="664"/>
      <c r="W66" s="664"/>
      <c r="X66" s="664"/>
      <c r="Y66" s="664"/>
      <c r="Z66" s="664"/>
      <c r="AA66" s="664"/>
      <c r="AB66" s="665"/>
      <c r="AC66" s="646"/>
      <c r="AD66" s="647"/>
      <c r="AE66" s="647"/>
      <c r="AF66" s="648"/>
      <c r="AG66" s="652">
        <f t="shared" ref="AG66" si="4">IF(AC66&lt;20000,AC66,20000)</f>
        <v>0</v>
      </c>
      <c r="AH66" s="653"/>
      <c r="AI66" s="653"/>
      <c r="AJ66" s="654"/>
    </row>
    <row r="67" spans="1:39" ht="22.15" customHeight="1">
      <c r="A67" s="643"/>
      <c r="B67" s="644"/>
      <c r="C67" s="645"/>
      <c r="D67" s="413"/>
      <c r="E67" s="414"/>
      <c r="F67" s="414"/>
      <c r="G67" s="414"/>
      <c r="H67" s="415"/>
      <c r="I67" s="661"/>
      <c r="J67" s="662"/>
      <c r="K67" s="662"/>
      <c r="L67" s="662"/>
      <c r="M67" s="663"/>
      <c r="N67" s="666"/>
      <c r="O67" s="666"/>
      <c r="P67" s="666"/>
      <c r="Q67" s="666"/>
      <c r="R67" s="666"/>
      <c r="S67" s="666"/>
      <c r="T67" s="666"/>
      <c r="U67" s="666"/>
      <c r="V67" s="666"/>
      <c r="W67" s="666"/>
      <c r="X67" s="666"/>
      <c r="Y67" s="666"/>
      <c r="Z67" s="666"/>
      <c r="AA67" s="666"/>
      <c r="AB67" s="667"/>
      <c r="AC67" s="649"/>
      <c r="AD67" s="650"/>
      <c r="AE67" s="650"/>
      <c r="AF67" s="651"/>
      <c r="AG67" s="655"/>
      <c r="AH67" s="656"/>
      <c r="AI67" s="656"/>
      <c r="AJ67" s="657"/>
    </row>
    <row r="68" spans="1:39" ht="22.15" customHeight="1">
      <c r="A68" s="410"/>
      <c r="B68" s="641"/>
      <c r="C68" s="642"/>
      <c r="D68" s="410"/>
      <c r="E68" s="411"/>
      <c r="F68" s="411"/>
      <c r="G68" s="411"/>
      <c r="H68" s="412"/>
      <c r="I68" s="658"/>
      <c r="J68" s="659"/>
      <c r="K68" s="659"/>
      <c r="L68" s="659"/>
      <c r="M68" s="660"/>
      <c r="N68" s="664"/>
      <c r="O68" s="664"/>
      <c r="P68" s="664"/>
      <c r="Q68" s="664"/>
      <c r="R68" s="664"/>
      <c r="S68" s="664"/>
      <c r="T68" s="664"/>
      <c r="U68" s="664"/>
      <c r="V68" s="664"/>
      <c r="W68" s="664"/>
      <c r="X68" s="664"/>
      <c r="Y68" s="664"/>
      <c r="Z68" s="664"/>
      <c r="AA68" s="664"/>
      <c r="AB68" s="665"/>
      <c r="AC68" s="646"/>
      <c r="AD68" s="647"/>
      <c r="AE68" s="647"/>
      <c r="AF68" s="648"/>
      <c r="AG68" s="652">
        <f t="shared" ref="AG68" si="5">IF(AC68&lt;20000,AC68,20000)</f>
        <v>0</v>
      </c>
      <c r="AH68" s="653"/>
      <c r="AI68" s="653"/>
      <c r="AJ68" s="654"/>
      <c r="AM68" s="30" t="b">
        <v>1</v>
      </c>
    </row>
    <row r="69" spans="1:39" ht="22.15" customHeight="1">
      <c r="A69" s="643"/>
      <c r="B69" s="644"/>
      <c r="C69" s="645"/>
      <c r="D69" s="413"/>
      <c r="E69" s="414"/>
      <c r="F69" s="414"/>
      <c r="G69" s="414"/>
      <c r="H69" s="415"/>
      <c r="I69" s="661"/>
      <c r="J69" s="662"/>
      <c r="K69" s="662"/>
      <c r="L69" s="662"/>
      <c r="M69" s="663"/>
      <c r="N69" s="666"/>
      <c r="O69" s="666"/>
      <c r="P69" s="666"/>
      <c r="Q69" s="666"/>
      <c r="R69" s="666"/>
      <c r="S69" s="666"/>
      <c r="T69" s="666"/>
      <c r="U69" s="666"/>
      <c r="V69" s="666"/>
      <c r="W69" s="666"/>
      <c r="X69" s="666"/>
      <c r="Y69" s="666"/>
      <c r="Z69" s="666"/>
      <c r="AA69" s="666"/>
      <c r="AB69" s="667"/>
      <c r="AC69" s="649"/>
      <c r="AD69" s="650"/>
      <c r="AE69" s="650"/>
      <c r="AF69" s="651"/>
      <c r="AG69" s="655"/>
      <c r="AH69" s="656"/>
      <c r="AI69" s="656"/>
      <c r="AJ69" s="657"/>
    </row>
    <row r="70" spans="1:39" ht="22.15" customHeight="1">
      <c r="A70" s="410"/>
      <c r="B70" s="641"/>
      <c r="C70" s="642"/>
      <c r="D70" s="410"/>
      <c r="E70" s="411"/>
      <c r="F70" s="411"/>
      <c r="G70" s="411"/>
      <c r="H70" s="412"/>
      <c r="I70" s="658"/>
      <c r="J70" s="659"/>
      <c r="K70" s="659"/>
      <c r="L70" s="659"/>
      <c r="M70" s="660"/>
      <c r="N70" s="664"/>
      <c r="O70" s="664"/>
      <c r="P70" s="664"/>
      <c r="Q70" s="664"/>
      <c r="R70" s="664"/>
      <c r="S70" s="664"/>
      <c r="T70" s="664"/>
      <c r="U70" s="664"/>
      <c r="V70" s="664"/>
      <c r="W70" s="664"/>
      <c r="X70" s="664"/>
      <c r="Y70" s="664"/>
      <c r="Z70" s="664"/>
      <c r="AA70" s="664"/>
      <c r="AB70" s="665"/>
      <c r="AC70" s="646"/>
      <c r="AD70" s="647"/>
      <c r="AE70" s="647"/>
      <c r="AF70" s="648"/>
      <c r="AG70" s="652">
        <f t="shared" ref="AG70" si="6">IF(AC70&lt;20000,AC70,20000)</f>
        <v>0</v>
      </c>
      <c r="AH70" s="653"/>
      <c r="AI70" s="653"/>
      <c r="AJ70" s="654"/>
    </row>
    <row r="71" spans="1:39" ht="22.15" customHeight="1">
      <c r="A71" s="643"/>
      <c r="B71" s="644"/>
      <c r="C71" s="645"/>
      <c r="D71" s="413"/>
      <c r="E71" s="414"/>
      <c r="F71" s="414"/>
      <c r="G71" s="414"/>
      <c r="H71" s="415"/>
      <c r="I71" s="661"/>
      <c r="J71" s="662"/>
      <c r="K71" s="662"/>
      <c r="L71" s="662"/>
      <c r="M71" s="663"/>
      <c r="N71" s="666"/>
      <c r="O71" s="666"/>
      <c r="P71" s="666"/>
      <c r="Q71" s="666"/>
      <c r="R71" s="666"/>
      <c r="S71" s="666"/>
      <c r="T71" s="666"/>
      <c r="U71" s="666"/>
      <c r="V71" s="666"/>
      <c r="W71" s="666"/>
      <c r="X71" s="666"/>
      <c r="Y71" s="666"/>
      <c r="Z71" s="666"/>
      <c r="AA71" s="666"/>
      <c r="AB71" s="667"/>
      <c r="AC71" s="649"/>
      <c r="AD71" s="650"/>
      <c r="AE71" s="650"/>
      <c r="AF71" s="651"/>
      <c r="AG71" s="655"/>
      <c r="AH71" s="656"/>
      <c r="AI71" s="656"/>
      <c r="AJ71" s="657"/>
    </row>
    <row r="72" spans="1:39" ht="22.15" customHeight="1">
      <c r="A72" s="410"/>
      <c r="B72" s="641"/>
      <c r="C72" s="642"/>
      <c r="D72" s="410"/>
      <c r="E72" s="411"/>
      <c r="F72" s="411"/>
      <c r="G72" s="411"/>
      <c r="H72" s="412"/>
      <c r="I72" s="658"/>
      <c r="J72" s="659"/>
      <c r="K72" s="659"/>
      <c r="L72" s="659"/>
      <c r="M72" s="660"/>
      <c r="N72" s="664"/>
      <c r="O72" s="664"/>
      <c r="P72" s="664"/>
      <c r="Q72" s="664"/>
      <c r="R72" s="664"/>
      <c r="S72" s="664"/>
      <c r="T72" s="664"/>
      <c r="U72" s="664"/>
      <c r="V72" s="664"/>
      <c r="W72" s="664"/>
      <c r="X72" s="664"/>
      <c r="Y72" s="664"/>
      <c r="Z72" s="664"/>
      <c r="AA72" s="664"/>
      <c r="AB72" s="665"/>
      <c r="AC72" s="646"/>
      <c r="AD72" s="647"/>
      <c r="AE72" s="647"/>
      <c r="AF72" s="648"/>
      <c r="AG72" s="652">
        <f t="shared" ref="AG72" si="7">IF(AC72&lt;20000,AC72,20000)</f>
        <v>0</v>
      </c>
      <c r="AH72" s="653"/>
      <c r="AI72" s="653"/>
      <c r="AJ72" s="654"/>
    </row>
    <row r="73" spans="1:39" ht="22.15" customHeight="1">
      <c r="A73" s="643"/>
      <c r="B73" s="644"/>
      <c r="C73" s="645"/>
      <c r="D73" s="413"/>
      <c r="E73" s="414"/>
      <c r="F73" s="414"/>
      <c r="G73" s="414"/>
      <c r="H73" s="415"/>
      <c r="I73" s="661"/>
      <c r="J73" s="662"/>
      <c r="K73" s="662"/>
      <c r="L73" s="662"/>
      <c r="M73" s="663"/>
      <c r="N73" s="666"/>
      <c r="O73" s="666"/>
      <c r="P73" s="666"/>
      <c r="Q73" s="666"/>
      <c r="R73" s="666"/>
      <c r="S73" s="666"/>
      <c r="T73" s="666"/>
      <c r="U73" s="666"/>
      <c r="V73" s="666"/>
      <c r="W73" s="666"/>
      <c r="X73" s="666"/>
      <c r="Y73" s="666"/>
      <c r="Z73" s="666"/>
      <c r="AA73" s="666"/>
      <c r="AB73" s="667"/>
      <c r="AC73" s="649"/>
      <c r="AD73" s="650"/>
      <c r="AE73" s="650"/>
      <c r="AF73" s="651"/>
      <c r="AG73" s="655"/>
      <c r="AH73" s="656"/>
      <c r="AI73" s="656"/>
      <c r="AJ73" s="657"/>
    </row>
    <row r="74" spans="1:39" ht="22.15" customHeight="1">
      <c r="A74" s="410"/>
      <c r="B74" s="641"/>
      <c r="C74" s="642"/>
      <c r="D74" s="410"/>
      <c r="E74" s="411"/>
      <c r="F74" s="411"/>
      <c r="G74" s="411"/>
      <c r="H74" s="412"/>
      <c r="I74" s="658"/>
      <c r="J74" s="659"/>
      <c r="K74" s="659"/>
      <c r="L74" s="659"/>
      <c r="M74" s="660"/>
      <c r="N74" s="664"/>
      <c r="O74" s="664"/>
      <c r="P74" s="664"/>
      <c r="Q74" s="664"/>
      <c r="R74" s="664"/>
      <c r="S74" s="664"/>
      <c r="T74" s="664"/>
      <c r="U74" s="664"/>
      <c r="V74" s="664"/>
      <c r="W74" s="664"/>
      <c r="X74" s="664"/>
      <c r="Y74" s="664"/>
      <c r="Z74" s="664"/>
      <c r="AA74" s="664"/>
      <c r="AB74" s="665"/>
      <c r="AC74" s="646"/>
      <c r="AD74" s="647"/>
      <c r="AE74" s="647"/>
      <c r="AF74" s="648"/>
      <c r="AG74" s="652">
        <f t="shared" ref="AG74" si="8">IF(AC74&lt;20000,AC74,20000)</f>
        <v>0</v>
      </c>
      <c r="AH74" s="653"/>
      <c r="AI74" s="653"/>
      <c r="AJ74" s="654"/>
    </row>
    <row r="75" spans="1:39">
      <c r="A75" s="643"/>
      <c r="B75" s="644"/>
      <c r="C75" s="645"/>
      <c r="D75" s="413"/>
      <c r="E75" s="414"/>
      <c r="F75" s="414"/>
      <c r="G75" s="414"/>
      <c r="H75" s="415"/>
      <c r="I75" s="661"/>
      <c r="J75" s="662"/>
      <c r="K75" s="662"/>
      <c r="L75" s="662"/>
      <c r="M75" s="663"/>
      <c r="N75" s="666"/>
      <c r="O75" s="666"/>
      <c r="P75" s="666"/>
      <c r="Q75" s="666"/>
      <c r="R75" s="666"/>
      <c r="S75" s="666"/>
      <c r="T75" s="666"/>
      <c r="U75" s="666"/>
      <c r="V75" s="666"/>
      <c r="W75" s="666"/>
      <c r="X75" s="666"/>
      <c r="Y75" s="666"/>
      <c r="Z75" s="666"/>
      <c r="AA75" s="666"/>
      <c r="AB75" s="667"/>
      <c r="AC75" s="649"/>
      <c r="AD75" s="650"/>
      <c r="AE75" s="650"/>
      <c r="AF75" s="651"/>
      <c r="AG75" s="655"/>
      <c r="AH75" s="656"/>
      <c r="AI75" s="656"/>
      <c r="AJ75" s="657"/>
    </row>
    <row r="76" spans="1:39" ht="22.15" customHeight="1">
      <c r="A76" s="410"/>
      <c r="B76" s="641"/>
      <c r="C76" s="642"/>
      <c r="D76" s="410"/>
      <c r="E76" s="411"/>
      <c r="F76" s="411"/>
      <c r="G76" s="411"/>
      <c r="H76" s="412"/>
      <c r="I76" s="658"/>
      <c r="J76" s="659"/>
      <c r="K76" s="659"/>
      <c r="L76" s="659"/>
      <c r="M76" s="660"/>
      <c r="N76" s="664"/>
      <c r="O76" s="664"/>
      <c r="P76" s="664"/>
      <c r="Q76" s="664"/>
      <c r="R76" s="664"/>
      <c r="S76" s="664"/>
      <c r="T76" s="664"/>
      <c r="U76" s="664"/>
      <c r="V76" s="664"/>
      <c r="W76" s="664"/>
      <c r="X76" s="664"/>
      <c r="Y76" s="664"/>
      <c r="Z76" s="664"/>
      <c r="AA76" s="664"/>
      <c r="AB76" s="665"/>
      <c r="AC76" s="646"/>
      <c r="AD76" s="647"/>
      <c r="AE76" s="647"/>
      <c r="AF76" s="648"/>
      <c r="AG76" s="652">
        <f t="shared" ref="AG76" si="9">IF(AC76&lt;20000,AC76,20000)</f>
        <v>0</v>
      </c>
      <c r="AH76" s="653"/>
      <c r="AI76" s="653"/>
      <c r="AJ76" s="654"/>
    </row>
    <row r="77" spans="1:39">
      <c r="A77" s="643"/>
      <c r="B77" s="644"/>
      <c r="C77" s="645"/>
      <c r="D77" s="413"/>
      <c r="E77" s="414"/>
      <c r="F77" s="414"/>
      <c r="G77" s="414"/>
      <c r="H77" s="415"/>
      <c r="I77" s="661"/>
      <c r="J77" s="662"/>
      <c r="K77" s="662"/>
      <c r="L77" s="662"/>
      <c r="M77" s="663"/>
      <c r="N77" s="666"/>
      <c r="O77" s="666"/>
      <c r="P77" s="666"/>
      <c r="Q77" s="666"/>
      <c r="R77" s="666"/>
      <c r="S77" s="666"/>
      <c r="T77" s="666"/>
      <c r="U77" s="666"/>
      <c r="V77" s="666"/>
      <c r="W77" s="666"/>
      <c r="X77" s="666"/>
      <c r="Y77" s="666"/>
      <c r="Z77" s="666"/>
      <c r="AA77" s="666"/>
      <c r="AB77" s="667"/>
      <c r="AC77" s="649"/>
      <c r="AD77" s="650"/>
      <c r="AE77" s="650"/>
      <c r="AF77" s="651"/>
      <c r="AG77" s="655"/>
      <c r="AH77" s="656"/>
      <c r="AI77" s="656"/>
      <c r="AJ77" s="657"/>
    </row>
    <row r="78" spans="1:39" ht="22.15" customHeight="1">
      <c r="A78" s="410"/>
      <c r="B78" s="641"/>
      <c r="C78" s="642"/>
      <c r="D78" s="410"/>
      <c r="E78" s="411"/>
      <c r="F78" s="411"/>
      <c r="G78" s="411"/>
      <c r="H78" s="412"/>
      <c r="I78" s="658"/>
      <c r="J78" s="659"/>
      <c r="K78" s="659"/>
      <c r="L78" s="659"/>
      <c r="M78" s="660"/>
      <c r="N78" s="664"/>
      <c r="O78" s="664"/>
      <c r="P78" s="664"/>
      <c r="Q78" s="664"/>
      <c r="R78" s="664"/>
      <c r="S78" s="664"/>
      <c r="T78" s="664"/>
      <c r="U78" s="664"/>
      <c r="V78" s="664"/>
      <c r="W78" s="664"/>
      <c r="X78" s="664"/>
      <c r="Y78" s="664"/>
      <c r="Z78" s="664"/>
      <c r="AA78" s="664"/>
      <c r="AB78" s="665"/>
      <c r="AC78" s="646"/>
      <c r="AD78" s="647"/>
      <c r="AE78" s="647"/>
      <c r="AF78" s="648"/>
      <c r="AG78" s="652">
        <f t="shared" ref="AG78" si="10">IF(AC78&lt;20000,AC78,20000)</f>
        <v>0</v>
      </c>
      <c r="AH78" s="653"/>
      <c r="AI78" s="653"/>
      <c r="AJ78" s="654"/>
    </row>
    <row r="79" spans="1:39">
      <c r="A79" s="643"/>
      <c r="B79" s="644"/>
      <c r="C79" s="645"/>
      <c r="D79" s="413"/>
      <c r="E79" s="414"/>
      <c r="F79" s="414"/>
      <c r="G79" s="414"/>
      <c r="H79" s="415"/>
      <c r="I79" s="661"/>
      <c r="J79" s="662"/>
      <c r="K79" s="662"/>
      <c r="L79" s="662"/>
      <c r="M79" s="663"/>
      <c r="N79" s="666"/>
      <c r="O79" s="666"/>
      <c r="P79" s="666"/>
      <c r="Q79" s="666"/>
      <c r="R79" s="666"/>
      <c r="S79" s="666"/>
      <c r="T79" s="666"/>
      <c r="U79" s="666"/>
      <c r="V79" s="666"/>
      <c r="W79" s="666"/>
      <c r="X79" s="666"/>
      <c r="Y79" s="666"/>
      <c r="Z79" s="666"/>
      <c r="AA79" s="666"/>
      <c r="AB79" s="667"/>
      <c r="AC79" s="649"/>
      <c r="AD79" s="650"/>
      <c r="AE79" s="650"/>
      <c r="AF79" s="651"/>
      <c r="AG79" s="655"/>
      <c r="AH79" s="656"/>
      <c r="AI79" s="656"/>
      <c r="AJ79" s="657"/>
    </row>
    <row r="80" spans="1:39" ht="22.15" customHeight="1">
      <c r="A80" s="410"/>
      <c r="B80" s="641"/>
      <c r="C80" s="642"/>
      <c r="D80" s="410"/>
      <c r="E80" s="411"/>
      <c r="F80" s="411"/>
      <c r="G80" s="411"/>
      <c r="H80" s="412"/>
      <c r="I80" s="658"/>
      <c r="J80" s="659"/>
      <c r="K80" s="659"/>
      <c r="L80" s="659"/>
      <c r="M80" s="660"/>
      <c r="N80" s="664"/>
      <c r="O80" s="664"/>
      <c r="P80" s="664"/>
      <c r="Q80" s="664"/>
      <c r="R80" s="664"/>
      <c r="S80" s="664"/>
      <c r="T80" s="664"/>
      <c r="U80" s="664"/>
      <c r="V80" s="664"/>
      <c r="W80" s="664"/>
      <c r="X80" s="664"/>
      <c r="Y80" s="664"/>
      <c r="Z80" s="664"/>
      <c r="AA80" s="664"/>
      <c r="AB80" s="665"/>
      <c r="AC80" s="646"/>
      <c r="AD80" s="647"/>
      <c r="AE80" s="647"/>
      <c r="AF80" s="648"/>
      <c r="AG80" s="652">
        <f t="shared" ref="AG80" si="11">IF(AC80&lt;20000,AC80,20000)</f>
        <v>0</v>
      </c>
      <c r="AH80" s="653"/>
      <c r="AI80" s="653"/>
      <c r="AJ80" s="654"/>
    </row>
    <row r="81" spans="1:36">
      <c r="A81" s="643"/>
      <c r="B81" s="644"/>
      <c r="C81" s="645"/>
      <c r="D81" s="413"/>
      <c r="E81" s="414"/>
      <c r="F81" s="414"/>
      <c r="G81" s="414"/>
      <c r="H81" s="415"/>
      <c r="I81" s="661"/>
      <c r="J81" s="662"/>
      <c r="K81" s="662"/>
      <c r="L81" s="662"/>
      <c r="M81" s="663"/>
      <c r="N81" s="666"/>
      <c r="O81" s="666"/>
      <c r="P81" s="666"/>
      <c r="Q81" s="666"/>
      <c r="R81" s="666"/>
      <c r="S81" s="666"/>
      <c r="T81" s="666"/>
      <c r="U81" s="666"/>
      <c r="V81" s="666"/>
      <c r="W81" s="666"/>
      <c r="X81" s="666"/>
      <c r="Y81" s="666"/>
      <c r="Z81" s="666"/>
      <c r="AA81" s="666"/>
      <c r="AB81" s="667"/>
      <c r="AC81" s="649"/>
      <c r="AD81" s="650"/>
      <c r="AE81" s="650"/>
      <c r="AF81" s="651"/>
      <c r="AG81" s="655"/>
      <c r="AH81" s="656"/>
      <c r="AI81" s="656"/>
      <c r="AJ81" s="657"/>
    </row>
    <row r="82" spans="1:36" ht="22.15" customHeight="1">
      <c r="A82" s="410"/>
      <c r="B82" s="641"/>
      <c r="C82" s="642"/>
      <c r="D82" s="410"/>
      <c r="E82" s="411"/>
      <c r="F82" s="411"/>
      <c r="G82" s="411"/>
      <c r="H82" s="412"/>
      <c r="I82" s="658"/>
      <c r="J82" s="659"/>
      <c r="K82" s="659"/>
      <c r="L82" s="659"/>
      <c r="M82" s="660"/>
      <c r="N82" s="664"/>
      <c r="O82" s="664"/>
      <c r="P82" s="664"/>
      <c r="Q82" s="664"/>
      <c r="R82" s="664"/>
      <c r="S82" s="664"/>
      <c r="T82" s="664"/>
      <c r="U82" s="664"/>
      <c r="V82" s="664"/>
      <c r="W82" s="664"/>
      <c r="X82" s="664"/>
      <c r="Y82" s="664"/>
      <c r="Z82" s="664"/>
      <c r="AA82" s="664"/>
      <c r="AB82" s="665"/>
      <c r="AC82" s="646"/>
      <c r="AD82" s="647"/>
      <c r="AE82" s="647"/>
      <c r="AF82" s="648"/>
      <c r="AG82" s="652">
        <f t="shared" ref="AG82" si="12">IF(AC82&lt;20000,AC82,20000)</f>
        <v>0</v>
      </c>
      <c r="AH82" s="653"/>
      <c r="AI82" s="653"/>
      <c r="AJ82" s="654"/>
    </row>
    <row r="83" spans="1:36">
      <c r="A83" s="643"/>
      <c r="B83" s="644"/>
      <c r="C83" s="645"/>
      <c r="D83" s="413"/>
      <c r="E83" s="414"/>
      <c r="F83" s="414"/>
      <c r="G83" s="414"/>
      <c r="H83" s="415"/>
      <c r="I83" s="661"/>
      <c r="J83" s="662"/>
      <c r="K83" s="662"/>
      <c r="L83" s="662"/>
      <c r="M83" s="663"/>
      <c r="N83" s="666"/>
      <c r="O83" s="666"/>
      <c r="P83" s="666"/>
      <c r="Q83" s="666"/>
      <c r="R83" s="666"/>
      <c r="S83" s="666"/>
      <c r="T83" s="666"/>
      <c r="U83" s="666"/>
      <c r="V83" s="666"/>
      <c r="W83" s="666"/>
      <c r="X83" s="666"/>
      <c r="Y83" s="666"/>
      <c r="Z83" s="666"/>
      <c r="AA83" s="666"/>
      <c r="AB83" s="667"/>
      <c r="AC83" s="649"/>
      <c r="AD83" s="650"/>
      <c r="AE83" s="650"/>
      <c r="AF83" s="651"/>
      <c r="AG83" s="655"/>
      <c r="AH83" s="656"/>
      <c r="AI83" s="656"/>
      <c r="AJ83" s="657"/>
    </row>
    <row r="84" spans="1:36" ht="22.15" customHeight="1">
      <c r="A84" s="410"/>
      <c r="B84" s="641"/>
      <c r="C84" s="642"/>
      <c r="D84" s="410"/>
      <c r="E84" s="411"/>
      <c r="F84" s="411"/>
      <c r="G84" s="411"/>
      <c r="H84" s="412"/>
      <c r="I84" s="658"/>
      <c r="J84" s="659"/>
      <c r="K84" s="659"/>
      <c r="L84" s="659"/>
      <c r="M84" s="660"/>
      <c r="N84" s="664"/>
      <c r="O84" s="664"/>
      <c r="P84" s="664"/>
      <c r="Q84" s="664"/>
      <c r="R84" s="664"/>
      <c r="S84" s="664"/>
      <c r="T84" s="664"/>
      <c r="U84" s="664"/>
      <c r="V84" s="664"/>
      <c r="W84" s="664"/>
      <c r="X84" s="664"/>
      <c r="Y84" s="664"/>
      <c r="Z84" s="664"/>
      <c r="AA84" s="664"/>
      <c r="AB84" s="665"/>
      <c r="AC84" s="646"/>
      <c r="AD84" s="647"/>
      <c r="AE84" s="647"/>
      <c r="AF84" s="648"/>
      <c r="AG84" s="652">
        <f t="shared" ref="AG84" si="13">IF(AC84&lt;20000,AC84,20000)</f>
        <v>0</v>
      </c>
      <c r="AH84" s="653"/>
      <c r="AI84" s="653"/>
      <c r="AJ84" s="654"/>
    </row>
    <row r="85" spans="1:36">
      <c r="A85" s="643"/>
      <c r="B85" s="644"/>
      <c r="C85" s="645"/>
      <c r="D85" s="413"/>
      <c r="E85" s="414"/>
      <c r="F85" s="414"/>
      <c r="G85" s="414"/>
      <c r="H85" s="415"/>
      <c r="I85" s="661"/>
      <c r="J85" s="662"/>
      <c r="K85" s="662"/>
      <c r="L85" s="662"/>
      <c r="M85" s="663"/>
      <c r="N85" s="666"/>
      <c r="O85" s="666"/>
      <c r="P85" s="666"/>
      <c r="Q85" s="666"/>
      <c r="R85" s="666"/>
      <c r="S85" s="666"/>
      <c r="T85" s="666"/>
      <c r="U85" s="666"/>
      <c r="V85" s="666"/>
      <c r="W85" s="666"/>
      <c r="X85" s="666"/>
      <c r="Y85" s="666"/>
      <c r="Z85" s="666"/>
      <c r="AA85" s="666"/>
      <c r="AB85" s="667"/>
      <c r="AC85" s="649"/>
      <c r="AD85" s="650"/>
      <c r="AE85" s="650"/>
      <c r="AF85" s="651"/>
      <c r="AG85" s="655"/>
      <c r="AH85" s="656"/>
      <c r="AI85" s="656"/>
      <c r="AJ85" s="657"/>
    </row>
    <row r="86" spans="1:36" ht="22.15" customHeight="1">
      <c r="A86" s="410"/>
      <c r="B86" s="641"/>
      <c r="C86" s="642"/>
      <c r="D86" s="410"/>
      <c r="E86" s="411"/>
      <c r="F86" s="411"/>
      <c r="G86" s="411"/>
      <c r="H86" s="412"/>
      <c r="I86" s="658"/>
      <c r="J86" s="659"/>
      <c r="K86" s="659"/>
      <c r="L86" s="659"/>
      <c r="M86" s="660"/>
      <c r="N86" s="664"/>
      <c r="O86" s="664"/>
      <c r="P86" s="664"/>
      <c r="Q86" s="664"/>
      <c r="R86" s="664"/>
      <c r="S86" s="664"/>
      <c r="T86" s="664"/>
      <c r="U86" s="664"/>
      <c r="V86" s="664"/>
      <c r="W86" s="664"/>
      <c r="X86" s="664"/>
      <c r="Y86" s="664"/>
      <c r="Z86" s="664"/>
      <c r="AA86" s="664"/>
      <c r="AB86" s="665"/>
      <c r="AC86" s="646"/>
      <c r="AD86" s="647"/>
      <c r="AE86" s="647"/>
      <c r="AF86" s="648"/>
      <c r="AG86" s="652">
        <f t="shared" ref="AG86" si="14">IF(AC86&lt;20000,AC86,20000)</f>
        <v>0</v>
      </c>
      <c r="AH86" s="653"/>
      <c r="AI86" s="653"/>
      <c r="AJ86" s="654"/>
    </row>
    <row r="87" spans="1:36">
      <c r="A87" s="643"/>
      <c r="B87" s="644"/>
      <c r="C87" s="645"/>
      <c r="D87" s="413"/>
      <c r="E87" s="414"/>
      <c r="F87" s="414"/>
      <c r="G87" s="414"/>
      <c r="H87" s="415"/>
      <c r="I87" s="661"/>
      <c r="J87" s="662"/>
      <c r="K87" s="662"/>
      <c r="L87" s="662"/>
      <c r="M87" s="663"/>
      <c r="N87" s="666"/>
      <c r="O87" s="666"/>
      <c r="P87" s="666"/>
      <c r="Q87" s="666"/>
      <c r="R87" s="666"/>
      <c r="S87" s="666"/>
      <c r="T87" s="666"/>
      <c r="U87" s="666"/>
      <c r="V87" s="666"/>
      <c r="W87" s="666"/>
      <c r="X87" s="666"/>
      <c r="Y87" s="666"/>
      <c r="Z87" s="666"/>
      <c r="AA87" s="666"/>
      <c r="AB87" s="667"/>
      <c r="AC87" s="649"/>
      <c r="AD87" s="650"/>
      <c r="AE87" s="650"/>
      <c r="AF87" s="651"/>
      <c r="AG87" s="655"/>
      <c r="AH87" s="656"/>
      <c r="AI87" s="656"/>
      <c r="AJ87" s="657"/>
    </row>
    <row r="88" spans="1:36" ht="22.15" customHeight="1">
      <c r="A88" s="410"/>
      <c r="B88" s="641"/>
      <c r="C88" s="642"/>
      <c r="D88" s="410"/>
      <c r="E88" s="411"/>
      <c r="F88" s="411"/>
      <c r="G88" s="411"/>
      <c r="H88" s="412"/>
      <c r="I88" s="658"/>
      <c r="J88" s="659"/>
      <c r="K88" s="659"/>
      <c r="L88" s="659"/>
      <c r="M88" s="660"/>
      <c r="N88" s="664"/>
      <c r="O88" s="664"/>
      <c r="P88" s="664"/>
      <c r="Q88" s="664"/>
      <c r="R88" s="664"/>
      <c r="S88" s="664"/>
      <c r="T88" s="664"/>
      <c r="U88" s="664"/>
      <c r="V88" s="664"/>
      <c r="W88" s="664"/>
      <c r="X88" s="664"/>
      <c r="Y88" s="664"/>
      <c r="Z88" s="664"/>
      <c r="AA88" s="664"/>
      <c r="AB88" s="665"/>
      <c r="AC88" s="646"/>
      <c r="AD88" s="647"/>
      <c r="AE88" s="647"/>
      <c r="AF88" s="648"/>
      <c r="AG88" s="652">
        <f t="shared" ref="AG88" si="15">IF(AC88&lt;20000,AC88,20000)</f>
        <v>0</v>
      </c>
      <c r="AH88" s="653"/>
      <c r="AI88" s="653"/>
      <c r="AJ88" s="654"/>
    </row>
    <row r="89" spans="1:36">
      <c r="A89" s="643"/>
      <c r="B89" s="644"/>
      <c r="C89" s="645"/>
      <c r="D89" s="413"/>
      <c r="E89" s="414"/>
      <c r="F89" s="414"/>
      <c r="G89" s="414"/>
      <c r="H89" s="415"/>
      <c r="I89" s="661"/>
      <c r="J89" s="662"/>
      <c r="K89" s="662"/>
      <c r="L89" s="662"/>
      <c r="M89" s="663"/>
      <c r="N89" s="666"/>
      <c r="O89" s="666"/>
      <c r="P89" s="666"/>
      <c r="Q89" s="666"/>
      <c r="R89" s="666"/>
      <c r="S89" s="666"/>
      <c r="T89" s="666"/>
      <c r="U89" s="666"/>
      <c r="V89" s="666"/>
      <c r="W89" s="666"/>
      <c r="X89" s="666"/>
      <c r="Y89" s="666"/>
      <c r="Z89" s="666"/>
      <c r="AA89" s="666"/>
      <c r="AB89" s="667"/>
      <c r="AC89" s="649"/>
      <c r="AD89" s="650"/>
      <c r="AE89" s="650"/>
      <c r="AF89" s="651"/>
      <c r="AG89" s="655"/>
      <c r="AH89" s="656"/>
      <c r="AI89" s="656"/>
      <c r="AJ89" s="657"/>
    </row>
    <row r="90" spans="1:36" ht="22.15" customHeight="1">
      <c r="A90" s="410"/>
      <c r="B90" s="641"/>
      <c r="C90" s="642"/>
      <c r="D90" s="410"/>
      <c r="E90" s="411"/>
      <c r="F90" s="411"/>
      <c r="G90" s="411"/>
      <c r="H90" s="412"/>
      <c r="I90" s="658"/>
      <c r="J90" s="659"/>
      <c r="K90" s="659"/>
      <c r="L90" s="659"/>
      <c r="M90" s="660"/>
      <c r="N90" s="664"/>
      <c r="O90" s="664"/>
      <c r="P90" s="664"/>
      <c r="Q90" s="664"/>
      <c r="R90" s="664"/>
      <c r="S90" s="664"/>
      <c r="T90" s="664"/>
      <c r="U90" s="664"/>
      <c r="V90" s="664"/>
      <c r="W90" s="664"/>
      <c r="X90" s="664"/>
      <c r="Y90" s="664"/>
      <c r="Z90" s="664"/>
      <c r="AA90" s="664"/>
      <c r="AB90" s="665"/>
      <c r="AC90" s="646"/>
      <c r="AD90" s="647"/>
      <c r="AE90" s="647"/>
      <c r="AF90" s="648"/>
      <c r="AG90" s="652">
        <f t="shared" ref="AG90" si="16">IF(AC90&lt;20000,AC90,20000)</f>
        <v>0</v>
      </c>
      <c r="AH90" s="653"/>
      <c r="AI90" s="653"/>
      <c r="AJ90" s="654"/>
    </row>
    <row r="91" spans="1:36">
      <c r="A91" s="643"/>
      <c r="B91" s="644"/>
      <c r="C91" s="645"/>
      <c r="D91" s="413"/>
      <c r="E91" s="414"/>
      <c r="F91" s="414"/>
      <c r="G91" s="414"/>
      <c r="H91" s="415"/>
      <c r="I91" s="661"/>
      <c r="J91" s="662"/>
      <c r="K91" s="662"/>
      <c r="L91" s="662"/>
      <c r="M91" s="663"/>
      <c r="N91" s="666"/>
      <c r="O91" s="666"/>
      <c r="P91" s="666"/>
      <c r="Q91" s="666"/>
      <c r="R91" s="666"/>
      <c r="S91" s="666"/>
      <c r="T91" s="666"/>
      <c r="U91" s="666"/>
      <c r="V91" s="666"/>
      <c r="W91" s="666"/>
      <c r="X91" s="666"/>
      <c r="Y91" s="666"/>
      <c r="Z91" s="666"/>
      <c r="AA91" s="666"/>
      <c r="AB91" s="667"/>
      <c r="AC91" s="649"/>
      <c r="AD91" s="650"/>
      <c r="AE91" s="650"/>
      <c r="AF91" s="651"/>
      <c r="AG91" s="655"/>
      <c r="AH91" s="656"/>
      <c r="AI91" s="656"/>
      <c r="AJ91" s="657"/>
    </row>
    <row r="92" spans="1:36" ht="22.15" customHeight="1">
      <c r="A92" s="410"/>
      <c r="B92" s="641"/>
      <c r="C92" s="642"/>
      <c r="D92" s="410"/>
      <c r="E92" s="411"/>
      <c r="F92" s="411"/>
      <c r="G92" s="411"/>
      <c r="H92" s="412"/>
      <c r="I92" s="658"/>
      <c r="J92" s="659"/>
      <c r="K92" s="659"/>
      <c r="L92" s="659"/>
      <c r="M92" s="660"/>
      <c r="N92" s="664"/>
      <c r="O92" s="664"/>
      <c r="P92" s="664"/>
      <c r="Q92" s="664"/>
      <c r="R92" s="664"/>
      <c r="S92" s="664"/>
      <c r="T92" s="664"/>
      <c r="U92" s="664"/>
      <c r="V92" s="664"/>
      <c r="W92" s="664"/>
      <c r="X92" s="664"/>
      <c r="Y92" s="664"/>
      <c r="Z92" s="664"/>
      <c r="AA92" s="664"/>
      <c r="AB92" s="665"/>
      <c r="AC92" s="646"/>
      <c r="AD92" s="647"/>
      <c r="AE92" s="647"/>
      <c r="AF92" s="648"/>
      <c r="AG92" s="652">
        <f t="shared" ref="AG92" si="17">IF(AC92&lt;20000,AC92,20000)</f>
        <v>0</v>
      </c>
      <c r="AH92" s="653"/>
      <c r="AI92" s="653"/>
      <c r="AJ92" s="654"/>
    </row>
    <row r="93" spans="1:36">
      <c r="A93" s="643"/>
      <c r="B93" s="644"/>
      <c r="C93" s="645"/>
      <c r="D93" s="413"/>
      <c r="E93" s="414"/>
      <c r="F93" s="414"/>
      <c r="G93" s="414"/>
      <c r="H93" s="415"/>
      <c r="I93" s="661"/>
      <c r="J93" s="662"/>
      <c r="K93" s="662"/>
      <c r="L93" s="662"/>
      <c r="M93" s="663"/>
      <c r="N93" s="666"/>
      <c r="O93" s="666"/>
      <c r="P93" s="666"/>
      <c r="Q93" s="666"/>
      <c r="R93" s="666"/>
      <c r="S93" s="666"/>
      <c r="T93" s="666"/>
      <c r="U93" s="666"/>
      <c r="V93" s="666"/>
      <c r="W93" s="666"/>
      <c r="X93" s="666"/>
      <c r="Y93" s="666"/>
      <c r="Z93" s="666"/>
      <c r="AA93" s="666"/>
      <c r="AB93" s="667"/>
      <c r="AC93" s="649"/>
      <c r="AD93" s="650"/>
      <c r="AE93" s="650"/>
      <c r="AF93" s="651"/>
      <c r="AG93" s="655"/>
      <c r="AH93" s="656"/>
      <c r="AI93" s="656"/>
      <c r="AJ93" s="657"/>
    </row>
    <row r="94" spans="1:36" ht="22.15" customHeight="1">
      <c r="A94" s="410"/>
      <c r="B94" s="641"/>
      <c r="C94" s="642"/>
      <c r="D94" s="410"/>
      <c r="E94" s="411"/>
      <c r="F94" s="411"/>
      <c r="G94" s="411"/>
      <c r="H94" s="412"/>
      <c r="I94" s="658"/>
      <c r="J94" s="659"/>
      <c r="K94" s="659"/>
      <c r="L94" s="659"/>
      <c r="M94" s="660"/>
      <c r="N94" s="664"/>
      <c r="O94" s="664"/>
      <c r="P94" s="664"/>
      <c r="Q94" s="664"/>
      <c r="R94" s="664"/>
      <c r="S94" s="664"/>
      <c r="T94" s="664"/>
      <c r="U94" s="664"/>
      <c r="V94" s="664"/>
      <c r="W94" s="664"/>
      <c r="X94" s="664"/>
      <c r="Y94" s="664"/>
      <c r="Z94" s="664"/>
      <c r="AA94" s="664"/>
      <c r="AB94" s="665"/>
      <c r="AC94" s="646"/>
      <c r="AD94" s="647"/>
      <c r="AE94" s="647"/>
      <c r="AF94" s="648"/>
      <c r="AG94" s="652">
        <f t="shared" ref="AG94" si="18">IF(AC94&lt;20000,AC94,20000)</f>
        <v>0</v>
      </c>
      <c r="AH94" s="653"/>
      <c r="AI94" s="653"/>
      <c r="AJ94" s="654"/>
    </row>
    <row r="95" spans="1:36">
      <c r="A95" s="643"/>
      <c r="B95" s="644"/>
      <c r="C95" s="645"/>
      <c r="D95" s="413"/>
      <c r="E95" s="414"/>
      <c r="F95" s="414"/>
      <c r="G95" s="414"/>
      <c r="H95" s="415"/>
      <c r="I95" s="661"/>
      <c r="J95" s="662"/>
      <c r="K95" s="662"/>
      <c r="L95" s="662"/>
      <c r="M95" s="663"/>
      <c r="N95" s="666"/>
      <c r="O95" s="666"/>
      <c r="P95" s="666"/>
      <c r="Q95" s="666"/>
      <c r="R95" s="666"/>
      <c r="S95" s="666"/>
      <c r="T95" s="666"/>
      <c r="U95" s="666"/>
      <c r="V95" s="666"/>
      <c r="W95" s="666"/>
      <c r="X95" s="666"/>
      <c r="Y95" s="666"/>
      <c r="Z95" s="666"/>
      <c r="AA95" s="666"/>
      <c r="AB95" s="667"/>
      <c r="AC95" s="649"/>
      <c r="AD95" s="650"/>
      <c r="AE95" s="650"/>
      <c r="AF95" s="651"/>
      <c r="AG95" s="655"/>
      <c r="AH95" s="656"/>
      <c r="AI95" s="656"/>
      <c r="AJ95" s="657"/>
    </row>
    <row r="96" spans="1:36" ht="22.15" hidden="1" customHeight="1">
      <c r="A96" s="410"/>
      <c r="B96" s="641"/>
      <c r="C96" s="642"/>
      <c r="D96" s="410"/>
      <c r="E96" s="411"/>
      <c r="F96" s="411"/>
      <c r="G96" s="411"/>
      <c r="H96" s="412"/>
      <c r="I96" s="658"/>
      <c r="J96" s="659"/>
      <c r="K96" s="659"/>
      <c r="L96" s="659"/>
      <c r="M96" s="660"/>
      <c r="N96" s="664"/>
      <c r="O96" s="664"/>
      <c r="P96" s="664"/>
      <c r="Q96" s="664"/>
      <c r="R96" s="664"/>
      <c r="S96" s="664"/>
      <c r="T96" s="664"/>
      <c r="U96" s="664"/>
      <c r="V96" s="664"/>
      <c r="W96" s="664"/>
      <c r="X96" s="664"/>
      <c r="Y96" s="664"/>
      <c r="Z96" s="664"/>
      <c r="AA96" s="664"/>
      <c r="AB96" s="665"/>
      <c r="AC96" s="646"/>
      <c r="AD96" s="647"/>
      <c r="AE96" s="647"/>
      <c r="AF96" s="648"/>
      <c r="AG96" s="652">
        <f t="shared" ref="AG96" si="19">IF(AC96&lt;20000,AC96,20000)</f>
        <v>0</v>
      </c>
      <c r="AH96" s="653"/>
      <c r="AI96" s="653"/>
      <c r="AJ96" s="654"/>
    </row>
    <row r="97" spans="1:39" hidden="1">
      <c r="A97" s="643"/>
      <c r="B97" s="644"/>
      <c r="C97" s="645"/>
      <c r="D97" s="413"/>
      <c r="E97" s="414"/>
      <c r="F97" s="414"/>
      <c r="G97" s="414"/>
      <c r="H97" s="415"/>
      <c r="I97" s="661"/>
      <c r="J97" s="662"/>
      <c r="K97" s="662"/>
      <c r="L97" s="662"/>
      <c r="M97" s="663"/>
      <c r="N97" s="666"/>
      <c r="O97" s="666"/>
      <c r="P97" s="666"/>
      <c r="Q97" s="666"/>
      <c r="R97" s="666"/>
      <c r="S97" s="666"/>
      <c r="T97" s="666"/>
      <c r="U97" s="666"/>
      <c r="V97" s="666"/>
      <c r="W97" s="666"/>
      <c r="X97" s="666"/>
      <c r="Y97" s="666"/>
      <c r="Z97" s="666"/>
      <c r="AA97" s="666"/>
      <c r="AB97" s="667"/>
      <c r="AC97" s="649"/>
      <c r="AD97" s="650"/>
      <c r="AE97" s="650"/>
      <c r="AF97" s="651"/>
      <c r="AG97" s="655"/>
      <c r="AH97" s="656"/>
      <c r="AI97" s="656"/>
      <c r="AJ97" s="657"/>
    </row>
    <row r="98" spans="1:39" ht="22.15" customHeight="1">
      <c r="A98" s="410"/>
      <c r="B98" s="641"/>
      <c r="C98" s="642"/>
      <c r="D98" s="410"/>
      <c r="E98" s="411"/>
      <c r="F98" s="411"/>
      <c r="G98" s="411"/>
      <c r="H98" s="412"/>
      <c r="I98" s="658"/>
      <c r="J98" s="659"/>
      <c r="K98" s="659"/>
      <c r="L98" s="659"/>
      <c r="M98" s="660"/>
      <c r="N98" s="664"/>
      <c r="O98" s="664"/>
      <c r="P98" s="664"/>
      <c r="Q98" s="664"/>
      <c r="R98" s="664"/>
      <c r="S98" s="664"/>
      <c r="T98" s="664"/>
      <c r="U98" s="664"/>
      <c r="V98" s="664"/>
      <c r="W98" s="664"/>
      <c r="X98" s="664"/>
      <c r="Y98" s="664"/>
      <c r="Z98" s="664"/>
      <c r="AA98" s="664"/>
      <c r="AB98" s="665"/>
      <c r="AC98" s="646"/>
      <c r="AD98" s="647"/>
      <c r="AE98" s="647"/>
      <c r="AF98" s="648"/>
      <c r="AG98" s="652">
        <f t="shared" ref="AG98" si="20">IF(AC98&lt;20000,AC98,20000)</f>
        <v>0</v>
      </c>
      <c r="AH98" s="653"/>
      <c r="AI98" s="653"/>
      <c r="AJ98" s="654"/>
    </row>
    <row r="99" spans="1:39">
      <c r="A99" s="643"/>
      <c r="B99" s="644"/>
      <c r="C99" s="645"/>
      <c r="D99" s="413"/>
      <c r="E99" s="414"/>
      <c r="F99" s="414"/>
      <c r="G99" s="414"/>
      <c r="H99" s="415"/>
      <c r="I99" s="661"/>
      <c r="J99" s="662"/>
      <c r="K99" s="662"/>
      <c r="L99" s="662"/>
      <c r="M99" s="663"/>
      <c r="N99" s="666"/>
      <c r="O99" s="666"/>
      <c r="P99" s="666"/>
      <c r="Q99" s="666"/>
      <c r="R99" s="666"/>
      <c r="S99" s="666"/>
      <c r="T99" s="666"/>
      <c r="U99" s="666"/>
      <c r="V99" s="666"/>
      <c r="W99" s="666"/>
      <c r="X99" s="666"/>
      <c r="Y99" s="666"/>
      <c r="Z99" s="666"/>
      <c r="AA99" s="666"/>
      <c r="AB99" s="667"/>
      <c r="AC99" s="649"/>
      <c r="AD99" s="650"/>
      <c r="AE99" s="650"/>
      <c r="AF99" s="651"/>
      <c r="AG99" s="655"/>
      <c r="AH99" s="656"/>
      <c r="AI99" s="656"/>
      <c r="AJ99" s="657"/>
    </row>
    <row r="100" spans="1:39" ht="22.15" customHeight="1">
      <c r="A100" s="410"/>
      <c r="B100" s="641"/>
      <c r="C100" s="642"/>
      <c r="D100" s="410"/>
      <c r="E100" s="411"/>
      <c r="F100" s="411"/>
      <c r="G100" s="411"/>
      <c r="H100" s="412"/>
      <c r="I100" s="658"/>
      <c r="J100" s="659"/>
      <c r="K100" s="659"/>
      <c r="L100" s="659"/>
      <c r="M100" s="660"/>
      <c r="N100" s="664"/>
      <c r="O100" s="664"/>
      <c r="P100" s="664"/>
      <c r="Q100" s="664"/>
      <c r="R100" s="664"/>
      <c r="S100" s="664"/>
      <c r="T100" s="664"/>
      <c r="U100" s="664"/>
      <c r="V100" s="664"/>
      <c r="W100" s="664"/>
      <c r="X100" s="664"/>
      <c r="Y100" s="664"/>
      <c r="Z100" s="664"/>
      <c r="AA100" s="664"/>
      <c r="AB100" s="665"/>
      <c r="AC100" s="646"/>
      <c r="AD100" s="647"/>
      <c r="AE100" s="647"/>
      <c r="AF100" s="648"/>
      <c r="AG100" s="652">
        <f t="shared" ref="AG100" si="21">IF(AC100&lt;20000,AC100,20000)</f>
        <v>0</v>
      </c>
      <c r="AH100" s="653"/>
      <c r="AI100" s="653"/>
      <c r="AJ100" s="654"/>
    </row>
    <row r="101" spans="1:39">
      <c r="A101" s="643"/>
      <c r="B101" s="644"/>
      <c r="C101" s="645"/>
      <c r="D101" s="413"/>
      <c r="E101" s="414"/>
      <c r="F101" s="414"/>
      <c r="G101" s="414"/>
      <c r="H101" s="415"/>
      <c r="I101" s="661"/>
      <c r="J101" s="662"/>
      <c r="K101" s="662"/>
      <c r="L101" s="662"/>
      <c r="M101" s="663"/>
      <c r="N101" s="666"/>
      <c r="O101" s="666"/>
      <c r="P101" s="666"/>
      <c r="Q101" s="666"/>
      <c r="R101" s="666"/>
      <c r="S101" s="666"/>
      <c r="T101" s="666"/>
      <c r="U101" s="666"/>
      <c r="V101" s="666"/>
      <c r="W101" s="666"/>
      <c r="X101" s="666"/>
      <c r="Y101" s="666"/>
      <c r="Z101" s="666"/>
      <c r="AA101" s="666"/>
      <c r="AB101" s="667"/>
      <c r="AC101" s="649"/>
      <c r="AD101" s="650"/>
      <c r="AE101" s="650"/>
      <c r="AF101" s="651"/>
      <c r="AG101" s="655"/>
      <c r="AH101" s="656"/>
      <c r="AI101" s="656"/>
      <c r="AJ101" s="657"/>
    </row>
    <row r="102" spans="1:39" ht="22.15" customHeight="1">
      <c r="A102" s="410"/>
      <c r="B102" s="641"/>
      <c r="C102" s="642"/>
      <c r="D102" s="410"/>
      <c r="E102" s="411"/>
      <c r="F102" s="411"/>
      <c r="G102" s="411"/>
      <c r="H102" s="412"/>
      <c r="I102" s="658"/>
      <c r="J102" s="659"/>
      <c r="K102" s="659"/>
      <c r="L102" s="659"/>
      <c r="M102" s="660"/>
      <c r="N102" s="664"/>
      <c r="O102" s="664"/>
      <c r="P102" s="664"/>
      <c r="Q102" s="664"/>
      <c r="R102" s="664"/>
      <c r="S102" s="664"/>
      <c r="T102" s="664"/>
      <c r="U102" s="664"/>
      <c r="V102" s="664"/>
      <c r="W102" s="664"/>
      <c r="X102" s="664"/>
      <c r="Y102" s="664"/>
      <c r="Z102" s="664"/>
      <c r="AA102" s="664"/>
      <c r="AB102" s="665"/>
      <c r="AC102" s="646"/>
      <c r="AD102" s="647"/>
      <c r="AE102" s="647"/>
      <c r="AF102" s="648"/>
      <c r="AG102" s="652">
        <f t="shared" ref="AG102" si="22">IF(AC102&lt;20000,AC102,20000)</f>
        <v>0</v>
      </c>
      <c r="AH102" s="653"/>
      <c r="AI102" s="653"/>
      <c r="AJ102" s="654"/>
    </row>
    <row r="103" spans="1:39">
      <c r="A103" s="643"/>
      <c r="B103" s="644"/>
      <c r="C103" s="645"/>
      <c r="D103" s="413"/>
      <c r="E103" s="414"/>
      <c r="F103" s="414"/>
      <c r="G103" s="414"/>
      <c r="H103" s="415"/>
      <c r="I103" s="661"/>
      <c r="J103" s="662"/>
      <c r="K103" s="662"/>
      <c r="L103" s="662"/>
      <c r="M103" s="663"/>
      <c r="N103" s="666"/>
      <c r="O103" s="666"/>
      <c r="P103" s="666"/>
      <c r="Q103" s="666"/>
      <c r="R103" s="666"/>
      <c r="S103" s="666"/>
      <c r="T103" s="666"/>
      <c r="U103" s="666"/>
      <c r="V103" s="666"/>
      <c r="W103" s="666"/>
      <c r="X103" s="666"/>
      <c r="Y103" s="666"/>
      <c r="Z103" s="666"/>
      <c r="AA103" s="666"/>
      <c r="AB103" s="667"/>
      <c r="AC103" s="649"/>
      <c r="AD103" s="650"/>
      <c r="AE103" s="650"/>
      <c r="AF103" s="651"/>
      <c r="AG103" s="655"/>
      <c r="AH103" s="656"/>
      <c r="AI103" s="656"/>
      <c r="AJ103" s="657"/>
      <c r="AM103" s="33"/>
    </row>
    <row r="104" spans="1:39">
      <c r="A104" s="749" t="s">
        <v>378</v>
      </c>
      <c r="B104" s="750"/>
      <c r="C104" s="750"/>
      <c r="D104" s="750"/>
      <c r="E104" s="750"/>
      <c r="F104" s="750"/>
      <c r="G104" s="750"/>
      <c r="H104" s="750"/>
      <c r="I104" s="750"/>
      <c r="J104" s="750"/>
      <c r="K104" s="750"/>
      <c r="L104" s="750"/>
      <c r="M104" s="751"/>
      <c r="N104" s="421" t="s">
        <v>116</v>
      </c>
      <c r="O104" s="538"/>
      <c r="P104" s="538">
        <f>COUNTIFS($I$58:$I103,"&gt;=2021/4/1",$I$58:I$103,"&lt;=2022/3/31",$A$58:$A103,"職員")</f>
        <v>0</v>
      </c>
      <c r="Q104" s="538"/>
      <c r="R104" s="168" t="s">
        <v>382</v>
      </c>
      <c r="S104" s="421" t="s">
        <v>383</v>
      </c>
      <c r="T104" s="538"/>
      <c r="U104" s="538">
        <f>COUNTIFS($I$58:$I103,"&gt;=2021/4/1",$I$58:I$103,"&lt;=2022/3/31",$A$58:$A103,"入所者")</f>
        <v>0</v>
      </c>
      <c r="V104" s="538"/>
      <c r="W104" s="168" t="s">
        <v>382</v>
      </c>
      <c r="X104" s="421" t="s">
        <v>384</v>
      </c>
      <c r="Y104" s="538"/>
      <c r="Z104" s="538">
        <f>SUM(P104,U104)</f>
        <v>0</v>
      </c>
      <c r="AA104" s="538"/>
      <c r="AB104" s="169" t="s">
        <v>382</v>
      </c>
      <c r="AC104" s="538" t="s">
        <v>385</v>
      </c>
      <c r="AD104" s="538"/>
      <c r="AE104" s="538"/>
      <c r="AF104" s="538"/>
      <c r="AG104" s="752" t="str">
        <f>IF(S18="対象外","対象外",SUMIFS($AG$58:$AG103,$I$58:$I103,"&gt;=2021/4/1",$I$58:$I103,"&lt;=2022/3/31"))</f>
        <v>対象外</v>
      </c>
      <c r="AH104" s="752"/>
      <c r="AI104" s="752"/>
      <c r="AJ104" s="168" t="str">
        <f>IF(AG104="対象外","","円")</f>
        <v/>
      </c>
    </row>
    <row r="105" spans="1:39">
      <c r="A105" s="421" t="s">
        <v>379</v>
      </c>
      <c r="B105" s="538"/>
      <c r="C105" s="538"/>
      <c r="D105" s="538"/>
      <c r="E105" s="538"/>
      <c r="F105" s="538"/>
      <c r="G105" s="538"/>
      <c r="H105" s="538"/>
      <c r="I105" s="538"/>
      <c r="J105" s="538"/>
      <c r="K105" s="538"/>
      <c r="L105" s="538"/>
      <c r="M105" s="539"/>
      <c r="N105" s="421" t="s">
        <v>116</v>
      </c>
      <c r="O105" s="538"/>
      <c r="P105" s="538">
        <f>COUNTIFS($I$58:$I103,"&gt;=2022/4/1",$I$58:I$103,"&lt;=2023/3/31",$A$58:$A103,"職員")</f>
        <v>1</v>
      </c>
      <c r="Q105" s="538"/>
      <c r="R105" s="168" t="s">
        <v>382</v>
      </c>
      <c r="S105" s="421" t="s">
        <v>383</v>
      </c>
      <c r="T105" s="538"/>
      <c r="U105" s="538">
        <f>COUNTIFS($I$58:$I103,"&gt;=2022/4/1",$I$58:I$103,"&lt;=2023/3/31",$A$58:$A103,"入所者")</f>
        <v>0</v>
      </c>
      <c r="V105" s="538"/>
      <c r="W105" s="168" t="s">
        <v>382</v>
      </c>
      <c r="X105" s="421" t="s">
        <v>384</v>
      </c>
      <c r="Y105" s="538"/>
      <c r="Z105" s="538">
        <f>SUM(P105,U105)</f>
        <v>1</v>
      </c>
      <c r="AA105" s="538"/>
      <c r="AB105" s="168" t="s">
        <v>382</v>
      </c>
      <c r="AC105" s="538" t="s">
        <v>385</v>
      </c>
      <c r="AD105" s="538"/>
      <c r="AE105" s="538"/>
      <c r="AF105" s="538"/>
      <c r="AG105" s="538" t="str">
        <f>IF(S18="対象外","対象外",SUMIFS($AG$58:$AG103,$I$58:$I103,"&gt;=2022/4/1",$I$58:$I103,"&lt;=2023/3/31"))</f>
        <v>対象外</v>
      </c>
      <c r="AH105" s="538"/>
      <c r="AI105" s="538"/>
      <c r="AJ105" s="208" t="str">
        <f t="shared" ref="AJ105:AJ106" si="23">IF(AG105="対象外","","円")</f>
        <v/>
      </c>
    </row>
    <row r="106" spans="1:39">
      <c r="X106" s="421" t="s">
        <v>390</v>
      </c>
      <c r="Y106" s="538"/>
      <c r="Z106" s="538"/>
      <c r="AA106" s="538"/>
      <c r="AB106" s="538"/>
      <c r="AC106" s="538"/>
      <c r="AD106" s="538"/>
      <c r="AE106" s="538"/>
      <c r="AF106" s="538"/>
      <c r="AG106" s="752" t="str">
        <f>IF(S18="対象外","対象外",SUM(AG104:AI105))</f>
        <v>対象外</v>
      </c>
      <c r="AH106" s="752"/>
      <c r="AI106" s="752"/>
      <c r="AJ106" s="208" t="str">
        <f t="shared" si="23"/>
        <v/>
      </c>
    </row>
  </sheetData>
  <sheetProtection algorithmName="SHA-512" hashValue="CwvmYCnYCjp+kcTWvq1lWUA0sbcvYl16W43sAg8FIZEvV7LZBMI1aOT/pJrijQ5kueSSWhkW/sDO3tVZn3zUkg==" saltValue="cc7IpnKJCPmyDDH8pGB6Yg==" spinCount="100000" sheet="1" objects="1" scenarios="1" selectLockedCells="1" selectUnlockedCells="1"/>
  <mergeCells count="219">
    <mergeCell ref="N104:O104"/>
    <mergeCell ref="N105:O105"/>
    <mergeCell ref="S104:T104"/>
    <mergeCell ref="S105:T105"/>
    <mergeCell ref="A104:M104"/>
    <mergeCell ref="A105:M105"/>
    <mergeCell ref="X106:AF106"/>
    <mergeCell ref="AG104:AI104"/>
    <mergeCell ref="AG105:AI105"/>
    <mergeCell ref="X104:Y104"/>
    <mergeCell ref="X105:Y105"/>
    <mergeCell ref="Z104:AA104"/>
    <mergeCell ref="AG106:AI106"/>
    <mergeCell ref="Z105:AA105"/>
    <mergeCell ref="U104:V104"/>
    <mergeCell ref="U105:V105"/>
    <mergeCell ref="P104:Q104"/>
    <mergeCell ref="P105:Q105"/>
    <mergeCell ref="AC104:AF104"/>
    <mergeCell ref="AC105:AF105"/>
    <mergeCell ref="D98:H99"/>
    <mergeCell ref="I98:M99"/>
    <mergeCell ref="N98:AB99"/>
    <mergeCell ref="D100:H101"/>
    <mergeCell ref="I100:M101"/>
    <mergeCell ref="N100:AB101"/>
    <mergeCell ref="D102:H103"/>
    <mergeCell ref="I102:M103"/>
    <mergeCell ref="N102:AB103"/>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A2:AJ5"/>
    <mergeCell ref="N12:R13"/>
    <mergeCell ref="S12:AJ13"/>
    <mergeCell ref="N14:R15"/>
    <mergeCell ref="S14:AJ15"/>
    <mergeCell ref="N16:R17"/>
    <mergeCell ref="S16:W17"/>
    <mergeCell ref="X16:AB17"/>
    <mergeCell ref="AC16:AJ17"/>
    <mergeCell ref="A9:AJ10"/>
    <mergeCell ref="AZ37:BW38"/>
    <mergeCell ref="A41:AJ41"/>
    <mergeCell ref="A55:C55"/>
    <mergeCell ref="C36:AJ40"/>
    <mergeCell ref="AC55:AF55"/>
    <mergeCell ref="AG55:AJ55"/>
    <mergeCell ref="AC56:AF57"/>
    <mergeCell ref="AZ33:BW34"/>
    <mergeCell ref="AZ35:BW36"/>
    <mergeCell ref="C35:AJ35"/>
    <mergeCell ref="C34:AJ34"/>
    <mergeCell ref="AG56:AJ57"/>
    <mergeCell ref="A42:AJ42"/>
    <mergeCell ref="A43:AJ52"/>
    <mergeCell ref="N55:AB55"/>
    <mergeCell ref="N56:AB57"/>
    <mergeCell ref="D55:H55"/>
    <mergeCell ref="D56:H57"/>
    <mergeCell ref="I55:M55"/>
    <mergeCell ref="I56:M57"/>
    <mergeCell ref="A56:C57"/>
    <mergeCell ref="AO37:AY38"/>
    <mergeCell ref="AO35:AY36"/>
    <mergeCell ref="M30:P31"/>
    <mergeCell ref="Q30:X31"/>
    <mergeCell ref="Y30:AB31"/>
    <mergeCell ref="AC30:AJ31"/>
    <mergeCell ref="A30:D31"/>
    <mergeCell ref="E30:L31"/>
    <mergeCell ref="AO33:AY34"/>
    <mergeCell ref="AC28:AJ29"/>
    <mergeCell ref="A26:D27"/>
    <mergeCell ref="E26:L27"/>
    <mergeCell ref="A58:C59"/>
    <mergeCell ref="AC58:AF59"/>
    <mergeCell ref="AG58:AJ59"/>
    <mergeCell ref="A60:C61"/>
    <mergeCell ref="A62:C63"/>
    <mergeCell ref="AC62:AF63"/>
    <mergeCell ref="AG62:AJ63"/>
    <mergeCell ref="AC60:AF61"/>
    <mergeCell ref="AG60:AJ61"/>
    <mergeCell ref="D58:H59"/>
    <mergeCell ref="I58:M59"/>
    <mergeCell ref="N58:AB59"/>
    <mergeCell ref="D60:H61"/>
    <mergeCell ref="I60:M61"/>
    <mergeCell ref="N60:AB61"/>
    <mergeCell ref="D62:H63"/>
    <mergeCell ref="I62:M63"/>
    <mergeCell ref="N62:AB63"/>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72:C73"/>
    <mergeCell ref="AC72:AF73"/>
    <mergeCell ref="AG72:AJ73"/>
    <mergeCell ref="A70:C71"/>
    <mergeCell ref="AC70:AF71"/>
    <mergeCell ref="AG70:AJ71"/>
    <mergeCell ref="A76:C77"/>
    <mergeCell ref="AC76:AF77"/>
    <mergeCell ref="AG76:AJ77"/>
    <mergeCell ref="A74:C75"/>
    <mergeCell ref="AC74:AF75"/>
    <mergeCell ref="AG74:AJ75"/>
    <mergeCell ref="D74:H75"/>
    <mergeCell ref="I74:M75"/>
    <mergeCell ref="N74:AB75"/>
    <mergeCell ref="D76:H77"/>
    <mergeCell ref="I76:M77"/>
    <mergeCell ref="N76:AB77"/>
    <mergeCell ref="D70:H71"/>
    <mergeCell ref="I70:M71"/>
    <mergeCell ref="N70:AB71"/>
    <mergeCell ref="D72:H73"/>
    <mergeCell ref="I72:M73"/>
    <mergeCell ref="N72:AB73"/>
    <mergeCell ref="A80:C81"/>
    <mergeCell ref="AC80:AF81"/>
    <mergeCell ref="AG80:AJ81"/>
    <mergeCell ref="A78:C79"/>
    <mergeCell ref="AC78:AF79"/>
    <mergeCell ref="AG78:AJ79"/>
    <mergeCell ref="D78:H79"/>
    <mergeCell ref="I78:M79"/>
    <mergeCell ref="N78:AB79"/>
    <mergeCell ref="D80:H81"/>
    <mergeCell ref="I80:M81"/>
    <mergeCell ref="N80:AB81"/>
    <mergeCell ref="A84:C85"/>
    <mergeCell ref="AC84:AF85"/>
    <mergeCell ref="AG84:AJ85"/>
    <mergeCell ref="A82:C83"/>
    <mergeCell ref="AC82:AF83"/>
    <mergeCell ref="AG82:AJ83"/>
    <mergeCell ref="D82:H83"/>
    <mergeCell ref="I82:M83"/>
    <mergeCell ref="N82:AB83"/>
    <mergeCell ref="D84:H85"/>
    <mergeCell ref="I84:M85"/>
    <mergeCell ref="N84:AB85"/>
    <mergeCell ref="A88:C89"/>
    <mergeCell ref="AC88:AF89"/>
    <mergeCell ref="AG88:AJ89"/>
    <mergeCell ref="A86:C87"/>
    <mergeCell ref="AC86:AF87"/>
    <mergeCell ref="AG86:AJ87"/>
    <mergeCell ref="D86:H87"/>
    <mergeCell ref="I86:M87"/>
    <mergeCell ref="N86:AB87"/>
    <mergeCell ref="D88:H89"/>
    <mergeCell ref="I88:M89"/>
    <mergeCell ref="N88:AB89"/>
    <mergeCell ref="AG92:AJ93"/>
    <mergeCell ref="A90:C91"/>
    <mergeCell ref="AC90:AF91"/>
    <mergeCell ref="AG90:AJ91"/>
    <mergeCell ref="D90:H91"/>
    <mergeCell ref="I90:M91"/>
    <mergeCell ref="N90:AB91"/>
    <mergeCell ref="D92:H93"/>
    <mergeCell ref="I92:M93"/>
    <mergeCell ref="N92:AB93"/>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 ref="D94:H95"/>
    <mergeCell ref="I94:M95"/>
    <mergeCell ref="N94:AB95"/>
    <mergeCell ref="D96:H97"/>
    <mergeCell ref="I96:M97"/>
    <mergeCell ref="N96:AB97"/>
    <mergeCell ref="A92:C93"/>
    <mergeCell ref="AC92:AF93"/>
  </mergeCells>
  <phoneticPr fontId="2"/>
  <dataValidations count="2">
    <dataValidation type="list" allowBlank="1" showInputMessage="1" showErrorMessage="1" sqref="D55:D56 A55:A57 B56:C57 A58:C103">
      <formula1>$AW$54:$AW$55</formula1>
    </dataValidation>
    <dataValidation type="date" allowBlank="1" showInputMessage="1" showErrorMessage="1" errorTitle="検査実施日" error="2021/4/1から2023/3/31までの期間が対象です。" sqref="I58:M103">
      <formula1>44287</formula1>
      <formula2>45016</formula2>
    </dataValidation>
  </dataValidations>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5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49237</xdr:colOff>
                    <xdr:row>33</xdr:row>
                    <xdr:rowOff>7034</xdr:rowOff>
                  </from>
                  <to>
                    <xdr:col>2</xdr:col>
                    <xdr:colOff>0</xdr:colOff>
                    <xdr:row>34</xdr:row>
                    <xdr:rowOff>21102</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xdr:col>
                    <xdr:colOff>49237</xdr:colOff>
                    <xdr:row>34</xdr:row>
                    <xdr:rowOff>7034</xdr:rowOff>
                  </from>
                  <to>
                    <xdr:col>2</xdr:col>
                    <xdr:colOff>0</xdr:colOff>
                    <xdr:row>35</xdr:row>
                    <xdr:rowOff>21102</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xdr:col>
                    <xdr:colOff>49237</xdr:colOff>
                    <xdr:row>34</xdr:row>
                    <xdr:rowOff>7034</xdr:rowOff>
                  </from>
                  <to>
                    <xdr:col>2</xdr:col>
                    <xdr:colOff>0</xdr:colOff>
                    <xdr:row>35</xdr:row>
                    <xdr:rowOff>21102</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xdr:col>
                    <xdr:colOff>49237</xdr:colOff>
                    <xdr:row>35</xdr:row>
                    <xdr:rowOff>7034</xdr:rowOff>
                  </from>
                  <to>
                    <xdr:col>2</xdr:col>
                    <xdr:colOff>0</xdr:colOff>
                    <xdr:row>36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25"/>
  <sheetViews>
    <sheetView showGridLines="0" view="pageBreakPreview" zoomScale="70" zoomScaleNormal="70" zoomScaleSheetLayoutView="70" workbookViewId="0">
      <selection activeCell="C33" sqref="C33:J33"/>
    </sheetView>
  </sheetViews>
  <sheetFormatPr defaultColWidth="8.7265625" defaultRowHeight="23.3"/>
  <cols>
    <col min="1" max="2" width="4.08984375" style="39" customWidth="1"/>
    <col min="3" max="10" width="4.08984375" style="138" customWidth="1"/>
    <col min="11" max="14" width="4.08984375" style="139" customWidth="1"/>
    <col min="15" max="20" width="4.08984375" style="138" customWidth="1"/>
    <col min="21" max="22" width="4.08984375" style="39" customWidth="1"/>
    <col min="23" max="28" width="4.08984375" style="138" customWidth="1"/>
    <col min="29" max="35" width="4.08984375" style="39" customWidth="1"/>
    <col min="36" max="39" width="4.26953125" style="39" customWidth="1"/>
    <col min="40" max="42" width="3.90625" style="39" customWidth="1"/>
    <col min="43" max="43" width="3.7265625" style="39" customWidth="1"/>
    <col min="44" max="45" width="3.90625" style="39" customWidth="1"/>
    <col min="46" max="46" width="4.453125" style="39" customWidth="1"/>
    <col min="47" max="98" width="3.90625" style="39" customWidth="1"/>
    <col min="99" max="108" width="3.7265625" style="39" customWidth="1"/>
    <col min="109" max="16384" width="8.7265625" style="39"/>
  </cols>
  <sheetData>
    <row r="1" spans="1:99" s="30" customFormat="1" ht="22.15" customHeight="1">
      <c r="A1" s="486" t="s">
        <v>484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T1" s="204">
        <v>44651</v>
      </c>
      <c r="CU1" s="30" t="s">
        <v>207</v>
      </c>
    </row>
    <row r="2" spans="1:99" s="30" customFormat="1" ht="22.15" customHeight="1">
      <c r="A2" s="737" t="s">
        <v>203</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T2" s="204">
        <v>44652</v>
      </c>
      <c r="CU2" s="9" t="s">
        <v>134</v>
      </c>
    </row>
    <row r="3" spans="1:99" s="30" customFormat="1" ht="22.15" customHeight="1">
      <c r="A3" s="737"/>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CU3" s="9" t="s">
        <v>135</v>
      </c>
    </row>
    <row r="4" spans="1:99" s="30" customFormat="1" ht="22.15" customHeight="1">
      <c r="A4" s="737"/>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CU4" s="9" t="s">
        <v>146</v>
      </c>
    </row>
    <row r="5" spans="1:99" s="30" customFormat="1" ht="22.15" customHeight="1">
      <c r="A5" s="737"/>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CU5" s="9" t="s">
        <v>147</v>
      </c>
    </row>
    <row r="6" spans="1:99" s="30" customFormat="1" ht="22.15" customHeight="1">
      <c r="CU6" s="9" t="s">
        <v>148</v>
      </c>
    </row>
    <row r="7" spans="1:99" s="30" customFormat="1" ht="22.15" customHeight="1">
      <c r="B7" s="30" t="s">
        <v>480</v>
      </c>
      <c r="CU7" s="9" t="s">
        <v>150</v>
      </c>
    </row>
    <row r="8" spans="1:99" s="30" customFormat="1" ht="22.15" customHeight="1">
      <c r="CU8" s="9" t="s">
        <v>149</v>
      </c>
    </row>
    <row r="9" spans="1:99" s="30" customFormat="1" ht="22.15" customHeight="1">
      <c r="A9" s="768" t="s">
        <v>485</v>
      </c>
      <c r="B9" s="768"/>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CU9" s="9" t="s">
        <v>151</v>
      </c>
    </row>
    <row r="10" spans="1:99" s="30" customFormat="1" ht="22.15" customHeight="1">
      <c r="A10" s="768"/>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CU10" s="9" t="s">
        <v>265</v>
      </c>
    </row>
    <row r="11" spans="1:99" s="30" customFormat="1" ht="22.15" customHeight="1">
      <c r="AL11" s="144"/>
      <c r="CU11" s="9" t="s">
        <v>266</v>
      </c>
    </row>
    <row r="12" spans="1:99" s="30" customFormat="1" ht="22.15" customHeight="1">
      <c r="A12" s="375" t="s">
        <v>11</v>
      </c>
      <c r="B12" s="375"/>
      <c r="C12" s="375"/>
      <c r="D12" s="375"/>
      <c r="E12" s="375"/>
      <c r="F12" s="739" t="str">
        <f>IF('様式第１及び様式第１－２'!F13&lt;&gt;0,'様式第１及び様式第１－２'!F13,"")</f>
        <v>社会福祉法人〇〇</v>
      </c>
      <c r="G12" s="739"/>
      <c r="H12" s="739"/>
      <c r="I12" s="739"/>
      <c r="J12" s="739"/>
      <c r="K12" s="739"/>
      <c r="L12" s="739"/>
      <c r="M12" s="739"/>
      <c r="N12" s="739"/>
      <c r="O12" s="739"/>
      <c r="P12" s="739"/>
      <c r="Q12" s="739"/>
      <c r="R12" s="739"/>
      <c r="S12" s="739"/>
      <c r="T12" s="739"/>
      <c r="U12" s="739"/>
      <c r="V12" s="739"/>
      <c r="W12" s="739"/>
      <c r="Y12" s="33" t="s">
        <v>400</v>
      </c>
      <c r="AB12" s="33"/>
      <c r="AC12" s="33"/>
      <c r="AD12" s="33"/>
      <c r="AE12" s="33"/>
      <c r="AF12" s="33"/>
      <c r="AG12" s="30" t="s">
        <v>401</v>
      </c>
      <c r="AI12" s="33"/>
      <c r="AJ12" s="33"/>
      <c r="AK12" s="145"/>
      <c r="AL12" s="145"/>
      <c r="AM12" s="145"/>
      <c r="CU12" s="9" t="s">
        <v>267</v>
      </c>
    </row>
    <row r="13" spans="1:99" s="30" customFormat="1" ht="22.15" customHeight="1">
      <c r="A13" s="375"/>
      <c r="B13" s="375"/>
      <c r="C13" s="375"/>
      <c r="D13" s="375"/>
      <c r="E13" s="375"/>
      <c r="F13" s="739"/>
      <c r="G13" s="739"/>
      <c r="H13" s="739"/>
      <c r="I13" s="739"/>
      <c r="J13" s="739"/>
      <c r="K13" s="739"/>
      <c r="L13" s="739"/>
      <c r="M13" s="739"/>
      <c r="N13" s="739"/>
      <c r="O13" s="739"/>
      <c r="P13" s="739"/>
      <c r="Q13" s="739"/>
      <c r="R13" s="739"/>
      <c r="S13" s="739"/>
      <c r="T13" s="739"/>
      <c r="U13" s="739"/>
      <c r="V13" s="739"/>
      <c r="W13" s="739"/>
      <c r="Y13" s="756" t="s">
        <v>378</v>
      </c>
      <c r="Z13" s="756"/>
      <c r="AA13" s="756"/>
      <c r="AB13" s="756"/>
      <c r="AC13" s="762">
        <f>SUM(AI26:AJ125)</f>
        <v>3</v>
      </c>
      <c r="AD13" s="763"/>
      <c r="AE13" s="203" t="s">
        <v>1</v>
      </c>
      <c r="AG13" s="756" t="s">
        <v>378</v>
      </c>
      <c r="AH13" s="756"/>
      <c r="AI13" s="756"/>
      <c r="AJ13" s="756"/>
      <c r="AK13" s="764">
        <f>'療養者名簿  (追加補助積算シート)'!J9</f>
        <v>0</v>
      </c>
      <c r="AL13" s="765"/>
      <c r="AM13" s="765"/>
      <c r="AN13" s="197" t="s">
        <v>368</v>
      </c>
      <c r="CU13" s="9" t="s">
        <v>187</v>
      </c>
    </row>
    <row r="14" spans="1:99" s="30" customFormat="1" ht="22.15" customHeight="1">
      <c r="A14" s="375" t="s">
        <v>5</v>
      </c>
      <c r="B14" s="375"/>
      <c r="C14" s="375"/>
      <c r="D14" s="375"/>
      <c r="E14" s="375"/>
      <c r="F14" s="740" t="str">
        <f>IF('様式第１及び様式第１－２'!L15&lt;&gt;0,'様式第１及び様式第１－２'!L15,"")</f>
        <v>豊橋市今橋町１番地</v>
      </c>
      <c r="G14" s="740"/>
      <c r="H14" s="740"/>
      <c r="I14" s="740"/>
      <c r="J14" s="740"/>
      <c r="K14" s="740"/>
      <c r="L14" s="740"/>
      <c r="M14" s="740"/>
      <c r="N14" s="740"/>
      <c r="O14" s="740"/>
      <c r="P14" s="740"/>
      <c r="Q14" s="740"/>
      <c r="R14" s="740"/>
      <c r="S14" s="740"/>
      <c r="T14" s="740"/>
      <c r="U14" s="740"/>
      <c r="V14" s="740"/>
      <c r="W14" s="740"/>
      <c r="Y14" s="756" t="s">
        <v>379</v>
      </c>
      <c r="Z14" s="756"/>
      <c r="AA14" s="756"/>
      <c r="AB14" s="756"/>
      <c r="AC14" s="762">
        <f>SUM(AK26:AL125)</f>
        <v>50</v>
      </c>
      <c r="AD14" s="763"/>
      <c r="AE14" s="203" t="s">
        <v>1</v>
      </c>
      <c r="AG14" s="756" t="s">
        <v>379</v>
      </c>
      <c r="AH14" s="756"/>
      <c r="AI14" s="756"/>
      <c r="AJ14" s="756"/>
      <c r="AK14" s="764">
        <f>'療養者名簿  (追加補助積算シート)'!J10</f>
        <v>260000</v>
      </c>
      <c r="AL14" s="765"/>
      <c r="AM14" s="765"/>
      <c r="AN14" s="197" t="s">
        <v>368</v>
      </c>
      <c r="CU14" s="9" t="s">
        <v>188</v>
      </c>
    </row>
    <row r="15" spans="1:99" s="30" customFormat="1" ht="22.15" customHeight="1">
      <c r="A15" s="375"/>
      <c r="B15" s="375"/>
      <c r="C15" s="375"/>
      <c r="D15" s="375"/>
      <c r="E15" s="375"/>
      <c r="F15" s="740"/>
      <c r="G15" s="740"/>
      <c r="H15" s="740"/>
      <c r="I15" s="740"/>
      <c r="J15" s="740"/>
      <c r="K15" s="740"/>
      <c r="L15" s="740"/>
      <c r="M15" s="740"/>
      <c r="N15" s="740"/>
      <c r="O15" s="740"/>
      <c r="P15" s="740"/>
      <c r="Q15" s="740"/>
      <c r="R15" s="740"/>
      <c r="S15" s="740"/>
      <c r="T15" s="740"/>
      <c r="U15" s="740"/>
      <c r="V15" s="740"/>
      <c r="W15" s="740"/>
      <c r="Y15" s="756" t="s">
        <v>384</v>
      </c>
      <c r="Z15" s="756"/>
      <c r="AA15" s="756"/>
      <c r="AB15" s="756"/>
      <c r="AC15" s="762">
        <f>SUM(AC13:AD14)</f>
        <v>53</v>
      </c>
      <c r="AD15" s="763"/>
      <c r="AE15" s="203" t="s">
        <v>1</v>
      </c>
      <c r="AG15" s="756" t="s">
        <v>384</v>
      </c>
      <c r="AH15" s="756"/>
      <c r="AI15" s="756"/>
      <c r="AJ15" s="756"/>
      <c r="AK15" s="764">
        <f>SUM(AK13:AM14)</f>
        <v>260000</v>
      </c>
      <c r="AL15" s="765"/>
      <c r="AM15" s="765"/>
      <c r="AN15" s="197" t="s">
        <v>368</v>
      </c>
      <c r="CU15" s="9" t="s">
        <v>189</v>
      </c>
    </row>
    <row r="16" spans="1:99" s="30" customFormat="1" ht="22.15" customHeight="1">
      <c r="A16" s="375" t="s">
        <v>8</v>
      </c>
      <c r="B16" s="375"/>
      <c r="C16" s="375"/>
      <c r="D16" s="375"/>
      <c r="E16" s="375"/>
      <c r="F16" s="739" t="str">
        <f>IF('様式第１及び様式第１－２'!F17&lt;&gt;0,'様式第１及び様式第１－２'!F17,"")</f>
        <v>理事長</v>
      </c>
      <c r="G16" s="739"/>
      <c r="H16" s="739"/>
      <c r="I16" s="739"/>
      <c r="J16" s="739"/>
      <c r="K16" s="375" t="s">
        <v>10</v>
      </c>
      <c r="L16" s="375"/>
      <c r="M16" s="375"/>
      <c r="N16" s="375"/>
      <c r="O16" s="375"/>
      <c r="P16" s="739" t="str">
        <f>IF('様式第１及び様式第１－２'!W17&lt;&gt;0,'様式第１及び様式第１－２'!W17,"")</f>
        <v>豊橋　太郎</v>
      </c>
      <c r="Q16" s="739"/>
      <c r="R16" s="739"/>
      <c r="S16" s="739"/>
      <c r="T16" s="739"/>
      <c r="U16" s="739"/>
      <c r="V16" s="739"/>
      <c r="W16" s="739"/>
      <c r="Y16" s="199"/>
      <c r="Z16" s="199"/>
      <c r="AA16" s="199"/>
      <c r="AB16" s="199"/>
      <c r="AC16" s="199"/>
      <c r="AD16" s="199"/>
      <c r="AE16" s="199"/>
      <c r="AF16" s="199"/>
      <c r="AG16" s="199"/>
      <c r="AH16" s="199"/>
      <c r="AI16" s="199"/>
      <c r="AJ16" s="199"/>
      <c r="AK16" s="201"/>
      <c r="AL16" s="201"/>
      <c r="AM16" s="201"/>
      <c r="AN16" s="41"/>
      <c r="CU16" s="9" t="s">
        <v>190</v>
      </c>
    </row>
    <row r="17" spans="1:99" s="30" customFormat="1" ht="22.15" customHeight="1">
      <c r="A17" s="375"/>
      <c r="B17" s="375"/>
      <c r="C17" s="375"/>
      <c r="D17" s="375"/>
      <c r="E17" s="375"/>
      <c r="F17" s="739"/>
      <c r="G17" s="739"/>
      <c r="H17" s="739"/>
      <c r="I17" s="739"/>
      <c r="J17" s="739"/>
      <c r="K17" s="375"/>
      <c r="L17" s="375"/>
      <c r="M17" s="375"/>
      <c r="N17" s="375"/>
      <c r="O17" s="375"/>
      <c r="P17" s="739"/>
      <c r="Q17" s="739"/>
      <c r="R17" s="739"/>
      <c r="S17" s="739"/>
      <c r="T17" s="739"/>
      <c r="U17" s="739"/>
      <c r="V17" s="739"/>
      <c r="W17" s="739"/>
      <c r="Z17" s="200"/>
      <c r="AA17" s="200"/>
      <c r="AB17" s="200"/>
      <c r="AC17" s="200"/>
      <c r="AD17" s="200"/>
      <c r="AE17" s="200"/>
      <c r="AF17" s="200"/>
      <c r="AG17" s="200"/>
      <c r="AH17" s="200"/>
      <c r="AI17" s="200"/>
      <c r="AJ17" s="199"/>
      <c r="AK17" s="201"/>
      <c r="AL17" s="198"/>
      <c r="AM17" s="201"/>
      <c r="AN17" s="41"/>
      <c r="CU17" s="9" t="s">
        <v>191</v>
      </c>
    </row>
    <row r="18" spans="1:99" s="30" customFormat="1" ht="22.15" customHeight="1">
      <c r="A18" s="375" t="s">
        <v>394</v>
      </c>
      <c r="B18" s="375"/>
      <c r="C18" s="375"/>
      <c r="D18" s="375"/>
      <c r="E18" s="375"/>
      <c r="F18" s="739" t="str">
        <f>IF('様式第１及び様式第１－２'!E66="","",'様式第１及び様式第１－２'!E66)</f>
        <v>特別養護老人ホーム□□</v>
      </c>
      <c r="G18" s="767"/>
      <c r="H18" s="767"/>
      <c r="I18" s="767"/>
      <c r="J18" s="767"/>
      <c r="K18" s="767"/>
      <c r="L18" s="767"/>
      <c r="M18" s="767"/>
      <c r="N18" s="767"/>
      <c r="O18" s="767"/>
      <c r="P18" s="767"/>
      <c r="Q18" s="767"/>
      <c r="R18" s="767"/>
      <c r="S18" s="767"/>
      <c r="T18" s="767"/>
      <c r="U18" s="767"/>
      <c r="V18" s="767"/>
      <c r="W18" s="767"/>
      <c r="Y18" s="200" t="s">
        <v>423</v>
      </c>
      <c r="Z18" s="200"/>
      <c r="AA18" s="200"/>
      <c r="AB18" s="200"/>
      <c r="AC18" s="200"/>
      <c r="AD18" s="200"/>
      <c r="AE18" s="200"/>
      <c r="AF18" s="200"/>
      <c r="AG18" s="200"/>
      <c r="AH18" s="200"/>
      <c r="AI18" s="200"/>
      <c r="AJ18" s="199"/>
      <c r="AK18" s="201"/>
      <c r="AL18" s="202"/>
      <c r="AM18" s="202"/>
      <c r="AN18" s="199"/>
    </row>
    <row r="19" spans="1:99" s="30" customFormat="1" ht="22.15" customHeight="1">
      <c r="A19" s="375"/>
      <c r="B19" s="375"/>
      <c r="C19" s="375"/>
      <c r="D19" s="375"/>
      <c r="E19" s="375"/>
      <c r="F19" s="767"/>
      <c r="G19" s="767"/>
      <c r="H19" s="767"/>
      <c r="I19" s="767"/>
      <c r="J19" s="767"/>
      <c r="K19" s="767"/>
      <c r="L19" s="767"/>
      <c r="M19" s="767"/>
      <c r="N19" s="767"/>
      <c r="O19" s="767"/>
      <c r="P19" s="767"/>
      <c r="Q19" s="767"/>
      <c r="R19" s="767"/>
      <c r="S19" s="767"/>
      <c r="T19" s="767"/>
      <c r="U19" s="767"/>
      <c r="V19" s="767"/>
      <c r="W19" s="767"/>
      <c r="Y19" s="756" t="s">
        <v>378</v>
      </c>
      <c r="Z19" s="756"/>
      <c r="AA19" s="756"/>
      <c r="AB19" s="756"/>
      <c r="AC19" s="756"/>
      <c r="AD19" s="756"/>
      <c r="AE19" s="756"/>
      <c r="AF19" s="756"/>
      <c r="AG19" s="756"/>
      <c r="AH19" s="760">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AC13*10000)+AK13,"対象外"),"対象外")</f>
        <v>30000</v>
      </c>
      <c r="AI19" s="761"/>
      <c r="AJ19" s="761"/>
      <c r="AK19" s="761"/>
      <c r="AL19" s="761"/>
      <c r="AM19" s="761"/>
      <c r="AN19" s="214" t="str">
        <f>IF(AH19="対象外","","円")</f>
        <v>円</v>
      </c>
    </row>
    <row r="20" spans="1:99" s="30" customFormat="1" ht="22.15" customHeight="1">
      <c r="A20" s="375" t="s">
        <v>114</v>
      </c>
      <c r="B20" s="375"/>
      <c r="C20" s="375"/>
      <c r="D20" s="375"/>
      <c r="E20" s="375"/>
      <c r="F20" s="739" t="str">
        <f>IF('様式第１及び様式第１－２'!G68="","",'様式第１及び様式第１－２'!G68)</f>
        <v>介護老人福祉施設</v>
      </c>
      <c r="G20" s="767"/>
      <c r="H20" s="767"/>
      <c r="I20" s="767"/>
      <c r="J20" s="767"/>
      <c r="K20" s="767"/>
      <c r="L20" s="767"/>
      <c r="M20" s="767"/>
      <c r="N20" s="767"/>
      <c r="O20" s="767"/>
      <c r="P20" s="767"/>
      <c r="Q20" s="767"/>
      <c r="R20" s="767"/>
      <c r="S20" s="767"/>
      <c r="T20" s="767"/>
      <c r="U20" s="767"/>
      <c r="V20" s="767"/>
      <c r="W20" s="767"/>
      <c r="Y20" s="756" t="s">
        <v>379</v>
      </c>
      <c r="Z20" s="756"/>
      <c r="AA20" s="756"/>
      <c r="AB20" s="756"/>
      <c r="AC20" s="756"/>
      <c r="AD20" s="756"/>
      <c r="AE20" s="756"/>
      <c r="AF20" s="756"/>
      <c r="AG20" s="756"/>
      <c r="AH20" s="760">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AC14*10000)+AK14,"対象外"),"対象外")</f>
        <v>760000</v>
      </c>
      <c r="AI20" s="761"/>
      <c r="AJ20" s="761"/>
      <c r="AK20" s="761"/>
      <c r="AL20" s="761"/>
      <c r="AM20" s="761"/>
      <c r="AN20" s="214" t="str">
        <f t="shared" ref="AN20:AN21" si="0">IF(AH20="対象外","","円")</f>
        <v>円</v>
      </c>
    </row>
    <row r="21" spans="1:99" s="30" customFormat="1" ht="22.15" customHeight="1">
      <c r="A21" s="375"/>
      <c r="B21" s="375"/>
      <c r="C21" s="375"/>
      <c r="D21" s="375"/>
      <c r="E21" s="375"/>
      <c r="F21" s="767"/>
      <c r="G21" s="767"/>
      <c r="H21" s="767"/>
      <c r="I21" s="767"/>
      <c r="J21" s="767"/>
      <c r="K21" s="767"/>
      <c r="L21" s="767"/>
      <c r="M21" s="767"/>
      <c r="N21" s="767"/>
      <c r="O21" s="767"/>
      <c r="P21" s="767"/>
      <c r="Q21" s="767"/>
      <c r="R21" s="767"/>
      <c r="S21" s="767"/>
      <c r="T21" s="767"/>
      <c r="U21" s="767"/>
      <c r="V21" s="767"/>
      <c r="W21" s="767"/>
      <c r="Y21" s="757" t="s">
        <v>384</v>
      </c>
      <c r="Z21" s="758"/>
      <c r="AA21" s="758"/>
      <c r="AB21" s="758"/>
      <c r="AC21" s="758"/>
      <c r="AD21" s="758"/>
      <c r="AE21" s="758"/>
      <c r="AF21" s="758"/>
      <c r="AG21" s="759"/>
      <c r="AH21" s="760">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SUM(AH19:AM20),"対象外"),"対象外")</f>
        <v>790000</v>
      </c>
      <c r="AI21" s="761"/>
      <c r="AJ21" s="761"/>
      <c r="AK21" s="761"/>
      <c r="AL21" s="761"/>
      <c r="AM21" s="761"/>
      <c r="AN21" s="214" t="str">
        <f t="shared" si="0"/>
        <v>円</v>
      </c>
    </row>
    <row r="22" spans="1:99" s="30" customFormat="1" ht="22.15" customHeight="1">
      <c r="AK22" s="145"/>
      <c r="AL22" s="39"/>
      <c r="AM22" s="39"/>
      <c r="AN22" s="33"/>
    </row>
    <row r="23" spans="1:99" s="30" customFormat="1" ht="22.15" customHeight="1">
      <c r="A23" s="30" t="s">
        <v>198</v>
      </c>
      <c r="AK23" s="145"/>
      <c r="AL23" s="39"/>
      <c r="AM23" s="39"/>
      <c r="AN23" s="33"/>
    </row>
    <row r="24" spans="1:99" s="30" customFormat="1" ht="31.15" customHeight="1">
      <c r="A24" s="771" t="s">
        <v>199</v>
      </c>
      <c r="B24" s="772"/>
      <c r="C24" s="775" t="s">
        <v>332</v>
      </c>
      <c r="D24" s="776"/>
      <c r="E24" s="776"/>
      <c r="F24" s="776"/>
      <c r="G24" s="776"/>
      <c r="H24" s="776"/>
      <c r="I24" s="776"/>
      <c r="J24" s="777"/>
      <c r="K24" s="775" t="s">
        <v>209</v>
      </c>
      <c r="L24" s="776"/>
      <c r="M24" s="776"/>
      <c r="N24" s="777"/>
      <c r="O24" s="775" t="s">
        <v>201</v>
      </c>
      <c r="P24" s="776"/>
      <c r="Q24" s="776"/>
      <c r="R24" s="776"/>
      <c r="S24" s="776"/>
      <c r="T24" s="776"/>
      <c r="U24" s="776"/>
      <c r="V24" s="776"/>
      <c r="W24" s="776"/>
      <c r="X24" s="776"/>
      <c r="Y24" s="776"/>
      <c r="Z24" s="776"/>
      <c r="AA24" s="776"/>
      <c r="AB24" s="777"/>
      <c r="AC24" s="770" t="s">
        <v>202</v>
      </c>
      <c r="AD24" s="770"/>
      <c r="AE24" s="770"/>
      <c r="AF24" s="770"/>
      <c r="AG24" s="770"/>
      <c r="AH24" s="770"/>
      <c r="AI24" s="769" t="s">
        <v>200</v>
      </c>
      <c r="AJ24" s="769"/>
      <c r="AK24" s="769"/>
      <c r="AL24" s="769"/>
      <c r="AM24" s="769"/>
      <c r="AN24" s="769"/>
    </row>
    <row r="25" spans="1:99" s="30" customFormat="1" ht="31.15" customHeight="1">
      <c r="A25" s="773"/>
      <c r="B25" s="774"/>
      <c r="C25" s="778"/>
      <c r="D25" s="779"/>
      <c r="E25" s="779"/>
      <c r="F25" s="779"/>
      <c r="G25" s="779"/>
      <c r="H25" s="779"/>
      <c r="I25" s="779"/>
      <c r="J25" s="780"/>
      <c r="K25" s="778"/>
      <c r="L25" s="779"/>
      <c r="M25" s="779"/>
      <c r="N25" s="780"/>
      <c r="O25" s="778"/>
      <c r="P25" s="779"/>
      <c r="Q25" s="779"/>
      <c r="R25" s="779"/>
      <c r="S25" s="779"/>
      <c r="T25" s="779"/>
      <c r="U25" s="779"/>
      <c r="V25" s="779"/>
      <c r="W25" s="779"/>
      <c r="X25" s="779"/>
      <c r="Y25" s="779"/>
      <c r="Z25" s="779"/>
      <c r="AA25" s="779"/>
      <c r="AB25" s="780"/>
      <c r="AC25" s="755" t="s">
        <v>392</v>
      </c>
      <c r="AD25" s="755"/>
      <c r="AE25" s="755" t="s">
        <v>393</v>
      </c>
      <c r="AF25" s="755"/>
      <c r="AG25" s="755" t="s">
        <v>65</v>
      </c>
      <c r="AH25" s="755"/>
      <c r="AI25" s="755" t="s">
        <v>392</v>
      </c>
      <c r="AJ25" s="755"/>
      <c r="AK25" s="755" t="s">
        <v>393</v>
      </c>
      <c r="AL25" s="755"/>
      <c r="AM25" s="755" t="s">
        <v>65</v>
      </c>
      <c r="AN25" s="755"/>
    </row>
    <row r="26" spans="1:99" s="30" customFormat="1" ht="41.95" customHeight="1">
      <c r="A26" s="781">
        <v>1</v>
      </c>
      <c r="B26" s="781"/>
      <c r="C26" s="782" t="s">
        <v>539</v>
      </c>
      <c r="D26" s="782"/>
      <c r="E26" s="782"/>
      <c r="F26" s="782"/>
      <c r="G26" s="782"/>
      <c r="H26" s="782"/>
      <c r="I26" s="782"/>
      <c r="J26" s="782"/>
      <c r="K26" s="783">
        <v>12785</v>
      </c>
      <c r="L26" s="784"/>
      <c r="M26" s="784"/>
      <c r="N26" s="785"/>
      <c r="O26" s="786">
        <v>44651</v>
      </c>
      <c r="P26" s="787"/>
      <c r="Q26" s="787"/>
      <c r="R26" s="787"/>
      <c r="S26" s="787"/>
      <c r="T26" s="787"/>
      <c r="U26" s="788" t="s">
        <v>70</v>
      </c>
      <c r="V26" s="788"/>
      <c r="W26" s="787">
        <v>44656</v>
      </c>
      <c r="X26" s="787"/>
      <c r="Y26" s="787"/>
      <c r="Z26" s="787"/>
      <c r="AA26" s="787"/>
      <c r="AB26" s="789"/>
      <c r="AC26" s="755">
        <f>IF(AND(O26&lt;&gt;"",W26&lt;&gt;""),IF(AND(O26&lt;&gt;0,W26&lt;&gt;0),IF(O26&gt;AT$1,"0",IF(AND(O26&lt;AT$1,W26&lt;AT$2),(W26-O26)+1,IF(AND(O26&lt;AT$1,W26&gt;=AT$2),(AT$1-O26)+1,IF(O26=AT$1,1,"0")))),""),"")</f>
        <v>1</v>
      </c>
      <c r="AD26" s="755"/>
      <c r="AE26" s="755">
        <f>IF(AND(O26&lt;&gt;0,W26&lt;&gt;0),IF(O26&gt;AT$1,(W26-O26)+1,IF(AND(O26&lt;=AT$1,W26&gt;=AT$2),(W26-AT$2)+1,IF(AND(O26&lt;=AT$1,W26&lt;AT$2),0,""))),"")</f>
        <v>5</v>
      </c>
      <c r="AF26" s="755"/>
      <c r="AG26" s="755">
        <f t="shared" ref="AG26" si="1">IF(AND(AC26&lt;&gt;"",AE26&lt;&gt;""),SUM(AC26:AF26),"")</f>
        <v>6</v>
      </c>
      <c r="AH26" s="755"/>
      <c r="AI26" s="766">
        <f>IF(AND(O26&lt;&gt;"",W26&lt;&gt;""),IF(AC26="0","0",IF(AC26&gt;15,15,AC26)),"")</f>
        <v>1</v>
      </c>
      <c r="AJ26" s="766"/>
      <c r="AK26" s="753">
        <f>IF(AND(O26&lt;&gt;"",W26&lt;&gt;""),IF(AE26="0","0",IF(AI26&gt;0,MIN(15-AI26,AE26),0)),"")</f>
        <v>5</v>
      </c>
      <c r="AL26" s="754"/>
      <c r="AM26" s="755">
        <f t="shared" ref="AM26" si="2">IF(AND(AI26="",AK26=""),"",SUM(AI26:AL26))</f>
        <v>6</v>
      </c>
      <c r="AN26" s="755"/>
      <c r="AQ26" s="240">
        <f>MAX(W26:AB125)</f>
        <v>44664</v>
      </c>
      <c r="AT26" s="240"/>
    </row>
    <row r="27" spans="1:99" s="30" customFormat="1" ht="41.95" customHeight="1">
      <c r="A27" s="781">
        <v>2</v>
      </c>
      <c r="B27" s="781"/>
      <c r="C27" s="782" t="s">
        <v>540</v>
      </c>
      <c r="D27" s="782"/>
      <c r="E27" s="782"/>
      <c r="F27" s="782"/>
      <c r="G27" s="782"/>
      <c r="H27" s="782"/>
      <c r="I27" s="782"/>
      <c r="J27" s="782"/>
      <c r="K27" s="783">
        <v>17258</v>
      </c>
      <c r="L27" s="784"/>
      <c r="M27" s="784"/>
      <c r="N27" s="785"/>
      <c r="O27" s="786">
        <v>44651</v>
      </c>
      <c r="P27" s="787"/>
      <c r="Q27" s="787"/>
      <c r="R27" s="787"/>
      <c r="S27" s="787"/>
      <c r="T27" s="787"/>
      <c r="U27" s="788" t="s">
        <v>70</v>
      </c>
      <c r="V27" s="788"/>
      <c r="W27" s="787">
        <v>44660</v>
      </c>
      <c r="X27" s="787"/>
      <c r="Y27" s="787"/>
      <c r="Z27" s="787"/>
      <c r="AA27" s="787"/>
      <c r="AB27" s="789"/>
      <c r="AC27" s="755">
        <f>IF(AND(O27&lt;&gt;"",W27&lt;&gt;""),IF(AND(O27&lt;&gt;0,W27&lt;&gt;0),IF(O27&gt;AT$1,"0",IF(AND(O27&lt;AT$1,W27&lt;AT$2),(W27-O27)+1,IF(AND(O27&lt;AT$1,W27&gt;=AT$2),(AT$1-O27)+1,IF(O27=AT$1,1,"0")))),""),"")</f>
        <v>1</v>
      </c>
      <c r="AD27" s="755"/>
      <c r="AE27" s="755">
        <f>IF(AND(O27&lt;&gt;0,W27&lt;&gt;0),IF(O27&gt;AT$1,(W27-O27)+1,IF(AND(O27&lt;=AT$1,W27&gt;=AT$2),(W27-AT$2)+1,IF(AND(O27&lt;=AT$1,W27&lt;AT$2),0,""))),"")</f>
        <v>9</v>
      </c>
      <c r="AF27" s="755"/>
      <c r="AG27" s="755">
        <f t="shared" ref="AG27" si="3">IF(AND(AC27&lt;&gt;"",AE27&lt;&gt;""),SUM(AC27:AF27),"")</f>
        <v>10</v>
      </c>
      <c r="AH27" s="755"/>
      <c r="AI27" s="766">
        <f>IF(AND(O27&lt;&gt;"",W27&lt;&gt;""),IF(AC27="0","0",IF(AC27&gt;15,15,AC27)),"")</f>
        <v>1</v>
      </c>
      <c r="AJ27" s="766"/>
      <c r="AK27" s="753">
        <f>IF(AND(O27&lt;&gt;"",W27&lt;&gt;""),IF(AE27="0","0",IF(AI27&gt;0,MIN(15-AI27,AE27),0)),"")</f>
        <v>9</v>
      </c>
      <c r="AL27" s="754"/>
      <c r="AM27" s="755">
        <f t="shared" ref="AM27" si="4">IF(AND(AI27="",AK27=""),"",SUM(AI27:AL27))</f>
        <v>10</v>
      </c>
      <c r="AN27" s="755"/>
      <c r="AT27" s="240"/>
    </row>
    <row r="28" spans="1:99" s="30" customFormat="1" ht="41.95" customHeight="1">
      <c r="A28" s="781">
        <v>3</v>
      </c>
      <c r="B28" s="781"/>
      <c r="C28" s="782" t="s">
        <v>541</v>
      </c>
      <c r="D28" s="782"/>
      <c r="E28" s="782"/>
      <c r="F28" s="782"/>
      <c r="G28" s="782"/>
      <c r="H28" s="782"/>
      <c r="I28" s="782"/>
      <c r="J28" s="782"/>
      <c r="K28" s="783">
        <v>11083</v>
      </c>
      <c r="L28" s="784"/>
      <c r="M28" s="784"/>
      <c r="N28" s="785"/>
      <c r="O28" s="786">
        <v>44651</v>
      </c>
      <c r="P28" s="787"/>
      <c r="Q28" s="787"/>
      <c r="R28" s="787"/>
      <c r="S28" s="787"/>
      <c r="T28" s="787"/>
      <c r="U28" s="788" t="s">
        <v>70</v>
      </c>
      <c r="V28" s="788"/>
      <c r="W28" s="787">
        <v>44659</v>
      </c>
      <c r="X28" s="787"/>
      <c r="Y28" s="787"/>
      <c r="Z28" s="787"/>
      <c r="AA28" s="787"/>
      <c r="AB28" s="789"/>
      <c r="AC28" s="755">
        <f t="shared" ref="AC28:AC91" si="5">IF(AND(O28&lt;&gt;"",W28&lt;&gt;""),IF(AND(O28&lt;&gt;0,W28&lt;&gt;0),IF(O28&gt;AT$1,"0",IF(AND(O28&lt;AT$1,W28&lt;AT$2),(W28-O28)+1,IF(AND(O28&lt;AT$1,W28&gt;=AT$2),(AT$1-O28)+1,IF(O28=AT$1,1,"0")))),""),"")</f>
        <v>1</v>
      </c>
      <c r="AD28" s="755"/>
      <c r="AE28" s="755">
        <f t="shared" ref="AE28:AE91" si="6">IF(AND(O28&lt;&gt;0,W28&lt;&gt;0),IF(O28&gt;AT$1,(W28-O28)+1,IF(AND(O28&lt;=AT$1,W28&gt;=AT$2),(W28-AT$2)+1,IF(AND(O28&lt;=AT$1,W28&lt;AT$2),0,""))),"")</f>
        <v>8</v>
      </c>
      <c r="AF28" s="755"/>
      <c r="AG28" s="755">
        <f t="shared" ref="AG28:AG91" si="7">IF(AND(AC28&lt;&gt;"",AE28&lt;&gt;""),SUM(AC28:AF28),"")</f>
        <v>9</v>
      </c>
      <c r="AH28" s="755"/>
      <c r="AI28" s="766">
        <f t="shared" ref="AI28:AI91" si="8">IF(AND(O28&lt;&gt;"",W28&lt;&gt;""),IF(AC28="0","0",IF(AC28&gt;15,15,AC28)),"")</f>
        <v>1</v>
      </c>
      <c r="AJ28" s="766"/>
      <c r="AK28" s="753">
        <f t="shared" ref="AK28:AK91" si="9">IF(AND(O28&lt;&gt;"",W28&lt;&gt;""),IF(AE28="0","0",IF(AI28&gt;0,MIN(15-AI28,AE28),0)),"")</f>
        <v>8</v>
      </c>
      <c r="AL28" s="754"/>
      <c r="AM28" s="755">
        <f t="shared" ref="AM28:AM91" si="10">IF(AND(AI28="",AK28=""),"",SUM(AI28:AL28))</f>
        <v>9</v>
      </c>
      <c r="AN28" s="755"/>
      <c r="AT28" s="240"/>
    </row>
    <row r="29" spans="1:99" s="30" customFormat="1" ht="41.95" customHeight="1">
      <c r="A29" s="781">
        <v>4</v>
      </c>
      <c r="B29" s="781"/>
      <c r="C29" s="782" t="s">
        <v>542</v>
      </c>
      <c r="D29" s="782"/>
      <c r="E29" s="782"/>
      <c r="F29" s="782"/>
      <c r="G29" s="782"/>
      <c r="H29" s="782"/>
      <c r="I29" s="782"/>
      <c r="J29" s="782"/>
      <c r="K29" s="783">
        <v>16349</v>
      </c>
      <c r="L29" s="784"/>
      <c r="M29" s="784"/>
      <c r="N29" s="785"/>
      <c r="O29" s="786">
        <v>44653</v>
      </c>
      <c r="P29" s="787"/>
      <c r="Q29" s="787"/>
      <c r="R29" s="787"/>
      <c r="S29" s="787"/>
      <c r="T29" s="787"/>
      <c r="U29" s="788" t="s">
        <v>70</v>
      </c>
      <c r="V29" s="788"/>
      <c r="W29" s="787">
        <v>44661</v>
      </c>
      <c r="X29" s="787"/>
      <c r="Y29" s="787"/>
      <c r="Z29" s="787"/>
      <c r="AA29" s="787"/>
      <c r="AB29" s="789"/>
      <c r="AC29" s="755" t="str">
        <f t="shared" si="5"/>
        <v>0</v>
      </c>
      <c r="AD29" s="755"/>
      <c r="AE29" s="755">
        <f t="shared" si="6"/>
        <v>9</v>
      </c>
      <c r="AF29" s="755"/>
      <c r="AG29" s="755">
        <f t="shared" si="7"/>
        <v>9</v>
      </c>
      <c r="AH29" s="755"/>
      <c r="AI29" s="766" t="str">
        <f t="shared" si="8"/>
        <v>0</v>
      </c>
      <c r="AJ29" s="766"/>
      <c r="AK29" s="753">
        <f t="shared" si="9"/>
        <v>9</v>
      </c>
      <c r="AL29" s="754"/>
      <c r="AM29" s="755">
        <f t="shared" si="10"/>
        <v>9</v>
      </c>
      <c r="AN29" s="755"/>
      <c r="AT29" s="240"/>
    </row>
    <row r="30" spans="1:99" s="30" customFormat="1" ht="41.95" customHeight="1">
      <c r="A30" s="781">
        <v>5</v>
      </c>
      <c r="B30" s="781"/>
      <c r="C30" s="782" t="s">
        <v>543</v>
      </c>
      <c r="D30" s="782"/>
      <c r="E30" s="782"/>
      <c r="F30" s="782"/>
      <c r="G30" s="782"/>
      <c r="H30" s="782"/>
      <c r="I30" s="782"/>
      <c r="J30" s="782"/>
      <c r="K30" s="783">
        <v>12765</v>
      </c>
      <c r="L30" s="784"/>
      <c r="M30" s="784"/>
      <c r="N30" s="785"/>
      <c r="O30" s="786">
        <v>44656</v>
      </c>
      <c r="P30" s="787"/>
      <c r="Q30" s="787"/>
      <c r="R30" s="787"/>
      <c r="S30" s="787"/>
      <c r="T30" s="787"/>
      <c r="U30" s="788" t="s">
        <v>70</v>
      </c>
      <c r="V30" s="788"/>
      <c r="W30" s="787">
        <v>44664</v>
      </c>
      <c r="X30" s="787"/>
      <c r="Y30" s="787"/>
      <c r="Z30" s="787"/>
      <c r="AA30" s="787"/>
      <c r="AB30" s="789"/>
      <c r="AC30" s="755" t="str">
        <f t="shared" si="5"/>
        <v>0</v>
      </c>
      <c r="AD30" s="755"/>
      <c r="AE30" s="755">
        <f t="shared" si="6"/>
        <v>9</v>
      </c>
      <c r="AF30" s="755"/>
      <c r="AG30" s="755">
        <f t="shared" si="7"/>
        <v>9</v>
      </c>
      <c r="AH30" s="755"/>
      <c r="AI30" s="766" t="str">
        <f t="shared" si="8"/>
        <v>0</v>
      </c>
      <c r="AJ30" s="766"/>
      <c r="AK30" s="753">
        <f t="shared" si="9"/>
        <v>9</v>
      </c>
      <c r="AL30" s="754"/>
      <c r="AM30" s="755">
        <f t="shared" si="10"/>
        <v>9</v>
      </c>
      <c r="AN30" s="755"/>
      <c r="AT30" s="240"/>
    </row>
    <row r="31" spans="1:99" s="30" customFormat="1" ht="41.95" customHeight="1">
      <c r="A31" s="781">
        <v>6</v>
      </c>
      <c r="B31" s="781"/>
      <c r="C31" s="782" t="s">
        <v>544</v>
      </c>
      <c r="D31" s="782"/>
      <c r="E31" s="782"/>
      <c r="F31" s="782"/>
      <c r="G31" s="782"/>
      <c r="H31" s="782"/>
      <c r="I31" s="782"/>
      <c r="J31" s="782"/>
      <c r="K31" s="783">
        <v>12428</v>
      </c>
      <c r="L31" s="784"/>
      <c r="M31" s="784"/>
      <c r="N31" s="785"/>
      <c r="O31" s="786">
        <v>44655</v>
      </c>
      <c r="P31" s="787"/>
      <c r="Q31" s="787"/>
      <c r="R31" s="787"/>
      <c r="S31" s="787"/>
      <c r="T31" s="787"/>
      <c r="U31" s="788" t="s">
        <v>70</v>
      </c>
      <c r="V31" s="788"/>
      <c r="W31" s="787">
        <v>44664</v>
      </c>
      <c r="X31" s="787"/>
      <c r="Y31" s="787"/>
      <c r="Z31" s="787"/>
      <c r="AA31" s="787"/>
      <c r="AB31" s="789"/>
      <c r="AC31" s="755" t="str">
        <f t="shared" si="5"/>
        <v>0</v>
      </c>
      <c r="AD31" s="755"/>
      <c r="AE31" s="755">
        <f t="shared" si="6"/>
        <v>10</v>
      </c>
      <c r="AF31" s="755"/>
      <c r="AG31" s="755">
        <f t="shared" si="7"/>
        <v>10</v>
      </c>
      <c r="AH31" s="755"/>
      <c r="AI31" s="766" t="str">
        <f t="shared" si="8"/>
        <v>0</v>
      </c>
      <c r="AJ31" s="766"/>
      <c r="AK31" s="753">
        <f t="shared" si="9"/>
        <v>10</v>
      </c>
      <c r="AL31" s="754"/>
      <c r="AM31" s="755">
        <f t="shared" si="10"/>
        <v>10</v>
      </c>
      <c r="AN31" s="755"/>
      <c r="AT31" s="240"/>
    </row>
    <row r="32" spans="1:99" s="30" customFormat="1" ht="41.95" customHeight="1">
      <c r="A32" s="781">
        <v>7</v>
      </c>
      <c r="B32" s="781"/>
      <c r="C32" s="782"/>
      <c r="D32" s="782"/>
      <c r="E32" s="782"/>
      <c r="F32" s="782"/>
      <c r="G32" s="782"/>
      <c r="H32" s="782"/>
      <c r="I32" s="782"/>
      <c r="J32" s="782"/>
      <c r="K32" s="783"/>
      <c r="L32" s="784"/>
      <c r="M32" s="784"/>
      <c r="N32" s="785"/>
      <c r="O32" s="786"/>
      <c r="P32" s="787"/>
      <c r="Q32" s="787"/>
      <c r="R32" s="787"/>
      <c r="S32" s="787"/>
      <c r="T32" s="787"/>
      <c r="U32" s="788" t="s">
        <v>70</v>
      </c>
      <c r="V32" s="788"/>
      <c r="W32" s="787"/>
      <c r="X32" s="787"/>
      <c r="Y32" s="787"/>
      <c r="Z32" s="787"/>
      <c r="AA32" s="787"/>
      <c r="AB32" s="789"/>
      <c r="AC32" s="755" t="str">
        <f t="shared" si="5"/>
        <v/>
      </c>
      <c r="AD32" s="755"/>
      <c r="AE32" s="755" t="str">
        <f t="shared" si="6"/>
        <v/>
      </c>
      <c r="AF32" s="755"/>
      <c r="AG32" s="755" t="str">
        <f t="shared" si="7"/>
        <v/>
      </c>
      <c r="AH32" s="755"/>
      <c r="AI32" s="766" t="str">
        <f t="shared" si="8"/>
        <v/>
      </c>
      <c r="AJ32" s="766"/>
      <c r="AK32" s="753" t="str">
        <f t="shared" si="9"/>
        <v/>
      </c>
      <c r="AL32" s="754"/>
      <c r="AM32" s="755" t="str">
        <f t="shared" si="10"/>
        <v/>
      </c>
      <c r="AN32" s="755"/>
      <c r="AT32" s="240"/>
    </row>
    <row r="33" spans="1:46" s="30" customFormat="1" ht="41.95" customHeight="1">
      <c r="A33" s="781">
        <v>8</v>
      </c>
      <c r="B33" s="781"/>
      <c r="C33" s="782"/>
      <c r="D33" s="782"/>
      <c r="E33" s="782"/>
      <c r="F33" s="782"/>
      <c r="G33" s="782"/>
      <c r="H33" s="782"/>
      <c r="I33" s="782"/>
      <c r="J33" s="782"/>
      <c r="K33" s="783"/>
      <c r="L33" s="784"/>
      <c r="M33" s="784"/>
      <c r="N33" s="785"/>
      <c r="O33" s="786"/>
      <c r="P33" s="787"/>
      <c r="Q33" s="787"/>
      <c r="R33" s="787"/>
      <c r="S33" s="787"/>
      <c r="T33" s="787"/>
      <c r="U33" s="788" t="s">
        <v>70</v>
      </c>
      <c r="V33" s="788"/>
      <c r="W33" s="787"/>
      <c r="X33" s="787"/>
      <c r="Y33" s="787"/>
      <c r="Z33" s="787"/>
      <c r="AA33" s="787"/>
      <c r="AB33" s="789"/>
      <c r="AC33" s="755" t="str">
        <f t="shared" si="5"/>
        <v/>
      </c>
      <c r="AD33" s="755"/>
      <c r="AE33" s="755" t="str">
        <f t="shared" si="6"/>
        <v/>
      </c>
      <c r="AF33" s="755"/>
      <c r="AG33" s="755" t="str">
        <f t="shared" si="7"/>
        <v/>
      </c>
      <c r="AH33" s="755"/>
      <c r="AI33" s="766" t="str">
        <f t="shared" si="8"/>
        <v/>
      </c>
      <c r="AJ33" s="766"/>
      <c r="AK33" s="753" t="str">
        <f t="shared" si="9"/>
        <v/>
      </c>
      <c r="AL33" s="754"/>
      <c r="AM33" s="755" t="str">
        <f t="shared" si="10"/>
        <v/>
      </c>
      <c r="AN33" s="755"/>
      <c r="AT33" s="240"/>
    </row>
    <row r="34" spans="1:46" s="30" customFormat="1" ht="41.95" customHeight="1">
      <c r="A34" s="781">
        <v>9</v>
      </c>
      <c r="B34" s="781"/>
      <c r="C34" s="782"/>
      <c r="D34" s="782"/>
      <c r="E34" s="782"/>
      <c r="F34" s="782"/>
      <c r="G34" s="782"/>
      <c r="H34" s="782"/>
      <c r="I34" s="782"/>
      <c r="J34" s="782"/>
      <c r="K34" s="783"/>
      <c r="L34" s="784"/>
      <c r="M34" s="784"/>
      <c r="N34" s="785"/>
      <c r="O34" s="786"/>
      <c r="P34" s="787"/>
      <c r="Q34" s="787"/>
      <c r="R34" s="787"/>
      <c r="S34" s="787"/>
      <c r="T34" s="787"/>
      <c r="U34" s="788" t="s">
        <v>70</v>
      </c>
      <c r="V34" s="788"/>
      <c r="W34" s="787"/>
      <c r="X34" s="787"/>
      <c r="Y34" s="787"/>
      <c r="Z34" s="787"/>
      <c r="AA34" s="787"/>
      <c r="AB34" s="789"/>
      <c r="AC34" s="755" t="str">
        <f t="shared" si="5"/>
        <v/>
      </c>
      <c r="AD34" s="755"/>
      <c r="AE34" s="755" t="str">
        <f t="shared" si="6"/>
        <v/>
      </c>
      <c r="AF34" s="755"/>
      <c r="AG34" s="755" t="str">
        <f t="shared" si="7"/>
        <v/>
      </c>
      <c r="AH34" s="755"/>
      <c r="AI34" s="766" t="str">
        <f t="shared" si="8"/>
        <v/>
      </c>
      <c r="AJ34" s="766"/>
      <c r="AK34" s="753" t="str">
        <f t="shared" si="9"/>
        <v/>
      </c>
      <c r="AL34" s="754"/>
      <c r="AM34" s="755" t="str">
        <f t="shared" si="10"/>
        <v/>
      </c>
      <c r="AN34" s="755"/>
      <c r="AT34" s="240"/>
    </row>
    <row r="35" spans="1:46" s="30" customFormat="1" ht="41.95" customHeight="1">
      <c r="A35" s="781">
        <v>10</v>
      </c>
      <c r="B35" s="781"/>
      <c r="C35" s="782"/>
      <c r="D35" s="782"/>
      <c r="E35" s="782"/>
      <c r="F35" s="782"/>
      <c r="G35" s="782"/>
      <c r="H35" s="782"/>
      <c r="I35" s="782"/>
      <c r="J35" s="782"/>
      <c r="K35" s="783"/>
      <c r="L35" s="784"/>
      <c r="M35" s="784"/>
      <c r="N35" s="785"/>
      <c r="O35" s="786"/>
      <c r="P35" s="787"/>
      <c r="Q35" s="787"/>
      <c r="R35" s="787"/>
      <c r="S35" s="787"/>
      <c r="T35" s="787"/>
      <c r="U35" s="788" t="s">
        <v>70</v>
      </c>
      <c r="V35" s="788"/>
      <c r="W35" s="787"/>
      <c r="X35" s="787"/>
      <c r="Y35" s="787"/>
      <c r="Z35" s="787"/>
      <c r="AA35" s="787"/>
      <c r="AB35" s="789"/>
      <c r="AC35" s="755" t="str">
        <f t="shared" si="5"/>
        <v/>
      </c>
      <c r="AD35" s="755"/>
      <c r="AE35" s="755" t="str">
        <f t="shared" si="6"/>
        <v/>
      </c>
      <c r="AF35" s="755"/>
      <c r="AG35" s="755" t="str">
        <f t="shared" si="7"/>
        <v/>
      </c>
      <c r="AH35" s="755"/>
      <c r="AI35" s="766" t="str">
        <f t="shared" si="8"/>
        <v/>
      </c>
      <c r="AJ35" s="766"/>
      <c r="AK35" s="753" t="str">
        <f t="shared" si="9"/>
        <v/>
      </c>
      <c r="AL35" s="754"/>
      <c r="AM35" s="755" t="str">
        <f t="shared" si="10"/>
        <v/>
      </c>
      <c r="AN35" s="755"/>
      <c r="AT35" s="240"/>
    </row>
    <row r="36" spans="1:46" s="30" customFormat="1" ht="41.95" customHeight="1">
      <c r="A36" s="781">
        <v>11</v>
      </c>
      <c r="B36" s="781"/>
      <c r="C36" s="782"/>
      <c r="D36" s="782"/>
      <c r="E36" s="782"/>
      <c r="F36" s="782"/>
      <c r="G36" s="782"/>
      <c r="H36" s="782"/>
      <c r="I36" s="782"/>
      <c r="J36" s="782"/>
      <c r="K36" s="783"/>
      <c r="L36" s="784"/>
      <c r="M36" s="784"/>
      <c r="N36" s="785"/>
      <c r="O36" s="786"/>
      <c r="P36" s="787"/>
      <c r="Q36" s="787"/>
      <c r="R36" s="787"/>
      <c r="S36" s="787"/>
      <c r="T36" s="787"/>
      <c r="U36" s="788" t="s">
        <v>70</v>
      </c>
      <c r="V36" s="788"/>
      <c r="W36" s="787"/>
      <c r="X36" s="787"/>
      <c r="Y36" s="787"/>
      <c r="Z36" s="787"/>
      <c r="AA36" s="787"/>
      <c r="AB36" s="789"/>
      <c r="AC36" s="755" t="str">
        <f t="shared" si="5"/>
        <v/>
      </c>
      <c r="AD36" s="755"/>
      <c r="AE36" s="755" t="str">
        <f t="shared" si="6"/>
        <v/>
      </c>
      <c r="AF36" s="755"/>
      <c r="AG36" s="755" t="str">
        <f t="shared" si="7"/>
        <v/>
      </c>
      <c r="AH36" s="755"/>
      <c r="AI36" s="766" t="str">
        <f t="shared" si="8"/>
        <v/>
      </c>
      <c r="AJ36" s="766"/>
      <c r="AK36" s="753" t="str">
        <f t="shared" si="9"/>
        <v/>
      </c>
      <c r="AL36" s="754"/>
      <c r="AM36" s="755" t="str">
        <f t="shared" si="10"/>
        <v/>
      </c>
      <c r="AN36" s="755"/>
      <c r="AT36" s="240"/>
    </row>
    <row r="37" spans="1:46" s="30" customFormat="1" ht="41.95" customHeight="1">
      <c r="A37" s="781">
        <v>12</v>
      </c>
      <c r="B37" s="781"/>
      <c r="C37" s="782"/>
      <c r="D37" s="782"/>
      <c r="E37" s="782"/>
      <c r="F37" s="782"/>
      <c r="G37" s="782"/>
      <c r="H37" s="782"/>
      <c r="I37" s="782"/>
      <c r="J37" s="782"/>
      <c r="K37" s="783"/>
      <c r="L37" s="784"/>
      <c r="M37" s="784"/>
      <c r="N37" s="785"/>
      <c r="O37" s="786"/>
      <c r="P37" s="787"/>
      <c r="Q37" s="787"/>
      <c r="R37" s="787"/>
      <c r="S37" s="787"/>
      <c r="T37" s="787"/>
      <c r="U37" s="788" t="s">
        <v>70</v>
      </c>
      <c r="V37" s="788"/>
      <c r="W37" s="787"/>
      <c r="X37" s="787"/>
      <c r="Y37" s="787"/>
      <c r="Z37" s="787"/>
      <c r="AA37" s="787"/>
      <c r="AB37" s="789"/>
      <c r="AC37" s="755" t="str">
        <f t="shared" si="5"/>
        <v/>
      </c>
      <c r="AD37" s="755"/>
      <c r="AE37" s="755" t="str">
        <f t="shared" si="6"/>
        <v/>
      </c>
      <c r="AF37" s="755"/>
      <c r="AG37" s="755" t="str">
        <f t="shared" si="7"/>
        <v/>
      </c>
      <c r="AH37" s="755"/>
      <c r="AI37" s="766" t="str">
        <f t="shared" si="8"/>
        <v/>
      </c>
      <c r="AJ37" s="766"/>
      <c r="AK37" s="753" t="str">
        <f t="shared" si="9"/>
        <v/>
      </c>
      <c r="AL37" s="754"/>
      <c r="AM37" s="755" t="str">
        <f t="shared" si="10"/>
        <v/>
      </c>
      <c r="AN37" s="755"/>
      <c r="AT37" s="240"/>
    </row>
    <row r="38" spans="1:46" s="30" customFormat="1" ht="41.95" customHeight="1">
      <c r="A38" s="781">
        <v>13</v>
      </c>
      <c r="B38" s="781"/>
      <c r="C38" s="782"/>
      <c r="D38" s="782"/>
      <c r="E38" s="782"/>
      <c r="F38" s="782"/>
      <c r="G38" s="782"/>
      <c r="H38" s="782"/>
      <c r="I38" s="782"/>
      <c r="J38" s="782"/>
      <c r="K38" s="783"/>
      <c r="L38" s="784"/>
      <c r="M38" s="784"/>
      <c r="N38" s="785"/>
      <c r="O38" s="786"/>
      <c r="P38" s="787"/>
      <c r="Q38" s="787"/>
      <c r="R38" s="787"/>
      <c r="S38" s="787"/>
      <c r="T38" s="787"/>
      <c r="U38" s="788" t="s">
        <v>70</v>
      </c>
      <c r="V38" s="788"/>
      <c r="W38" s="787"/>
      <c r="X38" s="787"/>
      <c r="Y38" s="787"/>
      <c r="Z38" s="787"/>
      <c r="AA38" s="787"/>
      <c r="AB38" s="789"/>
      <c r="AC38" s="755" t="str">
        <f t="shared" si="5"/>
        <v/>
      </c>
      <c r="AD38" s="755"/>
      <c r="AE38" s="755" t="str">
        <f t="shared" si="6"/>
        <v/>
      </c>
      <c r="AF38" s="755"/>
      <c r="AG38" s="755" t="str">
        <f t="shared" si="7"/>
        <v/>
      </c>
      <c r="AH38" s="755"/>
      <c r="AI38" s="766" t="str">
        <f t="shared" si="8"/>
        <v/>
      </c>
      <c r="AJ38" s="766"/>
      <c r="AK38" s="753" t="str">
        <f t="shared" si="9"/>
        <v/>
      </c>
      <c r="AL38" s="754"/>
      <c r="AM38" s="755" t="str">
        <f t="shared" si="10"/>
        <v/>
      </c>
      <c r="AN38" s="755"/>
      <c r="AT38" s="240"/>
    </row>
    <row r="39" spans="1:46" s="30" customFormat="1" ht="41.95" customHeight="1">
      <c r="A39" s="781">
        <v>14</v>
      </c>
      <c r="B39" s="781"/>
      <c r="C39" s="782"/>
      <c r="D39" s="782"/>
      <c r="E39" s="782"/>
      <c r="F39" s="782"/>
      <c r="G39" s="782"/>
      <c r="H39" s="782"/>
      <c r="I39" s="782"/>
      <c r="J39" s="782"/>
      <c r="K39" s="783"/>
      <c r="L39" s="784"/>
      <c r="M39" s="784"/>
      <c r="N39" s="785"/>
      <c r="O39" s="786"/>
      <c r="P39" s="787"/>
      <c r="Q39" s="787"/>
      <c r="R39" s="787"/>
      <c r="S39" s="787"/>
      <c r="T39" s="787"/>
      <c r="U39" s="788" t="s">
        <v>70</v>
      </c>
      <c r="V39" s="788"/>
      <c r="W39" s="787"/>
      <c r="X39" s="787"/>
      <c r="Y39" s="787"/>
      <c r="Z39" s="787"/>
      <c r="AA39" s="787"/>
      <c r="AB39" s="789"/>
      <c r="AC39" s="755" t="str">
        <f t="shared" si="5"/>
        <v/>
      </c>
      <c r="AD39" s="755"/>
      <c r="AE39" s="755" t="str">
        <f t="shared" si="6"/>
        <v/>
      </c>
      <c r="AF39" s="755"/>
      <c r="AG39" s="755" t="str">
        <f t="shared" si="7"/>
        <v/>
      </c>
      <c r="AH39" s="755"/>
      <c r="AI39" s="766" t="str">
        <f t="shared" si="8"/>
        <v/>
      </c>
      <c r="AJ39" s="766"/>
      <c r="AK39" s="753" t="str">
        <f t="shared" si="9"/>
        <v/>
      </c>
      <c r="AL39" s="754"/>
      <c r="AM39" s="755" t="str">
        <f t="shared" si="10"/>
        <v/>
      </c>
      <c r="AN39" s="755"/>
      <c r="AT39" s="240"/>
    </row>
    <row r="40" spans="1:46" s="30" customFormat="1" ht="41.95" customHeight="1">
      <c r="A40" s="781">
        <v>15</v>
      </c>
      <c r="B40" s="781"/>
      <c r="C40" s="782"/>
      <c r="D40" s="782"/>
      <c r="E40" s="782"/>
      <c r="F40" s="782"/>
      <c r="G40" s="782"/>
      <c r="H40" s="782"/>
      <c r="I40" s="782"/>
      <c r="J40" s="782"/>
      <c r="K40" s="783"/>
      <c r="L40" s="784"/>
      <c r="M40" s="784"/>
      <c r="N40" s="785"/>
      <c r="O40" s="786"/>
      <c r="P40" s="787"/>
      <c r="Q40" s="787"/>
      <c r="R40" s="787"/>
      <c r="S40" s="787"/>
      <c r="T40" s="787"/>
      <c r="U40" s="788" t="s">
        <v>70</v>
      </c>
      <c r="V40" s="788"/>
      <c r="W40" s="787"/>
      <c r="X40" s="787"/>
      <c r="Y40" s="787"/>
      <c r="Z40" s="787"/>
      <c r="AA40" s="787"/>
      <c r="AB40" s="789"/>
      <c r="AC40" s="755" t="str">
        <f t="shared" si="5"/>
        <v/>
      </c>
      <c r="AD40" s="755"/>
      <c r="AE40" s="755" t="str">
        <f t="shared" si="6"/>
        <v/>
      </c>
      <c r="AF40" s="755"/>
      <c r="AG40" s="755" t="str">
        <f t="shared" si="7"/>
        <v/>
      </c>
      <c r="AH40" s="755"/>
      <c r="AI40" s="766" t="str">
        <f t="shared" si="8"/>
        <v/>
      </c>
      <c r="AJ40" s="766"/>
      <c r="AK40" s="753" t="str">
        <f t="shared" si="9"/>
        <v/>
      </c>
      <c r="AL40" s="754"/>
      <c r="AM40" s="755" t="str">
        <f t="shared" si="10"/>
        <v/>
      </c>
      <c r="AN40" s="755"/>
      <c r="AT40" s="240"/>
    </row>
    <row r="41" spans="1:46" s="30" customFormat="1" ht="41.95" customHeight="1">
      <c r="A41" s="781">
        <v>16</v>
      </c>
      <c r="B41" s="781"/>
      <c r="C41" s="782"/>
      <c r="D41" s="782"/>
      <c r="E41" s="782"/>
      <c r="F41" s="782"/>
      <c r="G41" s="782"/>
      <c r="H41" s="782"/>
      <c r="I41" s="782"/>
      <c r="J41" s="782"/>
      <c r="K41" s="783"/>
      <c r="L41" s="784"/>
      <c r="M41" s="784"/>
      <c r="N41" s="785"/>
      <c r="O41" s="786"/>
      <c r="P41" s="787"/>
      <c r="Q41" s="787"/>
      <c r="R41" s="787"/>
      <c r="S41" s="787"/>
      <c r="T41" s="787"/>
      <c r="U41" s="788" t="s">
        <v>70</v>
      </c>
      <c r="V41" s="788"/>
      <c r="W41" s="787"/>
      <c r="X41" s="787"/>
      <c r="Y41" s="787"/>
      <c r="Z41" s="787"/>
      <c r="AA41" s="787"/>
      <c r="AB41" s="789"/>
      <c r="AC41" s="755" t="str">
        <f t="shared" si="5"/>
        <v/>
      </c>
      <c r="AD41" s="755"/>
      <c r="AE41" s="755" t="str">
        <f t="shared" si="6"/>
        <v/>
      </c>
      <c r="AF41" s="755"/>
      <c r="AG41" s="755" t="str">
        <f t="shared" si="7"/>
        <v/>
      </c>
      <c r="AH41" s="755"/>
      <c r="AI41" s="766" t="str">
        <f t="shared" si="8"/>
        <v/>
      </c>
      <c r="AJ41" s="766"/>
      <c r="AK41" s="753" t="str">
        <f t="shared" si="9"/>
        <v/>
      </c>
      <c r="AL41" s="754"/>
      <c r="AM41" s="755" t="str">
        <f t="shared" si="10"/>
        <v/>
      </c>
      <c r="AN41" s="755"/>
      <c r="AT41" s="240"/>
    </row>
    <row r="42" spans="1:46" s="30" customFormat="1" ht="41.95" customHeight="1">
      <c r="A42" s="781">
        <v>17</v>
      </c>
      <c r="B42" s="781"/>
      <c r="C42" s="782"/>
      <c r="D42" s="782"/>
      <c r="E42" s="782"/>
      <c r="F42" s="782"/>
      <c r="G42" s="782"/>
      <c r="H42" s="782"/>
      <c r="I42" s="782"/>
      <c r="J42" s="782"/>
      <c r="K42" s="783"/>
      <c r="L42" s="784"/>
      <c r="M42" s="784"/>
      <c r="N42" s="785"/>
      <c r="O42" s="786"/>
      <c r="P42" s="787"/>
      <c r="Q42" s="787"/>
      <c r="R42" s="787"/>
      <c r="S42" s="787"/>
      <c r="T42" s="787"/>
      <c r="U42" s="788" t="s">
        <v>70</v>
      </c>
      <c r="V42" s="788"/>
      <c r="W42" s="787"/>
      <c r="X42" s="787"/>
      <c r="Y42" s="787"/>
      <c r="Z42" s="787"/>
      <c r="AA42" s="787"/>
      <c r="AB42" s="789"/>
      <c r="AC42" s="755" t="str">
        <f t="shared" si="5"/>
        <v/>
      </c>
      <c r="AD42" s="755"/>
      <c r="AE42" s="755" t="str">
        <f t="shared" si="6"/>
        <v/>
      </c>
      <c r="AF42" s="755"/>
      <c r="AG42" s="755" t="str">
        <f t="shared" si="7"/>
        <v/>
      </c>
      <c r="AH42" s="755"/>
      <c r="AI42" s="766" t="str">
        <f t="shared" si="8"/>
        <v/>
      </c>
      <c r="AJ42" s="766"/>
      <c r="AK42" s="753" t="str">
        <f t="shared" si="9"/>
        <v/>
      </c>
      <c r="AL42" s="754"/>
      <c r="AM42" s="755" t="str">
        <f t="shared" si="10"/>
        <v/>
      </c>
      <c r="AN42" s="755"/>
      <c r="AT42" s="240"/>
    </row>
    <row r="43" spans="1:46" s="30" customFormat="1" ht="41.95" customHeight="1">
      <c r="A43" s="781">
        <v>18</v>
      </c>
      <c r="B43" s="781"/>
      <c r="C43" s="782"/>
      <c r="D43" s="782"/>
      <c r="E43" s="782"/>
      <c r="F43" s="782"/>
      <c r="G43" s="782"/>
      <c r="H43" s="782"/>
      <c r="I43" s="782"/>
      <c r="J43" s="782"/>
      <c r="K43" s="783"/>
      <c r="L43" s="784"/>
      <c r="M43" s="784"/>
      <c r="N43" s="785"/>
      <c r="O43" s="786"/>
      <c r="P43" s="787"/>
      <c r="Q43" s="787"/>
      <c r="R43" s="787"/>
      <c r="S43" s="787"/>
      <c r="T43" s="787"/>
      <c r="U43" s="788" t="s">
        <v>70</v>
      </c>
      <c r="V43" s="788"/>
      <c r="W43" s="787"/>
      <c r="X43" s="787"/>
      <c r="Y43" s="787"/>
      <c r="Z43" s="787"/>
      <c r="AA43" s="787"/>
      <c r="AB43" s="789"/>
      <c r="AC43" s="755" t="str">
        <f t="shared" si="5"/>
        <v/>
      </c>
      <c r="AD43" s="755"/>
      <c r="AE43" s="755" t="str">
        <f t="shared" si="6"/>
        <v/>
      </c>
      <c r="AF43" s="755"/>
      <c r="AG43" s="755" t="str">
        <f t="shared" si="7"/>
        <v/>
      </c>
      <c r="AH43" s="755"/>
      <c r="AI43" s="766" t="str">
        <f t="shared" si="8"/>
        <v/>
      </c>
      <c r="AJ43" s="766"/>
      <c r="AK43" s="753" t="str">
        <f t="shared" si="9"/>
        <v/>
      </c>
      <c r="AL43" s="754"/>
      <c r="AM43" s="755" t="str">
        <f t="shared" si="10"/>
        <v/>
      </c>
      <c r="AN43" s="755"/>
      <c r="AT43" s="240"/>
    </row>
    <row r="44" spans="1:46" s="30" customFormat="1" ht="41.95" customHeight="1">
      <c r="A44" s="781">
        <v>19</v>
      </c>
      <c r="B44" s="781"/>
      <c r="C44" s="782"/>
      <c r="D44" s="782"/>
      <c r="E44" s="782"/>
      <c r="F44" s="782"/>
      <c r="G44" s="782"/>
      <c r="H44" s="782"/>
      <c r="I44" s="782"/>
      <c r="J44" s="782"/>
      <c r="K44" s="783"/>
      <c r="L44" s="784"/>
      <c r="M44" s="784"/>
      <c r="N44" s="785"/>
      <c r="O44" s="786"/>
      <c r="P44" s="787"/>
      <c r="Q44" s="787"/>
      <c r="R44" s="787"/>
      <c r="S44" s="787"/>
      <c r="T44" s="787"/>
      <c r="U44" s="788" t="s">
        <v>70</v>
      </c>
      <c r="V44" s="788"/>
      <c r="W44" s="787"/>
      <c r="X44" s="787"/>
      <c r="Y44" s="787"/>
      <c r="Z44" s="787"/>
      <c r="AA44" s="787"/>
      <c r="AB44" s="789"/>
      <c r="AC44" s="755" t="str">
        <f t="shared" si="5"/>
        <v/>
      </c>
      <c r="AD44" s="755"/>
      <c r="AE44" s="755" t="str">
        <f t="shared" si="6"/>
        <v/>
      </c>
      <c r="AF44" s="755"/>
      <c r="AG44" s="755" t="str">
        <f t="shared" si="7"/>
        <v/>
      </c>
      <c r="AH44" s="755"/>
      <c r="AI44" s="766" t="str">
        <f t="shared" si="8"/>
        <v/>
      </c>
      <c r="AJ44" s="766"/>
      <c r="AK44" s="753" t="str">
        <f t="shared" si="9"/>
        <v/>
      </c>
      <c r="AL44" s="754"/>
      <c r="AM44" s="755" t="str">
        <f t="shared" si="10"/>
        <v/>
      </c>
      <c r="AN44" s="755"/>
      <c r="AT44" s="240"/>
    </row>
    <row r="45" spans="1:46" s="30" customFormat="1" ht="41.95" customHeight="1">
      <c r="A45" s="781">
        <v>20</v>
      </c>
      <c r="B45" s="781"/>
      <c r="C45" s="782"/>
      <c r="D45" s="782"/>
      <c r="E45" s="782"/>
      <c r="F45" s="782"/>
      <c r="G45" s="782"/>
      <c r="H45" s="782"/>
      <c r="I45" s="782"/>
      <c r="J45" s="782"/>
      <c r="K45" s="783"/>
      <c r="L45" s="784"/>
      <c r="M45" s="784"/>
      <c r="N45" s="785"/>
      <c r="O45" s="786"/>
      <c r="P45" s="787"/>
      <c r="Q45" s="787"/>
      <c r="R45" s="787"/>
      <c r="S45" s="787"/>
      <c r="T45" s="787"/>
      <c r="U45" s="788" t="s">
        <v>70</v>
      </c>
      <c r="V45" s="788"/>
      <c r="W45" s="787"/>
      <c r="X45" s="787"/>
      <c r="Y45" s="787"/>
      <c r="Z45" s="787"/>
      <c r="AA45" s="787"/>
      <c r="AB45" s="789"/>
      <c r="AC45" s="755" t="str">
        <f t="shared" si="5"/>
        <v/>
      </c>
      <c r="AD45" s="755"/>
      <c r="AE45" s="755" t="str">
        <f t="shared" si="6"/>
        <v/>
      </c>
      <c r="AF45" s="755"/>
      <c r="AG45" s="755" t="str">
        <f t="shared" si="7"/>
        <v/>
      </c>
      <c r="AH45" s="755"/>
      <c r="AI45" s="766" t="str">
        <f t="shared" si="8"/>
        <v/>
      </c>
      <c r="AJ45" s="766"/>
      <c r="AK45" s="753" t="str">
        <f t="shared" si="9"/>
        <v/>
      </c>
      <c r="AL45" s="754"/>
      <c r="AM45" s="755" t="str">
        <f t="shared" si="10"/>
        <v/>
      </c>
      <c r="AN45" s="755"/>
      <c r="AT45" s="240"/>
    </row>
    <row r="46" spans="1:46" s="30" customFormat="1" ht="41.95" customHeight="1">
      <c r="A46" s="781">
        <v>21</v>
      </c>
      <c r="B46" s="781"/>
      <c r="C46" s="782"/>
      <c r="D46" s="782"/>
      <c r="E46" s="782"/>
      <c r="F46" s="782"/>
      <c r="G46" s="782"/>
      <c r="H46" s="782"/>
      <c r="I46" s="782"/>
      <c r="J46" s="782"/>
      <c r="K46" s="783"/>
      <c r="L46" s="784"/>
      <c r="M46" s="784"/>
      <c r="N46" s="785"/>
      <c r="O46" s="786"/>
      <c r="P46" s="787"/>
      <c r="Q46" s="787"/>
      <c r="R46" s="787"/>
      <c r="S46" s="787"/>
      <c r="T46" s="787"/>
      <c r="U46" s="788" t="s">
        <v>70</v>
      </c>
      <c r="V46" s="788"/>
      <c r="W46" s="787"/>
      <c r="X46" s="787"/>
      <c r="Y46" s="787"/>
      <c r="Z46" s="787"/>
      <c r="AA46" s="787"/>
      <c r="AB46" s="789"/>
      <c r="AC46" s="755" t="str">
        <f t="shared" si="5"/>
        <v/>
      </c>
      <c r="AD46" s="755"/>
      <c r="AE46" s="755" t="str">
        <f t="shared" si="6"/>
        <v/>
      </c>
      <c r="AF46" s="755"/>
      <c r="AG46" s="755" t="str">
        <f t="shared" si="7"/>
        <v/>
      </c>
      <c r="AH46" s="755"/>
      <c r="AI46" s="766" t="str">
        <f t="shared" si="8"/>
        <v/>
      </c>
      <c r="AJ46" s="766"/>
      <c r="AK46" s="753" t="str">
        <f t="shared" si="9"/>
        <v/>
      </c>
      <c r="AL46" s="754"/>
      <c r="AM46" s="755" t="str">
        <f t="shared" si="10"/>
        <v/>
      </c>
      <c r="AN46" s="755"/>
      <c r="AT46" s="240"/>
    </row>
    <row r="47" spans="1:46" s="30" customFormat="1" ht="41.95" customHeight="1">
      <c r="A47" s="781">
        <v>22</v>
      </c>
      <c r="B47" s="781"/>
      <c r="C47" s="782"/>
      <c r="D47" s="782"/>
      <c r="E47" s="782"/>
      <c r="F47" s="782"/>
      <c r="G47" s="782"/>
      <c r="H47" s="782"/>
      <c r="I47" s="782"/>
      <c r="J47" s="782"/>
      <c r="K47" s="783"/>
      <c r="L47" s="784"/>
      <c r="M47" s="784"/>
      <c r="N47" s="785"/>
      <c r="O47" s="786"/>
      <c r="P47" s="787"/>
      <c r="Q47" s="787"/>
      <c r="R47" s="787"/>
      <c r="S47" s="787"/>
      <c r="T47" s="787"/>
      <c r="U47" s="788" t="s">
        <v>70</v>
      </c>
      <c r="V47" s="788"/>
      <c r="W47" s="787"/>
      <c r="X47" s="787"/>
      <c r="Y47" s="787"/>
      <c r="Z47" s="787"/>
      <c r="AA47" s="787"/>
      <c r="AB47" s="789"/>
      <c r="AC47" s="755" t="str">
        <f t="shared" si="5"/>
        <v/>
      </c>
      <c r="AD47" s="755"/>
      <c r="AE47" s="755" t="str">
        <f t="shared" si="6"/>
        <v/>
      </c>
      <c r="AF47" s="755"/>
      <c r="AG47" s="755" t="str">
        <f t="shared" si="7"/>
        <v/>
      </c>
      <c r="AH47" s="755"/>
      <c r="AI47" s="766" t="str">
        <f t="shared" si="8"/>
        <v/>
      </c>
      <c r="AJ47" s="766"/>
      <c r="AK47" s="753" t="str">
        <f t="shared" si="9"/>
        <v/>
      </c>
      <c r="AL47" s="754"/>
      <c r="AM47" s="755" t="str">
        <f t="shared" si="10"/>
        <v/>
      </c>
      <c r="AN47" s="755"/>
      <c r="AT47" s="240"/>
    </row>
    <row r="48" spans="1:46" s="30" customFormat="1" ht="41.95" customHeight="1">
      <c r="A48" s="781">
        <v>23</v>
      </c>
      <c r="B48" s="781"/>
      <c r="C48" s="782"/>
      <c r="D48" s="782"/>
      <c r="E48" s="782"/>
      <c r="F48" s="782"/>
      <c r="G48" s="782"/>
      <c r="H48" s="782"/>
      <c r="I48" s="782"/>
      <c r="J48" s="782"/>
      <c r="K48" s="783"/>
      <c r="L48" s="784"/>
      <c r="M48" s="784"/>
      <c r="N48" s="785"/>
      <c r="O48" s="786"/>
      <c r="P48" s="787"/>
      <c r="Q48" s="787"/>
      <c r="R48" s="787"/>
      <c r="S48" s="787"/>
      <c r="T48" s="787"/>
      <c r="U48" s="788" t="s">
        <v>70</v>
      </c>
      <c r="V48" s="788"/>
      <c r="W48" s="787"/>
      <c r="X48" s="787"/>
      <c r="Y48" s="787"/>
      <c r="Z48" s="787"/>
      <c r="AA48" s="787"/>
      <c r="AB48" s="789"/>
      <c r="AC48" s="755" t="str">
        <f t="shared" si="5"/>
        <v/>
      </c>
      <c r="AD48" s="755"/>
      <c r="AE48" s="755" t="str">
        <f t="shared" si="6"/>
        <v/>
      </c>
      <c r="AF48" s="755"/>
      <c r="AG48" s="755" t="str">
        <f t="shared" si="7"/>
        <v/>
      </c>
      <c r="AH48" s="755"/>
      <c r="AI48" s="766" t="str">
        <f t="shared" si="8"/>
        <v/>
      </c>
      <c r="AJ48" s="766"/>
      <c r="AK48" s="753" t="str">
        <f t="shared" si="9"/>
        <v/>
      </c>
      <c r="AL48" s="754"/>
      <c r="AM48" s="755" t="str">
        <f t="shared" si="10"/>
        <v/>
      </c>
      <c r="AN48" s="755"/>
      <c r="AT48" s="240"/>
    </row>
    <row r="49" spans="1:46" s="30" customFormat="1" ht="41.95" customHeight="1">
      <c r="A49" s="781">
        <v>24</v>
      </c>
      <c r="B49" s="781"/>
      <c r="C49" s="782"/>
      <c r="D49" s="782"/>
      <c r="E49" s="782"/>
      <c r="F49" s="782"/>
      <c r="G49" s="782"/>
      <c r="H49" s="782"/>
      <c r="I49" s="782"/>
      <c r="J49" s="782"/>
      <c r="K49" s="783"/>
      <c r="L49" s="784"/>
      <c r="M49" s="784"/>
      <c r="N49" s="785"/>
      <c r="O49" s="786"/>
      <c r="P49" s="787"/>
      <c r="Q49" s="787"/>
      <c r="R49" s="787"/>
      <c r="S49" s="787"/>
      <c r="T49" s="787"/>
      <c r="U49" s="788" t="s">
        <v>70</v>
      </c>
      <c r="V49" s="788"/>
      <c r="W49" s="787"/>
      <c r="X49" s="787"/>
      <c r="Y49" s="787"/>
      <c r="Z49" s="787"/>
      <c r="AA49" s="787"/>
      <c r="AB49" s="789"/>
      <c r="AC49" s="755" t="str">
        <f t="shared" si="5"/>
        <v/>
      </c>
      <c r="AD49" s="755"/>
      <c r="AE49" s="755" t="str">
        <f t="shared" si="6"/>
        <v/>
      </c>
      <c r="AF49" s="755"/>
      <c r="AG49" s="755" t="str">
        <f t="shared" si="7"/>
        <v/>
      </c>
      <c r="AH49" s="755"/>
      <c r="AI49" s="766" t="str">
        <f t="shared" si="8"/>
        <v/>
      </c>
      <c r="AJ49" s="766"/>
      <c r="AK49" s="753" t="str">
        <f t="shared" si="9"/>
        <v/>
      </c>
      <c r="AL49" s="754"/>
      <c r="AM49" s="755" t="str">
        <f t="shared" si="10"/>
        <v/>
      </c>
      <c r="AN49" s="755"/>
      <c r="AT49" s="240"/>
    </row>
    <row r="50" spans="1:46" s="30" customFormat="1" ht="41.95" customHeight="1">
      <c r="A50" s="781">
        <v>25</v>
      </c>
      <c r="B50" s="781"/>
      <c r="C50" s="782"/>
      <c r="D50" s="782"/>
      <c r="E50" s="782"/>
      <c r="F50" s="782"/>
      <c r="G50" s="782"/>
      <c r="H50" s="782"/>
      <c r="I50" s="782"/>
      <c r="J50" s="782"/>
      <c r="K50" s="783"/>
      <c r="L50" s="784"/>
      <c r="M50" s="784"/>
      <c r="N50" s="785"/>
      <c r="O50" s="786"/>
      <c r="P50" s="787"/>
      <c r="Q50" s="787"/>
      <c r="R50" s="787"/>
      <c r="S50" s="787"/>
      <c r="T50" s="787"/>
      <c r="U50" s="788" t="s">
        <v>70</v>
      </c>
      <c r="V50" s="788"/>
      <c r="W50" s="787"/>
      <c r="X50" s="787"/>
      <c r="Y50" s="787"/>
      <c r="Z50" s="787"/>
      <c r="AA50" s="787"/>
      <c r="AB50" s="789"/>
      <c r="AC50" s="755" t="str">
        <f t="shared" si="5"/>
        <v/>
      </c>
      <c r="AD50" s="755"/>
      <c r="AE50" s="755" t="str">
        <f t="shared" si="6"/>
        <v/>
      </c>
      <c r="AF50" s="755"/>
      <c r="AG50" s="755" t="str">
        <f t="shared" si="7"/>
        <v/>
      </c>
      <c r="AH50" s="755"/>
      <c r="AI50" s="766" t="str">
        <f t="shared" si="8"/>
        <v/>
      </c>
      <c r="AJ50" s="766"/>
      <c r="AK50" s="753" t="str">
        <f t="shared" si="9"/>
        <v/>
      </c>
      <c r="AL50" s="754"/>
      <c r="AM50" s="755" t="str">
        <f t="shared" si="10"/>
        <v/>
      </c>
      <c r="AN50" s="755"/>
      <c r="AT50" s="240"/>
    </row>
    <row r="51" spans="1:46" s="30" customFormat="1" ht="41.95" customHeight="1">
      <c r="A51" s="781">
        <v>26</v>
      </c>
      <c r="B51" s="781"/>
      <c r="C51" s="782"/>
      <c r="D51" s="782"/>
      <c r="E51" s="782"/>
      <c r="F51" s="782"/>
      <c r="G51" s="782"/>
      <c r="H51" s="782"/>
      <c r="I51" s="782"/>
      <c r="J51" s="782"/>
      <c r="K51" s="783"/>
      <c r="L51" s="784"/>
      <c r="M51" s="784"/>
      <c r="N51" s="785"/>
      <c r="O51" s="786"/>
      <c r="P51" s="787"/>
      <c r="Q51" s="787"/>
      <c r="R51" s="787"/>
      <c r="S51" s="787"/>
      <c r="T51" s="787"/>
      <c r="U51" s="788" t="s">
        <v>70</v>
      </c>
      <c r="V51" s="788"/>
      <c r="W51" s="787"/>
      <c r="X51" s="787"/>
      <c r="Y51" s="787"/>
      <c r="Z51" s="787"/>
      <c r="AA51" s="787"/>
      <c r="AB51" s="789"/>
      <c r="AC51" s="755" t="str">
        <f t="shared" si="5"/>
        <v/>
      </c>
      <c r="AD51" s="755"/>
      <c r="AE51" s="755" t="str">
        <f t="shared" si="6"/>
        <v/>
      </c>
      <c r="AF51" s="755"/>
      <c r="AG51" s="755" t="str">
        <f t="shared" si="7"/>
        <v/>
      </c>
      <c r="AH51" s="755"/>
      <c r="AI51" s="766" t="str">
        <f t="shared" si="8"/>
        <v/>
      </c>
      <c r="AJ51" s="766"/>
      <c r="AK51" s="753" t="str">
        <f t="shared" si="9"/>
        <v/>
      </c>
      <c r="AL51" s="754"/>
      <c r="AM51" s="755" t="str">
        <f t="shared" si="10"/>
        <v/>
      </c>
      <c r="AN51" s="755"/>
      <c r="AT51" s="240"/>
    </row>
    <row r="52" spans="1:46" s="30" customFormat="1" ht="41.95" customHeight="1">
      <c r="A52" s="781">
        <v>27</v>
      </c>
      <c r="B52" s="781"/>
      <c r="C52" s="782"/>
      <c r="D52" s="782"/>
      <c r="E52" s="782"/>
      <c r="F52" s="782"/>
      <c r="G52" s="782"/>
      <c r="H52" s="782"/>
      <c r="I52" s="782"/>
      <c r="J52" s="782"/>
      <c r="K52" s="783"/>
      <c r="L52" s="784"/>
      <c r="M52" s="784"/>
      <c r="N52" s="785"/>
      <c r="O52" s="786"/>
      <c r="P52" s="787"/>
      <c r="Q52" s="787"/>
      <c r="R52" s="787"/>
      <c r="S52" s="787"/>
      <c r="T52" s="787"/>
      <c r="U52" s="788" t="s">
        <v>70</v>
      </c>
      <c r="V52" s="788"/>
      <c r="W52" s="787"/>
      <c r="X52" s="787"/>
      <c r="Y52" s="787"/>
      <c r="Z52" s="787"/>
      <c r="AA52" s="787"/>
      <c r="AB52" s="789"/>
      <c r="AC52" s="755" t="str">
        <f t="shared" si="5"/>
        <v/>
      </c>
      <c r="AD52" s="755"/>
      <c r="AE52" s="755" t="str">
        <f t="shared" si="6"/>
        <v/>
      </c>
      <c r="AF52" s="755"/>
      <c r="AG52" s="755" t="str">
        <f t="shared" si="7"/>
        <v/>
      </c>
      <c r="AH52" s="755"/>
      <c r="AI52" s="766" t="str">
        <f t="shared" si="8"/>
        <v/>
      </c>
      <c r="AJ52" s="766"/>
      <c r="AK52" s="753" t="str">
        <f t="shared" si="9"/>
        <v/>
      </c>
      <c r="AL52" s="754"/>
      <c r="AM52" s="755" t="str">
        <f t="shared" si="10"/>
        <v/>
      </c>
      <c r="AN52" s="755"/>
      <c r="AT52" s="240"/>
    </row>
    <row r="53" spans="1:46" s="30" customFormat="1" ht="41.95" customHeight="1">
      <c r="A53" s="781">
        <v>28</v>
      </c>
      <c r="B53" s="781"/>
      <c r="C53" s="782"/>
      <c r="D53" s="782"/>
      <c r="E53" s="782"/>
      <c r="F53" s="782"/>
      <c r="G53" s="782"/>
      <c r="H53" s="782"/>
      <c r="I53" s="782"/>
      <c r="J53" s="782"/>
      <c r="K53" s="783"/>
      <c r="L53" s="784"/>
      <c r="M53" s="784"/>
      <c r="N53" s="785"/>
      <c r="O53" s="786"/>
      <c r="P53" s="787"/>
      <c r="Q53" s="787"/>
      <c r="R53" s="787"/>
      <c r="S53" s="787"/>
      <c r="T53" s="787"/>
      <c r="U53" s="788" t="s">
        <v>70</v>
      </c>
      <c r="V53" s="788"/>
      <c r="W53" s="787"/>
      <c r="X53" s="787"/>
      <c r="Y53" s="787"/>
      <c r="Z53" s="787"/>
      <c r="AA53" s="787"/>
      <c r="AB53" s="789"/>
      <c r="AC53" s="755" t="str">
        <f t="shared" si="5"/>
        <v/>
      </c>
      <c r="AD53" s="755"/>
      <c r="AE53" s="755" t="str">
        <f t="shared" si="6"/>
        <v/>
      </c>
      <c r="AF53" s="755"/>
      <c r="AG53" s="755" t="str">
        <f t="shared" si="7"/>
        <v/>
      </c>
      <c r="AH53" s="755"/>
      <c r="AI53" s="766" t="str">
        <f t="shared" si="8"/>
        <v/>
      </c>
      <c r="AJ53" s="766"/>
      <c r="AK53" s="753" t="str">
        <f t="shared" si="9"/>
        <v/>
      </c>
      <c r="AL53" s="754"/>
      <c r="AM53" s="755" t="str">
        <f t="shared" si="10"/>
        <v/>
      </c>
      <c r="AN53" s="755"/>
      <c r="AT53" s="240"/>
    </row>
    <row r="54" spans="1:46" s="30" customFormat="1" ht="41.95" customHeight="1">
      <c r="A54" s="781">
        <v>29</v>
      </c>
      <c r="B54" s="781"/>
      <c r="C54" s="782"/>
      <c r="D54" s="782"/>
      <c r="E54" s="782"/>
      <c r="F54" s="782"/>
      <c r="G54" s="782"/>
      <c r="H54" s="782"/>
      <c r="I54" s="782"/>
      <c r="J54" s="782"/>
      <c r="K54" s="783"/>
      <c r="L54" s="784"/>
      <c r="M54" s="784"/>
      <c r="N54" s="785"/>
      <c r="O54" s="786"/>
      <c r="P54" s="787"/>
      <c r="Q54" s="787"/>
      <c r="R54" s="787"/>
      <c r="S54" s="787"/>
      <c r="T54" s="787"/>
      <c r="U54" s="788" t="s">
        <v>70</v>
      </c>
      <c r="V54" s="788"/>
      <c r="W54" s="787"/>
      <c r="X54" s="787"/>
      <c r="Y54" s="787"/>
      <c r="Z54" s="787"/>
      <c r="AA54" s="787"/>
      <c r="AB54" s="789"/>
      <c r="AC54" s="755" t="str">
        <f t="shared" si="5"/>
        <v/>
      </c>
      <c r="AD54" s="755"/>
      <c r="AE54" s="755" t="str">
        <f t="shared" si="6"/>
        <v/>
      </c>
      <c r="AF54" s="755"/>
      <c r="AG54" s="755" t="str">
        <f t="shared" si="7"/>
        <v/>
      </c>
      <c r="AH54" s="755"/>
      <c r="AI54" s="766" t="str">
        <f t="shared" si="8"/>
        <v/>
      </c>
      <c r="AJ54" s="766"/>
      <c r="AK54" s="753" t="str">
        <f t="shared" si="9"/>
        <v/>
      </c>
      <c r="AL54" s="754"/>
      <c r="AM54" s="755" t="str">
        <f t="shared" si="10"/>
        <v/>
      </c>
      <c r="AN54" s="755"/>
      <c r="AT54" s="240"/>
    </row>
    <row r="55" spans="1:46" s="30" customFormat="1" ht="41.95" customHeight="1">
      <c r="A55" s="781">
        <v>30</v>
      </c>
      <c r="B55" s="781"/>
      <c r="C55" s="782"/>
      <c r="D55" s="782"/>
      <c r="E55" s="782"/>
      <c r="F55" s="782"/>
      <c r="G55" s="782"/>
      <c r="H55" s="782"/>
      <c r="I55" s="782"/>
      <c r="J55" s="782"/>
      <c r="K55" s="783"/>
      <c r="L55" s="784"/>
      <c r="M55" s="784"/>
      <c r="N55" s="785"/>
      <c r="O55" s="786"/>
      <c r="P55" s="787"/>
      <c r="Q55" s="787"/>
      <c r="R55" s="787"/>
      <c r="S55" s="787"/>
      <c r="T55" s="787"/>
      <c r="U55" s="788" t="s">
        <v>70</v>
      </c>
      <c r="V55" s="788"/>
      <c r="W55" s="787"/>
      <c r="X55" s="787"/>
      <c r="Y55" s="787"/>
      <c r="Z55" s="787"/>
      <c r="AA55" s="787"/>
      <c r="AB55" s="789"/>
      <c r="AC55" s="755" t="str">
        <f t="shared" si="5"/>
        <v/>
      </c>
      <c r="AD55" s="755"/>
      <c r="AE55" s="755" t="str">
        <f t="shared" si="6"/>
        <v/>
      </c>
      <c r="AF55" s="755"/>
      <c r="AG55" s="755" t="str">
        <f t="shared" si="7"/>
        <v/>
      </c>
      <c r="AH55" s="755"/>
      <c r="AI55" s="766" t="str">
        <f t="shared" si="8"/>
        <v/>
      </c>
      <c r="AJ55" s="766"/>
      <c r="AK55" s="753" t="str">
        <f t="shared" si="9"/>
        <v/>
      </c>
      <c r="AL55" s="754"/>
      <c r="AM55" s="755" t="str">
        <f t="shared" si="10"/>
        <v/>
      </c>
      <c r="AN55" s="755"/>
      <c r="AT55" s="240"/>
    </row>
    <row r="56" spans="1:46" s="30" customFormat="1" ht="41.95" customHeight="1">
      <c r="A56" s="781">
        <v>31</v>
      </c>
      <c r="B56" s="781"/>
      <c r="C56" s="782"/>
      <c r="D56" s="782"/>
      <c r="E56" s="782"/>
      <c r="F56" s="782"/>
      <c r="G56" s="782"/>
      <c r="H56" s="782"/>
      <c r="I56" s="782"/>
      <c r="J56" s="782"/>
      <c r="K56" s="783"/>
      <c r="L56" s="784"/>
      <c r="M56" s="784"/>
      <c r="N56" s="785"/>
      <c r="O56" s="786"/>
      <c r="P56" s="787"/>
      <c r="Q56" s="787"/>
      <c r="R56" s="787"/>
      <c r="S56" s="787"/>
      <c r="T56" s="787"/>
      <c r="U56" s="788" t="s">
        <v>70</v>
      </c>
      <c r="V56" s="788"/>
      <c r="W56" s="787"/>
      <c r="X56" s="787"/>
      <c r="Y56" s="787"/>
      <c r="Z56" s="787"/>
      <c r="AA56" s="787"/>
      <c r="AB56" s="789"/>
      <c r="AC56" s="755" t="str">
        <f t="shared" si="5"/>
        <v/>
      </c>
      <c r="AD56" s="755"/>
      <c r="AE56" s="755" t="str">
        <f t="shared" si="6"/>
        <v/>
      </c>
      <c r="AF56" s="755"/>
      <c r="AG56" s="755" t="str">
        <f t="shared" si="7"/>
        <v/>
      </c>
      <c r="AH56" s="755"/>
      <c r="AI56" s="766" t="str">
        <f t="shared" si="8"/>
        <v/>
      </c>
      <c r="AJ56" s="766"/>
      <c r="AK56" s="753" t="str">
        <f t="shared" si="9"/>
        <v/>
      </c>
      <c r="AL56" s="754"/>
      <c r="AM56" s="755" t="str">
        <f t="shared" si="10"/>
        <v/>
      </c>
      <c r="AN56" s="755"/>
      <c r="AT56" s="240"/>
    </row>
    <row r="57" spans="1:46" s="30" customFormat="1" ht="41.95" customHeight="1">
      <c r="A57" s="781">
        <v>32</v>
      </c>
      <c r="B57" s="781"/>
      <c r="C57" s="782"/>
      <c r="D57" s="782"/>
      <c r="E57" s="782"/>
      <c r="F57" s="782"/>
      <c r="G57" s="782"/>
      <c r="H57" s="782"/>
      <c r="I57" s="782"/>
      <c r="J57" s="782"/>
      <c r="K57" s="783"/>
      <c r="L57" s="784"/>
      <c r="M57" s="784"/>
      <c r="N57" s="785"/>
      <c r="O57" s="786"/>
      <c r="P57" s="787"/>
      <c r="Q57" s="787"/>
      <c r="R57" s="787"/>
      <c r="S57" s="787"/>
      <c r="T57" s="787"/>
      <c r="U57" s="788" t="s">
        <v>70</v>
      </c>
      <c r="V57" s="788"/>
      <c r="W57" s="787"/>
      <c r="X57" s="787"/>
      <c r="Y57" s="787"/>
      <c r="Z57" s="787"/>
      <c r="AA57" s="787"/>
      <c r="AB57" s="789"/>
      <c r="AC57" s="755" t="str">
        <f t="shared" si="5"/>
        <v/>
      </c>
      <c r="AD57" s="755"/>
      <c r="AE57" s="755" t="str">
        <f t="shared" si="6"/>
        <v/>
      </c>
      <c r="AF57" s="755"/>
      <c r="AG57" s="755" t="str">
        <f t="shared" si="7"/>
        <v/>
      </c>
      <c r="AH57" s="755"/>
      <c r="AI57" s="766" t="str">
        <f t="shared" si="8"/>
        <v/>
      </c>
      <c r="AJ57" s="766"/>
      <c r="AK57" s="753" t="str">
        <f t="shared" si="9"/>
        <v/>
      </c>
      <c r="AL57" s="754"/>
      <c r="AM57" s="755" t="str">
        <f t="shared" si="10"/>
        <v/>
      </c>
      <c r="AN57" s="755"/>
      <c r="AT57" s="240"/>
    </row>
    <row r="58" spans="1:46" s="30" customFormat="1" ht="41.95" customHeight="1">
      <c r="A58" s="781">
        <v>33</v>
      </c>
      <c r="B58" s="781"/>
      <c r="C58" s="782"/>
      <c r="D58" s="782"/>
      <c r="E58" s="782"/>
      <c r="F58" s="782"/>
      <c r="G58" s="782"/>
      <c r="H58" s="782"/>
      <c r="I58" s="782"/>
      <c r="J58" s="782"/>
      <c r="K58" s="783"/>
      <c r="L58" s="784"/>
      <c r="M58" s="784"/>
      <c r="N58" s="785"/>
      <c r="O58" s="786"/>
      <c r="P58" s="787"/>
      <c r="Q58" s="787"/>
      <c r="R58" s="787"/>
      <c r="S58" s="787"/>
      <c r="T58" s="787"/>
      <c r="U58" s="788" t="s">
        <v>70</v>
      </c>
      <c r="V58" s="788"/>
      <c r="W58" s="787"/>
      <c r="X58" s="787"/>
      <c r="Y58" s="787"/>
      <c r="Z58" s="787"/>
      <c r="AA58" s="787"/>
      <c r="AB58" s="789"/>
      <c r="AC58" s="755" t="str">
        <f t="shared" si="5"/>
        <v/>
      </c>
      <c r="AD58" s="755"/>
      <c r="AE58" s="755" t="str">
        <f t="shared" si="6"/>
        <v/>
      </c>
      <c r="AF58" s="755"/>
      <c r="AG58" s="755" t="str">
        <f t="shared" si="7"/>
        <v/>
      </c>
      <c r="AH58" s="755"/>
      <c r="AI58" s="766" t="str">
        <f t="shared" si="8"/>
        <v/>
      </c>
      <c r="AJ58" s="766"/>
      <c r="AK58" s="753" t="str">
        <f t="shared" si="9"/>
        <v/>
      </c>
      <c r="AL58" s="754"/>
      <c r="AM58" s="755" t="str">
        <f t="shared" si="10"/>
        <v/>
      </c>
      <c r="AN58" s="755"/>
      <c r="AT58" s="240"/>
    </row>
    <row r="59" spans="1:46" s="30" customFormat="1" ht="41.95" customHeight="1">
      <c r="A59" s="781">
        <v>34</v>
      </c>
      <c r="B59" s="781"/>
      <c r="C59" s="782"/>
      <c r="D59" s="782"/>
      <c r="E59" s="782"/>
      <c r="F59" s="782"/>
      <c r="G59" s="782"/>
      <c r="H59" s="782"/>
      <c r="I59" s="782"/>
      <c r="J59" s="782"/>
      <c r="K59" s="783"/>
      <c r="L59" s="784"/>
      <c r="M59" s="784"/>
      <c r="N59" s="785"/>
      <c r="O59" s="786"/>
      <c r="P59" s="787"/>
      <c r="Q59" s="787"/>
      <c r="R59" s="787"/>
      <c r="S59" s="787"/>
      <c r="T59" s="787"/>
      <c r="U59" s="788" t="s">
        <v>70</v>
      </c>
      <c r="V59" s="788"/>
      <c r="W59" s="787"/>
      <c r="X59" s="787"/>
      <c r="Y59" s="787"/>
      <c r="Z59" s="787"/>
      <c r="AA59" s="787"/>
      <c r="AB59" s="789"/>
      <c r="AC59" s="755" t="str">
        <f t="shared" si="5"/>
        <v/>
      </c>
      <c r="AD59" s="755"/>
      <c r="AE59" s="755" t="str">
        <f t="shared" si="6"/>
        <v/>
      </c>
      <c r="AF59" s="755"/>
      <c r="AG59" s="755" t="str">
        <f t="shared" si="7"/>
        <v/>
      </c>
      <c r="AH59" s="755"/>
      <c r="AI59" s="766" t="str">
        <f t="shared" si="8"/>
        <v/>
      </c>
      <c r="AJ59" s="766"/>
      <c r="AK59" s="753" t="str">
        <f t="shared" si="9"/>
        <v/>
      </c>
      <c r="AL59" s="754"/>
      <c r="AM59" s="755" t="str">
        <f t="shared" si="10"/>
        <v/>
      </c>
      <c r="AN59" s="755"/>
      <c r="AT59" s="240"/>
    </row>
    <row r="60" spans="1:46" s="30" customFormat="1" ht="41.95" customHeight="1">
      <c r="A60" s="781">
        <v>35</v>
      </c>
      <c r="B60" s="781"/>
      <c r="C60" s="782"/>
      <c r="D60" s="782"/>
      <c r="E60" s="782"/>
      <c r="F60" s="782"/>
      <c r="G60" s="782"/>
      <c r="H60" s="782"/>
      <c r="I60" s="782"/>
      <c r="J60" s="782"/>
      <c r="K60" s="783"/>
      <c r="L60" s="784"/>
      <c r="M60" s="784"/>
      <c r="N60" s="785"/>
      <c r="O60" s="786"/>
      <c r="P60" s="787"/>
      <c r="Q60" s="787"/>
      <c r="R60" s="787"/>
      <c r="S60" s="787"/>
      <c r="T60" s="787"/>
      <c r="U60" s="788" t="s">
        <v>70</v>
      </c>
      <c r="V60" s="788"/>
      <c r="W60" s="787"/>
      <c r="X60" s="787"/>
      <c r="Y60" s="787"/>
      <c r="Z60" s="787"/>
      <c r="AA60" s="787"/>
      <c r="AB60" s="789"/>
      <c r="AC60" s="755" t="str">
        <f t="shared" si="5"/>
        <v/>
      </c>
      <c r="AD60" s="755"/>
      <c r="AE60" s="755" t="str">
        <f t="shared" si="6"/>
        <v/>
      </c>
      <c r="AF60" s="755"/>
      <c r="AG60" s="755" t="str">
        <f t="shared" si="7"/>
        <v/>
      </c>
      <c r="AH60" s="755"/>
      <c r="AI60" s="766" t="str">
        <f t="shared" si="8"/>
        <v/>
      </c>
      <c r="AJ60" s="766"/>
      <c r="AK60" s="753" t="str">
        <f t="shared" si="9"/>
        <v/>
      </c>
      <c r="AL60" s="754"/>
      <c r="AM60" s="755" t="str">
        <f t="shared" si="10"/>
        <v/>
      </c>
      <c r="AN60" s="755"/>
      <c r="AT60" s="240"/>
    </row>
    <row r="61" spans="1:46" ht="41.95" customHeight="1">
      <c r="A61" s="781">
        <v>36</v>
      </c>
      <c r="B61" s="781"/>
      <c r="C61" s="782"/>
      <c r="D61" s="782"/>
      <c r="E61" s="782"/>
      <c r="F61" s="782"/>
      <c r="G61" s="782"/>
      <c r="H61" s="782"/>
      <c r="I61" s="782"/>
      <c r="J61" s="782"/>
      <c r="K61" s="783"/>
      <c r="L61" s="784"/>
      <c r="M61" s="784"/>
      <c r="N61" s="785"/>
      <c r="O61" s="786"/>
      <c r="P61" s="787"/>
      <c r="Q61" s="787"/>
      <c r="R61" s="787"/>
      <c r="S61" s="787"/>
      <c r="T61" s="787"/>
      <c r="U61" s="788" t="s">
        <v>70</v>
      </c>
      <c r="V61" s="788"/>
      <c r="W61" s="787"/>
      <c r="X61" s="787"/>
      <c r="Y61" s="787"/>
      <c r="Z61" s="787"/>
      <c r="AA61" s="787"/>
      <c r="AB61" s="789"/>
      <c r="AC61" s="755" t="str">
        <f t="shared" si="5"/>
        <v/>
      </c>
      <c r="AD61" s="755"/>
      <c r="AE61" s="755" t="str">
        <f t="shared" si="6"/>
        <v/>
      </c>
      <c r="AF61" s="755"/>
      <c r="AG61" s="755" t="str">
        <f t="shared" si="7"/>
        <v/>
      </c>
      <c r="AH61" s="755"/>
      <c r="AI61" s="766" t="str">
        <f t="shared" si="8"/>
        <v/>
      </c>
      <c r="AJ61" s="766"/>
      <c r="AK61" s="753" t="str">
        <f t="shared" si="9"/>
        <v/>
      </c>
      <c r="AL61" s="754"/>
      <c r="AM61" s="755" t="str">
        <f t="shared" si="10"/>
        <v/>
      </c>
      <c r="AN61" s="755"/>
      <c r="AT61" s="240"/>
    </row>
    <row r="62" spans="1:46" ht="41.95" customHeight="1">
      <c r="A62" s="781">
        <v>37</v>
      </c>
      <c r="B62" s="781"/>
      <c r="C62" s="782"/>
      <c r="D62" s="782"/>
      <c r="E62" s="782"/>
      <c r="F62" s="782"/>
      <c r="G62" s="782"/>
      <c r="H62" s="782"/>
      <c r="I62" s="782"/>
      <c r="J62" s="782"/>
      <c r="K62" s="783"/>
      <c r="L62" s="784"/>
      <c r="M62" s="784"/>
      <c r="N62" s="785"/>
      <c r="O62" s="786"/>
      <c r="P62" s="787"/>
      <c r="Q62" s="787"/>
      <c r="R62" s="787"/>
      <c r="S62" s="787"/>
      <c r="T62" s="787"/>
      <c r="U62" s="788" t="s">
        <v>70</v>
      </c>
      <c r="V62" s="788"/>
      <c r="W62" s="787"/>
      <c r="X62" s="787"/>
      <c r="Y62" s="787"/>
      <c r="Z62" s="787"/>
      <c r="AA62" s="787"/>
      <c r="AB62" s="789"/>
      <c r="AC62" s="755" t="str">
        <f t="shared" si="5"/>
        <v/>
      </c>
      <c r="AD62" s="755"/>
      <c r="AE62" s="755" t="str">
        <f t="shared" si="6"/>
        <v/>
      </c>
      <c r="AF62" s="755"/>
      <c r="AG62" s="755" t="str">
        <f t="shared" si="7"/>
        <v/>
      </c>
      <c r="AH62" s="755"/>
      <c r="AI62" s="766" t="str">
        <f t="shared" si="8"/>
        <v/>
      </c>
      <c r="AJ62" s="766"/>
      <c r="AK62" s="753" t="str">
        <f t="shared" si="9"/>
        <v/>
      </c>
      <c r="AL62" s="754"/>
      <c r="AM62" s="755" t="str">
        <f t="shared" si="10"/>
        <v/>
      </c>
      <c r="AN62" s="755"/>
      <c r="AT62" s="240"/>
    </row>
    <row r="63" spans="1:46" ht="41.95" customHeight="1">
      <c r="A63" s="781">
        <v>38</v>
      </c>
      <c r="B63" s="781"/>
      <c r="C63" s="782"/>
      <c r="D63" s="782"/>
      <c r="E63" s="782"/>
      <c r="F63" s="782"/>
      <c r="G63" s="782"/>
      <c r="H63" s="782"/>
      <c r="I63" s="782"/>
      <c r="J63" s="782"/>
      <c r="K63" s="783"/>
      <c r="L63" s="784"/>
      <c r="M63" s="784"/>
      <c r="N63" s="785"/>
      <c r="O63" s="786"/>
      <c r="P63" s="787"/>
      <c r="Q63" s="787"/>
      <c r="R63" s="787"/>
      <c r="S63" s="787"/>
      <c r="T63" s="787"/>
      <c r="U63" s="788" t="s">
        <v>70</v>
      </c>
      <c r="V63" s="788"/>
      <c r="W63" s="787"/>
      <c r="X63" s="787"/>
      <c r="Y63" s="787"/>
      <c r="Z63" s="787"/>
      <c r="AA63" s="787"/>
      <c r="AB63" s="789"/>
      <c r="AC63" s="755" t="str">
        <f t="shared" si="5"/>
        <v/>
      </c>
      <c r="AD63" s="755"/>
      <c r="AE63" s="755" t="str">
        <f t="shared" si="6"/>
        <v/>
      </c>
      <c r="AF63" s="755"/>
      <c r="AG63" s="755" t="str">
        <f t="shared" si="7"/>
        <v/>
      </c>
      <c r="AH63" s="755"/>
      <c r="AI63" s="766" t="str">
        <f t="shared" si="8"/>
        <v/>
      </c>
      <c r="AJ63" s="766"/>
      <c r="AK63" s="753" t="str">
        <f t="shared" si="9"/>
        <v/>
      </c>
      <c r="AL63" s="754"/>
      <c r="AM63" s="755" t="str">
        <f t="shared" si="10"/>
        <v/>
      </c>
      <c r="AN63" s="755"/>
      <c r="AT63" s="240"/>
    </row>
    <row r="64" spans="1:46" ht="41.95" customHeight="1">
      <c r="A64" s="781">
        <v>39</v>
      </c>
      <c r="B64" s="781"/>
      <c r="C64" s="782"/>
      <c r="D64" s="782"/>
      <c r="E64" s="782"/>
      <c r="F64" s="782"/>
      <c r="G64" s="782"/>
      <c r="H64" s="782"/>
      <c r="I64" s="782"/>
      <c r="J64" s="782"/>
      <c r="K64" s="783"/>
      <c r="L64" s="784"/>
      <c r="M64" s="784"/>
      <c r="N64" s="785"/>
      <c r="O64" s="786"/>
      <c r="P64" s="787"/>
      <c r="Q64" s="787"/>
      <c r="R64" s="787"/>
      <c r="S64" s="787"/>
      <c r="T64" s="787"/>
      <c r="U64" s="788" t="s">
        <v>70</v>
      </c>
      <c r="V64" s="788"/>
      <c r="W64" s="787"/>
      <c r="X64" s="787"/>
      <c r="Y64" s="787"/>
      <c r="Z64" s="787"/>
      <c r="AA64" s="787"/>
      <c r="AB64" s="789"/>
      <c r="AC64" s="755" t="str">
        <f t="shared" si="5"/>
        <v/>
      </c>
      <c r="AD64" s="755"/>
      <c r="AE64" s="755" t="str">
        <f t="shared" si="6"/>
        <v/>
      </c>
      <c r="AF64" s="755"/>
      <c r="AG64" s="755" t="str">
        <f t="shared" si="7"/>
        <v/>
      </c>
      <c r="AH64" s="755"/>
      <c r="AI64" s="766" t="str">
        <f t="shared" si="8"/>
        <v/>
      </c>
      <c r="AJ64" s="766"/>
      <c r="AK64" s="753" t="str">
        <f t="shared" si="9"/>
        <v/>
      </c>
      <c r="AL64" s="754"/>
      <c r="AM64" s="755" t="str">
        <f t="shared" si="10"/>
        <v/>
      </c>
      <c r="AN64" s="755"/>
      <c r="AT64" s="240"/>
    </row>
    <row r="65" spans="1:46" ht="41.95" customHeight="1">
      <c r="A65" s="781">
        <v>40</v>
      </c>
      <c r="B65" s="781"/>
      <c r="C65" s="782"/>
      <c r="D65" s="782"/>
      <c r="E65" s="782"/>
      <c r="F65" s="782"/>
      <c r="G65" s="782"/>
      <c r="H65" s="782"/>
      <c r="I65" s="782"/>
      <c r="J65" s="782"/>
      <c r="K65" s="783"/>
      <c r="L65" s="784"/>
      <c r="M65" s="784"/>
      <c r="N65" s="785"/>
      <c r="O65" s="786"/>
      <c r="P65" s="787"/>
      <c r="Q65" s="787"/>
      <c r="R65" s="787"/>
      <c r="S65" s="787"/>
      <c r="T65" s="787"/>
      <c r="U65" s="788" t="s">
        <v>70</v>
      </c>
      <c r="V65" s="788"/>
      <c r="W65" s="787"/>
      <c r="X65" s="787"/>
      <c r="Y65" s="787"/>
      <c r="Z65" s="787"/>
      <c r="AA65" s="787"/>
      <c r="AB65" s="789"/>
      <c r="AC65" s="755" t="str">
        <f t="shared" si="5"/>
        <v/>
      </c>
      <c r="AD65" s="755"/>
      <c r="AE65" s="755" t="str">
        <f t="shared" si="6"/>
        <v/>
      </c>
      <c r="AF65" s="755"/>
      <c r="AG65" s="755" t="str">
        <f t="shared" si="7"/>
        <v/>
      </c>
      <c r="AH65" s="755"/>
      <c r="AI65" s="766" t="str">
        <f t="shared" si="8"/>
        <v/>
      </c>
      <c r="AJ65" s="766"/>
      <c r="AK65" s="753" t="str">
        <f t="shared" si="9"/>
        <v/>
      </c>
      <c r="AL65" s="754"/>
      <c r="AM65" s="755" t="str">
        <f t="shared" si="10"/>
        <v/>
      </c>
      <c r="AN65" s="755"/>
      <c r="AT65" s="240"/>
    </row>
    <row r="66" spans="1:46" ht="41.95" customHeight="1">
      <c r="A66" s="781">
        <v>41</v>
      </c>
      <c r="B66" s="781"/>
      <c r="C66" s="782"/>
      <c r="D66" s="782"/>
      <c r="E66" s="782"/>
      <c r="F66" s="782"/>
      <c r="G66" s="782"/>
      <c r="H66" s="782"/>
      <c r="I66" s="782"/>
      <c r="J66" s="782"/>
      <c r="K66" s="783"/>
      <c r="L66" s="784"/>
      <c r="M66" s="784"/>
      <c r="N66" s="785"/>
      <c r="O66" s="786"/>
      <c r="P66" s="787"/>
      <c r="Q66" s="787"/>
      <c r="R66" s="787"/>
      <c r="S66" s="787"/>
      <c r="T66" s="787"/>
      <c r="U66" s="788" t="s">
        <v>70</v>
      </c>
      <c r="V66" s="788"/>
      <c r="W66" s="787"/>
      <c r="X66" s="787"/>
      <c r="Y66" s="787"/>
      <c r="Z66" s="787"/>
      <c r="AA66" s="787"/>
      <c r="AB66" s="789"/>
      <c r="AC66" s="755" t="str">
        <f t="shared" si="5"/>
        <v/>
      </c>
      <c r="AD66" s="755"/>
      <c r="AE66" s="755" t="str">
        <f t="shared" si="6"/>
        <v/>
      </c>
      <c r="AF66" s="755"/>
      <c r="AG66" s="755" t="str">
        <f t="shared" si="7"/>
        <v/>
      </c>
      <c r="AH66" s="755"/>
      <c r="AI66" s="766" t="str">
        <f t="shared" si="8"/>
        <v/>
      </c>
      <c r="AJ66" s="766"/>
      <c r="AK66" s="753" t="str">
        <f t="shared" si="9"/>
        <v/>
      </c>
      <c r="AL66" s="754"/>
      <c r="AM66" s="755" t="str">
        <f t="shared" si="10"/>
        <v/>
      </c>
      <c r="AN66" s="755"/>
      <c r="AT66" s="240"/>
    </row>
    <row r="67" spans="1:46" ht="41.95" customHeight="1">
      <c r="A67" s="781">
        <v>42</v>
      </c>
      <c r="B67" s="781"/>
      <c r="C67" s="782"/>
      <c r="D67" s="782"/>
      <c r="E67" s="782"/>
      <c r="F67" s="782"/>
      <c r="G67" s="782"/>
      <c r="H67" s="782"/>
      <c r="I67" s="782"/>
      <c r="J67" s="782"/>
      <c r="K67" s="783"/>
      <c r="L67" s="784"/>
      <c r="M67" s="784"/>
      <c r="N67" s="785"/>
      <c r="O67" s="786"/>
      <c r="P67" s="787"/>
      <c r="Q67" s="787"/>
      <c r="R67" s="787"/>
      <c r="S67" s="787"/>
      <c r="T67" s="787"/>
      <c r="U67" s="788" t="s">
        <v>70</v>
      </c>
      <c r="V67" s="788"/>
      <c r="W67" s="787"/>
      <c r="X67" s="787"/>
      <c r="Y67" s="787"/>
      <c r="Z67" s="787"/>
      <c r="AA67" s="787"/>
      <c r="AB67" s="789"/>
      <c r="AC67" s="755" t="str">
        <f t="shared" si="5"/>
        <v/>
      </c>
      <c r="AD67" s="755"/>
      <c r="AE67" s="755" t="str">
        <f t="shared" si="6"/>
        <v/>
      </c>
      <c r="AF67" s="755"/>
      <c r="AG67" s="755" t="str">
        <f t="shared" si="7"/>
        <v/>
      </c>
      <c r="AH67" s="755"/>
      <c r="AI67" s="766" t="str">
        <f t="shared" si="8"/>
        <v/>
      </c>
      <c r="AJ67" s="766"/>
      <c r="AK67" s="753" t="str">
        <f t="shared" si="9"/>
        <v/>
      </c>
      <c r="AL67" s="754"/>
      <c r="AM67" s="755" t="str">
        <f t="shared" si="10"/>
        <v/>
      </c>
      <c r="AN67" s="755"/>
      <c r="AT67" s="240"/>
    </row>
    <row r="68" spans="1:46" ht="41.95" customHeight="1">
      <c r="A68" s="781">
        <v>43</v>
      </c>
      <c r="B68" s="781"/>
      <c r="C68" s="782"/>
      <c r="D68" s="782"/>
      <c r="E68" s="782"/>
      <c r="F68" s="782"/>
      <c r="G68" s="782"/>
      <c r="H68" s="782"/>
      <c r="I68" s="782"/>
      <c r="J68" s="782"/>
      <c r="K68" s="783"/>
      <c r="L68" s="784"/>
      <c r="M68" s="784"/>
      <c r="N68" s="785"/>
      <c r="O68" s="786"/>
      <c r="P68" s="787"/>
      <c r="Q68" s="787"/>
      <c r="R68" s="787"/>
      <c r="S68" s="787"/>
      <c r="T68" s="787"/>
      <c r="U68" s="788" t="s">
        <v>70</v>
      </c>
      <c r="V68" s="788"/>
      <c r="W68" s="787"/>
      <c r="X68" s="787"/>
      <c r="Y68" s="787"/>
      <c r="Z68" s="787"/>
      <c r="AA68" s="787"/>
      <c r="AB68" s="789"/>
      <c r="AC68" s="755" t="str">
        <f t="shared" si="5"/>
        <v/>
      </c>
      <c r="AD68" s="755"/>
      <c r="AE68" s="755" t="str">
        <f t="shared" si="6"/>
        <v/>
      </c>
      <c r="AF68" s="755"/>
      <c r="AG68" s="755" t="str">
        <f t="shared" si="7"/>
        <v/>
      </c>
      <c r="AH68" s="755"/>
      <c r="AI68" s="766" t="str">
        <f t="shared" si="8"/>
        <v/>
      </c>
      <c r="AJ68" s="766"/>
      <c r="AK68" s="753" t="str">
        <f t="shared" si="9"/>
        <v/>
      </c>
      <c r="AL68" s="754"/>
      <c r="AM68" s="755" t="str">
        <f t="shared" si="10"/>
        <v/>
      </c>
      <c r="AN68" s="755"/>
      <c r="AT68" s="240"/>
    </row>
    <row r="69" spans="1:46" ht="41.95" customHeight="1">
      <c r="A69" s="781">
        <v>44</v>
      </c>
      <c r="B69" s="781"/>
      <c r="C69" s="782"/>
      <c r="D69" s="782"/>
      <c r="E69" s="782"/>
      <c r="F69" s="782"/>
      <c r="G69" s="782"/>
      <c r="H69" s="782"/>
      <c r="I69" s="782"/>
      <c r="J69" s="782"/>
      <c r="K69" s="783"/>
      <c r="L69" s="784"/>
      <c r="M69" s="784"/>
      <c r="N69" s="785"/>
      <c r="O69" s="786"/>
      <c r="P69" s="787"/>
      <c r="Q69" s="787"/>
      <c r="R69" s="787"/>
      <c r="S69" s="787"/>
      <c r="T69" s="787"/>
      <c r="U69" s="788" t="s">
        <v>70</v>
      </c>
      <c r="V69" s="788"/>
      <c r="W69" s="787"/>
      <c r="X69" s="787"/>
      <c r="Y69" s="787"/>
      <c r="Z69" s="787"/>
      <c r="AA69" s="787"/>
      <c r="AB69" s="789"/>
      <c r="AC69" s="755" t="str">
        <f t="shared" si="5"/>
        <v/>
      </c>
      <c r="AD69" s="755"/>
      <c r="AE69" s="755" t="str">
        <f t="shared" si="6"/>
        <v/>
      </c>
      <c r="AF69" s="755"/>
      <c r="AG69" s="755" t="str">
        <f t="shared" si="7"/>
        <v/>
      </c>
      <c r="AH69" s="755"/>
      <c r="AI69" s="766" t="str">
        <f t="shared" si="8"/>
        <v/>
      </c>
      <c r="AJ69" s="766"/>
      <c r="AK69" s="753" t="str">
        <f t="shared" si="9"/>
        <v/>
      </c>
      <c r="AL69" s="754"/>
      <c r="AM69" s="755" t="str">
        <f t="shared" si="10"/>
        <v/>
      </c>
      <c r="AN69" s="755"/>
      <c r="AT69" s="240"/>
    </row>
    <row r="70" spans="1:46" ht="41.95" customHeight="1">
      <c r="A70" s="781">
        <v>45</v>
      </c>
      <c r="B70" s="781"/>
      <c r="C70" s="782"/>
      <c r="D70" s="782"/>
      <c r="E70" s="782"/>
      <c r="F70" s="782"/>
      <c r="G70" s="782"/>
      <c r="H70" s="782"/>
      <c r="I70" s="782"/>
      <c r="J70" s="782"/>
      <c r="K70" s="783"/>
      <c r="L70" s="784"/>
      <c r="M70" s="784"/>
      <c r="N70" s="785"/>
      <c r="O70" s="786"/>
      <c r="P70" s="787"/>
      <c r="Q70" s="787"/>
      <c r="R70" s="787"/>
      <c r="S70" s="787"/>
      <c r="T70" s="787"/>
      <c r="U70" s="788" t="s">
        <v>70</v>
      </c>
      <c r="V70" s="788"/>
      <c r="W70" s="787"/>
      <c r="X70" s="787"/>
      <c r="Y70" s="787"/>
      <c r="Z70" s="787"/>
      <c r="AA70" s="787"/>
      <c r="AB70" s="789"/>
      <c r="AC70" s="755" t="str">
        <f t="shared" si="5"/>
        <v/>
      </c>
      <c r="AD70" s="755"/>
      <c r="AE70" s="755" t="str">
        <f t="shared" si="6"/>
        <v/>
      </c>
      <c r="AF70" s="755"/>
      <c r="AG70" s="755" t="str">
        <f t="shared" si="7"/>
        <v/>
      </c>
      <c r="AH70" s="755"/>
      <c r="AI70" s="766" t="str">
        <f t="shared" si="8"/>
        <v/>
      </c>
      <c r="AJ70" s="766"/>
      <c r="AK70" s="753" t="str">
        <f t="shared" si="9"/>
        <v/>
      </c>
      <c r="AL70" s="754"/>
      <c r="AM70" s="755" t="str">
        <f t="shared" si="10"/>
        <v/>
      </c>
      <c r="AN70" s="755"/>
      <c r="AT70" s="240"/>
    </row>
    <row r="71" spans="1:46" ht="41.95" customHeight="1">
      <c r="A71" s="781">
        <v>46</v>
      </c>
      <c r="B71" s="781"/>
      <c r="C71" s="782"/>
      <c r="D71" s="782"/>
      <c r="E71" s="782"/>
      <c r="F71" s="782"/>
      <c r="G71" s="782"/>
      <c r="H71" s="782"/>
      <c r="I71" s="782"/>
      <c r="J71" s="782"/>
      <c r="K71" s="783"/>
      <c r="L71" s="784"/>
      <c r="M71" s="784"/>
      <c r="N71" s="785"/>
      <c r="O71" s="786"/>
      <c r="P71" s="787"/>
      <c r="Q71" s="787"/>
      <c r="R71" s="787"/>
      <c r="S71" s="787"/>
      <c r="T71" s="787"/>
      <c r="U71" s="788" t="s">
        <v>70</v>
      </c>
      <c r="V71" s="788"/>
      <c r="W71" s="787"/>
      <c r="X71" s="787"/>
      <c r="Y71" s="787"/>
      <c r="Z71" s="787"/>
      <c r="AA71" s="787"/>
      <c r="AB71" s="789"/>
      <c r="AC71" s="755" t="str">
        <f t="shared" si="5"/>
        <v/>
      </c>
      <c r="AD71" s="755"/>
      <c r="AE71" s="755" t="str">
        <f t="shared" si="6"/>
        <v/>
      </c>
      <c r="AF71" s="755"/>
      <c r="AG71" s="755" t="str">
        <f t="shared" si="7"/>
        <v/>
      </c>
      <c r="AH71" s="755"/>
      <c r="AI71" s="766" t="str">
        <f t="shared" si="8"/>
        <v/>
      </c>
      <c r="AJ71" s="766"/>
      <c r="AK71" s="753" t="str">
        <f t="shared" si="9"/>
        <v/>
      </c>
      <c r="AL71" s="754"/>
      <c r="AM71" s="755" t="str">
        <f t="shared" si="10"/>
        <v/>
      </c>
      <c r="AN71" s="755"/>
      <c r="AT71" s="240"/>
    </row>
    <row r="72" spans="1:46" ht="41.95" customHeight="1">
      <c r="A72" s="781">
        <v>47</v>
      </c>
      <c r="B72" s="781"/>
      <c r="C72" s="782"/>
      <c r="D72" s="782"/>
      <c r="E72" s="782"/>
      <c r="F72" s="782"/>
      <c r="G72" s="782"/>
      <c r="H72" s="782"/>
      <c r="I72" s="782"/>
      <c r="J72" s="782"/>
      <c r="K72" s="783"/>
      <c r="L72" s="784"/>
      <c r="M72" s="784"/>
      <c r="N72" s="785"/>
      <c r="O72" s="786"/>
      <c r="P72" s="787"/>
      <c r="Q72" s="787"/>
      <c r="R72" s="787"/>
      <c r="S72" s="787"/>
      <c r="T72" s="787"/>
      <c r="U72" s="788" t="s">
        <v>70</v>
      </c>
      <c r="V72" s="788"/>
      <c r="W72" s="787"/>
      <c r="X72" s="787"/>
      <c r="Y72" s="787"/>
      <c r="Z72" s="787"/>
      <c r="AA72" s="787"/>
      <c r="AB72" s="789"/>
      <c r="AC72" s="755" t="str">
        <f t="shared" si="5"/>
        <v/>
      </c>
      <c r="AD72" s="755"/>
      <c r="AE72" s="755" t="str">
        <f t="shared" si="6"/>
        <v/>
      </c>
      <c r="AF72" s="755"/>
      <c r="AG72" s="755" t="str">
        <f t="shared" si="7"/>
        <v/>
      </c>
      <c r="AH72" s="755"/>
      <c r="AI72" s="766" t="str">
        <f t="shared" si="8"/>
        <v/>
      </c>
      <c r="AJ72" s="766"/>
      <c r="AK72" s="753" t="str">
        <f t="shared" si="9"/>
        <v/>
      </c>
      <c r="AL72" s="754"/>
      <c r="AM72" s="755" t="str">
        <f t="shared" si="10"/>
        <v/>
      </c>
      <c r="AN72" s="755"/>
      <c r="AT72" s="240"/>
    </row>
    <row r="73" spans="1:46" ht="41.95" customHeight="1">
      <c r="A73" s="781">
        <v>48</v>
      </c>
      <c r="B73" s="781"/>
      <c r="C73" s="782"/>
      <c r="D73" s="782"/>
      <c r="E73" s="782"/>
      <c r="F73" s="782"/>
      <c r="G73" s="782"/>
      <c r="H73" s="782"/>
      <c r="I73" s="782"/>
      <c r="J73" s="782"/>
      <c r="K73" s="783"/>
      <c r="L73" s="784"/>
      <c r="M73" s="784"/>
      <c r="N73" s="785"/>
      <c r="O73" s="786"/>
      <c r="P73" s="787"/>
      <c r="Q73" s="787"/>
      <c r="R73" s="787"/>
      <c r="S73" s="787"/>
      <c r="T73" s="787"/>
      <c r="U73" s="788" t="s">
        <v>70</v>
      </c>
      <c r="V73" s="788"/>
      <c r="W73" s="787"/>
      <c r="X73" s="787"/>
      <c r="Y73" s="787"/>
      <c r="Z73" s="787"/>
      <c r="AA73" s="787"/>
      <c r="AB73" s="789"/>
      <c r="AC73" s="755" t="str">
        <f t="shared" si="5"/>
        <v/>
      </c>
      <c r="AD73" s="755"/>
      <c r="AE73" s="755" t="str">
        <f t="shared" si="6"/>
        <v/>
      </c>
      <c r="AF73" s="755"/>
      <c r="AG73" s="755" t="str">
        <f t="shared" si="7"/>
        <v/>
      </c>
      <c r="AH73" s="755"/>
      <c r="AI73" s="766" t="str">
        <f t="shared" si="8"/>
        <v/>
      </c>
      <c r="AJ73" s="766"/>
      <c r="AK73" s="753" t="str">
        <f t="shared" si="9"/>
        <v/>
      </c>
      <c r="AL73" s="754"/>
      <c r="AM73" s="755" t="str">
        <f t="shared" si="10"/>
        <v/>
      </c>
      <c r="AN73" s="755"/>
      <c r="AT73" s="240"/>
    </row>
    <row r="74" spans="1:46" ht="41.95" customHeight="1">
      <c r="A74" s="781">
        <v>49</v>
      </c>
      <c r="B74" s="781"/>
      <c r="C74" s="782"/>
      <c r="D74" s="782"/>
      <c r="E74" s="782"/>
      <c r="F74" s="782"/>
      <c r="G74" s="782"/>
      <c r="H74" s="782"/>
      <c r="I74" s="782"/>
      <c r="J74" s="782"/>
      <c r="K74" s="783"/>
      <c r="L74" s="784"/>
      <c r="M74" s="784"/>
      <c r="N74" s="785"/>
      <c r="O74" s="786"/>
      <c r="P74" s="787"/>
      <c r="Q74" s="787"/>
      <c r="R74" s="787"/>
      <c r="S74" s="787"/>
      <c r="T74" s="787"/>
      <c r="U74" s="788" t="s">
        <v>70</v>
      </c>
      <c r="V74" s="788"/>
      <c r="W74" s="787"/>
      <c r="X74" s="787"/>
      <c r="Y74" s="787"/>
      <c r="Z74" s="787"/>
      <c r="AA74" s="787"/>
      <c r="AB74" s="789"/>
      <c r="AC74" s="755" t="str">
        <f t="shared" si="5"/>
        <v/>
      </c>
      <c r="AD74" s="755"/>
      <c r="AE74" s="755" t="str">
        <f t="shared" si="6"/>
        <v/>
      </c>
      <c r="AF74" s="755"/>
      <c r="AG74" s="755" t="str">
        <f t="shared" si="7"/>
        <v/>
      </c>
      <c r="AH74" s="755"/>
      <c r="AI74" s="766" t="str">
        <f t="shared" si="8"/>
        <v/>
      </c>
      <c r="AJ74" s="766"/>
      <c r="AK74" s="753" t="str">
        <f t="shared" si="9"/>
        <v/>
      </c>
      <c r="AL74" s="754"/>
      <c r="AM74" s="755" t="str">
        <f t="shared" si="10"/>
        <v/>
      </c>
      <c r="AN74" s="755"/>
      <c r="AT74" s="240"/>
    </row>
    <row r="75" spans="1:46" ht="41.95" customHeight="1">
      <c r="A75" s="781">
        <v>50</v>
      </c>
      <c r="B75" s="781"/>
      <c r="C75" s="782"/>
      <c r="D75" s="782"/>
      <c r="E75" s="782"/>
      <c r="F75" s="782"/>
      <c r="G75" s="782"/>
      <c r="H75" s="782"/>
      <c r="I75" s="782"/>
      <c r="J75" s="782"/>
      <c r="K75" s="783"/>
      <c r="L75" s="784"/>
      <c r="M75" s="784"/>
      <c r="N75" s="785"/>
      <c r="O75" s="786"/>
      <c r="P75" s="787"/>
      <c r="Q75" s="787"/>
      <c r="R75" s="787"/>
      <c r="S75" s="787"/>
      <c r="T75" s="787"/>
      <c r="U75" s="788" t="s">
        <v>70</v>
      </c>
      <c r="V75" s="788"/>
      <c r="W75" s="787"/>
      <c r="X75" s="787"/>
      <c r="Y75" s="787"/>
      <c r="Z75" s="787"/>
      <c r="AA75" s="787"/>
      <c r="AB75" s="789"/>
      <c r="AC75" s="755" t="str">
        <f t="shared" si="5"/>
        <v/>
      </c>
      <c r="AD75" s="755"/>
      <c r="AE75" s="755" t="str">
        <f t="shared" si="6"/>
        <v/>
      </c>
      <c r="AF75" s="755"/>
      <c r="AG75" s="755" t="str">
        <f t="shared" si="7"/>
        <v/>
      </c>
      <c r="AH75" s="755"/>
      <c r="AI75" s="766" t="str">
        <f t="shared" si="8"/>
        <v/>
      </c>
      <c r="AJ75" s="766"/>
      <c r="AK75" s="753" t="str">
        <f t="shared" si="9"/>
        <v/>
      </c>
      <c r="AL75" s="754"/>
      <c r="AM75" s="755" t="str">
        <f t="shared" si="10"/>
        <v/>
      </c>
      <c r="AN75" s="755"/>
      <c r="AT75" s="240"/>
    </row>
    <row r="76" spans="1:46" ht="41.95" customHeight="1">
      <c r="A76" s="781">
        <v>51</v>
      </c>
      <c r="B76" s="781"/>
      <c r="C76" s="782"/>
      <c r="D76" s="782"/>
      <c r="E76" s="782"/>
      <c r="F76" s="782"/>
      <c r="G76" s="782"/>
      <c r="H76" s="782"/>
      <c r="I76" s="782"/>
      <c r="J76" s="782"/>
      <c r="K76" s="783"/>
      <c r="L76" s="784"/>
      <c r="M76" s="784"/>
      <c r="N76" s="785"/>
      <c r="O76" s="786"/>
      <c r="P76" s="787"/>
      <c r="Q76" s="787"/>
      <c r="R76" s="787"/>
      <c r="S76" s="787"/>
      <c r="T76" s="787"/>
      <c r="U76" s="788" t="s">
        <v>70</v>
      </c>
      <c r="V76" s="788"/>
      <c r="W76" s="787"/>
      <c r="X76" s="787"/>
      <c r="Y76" s="787"/>
      <c r="Z76" s="787"/>
      <c r="AA76" s="787"/>
      <c r="AB76" s="789"/>
      <c r="AC76" s="755" t="str">
        <f t="shared" si="5"/>
        <v/>
      </c>
      <c r="AD76" s="755"/>
      <c r="AE76" s="755" t="str">
        <f t="shared" si="6"/>
        <v/>
      </c>
      <c r="AF76" s="755"/>
      <c r="AG76" s="755" t="str">
        <f t="shared" si="7"/>
        <v/>
      </c>
      <c r="AH76" s="755"/>
      <c r="AI76" s="766" t="str">
        <f t="shared" si="8"/>
        <v/>
      </c>
      <c r="AJ76" s="766"/>
      <c r="AK76" s="753" t="str">
        <f t="shared" si="9"/>
        <v/>
      </c>
      <c r="AL76" s="754"/>
      <c r="AM76" s="755" t="str">
        <f t="shared" si="10"/>
        <v/>
      </c>
      <c r="AN76" s="755"/>
      <c r="AT76" s="240"/>
    </row>
    <row r="77" spans="1:46" ht="41.95" customHeight="1">
      <c r="A77" s="781">
        <v>52</v>
      </c>
      <c r="B77" s="781"/>
      <c r="C77" s="782"/>
      <c r="D77" s="782"/>
      <c r="E77" s="782"/>
      <c r="F77" s="782"/>
      <c r="G77" s="782"/>
      <c r="H77" s="782"/>
      <c r="I77" s="782"/>
      <c r="J77" s="782"/>
      <c r="K77" s="783"/>
      <c r="L77" s="784"/>
      <c r="M77" s="784"/>
      <c r="N77" s="785"/>
      <c r="O77" s="786"/>
      <c r="P77" s="787"/>
      <c r="Q77" s="787"/>
      <c r="R77" s="787"/>
      <c r="S77" s="787"/>
      <c r="T77" s="787"/>
      <c r="U77" s="788" t="s">
        <v>70</v>
      </c>
      <c r="V77" s="788"/>
      <c r="W77" s="787"/>
      <c r="X77" s="787"/>
      <c r="Y77" s="787"/>
      <c r="Z77" s="787"/>
      <c r="AA77" s="787"/>
      <c r="AB77" s="789"/>
      <c r="AC77" s="755" t="str">
        <f t="shared" si="5"/>
        <v/>
      </c>
      <c r="AD77" s="755"/>
      <c r="AE77" s="755" t="str">
        <f t="shared" si="6"/>
        <v/>
      </c>
      <c r="AF77" s="755"/>
      <c r="AG77" s="755" t="str">
        <f t="shared" si="7"/>
        <v/>
      </c>
      <c r="AH77" s="755"/>
      <c r="AI77" s="766" t="str">
        <f t="shared" si="8"/>
        <v/>
      </c>
      <c r="AJ77" s="766"/>
      <c r="AK77" s="753" t="str">
        <f t="shared" si="9"/>
        <v/>
      </c>
      <c r="AL77" s="754"/>
      <c r="AM77" s="755" t="str">
        <f t="shared" si="10"/>
        <v/>
      </c>
      <c r="AN77" s="755"/>
      <c r="AT77" s="240"/>
    </row>
    <row r="78" spans="1:46" ht="41.95" customHeight="1">
      <c r="A78" s="781">
        <v>53</v>
      </c>
      <c r="B78" s="781"/>
      <c r="C78" s="782"/>
      <c r="D78" s="782"/>
      <c r="E78" s="782"/>
      <c r="F78" s="782"/>
      <c r="G78" s="782"/>
      <c r="H78" s="782"/>
      <c r="I78" s="782"/>
      <c r="J78" s="782"/>
      <c r="K78" s="783"/>
      <c r="L78" s="784"/>
      <c r="M78" s="784"/>
      <c r="N78" s="785"/>
      <c r="O78" s="786"/>
      <c r="P78" s="787"/>
      <c r="Q78" s="787"/>
      <c r="R78" s="787"/>
      <c r="S78" s="787"/>
      <c r="T78" s="787"/>
      <c r="U78" s="788" t="s">
        <v>70</v>
      </c>
      <c r="V78" s="788"/>
      <c r="W78" s="787"/>
      <c r="X78" s="787"/>
      <c r="Y78" s="787"/>
      <c r="Z78" s="787"/>
      <c r="AA78" s="787"/>
      <c r="AB78" s="789"/>
      <c r="AC78" s="755" t="str">
        <f t="shared" si="5"/>
        <v/>
      </c>
      <c r="AD78" s="755"/>
      <c r="AE78" s="755" t="str">
        <f t="shared" si="6"/>
        <v/>
      </c>
      <c r="AF78" s="755"/>
      <c r="AG78" s="755" t="str">
        <f t="shared" si="7"/>
        <v/>
      </c>
      <c r="AH78" s="755"/>
      <c r="AI78" s="766" t="str">
        <f t="shared" si="8"/>
        <v/>
      </c>
      <c r="AJ78" s="766"/>
      <c r="AK78" s="753" t="str">
        <f t="shared" si="9"/>
        <v/>
      </c>
      <c r="AL78" s="754"/>
      <c r="AM78" s="755" t="str">
        <f t="shared" si="10"/>
        <v/>
      </c>
      <c r="AN78" s="755"/>
      <c r="AT78" s="240"/>
    </row>
    <row r="79" spans="1:46" ht="41.95" customHeight="1">
      <c r="A79" s="781">
        <v>54</v>
      </c>
      <c r="B79" s="781"/>
      <c r="C79" s="782"/>
      <c r="D79" s="782"/>
      <c r="E79" s="782"/>
      <c r="F79" s="782"/>
      <c r="G79" s="782"/>
      <c r="H79" s="782"/>
      <c r="I79" s="782"/>
      <c r="J79" s="782"/>
      <c r="K79" s="783"/>
      <c r="L79" s="784"/>
      <c r="M79" s="784"/>
      <c r="N79" s="785"/>
      <c r="O79" s="786"/>
      <c r="P79" s="787"/>
      <c r="Q79" s="787"/>
      <c r="R79" s="787"/>
      <c r="S79" s="787"/>
      <c r="T79" s="787"/>
      <c r="U79" s="788" t="s">
        <v>70</v>
      </c>
      <c r="V79" s="788"/>
      <c r="W79" s="787"/>
      <c r="X79" s="787"/>
      <c r="Y79" s="787"/>
      <c r="Z79" s="787"/>
      <c r="AA79" s="787"/>
      <c r="AB79" s="789"/>
      <c r="AC79" s="755" t="str">
        <f t="shared" si="5"/>
        <v/>
      </c>
      <c r="AD79" s="755"/>
      <c r="AE79" s="755" t="str">
        <f t="shared" si="6"/>
        <v/>
      </c>
      <c r="AF79" s="755"/>
      <c r="AG79" s="755" t="str">
        <f t="shared" si="7"/>
        <v/>
      </c>
      <c r="AH79" s="755"/>
      <c r="AI79" s="766" t="str">
        <f t="shared" si="8"/>
        <v/>
      </c>
      <c r="AJ79" s="766"/>
      <c r="AK79" s="753" t="str">
        <f t="shared" si="9"/>
        <v/>
      </c>
      <c r="AL79" s="754"/>
      <c r="AM79" s="755" t="str">
        <f t="shared" si="10"/>
        <v/>
      </c>
      <c r="AN79" s="755"/>
      <c r="AT79" s="240"/>
    </row>
    <row r="80" spans="1:46" ht="41.95" customHeight="1">
      <c r="A80" s="781">
        <v>55</v>
      </c>
      <c r="B80" s="781"/>
      <c r="C80" s="782"/>
      <c r="D80" s="782"/>
      <c r="E80" s="782"/>
      <c r="F80" s="782"/>
      <c r="G80" s="782"/>
      <c r="H80" s="782"/>
      <c r="I80" s="782"/>
      <c r="J80" s="782"/>
      <c r="K80" s="783"/>
      <c r="L80" s="784"/>
      <c r="M80" s="784"/>
      <c r="N80" s="785"/>
      <c r="O80" s="786"/>
      <c r="P80" s="787"/>
      <c r="Q80" s="787"/>
      <c r="R80" s="787"/>
      <c r="S80" s="787"/>
      <c r="T80" s="787"/>
      <c r="U80" s="788" t="s">
        <v>70</v>
      </c>
      <c r="V80" s="788"/>
      <c r="W80" s="787"/>
      <c r="X80" s="787"/>
      <c r="Y80" s="787"/>
      <c r="Z80" s="787"/>
      <c r="AA80" s="787"/>
      <c r="AB80" s="789"/>
      <c r="AC80" s="755" t="str">
        <f t="shared" si="5"/>
        <v/>
      </c>
      <c r="AD80" s="755"/>
      <c r="AE80" s="755" t="str">
        <f t="shared" si="6"/>
        <v/>
      </c>
      <c r="AF80" s="755"/>
      <c r="AG80" s="755" t="str">
        <f t="shared" si="7"/>
        <v/>
      </c>
      <c r="AH80" s="755"/>
      <c r="AI80" s="766" t="str">
        <f t="shared" si="8"/>
        <v/>
      </c>
      <c r="AJ80" s="766"/>
      <c r="AK80" s="753" t="str">
        <f t="shared" si="9"/>
        <v/>
      </c>
      <c r="AL80" s="754"/>
      <c r="AM80" s="755" t="str">
        <f t="shared" si="10"/>
        <v/>
      </c>
      <c r="AN80" s="755"/>
      <c r="AT80" s="240"/>
    </row>
    <row r="81" spans="1:46" ht="41.95" customHeight="1">
      <c r="A81" s="781">
        <v>56</v>
      </c>
      <c r="B81" s="781"/>
      <c r="C81" s="782"/>
      <c r="D81" s="782"/>
      <c r="E81" s="782"/>
      <c r="F81" s="782"/>
      <c r="G81" s="782"/>
      <c r="H81" s="782"/>
      <c r="I81" s="782"/>
      <c r="J81" s="782"/>
      <c r="K81" s="783"/>
      <c r="L81" s="784"/>
      <c r="M81" s="784"/>
      <c r="N81" s="785"/>
      <c r="O81" s="786"/>
      <c r="P81" s="787"/>
      <c r="Q81" s="787"/>
      <c r="R81" s="787"/>
      <c r="S81" s="787"/>
      <c r="T81" s="787"/>
      <c r="U81" s="788" t="s">
        <v>70</v>
      </c>
      <c r="V81" s="788"/>
      <c r="W81" s="787"/>
      <c r="X81" s="787"/>
      <c r="Y81" s="787"/>
      <c r="Z81" s="787"/>
      <c r="AA81" s="787"/>
      <c r="AB81" s="789"/>
      <c r="AC81" s="755" t="str">
        <f t="shared" si="5"/>
        <v/>
      </c>
      <c r="AD81" s="755"/>
      <c r="AE81" s="755" t="str">
        <f t="shared" si="6"/>
        <v/>
      </c>
      <c r="AF81" s="755"/>
      <c r="AG81" s="755" t="str">
        <f t="shared" si="7"/>
        <v/>
      </c>
      <c r="AH81" s="755"/>
      <c r="AI81" s="766" t="str">
        <f t="shared" si="8"/>
        <v/>
      </c>
      <c r="AJ81" s="766"/>
      <c r="AK81" s="753" t="str">
        <f t="shared" si="9"/>
        <v/>
      </c>
      <c r="AL81" s="754"/>
      <c r="AM81" s="755" t="str">
        <f t="shared" si="10"/>
        <v/>
      </c>
      <c r="AN81" s="755"/>
      <c r="AT81" s="240"/>
    </row>
    <row r="82" spans="1:46" ht="41.95" customHeight="1">
      <c r="A82" s="781">
        <v>57</v>
      </c>
      <c r="B82" s="781"/>
      <c r="C82" s="782"/>
      <c r="D82" s="782"/>
      <c r="E82" s="782"/>
      <c r="F82" s="782"/>
      <c r="G82" s="782"/>
      <c r="H82" s="782"/>
      <c r="I82" s="782"/>
      <c r="J82" s="782"/>
      <c r="K82" s="783"/>
      <c r="L82" s="784"/>
      <c r="M82" s="784"/>
      <c r="N82" s="785"/>
      <c r="O82" s="786"/>
      <c r="P82" s="787"/>
      <c r="Q82" s="787"/>
      <c r="R82" s="787"/>
      <c r="S82" s="787"/>
      <c r="T82" s="787"/>
      <c r="U82" s="788" t="s">
        <v>70</v>
      </c>
      <c r="V82" s="788"/>
      <c r="W82" s="787"/>
      <c r="X82" s="787"/>
      <c r="Y82" s="787"/>
      <c r="Z82" s="787"/>
      <c r="AA82" s="787"/>
      <c r="AB82" s="789"/>
      <c r="AC82" s="755" t="str">
        <f t="shared" si="5"/>
        <v/>
      </c>
      <c r="AD82" s="755"/>
      <c r="AE82" s="755" t="str">
        <f t="shared" si="6"/>
        <v/>
      </c>
      <c r="AF82" s="755"/>
      <c r="AG82" s="755" t="str">
        <f t="shared" si="7"/>
        <v/>
      </c>
      <c r="AH82" s="755"/>
      <c r="AI82" s="766" t="str">
        <f t="shared" si="8"/>
        <v/>
      </c>
      <c r="AJ82" s="766"/>
      <c r="AK82" s="753" t="str">
        <f t="shared" si="9"/>
        <v/>
      </c>
      <c r="AL82" s="754"/>
      <c r="AM82" s="755" t="str">
        <f t="shared" si="10"/>
        <v/>
      </c>
      <c r="AN82" s="755"/>
      <c r="AT82" s="240"/>
    </row>
    <row r="83" spans="1:46" ht="41.95" customHeight="1">
      <c r="A83" s="781">
        <v>58</v>
      </c>
      <c r="B83" s="781"/>
      <c r="C83" s="782"/>
      <c r="D83" s="782"/>
      <c r="E83" s="782"/>
      <c r="F83" s="782"/>
      <c r="G83" s="782"/>
      <c r="H83" s="782"/>
      <c r="I83" s="782"/>
      <c r="J83" s="782"/>
      <c r="K83" s="783"/>
      <c r="L83" s="784"/>
      <c r="M83" s="784"/>
      <c r="N83" s="785"/>
      <c r="O83" s="786"/>
      <c r="P83" s="787"/>
      <c r="Q83" s="787"/>
      <c r="R83" s="787"/>
      <c r="S83" s="787"/>
      <c r="T83" s="787"/>
      <c r="U83" s="788" t="s">
        <v>70</v>
      </c>
      <c r="V83" s="788"/>
      <c r="W83" s="787"/>
      <c r="X83" s="787"/>
      <c r="Y83" s="787"/>
      <c r="Z83" s="787"/>
      <c r="AA83" s="787"/>
      <c r="AB83" s="789"/>
      <c r="AC83" s="755" t="str">
        <f t="shared" si="5"/>
        <v/>
      </c>
      <c r="AD83" s="755"/>
      <c r="AE83" s="755" t="str">
        <f t="shared" si="6"/>
        <v/>
      </c>
      <c r="AF83" s="755"/>
      <c r="AG83" s="755" t="str">
        <f t="shared" si="7"/>
        <v/>
      </c>
      <c r="AH83" s="755"/>
      <c r="AI83" s="766" t="str">
        <f t="shared" si="8"/>
        <v/>
      </c>
      <c r="AJ83" s="766"/>
      <c r="AK83" s="753" t="str">
        <f t="shared" si="9"/>
        <v/>
      </c>
      <c r="AL83" s="754"/>
      <c r="AM83" s="755" t="str">
        <f t="shared" si="10"/>
        <v/>
      </c>
      <c r="AN83" s="755"/>
      <c r="AT83" s="240"/>
    </row>
    <row r="84" spans="1:46" ht="41.95" customHeight="1">
      <c r="A84" s="781">
        <v>59</v>
      </c>
      <c r="B84" s="781"/>
      <c r="C84" s="782"/>
      <c r="D84" s="782"/>
      <c r="E84" s="782"/>
      <c r="F84" s="782"/>
      <c r="G84" s="782"/>
      <c r="H84" s="782"/>
      <c r="I84" s="782"/>
      <c r="J84" s="782"/>
      <c r="K84" s="783"/>
      <c r="L84" s="784"/>
      <c r="M84" s="784"/>
      <c r="N84" s="785"/>
      <c r="O84" s="786"/>
      <c r="P84" s="787"/>
      <c r="Q84" s="787"/>
      <c r="R84" s="787"/>
      <c r="S84" s="787"/>
      <c r="T84" s="787"/>
      <c r="U84" s="788" t="s">
        <v>70</v>
      </c>
      <c r="V84" s="788"/>
      <c r="W84" s="787"/>
      <c r="X84" s="787"/>
      <c r="Y84" s="787"/>
      <c r="Z84" s="787"/>
      <c r="AA84" s="787"/>
      <c r="AB84" s="789"/>
      <c r="AC84" s="755" t="str">
        <f t="shared" si="5"/>
        <v/>
      </c>
      <c r="AD84" s="755"/>
      <c r="AE84" s="755" t="str">
        <f t="shared" si="6"/>
        <v/>
      </c>
      <c r="AF84" s="755"/>
      <c r="AG84" s="755" t="str">
        <f t="shared" si="7"/>
        <v/>
      </c>
      <c r="AH84" s="755"/>
      <c r="AI84" s="766" t="str">
        <f t="shared" si="8"/>
        <v/>
      </c>
      <c r="AJ84" s="766"/>
      <c r="AK84" s="753" t="str">
        <f t="shared" si="9"/>
        <v/>
      </c>
      <c r="AL84" s="754"/>
      <c r="AM84" s="755" t="str">
        <f t="shared" si="10"/>
        <v/>
      </c>
      <c r="AN84" s="755"/>
      <c r="AT84" s="240"/>
    </row>
    <row r="85" spans="1:46" ht="41.95" customHeight="1">
      <c r="A85" s="781">
        <v>60</v>
      </c>
      <c r="B85" s="781"/>
      <c r="C85" s="782"/>
      <c r="D85" s="782"/>
      <c r="E85" s="782"/>
      <c r="F85" s="782"/>
      <c r="G85" s="782"/>
      <c r="H85" s="782"/>
      <c r="I85" s="782"/>
      <c r="J85" s="782"/>
      <c r="K85" s="783"/>
      <c r="L85" s="784"/>
      <c r="M85" s="784"/>
      <c r="N85" s="785"/>
      <c r="O85" s="786"/>
      <c r="P85" s="787"/>
      <c r="Q85" s="787"/>
      <c r="R85" s="787"/>
      <c r="S85" s="787"/>
      <c r="T85" s="787"/>
      <c r="U85" s="788" t="s">
        <v>70</v>
      </c>
      <c r="V85" s="788"/>
      <c r="W85" s="787"/>
      <c r="X85" s="787"/>
      <c r="Y85" s="787"/>
      <c r="Z85" s="787"/>
      <c r="AA85" s="787"/>
      <c r="AB85" s="789"/>
      <c r="AC85" s="755" t="str">
        <f t="shared" si="5"/>
        <v/>
      </c>
      <c r="AD85" s="755"/>
      <c r="AE85" s="755" t="str">
        <f t="shared" si="6"/>
        <v/>
      </c>
      <c r="AF85" s="755"/>
      <c r="AG85" s="755" t="str">
        <f t="shared" si="7"/>
        <v/>
      </c>
      <c r="AH85" s="755"/>
      <c r="AI85" s="766" t="str">
        <f t="shared" si="8"/>
        <v/>
      </c>
      <c r="AJ85" s="766"/>
      <c r="AK85" s="753" t="str">
        <f t="shared" si="9"/>
        <v/>
      </c>
      <c r="AL85" s="754"/>
      <c r="AM85" s="755" t="str">
        <f t="shared" si="10"/>
        <v/>
      </c>
      <c r="AN85" s="755"/>
      <c r="AT85" s="240"/>
    </row>
    <row r="86" spans="1:46" ht="41.95" customHeight="1">
      <c r="A86" s="781">
        <v>61</v>
      </c>
      <c r="B86" s="781"/>
      <c r="C86" s="782"/>
      <c r="D86" s="782"/>
      <c r="E86" s="782"/>
      <c r="F86" s="782"/>
      <c r="G86" s="782"/>
      <c r="H86" s="782"/>
      <c r="I86" s="782"/>
      <c r="J86" s="782"/>
      <c r="K86" s="783"/>
      <c r="L86" s="784"/>
      <c r="M86" s="784"/>
      <c r="N86" s="785"/>
      <c r="O86" s="786"/>
      <c r="P86" s="787"/>
      <c r="Q86" s="787"/>
      <c r="R86" s="787"/>
      <c r="S86" s="787"/>
      <c r="T86" s="787"/>
      <c r="U86" s="788" t="s">
        <v>70</v>
      </c>
      <c r="V86" s="788"/>
      <c r="W86" s="787"/>
      <c r="X86" s="787"/>
      <c r="Y86" s="787"/>
      <c r="Z86" s="787"/>
      <c r="AA86" s="787"/>
      <c r="AB86" s="789"/>
      <c r="AC86" s="755" t="str">
        <f t="shared" si="5"/>
        <v/>
      </c>
      <c r="AD86" s="755"/>
      <c r="AE86" s="755" t="str">
        <f t="shared" si="6"/>
        <v/>
      </c>
      <c r="AF86" s="755"/>
      <c r="AG86" s="755" t="str">
        <f t="shared" si="7"/>
        <v/>
      </c>
      <c r="AH86" s="755"/>
      <c r="AI86" s="766" t="str">
        <f t="shared" si="8"/>
        <v/>
      </c>
      <c r="AJ86" s="766"/>
      <c r="AK86" s="753" t="str">
        <f t="shared" si="9"/>
        <v/>
      </c>
      <c r="AL86" s="754"/>
      <c r="AM86" s="755" t="str">
        <f t="shared" si="10"/>
        <v/>
      </c>
      <c r="AN86" s="755"/>
      <c r="AT86" s="240"/>
    </row>
    <row r="87" spans="1:46" ht="41.95" customHeight="1">
      <c r="A87" s="781">
        <v>62</v>
      </c>
      <c r="B87" s="781"/>
      <c r="C87" s="782"/>
      <c r="D87" s="782"/>
      <c r="E87" s="782"/>
      <c r="F87" s="782"/>
      <c r="G87" s="782"/>
      <c r="H87" s="782"/>
      <c r="I87" s="782"/>
      <c r="J87" s="782"/>
      <c r="K87" s="783"/>
      <c r="L87" s="784"/>
      <c r="M87" s="784"/>
      <c r="N87" s="785"/>
      <c r="O87" s="786"/>
      <c r="P87" s="787"/>
      <c r="Q87" s="787"/>
      <c r="R87" s="787"/>
      <c r="S87" s="787"/>
      <c r="T87" s="787"/>
      <c r="U87" s="788" t="s">
        <v>70</v>
      </c>
      <c r="V87" s="788"/>
      <c r="W87" s="787"/>
      <c r="X87" s="787"/>
      <c r="Y87" s="787"/>
      <c r="Z87" s="787"/>
      <c r="AA87" s="787"/>
      <c r="AB87" s="789"/>
      <c r="AC87" s="755" t="str">
        <f t="shared" si="5"/>
        <v/>
      </c>
      <c r="AD87" s="755"/>
      <c r="AE87" s="755" t="str">
        <f t="shared" si="6"/>
        <v/>
      </c>
      <c r="AF87" s="755"/>
      <c r="AG87" s="755" t="str">
        <f t="shared" si="7"/>
        <v/>
      </c>
      <c r="AH87" s="755"/>
      <c r="AI87" s="766" t="str">
        <f t="shared" si="8"/>
        <v/>
      </c>
      <c r="AJ87" s="766"/>
      <c r="AK87" s="753" t="str">
        <f t="shared" si="9"/>
        <v/>
      </c>
      <c r="AL87" s="754"/>
      <c r="AM87" s="755" t="str">
        <f t="shared" si="10"/>
        <v/>
      </c>
      <c r="AN87" s="755"/>
      <c r="AT87" s="240"/>
    </row>
    <row r="88" spans="1:46" ht="41.95" customHeight="1">
      <c r="A88" s="781">
        <v>63</v>
      </c>
      <c r="B88" s="781"/>
      <c r="C88" s="782"/>
      <c r="D88" s="782"/>
      <c r="E88" s="782"/>
      <c r="F88" s="782"/>
      <c r="G88" s="782"/>
      <c r="H88" s="782"/>
      <c r="I88" s="782"/>
      <c r="J88" s="782"/>
      <c r="K88" s="783"/>
      <c r="L88" s="784"/>
      <c r="M88" s="784"/>
      <c r="N88" s="785"/>
      <c r="O88" s="786"/>
      <c r="P88" s="787"/>
      <c r="Q88" s="787"/>
      <c r="R88" s="787"/>
      <c r="S88" s="787"/>
      <c r="T88" s="787"/>
      <c r="U88" s="788" t="s">
        <v>70</v>
      </c>
      <c r="V88" s="788"/>
      <c r="W88" s="787"/>
      <c r="X88" s="787"/>
      <c r="Y88" s="787"/>
      <c r="Z88" s="787"/>
      <c r="AA88" s="787"/>
      <c r="AB88" s="789"/>
      <c r="AC88" s="755" t="str">
        <f t="shared" si="5"/>
        <v/>
      </c>
      <c r="AD88" s="755"/>
      <c r="AE88" s="755" t="str">
        <f t="shared" si="6"/>
        <v/>
      </c>
      <c r="AF88" s="755"/>
      <c r="AG88" s="755" t="str">
        <f t="shared" si="7"/>
        <v/>
      </c>
      <c r="AH88" s="755"/>
      <c r="AI88" s="766" t="str">
        <f t="shared" si="8"/>
        <v/>
      </c>
      <c r="AJ88" s="766"/>
      <c r="AK88" s="753" t="str">
        <f t="shared" si="9"/>
        <v/>
      </c>
      <c r="AL88" s="754"/>
      <c r="AM88" s="755" t="str">
        <f t="shared" si="10"/>
        <v/>
      </c>
      <c r="AN88" s="755"/>
      <c r="AT88" s="240"/>
    </row>
    <row r="89" spans="1:46" ht="41.95" customHeight="1">
      <c r="A89" s="781">
        <v>64</v>
      </c>
      <c r="B89" s="781"/>
      <c r="C89" s="782"/>
      <c r="D89" s="782"/>
      <c r="E89" s="782"/>
      <c r="F89" s="782"/>
      <c r="G89" s="782"/>
      <c r="H89" s="782"/>
      <c r="I89" s="782"/>
      <c r="J89" s="782"/>
      <c r="K89" s="783"/>
      <c r="L89" s="784"/>
      <c r="M89" s="784"/>
      <c r="N89" s="785"/>
      <c r="O89" s="786"/>
      <c r="P89" s="787"/>
      <c r="Q89" s="787"/>
      <c r="R89" s="787"/>
      <c r="S89" s="787"/>
      <c r="T89" s="787"/>
      <c r="U89" s="788" t="s">
        <v>70</v>
      </c>
      <c r="V89" s="788"/>
      <c r="W89" s="787"/>
      <c r="X89" s="787"/>
      <c r="Y89" s="787"/>
      <c r="Z89" s="787"/>
      <c r="AA89" s="787"/>
      <c r="AB89" s="789"/>
      <c r="AC89" s="755" t="str">
        <f t="shared" si="5"/>
        <v/>
      </c>
      <c r="AD89" s="755"/>
      <c r="AE89" s="755" t="str">
        <f t="shared" si="6"/>
        <v/>
      </c>
      <c r="AF89" s="755"/>
      <c r="AG89" s="755" t="str">
        <f t="shared" si="7"/>
        <v/>
      </c>
      <c r="AH89" s="755"/>
      <c r="AI89" s="766" t="str">
        <f t="shared" si="8"/>
        <v/>
      </c>
      <c r="AJ89" s="766"/>
      <c r="AK89" s="753" t="str">
        <f t="shared" si="9"/>
        <v/>
      </c>
      <c r="AL89" s="754"/>
      <c r="AM89" s="755" t="str">
        <f t="shared" si="10"/>
        <v/>
      </c>
      <c r="AN89" s="755"/>
      <c r="AT89" s="240"/>
    </row>
    <row r="90" spans="1:46" ht="41.95" customHeight="1">
      <c r="A90" s="781">
        <v>65</v>
      </c>
      <c r="B90" s="781"/>
      <c r="C90" s="782"/>
      <c r="D90" s="782"/>
      <c r="E90" s="782"/>
      <c r="F90" s="782"/>
      <c r="G90" s="782"/>
      <c r="H90" s="782"/>
      <c r="I90" s="782"/>
      <c r="J90" s="782"/>
      <c r="K90" s="783"/>
      <c r="L90" s="784"/>
      <c r="M90" s="784"/>
      <c r="N90" s="785"/>
      <c r="O90" s="786"/>
      <c r="P90" s="787"/>
      <c r="Q90" s="787"/>
      <c r="R90" s="787"/>
      <c r="S90" s="787"/>
      <c r="T90" s="787"/>
      <c r="U90" s="788" t="s">
        <v>70</v>
      </c>
      <c r="V90" s="788"/>
      <c r="W90" s="787"/>
      <c r="X90" s="787"/>
      <c r="Y90" s="787"/>
      <c r="Z90" s="787"/>
      <c r="AA90" s="787"/>
      <c r="AB90" s="789"/>
      <c r="AC90" s="755" t="str">
        <f t="shared" si="5"/>
        <v/>
      </c>
      <c r="AD90" s="755"/>
      <c r="AE90" s="755" t="str">
        <f t="shared" si="6"/>
        <v/>
      </c>
      <c r="AF90" s="755"/>
      <c r="AG90" s="755" t="str">
        <f t="shared" si="7"/>
        <v/>
      </c>
      <c r="AH90" s="755"/>
      <c r="AI90" s="766" t="str">
        <f t="shared" si="8"/>
        <v/>
      </c>
      <c r="AJ90" s="766"/>
      <c r="AK90" s="753" t="str">
        <f t="shared" si="9"/>
        <v/>
      </c>
      <c r="AL90" s="754"/>
      <c r="AM90" s="755" t="str">
        <f t="shared" si="10"/>
        <v/>
      </c>
      <c r="AN90" s="755"/>
      <c r="AT90" s="240"/>
    </row>
    <row r="91" spans="1:46" ht="41.95" customHeight="1">
      <c r="A91" s="781">
        <v>66</v>
      </c>
      <c r="B91" s="781"/>
      <c r="C91" s="782"/>
      <c r="D91" s="782"/>
      <c r="E91" s="782"/>
      <c r="F91" s="782"/>
      <c r="G91" s="782"/>
      <c r="H91" s="782"/>
      <c r="I91" s="782"/>
      <c r="J91" s="782"/>
      <c r="K91" s="783"/>
      <c r="L91" s="784"/>
      <c r="M91" s="784"/>
      <c r="N91" s="785"/>
      <c r="O91" s="786"/>
      <c r="P91" s="787"/>
      <c r="Q91" s="787"/>
      <c r="R91" s="787"/>
      <c r="S91" s="787"/>
      <c r="T91" s="787"/>
      <c r="U91" s="788" t="s">
        <v>70</v>
      </c>
      <c r="V91" s="788"/>
      <c r="W91" s="787"/>
      <c r="X91" s="787"/>
      <c r="Y91" s="787"/>
      <c r="Z91" s="787"/>
      <c r="AA91" s="787"/>
      <c r="AB91" s="789"/>
      <c r="AC91" s="755" t="str">
        <f t="shared" si="5"/>
        <v/>
      </c>
      <c r="AD91" s="755"/>
      <c r="AE91" s="755" t="str">
        <f t="shared" si="6"/>
        <v/>
      </c>
      <c r="AF91" s="755"/>
      <c r="AG91" s="755" t="str">
        <f t="shared" si="7"/>
        <v/>
      </c>
      <c r="AH91" s="755"/>
      <c r="AI91" s="766" t="str">
        <f t="shared" si="8"/>
        <v/>
      </c>
      <c r="AJ91" s="766"/>
      <c r="AK91" s="753" t="str">
        <f t="shared" si="9"/>
        <v/>
      </c>
      <c r="AL91" s="754"/>
      <c r="AM91" s="755" t="str">
        <f t="shared" si="10"/>
        <v/>
      </c>
      <c r="AN91" s="755"/>
      <c r="AT91" s="240"/>
    </row>
    <row r="92" spans="1:46" ht="41.95" customHeight="1">
      <c r="A92" s="781">
        <v>67</v>
      </c>
      <c r="B92" s="781"/>
      <c r="C92" s="782"/>
      <c r="D92" s="782"/>
      <c r="E92" s="782"/>
      <c r="F92" s="782"/>
      <c r="G92" s="782"/>
      <c r="H92" s="782"/>
      <c r="I92" s="782"/>
      <c r="J92" s="782"/>
      <c r="K92" s="783"/>
      <c r="L92" s="784"/>
      <c r="M92" s="784"/>
      <c r="N92" s="785"/>
      <c r="O92" s="786"/>
      <c r="P92" s="787"/>
      <c r="Q92" s="787"/>
      <c r="R92" s="787"/>
      <c r="S92" s="787"/>
      <c r="T92" s="787"/>
      <c r="U92" s="788" t="s">
        <v>70</v>
      </c>
      <c r="V92" s="788"/>
      <c r="W92" s="787"/>
      <c r="X92" s="787"/>
      <c r="Y92" s="787"/>
      <c r="Z92" s="787"/>
      <c r="AA92" s="787"/>
      <c r="AB92" s="789"/>
      <c r="AC92" s="755" t="str">
        <f t="shared" ref="AC92:AC125" si="11">IF(AND(O92&lt;&gt;"",W92&lt;&gt;""),IF(AND(O92&lt;&gt;0,W92&lt;&gt;0),IF(O92&gt;AT$1,"0",IF(AND(O92&lt;AT$1,W92&lt;AT$2),(W92-O92)+1,IF(AND(O92&lt;AT$1,W92&gt;=AT$2),(AT$1-O92)+1,IF(O92=AT$1,1,"0")))),""),"")</f>
        <v/>
      </c>
      <c r="AD92" s="755"/>
      <c r="AE92" s="755" t="str">
        <f t="shared" ref="AE92:AE125" si="12">IF(AND(O92&lt;&gt;0,W92&lt;&gt;0),IF(O92&gt;AT$1,(W92-O92)+1,IF(AND(O92&lt;=AT$1,W92&gt;=AT$2),(W92-AT$2)+1,IF(AND(O92&lt;=AT$1,W92&lt;AT$2),0,""))),"")</f>
        <v/>
      </c>
      <c r="AF92" s="755"/>
      <c r="AG92" s="755" t="str">
        <f t="shared" ref="AG92:AG125" si="13">IF(AND(AC92&lt;&gt;"",AE92&lt;&gt;""),SUM(AC92:AF92),"")</f>
        <v/>
      </c>
      <c r="AH92" s="755"/>
      <c r="AI92" s="766" t="str">
        <f t="shared" ref="AI92:AI125" si="14">IF(AND(O92&lt;&gt;"",W92&lt;&gt;""),IF(AC92="0","0",IF(AC92&gt;15,15,AC92)),"")</f>
        <v/>
      </c>
      <c r="AJ92" s="766"/>
      <c r="AK92" s="753" t="str">
        <f t="shared" ref="AK92:AK125" si="15">IF(AND(O92&lt;&gt;"",W92&lt;&gt;""),IF(AE92="0","0",IF(AI92&gt;0,MIN(15-AI92,AE92),0)),"")</f>
        <v/>
      </c>
      <c r="AL92" s="754"/>
      <c r="AM92" s="755" t="str">
        <f t="shared" ref="AM92:AM125" si="16">IF(AND(AI92="",AK92=""),"",SUM(AI92:AL92))</f>
        <v/>
      </c>
      <c r="AN92" s="755"/>
      <c r="AT92" s="240"/>
    </row>
    <row r="93" spans="1:46" ht="41.95" customHeight="1">
      <c r="A93" s="781">
        <v>68</v>
      </c>
      <c r="B93" s="781"/>
      <c r="C93" s="782"/>
      <c r="D93" s="782"/>
      <c r="E93" s="782"/>
      <c r="F93" s="782"/>
      <c r="G93" s="782"/>
      <c r="H93" s="782"/>
      <c r="I93" s="782"/>
      <c r="J93" s="782"/>
      <c r="K93" s="783"/>
      <c r="L93" s="784"/>
      <c r="M93" s="784"/>
      <c r="N93" s="785"/>
      <c r="O93" s="786"/>
      <c r="P93" s="787"/>
      <c r="Q93" s="787"/>
      <c r="R93" s="787"/>
      <c r="S93" s="787"/>
      <c r="T93" s="787"/>
      <c r="U93" s="788" t="s">
        <v>70</v>
      </c>
      <c r="V93" s="788"/>
      <c r="W93" s="787"/>
      <c r="X93" s="787"/>
      <c r="Y93" s="787"/>
      <c r="Z93" s="787"/>
      <c r="AA93" s="787"/>
      <c r="AB93" s="789"/>
      <c r="AC93" s="755" t="str">
        <f t="shared" si="11"/>
        <v/>
      </c>
      <c r="AD93" s="755"/>
      <c r="AE93" s="755" t="str">
        <f t="shared" si="12"/>
        <v/>
      </c>
      <c r="AF93" s="755"/>
      <c r="AG93" s="755" t="str">
        <f t="shared" si="13"/>
        <v/>
      </c>
      <c r="AH93" s="755"/>
      <c r="AI93" s="766" t="str">
        <f t="shared" si="14"/>
        <v/>
      </c>
      <c r="AJ93" s="766"/>
      <c r="AK93" s="753" t="str">
        <f t="shared" si="15"/>
        <v/>
      </c>
      <c r="AL93" s="754"/>
      <c r="AM93" s="755" t="str">
        <f t="shared" si="16"/>
        <v/>
      </c>
      <c r="AN93" s="755"/>
      <c r="AT93" s="240"/>
    </row>
    <row r="94" spans="1:46" ht="41.95" customHeight="1">
      <c r="A94" s="781">
        <v>69</v>
      </c>
      <c r="B94" s="781"/>
      <c r="C94" s="782"/>
      <c r="D94" s="782"/>
      <c r="E94" s="782"/>
      <c r="F94" s="782"/>
      <c r="G94" s="782"/>
      <c r="H94" s="782"/>
      <c r="I94" s="782"/>
      <c r="J94" s="782"/>
      <c r="K94" s="783"/>
      <c r="L94" s="784"/>
      <c r="M94" s="784"/>
      <c r="N94" s="785"/>
      <c r="O94" s="786"/>
      <c r="P94" s="787"/>
      <c r="Q94" s="787"/>
      <c r="R94" s="787"/>
      <c r="S94" s="787"/>
      <c r="T94" s="787"/>
      <c r="U94" s="788" t="s">
        <v>70</v>
      </c>
      <c r="V94" s="788"/>
      <c r="W94" s="787"/>
      <c r="X94" s="787"/>
      <c r="Y94" s="787"/>
      <c r="Z94" s="787"/>
      <c r="AA94" s="787"/>
      <c r="AB94" s="789"/>
      <c r="AC94" s="755" t="str">
        <f t="shared" si="11"/>
        <v/>
      </c>
      <c r="AD94" s="755"/>
      <c r="AE94" s="755" t="str">
        <f t="shared" si="12"/>
        <v/>
      </c>
      <c r="AF94" s="755"/>
      <c r="AG94" s="755" t="str">
        <f t="shared" si="13"/>
        <v/>
      </c>
      <c r="AH94" s="755"/>
      <c r="AI94" s="766" t="str">
        <f t="shared" si="14"/>
        <v/>
      </c>
      <c r="AJ94" s="766"/>
      <c r="AK94" s="753" t="str">
        <f t="shared" si="15"/>
        <v/>
      </c>
      <c r="AL94" s="754"/>
      <c r="AM94" s="755" t="str">
        <f t="shared" si="16"/>
        <v/>
      </c>
      <c r="AN94" s="755"/>
      <c r="AT94" s="240"/>
    </row>
    <row r="95" spans="1:46" ht="41.95" customHeight="1">
      <c r="A95" s="781">
        <v>70</v>
      </c>
      <c r="B95" s="781"/>
      <c r="C95" s="782"/>
      <c r="D95" s="782"/>
      <c r="E95" s="782"/>
      <c r="F95" s="782"/>
      <c r="G95" s="782"/>
      <c r="H95" s="782"/>
      <c r="I95" s="782"/>
      <c r="J95" s="782"/>
      <c r="K95" s="783"/>
      <c r="L95" s="784"/>
      <c r="M95" s="784"/>
      <c r="N95" s="785"/>
      <c r="O95" s="786"/>
      <c r="P95" s="787"/>
      <c r="Q95" s="787"/>
      <c r="R95" s="787"/>
      <c r="S95" s="787"/>
      <c r="T95" s="787"/>
      <c r="U95" s="788" t="s">
        <v>70</v>
      </c>
      <c r="V95" s="788"/>
      <c r="W95" s="787"/>
      <c r="X95" s="787"/>
      <c r="Y95" s="787"/>
      <c r="Z95" s="787"/>
      <c r="AA95" s="787"/>
      <c r="AB95" s="789"/>
      <c r="AC95" s="755" t="str">
        <f t="shared" si="11"/>
        <v/>
      </c>
      <c r="AD95" s="755"/>
      <c r="AE95" s="755" t="str">
        <f t="shared" si="12"/>
        <v/>
      </c>
      <c r="AF95" s="755"/>
      <c r="AG95" s="755" t="str">
        <f t="shared" si="13"/>
        <v/>
      </c>
      <c r="AH95" s="755"/>
      <c r="AI95" s="766" t="str">
        <f t="shared" si="14"/>
        <v/>
      </c>
      <c r="AJ95" s="766"/>
      <c r="AK95" s="753" t="str">
        <f t="shared" si="15"/>
        <v/>
      </c>
      <c r="AL95" s="754"/>
      <c r="AM95" s="755" t="str">
        <f t="shared" si="16"/>
        <v/>
      </c>
      <c r="AN95" s="755"/>
      <c r="AT95" s="240"/>
    </row>
    <row r="96" spans="1:46" ht="41.95" customHeight="1">
      <c r="A96" s="781">
        <v>71</v>
      </c>
      <c r="B96" s="781"/>
      <c r="C96" s="782"/>
      <c r="D96" s="782"/>
      <c r="E96" s="782"/>
      <c r="F96" s="782"/>
      <c r="G96" s="782"/>
      <c r="H96" s="782"/>
      <c r="I96" s="782"/>
      <c r="J96" s="782"/>
      <c r="K96" s="783"/>
      <c r="L96" s="784"/>
      <c r="M96" s="784"/>
      <c r="N96" s="785"/>
      <c r="O96" s="786"/>
      <c r="P96" s="787"/>
      <c r="Q96" s="787"/>
      <c r="R96" s="787"/>
      <c r="S96" s="787"/>
      <c r="T96" s="787"/>
      <c r="U96" s="788" t="s">
        <v>70</v>
      </c>
      <c r="V96" s="788"/>
      <c r="W96" s="787"/>
      <c r="X96" s="787"/>
      <c r="Y96" s="787"/>
      <c r="Z96" s="787"/>
      <c r="AA96" s="787"/>
      <c r="AB96" s="789"/>
      <c r="AC96" s="755" t="str">
        <f t="shared" si="11"/>
        <v/>
      </c>
      <c r="AD96" s="755"/>
      <c r="AE96" s="755" t="str">
        <f t="shared" si="12"/>
        <v/>
      </c>
      <c r="AF96" s="755"/>
      <c r="AG96" s="755" t="str">
        <f t="shared" si="13"/>
        <v/>
      </c>
      <c r="AH96" s="755"/>
      <c r="AI96" s="766" t="str">
        <f t="shared" si="14"/>
        <v/>
      </c>
      <c r="AJ96" s="766"/>
      <c r="AK96" s="753" t="str">
        <f t="shared" si="15"/>
        <v/>
      </c>
      <c r="AL96" s="754"/>
      <c r="AM96" s="755" t="str">
        <f t="shared" si="16"/>
        <v/>
      </c>
      <c r="AN96" s="755"/>
      <c r="AT96" s="240"/>
    </row>
    <row r="97" spans="1:46" ht="41.95" customHeight="1">
      <c r="A97" s="781">
        <v>72</v>
      </c>
      <c r="B97" s="781"/>
      <c r="C97" s="782"/>
      <c r="D97" s="782"/>
      <c r="E97" s="782"/>
      <c r="F97" s="782"/>
      <c r="G97" s="782"/>
      <c r="H97" s="782"/>
      <c r="I97" s="782"/>
      <c r="J97" s="782"/>
      <c r="K97" s="783"/>
      <c r="L97" s="784"/>
      <c r="M97" s="784"/>
      <c r="N97" s="785"/>
      <c r="O97" s="786"/>
      <c r="P97" s="787"/>
      <c r="Q97" s="787"/>
      <c r="R97" s="787"/>
      <c r="S97" s="787"/>
      <c r="T97" s="787"/>
      <c r="U97" s="788" t="s">
        <v>70</v>
      </c>
      <c r="V97" s="788"/>
      <c r="W97" s="787"/>
      <c r="X97" s="787"/>
      <c r="Y97" s="787"/>
      <c r="Z97" s="787"/>
      <c r="AA97" s="787"/>
      <c r="AB97" s="789"/>
      <c r="AC97" s="755" t="str">
        <f t="shared" si="11"/>
        <v/>
      </c>
      <c r="AD97" s="755"/>
      <c r="AE97" s="755" t="str">
        <f t="shared" si="12"/>
        <v/>
      </c>
      <c r="AF97" s="755"/>
      <c r="AG97" s="755" t="str">
        <f t="shared" si="13"/>
        <v/>
      </c>
      <c r="AH97" s="755"/>
      <c r="AI97" s="766" t="str">
        <f t="shared" si="14"/>
        <v/>
      </c>
      <c r="AJ97" s="766"/>
      <c r="AK97" s="753" t="str">
        <f t="shared" si="15"/>
        <v/>
      </c>
      <c r="AL97" s="754"/>
      <c r="AM97" s="755" t="str">
        <f t="shared" si="16"/>
        <v/>
      </c>
      <c r="AN97" s="755"/>
      <c r="AT97" s="240"/>
    </row>
    <row r="98" spans="1:46" ht="41.95" customHeight="1">
      <c r="A98" s="781">
        <v>73</v>
      </c>
      <c r="B98" s="781"/>
      <c r="C98" s="782"/>
      <c r="D98" s="782"/>
      <c r="E98" s="782"/>
      <c r="F98" s="782"/>
      <c r="G98" s="782"/>
      <c r="H98" s="782"/>
      <c r="I98" s="782"/>
      <c r="J98" s="782"/>
      <c r="K98" s="783"/>
      <c r="L98" s="784"/>
      <c r="M98" s="784"/>
      <c r="N98" s="785"/>
      <c r="O98" s="786"/>
      <c r="P98" s="787"/>
      <c r="Q98" s="787"/>
      <c r="R98" s="787"/>
      <c r="S98" s="787"/>
      <c r="T98" s="787"/>
      <c r="U98" s="788" t="s">
        <v>70</v>
      </c>
      <c r="V98" s="788"/>
      <c r="W98" s="787"/>
      <c r="X98" s="787"/>
      <c r="Y98" s="787"/>
      <c r="Z98" s="787"/>
      <c r="AA98" s="787"/>
      <c r="AB98" s="789"/>
      <c r="AC98" s="755" t="str">
        <f t="shared" si="11"/>
        <v/>
      </c>
      <c r="AD98" s="755"/>
      <c r="AE98" s="755" t="str">
        <f t="shared" si="12"/>
        <v/>
      </c>
      <c r="AF98" s="755"/>
      <c r="AG98" s="755" t="str">
        <f t="shared" si="13"/>
        <v/>
      </c>
      <c r="AH98" s="755"/>
      <c r="AI98" s="766" t="str">
        <f t="shared" si="14"/>
        <v/>
      </c>
      <c r="AJ98" s="766"/>
      <c r="AK98" s="753" t="str">
        <f t="shared" si="15"/>
        <v/>
      </c>
      <c r="AL98" s="754"/>
      <c r="AM98" s="755" t="str">
        <f t="shared" si="16"/>
        <v/>
      </c>
      <c r="AN98" s="755"/>
      <c r="AT98" s="240"/>
    </row>
    <row r="99" spans="1:46" ht="41.95" customHeight="1">
      <c r="A99" s="781">
        <v>74</v>
      </c>
      <c r="B99" s="781"/>
      <c r="C99" s="782"/>
      <c r="D99" s="782"/>
      <c r="E99" s="782"/>
      <c r="F99" s="782"/>
      <c r="G99" s="782"/>
      <c r="H99" s="782"/>
      <c r="I99" s="782"/>
      <c r="J99" s="782"/>
      <c r="K99" s="783"/>
      <c r="L99" s="784"/>
      <c r="M99" s="784"/>
      <c r="N99" s="785"/>
      <c r="O99" s="786"/>
      <c r="P99" s="787"/>
      <c r="Q99" s="787"/>
      <c r="R99" s="787"/>
      <c r="S99" s="787"/>
      <c r="T99" s="787"/>
      <c r="U99" s="788" t="s">
        <v>70</v>
      </c>
      <c r="V99" s="788"/>
      <c r="W99" s="787"/>
      <c r="X99" s="787"/>
      <c r="Y99" s="787"/>
      <c r="Z99" s="787"/>
      <c r="AA99" s="787"/>
      <c r="AB99" s="789"/>
      <c r="AC99" s="755" t="str">
        <f t="shared" si="11"/>
        <v/>
      </c>
      <c r="AD99" s="755"/>
      <c r="AE99" s="755" t="str">
        <f t="shared" si="12"/>
        <v/>
      </c>
      <c r="AF99" s="755"/>
      <c r="AG99" s="755" t="str">
        <f t="shared" si="13"/>
        <v/>
      </c>
      <c r="AH99" s="755"/>
      <c r="AI99" s="766" t="str">
        <f t="shared" si="14"/>
        <v/>
      </c>
      <c r="AJ99" s="766"/>
      <c r="AK99" s="753" t="str">
        <f t="shared" si="15"/>
        <v/>
      </c>
      <c r="AL99" s="754"/>
      <c r="AM99" s="755" t="str">
        <f t="shared" si="16"/>
        <v/>
      </c>
      <c r="AN99" s="755"/>
      <c r="AT99" s="240"/>
    </row>
    <row r="100" spans="1:46" ht="41.95" customHeight="1">
      <c r="A100" s="781">
        <v>75</v>
      </c>
      <c r="B100" s="781"/>
      <c r="C100" s="782"/>
      <c r="D100" s="782"/>
      <c r="E100" s="782"/>
      <c r="F100" s="782"/>
      <c r="G100" s="782"/>
      <c r="H100" s="782"/>
      <c r="I100" s="782"/>
      <c r="J100" s="782"/>
      <c r="K100" s="783"/>
      <c r="L100" s="784"/>
      <c r="M100" s="784"/>
      <c r="N100" s="785"/>
      <c r="O100" s="786"/>
      <c r="P100" s="787"/>
      <c r="Q100" s="787"/>
      <c r="R100" s="787"/>
      <c r="S100" s="787"/>
      <c r="T100" s="787"/>
      <c r="U100" s="788" t="s">
        <v>70</v>
      </c>
      <c r="V100" s="788"/>
      <c r="W100" s="787"/>
      <c r="X100" s="787"/>
      <c r="Y100" s="787"/>
      <c r="Z100" s="787"/>
      <c r="AA100" s="787"/>
      <c r="AB100" s="789"/>
      <c r="AC100" s="755" t="str">
        <f t="shared" si="11"/>
        <v/>
      </c>
      <c r="AD100" s="755"/>
      <c r="AE100" s="755" t="str">
        <f t="shared" si="12"/>
        <v/>
      </c>
      <c r="AF100" s="755"/>
      <c r="AG100" s="755" t="str">
        <f t="shared" si="13"/>
        <v/>
      </c>
      <c r="AH100" s="755"/>
      <c r="AI100" s="766" t="str">
        <f t="shared" si="14"/>
        <v/>
      </c>
      <c r="AJ100" s="766"/>
      <c r="AK100" s="753" t="str">
        <f t="shared" si="15"/>
        <v/>
      </c>
      <c r="AL100" s="754"/>
      <c r="AM100" s="755" t="str">
        <f t="shared" si="16"/>
        <v/>
      </c>
      <c r="AN100" s="755"/>
      <c r="AT100" s="240"/>
    </row>
    <row r="101" spans="1:46" ht="41.95" customHeight="1">
      <c r="A101" s="781">
        <v>76</v>
      </c>
      <c r="B101" s="781"/>
      <c r="C101" s="782"/>
      <c r="D101" s="782"/>
      <c r="E101" s="782"/>
      <c r="F101" s="782"/>
      <c r="G101" s="782"/>
      <c r="H101" s="782"/>
      <c r="I101" s="782"/>
      <c r="J101" s="782"/>
      <c r="K101" s="783"/>
      <c r="L101" s="784"/>
      <c r="M101" s="784"/>
      <c r="N101" s="785"/>
      <c r="O101" s="786"/>
      <c r="P101" s="787"/>
      <c r="Q101" s="787"/>
      <c r="R101" s="787"/>
      <c r="S101" s="787"/>
      <c r="T101" s="787"/>
      <c r="U101" s="788" t="s">
        <v>70</v>
      </c>
      <c r="V101" s="788"/>
      <c r="W101" s="787"/>
      <c r="X101" s="787"/>
      <c r="Y101" s="787"/>
      <c r="Z101" s="787"/>
      <c r="AA101" s="787"/>
      <c r="AB101" s="789"/>
      <c r="AC101" s="755" t="str">
        <f t="shared" si="11"/>
        <v/>
      </c>
      <c r="AD101" s="755"/>
      <c r="AE101" s="755" t="str">
        <f t="shared" si="12"/>
        <v/>
      </c>
      <c r="AF101" s="755"/>
      <c r="AG101" s="755" t="str">
        <f t="shared" si="13"/>
        <v/>
      </c>
      <c r="AH101" s="755"/>
      <c r="AI101" s="766" t="str">
        <f t="shared" si="14"/>
        <v/>
      </c>
      <c r="AJ101" s="766"/>
      <c r="AK101" s="753" t="str">
        <f t="shared" si="15"/>
        <v/>
      </c>
      <c r="AL101" s="754"/>
      <c r="AM101" s="755" t="str">
        <f t="shared" si="16"/>
        <v/>
      </c>
      <c r="AN101" s="755"/>
      <c r="AT101" s="240"/>
    </row>
    <row r="102" spans="1:46" ht="41.95" customHeight="1">
      <c r="A102" s="781">
        <v>77</v>
      </c>
      <c r="B102" s="781"/>
      <c r="C102" s="782"/>
      <c r="D102" s="782"/>
      <c r="E102" s="782"/>
      <c r="F102" s="782"/>
      <c r="G102" s="782"/>
      <c r="H102" s="782"/>
      <c r="I102" s="782"/>
      <c r="J102" s="782"/>
      <c r="K102" s="783"/>
      <c r="L102" s="784"/>
      <c r="M102" s="784"/>
      <c r="N102" s="785"/>
      <c r="O102" s="786"/>
      <c r="P102" s="787"/>
      <c r="Q102" s="787"/>
      <c r="R102" s="787"/>
      <c r="S102" s="787"/>
      <c r="T102" s="787"/>
      <c r="U102" s="788" t="s">
        <v>70</v>
      </c>
      <c r="V102" s="788"/>
      <c r="W102" s="787"/>
      <c r="X102" s="787"/>
      <c r="Y102" s="787"/>
      <c r="Z102" s="787"/>
      <c r="AA102" s="787"/>
      <c r="AB102" s="789"/>
      <c r="AC102" s="755" t="str">
        <f t="shared" si="11"/>
        <v/>
      </c>
      <c r="AD102" s="755"/>
      <c r="AE102" s="755" t="str">
        <f t="shared" si="12"/>
        <v/>
      </c>
      <c r="AF102" s="755"/>
      <c r="AG102" s="755" t="str">
        <f t="shared" si="13"/>
        <v/>
      </c>
      <c r="AH102" s="755"/>
      <c r="AI102" s="766" t="str">
        <f t="shared" si="14"/>
        <v/>
      </c>
      <c r="AJ102" s="766"/>
      <c r="AK102" s="753" t="str">
        <f t="shared" si="15"/>
        <v/>
      </c>
      <c r="AL102" s="754"/>
      <c r="AM102" s="755" t="str">
        <f t="shared" si="16"/>
        <v/>
      </c>
      <c r="AN102" s="755"/>
      <c r="AT102" s="240"/>
    </row>
    <row r="103" spans="1:46" ht="41.95" customHeight="1">
      <c r="A103" s="781">
        <v>78</v>
      </c>
      <c r="B103" s="781"/>
      <c r="C103" s="782"/>
      <c r="D103" s="782"/>
      <c r="E103" s="782"/>
      <c r="F103" s="782"/>
      <c r="G103" s="782"/>
      <c r="H103" s="782"/>
      <c r="I103" s="782"/>
      <c r="J103" s="782"/>
      <c r="K103" s="783"/>
      <c r="L103" s="784"/>
      <c r="M103" s="784"/>
      <c r="N103" s="785"/>
      <c r="O103" s="786"/>
      <c r="P103" s="787"/>
      <c r="Q103" s="787"/>
      <c r="R103" s="787"/>
      <c r="S103" s="787"/>
      <c r="T103" s="787"/>
      <c r="U103" s="788" t="s">
        <v>70</v>
      </c>
      <c r="V103" s="788"/>
      <c r="W103" s="787"/>
      <c r="X103" s="787"/>
      <c r="Y103" s="787"/>
      <c r="Z103" s="787"/>
      <c r="AA103" s="787"/>
      <c r="AB103" s="789"/>
      <c r="AC103" s="755" t="str">
        <f t="shared" si="11"/>
        <v/>
      </c>
      <c r="AD103" s="755"/>
      <c r="AE103" s="755" t="str">
        <f t="shared" si="12"/>
        <v/>
      </c>
      <c r="AF103" s="755"/>
      <c r="AG103" s="755" t="str">
        <f t="shared" si="13"/>
        <v/>
      </c>
      <c r="AH103" s="755"/>
      <c r="AI103" s="766" t="str">
        <f t="shared" si="14"/>
        <v/>
      </c>
      <c r="AJ103" s="766"/>
      <c r="AK103" s="753" t="str">
        <f t="shared" si="15"/>
        <v/>
      </c>
      <c r="AL103" s="754"/>
      <c r="AM103" s="755" t="str">
        <f t="shared" si="16"/>
        <v/>
      </c>
      <c r="AN103" s="755"/>
      <c r="AT103" s="240"/>
    </row>
    <row r="104" spans="1:46" ht="41.95" customHeight="1">
      <c r="A104" s="781">
        <v>79</v>
      </c>
      <c r="B104" s="781"/>
      <c r="C104" s="782"/>
      <c r="D104" s="782"/>
      <c r="E104" s="782"/>
      <c r="F104" s="782"/>
      <c r="G104" s="782"/>
      <c r="H104" s="782"/>
      <c r="I104" s="782"/>
      <c r="J104" s="782"/>
      <c r="K104" s="783"/>
      <c r="L104" s="784"/>
      <c r="M104" s="784"/>
      <c r="N104" s="785"/>
      <c r="O104" s="786"/>
      <c r="P104" s="787"/>
      <c r="Q104" s="787"/>
      <c r="R104" s="787"/>
      <c r="S104" s="787"/>
      <c r="T104" s="787"/>
      <c r="U104" s="788" t="s">
        <v>70</v>
      </c>
      <c r="V104" s="788"/>
      <c r="W104" s="787"/>
      <c r="X104" s="787"/>
      <c r="Y104" s="787"/>
      <c r="Z104" s="787"/>
      <c r="AA104" s="787"/>
      <c r="AB104" s="789"/>
      <c r="AC104" s="755" t="str">
        <f t="shared" si="11"/>
        <v/>
      </c>
      <c r="AD104" s="755"/>
      <c r="AE104" s="755" t="str">
        <f t="shared" si="12"/>
        <v/>
      </c>
      <c r="AF104" s="755"/>
      <c r="AG104" s="755" t="str">
        <f t="shared" si="13"/>
        <v/>
      </c>
      <c r="AH104" s="755"/>
      <c r="AI104" s="766" t="str">
        <f t="shared" si="14"/>
        <v/>
      </c>
      <c r="AJ104" s="766"/>
      <c r="AK104" s="753" t="str">
        <f t="shared" si="15"/>
        <v/>
      </c>
      <c r="AL104" s="754"/>
      <c r="AM104" s="755" t="str">
        <f t="shared" si="16"/>
        <v/>
      </c>
      <c r="AN104" s="755"/>
      <c r="AT104" s="240"/>
    </row>
    <row r="105" spans="1:46" ht="41.95" customHeight="1">
      <c r="A105" s="781">
        <v>80</v>
      </c>
      <c r="B105" s="781"/>
      <c r="C105" s="782"/>
      <c r="D105" s="782"/>
      <c r="E105" s="782"/>
      <c r="F105" s="782"/>
      <c r="G105" s="782"/>
      <c r="H105" s="782"/>
      <c r="I105" s="782"/>
      <c r="J105" s="782"/>
      <c r="K105" s="783"/>
      <c r="L105" s="784"/>
      <c r="M105" s="784"/>
      <c r="N105" s="785"/>
      <c r="O105" s="786"/>
      <c r="P105" s="787"/>
      <c r="Q105" s="787"/>
      <c r="R105" s="787"/>
      <c r="S105" s="787"/>
      <c r="T105" s="787"/>
      <c r="U105" s="788" t="s">
        <v>70</v>
      </c>
      <c r="V105" s="788"/>
      <c r="W105" s="787"/>
      <c r="X105" s="787"/>
      <c r="Y105" s="787"/>
      <c r="Z105" s="787"/>
      <c r="AA105" s="787"/>
      <c r="AB105" s="789"/>
      <c r="AC105" s="755" t="str">
        <f t="shared" si="11"/>
        <v/>
      </c>
      <c r="AD105" s="755"/>
      <c r="AE105" s="755" t="str">
        <f t="shared" si="12"/>
        <v/>
      </c>
      <c r="AF105" s="755"/>
      <c r="AG105" s="755" t="str">
        <f t="shared" si="13"/>
        <v/>
      </c>
      <c r="AH105" s="755"/>
      <c r="AI105" s="766" t="str">
        <f t="shared" si="14"/>
        <v/>
      </c>
      <c r="AJ105" s="766"/>
      <c r="AK105" s="753" t="str">
        <f t="shared" si="15"/>
        <v/>
      </c>
      <c r="AL105" s="754"/>
      <c r="AM105" s="755" t="str">
        <f t="shared" si="16"/>
        <v/>
      </c>
      <c r="AN105" s="755"/>
      <c r="AT105" s="240"/>
    </row>
    <row r="106" spans="1:46" ht="41.95" customHeight="1">
      <c r="A106" s="781">
        <v>81</v>
      </c>
      <c r="B106" s="781"/>
      <c r="C106" s="782"/>
      <c r="D106" s="782"/>
      <c r="E106" s="782"/>
      <c r="F106" s="782"/>
      <c r="G106" s="782"/>
      <c r="H106" s="782"/>
      <c r="I106" s="782"/>
      <c r="J106" s="782"/>
      <c r="K106" s="783"/>
      <c r="L106" s="784"/>
      <c r="M106" s="784"/>
      <c r="N106" s="785"/>
      <c r="O106" s="786"/>
      <c r="P106" s="787"/>
      <c r="Q106" s="787"/>
      <c r="R106" s="787"/>
      <c r="S106" s="787"/>
      <c r="T106" s="787"/>
      <c r="U106" s="788" t="s">
        <v>70</v>
      </c>
      <c r="V106" s="788"/>
      <c r="W106" s="787"/>
      <c r="X106" s="787"/>
      <c r="Y106" s="787"/>
      <c r="Z106" s="787"/>
      <c r="AA106" s="787"/>
      <c r="AB106" s="789"/>
      <c r="AC106" s="755" t="str">
        <f t="shared" si="11"/>
        <v/>
      </c>
      <c r="AD106" s="755"/>
      <c r="AE106" s="755" t="str">
        <f t="shared" si="12"/>
        <v/>
      </c>
      <c r="AF106" s="755"/>
      <c r="AG106" s="755" t="str">
        <f t="shared" si="13"/>
        <v/>
      </c>
      <c r="AH106" s="755"/>
      <c r="AI106" s="766" t="str">
        <f t="shared" si="14"/>
        <v/>
      </c>
      <c r="AJ106" s="766"/>
      <c r="AK106" s="753" t="str">
        <f t="shared" si="15"/>
        <v/>
      </c>
      <c r="AL106" s="754"/>
      <c r="AM106" s="755" t="str">
        <f t="shared" si="16"/>
        <v/>
      </c>
      <c r="AN106" s="755"/>
      <c r="AT106" s="240"/>
    </row>
    <row r="107" spans="1:46" ht="41.95" customHeight="1">
      <c r="A107" s="781">
        <v>82</v>
      </c>
      <c r="B107" s="781"/>
      <c r="C107" s="782"/>
      <c r="D107" s="782"/>
      <c r="E107" s="782"/>
      <c r="F107" s="782"/>
      <c r="G107" s="782"/>
      <c r="H107" s="782"/>
      <c r="I107" s="782"/>
      <c r="J107" s="782"/>
      <c r="K107" s="783"/>
      <c r="L107" s="784"/>
      <c r="M107" s="784"/>
      <c r="N107" s="785"/>
      <c r="O107" s="786"/>
      <c r="P107" s="787"/>
      <c r="Q107" s="787"/>
      <c r="R107" s="787"/>
      <c r="S107" s="787"/>
      <c r="T107" s="787"/>
      <c r="U107" s="788" t="s">
        <v>70</v>
      </c>
      <c r="V107" s="788"/>
      <c r="W107" s="787"/>
      <c r="X107" s="787"/>
      <c r="Y107" s="787"/>
      <c r="Z107" s="787"/>
      <c r="AA107" s="787"/>
      <c r="AB107" s="789"/>
      <c r="AC107" s="755" t="str">
        <f t="shared" si="11"/>
        <v/>
      </c>
      <c r="AD107" s="755"/>
      <c r="AE107" s="755" t="str">
        <f t="shared" si="12"/>
        <v/>
      </c>
      <c r="AF107" s="755"/>
      <c r="AG107" s="755" t="str">
        <f t="shared" si="13"/>
        <v/>
      </c>
      <c r="AH107" s="755"/>
      <c r="AI107" s="766" t="str">
        <f t="shared" si="14"/>
        <v/>
      </c>
      <c r="AJ107" s="766"/>
      <c r="AK107" s="753" t="str">
        <f t="shared" si="15"/>
        <v/>
      </c>
      <c r="AL107" s="754"/>
      <c r="AM107" s="755" t="str">
        <f t="shared" si="16"/>
        <v/>
      </c>
      <c r="AN107" s="755"/>
      <c r="AT107" s="240"/>
    </row>
    <row r="108" spans="1:46" ht="41.95" customHeight="1">
      <c r="A108" s="781">
        <v>83</v>
      </c>
      <c r="B108" s="781"/>
      <c r="C108" s="782"/>
      <c r="D108" s="782"/>
      <c r="E108" s="782"/>
      <c r="F108" s="782"/>
      <c r="G108" s="782"/>
      <c r="H108" s="782"/>
      <c r="I108" s="782"/>
      <c r="J108" s="782"/>
      <c r="K108" s="783"/>
      <c r="L108" s="784"/>
      <c r="M108" s="784"/>
      <c r="N108" s="785"/>
      <c r="O108" s="786"/>
      <c r="P108" s="787"/>
      <c r="Q108" s="787"/>
      <c r="R108" s="787"/>
      <c r="S108" s="787"/>
      <c r="T108" s="787"/>
      <c r="U108" s="788" t="s">
        <v>70</v>
      </c>
      <c r="V108" s="788"/>
      <c r="W108" s="787"/>
      <c r="X108" s="787"/>
      <c r="Y108" s="787"/>
      <c r="Z108" s="787"/>
      <c r="AA108" s="787"/>
      <c r="AB108" s="789"/>
      <c r="AC108" s="755" t="str">
        <f t="shared" si="11"/>
        <v/>
      </c>
      <c r="AD108" s="755"/>
      <c r="AE108" s="755" t="str">
        <f t="shared" si="12"/>
        <v/>
      </c>
      <c r="AF108" s="755"/>
      <c r="AG108" s="755" t="str">
        <f t="shared" si="13"/>
        <v/>
      </c>
      <c r="AH108" s="755"/>
      <c r="AI108" s="766" t="str">
        <f t="shared" si="14"/>
        <v/>
      </c>
      <c r="AJ108" s="766"/>
      <c r="AK108" s="753" t="str">
        <f t="shared" si="15"/>
        <v/>
      </c>
      <c r="AL108" s="754"/>
      <c r="AM108" s="755" t="str">
        <f t="shared" si="16"/>
        <v/>
      </c>
      <c r="AN108" s="755"/>
      <c r="AT108" s="240"/>
    </row>
    <row r="109" spans="1:46" ht="41.95" customHeight="1">
      <c r="A109" s="781">
        <v>84</v>
      </c>
      <c r="B109" s="781"/>
      <c r="C109" s="782"/>
      <c r="D109" s="782"/>
      <c r="E109" s="782"/>
      <c r="F109" s="782"/>
      <c r="G109" s="782"/>
      <c r="H109" s="782"/>
      <c r="I109" s="782"/>
      <c r="J109" s="782"/>
      <c r="K109" s="783"/>
      <c r="L109" s="784"/>
      <c r="M109" s="784"/>
      <c r="N109" s="785"/>
      <c r="O109" s="786"/>
      <c r="P109" s="787"/>
      <c r="Q109" s="787"/>
      <c r="R109" s="787"/>
      <c r="S109" s="787"/>
      <c r="T109" s="787"/>
      <c r="U109" s="788" t="s">
        <v>70</v>
      </c>
      <c r="V109" s="788"/>
      <c r="W109" s="787"/>
      <c r="X109" s="787"/>
      <c r="Y109" s="787"/>
      <c r="Z109" s="787"/>
      <c r="AA109" s="787"/>
      <c r="AB109" s="789"/>
      <c r="AC109" s="755" t="str">
        <f t="shared" si="11"/>
        <v/>
      </c>
      <c r="AD109" s="755"/>
      <c r="AE109" s="755" t="str">
        <f t="shared" si="12"/>
        <v/>
      </c>
      <c r="AF109" s="755"/>
      <c r="AG109" s="755" t="str">
        <f t="shared" si="13"/>
        <v/>
      </c>
      <c r="AH109" s="755"/>
      <c r="AI109" s="766" t="str">
        <f t="shared" si="14"/>
        <v/>
      </c>
      <c r="AJ109" s="766"/>
      <c r="AK109" s="753" t="str">
        <f t="shared" si="15"/>
        <v/>
      </c>
      <c r="AL109" s="754"/>
      <c r="AM109" s="755" t="str">
        <f t="shared" si="16"/>
        <v/>
      </c>
      <c r="AN109" s="755"/>
      <c r="AT109" s="240"/>
    </row>
    <row r="110" spans="1:46" ht="41.95" customHeight="1">
      <c r="A110" s="781">
        <v>85</v>
      </c>
      <c r="B110" s="781"/>
      <c r="C110" s="782"/>
      <c r="D110" s="782"/>
      <c r="E110" s="782"/>
      <c r="F110" s="782"/>
      <c r="G110" s="782"/>
      <c r="H110" s="782"/>
      <c r="I110" s="782"/>
      <c r="J110" s="782"/>
      <c r="K110" s="783"/>
      <c r="L110" s="784"/>
      <c r="M110" s="784"/>
      <c r="N110" s="785"/>
      <c r="O110" s="786"/>
      <c r="P110" s="787"/>
      <c r="Q110" s="787"/>
      <c r="R110" s="787"/>
      <c r="S110" s="787"/>
      <c r="T110" s="787"/>
      <c r="U110" s="788" t="s">
        <v>70</v>
      </c>
      <c r="V110" s="788"/>
      <c r="W110" s="787"/>
      <c r="X110" s="787"/>
      <c r="Y110" s="787"/>
      <c r="Z110" s="787"/>
      <c r="AA110" s="787"/>
      <c r="AB110" s="789"/>
      <c r="AC110" s="755" t="str">
        <f t="shared" si="11"/>
        <v/>
      </c>
      <c r="AD110" s="755"/>
      <c r="AE110" s="755" t="str">
        <f t="shared" si="12"/>
        <v/>
      </c>
      <c r="AF110" s="755"/>
      <c r="AG110" s="755" t="str">
        <f t="shared" si="13"/>
        <v/>
      </c>
      <c r="AH110" s="755"/>
      <c r="AI110" s="766" t="str">
        <f t="shared" si="14"/>
        <v/>
      </c>
      <c r="AJ110" s="766"/>
      <c r="AK110" s="753" t="str">
        <f t="shared" si="15"/>
        <v/>
      </c>
      <c r="AL110" s="754"/>
      <c r="AM110" s="755" t="str">
        <f t="shared" si="16"/>
        <v/>
      </c>
      <c r="AN110" s="755"/>
      <c r="AT110" s="240"/>
    </row>
    <row r="111" spans="1:46" ht="41.95" customHeight="1">
      <c r="A111" s="781">
        <v>86</v>
      </c>
      <c r="B111" s="781"/>
      <c r="C111" s="782"/>
      <c r="D111" s="782"/>
      <c r="E111" s="782"/>
      <c r="F111" s="782"/>
      <c r="G111" s="782"/>
      <c r="H111" s="782"/>
      <c r="I111" s="782"/>
      <c r="J111" s="782"/>
      <c r="K111" s="783"/>
      <c r="L111" s="784"/>
      <c r="M111" s="784"/>
      <c r="N111" s="785"/>
      <c r="O111" s="786"/>
      <c r="P111" s="787"/>
      <c r="Q111" s="787"/>
      <c r="R111" s="787"/>
      <c r="S111" s="787"/>
      <c r="T111" s="787"/>
      <c r="U111" s="788" t="s">
        <v>70</v>
      </c>
      <c r="V111" s="788"/>
      <c r="W111" s="787"/>
      <c r="X111" s="787"/>
      <c r="Y111" s="787"/>
      <c r="Z111" s="787"/>
      <c r="AA111" s="787"/>
      <c r="AB111" s="789"/>
      <c r="AC111" s="755" t="str">
        <f t="shared" si="11"/>
        <v/>
      </c>
      <c r="AD111" s="755"/>
      <c r="AE111" s="755" t="str">
        <f t="shared" si="12"/>
        <v/>
      </c>
      <c r="AF111" s="755"/>
      <c r="AG111" s="755" t="str">
        <f t="shared" si="13"/>
        <v/>
      </c>
      <c r="AH111" s="755"/>
      <c r="AI111" s="766" t="str">
        <f t="shared" si="14"/>
        <v/>
      </c>
      <c r="AJ111" s="766"/>
      <c r="AK111" s="753" t="str">
        <f t="shared" si="15"/>
        <v/>
      </c>
      <c r="AL111" s="754"/>
      <c r="AM111" s="755" t="str">
        <f t="shared" si="16"/>
        <v/>
      </c>
      <c r="AN111" s="755"/>
      <c r="AT111" s="240"/>
    </row>
    <row r="112" spans="1:46" ht="41.95" customHeight="1">
      <c r="A112" s="781">
        <v>87</v>
      </c>
      <c r="B112" s="781"/>
      <c r="C112" s="782"/>
      <c r="D112" s="782"/>
      <c r="E112" s="782"/>
      <c r="F112" s="782"/>
      <c r="G112" s="782"/>
      <c r="H112" s="782"/>
      <c r="I112" s="782"/>
      <c r="J112" s="782"/>
      <c r="K112" s="783"/>
      <c r="L112" s="784"/>
      <c r="M112" s="784"/>
      <c r="N112" s="785"/>
      <c r="O112" s="786"/>
      <c r="P112" s="787"/>
      <c r="Q112" s="787"/>
      <c r="R112" s="787"/>
      <c r="S112" s="787"/>
      <c r="T112" s="787"/>
      <c r="U112" s="788" t="s">
        <v>70</v>
      </c>
      <c r="V112" s="788"/>
      <c r="W112" s="787"/>
      <c r="X112" s="787"/>
      <c r="Y112" s="787"/>
      <c r="Z112" s="787"/>
      <c r="AA112" s="787"/>
      <c r="AB112" s="789"/>
      <c r="AC112" s="755" t="str">
        <f t="shared" si="11"/>
        <v/>
      </c>
      <c r="AD112" s="755"/>
      <c r="AE112" s="755" t="str">
        <f t="shared" si="12"/>
        <v/>
      </c>
      <c r="AF112" s="755"/>
      <c r="AG112" s="755" t="str">
        <f t="shared" si="13"/>
        <v/>
      </c>
      <c r="AH112" s="755"/>
      <c r="AI112" s="766" t="str">
        <f t="shared" si="14"/>
        <v/>
      </c>
      <c r="AJ112" s="766"/>
      <c r="AK112" s="753" t="str">
        <f t="shared" si="15"/>
        <v/>
      </c>
      <c r="AL112" s="754"/>
      <c r="AM112" s="755" t="str">
        <f t="shared" si="16"/>
        <v/>
      </c>
      <c r="AN112" s="755"/>
      <c r="AT112" s="240"/>
    </row>
    <row r="113" spans="1:46" ht="41.95" customHeight="1">
      <c r="A113" s="781">
        <v>88</v>
      </c>
      <c r="B113" s="781"/>
      <c r="C113" s="782"/>
      <c r="D113" s="782"/>
      <c r="E113" s="782"/>
      <c r="F113" s="782"/>
      <c r="G113" s="782"/>
      <c r="H113" s="782"/>
      <c r="I113" s="782"/>
      <c r="J113" s="782"/>
      <c r="K113" s="783"/>
      <c r="L113" s="784"/>
      <c r="M113" s="784"/>
      <c r="N113" s="785"/>
      <c r="O113" s="786"/>
      <c r="P113" s="787"/>
      <c r="Q113" s="787"/>
      <c r="R113" s="787"/>
      <c r="S113" s="787"/>
      <c r="T113" s="787"/>
      <c r="U113" s="788" t="s">
        <v>70</v>
      </c>
      <c r="V113" s="788"/>
      <c r="W113" s="787"/>
      <c r="X113" s="787"/>
      <c r="Y113" s="787"/>
      <c r="Z113" s="787"/>
      <c r="AA113" s="787"/>
      <c r="AB113" s="789"/>
      <c r="AC113" s="755" t="str">
        <f t="shared" si="11"/>
        <v/>
      </c>
      <c r="AD113" s="755"/>
      <c r="AE113" s="755" t="str">
        <f t="shared" si="12"/>
        <v/>
      </c>
      <c r="AF113" s="755"/>
      <c r="AG113" s="755" t="str">
        <f t="shared" si="13"/>
        <v/>
      </c>
      <c r="AH113" s="755"/>
      <c r="AI113" s="766" t="str">
        <f t="shared" si="14"/>
        <v/>
      </c>
      <c r="AJ113" s="766"/>
      <c r="AK113" s="753" t="str">
        <f t="shared" si="15"/>
        <v/>
      </c>
      <c r="AL113" s="754"/>
      <c r="AM113" s="755" t="str">
        <f t="shared" si="16"/>
        <v/>
      </c>
      <c r="AN113" s="755"/>
      <c r="AT113" s="240"/>
    </row>
    <row r="114" spans="1:46" ht="41.95" customHeight="1">
      <c r="A114" s="781">
        <v>89</v>
      </c>
      <c r="B114" s="781"/>
      <c r="C114" s="782"/>
      <c r="D114" s="782"/>
      <c r="E114" s="782"/>
      <c r="F114" s="782"/>
      <c r="G114" s="782"/>
      <c r="H114" s="782"/>
      <c r="I114" s="782"/>
      <c r="J114" s="782"/>
      <c r="K114" s="783"/>
      <c r="L114" s="784"/>
      <c r="M114" s="784"/>
      <c r="N114" s="785"/>
      <c r="O114" s="786"/>
      <c r="P114" s="787"/>
      <c r="Q114" s="787"/>
      <c r="R114" s="787"/>
      <c r="S114" s="787"/>
      <c r="T114" s="787"/>
      <c r="U114" s="788" t="s">
        <v>70</v>
      </c>
      <c r="V114" s="788"/>
      <c r="W114" s="787"/>
      <c r="X114" s="787"/>
      <c r="Y114" s="787"/>
      <c r="Z114" s="787"/>
      <c r="AA114" s="787"/>
      <c r="AB114" s="789"/>
      <c r="AC114" s="755" t="str">
        <f t="shared" si="11"/>
        <v/>
      </c>
      <c r="AD114" s="755"/>
      <c r="AE114" s="755" t="str">
        <f t="shared" si="12"/>
        <v/>
      </c>
      <c r="AF114" s="755"/>
      <c r="AG114" s="755" t="str">
        <f t="shared" si="13"/>
        <v/>
      </c>
      <c r="AH114" s="755"/>
      <c r="AI114" s="766" t="str">
        <f t="shared" si="14"/>
        <v/>
      </c>
      <c r="AJ114" s="766"/>
      <c r="AK114" s="753" t="str">
        <f t="shared" si="15"/>
        <v/>
      </c>
      <c r="AL114" s="754"/>
      <c r="AM114" s="755" t="str">
        <f t="shared" si="16"/>
        <v/>
      </c>
      <c r="AN114" s="755"/>
      <c r="AT114" s="240"/>
    </row>
    <row r="115" spans="1:46" ht="41.95" customHeight="1">
      <c r="A115" s="781">
        <v>90</v>
      </c>
      <c r="B115" s="781"/>
      <c r="C115" s="782"/>
      <c r="D115" s="782"/>
      <c r="E115" s="782"/>
      <c r="F115" s="782"/>
      <c r="G115" s="782"/>
      <c r="H115" s="782"/>
      <c r="I115" s="782"/>
      <c r="J115" s="782"/>
      <c r="K115" s="783"/>
      <c r="L115" s="784"/>
      <c r="M115" s="784"/>
      <c r="N115" s="785"/>
      <c r="O115" s="786"/>
      <c r="P115" s="787"/>
      <c r="Q115" s="787"/>
      <c r="R115" s="787"/>
      <c r="S115" s="787"/>
      <c r="T115" s="787"/>
      <c r="U115" s="788" t="s">
        <v>70</v>
      </c>
      <c r="V115" s="788"/>
      <c r="W115" s="787"/>
      <c r="X115" s="787"/>
      <c r="Y115" s="787"/>
      <c r="Z115" s="787"/>
      <c r="AA115" s="787"/>
      <c r="AB115" s="789"/>
      <c r="AC115" s="755" t="str">
        <f t="shared" si="11"/>
        <v/>
      </c>
      <c r="AD115" s="755"/>
      <c r="AE115" s="755" t="str">
        <f t="shared" si="12"/>
        <v/>
      </c>
      <c r="AF115" s="755"/>
      <c r="AG115" s="755" t="str">
        <f t="shared" si="13"/>
        <v/>
      </c>
      <c r="AH115" s="755"/>
      <c r="AI115" s="766" t="str">
        <f t="shared" si="14"/>
        <v/>
      </c>
      <c r="AJ115" s="766"/>
      <c r="AK115" s="753" t="str">
        <f t="shared" si="15"/>
        <v/>
      </c>
      <c r="AL115" s="754"/>
      <c r="AM115" s="755" t="str">
        <f t="shared" si="16"/>
        <v/>
      </c>
      <c r="AN115" s="755"/>
      <c r="AT115" s="240"/>
    </row>
    <row r="116" spans="1:46" ht="41.95" customHeight="1">
      <c r="A116" s="781">
        <v>91</v>
      </c>
      <c r="B116" s="781"/>
      <c r="C116" s="782"/>
      <c r="D116" s="782"/>
      <c r="E116" s="782"/>
      <c r="F116" s="782"/>
      <c r="G116" s="782"/>
      <c r="H116" s="782"/>
      <c r="I116" s="782"/>
      <c r="J116" s="782"/>
      <c r="K116" s="783"/>
      <c r="L116" s="784"/>
      <c r="M116" s="784"/>
      <c r="N116" s="785"/>
      <c r="O116" s="786"/>
      <c r="P116" s="787"/>
      <c r="Q116" s="787"/>
      <c r="R116" s="787"/>
      <c r="S116" s="787"/>
      <c r="T116" s="787"/>
      <c r="U116" s="788" t="s">
        <v>70</v>
      </c>
      <c r="V116" s="788"/>
      <c r="W116" s="787"/>
      <c r="X116" s="787"/>
      <c r="Y116" s="787"/>
      <c r="Z116" s="787"/>
      <c r="AA116" s="787"/>
      <c r="AB116" s="789"/>
      <c r="AC116" s="755" t="str">
        <f t="shared" si="11"/>
        <v/>
      </c>
      <c r="AD116" s="755"/>
      <c r="AE116" s="755" t="str">
        <f t="shared" si="12"/>
        <v/>
      </c>
      <c r="AF116" s="755"/>
      <c r="AG116" s="755" t="str">
        <f t="shared" si="13"/>
        <v/>
      </c>
      <c r="AH116" s="755"/>
      <c r="AI116" s="766" t="str">
        <f t="shared" si="14"/>
        <v/>
      </c>
      <c r="AJ116" s="766"/>
      <c r="AK116" s="753" t="str">
        <f t="shared" si="15"/>
        <v/>
      </c>
      <c r="AL116" s="754"/>
      <c r="AM116" s="755" t="str">
        <f t="shared" si="16"/>
        <v/>
      </c>
      <c r="AN116" s="755"/>
      <c r="AT116" s="240"/>
    </row>
    <row r="117" spans="1:46" ht="41.95" customHeight="1">
      <c r="A117" s="781">
        <v>92</v>
      </c>
      <c r="B117" s="781"/>
      <c r="C117" s="782"/>
      <c r="D117" s="782"/>
      <c r="E117" s="782"/>
      <c r="F117" s="782"/>
      <c r="G117" s="782"/>
      <c r="H117" s="782"/>
      <c r="I117" s="782"/>
      <c r="J117" s="782"/>
      <c r="K117" s="783"/>
      <c r="L117" s="784"/>
      <c r="M117" s="784"/>
      <c r="N117" s="785"/>
      <c r="O117" s="786"/>
      <c r="P117" s="787"/>
      <c r="Q117" s="787"/>
      <c r="R117" s="787"/>
      <c r="S117" s="787"/>
      <c r="T117" s="787"/>
      <c r="U117" s="788" t="s">
        <v>70</v>
      </c>
      <c r="V117" s="788"/>
      <c r="W117" s="787"/>
      <c r="X117" s="787"/>
      <c r="Y117" s="787"/>
      <c r="Z117" s="787"/>
      <c r="AA117" s="787"/>
      <c r="AB117" s="789"/>
      <c r="AC117" s="755" t="str">
        <f t="shared" si="11"/>
        <v/>
      </c>
      <c r="AD117" s="755"/>
      <c r="AE117" s="755" t="str">
        <f t="shared" si="12"/>
        <v/>
      </c>
      <c r="AF117" s="755"/>
      <c r="AG117" s="755" t="str">
        <f t="shared" si="13"/>
        <v/>
      </c>
      <c r="AH117" s="755"/>
      <c r="AI117" s="766" t="str">
        <f t="shared" si="14"/>
        <v/>
      </c>
      <c r="AJ117" s="766"/>
      <c r="AK117" s="753" t="str">
        <f t="shared" si="15"/>
        <v/>
      </c>
      <c r="AL117" s="754"/>
      <c r="AM117" s="755" t="str">
        <f t="shared" si="16"/>
        <v/>
      </c>
      <c r="AN117" s="755"/>
      <c r="AT117" s="240"/>
    </row>
    <row r="118" spans="1:46" ht="41.95" customHeight="1">
      <c r="A118" s="781">
        <v>93</v>
      </c>
      <c r="B118" s="781"/>
      <c r="C118" s="782"/>
      <c r="D118" s="782"/>
      <c r="E118" s="782"/>
      <c r="F118" s="782"/>
      <c r="G118" s="782"/>
      <c r="H118" s="782"/>
      <c r="I118" s="782"/>
      <c r="J118" s="782"/>
      <c r="K118" s="783"/>
      <c r="L118" s="784"/>
      <c r="M118" s="784"/>
      <c r="N118" s="785"/>
      <c r="O118" s="786"/>
      <c r="P118" s="787"/>
      <c r="Q118" s="787"/>
      <c r="R118" s="787"/>
      <c r="S118" s="787"/>
      <c r="T118" s="787"/>
      <c r="U118" s="788" t="s">
        <v>70</v>
      </c>
      <c r="V118" s="788"/>
      <c r="W118" s="787"/>
      <c r="X118" s="787"/>
      <c r="Y118" s="787"/>
      <c r="Z118" s="787"/>
      <c r="AA118" s="787"/>
      <c r="AB118" s="789"/>
      <c r="AC118" s="755" t="str">
        <f t="shared" si="11"/>
        <v/>
      </c>
      <c r="AD118" s="755"/>
      <c r="AE118" s="755" t="str">
        <f t="shared" si="12"/>
        <v/>
      </c>
      <c r="AF118" s="755"/>
      <c r="AG118" s="755" t="str">
        <f t="shared" si="13"/>
        <v/>
      </c>
      <c r="AH118" s="755"/>
      <c r="AI118" s="766" t="str">
        <f t="shared" si="14"/>
        <v/>
      </c>
      <c r="AJ118" s="766"/>
      <c r="AK118" s="753" t="str">
        <f t="shared" si="15"/>
        <v/>
      </c>
      <c r="AL118" s="754"/>
      <c r="AM118" s="755" t="str">
        <f t="shared" si="16"/>
        <v/>
      </c>
      <c r="AN118" s="755"/>
      <c r="AT118" s="240"/>
    </row>
    <row r="119" spans="1:46" ht="41.95" customHeight="1">
      <c r="A119" s="781">
        <v>94</v>
      </c>
      <c r="B119" s="781"/>
      <c r="C119" s="782"/>
      <c r="D119" s="782"/>
      <c r="E119" s="782"/>
      <c r="F119" s="782"/>
      <c r="G119" s="782"/>
      <c r="H119" s="782"/>
      <c r="I119" s="782"/>
      <c r="J119" s="782"/>
      <c r="K119" s="783"/>
      <c r="L119" s="784"/>
      <c r="M119" s="784"/>
      <c r="N119" s="785"/>
      <c r="O119" s="786"/>
      <c r="P119" s="787"/>
      <c r="Q119" s="787"/>
      <c r="R119" s="787"/>
      <c r="S119" s="787"/>
      <c r="T119" s="787"/>
      <c r="U119" s="788" t="s">
        <v>70</v>
      </c>
      <c r="V119" s="788"/>
      <c r="W119" s="787"/>
      <c r="X119" s="787"/>
      <c r="Y119" s="787"/>
      <c r="Z119" s="787"/>
      <c r="AA119" s="787"/>
      <c r="AB119" s="789"/>
      <c r="AC119" s="755" t="str">
        <f t="shared" si="11"/>
        <v/>
      </c>
      <c r="AD119" s="755"/>
      <c r="AE119" s="755" t="str">
        <f t="shared" si="12"/>
        <v/>
      </c>
      <c r="AF119" s="755"/>
      <c r="AG119" s="755" t="str">
        <f t="shared" si="13"/>
        <v/>
      </c>
      <c r="AH119" s="755"/>
      <c r="AI119" s="766" t="str">
        <f t="shared" si="14"/>
        <v/>
      </c>
      <c r="AJ119" s="766"/>
      <c r="AK119" s="753" t="str">
        <f t="shared" si="15"/>
        <v/>
      </c>
      <c r="AL119" s="754"/>
      <c r="AM119" s="755" t="str">
        <f t="shared" si="16"/>
        <v/>
      </c>
      <c r="AN119" s="755"/>
      <c r="AT119" s="240"/>
    </row>
    <row r="120" spans="1:46" ht="41.95" customHeight="1">
      <c r="A120" s="781">
        <v>95</v>
      </c>
      <c r="B120" s="781"/>
      <c r="C120" s="782"/>
      <c r="D120" s="782"/>
      <c r="E120" s="782"/>
      <c r="F120" s="782"/>
      <c r="G120" s="782"/>
      <c r="H120" s="782"/>
      <c r="I120" s="782"/>
      <c r="J120" s="782"/>
      <c r="K120" s="783"/>
      <c r="L120" s="784"/>
      <c r="M120" s="784"/>
      <c r="N120" s="785"/>
      <c r="O120" s="786"/>
      <c r="P120" s="787"/>
      <c r="Q120" s="787"/>
      <c r="R120" s="787"/>
      <c r="S120" s="787"/>
      <c r="T120" s="787"/>
      <c r="U120" s="788" t="s">
        <v>70</v>
      </c>
      <c r="V120" s="788"/>
      <c r="W120" s="787"/>
      <c r="X120" s="787"/>
      <c r="Y120" s="787"/>
      <c r="Z120" s="787"/>
      <c r="AA120" s="787"/>
      <c r="AB120" s="789"/>
      <c r="AC120" s="755" t="str">
        <f t="shared" si="11"/>
        <v/>
      </c>
      <c r="AD120" s="755"/>
      <c r="AE120" s="755" t="str">
        <f t="shared" si="12"/>
        <v/>
      </c>
      <c r="AF120" s="755"/>
      <c r="AG120" s="755" t="str">
        <f t="shared" si="13"/>
        <v/>
      </c>
      <c r="AH120" s="755"/>
      <c r="AI120" s="766" t="str">
        <f t="shared" si="14"/>
        <v/>
      </c>
      <c r="AJ120" s="766"/>
      <c r="AK120" s="753" t="str">
        <f t="shared" si="15"/>
        <v/>
      </c>
      <c r="AL120" s="754"/>
      <c r="AM120" s="755" t="str">
        <f t="shared" si="16"/>
        <v/>
      </c>
      <c r="AN120" s="755"/>
      <c r="AT120" s="240"/>
    </row>
    <row r="121" spans="1:46" ht="41.95" customHeight="1">
      <c r="A121" s="781">
        <v>96</v>
      </c>
      <c r="B121" s="781"/>
      <c r="C121" s="782"/>
      <c r="D121" s="782"/>
      <c r="E121" s="782"/>
      <c r="F121" s="782"/>
      <c r="G121" s="782"/>
      <c r="H121" s="782"/>
      <c r="I121" s="782"/>
      <c r="J121" s="782"/>
      <c r="K121" s="783"/>
      <c r="L121" s="784"/>
      <c r="M121" s="784"/>
      <c r="N121" s="785"/>
      <c r="O121" s="786"/>
      <c r="P121" s="787"/>
      <c r="Q121" s="787"/>
      <c r="R121" s="787"/>
      <c r="S121" s="787"/>
      <c r="T121" s="787"/>
      <c r="U121" s="788" t="s">
        <v>70</v>
      </c>
      <c r="V121" s="788"/>
      <c r="W121" s="787"/>
      <c r="X121" s="787"/>
      <c r="Y121" s="787"/>
      <c r="Z121" s="787"/>
      <c r="AA121" s="787"/>
      <c r="AB121" s="789"/>
      <c r="AC121" s="755" t="str">
        <f t="shared" si="11"/>
        <v/>
      </c>
      <c r="AD121" s="755"/>
      <c r="AE121" s="755" t="str">
        <f t="shared" si="12"/>
        <v/>
      </c>
      <c r="AF121" s="755"/>
      <c r="AG121" s="755" t="str">
        <f t="shared" si="13"/>
        <v/>
      </c>
      <c r="AH121" s="755"/>
      <c r="AI121" s="766" t="str">
        <f t="shared" si="14"/>
        <v/>
      </c>
      <c r="AJ121" s="766"/>
      <c r="AK121" s="753" t="str">
        <f t="shared" si="15"/>
        <v/>
      </c>
      <c r="AL121" s="754"/>
      <c r="AM121" s="755" t="str">
        <f t="shared" si="16"/>
        <v/>
      </c>
      <c r="AN121" s="755"/>
      <c r="AT121" s="240"/>
    </row>
    <row r="122" spans="1:46" ht="41.95" customHeight="1">
      <c r="A122" s="781">
        <v>97</v>
      </c>
      <c r="B122" s="781"/>
      <c r="C122" s="782"/>
      <c r="D122" s="782"/>
      <c r="E122" s="782"/>
      <c r="F122" s="782"/>
      <c r="G122" s="782"/>
      <c r="H122" s="782"/>
      <c r="I122" s="782"/>
      <c r="J122" s="782"/>
      <c r="K122" s="783"/>
      <c r="L122" s="784"/>
      <c r="M122" s="784"/>
      <c r="N122" s="785"/>
      <c r="O122" s="786"/>
      <c r="P122" s="787"/>
      <c r="Q122" s="787"/>
      <c r="R122" s="787"/>
      <c r="S122" s="787"/>
      <c r="T122" s="787"/>
      <c r="U122" s="788" t="s">
        <v>70</v>
      </c>
      <c r="V122" s="788"/>
      <c r="W122" s="787"/>
      <c r="X122" s="787"/>
      <c r="Y122" s="787"/>
      <c r="Z122" s="787"/>
      <c r="AA122" s="787"/>
      <c r="AB122" s="789"/>
      <c r="AC122" s="755" t="str">
        <f t="shared" si="11"/>
        <v/>
      </c>
      <c r="AD122" s="755"/>
      <c r="AE122" s="755" t="str">
        <f t="shared" si="12"/>
        <v/>
      </c>
      <c r="AF122" s="755"/>
      <c r="AG122" s="755" t="str">
        <f t="shared" si="13"/>
        <v/>
      </c>
      <c r="AH122" s="755"/>
      <c r="AI122" s="766" t="str">
        <f t="shared" si="14"/>
        <v/>
      </c>
      <c r="AJ122" s="766"/>
      <c r="AK122" s="753" t="str">
        <f t="shared" si="15"/>
        <v/>
      </c>
      <c r="AL122" s="754"/>
      <c r="AM122" s="755" t="str">
        <f t="shared" si="16"/>
        <v/>
      </c>
      <c r="AN122" s="755"/>
      <c r="AT122" s="240"/>
    </row>
    <row r="123" spans="1:46" ht="41.95" customHeight="1">
      <c r="A123" s="781">
        <v>98</v>
      </c>
      <c r="B123" s="781"/>
      <c r="C123" s="782"/>
      <c r="D123" s="782"/>
      <c r="E123" s="782"/>
      <c r="F123" s="782"/>
      <c r="G123" s="782"/>
      <c r="H123" s="782"/>
      <c r="I123" s="782"/>
      <c r="J123" s="782"/>
      <c r="K123" s="783"/>
      <c r="L123" s="784"/>
      <c r="M123" s="784"/>
      <c r="N123" s="785"/>
      <c r="O123" s="786"/>
      <c r="P123" s="787"/>
      <c r="Q123" s="787"/>
      <c r="R123" s="787"/>
      <c r="S123" s="787"/>
      <c r="T123" s="787"/>
      <c r="U123" s="788" t="s">
        <v>70</v>
      </c>
      <c r="V123" s="788"/>
      <c r="W123" s="787"/>
      <c r="X123" s="787"/>
      <c r="Y123" s="787"/>
      <c r="Z123" s="787"/>
      <c r="AA123" s="787"/>
      <c r="AB123" s="789"/>
      <c r="AC123" s="755" t="str">
        <f t="shared" si="11"/>
        <v/>
      </c>
      <c r="AD123" s="755"/>
      <c r="AE123" s="755" t="str">
        <f t="shared" si="12"/>
        <v/>
      </c>
      <c r="AF123" s="755"/>
      <c r="AG123" s="755" t="str">
        <f t="shared" si="13"/>
        <v/>
      </c>
      <c r="AH123" s="755"/>
      <c r="AI123" s="766" t="str">
        <f t="shared" si="14"/>
        <v/>
      </c>
      <c r="AJ123" s="766"/>
      <c r="AK123" s="753" t="str">
        <f t="shared" si="15"/>
        <v/>
      </c>
      <c r="AL123" s="754"/>
      <c r="AM123" s="755" t="str">
        <f t="shared" si="16"/>
        <v/>
      </c>
      <c r="AN123" s="755"/>
      <c r="AT123" s="240"/>
    </row>
    <row r="124" spans="1:46" ht="41.95" customHeight="1">
      <c r="A124" s="781">
        <v>99</v>
      </c>
      <c r="B124" s="781"/>
      <c r="C124" s="782"/>
      <c r="D124" s="782"/>
      <c r="E124" s="782"/>
      <c r="F124" s="782"/>
      <c r="G124" s="782"/>
      <c r="H124" s="782"/>
      <c r="I124" s="782"/>
      <c r="J124" s="782"/>
      <c r="K124" s="783"/>
      <c r="L124" s="784"/>
      <c r="M124" s="784"/>
      <c r="N124" s="785"/>
      <c r="O124" s="786"/>
      <c r="P124" s="787"/>
      <c r="Q124" s="787"/>
      <c r="R124" s="787"/>
      <c r="S124" s="787"/>
      <c r="T124" s="787"/>
      <c r="U124" s="788" t="s">
        <v>70</v>
      </c>
      <c r="V124" s="788"/>
      <c r="W124" s="787"/>
      <c r="X124" s="787"/>
      <c r="Y124" s="787"/>
      <c r="Z124" s="787"/>
      <c r="AA124" s="787"/>
      <c r="AB124" s="789"/>
      <c r="AC124" s="755" t="str">
        <f t="shared" si="11"/>
        <v/>
      </c>
      <c r="AD124" s="755"/>
      <c r="AE124" s="755" t="str">
        <f t="shared" si="12"/>
        <v/>
      </c>
      <c r="AF124" s="755"/>
      <c r="AG124" s="755" t="str">
        <f t="shared" si="13"/>
        <v/>
      </c>
      <c r="AH124" s="755"/>
      <c r="AI124" s="766" t="str">
        <f t="shared" si="14"/>
        <v/>
      </c>
      <c r="AJ124" s="766"/>
      <c r="AK124" s="753" t="str">
        <f t="shared" si="15"/>
        <v/>
      </c>
      <c r="AL124" s="754"/>
      <c r="AM124" s="755" t="str">
        <f t="shared" si="16"/>
        <v/>
      </c>
      <c r="AN124" s="755"/>
      <c r="AT124" s="240"/>
    </row>
    <row r="125" spans="1:46" ht="41.95" customHeight="1">
      <c r="A125" s="781">
        <v>100</v>
      </c>
      <c r="B125" s="781"/>
      <c r="C125" s="782"/>
      <c r="D125" s="782"/>
      <c r="E125" s="782"/>
      <c r="F125" s="782"/>
      <c r="G125" s="782"/>
      <c r="H125" s="782"/>
      <c r="I125" s="782"/>
      <c r="J125" s="782"/>
      <c r="K125" s="783"/>
      <c r="L125" s="784"/>
      <c r="M125" s="784"/>
      <c r="N125" s="785"/>
      <c r="O125" s="786"/>
      <c r="P125" s="787"/>
      <c r="Q125" s="787"/>
      <c r="R125" s="787"/>
      <c r="S125" s="787"/>
      <c r="T125" s="787"/>
      <c r="U125" s="788" t="s">
        <v>70</v>
      </c>
      <c r="V125" s="788"/>
      <c r="W125" s="787"/>
      <c r="X125" s="787"/>
      <c r="Y125" s="787"/>
      <c r="Z125" s="787"/>
      <c r="AA125" s="787"/>
      <c r="AB125" s="789"/>
      <c r="AC125" s="755" t="str">
        <f t="shared" si="11"/>
        <v/>
      </c>
      <c r="AD125" s="755"/>
      <c r="AE125" s="755" t="str">
        <f t="shared" si="12"/>
        <v/>
      </c>
      <c r="AF125" s="755"/>
      <c r="AG125" s="755" t="str">
        <f t="shared" si="13"/>
        <v/>
      </c>
      <c r="AH125" s="755"/>
      <c r="AI125" s="766" t="str">
        <f t="shared" si="14"/>
        <v/>
      </c>
      <c r="AJ125" s="766"/>
      <c r="AK125" s="753" t="str">
        <f t="shared" si="15"/>
        <v/>
      </c>
      <c r="AL125" s="754"/>
      <c r="AM125" s="755" t="str">
        <f t="shared" si="16"/>
        <v/>
      </c>
      <c r="AN125" s="755"/>
      <c r="AT125" s="240"/>
    </row>
  </sheetData>
  <sheetProtection algorithmName="SHA-512" hashValue="b8g8RINXHbJf/nTXzygMaG0QNz5ADW/5Hn2eNYrextK8Dl2GdzzhnJsaFE360Jl9GOHvWwn4j3Ql35A2bRKdfA==" saltValue="UYYS+RaTvXtRapLQROkycA==" spinCount="100000" sheet="1" objects="1" scenarios="1" selectLockedCells="1" selectUnlockedCells="1"/>
  <mergeCells count="1245">
    <mergeCell ref="AC125:AD125"/>
    <mergeCell ref="AE125:AF125"/>
    <mergeCell ref="AG125:AH125"/>
    <mergeCell ref="AI125:AJ125"/>
    <mergeCell ref="AC124:AD124"/>
    <mergeCell ref="AE124:AF124"/>
    <mergeCell ref="AG124:AH124"/>
    <mergeCell ref="AI124:AJ124"/>
    <mergeCell ref="A125:B125"/>
    <mergeCell ref="C125:J125"/>
    <mergeCell ref="K125:N125"/>
    <mergeCell ref="O125:T125"/>
    <mergeCell ref="U125:V125"/>
    <mergeCell ref="W125:AB125"/>
    <mergeCell ref="AC123:AD123"/>
    <mergeCell ref="AE123:AF123"/>
    <mergeCell ref="AG123:AH123"/>
    <mergeCell ref="AI123:AJ123"/>
    <mergeCell ref="A124:B124"/>
    <mergeCell ref="C124:J124"/>
    <mergeCell ref="K124:N124"/>
    <mergeCell ref="O124:T124"/>
    <mergeCell ref="U124:V124"/>
    <mergeCell ref="W124:AB124"/>
    <mergeCell ref="AC122:AD122"/>
    <mergeCell ref="AE122:AF122"/>
    <mergeCell ref="AG122:AH122"/>
    <mergeCell ref="AI122:AJ122"/>
    <mergeCell ref="A123:B123"/>
    <mergeCell ref="C123:J123"/>
    <mergeCell ref="K123:N123"/>
    <mergeCell ref="O123:T123"/>
    <mergeCell ref="U123:V123"/>
    <mergeCell ref="W123:AB123"/>
    <mergeCell ref="AC121:AD121"/>
    <mergeCell ref="AE121:AF121"/>
    <mergeCell ref="AG121:AH121"/>
    <mergeCell ref="AI121:AJ121"/>
    <mergeCell ref="A122:B122"/>
    <mergeCell ref="C122:J122"/>
    <mergeCell ref="K122:N122"/>
    <mergeCell ref="O122:T122"/>
    <mergeCell ref="U122:V122"/>
    <mergeCell ref="W122:AB122"/>
    <mergeCell ref="AC120:AD120"/>
    <mergeCell ref="AE120:AF120"/>
    <mergeCell ref="AG120:AH120"/>
    <mergeCell ref="AI120:AJ120"/>
    <mergeCell ref="A121:B121"/>
    <mergeCell ref="C121:J121"/>
    <mergeCell ref="K121:N121"/>
    <mergeCell ref="O121:T121"/>
    <mergeCell ref="U121:V121"/>
    <mergeCell ref="W121:AB121"/>
    <mergeCell ref="AC119:AD119"/>
    <mergeCell ref="AE119:AF119"/>
    <mergeCell ref="AG119:AH119"/>
    <mergeCell ref="AI119:AJ119"/>
    <mergeCell ref="A120:B120"/>
    <mergeCell ref="C120:J120"/>
    <mergeCell ref="K120:N120"/>
    <mergeCell ref="O120:T120"/>
    <mergeCell ref="U120:V120"/>
    <mergeCell ref="W120:AB120"/>
    <mergeCell ref="AC118:AD118"/>
    <mergeCell ref="AE118:AF118"/>
    <mergeCell ref="AG118:AH118"/>
    <mergeCell ref="AI118:AJ118"/>
    <mergeCell ref="A119:B119"/>
    <mergeCell ref="C119:J119"/>
    <mergeCell ref="K119:N119"/>
    <mergeCell ref="O119:T119"/>
    <mergeCell ref="U119:V119"/>
    <mergeCell ref="W119:AB119"/>
    <mergeCell ref="AC117:AD117"/>
    <mergeCell ref="AE117:AF117"/>
    <mergeCell ref="AG117:AH117"/>
    <mergeCell ref="AI117:AJ117"/>
    <mergeCell ref="A118:B118"/>
    <mergeCell ref="C118:J118"/>
    <mergeCell ref="K118:N118"/>
    <mergeCell ref="O118:T118"/>
    <mergeCell ref="U118:V118"/>
    <mergeCell ref="W118:AB118"/>
    <mergeCell ref="AC116:AD116"/>
    <mergeCell ref="AE116:AF116"/>
    <mergeCell ref="AG116:AH116"/>
    <mergeCell ref="AI116:AJ116"/>
    <mergeCell ref="A117:B117"/>
    <mergeCell ref="C117:J117"/>
    <mergeCell ref="K117:N117"/>
    <mergeCell ref="O117:T117"/>
    <mergeCell ref="U117:V117"/>
    <mergeCell ref="W117:AB117"/>
    <mergeCell ref="AC115:AD115"/>
    <mergeCell ref="AE115:AF115"/>
    <mergeCell ref="AG115:AH115"/>
    <mergeCell ref="AI115:AJ115"/>
    <mergeCell ref="A116:B116"/>
    <mergeCell ref="C116:J116"/>
    <mergeCell ref="K116:N116"/>
    <mergeCell ref="O116:T116"/>
    <mergeCell ref="U116:V116"/>
    <mergeCell ref="W116:AB116"/>
    <mergeCell ref="AC114:AD114"/>
    <mergeCell ref="AE114:AF114"/>
    <mergeCell ref="AG114:AH114"/>
    <mergeCell ref="AI114:AJ114"/>
    <mergeCell ref="A115:B115"/>
    <mergeCell ref="C115:J115"/>
    <mergeCell ref="K115:N115"/>
    <mergeCell ref="O115:T115"/>
    <mergeCell ref="U115:V115"/>
    <mergeCell ref="W115:AB115"/>
    <mergeCell ref="AC113:AD113"/>
    <mergeCell ref="AE113:AF113"/>
    <mergeCell ref="AG113:AH113"/>
    <mergeCell ref="AI113:AJ113"/>
    <mergeCell ref="A114:B114"/>
    <mergeCell ref="C114:J114"/>
    <mergeCell ref="K114:N114"/>
    <mergeCell ref="O114:T114"/>
    <mergeCell ref="U114:V114"/>
    <mergeCell ref="W114:AB114"/>
    <mergeCell ref="AC112:AD112"/>
    <mergeCell ref="AE112:AF112"/>
    <mergeCell ref="AG112:AH112"/>
    <mergeCell ref="AI112:AJ112"/>
    <mergeCell ref="A113:B113"/>
    <mergeCell ref="C113:J113"/>
    <mergeCell ref="K113:N113"/>
    <mergeCell ref="O113:T113"/>
    <mergeCell ref="U113:V113"/>
    <mergeCell ref="W113:AB113"/>
    <mergeCell ref="AC111:AD111"/>
    <mergeCell ref="AE111:AF111"/>
    <mergeCell ref="AG111:AH111"/>
    <mergeCell ref="AI111:AJ111"/>
    <mergeCell ref="A112:B112"/>
    <mergeCell ref="C112:J112"/>
    <mergeCell ref="K112:N112"/>
    <mergeCell ref="O112:T112"/>
    <mergeCell ref="U112:V112"/>
    <mergeCell ref="W112:AB112"/>
    <mergeCell ref="AC110:AD110"/>
    <mergeCell ref="AE110:AF110"/>
    <mergeCell ref="AG110:AH110"/>
    <mergeCell ref="AI110:AJ110"/>
    <mergeCell ref="A111:B111"/>
    <mergeCell ref="C111:J111"/>
    <mergeCell ref="K111:N111"/>
    <mergeCell ref="O111:T111"/>
    <mergeCell ref="U111:V111"/>
    <mergeCell ref="W111:AB111"/>
    <mergeCell ref="AC109:AD109"/>
    <mergeCell ref="AE109:AF109"/>
    <mergeCell ref="AG109:AH109"/>
    <mergeCell ref="AI109:AJ109"/>
    <mergeCell ref="A110:B110"/>
    <mergeCell ref="C110:J110"/>
    <mergeCell ref="K110:N110"/>
    <mergeCell ref="O110:T110"/>
    <mergeCell ref="U110:V110"/>
    <mergeCell ref="W110:AB110"/>
    <mergeCell ref="AC108:AD108"/>
    <mergeCell ref="AE108:AF108"/>
    <mergeCell ref="AG108:AH108"/>
    <mergeCell ref="AI108:AJ108"/>
    <mergeCell ref="A109:B109"/>
    <mergeCell ref="C109:J109"/>
    <mergeCell ref="K109:N109"/>
    <mergeCell ref="O109:T109"/>
    <mergeCell ref="U109:V109"/>
    <mergeCell ref="W109:AB109"/>
    <mergeCell ref="AC107:AD107"/>
    <mergeCell ref="AE107:AF107"/>
    <mergeCell ref="AG107:AH107"/>
    <mergeCell ref="AI107:AJ107"/>
    <mergeCell ref="A108:B108"/>
    <mergeCell ref="C108:J108"/>
    <mergeCell ref="K108:N108"/>
    <mergeCell ref="O108:T108"/>
    <mergeCell ref="U108:V108"/>
    <mergeCell ref="W108:AB108"/>
    <mergeCell ref="AC106:AD106"/>
    <mergeCell ref="AE106:AF106"/>
    <mergeCell ref="AG106:AH106"/>
    <mergeCell ref="AI106:AJ106"/>
    <mergeCell ref="A107:B107"/>
    <mergeCell ref="C107:J107"/>
    <mergeCell ref="K107:N107"/>
    <mergeCell ref="O107:T107"/>
    <mergeCell ref="U107:V107"/>
    <mergeCell ref="W107:AB107"/>
    <mergeCell ref="AC105:AD105"/>
    <mergeCell ref="AE105:AF105"/>
    <mergeCell ref="AG105:AH105"/>
    <mergeCell ref="AI105:AJ105"/>
    <mergeCell ref="A106:B106"/>
    <mergeCell ref="C106:J106"/>
    <mergeCell ref="K106:N106"/>
    <mergeCell ref="O106:T106"/>
    <mergeCell ref="U106:V106"/>
    <mergeCell ref="W106:AB106"/>
    <mergeCell ref="AC104:AD104"/>
    <mergeCell ref="AE104:AF104"/>
    <mergeCell ref="AG104:AH104"/>
    <mergeCell ref="AI104:AJ104"/>
    <mergeCell ref="A105:B105"/>
    <mergeCell ref="C105:J105"/>
    <mergeCell ref="K105:N105"/>
    <mergeCell ref="O105:T105"/>
    <mergeCell ref="U105:V105"/>
    <mergeCell ref="W105:AB105"/>
    <mergeCell ref="AC103:AD103"/>
    <mergeCell ref="AE103:AF103"/>
    <mergeCell ref="AG103:AH103"/>
    <mergeCell ref="AI103:AJ103"/>
    <mergeCell ref="A104:B104"/>
    <mergeCell ref="C104:J104"/>
    <mergeCell ref="K104:N104"/>
    <mergeCell ref="O104:T104"/>
    <mergeCell ref="U104:V104"/>
    <mergeCell ref="W104:AB104"/>
    <mergeCell ref="AC102:AD102"/>
    <mergeCell ref="AE102:AF102"/>
    <mergeCell ref="AG102:AH102"/>
    <mergeCell ref="AI102:AJ102"/>
    <mergeCell ref="A103:B103"/>
    <mergeCell ref="C103:J103"/>
    <mergeCell ref="K103:N103"/>
    <mergeCell ref="O103:T103"/>
    <mergeCell ref="U103:V103"/>
    <mergeCell ref="W103:AB103"/>
    <mergeCell ref="AC101:AD101"/>
    <mergeCell ref="AE101:AF101"/>
    <mergeCell ref="AG101:AH101"/>
    <mergeCell ref="AI101:AJ101"/>
    <mergeCell ref="A102:B102"/>
    <mergeCell ref="C102:J102"/>
    <mergeCell ref="K102:N102"/>
    <mergeCell ref="O102:T102"/>
    <mergeCell ref="U102:V102"/>
    <mergeCell ref="W102:AB102"/>
    <mergeCell ref="AC100:AD100"/>
    <mergeCell ref="AE100:AF100"/>
    <mergeCell ref="AG100:AH100"/>
    <mergeCell ref="AI100:AJ100"/>
    <mergeCell ref="A101:B101"/>
    <mergeCell ref="C101:J101"/>
    <mergeCell ref="K101:N101"/>
    <mergeCell ref="O101:T101"/>
    <mergeCell ref="U101:V101"/>
    <mergeCell ref="W101:AB101"/>
    <mergeCell ref="AC99:AD99"/>
    <mergeCell ref="AE99:AF99"/>
    <mergeCell ref="AG99:AH99"/>
    <mergeCell ref="AI99:AJ99"/>
    <mergeCell ref="A100:B100"/>
    <mergeCell ref="C100:J100"/>
    <mergeCell ref="K100:N100"/>
    <mergeCell ref="O100:T100"/>
    <mergeCell ref="U100:V100"/>
    <mergeCell ref="W100:AB100"/>
    <mergeCell ref="AC98:AD98"/>
    <mergeCell ref="AE98:AF98"/>
    <mergeCell ref="AG98:AH98"/>
    <mergeCell ref="AI98:AJ98"/>
    <mergeCell ref="A99:B99"/>
    <mergeCell ref="C99:J99"/>
    <mergeCell ref="K99:N99"/>
    <mergeCell ref="O99:T99"/>
    <mergeCell ref="U99:V99"/>
    <mergeCell ref="W99:AB99"/>
    <mergeCell ref="AC97:AD97"/>
    <mergeCell ref="AE97:AF97"/>
    <mergeCell ref="AG97:AH97"/>
    <mergeCell ref="AI97:AJ97"/>
    <mergeCell ref="A98:B98"/>
    <mergeCell ref="C98:J98"/>
    <mergeCell ref="K98:N98"/>
    <mergeCell ref="O98:T98"/>
    <mergeCell ref="U98:V98"/>
    <mergeCell ref="W98:AB98"/>
    <mergeCell ref="AC96:AD96"/>
    <mergeCell ref="AE96:AF96"/>
    <mergeCell ref="AG96:AH96"/>
    <mergeCell ref="AI96:AJ96"/>
    <mergeCell ref="A97:B97"/>
    <mergeCell ref="C97:J97"/>
    <mergeCell ref="K97:N97"/>
    <mergeCell ref="O97:T97"/>
    <mergeCell ref="U97:V97"/>
    <mergeCell ref="W97:AB97"/>
    <mergeCell ref="AC95:AD95"/>
    <mergeCell ref="AE95:AF95"/>
    <mergeCell ref="AG95:AH95"/>
    <mergeCell ref="AI95:AJ95"/>
    <mergeCell ref="A96:B96"/>
    <mergeCell ref="C96:J96"/>
    <mergeCell ref="K96:N96"/>
    <mergeCell ref="O96:T96"/>
    <mergeCell ref="U96:V96"/>
    <mergeCell ref="W96:AB96"/>
    <mergeCell ref="AC94:AD94"/>
    <mergeCell ref="AE94:AF94"/>
    <mergeCell ref="AG94:AH94"/>
    <mergeCell ref="AI94:AJ94"/>
    <mergeCell ref="A95:B95"/>
    <mergeCell ref="C95:J95"/>
    <mergeCell ref="K95:N95"/>
    <mergeCell ref="O95:T95"/>
    <mergeCell ref="U95:V95"/>
    <mergeCell ref="W95:AB95"/>
    <mergeCell ref="AC93:AD93"/>
    <mergeCell ref="AE93:AF93"/>
    <mergeCell ref="AG93:AH93"/>
    <mergeCell ref="AI93:AJ93"/>
    <mergeCell ref="A94:B94"/>
    <mergeCell ref="C94:J94"/>
    <mergeCell ref="K94:N94"/>
    <mergeCell ref="O94:T94"/>
    <mergeCell ref="U94:V94"/>
    <mergeCell ref="W94:AB94"/>
    <mergeCell ref="AC92:AD92"/>
    <mergeCell ref="AE92:AF92"/>
    <mergeCell ref="AG92:AH92"/>
    <mergeCell ref="AI92:AJ92"/>
    <mergeCell ref="A93:B93"/>
    <mergeCell ref="C93:J93"/>
    <mergeCell ref="K93:N93"/>
    <mergeCell ref="O93:T93"/>
    <mergeCell ref="U93:V93"/>
    <mergeCell ref="W93:AB93"/>
    <mergeCell ref="AC91:AD91"/>
    <mergeCell ref="AE91:AF91"/>
    <mergeCell ref="AG91:AH91"/>
    <mergeCell ref="AI91:AJ91"/>
    <mergeCell ref="A92:B92"/>
    <mergeCell ref="C92:J92"/>
    <mergeCell ref="K92:N92"/>
    <mergeCell ref="O92:T92"/>
    <mergeCell ref="U92:V92"/>
    <mergeCell ref="W92:AB92"/>
    <mergeCell ref="AC90:AD90"/>
    <mergeCell ref="AE90:AF90"/>
    <mergeCell ref="AG90:AH90"/>
    <mergeCell ref="AI90:AJ90"/>
    <mergeCell ref="A91:B91"/>
    <mergeCell ref="C91:J91"/>
    <mergeCell ref="K91:N91"/>
    <mergeCell ref="O91:T91"/>
    <mergeCell ref="U91:V91"/>
    <mergeCell ref="W91:AB91"/>
    <mergeCell ref="AC89:AD89"/>
    <mergeCell ref="AE89:AF89"/>
    <mergeCell ref="AG89:AH89"/>
    <mergeCell ref="AI89:AJ89"/>
    <mergeCell ref="A90:B90"/>
    <mergeCell ref="C90:J90"/>
    <mergeCell ref="K90:N90"/>
    <mergeCell ref="O90:T90"/>
    <mergeCell ref="U90:V90"/>
    <mergeCell ref="W90:AB90"/>
    <mergeCell ref="AC88:AD88"/>
    <mergeCell ref="AE88:AF88"/>
    <mergeCell ref="AG88:AH88"/>
    <mergeCell ref="AI88:AJ88"/>
    <mergeCell ref="A89:B89"/>
    <mergeCell ref="C89:J89"/>
    <mergeCell ref="K89:N89"/>
    <mergeCell ref="O89:T89"/>
    <mergeCell ref="U89:V89"/>
    <mergeCell ref="W89:AB89"/>
    <mergeCell ref="AC87:AD87"/>
    <mergeCell ref="AE87:AF87"/>
    <mergeCell ref="AG87:AH87"/>
    <mergeCell ref="AI87:AJ87"/>
    <mergeCell ref="A88:B88"/>
    <mergeCell ref="C88:J88"/>
    <mergeCell ref="K88:N88"/>
    <mergeCell ref="O88:T88"/>
    <mergeCell ref="U88:V88"/>
    <mergeCell ref="W88:AB88"/>
    <mergeCell ref="AC86:AD86"/>
    <mergeCell ref="AE86:AF86"/>
    <mergeCell ref="AG86:AH86"/>
    <mergeCell ref="AI86:AJ86"/>
    <mergeCell ref="A87:B87"/>
    <mergeCell ref="C87:J87"/>
    <mergeCell ref="K87:N87"/>
    <mergeCell ref="O87:T87"/>
    <mergeCell ref="U87:V87"/>
    <mergeCell ref="W87:AB87"/>
    <mergeCell ref="AC85:AD85"/>
    <mergeCell ref="AE85:AF85"/>
    <mergeCell ref="AG85:AH85"/>
    <mergeCell ref="AI85:AJ85"/>
    <mergeCell ref="A86:B86"/>
    <mergeCell ref="C86:J86"/>
    <mergeCell ref="K86:N86"/>
    <mergeCell ref="O86:T86"/>
    <mergeCell ref="U86:V86"/>
    <mergeCell ref="W86:AB86"/>
    <mergeCell ref="AC84:AD84"/>
    <mergeCell ref="AE84:AF84"/>
    <mergeCell ref="AG84:AH84"/>
    <mergeCell ref="AI84:AJ84"/>
    <mergeCell ref="A85:B85"/>
    <mergeCell ref="C85:J85"/>
    <mergeCell ref="K85:N85"/>
    <mergeCell ref="O85:T85"/>
    <mergeCell ref="U85:V85"/>
    <mergeCell ref="W85:AB85"/>
    <mergeCell ref="AC83:AD83"/>
    <mergeCell ref="AE83:AF83"/>
    <mergeCell ref="AG83:AH83"/>
    <mergeCell ref="AI83:AJ83"/>
    <mergeCell ref="A84:B84"/>
    <mergeCell ref="C84:J84"/>
    <mergeCell ref="K84:N84"/>
    <mergeCell ref="O84:T84"/>
    <mergeCell ref="U84:V84"/>
    <mergeCell ref="W84:AB84"/>
    <mergeCell ref="AC82:AD82"/>
    <mergeCell ref="AE82:AF82"/>
    <mergeCell ref="AG82:AH82"/>
    <mergeCell ref="AI82:AJ82"/>
    <mergeCell ref="A83:B83"/>
    <mergeCell ref="C83:J83"/>
    <mergeCell ref="K83:N83"/>
    <mergeCell ref="O83:T83"/>
    <mergeCell ref="U83:V83"/>
    <mergeCell ref="W83:AB83"/>
    <mergeCell ref="AC81:AD81"/>
    <mergeCell ref="AE81:AF81"/>
    <mergeCell ref="AG81:AH81"/>
    <mergeCell ref="AI81:AJ81"/>
    <mergeCell ref="A82:B82"/>
    <mergeCell ref="C82:J82"/>
    <mergeCell ref="K82:N82"/>
    <mergeCell ref="O82:T82"/>
    <mergeCell ref="U82:V82"/>
    <mergeCell ref="W82:AB82"/>
    <mergeCell ref="AC80:AD80"/>
    <mergeCell ref="AE80:AF80"/>
    <mergeCell ref="AG80:AH80"/>
    <mergeCell ref="AI80:AJ80"/>
    <mergeCell ref="A81:B81"/>
    <mergeCell ref="C81:J81"/>
    <mergeCell ref="K81:N81"/>
    <mergeCell ref="O81:T81"/>
    <mergeCell ref="U81:V81"/>
    <mergeCell ref="W81:AB81"/>
    <mergeCell ref="AC79:AD79"/>
    <mergeCell ref="AE79:AF79"/>
    <mergeCell ref="AG79:AH79"/>
    <mergeCell ref="AI79:AJ79"/>
    <mergeCell ref="A80:B80"/>
    <mergeCell ref="C80:J80"/>
    <mergeCell ref="K80:N80"/>
    <mergeCell ref="O80:T80"/>
    <mergeCell ref="U80:V80"/>
    <mergeCell ref="W80:AB80"/>
    <mergeCell ref="AC78:AD78"/>
    <mergeCell ref="AE78:AF78"/>
    <mergeCell ref="AG78:AH78"/>
    <mergeCell ref="AI78:AJ78"/>
    <mergeCell ref="A79:B79"/>
    <mergeCell ref="C79:J79"/>
    <mergeCell ref="K79:N79"/>
    <mergeCell ref="O79:T79"/>
    <mergeCell ref="U79:V79"/>
    <mergeCell ref="W79:AB79"/>
    <mergeCell ref="AC77:AD77"/>
    <mergeCell ref="AE77:AF77"/>
    <mergeCell ref="AG77:AH77"/>
    <mergeCell ref="AI77:AJ77"/>
    <mergeCell ref="A78:B78"/>
    <mergeCell ref="C78:J78"/>
    <mergeCell ref="K78:N78"/>
    <mergeCell ref="O78:T78"/>
    <mergeCell ref="U78:V78"/>
    <mergeCell ref="W78:AB78"/>
    <mergeCell ref="AC76:AD76"/>
    <mergeCell ref="AE76:AF76"/>
    <mergeCell ref="AG76:AH76"/>
    <mergeCell ref="AI76:AJ76"/>
    <mergeCell ref="A77:B77"/>
    <mergeCell ref="C77:J77"/>
    <mergeCell ref="K77:N77"/>
    <mergeCell ref="O77:T77"/>
    <mergeCell ref="U77:V77"/>
    <mergeCell ref="W77:AB77"/>
    <mergeCell ref="AC75:AD75"/>
    <mergeCell ref="AE75:AF75"/>
    <mergeCell ref="AG75:AH75"/>
    <mergeCell ref="AI75:AJ75"/>
    <mergeCell ref="A76:B76"/>
    <mergeCell ref="C76:J76"/>
    <mergeCell ref="K76:N76"/>
    <mergeCell ref="O76:T76"/>
    <mergeCell ref="U76:V76"/>
    <mergeCell ref="W76:AB76"/>
    <mergeCell ref="AC74:AD74"/>
    <mergeCell ref="AE74:AF74"/>
    <mergeCell ref="AG74:AH74"/>
    <mergeCell ref="AI74:AJ74"/>
    <mergeCell ref="A75:B75"/>
    <mergeCell ref="C75:J75"/>
    <mergeCell ref="K75:N75"/>
    <mergeCell ref="O75:T75"/>
    <mergeCell ref="U75:V75"/>
    <mergeCell ref="W75:AB75"/>
    <mergeCell ref="AC73:AD73"/>
    <mergeCell ref="AE73:AF73"/>
    <mergeCell ref="AG73:AH73"/>
    <mergeCell ref="AI73:AJ73"/>
    <mergeCell ref="A74:B74"/>
    <mergeCell ref="C74:J74"/>
    <mergeCell ref="K74:N74"/>
    <mergeCell ref="O74:T74"/>
    <mergeCell ref="U74:V74"/>
    <mergeCell ref="W74:AB74"/>
    <mergeCell ref="AC72:AD72"/>
    <mergeCell ref="AE72:AF72"/>
    <mergeCell ref="AG72:AH72"/>
    <mergeCell ref="AI72:AJ72"/>
    <mergeCell ref="A73:B73"/>
    <mergeCell ref="C73:J73"/>
    <mergeCell ref="K73:N73"/>
    <mergeCell ref="O73:T73"/>
    <mergeCell ref="U73:V73"/>
    <mergeCell ref="W73:AB73"/>
    <mergeCell ref="AC71:AD71"/>
    <mergeCell ref="AE71:AF71"/>
    <mergeCell ref="AG71:AH71"/>
    <mergeCell ref="AI71:AJ71"/>
    <mergeCell ref="A72:B72"/>
    <mergeCell ref="C72:J72"/>
    <mergeCell ref="K72:N72"/>
    <mergeCell ref="O72:T72"/>
    <mergeCell ref="U72:V72"/>
    <mergeCell ref="W72:AB72"/>
    <mergeCell ref="AC70:AD70"/>
    <mergeCell ref="AE70:AF70"/>
    <mergeCell ref="AG70:AH70"/>
    <mergeCell ref="AI70:AJ70"/>
    <mergeCell ref="A71:B71"/>
    <mergeCell ref="C71:J71"/>
    <mergeCell ref="K71:N71"/>
    <mergeCell ref="O71:T71"/>
    <mergeCell ref="U71:V71"/>
    <mergeCell ref="W71:AB71"/>
    <mergeCell ref="AC69:AD69"/>
    <mergeCell ref="AE69:AF69"/>
    <mergeCell ref="AG69:AH69"/>
    <mergeCell ref="AI69:AJ69"/>
    <mergeCell ref="A70:B70"/>
    <mergeCell ref="C70:J70"/>
    <mergeCell ref="K70:N70"/>
    <mergeCell ref="O70:T70"/>
    <mergeCell ref="U70:V70"/>
    <mergeCell ref="W70:AB70"/>
    <mergeCell ref="AC68:AD68"/>
    <mergeCell ref="AE68:AF68"/>
    <mergeCell ref="AG68:AH68"/>
    <mergeCell ref="AI68:AJ68"/>
    <mergeCell ref="A69:B69"/>
    <mergeCell ref="C69:J69"/>
    <mergeCell ref="K69:N69"/>
    <mergeCell ref="O69:T69"/>
    <mergeCell ref="U69:V69"/>
    <mergeCell ref="W69:AB69"/>
    <mergeCell ref="AC67:AD67"/>
    <mergeCell ref="AE67:AF67"/>
    <mergeCell ref="AG67:AH67"/>
    <mergeCell ref="AI67:AJ67"/>
    <mergeCell ref="A68:B68"/>
    <mergeCell ref="C68:J68"/>
    <mergeCell ref="K68:N68"/>
    <mergeCell ref="O68:T68"/>
    <mergeCell ref="U68:V68"/>
    <mergeCell ref="W68:AB68"/>
    <mergeCell ref="AC66:AD66"/>
    <mergeCell ref="AE66:AF66"/>
    <mergeCell ref="AG66:AH66"/>
    <mergeCell ref="AI66:AJ66"/>
    <mergeCell ref="A67:B67"/>
    <mergeCell ref="C67:J67"/>
    <mergeCell ref="K67:N67"/>
    <mergeCell ref="O67:T67"/>
    <mergeCell ref="U67:V67"/>
    <mergeCell ref="W67:AB67"/>
    <mergeCell ref="AC65:AD65"/>
    <mergeCell ref="AE65:AF65"/>
    <mergeCell ref="AG65:AH65"/>
    <mergeCell ref="AI65:AJ65"/>
    <mergeCell ref="A66:B66"/>
    <mergeCell ref="C66:J66"/>
    <mergeCell ref="K66:N66"/>
    <mergeCell ref="O66:T66"/>
    <mergeCell ref="U66:V66"/>
    <mergeCell ref="W66:AB66"/>
    <mergeCell ref="AC64:AD64"/>
    <mergeCell ref="AE64:AF64"/>
    <mergeCell ref="AG64:AH64"/>
    <mergeCell ref="AI64:AJ64"/>
    <mergeCell ref="A65:B65"/>
    <mergeCell ref="C65:J65"/>
    <mergeCell ref="K65:N65"/>
    <mergeCell ref="O65:T65"/>
    <mergeCell ref="U65:V65"/>
    <mergeCell ref="W65:AB65"/>
    <mergeCell ref="AC63:AD63"/>
    <mergeCell ref="AE63:AF63"/>
    <mergeCell ref="AG63:AH63"/>
    <mergeCell ref="AI63:AJ63"/>
    <mergeCell ref="A64:B64"/>
    <mergeCell ref="C64:J64"/>
    <mergeCell ref="K64:N64"/>
    <mergeCell ref="O64:T64"/>
    <mergeCell ref="U64:V64"/>
    <mergeCell ref="W64:AB64"/>
    <mergeCell ref="AC62:AD62"/>
    <mergeCell ref="AE62:AF62"/>
    <mergeCell ref="AG62:AH62"/>
    <mergeCell ref="AI62:AJ62"/>
    <mergeCell ref="A63:B63"/>
    <mergeCell ref="C63:J63"/>
    <mergeCell ref="K63:N63"/>
    <mergeCell ref="O63:T63"/>
    <mergeCell ref="U63:V63"/>
    <mergeCell ref="W63:AB63"/>
    <mergeCell ref="AC61:AD61"/>
    <mergeCell ref="AE61:AF61"/>
    <mergeCell ref="AG61:AH61"/>
    <mergeCell ref="AI61:AJ61"/>
    <mergeCell ref="A62:B62"/>
    <mergeCell ref="C62:J62"/>
    <mergeCell ref="K62:N62"/>
    <mergeCell ref="O62:T62"/>
    <mergeCell ref="U62:V62"/>
    <mergeCell ref="W62:AB62"/>
    <mergeCell ref="AC60:AD60"/>
    <mergeCell ref="AE60:AF60"/>
    <mergeCell ref="AG60:AH60"/>
    <mergeCell ref="AI60:AJ60"/>
    <mergeCell ref="A61:B61"/>
    <mergeCell ref="C61:J61"/>
    <mergeCell ref="K61:N61"/>
    <mergeCell ref="O61:T61"/>
    <mergeCell ref="U61:V61"/>
    <mergeCell ref="W61:AB61"/>
    <mergeCell ref="AC59:AD59"/>
    <mergeCell ref="AE59:AF59"/>
    <mergeCell ref="AG59:AH59"/>
    <mergeCell ref="AI59:AJ59"/>
    <mergeCell ref="A60:B60"/>
    <mergeCell ref="C60:J60"/>
    <mergeCell ref="K60:N60"/>
    <mergeCell ref="O60:T60"/>
    <mergeCell ref="U60:V60"/>
    <mergeCell ref="W60:AB60"/>
    <mergeCell ref="AC58:AD58"/>
    <mergeCell ref="AE58:AF58"/>
    <mergeCell ref="AG58:AH58"/>
    <mergeCell ref="AI58:AJ58"/>
    <mergeCell ref="A59:B59"/>
    <mergeCell ref="C59:J59"/>
    <mergeCell ref="K59:N59"/>
    <mergeCell ref="O59:T59"/>
    <mergeCell ref="U59:V59"/>
    <mergeCell ref="W59:AB59"/>
    <mergeCell ref="AC57:AD57"/>
    <mergeCell ref="AE57:AF57"/>
    <mergeCell ref="AG57:AH57"/>
    <mergeCell ref="AI57:AJ57"/>
    <mergeCell ref="A58:B58"/>
    <mergeCell ref="C58:J58"/>
    <mergeCell ref="K58:N58"/>
    <mergeCell ref="O58:T58"/>
    <mergeCell ref="U58:V58"/>
    <mergeCell ref="W58:AB58"/>
    <mergeCell ref="AC56:AD56"/>
    <mergeCell ref="AE56:AF56"/>
    <mergeCell ref="AG56:AH56"/>
    <mergeCell ref="AI56:AJ56"/>
    <mergeCell ref="A57:B57"/>
    <mergeCell ref="C57:J57"/>
    <mergeCell ref="K57:N57"/>
    <mergeCell ref="O57:T57"/>
    <mergeCell ref="U57:V57"/>
    <mergeCell ref="W57:AB57"/>
    <mergeCell ref="AC55:AD55"/>
    <mergeCell ref="AE55:AF55"/>
    <mergeCell ref="AG55:AH55"/>
    <mergeCell ref="AI55:AJ55"/>
    <mergeCell ref="A56:B56"/>
    <mergeCell ref="C56:J56"/>
    <mergeCell ref="K56:N56"/>
    <mergeCell ref="O56:T56"/>
    <mergeCell ref="U56:V56"/>
    <mergeCell ref="W56:AB56"/>
    <mergeCell ref="AC54:AD54"/>
    <mergeCell ref="AE54:AF54"/>
    <mergeCell ref="AG54:AH54"/>
    <mergeCell ref="AI54:AJ54"/>
    <mergeCell ref="A55:B55"/>
    <mergeCell ref="C55:J55"/>
    <mergeCell ref="K55:N55"/>
    <mergeCell ref="O55:T55"/>
    <mergeCell ref="U55:V55"/>
    <mergeCell ref="W55:AB55"/>
    <mergeCell ref="AC53:AD53"/>
    <mergeCell ref="AE53:AF53"/>
    <mergeCell ref="AG53:AH53"/>
    <mergeCell ref="AI53:AJ53"/>
    <mergeCell ref="A54:B54"/>
    <mergeCell ref="C54:J54"/>
    <mergeCell ref="K54:N54"/>
    <mergeCell ref="O54:T54"/>
    <mergeCell ref="U54:V54"/>
    <mergeCell ref="W54:AB54"/>
    <mergeCell ref="AC52:AD52"/>
    <mergeCell ref="AE52:AF52"/>
    <mergeCell ref="AG52:AH52"/>
    <mergeCell ref="AI52:AJ52"/>
    <mergeCell ref="A53:B53"/>
    <mergeCell ref="C53:J53"/>
    <mergeCell ref="K53:N53"/>
    <mergeCell ref="O53:T53"/>
    <mergeCell ref="U53:V53"/>
    <mergeCell ref="W53:AB53"/>
    <mergeCell ref="AC51:AD51"/>
    <mergeCell ref="AE51:AF51"/>
    <mergeCell ref="AG51:AH51"/>
    <mergeCell ref="AI51:AJ51"/>
    <mergeCell ref="A52:B52"/>
    <mergeCell ref="C52:J52"/>
    <mergeCell ref="K52:N52"/>
    <mergeCell ref="O52:T52"/>
    <mergeCell ref="U52:V52"/>
    <mergeCell ref="W52:AB52"/>
    <mergeCell ref="AC50:AD50"/>
    <mergeCell ref="AE50:AF50"/>
    <mergeCell ref="AG50:AH50"/>
    <mergeCell ref="AI50:AJ50"/>
    <mergeCell ref="A51:B51"/>
    <mergeCell ref="C51:J51"/>
    <mergeCell ref="K51:N51"/>
    <mergeCell ref="O51:T51"/>
    <mergeCell ref="U51:V51"/>
    <mergeCell ref="W51:AB51"/>
    <mergeCell ref="AC49:AD49"/>
    <mergeCell ref="AE49:AF49"/>
    <mergeCell ref="AG49:AH49"/>
    <mergeCell ref="AI49:AJ49"/>
    <mergeCell ref="A50:B50"/>
    <mergeCell ref="C50:J50"/>
    <mergeCell ref="K50:N50"/>
    <mergeCell ref="O50:T50"/>
    <mergeCell ref="U50:V50"/>
    <mergeCell ref="W50:AB50"/>
    <mergeCell ref="AC48:AD48"/>
    <mergeCell ref="AE48:AF48"/>
    <mergeCell ref="AG48:AH48"/>
    <mergeCell ref="AI48:AJ48"/>
    <mergeCell ref="A49:B49"/>
    <mergeCell ref="C49:J49"/>
    <mergeCell ref="K49:N49"/>
    <mergeCell ref="O49:T49"/>
    <mergeCell ref="U49:V49"/>
    <mergeCell ref="W49:AB49"/>
    <mergeCell ref="AC47:AD47"/>
    <mergeCell ref="AE47:AF47"/>
    <mergeCell ref="AG47:AH47"/>
    <mergeCell ref="AI47:AJ47"/>
    <mergeCell ref="A48:B48"/>
    <mergeCell ref="C48:J48"/>
    <mergeCell ref="K48:N48"/>
    <mergeCell ref="O48:T48"/>
    <mergeCell ref="U48:V48"/>
    <mergeCell ref="W48:AB48"/>
    <mergeCell ref="AC46:AD46"/>
    <mergeCell ref="AE46:AF46"/>
    <mergeCell ref="AG46:AH46"/>
    <mergeCell ref="AI46:AJ46"/>
    <mergeCell ref="A47:B47"/>
    <mergeCell ref="C47:J47"/>
    <mergeCell ref="K47:N47"/>
    <mergeCell ref="O47:T47"/>
    <mergeCell ref="U47:V47"/>
    <mergeCell ref="W47:AB47"/>
    <mergeCell ref="AC45:AD45"/>
    <mergeCell ref="AE45:AF45"/>
    <mergeCell ref="AG45:AH45"/>
    <mergeCell ref="AI45:AJ45"/>
    <mergeCell ref="A46:B46"/>
    <mergeCell ref="C46:J46"/>
    <mergeCell ref="K46:N46"/>
    <mergeCell ref="O46:T46"/>
    <mergeCell ref="U46:V46"/>
    <mergeCell ref="W46:AB46"/>
    <mergeCell ref="AC44:AD44"/>
    <mergeCell ref="AE44:AF44"/>
    <mergeCell ref="AG44:AH44"/>
    <mergeCell ref="AI44:AJ44"/>
    <mergeCell ref="A45:B45"/>
    <mergeCell ref="C45:J45"/>
    <mergeCell ref="K45:N45"/>
    <mergeCell ref="O45:T45"/>
    <mergeCell ref="U45:V45"/>
    <mergeCell ref="W45:AB45"/>
    <mergeCell ref="AC43:AD43"/>
    <mergeCell ref="AE43:AF43"/>
    <mergeCell ref="AG43:AH43"/>
    <mergeCell ref="AI43:AJ43"/>
    <mergeCell ref="A44:B44"/>
    <mergeCell ref="C44:J44"/>
    <mergeCell ref="K44:N44"/>
    <mergeCell ref="O44:T44"/>
    <mergeCell ref="U44:V44"/>
    <mergeCell ref="W44:AB44"/>
    <mergeCell ref="AC42:AD42"/>
    <mergeCell ref="AE42:AF42"/>
    <mergeCell ref="AG42:AH42"/>
    <mergeCell ref="AI42:AJ42"/>
    <mergeCell ref="A43:B43"/>
    <mergeCell ref="C43:J43"/>
    <mergeCell ref="K43:N43"/>
    <mergeCell ref="O43:T43"/>
    <mergeCell ref="U43:V43"/>
    <mergeCell ref="W43:AB43"/>
    <mergeCell ref="AC41:AD41"/>
    <mergeCell ref="AE41:AF41"/>
    <mergeCell ref="AG41:AH41"/>
    <mergeCell ref="AI41:AJ41"/>
    <mergeCell ref="A42:B42"/>
    <mergeCell ref="C42:J42"/>
    <mergeCell ref="K42:N42"/>
    <mergeCell ref="O42:T42"/>
    <mergeCell ref="U42:V42"/>
    <mergeCell ref="W42:AB42"/>
    <mergeCell ref="AC40:AD40"/>
    <mergeCell ref="AE40:AF40"/>
    <mergeCell ref="AG40:AH40"/>
    <mergeCell ref="AI40:AJ40"/>
    <mergeCell ref="A41:B41"/>
    <mergeCell ref="C41:J41"/>
    <mergeCell ref="K41:N41"/>
    <mergeCell ref="O41:T41"/>
    <mergeCell ref="U41:V41"/>
    <mergeCell ref="W41:AB41"/>
    <mergeCell ref="AC39:AD39"/>
    <mergeCell ref="AE39:AF39"/>
    <mergeCell ref="AG39:AH39"/>
    <mergeCell ref="AI39:AJ39"/>
    <mergeCell ref="A40:B40"/>
    <mergeCell ref="C40:J40"/>
    <mergeCell ref="K40:N40"/>
    <mergeCell ref="O40:T40"/>
    <mergeCell ref="U40:V40"/>
    <mergeCell ref="W40:AB40"/>
    <mergeCell ref="AC38:AD38"/>
    <mergeCell ref="AE38:AF38"/>
    <mergeCell ref="AG38:AH38"/>
    <mergeCell ref="AI38:AJ38"/>
    <mergeCell ref="A39:B39"/>
    <mergeCell ref="C39:J39"/>
    <mergeCell ref="K39:N39"/>
    <mergeCell ref="O39:T39"/>
    <mergeCell ref="U39:V39"/>
    <mergeCell ref="W39:AB39"/>
    <mergeCell ref="AC37:AD37"/>
    <mergeCell ref="AE37:AF37"/>
    <mergeCell ref="AG37:AH37"/>
    <mergeCell ref="AI37:AJ37"/>
    <mergeCell ref="A38:B38"/>
    <mergeCell ref="C38:J38"/>
    <mergeCell ref="K38:N38"/>
    <mergeCell ref="O38:T38"/>
    <mergeCell ref="U38:V38"/>
    <mergeCell ref="W38:AB38"/>
    <mergeCell ref="AC36:AD36"/>
    <mergeCell ref="AE36:AF36"/>
    <mergeCell ref="AG36:AH36"/>
    <mergeCell ref="AI36:AJ36"/>
    <mergeCell ref="A37:B37"/>
    <mergeCell ref="C37:J37"/>
    <mergeCell ref="K37:N37"/>
    <mergeCell ref="O37:T37"/>
    <mergeCell ref="U37:V37"/>
    <mergeCell ref="W37:AB37"/>
    <mergeCell ref="AC35:AD35"/>
    <mergeCell ref="AE35:AF35"/>
    <mergeCell ref="AG35:AH35"/>
    <mergeCell ref="AI35:AJ35"/>
    <mergeCell ref="A36:B36"/>
    <mergeCell ref="C36:J36"/>
    <mergeCell ref="K36:N36"/>
    <mergeCell ref="O36:T36"/>
    <mergeCell ref="U36:V36"/>
    <mergeCell ref="W36:AB36"/>
    <mergeCell ref="AC34:AD34"/>
    <mergeCell ref="AE34:AF34"/>
    <mergeCell ref="AG34:AH34"/>
    <mergeCell ref="AI34:AJ34"/>
    <mergeCell ref="A35:B35"/>
    <mergeCell ref="C35:J35"/>
    <mergeCell ref="K35:N35"/>
    <mergeCell ref="O35:T35"/>
    <mergeCell ref="U35:V35"/>
    <mergeCell ref="W35:AB35"/>
    <mergeCell ref="AC33:AD33"/>
    <mergeCell ref="AE33:AF33"/>
    <mergeCell ref="AG33:AH33"/>
    <mergeCell ref="AI33:AJ33"/>
    <mergeCell ref="A34:B34"/>
    <mergeCell ref="C34:J34"/>
    <mergeCell ref="K34:N34"/>
    <mergeCell ref="O34:T34"/>
    <mergeCell ref="U34:V34"/>
    <mergeCell ref="W34:AB34"/>
    <mergeCell ref="AI32:AJ32"/>
    <mergeCell ref="A33:B33"/>
    <mergeCell ref="C33:J33"/>
    <mergeCell ref="K33:N33"/>
    <mergeCell ref="O33:T33"/>
    <mergeCell ref="U33:V33"/>
    <mergeCell ref="W33:AB33"/>
    <mergeCell ref="AC31:AD31"/>
    <mergeCell ref="AE31:AF31"/>
    <mergeCell ref="AG31:AH31"/>
    <mergeCell ref="AI31:AJ31"/>
    <mergeCell ref="A32:B32"/>
    <mergeCell ref="C32:J32"/>
    <mergeCell ref="K32:N32"/>
    <mergeCell ref="O32:T32"/>
    <mergeCell ref="U32:V32"/>
    <mergeCell ref="W32:AB32"/>
    <mergeCell ref="A31:B31"/>
    <mergeCell ref="C31:J31"/>
    <mergeCell ref="K31:N31"/>
    <mergeCell ref="O31:T31"/>
    <mergeCell ref="U31:V31"/>
    <mergeCell ref="W31:AB31"/>
    <mergeCell ref="AC29:AD29"/>
    <mergeCell ref="AE29:AF29"/>
    <mergeCell ref="AG29:AH29"/>
    <mergeCell ref="AI29:AJ29"/>
    <mergeCell ref="A30:B30"/>
    <mergeCell ref="C30:J30"/>
    <mergeCell ref="K30:N30"/>
    <mergeCell ref="O30:T30"/>
    <mergeCell ref="U30:V30"/>
    <mergeCell ref="W30:AB30"/>
    <mergeCell ref="A29:B29"/>
    <mergeCell ref="C29:J29"/>
    <mergeCell ref="K29:N29"/>
    <mergeCell ref="O29:T29"/>
    <mergeCell ref="U29:V29"/>
    <mergeCell ref="W29:AB29"/>
    <mergeCell ref="A16:E17"/>
    <mergeCell ref="F16:J17"/>
    <mergeCell ref="K16:O17"/>
    <mergeCell ref="P16:W17"/>
    <mergeCell ref="A18:E19"/>
    <mergeCell ref="F18:W19"/>
    <mergeCell ref="AC14:AD14"/>
    <mergeCell ref="AC15:AD15"/>
    <mergeCell ref="A28:B28"/>
    <mergeCell ref="C28:J28"/>
    <mergeCell ref="K28:N28"/>
    <mergeCell ref="O28:T28"/>
    <mergeCell ref="U28:V28"/>
    <mergeCell ref="W28:AB28"/>
    <mergeCell ref="AI26:AJ26"/>
    <mergeCell ref="A27:B27"/>
    <mergeCell ref="C27:J27"/>
    <mergeCell ref="K27:N27"/>
    <mergeCell ref="O27:T27"/>
    <mergeCell ref="U27:V27"/>
    <mergeCell ref="W27:AB27"/>
    <mergeCell ref="A26:B26"/>
    <mergeCell ref="C26:J26"/>
    <mergeCell ref="K26:N26"/>
    <mergeCell ref="O26:T26"/>
    <mergeCell ref="U26:V26"/>
    <mergeCell ref="W26:AB26"/>
    <mergeCell ref="AC26:AD26"/>
    <mergeCell ref="AE26:AF26"/>
    <mergeCell ref="AG26:AH26"/>
    <mergeCell ref="AC27:AD27"/>
    <mergeCell ref="AE27:AF27"/>
    <mergeCell ref="A1:AI1"/>
    <mergeCell ref="A12:E13"/>
    <mergeCell ref="F12:W13"/>
    <mergeCell ref="A14:E15"/>
    <mergeCell ref="A20:E21"/>
    <mergeCell ref="F20:W21"/>
    <mergeCell ref="Y13:AB13"/>
    <mergeCell ref="Y14:AB14"/>
    <mergeCell ref="Y15:AB15"/>
    <mergeCell ref="F14:W15"/>
    <mergeCell ref="AC28:AD28"/>
    <mergeCell ref="AE28:AF28"/>
    <mergeCell ref="AG28:AH28"/>
    <mergeCell ref="AI28:AJ28"/>
    <mergeCell ref="AC30:AD30"/>
    <mergeCell ref="AK32:AL32"/>
    <mergeCell ref="AM32:AN32"/>
    <mergeCell ref="A2:AN5"/>
    <mergeCell ref="A9:AN10"/>
    <mergeCell ref="AC25:AD25"/>
    <mergeCell ref="AE25:AF25"/>
    <mergeCell ref="AG25:AH25"/>
    <mergeCell ref="AI25:AJ25"/>
    <mergeCell ref="AK25:AL25"/>
    <mergeCell ref="AM25:AN25"/>
    <mergeCell ref="AI24:AN24"/>
    <mergeCell ref="AC24:AH24"/>
    <mergeCell ref="A24:B25"/>
    <mergeCell ref="C24:J25"/>
    <mergeCell ref="K24:N25"/>
    <mergeCell ref="O24:AB25"/>
    <mergeCell ref="AK15:AM15"/>
    <mergeCell ref="AK33:AL33"/>
    <mergeCell ref="AM33:AN33"/>
    <mergeCell ref="AK34:AL34"/>
    <mergeCell ref="AM34:AN34"/>
    <mergeCell ref="AK35:AL35"/>
    <mergeCell ref="AM35:AN35"/>
    <mergeCell ref="AK26:AL26"/>
    <mergeCell ref="AM26:AN26"/>
    <mergeCell ref="AK27:AL27"/>
    <mergeCell ref="AM27:AN27"/>
    <mergeCell ref="AC13:AD13"/>
    <mergeCell ref="AK28:AL28"/>
    <mergeCell ref="AM28:AN28"/>
    <mergeCell ref="AK29:AL29"/>
    <mergeCell ref="AM29:AN29"/>
    <mergeCell ref="AK30:AL30"/>
    <mergeCell ref="AM30:AN30"/>
    <mergeCell ref="AK31:AL31"/>
    <mergeCell ref="AM31:AN31"/>
    <mergeCell ref="AK13:AM13"/>
    <mergeCell ref="AK14:AM14"/>
    <mergeCell ref="AG13:AJ13"/>
    <mergeCell ref="AG14:AJ14"/>
    <mergeCell ref="AG15:AJ15"/>
    <mergeCell ref="AG27:AH27"/>
    <mergeCell ref="AI27:AJ27"/>
    <mergeCell ref="AE30:AF30"/>
    <mergeCell ref="AG30:AH30"/>
    <mergeCell ref="AI30:AJ30"/>
    <mergeCell ref="AC32:AD32"/>
    <mergeCell ref="AE32:AF32"/>
    <mergeCell ref="AG32:AH32"/>
    <mergeCell ref="AK36:AL36"/>
    <mergeCell ref="AM36:AN36"/>
    <mergeCell ref="AK37:AL37"/>
    <mergeCell ref="AM37:AN37"/>
    <mergeCell ref="AK38:AL38"/>
    <mergeCell ref="AM38:AN38"/>
    <mergeCell ref="AK39:AL39"/>
    <mergeCell ref="AM39:AN39"/>
    <mergeCell ref="AK40:AL40"/>
    <mergeCell ref="AM40:AN40"/>
    <mergeCell ref="AK41:AL41"/>
    <mergeCell ref="AM41:AN41"/>
    <mergeCell ref="AK42:AL42"/>
    <mergeCell ref="AM42:AN42"/>
    <mergeCell ref="AK43:AL43"/>
    <mergeCell ref="AM43:AN43"/>
    <mergeCell ref="AK44:AL44"/>
    <mergeCell ref="AM44:AN44"/>
    <mergeCell ref="AK45:AL45"/>
    <mergeCell ref="AM45:AN45"/>
    <mergeCell ref="AK46:AL46"/>
    <mergeCell ref="AM46:AN46"/>
    <mergeCell ref="AK47:AL47"/>
    <mergeCell ref="AM47:AN47"/>
    <mergeCell ref="AK48:AL48"/>
    <mergeCell ref="AM48:AN48"/>
    <mergeCell ref="AK49:AL49"/>
    <mergeCell ref="AM49:AN49"/>
    <mergeCell ref="AK50:AL50"/>
    <mergeCell ref="AM50:AN50"/>
    <mergeCell ref="AK51:AL51"/>
    <mergeCell ref="AM51:AN51"/>
    <mergeCell ref="AK52:AL52"/>
    <mergeCell ref="AM52:AN52"/>
    <mergeCell ref="AK53:AL53"/>
    <mergeCell ref="AM53:AN53"/>
    <mergeCell ref="AK54:AL54"/>
    <mergeCell ref="AM54:AN54"/>
    <mergeCell ref="AK55:AL55"/>
    <mergeCell ref="AM55:AN55"/>
    <mergeCell ref="AK56:AL56"/>
    <mergeCell ref="AM56:AN56"/>
    <mergeCell ref="AK57:AL57"/>
    <mergeCell ref="AM57:AN57"/>
    <mergeCell ref="AK58:AL58"/>
    <mergeCell ref="AM58:AN58"/>
    <mergeCell ref="AK59:AL59"/>
    <mergeCell ref="AM59:AN59"/>
    <mergeCell ref="AK60:AL60"/>
    <mergeCell ref="AM60:AN60"/>
    <mergeCell ref="AK61:AL61"/>
    <mergeCell ref="AM61:AN61"/>
    <mergeCell ref="AK62:AL62"/>
    <mergeCell ref="AM62:AN62"/>
    <mergeCell ref="AK63:AL63"/>
    <mergeCell ref="AM63:AN63"/>
    <mergeCell ref="AK64:AL64"/>
    <mergeCell ref="AM64:AN64"/>
    <mergeCell ref="AK65:AL65"/>
    <mergeCell ref="AM65:AN65"/>
    <mergeCell ref="AK66:AL66"/>
    <mergeCell ref="AM66:AN66"/>
    <mergeCell ref="AK67:AL67"/>
    <mergeCell ref="AM67:AN67"/>
    <mergeCell ref="AK68:AL68"/>
    <mergeCell ref="AM68:AN68"/>
    <mergeCell ref="AK69:AL69"/>
    <mergeCell ref="AM69:AN69"/>
    <mergeCell ref="AK70:AL70"/>
    <mergeCell ref="AM70:AN70"/>
    <mergeCell ref="AK71:AL71"/>
    <mergeCell ref="AM71:AN71"/>
    <mergeCell ref="AK72:AL72"/>
    <mergeCell ref="AM72:AN72"/>
    <mergeCell ref="AK73:AL73"/>
    <mergeCell ref="AM73:AN73"/>
    <mergeCell ref="AK74:AL74"/>
    <mergeCell ref="AM74:AN74"/>
    <mergeCell ref="AK75:AL75"/>
    <mergeCell ref="AM75:AN75"/>
    <mergeCell ref="AK76:AL76"/>
    <mergeCell ref="AM76:AN76"/>
    <mergeCell ref="AK77:AL77"/>
    <mergeCell ref="AM77:AN77"/>
    <mergeCell ref="AK78:AL78"/>
    <mergeCell ref="AM78:AN78"/>
    <mergeCell ref="AK79:AL79"/>
    <mergeCell ref="AM79:AN79"/>
    <mergeCell ref="AK80:AL80"/>
    <mergeCell ref="AM80:AN80"/>
    <mergeCell ref="AK81:AL81"/>
    <mergeCell ref="AM81:AN81"/>
    <mergeCell ref="AK82:AL82"/>
    <mergeCell ref="AM82:AN82"/>
    <mergeCell ref="AK83:AL83"/>
    <mergeCell ref="AM83:AN83"/>
    <mergeCell ref="AK84:AL84"/>
    <mergeCell ref="AM84:AN84"/>
    <mergeCell ref="AK85:AL85"/>
    <mergeCell ref="AM85:AN85"/>
    <mergeCell ref="AK86:AL86"/>
    <mergeCell ref="AM86:AN86"/>
    <mergeCell ref="AK87:AL87"/>
    <mergeCell ref="AM87:AN87"/>
    <mergeCell ref="AK88:AL88"/>
    <mergeCell ref="AM88:AN88"/>
    <mergeCell ref="AK89:AL89"/>
    <mergeCell ref="AM89:AN89"/>
    <mergeCell ref="AK90:AL90"/>
    <mergeCell ref="AM90:AN90"/>
    <mergeCell ref="AM107:AN107"/>
    <mergeCell ref="AK108:AL108"/>
    <mergeCell ref="AM108:AN108"/>
    <mergeCell ref="AK91:AL91"/>
    <mergeCell ref="AM91:AN91"/>
    <mergeCell ref="AK92:AL92"/>
    <mergeCell ref="AM92:AN92"/>
    <mergeCell ref="AK93:AL93"/>
    <mergeCell ref="AM93:AN93"/>
    <mergeCell ref="AK94:AL94"/>
    <mergeCell ref="AM94:AN94"/>
    <mergeCell ref="AK95:AL95"/>
    <mergeCell ref="AM95:AN95"/>
    <mergeCell ref="AK96:AL96"/>
    <mergeCell ref="AM96:AN96"/>
    <mergeCell ref="AK97:AL97"/>
    <mergeCell ref="AM97:AN97"/>
    <mergeCell ref="AK98:AL98"/>
    <mergeCell ref="AM98:AN98"/>
    <mergeCell ref="AK99:AL99"/>
    <mergeCell ref="AM99:AN99"/>
    <mergeCell ref="AK122:AL122"/>
    <mergeCell ref="AM122:AN122"/>
    <mergeCell ref="AK123:AL123"/>
    <mergeCell ref="AM123:AN123"/>
    <mergeCell ref="AK124:AL124"/>
    <mergeCell ref="AM124:AN124"/>
    <mergeCell ref="AK125:AL125"/>
    <mergeCell ref="AM125:AN125"/>
    <mergeCell ref="Y19:AG19"/>
    <mergeCell ref="Y20:AG20"/>
    <mergeCell ref="Y21:AG21"/>
    <mergeCell ref="AH19:AM19"/>
    <mergeCell ref="AH20:AM20"/>
    <mergeCell ref="AH21:AM21"/>
    <mergeCell ref="AK109:AL109"/>
    <mergeCell ref="AM109:AN109"/>
    <mergeCell ref="AK110:AL110"/>
    <mergeCell ref="AM110:AN110"/>
    <mergeCell ref="AK111:AL111"/>
    <mergeCell ref="AM111:AN111"/>
    <mergeCell ref="AK112:AL112"/>
    <mergeCell ref="AM112:AN112"/>
    <mergeCell ref="AK113:AL113"/>
    <mergeCell ref="AM113:AN113"/>
    <mergeCell ref="AK114:AL114"/>
    <mergeCell ref="AM114:AN114"/>
    <mergeCell ref="AK115:AL115"/>
    <mergeCell ref="AM115:AN115"/>
    <mergeCell ref="AK116:AL116"/>
    <mergeCell ref="AM116:AN116"/>
    <mergeCell ref="AK117:AL117"/>
    <mergeCell ref="AM117:AN117"/>
    <mergeCell ref="AK118:AL118"/>
    <mergeCell ref="AM118:AN118"/>
    <mergeCell ref="AK119:AL119"/>
    <mergeCell ref="AM119:AN119"/>
    <mergeCell ref="AK120:AL120"/>
    <mergeCell ref="AM120:AN120"/>
    <mergeCell ref="AK121:AL121"/>
    <mergeCell ref="AM121:AN121"/>
    <mergeCell ref="AK100:AL100"/>
    <mergeCell ref="AM100:AN100"/>
    <mergeCell ref="AK101:AL101"/>
    <mergeCell ref="AM101:AN101"/>
    <mergeCell ref="AK102:AL102"/>
    <mergeCell ref="AM102:AN102"/>
    <mergeCell ref="AK103:AL103"/>
    <mergeCell ref="AM103:AN103"/>
    <mergeCell ref="AK104:AL104"/>
    <mergeCell ref="AM104:AN104"/>
    <mergeCell ref="AK105:AL105"/>
    <mergeCell ref="AM105:AN105"/>
    <mergeCell ref="AK106:AL106"/>
    <mergeCell ref="AM106:AN106"/>
    <mergeCell ref="AK107:AL107"/>
  </mergeCells>
  <phoneticPr fontId="2"/>
  <dataValidations count="1">
    <dataValidation type="date" allowBlank="1" showInputMessage="1" showErrorMessage="1" errorTitle="施設内療養期間" error="2021/4/1から2023/3/31までの期間を入力してください。" sqref="O26:T125 W26:AB125">
      <formula1>44287</formula1>
      <formula2>45016</formula2>
    </dataValidation>
  </dataValidations>
  <printOptions horizontalCentered="1"/>
  <pageMargins left="0.51181102362204722" right="0.51181102362204722" top="0.55118110236220474" bottom="0.35433070866141736"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16"/>
  <sheetViews>
    <sheetView showGridLines="0" view="pageBreakPreview" zoomScale="80" zoomScaleNormal="70" zoomScaleSheetLayoutView="80" workbookViewId="0">
      <selection activeCell="AC9" sqref="AC9"/>
    </sheetView>
  </sheetViews>
  <sheetFormatPr defaultColWidth="8.7265625" defaultRowHeight="23.3"/>
  <cols>
    <col min="1" max="1" width="23.90625" style="39" customWidth="1"/>
    <col min="2" max="2" width="3.7265625" style="39" customWidth="1"/>
    <col min="3" max="61" width="3.90625" style="39" customWidth="1"/>
    <col min="62" max="254" width="3.7265625" style="39" customWidth="1"/>
    <col min="255" max="16384" width="8.7265625" style="39"/>
  </cols>
  <sheetData>
    <row r="1" spans="1:259" s="30" customFormat="1" ht="22.15" customHeight="1">
      <c r="IY1" s="30" t="s">
        <v>207</v>
      </c>
    </row>
    <row r="2" spans="1:259" s="30" customFormat="1" ht="22.15" customHeight="1">
      <c r="A2" s="211" t="s">
        <v>395</v>
      </c>
      <c r="IY2" s="9" t="s">
        <v>134</v>
      </c>
    </row>
    <row r="3" spans="1:259" s="30" customFormat="1" ht="22.15" customHeight="1">
      <c r="IY3" s="9" t="s">
        <v>135</v>
      </c>
    </row>
    <row r="4" spans="1:259" s="30" customFormat="1" ht="22.15" customHeight="1">
      <c r="A4" s="144" t="s">
        <v>371</v>
      </c>
      <c r="N4" s="149" t="s">
        <v>373</v>
      </c>
      <c r="O4" s="150"/>
      <c r="P4" s="150"/>
      <c r="Q4" s="150"/>
      <c r="R4" s="150"/>
      <c r="S4" s="150"/>
      <c r="T4" s="151"/>
      <c r="IY4" s="9" t="s">
        <v>146</v>
      </c>
    </row>
    <row r="5" spans="1:259" s="30" customFormat="1" ht="22.15" customHeight="1">
      <c r="A5" s="30" t="s">
        <v>364</v>
      </c>
      <c r="B5" s="790">
        <f>'様式第１及び様式第１－２'!AE64</f>
        <v>100</v>
      </c>
      <c r="C5" s="790"/>
      <c r="D5" s="30" t="s">
        <v>204</v>
      </c>
      <c r="G5" s="17" t="s">
        <v>398</v>
      </c>
      <c r="N5" s="152">
        <v>29</v>
      </c>
      <c r="O5" s="153" t="s">
        <v>369</v>
      </c>
      <c r="P5" s="153"/>
      <c r="Q5" s="796">
        <v>2000000</v>
      </c>
      <c r="R5" s="796"/>
      <c r="S5" s="796"/>
      <c r="T5" s="154" t="s">
        <v>372</v>
      </c>
      <c r="IY5" s="9" t="s">
        <v>147</v>
      </c>
    </row>
    <row r="6" spans="1:259" s="30" customFormat="1" ht="22.15" customHeight="1">
      <c r="A6" s="30" t="s">
        <v>365</v>
      </c>
      <c r="B6" s="30">
        <f>IF(B5&lt;&gt;0,IF(B5&lt;=29,2,5),0)</f>
        <v>5</v>
      </c>
      <c r="D6" s="30" t="s">
        <v>204</v>
      </c>
      <c r="J6" s="142" t="str">
        <f>IF(B5&lt;&gt;0,IF(B5&gt;N5,"5,000,000","2,000,000"),0)</f>
        <v>5,000,000</v>
      </c>
      <c r="K6" s="2" t="s">
        <v>368</v>
      </c>
      <c r="N6" s="155">
        <v>30</v>
      </c>
      <c r="O6" s="156" t="s">
        <v>370</v>
      </c>
      <c r="P6" s="156"/>
      <c r="Q6" s="795">
        <v>5000000</v>
      </c>
      <c r="R6" s="795"/>
      <c r="S6" s="795"/>
      <c r="T6" s="157" t="s">
        <v>372</v>
      </c>
      <c r="IY6" s="9" t="s">
        <v>148</v>
      </c>
    </row>
    <row r="7" spans="1:259" s="30" customFormat="1" ht="22.15" customHeight="1">
      <c r="IY7" s="9" t="s">
        <v>150</v>
      </c>
    </row>
    <row r="8" spans="1:259" s="30" customFormat="1" ht="58.15" customHeight="1">
      <c r="A8" s="141"/>
      <c r="B8" s="769" t="s">
        <v>399</v>
      </c>
      <c r="C8" s="769"/>
      <c r="D8" s="769"/>
      <c r="E8" s="769"/>
      <c r="F8" s="769"/>
      <c r="G8" s="769"/>
      <c r="H8" s="769"/>
      <c r="I8" s="769"/>
      <c r="J8" s="797" t="s">
        <v>414</v>
      </c>
      <c r="K8" s="797"/>
      <c r="L8" s="797"/>
      <c r="M8" s="797"/>
      <c r="N8" s="797"/>
      <c r="O8" s="797"/>
      <c r="P8" s="797"/>
      <c r="Q8" s="797"/>
      <c r="R8" s="769" t="s">
        <v>424</v>
      </c>
      <c r="S8" s="769"/>
      <c r="T8" s="769"/>
      <c r="U8" s="769"/>
      <c r="V8" s="769"/>
      <c r="W8" s="769"/>
      <c r="X8" s="769"/>
      <c r="IY8" s="9" t="s">
        <v>149</v>
      </c>
    </row>
    <row r="9" spans="1:259" s="30" customFormat="1" ht="22.15" customHeight="1">
      <c r="A9" s="222" t="s">
        <v>396</v>
      </c>
      <c r="B9" s="791">
        <f>SUM(B13:BS13)*10000</f>
        <v>0</v>
      </c>
      <c r="C9" s="791"/>
      <c r="D9" s="791"/>
      <c r="E9" s="791"/>
      <c r="F9" s="791"/>
      <c r="G9" s="791"/>
      <c r="H9" s="791"/>
      <c r="I9" s="143" t="s">
        <v>368</v>
      </c>
      <c r="J9" s="791">
        <f>MIN(SUM($B13:$BS13)*10000,IF(B$5&gt;N$5,"5,000,000","2,000,000"))</f>
        <v>0</v>
      </c>
      <c r="K9" s="791"/>
      <c r="L9" s="791"/>
      <c r="M9" s="791"/>
      <c r="N9" s="791"/>
      <c r="O9" s="791"/>
      <c r="P9" s="791"/>
      <c r="Q9" s="143" t="s">
        <v>368</v>
      </c>
      <c r="R9" s="793">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様式第４（療養者名簿）（⑤の場合）'!AC13*10000+J9,"対象外"),"対象外")</f>
        <v>30000</v>
      </c>
      <c r="S9" s="794"/>
      <c r="T9" s="794"/>
      <c r="U9" s="794"/>
      <c r="V9" s="794"/>
      <c r="W9" s="794"/>
      <c r="X9" s="214" t="str">
        <f>IF(R9="対象外","","円")</f>
        <v>円</v>
      </c>
      <c r="IY9" s="9" t="s">
        <v>151</v>
      </c>
    </row>
    <row r="10" spans="1:259" s="30" customFormat="1" ht="22.15" customHeight="1">
      <c r="A10" s="222" t="s">
        <v>397</v>
      </c>
      <c r="B10" s="791">
        <f>SUM(BT13:IT13)*10000</f>
        <v>260000</v>
      </c>
      <c r="C10" s="791"/>
      <c r="D10" s="791"/>
      <c r="E10" s="791"/>
      <c r="F10" s="791"/>
      <c r="G10" s="791"/>
      <c r="H10" s="791"/>
      <c r="I10" s="143" t="s">
        <v>368</v>
      </c>
      <c r="J10" s="791">
        <f>MIN(SUM($BT$13:$IT$13)*10000,IF(B$5&gt;N$5,"5,000,000","2,000,000"))</f>
        <v>260000</v>
      </c>
      <c r="K10" s="791"/>
      <c r="L10" s="791"/>
      <c r="M10" s="791"/>
      <c r="N10" s="791"/>
      <c r="O10" s="791"/>
      <c r="P10" s="791"/>
      <c r="Q10" s="143" t="s">
        <v>368</v>
      </c>
      <c r="R10" s="793">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様式第４（療養者名簿）（⑤の場合）'!AC14*10000+J10,"対象外"),"対象外")</f>
        <v>760000</v>
      </c>
      <c r="S10" s="794"/>
      <c r="T10" s="794"/>
      <c r="U10" s="794"/>
      <c r="V10" s="794"/>
      <c r="W10" s="794"/>
      <c r="X10" s="214" t="str">
        <f t="shared" ref="X10:X11" si="0">IF(R10="対象外","","円")</f>
        <v>円</v>
      </c>
      <c r="IY10" s="9" t="s">
        <v>265</v>
      </c>
    </row>
    <row r="11" spans="1:259" s="30" customFormat="1" ht="22.15" customHeight="1">
      <c r="A11" s="222" t="s">
        <v>384</v>
      </c>
      <c r="B11" s="792">
        <f>SUM(B9:H10)</f>
        <v>260000</v>
      </c>
      <c r="C11" s="792"/>
      <c r="D11" s="792"/>
      <c r="E11" s="792"/>
      <c r="F11" s="792"/>
      <c r="G11" s="792"/>
      <c r="H11" s="792"/>
      <c r="I11" s="212" t="s">
        <v>368</v>
      </c>
      <c r="J11" s="792">
        <f>SUM(J9:P10)</f>
        <v>260000</v>
      </c>
      <c r="K11" s="792"/>
      <c r="L11" s="792"/>
      <c r="M11" s="792"/>
      <c r="N11" s="792"/>
      <c r="O11" s="792"/>
      <c r="P11" s="792"/>
      <c r="Q11" s="212" t="s">
        <v>368</v>
      </c>
      <c r="R11" s="793">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SUM(R9:X10),"対象外"),"対象外")</f>
        <v>790000</v>
      </c>
      <c r="S11" s="794"/>
      <c r="T11" s="794"/>
      <c r="U11" s="794"/>
      <c r="V11" s="794"/>
      <c r="W11" s="794"/>
      <c r="X11" s="214" t="str">
        <f t="shared" si="0"/>
        <v>円</v>
      </c>
      <c r="IY11" s="9" t="s">
        <v>266</v>
      </c>
    </row>
    <row r="12" spans="1:259" s="30" customFormat="1" ht="22.15" customHeight="1">
      <c r="IY12" s="9" t="s">
        <v>267</v>
      </c>
    </row>
    <row r="13" spans="1:259" s="30" customFormat="1" ht="22.15" customHeight="1">
      <c r="A13" s="30" t="s">
        <v>367</v>
      </c>
      <c r="B13" s="128">
        <f>IF(B14="〇",B15*1,0)</f>
        <v>0</v>
      </c>
      <c r="C13" s="128">
        <f t="shared" ref="C13:BI13" si="1">IF(C14="〇",C15*1,0)</f>
        <v>0</v>
      </c>
      <c r="D13" s="128">
        <f t="shared" si="1"/>
        <v>0</v>
      </c>
      <c r="E13" s="128">
        <f t="shared" si="1"/>
        <v>0</v>
      </c>
      <c r="F13" s="128">
        <f t="shared" si="1"/>
        <v>0</v>
      </c>
      <c r="G13" s="128">
        <f t="shared" si="1"/>
        <v>0</v>
      </c>
      <c r="H13" s="128">
        <f t="shared" si="1"/>
        <v>0</v>
      </c>
      <c r="I13" s="128">
        <f t="shared" si="1"/>
        <v>0</v>
      </c>
      <c r="J13" s="128">
        <f t="shared" si="1"/>
        <v>0</v>
      </c>
      <c r="K13" s="128">
        <f t="shared" si="1"/>
        <v>0</v>
      </c>
      <c r="L13" s="128">
        <f t="shared" si="1"/>
        <v>0</v>
      </c>
      <c r="M13" s="128">
        <f>IF(M14="〇",M15*1,0)</f>
        <v>0</v>
      </c>
      <c r="N13" s="128">
        <f t="shared" si="1"/>
        <v>0</v>
      </c>
      <c r="O13" s="128">
        <f t="shared" si="1"/>
        <v>0</v>
      </c>
      <c r="P13" s="128">
        <f t="shared" si="1"/>
        <v>0</v>
      </c>
      <c r="Q13" s="128">
        <f t="shared" si="1"/>
        <v>0</v>
      </c>
      <c r="R13" s="128">
        <f t="shared" si="1"/>
        <v>0</v>
      </c>
      <c r="S13" s="128">
        <f t="shared" si="1"/>
        <v>0</v>
      </c>
      <c r="T13" s="128">
        <f t="shared" si="1"/>
        <v>0</v>
      </c>
      <c r="U13" s="128">
        <f t="shared" si="1"/>
        <v>0</v>
      </c>
      <c r="V13" s="128">
        <f t="shared" si="1"/>
        <v>0</v>
      </c>
      <c r="W13" s="128">
        <f t="shared" si="1"/>
        <v>0</v>
      </c>
      <c r="X13" s="128">
        <f t="shared" si="1"/>
        <v>0</v>
      </c>
      <c r="Y13" s="128">
        <f t="shared" si="1"/>
        <v>0</v>
      </c>
      <c r="Z13" s="128">
        <f t="shared" si="1"/>
        <v>0</v>
      </c>
      <c r="AA13" s="128">
        <f t="shared" si="1"/>
        <v>0</v>
      </c>
      <c r="AB13" s="128">
        <f t="shared" si="1"/>
        <v>0</v>
      </c>
      <c r="AC13" s="128">
        <f t="shared" si="1"/>
        <v>0</v>
      </c>
      <c r="AD13" s="128">
        <f t="shared" si="1"/>
        <v>0</v>
      </c>
      <c r="AE13" s="128">
        <f t="shared" si="1"/>
        <v>0</v>
      </c>
      <c r="AF13" s="128">
        <f t="shared" si="1"/>
        <v>0</v>
      </c>
      <c r="AG13" s="128">
        <f t="shared" si="1"/>
        <v>0</v>
      </c>
      <c r="AH13" s="128">
        <f t="shared" si="1"/>
        <v>0</v>
      </c>
      <c r="AI13" s="128">
        <f t="shared" si="1"/>
        <v>0</v>
      </c>
      <c r="AJ13" s="128">
        <f t="shared" si="1"/>
        <v>0</v>
      </c>
      <c r="AK13" s="128">
        <f t="shared" si="1"/>
        <v>0</v>
      </c>
      <c r="AL13" s="128">
        <f t="shared" si="1"/>
        <v>0</v>
      </c>
      <c r="AM13" s="128">
        <f t="shared" si="1"/>
        <v>0</v>
      </c>
      <c r="AN13" s="128">
        <f t="shared" si="1"/>
        <v>0</v>
      </c>
      <c r="AO13" s="128">
        <f t="shared" si="1"/>
        <v>0</v>
      </c>
      <c r="AP13" s="128">
        <f t="shared" si="1"/>
        <v>0</v>
      </c>
      <c r="AQ13" s="128">
        <f t="shared" si="1"/>
        <v>0</v>
      </c>
      <c r="AR13" s="128">
        <f t="shared" si="1"/>
        <v>0</v>
      </c>
      <c r="AS13" s="128">
        <f t="shared" si="1"/>
        <v>0</v>
      </c>
      <c r="AT13" s="128">
        <f t="shared" si="1"/>
        <v>0</v>
      </c>
      <c r="AU13" s="128">
        <f t="shared" si="1"/>
        <v>0</v>
      </c>
      <c r="AV13" s="128">
        <f t="shared" si="1"/>
        <v>0</v>
      </c>
      <c r="AW13" s="128">
        <f t="shared" si="1"/>
        <v>0</v>
      </c>
      <c r="AX13" s="128">
        <f t="shared" si="1"/>
        <v>0</v>
      </c>
      <c r="AY13" s="128">
        <f t="shared" si="1"/>
        <v>0</v>
      </c>
      <c r="AZ13" s="128">
        <f t="shared" si="1"/>
        <v>0</v>
      </c>
      <c r="BA13" s="128">
        <f t="shared" si="1"/>
        <v>0</v>
      </c>
      <c r="BB13" s="128">
        <f t="shared" si="1"/>
        <v>0</v>
      </c>
      <c r="BC13" s="128">
        <f t="shared" si="1"/>
        <v>0</v>
      </c>
      <c r="BD13" s="128">
        <f t="shared" si="1"/>
        <v>0</v>
      </c>
      <c r="BE13" s="128">
        <f t="shared" si="1"/>
        <v>0</v>
      </c>
      <c r="BF13" s="128">
        <f t="shared" si="1"/>
        <v>0</v>
      </c>
      <c r="BG13" s="128">
        <f t="shared" si="1"/>
        <v>0</v>
      </c>
      <c r="BH13" s="128">
        <f t="shared" si="1"/>
        <v>0</v>
      </c>
      <c r="BI13" s="128">
        <f t="shared" si="1"/>
        <v>0</v>
      </c>
      <c r="BJ13" s="128">
        <f t="shared" ref="BJ13:BS13" si="2">IF(BJ14="〇",BJ15*1,0)</f>
        <v>0</v>
      </c>
      <c r="BK13" s="128">
        <f t="shared" si="2"/>
        <v>0</v>
      </c>
      <c r="BL13" s="128">
        <f t="shared" si="2"/>
        <v>0</v>
      </c>
      <c r="BM13" s="128">
        <f t="shared" si="2"/>
        <v>0</v>
      </c>
      <c r="BN13" s="128">
        <f t="shared" si="2"/>
        <v>0</v>
      </c>
      <c r="BO13" s="128">
        <f t="shared" si="2"/>
        <v>0</v>
      </c>
      <c r="BP13" s="128">
        <f t="shared" si="2"/>
        <v>0</v>
      </c>
      <c r="BQ13" s="128">
        <f t="shared" si="2"/>
        <v>0</v>
      </c>
      <c r="BR13" s="128">
        <f t="shared" si="2"/>
        <v>0</v>
      </c>
      <c r="BS13" s="128">
        <f t="shared" si="2"/>
        <v>0</v>
      </c>
      <c r="BT13" s="128">
        <f t="shared" ref="BT13:CW13" si="3">IF(BT14="〇",BT15*1,0)</f>
        <v>0</v>
      </c>
      <c r="BU13" s="128">
        <f t="shared" si="3"/>
        <v>0</v>
      </c>
      <c r="BV13" s="128">
        <f t="shared" si="3"/>
        <v>0</v>
      </c>
      <c r="BW13" s="128">
        <f t="shared" si="3"/>
        <v>5</v>
      </c>
      <c r="BX13" s="128">
        <f t="shared" si="3"/>
        <v>6</v>
      </c>
      <c r="BY13" s="128">
        <f t="shared" si="3"/>
        <v>5</v>
      </c>
      <c r="BZ13" s="128">
        <f t="shared" si="3"/>
        <v>5</v>
      </c>
      <c r="CA13" s="128">
        <f t="shared" si="3"/>
        <v>5</v>
      </c>
      <c r="CB13" s="128">
        <f t="shared" si="3"/>
        <v>0</v>
      </c>
      <c r="CC13" s="128">
        <f t="shared" si="3"/>
        <v>0</v>
      </c>
      <c r="CD13" s="128">
        <f t="shared" si="3"/>
        <v>0</v>
      </c>
      <c r="CE13" s="128">
        <f t="shared" si="3"/>
        <v>0</v>
      </c>
      <c r="CF13" s="128">
        <f t="shared" si="3"/>
        <v>0</v>
      </c>
      <c r="CG13" s="128">
        <f t="shared" si="3"/>
        <v>0</v>
      </c>
      <c r="CH13" s="128">
        <f t="shared" si="3"/>
        <v>0</v>
      </c>
      <c r="CI13" s="128">
        <f t="shared" si="3"/>
        <v>0</v>
      </c>
      <c r="CJ13" s="128">
        <f t="shared" si="3"/>
        <v>0</v>
      </c>
      <c r="CK13" s="128">
        <f t="shared" si="3"/>
        <v>0</v>
      </c>
      <c r="CL13" s="128">
        <f t="shared" si="3"/>
        <v>0</v>
      </c>
      <c r="CM13" s="128">
        <f t="shared" si="3"/>
        <v>0</v>
      </c>
      <c r="CN13" s="128">
        <f t="shared" si="3"/>
        <v>0</v>
      </c>
      <c r="CO13" s="128">
        <f t="shared" si="3"/>
        <v>0</v>
      </c>
      <c r="CP13" s="128">
        <f t="shared" si="3"/>
        <v>0</v>
      </c>
      <c r="CQ13" s="128">
        <f t="shared" si="3"/>
        <v>0</v>
      </c>
      <c r="CR13" s="128">
        <f t="shared" si="3"/>
        <v>0</v>
      </c>
      <c r="CS13" s="128">
        <f t="shared" si="3"/>
        <v>0</v>
      </c>
      <c r="CT13" s="128">
        <f t="shared" si="3"/>
        <v>0</v>
      </c>
      <c r="CU13" s="128">
        <f t="shared" si="3"/>
        <v>0</v>
      </c>
      <c r="CV13" s="128">
        <f t="shared" si="3"/>
        <v>0</v>
      </c>
      <c r="CW13" s="128">
        <f t="shared" si="3"/>
        <v>0</v>
      </c>
      <c r="CX13" s="128">
        <f t="shared" ref="CX13:FG13" si="4">IF(CX14="〇",CX15*1,0)</f>
        <v>0</v>
      </c>
      <c r="CY13" s="128">
        <f t="shared" si="4"/>
        <v>0</v>
      </c>
      <c r="CZ13" s="128">
        <f t="shared" si="4"/>
        <v>0</v>
      </c>
      <c r="DA13" s="128">
        <f t="shared" si="4"/>
        <v>0</v>
      </c>
      <c r="DB13" s="128">
        <f t="shared" si="4"/>
        <v>0</v>
      </c>
      <c r="DC13" s="128">
        <f t="shared" si="4"/>
        <v>0</v>
      </c>
      <c r="DD13" s="128">
        <f t="shared" si="4"/>
        <v>0</v>
      </c>
      <c r="DE13" s="128">
        <f t="shared" si="4"/>
        <v>0</v>
      </c>
      <c r="DF13" s="128">
        <f t="shared" si="4"/>
        <v>0</v>
      </c>
      <c r="DG13" s="128">
        <f t="shared" si="4"/>
        <v>0</v>
      </c>
      <c r="DH13" s="128">
        <f t="shared" si="4"/>
        <v>0</v>
      </c>
      <c r="DI13" s="128">
        <f t="shared" si="4"/>
        <v>0</v>
      </c>
      <c r="DJ13" s="128">
        <f t="shared" si="4"/>
        <v>0</v>
      </c>
      <c r="DK13" s="128">
        <f t="shared" si="4"/>
        <v>0</v>
      </c>
      <c r="DL13" s="128">
        <f t="shared" si="4"/>
        <v>0</v>
      </c>
      <c r="DM13" s="128">
        <f t="shared" si="4"/>
        <v>0</v>
      </c>
      <c r="DN13" s="128">
        <f t="shared" si="4"/>
        <v>0</v>
      </c>
      <c r="DO13" s="128">
        <f t="shared" si="4"/>
        <v>0</v>
      </c>
      <c r="DP13" s="128">
        <f t="shared" si="4"/>
        <v>0</v>
      </c>
      <c r="DQ13" s="128">
        <f t="shared" si="4"/>
        <v>0</v>
      </c>
      <c r="DR13" s="128">
        <f t="shared" si="4"/>
        <v>0</v>
      </c>
      <c r="DS13" s="128">
        <f t="shared" si="4"/>
        <v>0</v>
      </c>
      <c r="DT13" s="128">
        <f t="shared" si="4"/>
        <v>0</v>
      </c>
      <c r="DU13" s="128">
        <f t="shared" si="4"/>
        <v>0</v>
      </c>
      <c r="DV13" s="128">
        <f t="shared" si="4"/>
        <v>0</v>
      </c>
      <c r="DW13" s="128">
        <f t="shared" si="4"/>
        <v>0</v>
      </c>
      <c r="DX13" s="128">
        <f t="shared" si="4"/>
        <v>0</v>
      </c>
      <c r="DY13" s="128">
        <f t="shared" si="4"/>
        <v>0</v>
      </c>
      <c r="DZ13" s="128">
        <f t="shared" si="4"/>
        <v>0</v>
      </c>
      <c r="EA13" s="128">
        <f t="shared" si="4"/>
        <v>0</v>
      </c>
      <c r="EB13" s="128">
        <f t="shared" si="4"/>
        <v>0</v>
      </c>
      <c r="EC13" s="128">
        <f t="shared" si="4"/>
        <v>0</v>
      </c>
      <c r="ED13" s="128">
        <f t="shared" si="4"/>
        <v>0</v>
      </c>
      <c r="EE13" s="128">
        <f t="shared" si="4"/>
        <v>0</v>
      </c>
      <c r="EF13" s="128">
        <f t="shared" si="4"/>
        <v>0</v>
      </c>
      <c r="EG13" s="128">
        <f t="shared" si="4"/>
        <v>0</v>
      </c>
      <c r="EH13" s="128">
        <f t="shared" si="4"/>
        <v>0</v>
      </c>
      <c r="EI13" s="128">
        <f t="shared" si="4"/>
        <v>0</v>
      </c>
      <c r="EJ13" s="128">
        <f t="shared" si="4"/>
        <v>0</v>
      </c>
      <c r="EK13" s="128">
        <f t="shared" si="4"/>
        <v>0</v>
      </c>
      <c r="EL13" s="128">
        <f t="shared" si="4"/>
        <v>0</v>
      </c>
      <c r="EM13" s="128">
        <f t="shared" si="4"/>
        <v>0</v>
      </c>
      <c r="EN13" s="128">
        <f t="shared" si="4"/>
        <v>0</v>
      </c>
      <c r="EO13" s="128">
        <f t="shared" si="4"/>
        <v>0</v>
      </c>
      <c r="EP13" s="128">
        <f t="shared" si="4"/>
        <v>0</v>
      </c>
      <c r="EQ13" s="128">
        <f t="shared" si="4"/>
        <v>0</v>
      </c>
      <c r="ER13" s="128">
        <f t="shared" si="4"/>
        <v>0</v>
      </c>
      <c r="ES13" s="128">
        <f t="shared" si="4"/>
        <v>0</v>
      </c>
      <c r="ET13" s="128">
        <f t="shared" si="4"/>
        <v>0</v>
      </c>
      <c r="EU13" s="128">
        <f t="shared" si="4"/>
        <v>0</v>
      </c>
      <c r="EV13" s="128">
        <f t="shared" si="4"/>
        <v>0</v>
      </c>
      <c r="EW13" s="128">
        <f t="shared" si="4"/>
        <v>0</v>
      </c>
      <c r="EX13" s="128">
        <f t="shared" si="4"/>
        <v>0</v>
      </c>
      <c r="EY13" s="128">
        <f t="shared" si="4"/>
        <v>0</v>
      </c>
      <c r="EZ13" s="128">
        <f t="shared" si="4"/>
        <v>0</v>
      </c>
      <c r="FA13" s="128">
        <f t="shared" si="4"/>
        <v>0</v>
      </c>
      <c r="FB13" s="128">
        <f t="shared" si="4"/>
        <v>0</v>
      </c>
      <c r="FC13" s="128">
        <f t="shared" si="4"/>
        <v>0</v>
      </c>
      <c r="FD13" s="128">
        <f t="shared" si="4"/>
        <v>0</v>
      </c>
      <c r="FE13" s="128">
        <f t="shared" si="4"/>
        <v>0</v>
      </c>
      <c r="FF13" s="128">
        <f t="shared" si="4"/>
        <v>0</v>
      </c>
      <c r="FG13" s="128">
        <f t="shared" si="4"/>
        <v>0</v>
      </c>
      <c r="FH13" s="128">
        <f t="shared" ref="FH13:HP13" si="5">IF(FH14="〇",FH15*1,0)</f>
        <v>0</v>
      </c>
      <c r="FI13" s="128">
        <f t="shared" si="5"/>
        <v>0</v>
      </c>
      <c r="FJ13" s="128">
        <f t="shared" si="5"/>
        <v>0</v>
      </c>
      <c r="FK13" s="128">
        <f t="shared" si="5"/>
        <v>0</v>
      </c>
      <c r="FL13" s="128">
        <f t="shared" si="5"/>
        <v>0</v>
      </c>
      <c r="FM13" s="128">
        <f t="shared" si="5"/>
        <v>0</v>
      </c>
      <c r="FN13" s="128">
        <f t="shared" si="5"/>
        <v>0</v>
      </c>
      <c r="FO13" s="128">
        <f t="shared" si="5"/>
        <v>0</v>
      </c>
      <c r="FP13" s="128">
        <f t="shared" si="5"/>
        <v>0</v>
      </c>
      <c r="FQ13" s="128">
        <f t="shared" si="5"/>
        <v>0</v>
      </c>
      <c r="FR13" s="128">
        <f t="shared" si="5"/>
        <v>0</v>
      </c>
      <c r="FS13" s="128">
        <f t="shared" si="5"/>
        <v>0</v>
      </c>
      <c r="FT13" s="128">
        <f t="shared" si="5"/>
        <v>0</v>
      </c>
      <c r="FU13" s="128">
        <f t="shared" si="5"/>
        <v>0</v>
      </c>
      <c r="FV13" s="128">
        <f t="shared" si="5"/>
        <v>0</v>
      </c>
      <c r="FW13" s="128">
        <f t="shared" si="5"/>
        <v>0</v>
      </c>
      <c r="FX13" s="128">
        <f t="shared" si="5"/>
        <v>0</v>
      </c>
      <c r="FY13" s="128">
        <f t="shared" si="5"/>
        <v>0</v>
      </c>
      <c r="FZ13" s="128">
        <f t="shared" si="5"/>
        <v>0</v>
      </c>
      <c r="GA13" s="128">
        <f t="shared" si="5"/>
        <v>0</v>
      </c>
      <c r="GB13" s="128">
        <f t="shared" si="5"/>
        <v>0</v>
      </c>
      <c r="GC13" s="128">
        <f t="shared" si="5"/>
        <v>0</v>
      </c>
      <c r="GD13" s="128">
        <f t="shared" si="5"/>
        <v>0</v>
      </c>
      <c r="GE13" s="128">
        <f t="shared" si="5"/>
        <v>0</v>
      </c>
      <c r="GF13" s="128">
        <f t="shared" si="5"/>
        <v>0</v>
      </c>
      <c r="GG13" s="128">
        <f t="shared" si="5"/>
        <v>0</v>
      </c>
      <c r="GH13" s="128">
        <f t="shared" si="5"/>
        <v>0</v>
      </c>
      <c r="GI13" s="128">
        <f t="shared" si="5"/>
        <v>0</v>
      </c>
      <c r="GJ13" s="128">
        <f t="shared" si="5"/>
        <v>0</v>
      </c>
      <c r="GK13" s="128">
        <f t="shared" si="5"/>
        <v>0</v>
      </c>
      <c r="GL13" s="128">
        <f t="shared" si="5"/>
        <v>0</v>
      </c>
      <c r="GM13" s="128">
        <f t="shared" si="5"/>
        <v>0</v>
      </c>
      <c r="GN13" s="128">
        <f t="shared" si="5"/>
        <v>0</v>
      </c>
      <c r="GO13" s="128">
        <f t="shared" si="5"/>
        <v>0</v>
      </c>
      <c r="GP13" s="128">
        <f t="shared" si="5"/>
        <v>0</v>
      </c>
      <c r="GQ13" s="128">
        <f t="shared" si="5"/>
        <v>0</v>
      </c>
      <c r="GR13" s="128">
        <f t="shared" si="5"/>
        <v>0</v>
      </c>
      <c r="GS13" s="128">
        <f t="shared" si="5"/>
        <v>0</v>
      </c>
      <c r="GT13" s="128">
        <f t="shared" si="5"/>
        <v>0</v>
      </c>
      <c r="GU13" s="128">
        <f t="shared" si="5"/>
        <v>0</v>
      </c>
      <c r="GV13" s="128">
        <f t="shared" si="5"/>
        <v>0</v>
      </c>
      <c r="GW13" s="128">
        <f t="shared" si="5"/>
        <v>0</v>
      </c>
      <c r="GX13" s="128">
        <f t="shared" si="5"/>
        <v>0</v>
      </c>
      <c r="GY13" s="128">
        <f t="shared" si="5"/>
        <v>0</v>
      </c>
      <c r="GZ13" s="128">
        <f t="shared" si="5"/>
        <v>0</v>
      </c>
      <c r="HA13" s="128">
        <f t="shared" si="5"/>
        <v>0</v>
      </c>
      <c r="HB13" s="128">
        <f t="shared" si="5"/>
        <v>0</v>
      </c>
      <c r="HC13" s="128">
        <f t="shared" si="5"/>
        <v>0</v>
      </c>
      <c r="HD13" s="128">
        <f t="shared" si="5"/>
        <v>0</v>
      </c>
      <c r="HE13" s="128">
        <f t="shared" si="5"/>
        <v>0</v>
      </c>
      <c r="HF13" s="128">
        <f t="shared" si="5"/>
        <v>0</v>
      </c>
      <c r="HG13" s="128">
        <f t="shared" si="5"/>
        <v>0</v>
      </c>
      <c r="HH13" s="128">
        <f t="shared" si="5"/>
        <v>0</v>
      </c>
      <c r="HI13" s="128">
        <f t="shared" si="5"/>
        <v>0</v>
      </c>
      <c r="HJ13" s="128">
        <f t="shared" si="5"/>
        <v>0</v>
      </c>
      <c r="HK13" s="128">
        <f t="shared" si="5"/>
        <v>0</v>
      </c>
      <c r="HL13" s="128">
        <f t="shared" si="5"/>
        <v>0</v>
      </c>
      <c r="HM13" s="128">
        <f t="shared" si="5"/>
        <v>0</v>
      </c>
      <c r="HN13" s="128">
        <f t="shared" si="5"/>
        <v>0</v>
      </c>
      <c r="HO13" s="128">
        <f t="shared" si="5"/>
        <v>0</v>
      </c>
      <c r="HP13" s="128">
        <f t="shared" si="5"/>
        <v>0</v>
      </c>
      <c r="HQ13" s="128">
        <f t="shared" ref="HQ13:IT13" si="6">IF(HQ14="〇",HQ15*1,0)</f>
        <v>0</v>
      </c>
      <c r="HR13" s="128">
        <f t="shared" si="6"/>
        <v>0</v>
      </c>
      <c r="HS13" s="128">
        <f t="shared" si="6"/>
        <v>0</v>
      </c>
      <c r="HT13" s="128">
        <f t="shared" si="6"/>
        <v>0</v>
      </c>
      <c r="HU13" s="128">
        <f t="shared" si="6"/>
        <v>0</v>
      </c>
      <c r="HV13" s="128">
        <f t="shared" si="6"/>
        <v>0</v>
      </c>
      <c r="HW13" s="128">
        <f t="shared" si="6"/>
        <v>0</v>
      </c>
      <c r="HX13" s="128">
        <f t="shared" si="6"/>
        <v>0</v>
      </c>
      <c r="HY13" s="128">
        <f t="shared" si="6"/>
        <v>0</v>
      </c>
      <c r="HZ13" s="128">
        <f t="shared" si="6"/>
        <v>0</v>
      </c>
      <c r="IA13" s="128">
        <f t="shared" si="6"/>
        <v>0</v>
      </c>
      <c r="IB13" s="128">
        <f t="shared" si="6"/>
        <v>0</v>
      </c>
      <c r="IC13" s="128">
        <f t="shared" si="6"/>
        <v>0</v>
      </c>
      <c r="ID13" s="128">
        <f t="shared" si="6"/>
        <v>0</v>
      </c>
      <c r="IE13" s="128">
        <f t="shared" si="6"/>
        <v>0</v>
      </c>
      <c r="IF13" s="128">
        <f t="shared" si="6"/>
        <v>0</v>
      </c>
      <c r="IG13" s="128">
        <f t="shared" si="6"/>
        <v>0</v>
      </c>
      <c r="IH13" s="128">
        <f t="shared" si="6"/>
        <v>0</v>
      </c>
      <c r="II13" s="128">
        <f t="shared" si="6"/>
        <v>0</v>
      </c>
      <c r="IJ13" s="128">
        <f t="shared" si="6"/>
        <v>0</v>
      </c>
      <c r="IK13" s="128">
        <f t="shared" si="6"/>
        <v>0</v>
      </c>
      <c r="IL13" s="128">
        <f t="shared" si="6"/>
        <v>0</v>
      </c>
      <c r="IM13" s="128">
        <f t="shared" si="6"/>
        <v>0</v>
      </c>
      <c r="IN13" s="128">
        <f t="shared" si="6"/>
        <v>0</v>
      </c>
      <c r="IO13" s="128">
        <f t="shared" si="6"/>
        <v>0</v>
      </c>
      <c r="IP13" s="128">
        <f t="shared" si="6"/>
        <v>0</v>
      </c>
      <c r="IQ13" s="128">
        <f t="shared" si="6"/>
        <v>0</v>
      </c>
      <c r="IR13" s="128">
        <f t="shared" si="6"/>
        <v>0</v>
      </c>
      <c r="IS13" s="128">
        <f t="shared" si="6"/>
        <v>0</v>
      </c>
      <c r="IT13" s="128">
        <f t="shared" si="6"/>
        <v>0</v>
      </c>
      <c r="IY13" s="9" t="s">
        <v>187</v>
      </c>
    </row>
    <row r="14" spans="1:259" s="30" customFormat="1" ht="22.15" customHeight="1">
      <c r="A14" s="30" t="s">
        <v>366</v>
      </c>
      <c r="B14" s="128" t="str">
        <f t="shared" ref="B14:AG14" si="7">IF(B15&gt;=$B$6,"〇","×")</f>
        <v>×</v>
      </c>
      <c r="C14" s="128" t="str">
        <f t="shared" si="7"/>
        <v>×</v>
      </c>
      <c r="D14" s="128" t="str">
        <f t="shared" si="7"/>
        <v>×</v>
      </c>
      <c r="E14" s="128" t="str">
        <f t="shared" si="7"/>
        <v>×</v>
      </c>
      <c r="F14" s="128" t="str">
        <f t="shared" si="7"/>
        <v>×</v>
      </c>
      <c r="G14" s="128" t="str">
        <f t="shared" si="7"/>
        <v>×</v>
      </c>
      <c r="H14" s="128" t="str">
        <f t="shared" si="7"/>
        <v>×</v>
      </c>
      <c r="I14" s="128" t="str">
        <f t="shared" si="7"/>
        <v>×</v>
      </c>
      <c r="J14" s="128" t="str">
        <f t="shared" si="7"/>
        <v>×</v>
      </c>
      <c r="K14" s="128" t="str">
        <f t="shared" si="7"/>
        <v>×</v>
      </c>
      <c r="L14" s="128" t="str">
        <f t="shared" si="7"/>
        <v>×</v>
      </c>
      <c r="M14" s="128" t="str">
        <f t="shared" si="7"/>
        <v>×</v>
      </c>
      <c r="N14" s="128" t="str">
        <f t="shared" si="7"/>
        <v>×</v>
      </c>
      <c r="O14" s="128" t="str">
        <f t="shared" si="7"/>
        <v>×</v>
      </c>
      <c r="P14" s="128" t="str">
        <f t="shared" si="7"/>
        <v>×</v>
      </c>
      <c r="Q14" s="128" t="str">
        <f t="shared" si="7"/>
        <v>×</v>
      </c>
      <c r="R14" s="128" t="str">
        <f t="shared" si="7"/>
        <v>×</v>
      </c>
      <c r="S14" s="128" t="str">
        <f t="shared" si="7"/>
        <v>×</v>
      </c>
      <c r="T14" s="128" t="str">
        <f t="shared" si="7"/>
        <v>×</v>
      </c>
      <c r="U14" s="128" t="str">
        <f t="shared" si="7"/>
        <v>×</v>
      </c>
      <c r="V14" s="128" t="str">
        <f t="shared" si="7"/>
        <v>×</v>
      </c>
      <c r="W14" s="128" t="str">
        <f t="shared" si="7"/>
        <v>×</v>
      </c>
      <c r="X14" s="128" t="str">
        <f t="shared" si="7"/>
        <v>×</v>
      </c>
      <c r="Y14" s="128" t="str">
        <f t="shared" si="7"/>
        <v>×</v>
      </c>
      <c r="Z14" s="128" t="str">
        <f t="shared" si="7"/>
        <v>×</v>
      </c>
      <c r="AA14" s="128" t="str">
        <f t="shared" si="7"/>
        <v>×</v>
      </c>
      <c r="AB14" s="128" t="str">
        <f t="shared" si="7"/>
        <v>×</v>
      </c>
      <c r="AC14" s="128" t="str">
        <f t="shared" si="7"/>
        <v>×</v>
      </c>
      <c r="AD14" s="128" t="str">
        <f t="shared" si="7"/>
        <v>×</v>
      </c>
      <c r="AE14" s="128" t="str">
        <f t="shared" si="7"/>
        <v>×</v>
      </c>
      <c r="AF14" s="128" t="str">
        <f t="shared" si="7"/>
        <v>×</v>
      </c>
      <c r="AG14" s="128" t="str">
        <f t="shared" si="7"/>
        <v>×</v>
      </c>
      <c r="AH14" s="128" t="str">
        <f t="shared" ref="AH14:BM14" si="8">IF(AH15&gt;=$B$6,"〇","×")</f>
        <v>×</v>
      </c>
      <c r="AI14" s="128" t="str">
        <f t="shared" si="8"/>
        <v>×</v>
      </c>
      <c r="AJ14" s="128" t="str">
        <f t="shared" si="8"/>
        <v>×</v>
      </c>
      <c r="AK14" s="128" t="str">
        <f t="shared" si="8"/>
        <v>×</v>
      </c>
      <c r="AL14" s="128" t="str">
        <f t="shared" si="8"/>
        <v>×</v>
      </c>
      <c r="AM14" s="128" t="str">
        <f t="shared" si="8"/>
        <v>×</v>
      </c>
      <c r="AN14" s="128" t="str">
        <f t="shared" si="8"/>
        <v>×</v>
      </c>
      <c r="AO14" s="128" t="str">
        <f t="shared" si="8"/>
        <v>×</v>
      </c>
      <c r="AP14" s="128" t="str">
        <f t="shared" si="8"/>
        <v>×</v>
      </c>
      <c r="AQ14" s="128" t="str">
        <f t="shared" si="8"/>
        <v>×</v>
      </c>
      <c r="AR14" s="128" t="str">
        <f t="shared" si="8"/>
        <v>×</v>
      </c>
      <c r="AS14" s="128" t="str">
        <f t="shared" si="8"/>
        <v>×</v>
      </c>
      <c r="AT14" s="128" t="str">
        <f t="shared" si="8"/>
        <v>×</v>
      </c>
      <c r="AU14" s="128" t="str">
        <f t="shared" si="8"/>
        <v>×</v>
      </c>
      <c r="AV14" s="128" t="str">
        <f t="shared" si="8"/>
        <v>×</v>
      </c>
      <c r="AW14" s="128" t="str">
        <f t="shared" si="8"/>
        <v>×</v>
      </c>
      <c r="AX14" s="128" t="str">
        <f t="shared" si="8"/>
        <v>×</v>
      </c>
      <c r="AY14" s="128" t="str">
        <f t="shared" si="8"/>
        <v>×</v>
      </c>
      <c r="AZ14" s="128" t="str">
        <f t="shared" si="8"/>
        <v>×</v>
      </c>
      <c r="BA14" s="128" t="str">
        <f t="shared" si="8"/>
        <v>×</v>
      </c>
      <c r="BB14" s="128" t="str">
        <f t="shared" si="8"/>
        <v>×</v>
      </c>
      <c r="BC14" s="128" t="str">
        <f t="shared" si="8"/>
        <v>×</v>
      </c>
      <c r="BD14" s="128" t="str">
        <f t="shared" si="8"/>
        <v>×</v>
      </c>
      <c r="BE14" s="128" t="str">
        <f t="shared" si="8"/>
        <v>×</v>
      </c>
      <c r="BF14" s="128" t="str">
        <f t="shared" si="8"/>
        <v>×</v>
      </c>
      <c r="BG14" s="128" t="str">
        <f t="shared" si="8"/>
        <v>×</v>
      </c>
      <c r="BH14" s="128" t="str">
        <f t="shared" si="8"/>
        <v>×</v>
      </c>
      <c r="BI14" s="128" t="str">
        <f t="shared" si="8"/>
        <v>×</v>
      </c>
      <c r="BJ14" s="128" t="str">
        <f t="shared" si="8"/>
        <v>×</v>
      </c>
      <c r="BK14" s="128" t="str">
        <f t="shared" si="8"/>
        <v>×</v>
      </c>
      <c r="BL14" s="128" t="str">
        <f t="shared" si="8"/>
        <v>×</v>
      </c>
      <c r="BM14" s="128" t="str">
        <f t="shared" si="8"/>
        <v>×</v>
      </c>
      <c r="BN14" s="128" t="str">
        <f t="shared" ref="BN14:CS14" si="9">IF(BN15&gt;=$B$6,"〇","×")</f>
        <v>×</v>
      </c>
      <c r="BO14" s="128" t="str">
        <f t="shared" si="9"/>
        <v>×</v>
      </c>
      <c r="BP14" s="128" t="str">
        <f t="shared" si="9"/>
        <v>×</v>
      </c>
      <c r="BQ14" s="128" t="str">
        <f t="shared" si="9"/>
        <v>×</v>
      </c>
      <c r="BR14" s="128" t="str">
        <f t="shared" si="9"/>
        <v>×</v>
      </c>
      <c r="BS14" s="128" t="str">
        <f t="shared" si="9"/>
        <v>×</v>
      </c>
      <c r="BT14" s="128" t="str">
        <f t="shared" si="9"/>
        <v>×</v>
      </c>
      <c r="BU14" s="128" t="str">
        <f t="shared" si="9"/>
        <v>×</v>
      </c>
      <c r="BV14" s="128" t="str">
        <f t="shared" si="9"/>
        <v>×</v>
      </c>
      <c r="BW14" s="128" t="str">
        <f t="shared" si="9"/>
        <v>〇</v>
      </c>
      <c r="BX14" s="128" t="str">
        <f t="shared" si="9"/>
        <v>〇</v>
      </c>
      <c r="BY14" s="128" t="str">
        <f t="shared" si="9"/>
        <v>〇</v>
      </c>
      <c r="BZ14" s="128" t="str">
        <f t="shared" si="9"/>
        <v>〇</v>
      </c>
      <c r="CA14" s="128" t="str">
        <f t="shared" si="9"/>
        <v>〇</v>
      </c>
      <c r="CB14" s="128" t="str">
        <f t="shared" si="9"/>
        <v>×</v>
      </c>
      <c r="CC14" s="128" t="str">
        <f t="shared" si="9"/>
        <v>×</v>
      </c>
      <c r="CD14" s="128" t="str">
        <f t="shared" si="9"/>
        <v>×</v>
      </c>
      <c r="CE14" s="128" t="str">
        <f t="shared" si="9"/>
        <v>×</v>
      </c>
      <c r="CF14" s="128" t="str">
        <f t="shared" si="9"/>
        <v>×</v>
      </c>
      <c r="CG14" s="128" t="str">
        <f t="shared" si="9"/>
        <v>×</v>
      </c>
      <c r="CH14" s="128" t="str">
        <f t="shared" si="9"/>
        <v>×</v>
      </c>
      <c r="CI14" s="128" t="str">
        <f t="shared" si="9"/>
        <v>×</v>
      </c>
      <c r="CJ14" s="128" t="str">
        <f t="shared" si="9"/>
        <v>×</v>
      </c>
      <c r="CK14" s="128" t="str">
        <f t="shared" si="9"/>
        <v>×</v>
      </c>
      <c r="CL14" s="128" t="str">
        <f t="shared" si="9"/>
        <v>×</v>
      </c>
      <c r="CM14" s="128" t="str">
        <f t="shared" si="9"/>
        <v>×</v>
      </c>
      <c r="CN14" s="128" t="str">
        <f t="shared" si="9"/>
        <v>×</v>
      </c>
      <c r="CO14" s="128" t="str">
        <f t="shared" si="9"/>
        <v>×</v>
      </c>
      <c r="CP14" s="128" t="str">
        <f t="shared" si="9"/>
        <v>×</v>
      </c>
      <c r="CQ14" s="128" t="str">
        <f t="shared" si="9"/>
        <v>×</v>
      </c>
      <c r="CR14" s="128" t="str">
        <f t="shared" si="9"/>
        <v>×</v>
      </c>
      <c r="CS14" s="128" t="str">
        <f t="shared" si="9"/>
        <v>×</v>
      </c>
      <c r="CT14" s="128" t="str">
        <f t="shared" ref="CT14:FE14" si="10">IF(CT15&gt;=$B$6,"〇","×")</f>
        <v>×</v>
      </c>
      <c r="CU14" s="128" t="str">
        <f t="shared" si="10"/>
        <v>×</v>
      </c>
      <c r="CV14" s="128" t="str">
        <f t="shared" si="10"/>
        <v>×</v>
      </c>
      <c r="CW14" s="128" t="str">
        <f t="shared" si="10"/>
        <v>×</v>
      </c>
      <c r="CX14" s="128" t="str">
        <f t="shared" si="10"/>
        <v>×</v>
      </c>
      <c r="CY14" s="128" t="str">
        <f t="shared" si="10"/>
        <v>×</v>
      </c>
      <c r="CZ14" s="128" t="str">
        <f t="shared" si="10"/>
        <v>×</v>
      </c>
      <c r="DA14" s="128" t="str">
        <f t="shared" si="10"/>
        <v>×</v>
      </c>
      <c r="DB14" s="128" t="str">
        <f t="shared" si="10"/>
        <v>×</v>
      </c>
      <c r="DC14" s="128" t="str">
        <f t="shared" si="10"/>
        <v>×</v>
      </c>
      <c r="DD14" s="128" t="str">
        <f t="shared" si="10"/>
        <v>×</v>
      </c>
      <c r="DE14" s="128" t="str">
        <f t="shared" si="10"/>
        <v>×</v>
      </c>
      <c r="DF14" s="128" t="str">
        <f t="shared" si="10"/>
        <v>×</v>
      </c>
      <c r="DG14" s="128" t="str">
        <f t="shared" si="10"/>
        <v>×</v>
      </c>
      <c r="DH14" s="128" t="str">
        <f t="shared" si="10"/>
        <v>×</v>
      </c>
      <c r="DI14" s="128" t="str">
        <f t="shared" si="10"/>
        <v>×</v>
      </c>
      <c r="DJ14" s="128" t="str">
        <f t="shared" si="10"/>
        <v>×</v>
      </c>
      <c r="DK14" s="128" t="str">
        <f t="shared" si="10"/>
        <v>×</v>
      </c>
      <c r="DL14" s="128" t="str">
        <f t="shared" si="10"/>
        <v>×</v>
      </c>
      <c r="DM14" s="128" t="str">
        <f t="shared" si="10"/>
        <v>×</v>
      </c>
      <c r="DN14" s="128" t="str">
        <f t="shared" si="10"/>
        <v>×</v>
      </c>
      <c r="DO14" s="128" t="str">
        <f t="shared" si="10"/>
        <v>×</v>
      </c>
      <c r="DP14" s="128" t="str">
        <f t="shared" si="10"/>
        <v>×</v>
      </c>
      <c r="DQ14" s="128" t="str">
        <f t="shared" si="10"/>
        <v>×</v>
      </c>
      <c r="DR14" s="128" t="str">
        <f t="shared" si="10"/>
        <v>×</v>
      </c>
      <c r="DS14" s="128" t="str">
        <f t="shared" si="10"/>
        <v>×</v>
      </c>
      <c r="DT14" s="128" t="str">
        <f t="shared" si="10"/>
        <v>×</v>
      </c>
      <c r="DU14" s="128" t="str">
        <f t="shared" si="10"/>
        <v>×</v>
      </c>
      <c r="DV14" s="128" t="str">
        <f t="shared" si="10"/>
        <v>×</v>
      </c>
      <c r="DW14" s="128" t="str">
        <f t="shared" si="10"/>
        <v>×</v>
      </c>
      <c r="DX14" s="128" t="str">
        <f t="shared" si="10"/>
        <v>×</v>
      </c>
      <c r="DY14" s="128" t="str">
        <f t="shared" si="10"/>
        <v>×</v>
      </c>
      <c r="DZ14" s="128" t="str">
        <f t="shared" si="10"/>
        <v>×</v>
      </c>
      <c r="EA14" s="128" t="str">
        <f t="shared" si="10"/>
        <v>×</v>
      </c>
      <c r="EB14" s="128" t="str">
        <f t="shared" si="10"/>
        <v>×</v>
      </c>
      <c r="EC14" s="128" t="str">
        <f t="shared" si="10"/>
        <v>×</v>
      </c>
      <c r="ED14" s="128" t="str">
        <f t="shared" si="10"/>
        <v>×</v>
      </c>
      <c r="EE14" s="128" t="str">
        <f t="shared" si="10"/>
        <v>×</v>
      </c>
      <c r="EF14" s="128" t="str">
        <f t="shared" si="10"/>
        <v>×</v>
      </c>
      <c r="EG14" s="128" t="str">
        <f t="shared" si="10"/>
        <v>×</v>
      </c>
      <c r="EH14" s="128" t="str">
        <f t="shared" si="10"/>
        <v>×</v>
      </c>
      <c r="EI14" s="128" t="str">
        <f t="shared" si="10"/>
        <v>×</v>
      </c>
      <c r="EJ14" s="128" t="str">
        <f t="shared" si="10"/>
        <v>×</v>
      </c>
      <c r="EK14" s="128" t="str">
        <f t="shared" si="10"/>
        <v>×</v>
      </c>
      <c r="EL14" s="128" t="str">
        <f t="shared" si="10"/>
        <v>×</v>
      </c>
      <c r="EM14" s="128" t="str">
        <f t="shared" si="10"/>
        <v>×</v>
      </c>
      <c r="EN14" s="128" t="str">
        <f t="shared" si="10"/>
        <v>×</v>
      </c>
      <c r="EO14" s="128" t="str">
        <f t="shared" si="10"/>
        <v>×</v>
      </c>
      <c r="EP14" s="128" t="str">
        <f t="shared" si="10"/>
        <v>×</v>
      </c>
      <c r="EQ14" s="128" t="str">
        <f t="shared" si="10"/>
        <v>×</v>
      </c>
      <c r="ER14" s="128" t="str">
        <f t="shared" si="10"/>
        <v>×</v>
      </c>
      <c r="ES14" s="128" t="str">
        <f t="shared" si="10"/>
        <v>×</v>
      </c>
      <c r="ET14" s="128" t="str">
        <f t="shared" si="10"/>
        <v>×</v>
      </c>
      <c r="EU14" s="128" t="str">
        <f t="shared" si="10"/>
        <v>×</v>
      </c>
      <c r="EV14" s="128" t="str">
        <f t="shared" si="10"/>
        <v>×</v>
      </c>
      <c r="EW14" s="128" t="str">
        <f t="shared" si="10"/>
        <v>×</v>
      </c>
      <c r="EX14" s="128" t="str">
        <f t="shared" si="10"/>
        <v>×</v>
      </c>
      <c r="EY14" s="128" t="str">
        <f t="shared" si="10"/>
        <v>×</v>
      </c>
      <c r="EZ14" s="128" t="str">
        <f t="shared" si="10"/>
        <v>×</v>
      </c>
      <c r="FA14" s="128" t="str">
        <f t="shared" si="10"/>
        <v>×</v>
      </c>
      <c r="FB14" s="128" t="str">
        <f t="shared" si="10"/>
        <v>×</v>
      </c>
      <c r="FC14" s="128" t="str">
        <f t="shared" si="10"/>
        <v>×</v>
      </c>
      <c r="FD14" s="128" t="str">
        <f t="shared" si="10"/>
        <v>×</v>
      </c>
      <c r="FE14" s="128" t="str">
        <f t="shared" si="10"/>
        <v>×</v>
      </c>
      <c r="FF14" s="128" t="str">
        <f t="shared" ref="FF14:HQ14" si="11">IF(FF15&gt;=$B$6,"〇","×")</f>
        <v>×</v>
      </c>
      <c r="FG14" s="128" t="str">
        <f t="shared" si="11"/>
        <v>×</v>
      </c>
      <c r="FH14" s="128" t="str">
        <f t="shared" si="11"/>
        <v>×</v>
      </c>
      <c r="FI14" s="128" t="str">
        <f t="shared" si="11"/>
        <v>×</v>
      </c>
      <c r="FJ14" s="128" t="str">
        <f t="shared" si="11"/>
        <v>×</v>
      </c>
      <c r="FK14" s="128" t="str">
        <f t="shared" si="11"/>
        <v>×</v>
      </c>
      <c r="FL14" s="128" t="str">
        <f t="shared" si="11"/>
        <v>×</v>
      </c>
      <c r="FM14" s="128" t="str">
        <f t="shared" si="11"/>
        <v>×</v>
      </c>
      <c r="FN14" s="128" t="str">
        <f t="shared" si="11"/>
        <v>×</v>
      </c>
      <c r="FO14" s="128" t="str">
        <f t="shared" si="11"/>
        <v>×</v>
      </c>
      <c r="FP14" s="128" t="str">
        <f t="shared" si="11"/>
        <v>×</v>
      </c>
      <c r="FQ14" s="128" t="str">
        <f t="shared" si="11"/>
        <v>×</v>
      </c>
      <c r="FR14" s="128" t="str">
        <f t="shared" si="11"/>
        <v>×</v>
      </c>
      <c r="FS14" s="128" t="str">
        <f t="shared" si="11"/>
        <v>×</v>
      </c>
      <c r="FT14" s="128" t="str">
        <f t="shared" si="11"/>
        <v>×</v>
      </c>
      <c r="FU14" s="128" t="str">
        <f t="shared" si="11"/>
        <v>×</v>
      </c>
      <c r="FV14" s="128" t="str">
        <f t="shared" si="11"/>
        <v>×</v>
      </c>
      <c r="FW14" s="128" t="str">
        <f t="shared" si="11"/>
        <v>×</v>
      </c>
      <c r="FX14" s="128" t="str">
        <f t="shared" si="11"/>
        <v>×</v>
      </c>
      <c r="FY14" s="128" t="str">
        <f t="shared" si="11"/>
        <v>×</v>
      </c>
      <c r="FZ14" s="128" t="str">
        <f t="shared" si="11"/>
        <v>×</v>
      </c>
      <c r="GA14" s="128" t="str">
        <f t="shared" si="11"/>
        <v>×</v>
      </c>
      <c r="GB14" s="128" t="str">
        <f t="shared" si="11"/>
        <v>×</v>
      </c>
      <c r="GC14" s="128" t="str">
        <f t="shared" si="11"/>
        <v>×</v>
      </c>
      <c r="GD14" s="128" t="str">
        <f t="shared" si="11"/>
        <v>×</v>
      </c>
      <c r="GE14" s="128" t="str">
        <f t="shared" si="11"/>
        <v>×</v>
      </c>
      <c r="GF14" s="128" t="str">
        <f t="shared" si="11"/>
        <v>×</v>
      </c>
      <c r="GG14" s="128" t="str">
        <f t="shared" si="11"/>
        <v>×</v>
      </c>
      <c r="GH14" s="128" t="str">
        <f t="shared" si="11"/>
        <v>×</v>
      </c>
      <c r="GI14" s="128" t="str">
        <f t="shared" si="11"/>
        <v>×</v>
      </c>
      <c r="GJ14" s="128" t="str">
        <f t="shared" si="11"/>
        <v>×</v>
      </c>
      <c r="GK14" s="128" t="str">
        <f t="shared" si="11"/>
        <v>×</v>
      </c>
      <c r="GL14" s="128" t="str">
        <f t="shared" si="11"/>
        <v>×</v>
      </c>
      <c r="GM14" s="128" t="str">
        <f t="shared" si="11"/>
        <v>×</v>
      </c>
      <c r="GN14" s="128" t="str">
        <f t="shared" si="11"/>
        <v>×</v>
      </c>
      <c r="GO14" s="128" t="str">
        <f t="shared" si="11"/>
        <v>×</v>
      </c>
      <c r="GP14" s="128" t="str">
        <f t="shared" si="11"/>
        <v>×</v>
      </c>
      <c r="GQ14" s="128" t="str">
        <f t="shared" si="11"/>
        <v>×</v>
      </c>
      <c r="GR14" s="128" t="str">
        <f t="shared" si="11"/>
        <v>×</v>
      </c>
      <c r="GS14" s="128" t="str">
        <f t="shared" si="11"/>
        <v>×</v>
      </c>
      <c r="GT14" s="128" t="str">
        <f t="shared" si="11"/>
        <v>×</v>
      </c>
      <c r="GU14" s="128" t="str">
        <f t="shared" si="11"/>
        <v>×</v>
      </c>
      <c r="GV14" s="128" t="str">
        <f t="shared" si="11"/>
        <v>×</v>
      </c>
      <c r="GW14" s="128" t="str">
        <f t="shared" si="11"/>
        <v>×</v>
      </c>
      <c r="GX14" s="128" t="str">
        <f t="shared" si="11"/>
        <v>×</v>
      </c>
      <c r="GY14" s="128" t="str">
        <f t="shared" si="11"/>
        <v>×</v>
      </c>
      <c r="GZ14" s="128" t="str">
        <f t="shared" si="11"/>
        <v>×</v>
      </c>
      <c r="HA14" s="128" t="str">
        <f t="shared" si="11"/>
        <v>×</v>
      </c>
      <c r="HB14" s="128" t="str">
        <f t="shared" si="11"/>
        <v>×</v>
      </c>
      <c r="HC14" s="128" t="str">
        <f t="shared" si="11"/>
        <v>×</v>
      </c>
      <c r="HD14" s="128" t="str">
        <f t="shared" si="11"/>
        <v>×</v>
      </c>
      <c r="HE14" s="128" t="str">
        <f t="shared" si="11"/>
        <v>×</v>
      </c>
      <c r="HF14" s="128" t="str">
        <f t="shared" si="11"/>
        <v>×</v>
      </c>
      <c r="HG14" s="128" t="str">
        <f t="shared" si="11"/>
        <v>×</v>
      </c>
      <c r="HH14" s="128" t="str">
        <f t="shared" si="11"/>
        <v>×</v>
      </c>
      <c r="HI14" s="128" t="str">
        <f t="shared" si="11"/>
        <v>×</v>
      </c>
      <c r="HJ14" s="128" t="str">
        <f t="shared" si="11"/>
        <v>×</v>
      </c>
      <c r="HK14" s="128" t="str">
        <f t="shared" si="11"/>
        <v>×</v>
      </c>
      <c r="HL14" s="128" t="str">
        <f t="shared" si="11"/>
        <v>×</v>
      </c>
      <c r="HM14" s="128" t="str">
        <f t="shared" si="11"/>
        <v>×</v>
      </c>
      <c r="HN14" s="128" t="str">
        <f t="shared" si="11"/>
        <v>×</v>
      </c>
      <c r="HO14" s="128" t="str">
        <f t="shared" si="11"/>
        <v>×</v>
      </c>
      <c r="HP14" s="128" t="str">
        <f t="shared" si="11"/>
        <v>×</v>
      </c>
      <c r="HQ14" s="128" t="str">
        <f t="shared" si="11"/>
        <v>×</v>
      </c>
      <c r="HR14" s="128" t="str">
        <f t="shared" ref="HR14:IT14" si="12">IF(HR15&gt;=$B$6,"〇","×")</f>
        <v>×</v>
      </c>
      <c r="HS14" s="128" t="str">
        <f t="shared" si="12"/>
        <v>×</v>
      </c>
      <c r="HT14" s="128" t="str">
        <f t="shared" si="12"/>
        <v>×</v>
      </c>
      <c r="HU14" s="128" t="str">
        <f t="shared" si="12"/>
        <v>×</v>
      </c>
      <c r="HV14" s="128" t="str">
        <f t="shared" si="12"/>
        <v>×</v>
      </c>
      <c r="HW14" s="128" t="str">
        <f t="shared" si="12"/>
        <v>×</v>
      </c>
      <c r="HX14" s="128" t="str">
        <f t="shared" si="12"/>
        <v>×</v>
      </c>
      <c r="HY14" s="128" t="str">
        <f t="shared" si="12"/>
        <v>×</v>
      </c>
      <c r="HZ14" s="128" t="str">
        <f t="shared" si="12"/>
        <v>×</v>
      </c>
      <c r="IA14" s="128" t="str">
        <f t="shared" si="12"/>
        <v>×</v>
      </c>
      <c r="IB14" s="128" t="str">
        <f t="shared" si="12"/>
        <v>×</v>
      </c>
      <c r="IC14" s="128" t="str">
        <f t="shared" si="12"/>
        <v>×</v>
      </c>
      <c r="ID14" s="128" t="str">
        <f t="shared" si="12"/>
        <v>×</v>
      </c>
      <c r="IE14" s="128" t="str">
        <f t="shared" si="12"/>
        <v>×</v>
      </c>
      <c r="IF14" s="128" t="str">
        <f t="shared" si="12"/>
        <v>×</v>
      </c>
      <c r="IG14" s="128" t="str">
        <f t="shared" si="12"/>
        <v>×</v>
      </c>
      <c r="IH14" s="128" t="str">
        <f t="shared" si="12"/>
        <v>×</v>
      </c>
      <c r="II14" s="128" t="str">
        <f t="shared" si="12"/>
        <v>×</v>
      </c>
      <c r="IJ14" s="128" t="str">
        <f t="shared" si="12"/>
        <v>×</v>
      </c>
      <c r="IK14" s="128" t="str">
        <f t="shared" si="12"/>
        <v>×</v>
      </c>
      <c r="IL14" s="128" t="str">
        <f t="shared" si="12"/>
        <v>×</v>
      </c>
      <c r="IM14" s="128" t="str">
        <f t="shared" si="12"/>
        <v>×</v>
      </c>
      <c r="IN14" s="128" t="str">
        <f t="shared" si="12"/>
        <v>×</v>
      </c>
      <c r="IO14" s="128" t="str">
        <f t="shared" si="12"/>
        <v>×</v>
      </c>
      <c r="IP14" s="128" t="str">
        <f t="shared" si="12"/>
        <v>×</v>
      </c>
      <c r="IQ14" s="128" t="str">
        <f t="shared" si="12"/>
        <v>×</v>
      </c>
      <c r="IR14" s="128" t="str">
        <f t="shared" si="12"/>
        <v>×</v>
      </c>
      <c r="IS14" s="128" t="str">
        <f t="shared" si="12"/>
        <v>×</v>
      </c>
      <c r="IT14" s="128" t="str">
        <f t="shared" si="12"/>
        <v>×</v>
      </c>
      <c r="IY14" s="9" t="s">
        <v>188</v>
      </c>
    </row>
    <row r="15" spans="1:259" s="30" customFormat="1" ht="22.15" customHeight="1">
      <c r="A15" s="141" t="s">
        <v>363</v>
      </c>
      <c r="B15" s="146">
        <f t="shared" ref="B15:AG15" si="13">SUM(B17:B1048576)</f>
        <v>0</v>
      </c>
      <c r="C15" s="146">
        <f t="shared" si="13"/>
        <v>0</v>
      </c>
      <c r="D15" s="146">
        <f t="shared" si="13"/>
        <v>0</v>
      </c>
      <c r="E15" s="146">
        <f t="shared" si="13"/>
        <v>0</v>
      </c>
      <c r="F15" s="146">
        <f t="shared" si="13"/>
        <v>0</v>
      </c>
      <c r="G15" s="146">
        <f t="shared" si="13"/>
        <v>0</v>
      </c>
      <c r="H15" s="146">
        <f t="shared" si="13"/>
        <v>0</v>
      </c>
      <c r="I15" s="146">
        <f t="shared" si="13"/>
        <v>0</v>
      </c>
      <c r="J15" s="146">
        <f t="shared" si="13"/>
        <v>0</v>
      </c>
      <c r="K15" s="146">
        <f t="shared" si="13"/>
        <v>0</v>
      </c>
      <c r="L15" s="146">
        <f t="shared" si="13"/>
        <v>0</v>
      </c>
      <c r="M15" s="146">
        <f t="shared" si="13"/>
        <v>0</v>
      </c>
      <c r="N15" s="146">
        <f t="shared" si="13"/>
        <v>0</v>
      </c>
      <c r="O15" s="146">
        <f t="shared" si="13"/>
        <v>0</v>
      </c>
      <c r="P15" s="146">
        <f t="shared" si="13"/>
        <v>0</v>
      </c>
      <c r="Q15" s="146">
        <f t="shared" si="13"/>
        <v>0</v>
      </c>
      <c r="R15" s="146">
        <f t="shared" si="13"/>
        <v>0</v>
      </c>
      <c r="S15" s="146">
        <f t="shared" si="13"/>
        <v>0</v>
      </c>
      <c r="T15" s="146">
        <f t="shared" si="13"/>
        <v>0</v>
      </c>
      <c r="U15" s="146">
        <f t="shared" si="13"/>
        <v>0</v>
      </c>
      <c r="V15" s="146">
        <f t="shared" si="13"/>
        <v>0</v>
      </c>
      <c r="W15" s="146">
        <f t="shared" si="13"/>
        <v>0</v>
      </c>
      <c r="X15" s="146">
        <f t="shared" si="13"/>
        <v>0</v>
      </c>
      <c r="Y15" s="146">
        <f t="shared" si="13"/>
        <v>0</v>
      </c>
      <c r="Z15" s="146">
        <f t="shared" si="13"/>
        <v>0</v>
      </c>
      <c r="AA15" s="146">
        <f t="shared" si="13"/>
        <v>0</v>
      </c>
      <c r="AB15" s="146">
        <f t="shared" si="13"/>
        <v>0</v>
      </c>
      <c r="AC15" s="146">
        <f t="shared" si="13"/>
        <v>0</v>
      </c>
      <c r="AD15" s="146">
        <f t="shared" si="13"/>
        <v>0</v>
      </c>
      <c r="AE15" s="146">
        <f t="shared" si="13"/>
        <v>0</v>
      </c>
      <c r="AF15" s="146">
        <f t="shared" si="13"/>
        <v>0</v>
      </c>
      <c r="AG15" s="146">
        <f t="shared" si="13"/>
        <v>0</v>
      </c>
      <c r="AH15" s="146">
        <f t="shared" ref="AH15:BM15" si="14">SUM(AH17:AH1048576)</f>
        <v>0</v>
      </c>
      <c r="AI15" s="146">
        <f t="shared" si="14"/>
        <v>0</v>
      </c>
      <c r="AJ15" s="146">
        <f t="shared" si="14"/>
        <v>0</v>
      </c>
      <c r="AK15" s="146">
        <f t="shared" si="14"/>
        <v>0</v>
      </c>
      <c r="AL15" s="146">
        <f t="shared" si="14"/>
        <v>0</v>
      </c>
      <c r="AM15" s="146">
        <f t="shared" si="14"/>
        <v>0</v>
      </c>
      <c r="AN15" s="146">
        <f t="shared" si="14"/>
        <v>0</v>
      </c>
      <c r="AO15" s="146">
        <f t="shared" si="14"/>
        <v>0</v>
      </c>
      <c r="AP15" s="146">
        <f t="shared" si="14"/>
        <v>0</v>
      </c>
      <c r="AQ15" s="146">
        <f t="shared" si="14"/>
        <v>0</v>
      </c>
      <c r="AR15" s="146">
        <f t="shared" si="14"/>
        <v>0</v>
      </c>
      <c r="AS15" s="146">
        <f t="shared" si="14"/>
        <v>0</v>
      </c>
      <c r="AT15" s="146">
        <f t="shared" si="14"/>
        <v>0</v>
      </c>
      <c r="AU15" s="146">
        <f t="shared" si="14"/>
        <v>0</v>
      </c>
      <c r="AV15" s="146">
        <f t="shared" si="14"/>
        <v>0</v>
      </c>
      <c r="AW15" s="146">
        <f t="shared" si="14"/>
        <v>0</v>
      </c>
      <c r="AX15" s="146">
        <f t="shared" si="14"/>
        <v>0</v>
      </c>
      <c r="AY15" s="146">
        <f t="shared" si="14"/>
        <v>0</v>
      </c>
      <c r="AZ15" s="146">
        <f t="shared" si="14"/>
        <v>0</v>
      </c>
      <c r="BA15" s="146">
        <f t="shared" si="14"/>
        <v>0</v>
      </c>
      <c r="BB15" s="146">
        <f t="shared" si="14"/>
        <v>0</v>
      </c>
      <c r="BC15" s="146">
        <f t="shared" si="14"/>
        <v>0</v>
      </c>
      <c r="BD15" s="146">
        <f t="shared" si="14"/>
        <v>0</v>
      </c>
      <c r="BE15" s="146">
        <f t="shared" si="14"/>
        <v>0</v>
      </c>
      <c r="BF15" s="146">
        <f t="shared" si="14"/>
        <v>0</v>
      </c>
      <c r="BG15" s="146">
        <f t="shared" si="14"/>
        <v>0</v>
      </c>
      <c r="BH15" s="146">
        <f t="shared" si="14"/>
        <v>0</v>
      </c>
      <c r="BI15" s="146">
        <f t="shared" si="14"/>
        <v>0</v>
      </c>
      <c r="BJ15" s="146">
        <f t="shared" si="14"/>
        <v>0</v>
      </c>
      <c r="BK15" s="146">
        <f t="shared" si="14"/>
        <v>0</v>
      </c>
      <c r="BL15" s="146">
        <f t="shared" si="14"/>
        <v>0</v>
      </c>
      <c r="BM15" s="146">
        <f t="shared" si="14"/>
        <v>0</v>
      </c>
      <c r="BN15" s="146">
        <f t="shared" ref="BN15:CS15" si="15">SUM(BN17:BN1048576)</f>
        <v>0</v>
      </c>
      <c r="BO15" s="146">
        <f t="shared" si="15"/>
        <v>0</v>
      </c>
      <c r="BP15" s="146">
        <f t="shared" si="15"/>
        <v>0</v>
      </c>
      <c r="BQ15" s="146">
        <f t="shared" si="15"/>
        <v>0</v>
      </c>
      <c r="BR15" s="146">
        <f t="shared" si="15"/>
        <v>0</v>
      </c>
      <c r="BS15" s="146">
        <f t="shared" si="15"/>
        <v>3</v>
      </c>
      <c r="BT15" s="206">
        <f t="shared" si="15"/>
        <v>3</v>
      </c>
      <c r="BU15" s="206">
        <f t="shared" si="15"/>
        <v>4</v>
      </c>
      <c r="BV15" s="206">
        <f t="shared" si="15"/>
        <v>4</v>
      </c>
      <c r="BW15" s="206">
        <f t="shared" si="15"/>
        <v>5</v>
      </c>
      <c r="BX15" s="206">
        <f t="shared" si="15"/>
        <v>6</v>
      </c>
      <c r="BY15" s="206">
        <f t="shared" si="15"/>
        <v>5</v>
      </c>
      <c r="BZ15" s="206">
        <f t="shared" si="15"/>
        <v>5</v>
      </c>
      <c r="CA15" s="206">
        <f t="shared" si="15"/>
        <v>5</v>
      </c>
      <c r="CB15" s="206">
        <f t="shared" si="15"/>
        <v>4</v>
      </c>
      <c r="CC15" s="206">
        <f t="shared" si="15"/>
        <v>3</v>
      </c>
      <c r="CD15" s="206">
        <f t="shared" si="15"/>
        <v>2</v>
      </c>
      <c r="CE15" s="206">
        <f t="shared" si="15"/>
        <v>2</v>
      </c>
      <c r="CF15" s="206">
        <f t="shared" si="15"/>
        <v>2</v>
      </c>
      <c r="CG15" s="206">
        <f t="shared" si="15"/>
        <v>0</v>
      </c>
      <c r="CH15" s="206">
        <f t="shared" si="15"/>
        <v>0</v>
      </c>
      <c r="CI15" s="206">
        <f t="shared" si="15"/>
        <v>0</v>
      </c>
      <c r="CJ15" s="206">
        <f t="shared" si="15"/>
        <v>0</v>
      </c>
      <c r="CK15" s="206">
        <f t="shared" si="15"/>
        <v>0</v>
      </c>
      <c r="CL15" s="206">
        <f t="shared" si="15"/>
        <v>0</v>
      </c>
      <c r="CM15" s="206">
        <f t="shared" si="15"/>
        <v>0</v>
      </c>
      <c r="CN15" s="206">
        <f t="shared" si="15"/>
        <v>0</v>
      </c>
      <c r="CO15" s="206">
        <f t="shared" si="15"/>
        <v>0</v>
      </c>
      <c r="CP15" s="206">
        <f t="shared" si="15"/>
        <v>0</v>
      </c>
      <c r="CQ15" s="206">
        <f t="shared" si="15"/>
        <v>0</v>
      </c>
      <c r="CR15" s="206">
        <f t="shared" si="15"/>
        <v>0</v>
      </c>
      <c r="CS15" s="206">
        <f t="shared" si="15"/>
        <v>0</v>
      </c>
      <c r="CT15" s="206">
        <f t="shared" ref="CT15:DY15" si="16">SUM(CT17:CT1048576)</f>
        <v>0</v>
      </c>
      <c r="CU15" s="206">
        <f t="shared" si="16"/>
        <v>0</v>
      </c>
      <c r="CV15" s="206">
        <f t="shared" si="16"/>
        <v>0</v>
      </c>
      <c r="CW15" s="206">
        <f t="shared" si="16"/>
        <v>0</v>
      </c>
      <c r="CX15" s="222">
        <f t="shared" si="16"/>
        <v>0</v>
      </c>
      <c r="CY15" s="222">
        <f t="shared" si="16"/>
        <v>0</v>
      </c>
      <c r="CZ15" s="222">
        <f t="shared" si="16"/>
        <v>0</v>
      </c>
      <c r="DA15" s="222">
        <f t="shared" si="16"/>
        <v>0</v>
      </c>
      <c r="DB15" s="222">
        <f t="shared" si="16"/>
        <v>0</v>
      </c>
      <c r="DC15" s="222">
        <f t="shared" si="16"/>
        <v>0</v>
      </c>
      <c r="DD15" s="222">
        <f t="shared" si="16"/>
        <v>0</v>
      </c>
      <c r="DE15" s="222">
        <f t="shared" si="16"/>
        <v>0</v>
      </c>
      <c r="DF15" s="222">
        <f t="shared" si="16"/>
        <v>0</v>
      </c>
      <c r="DG15" s="222">
        <f t="shared" si="16"/>
        <v>0</v>
      </c>
      <c r="DH15" s="222">
        <f t="shared" si="16"/>
        <v>0</v>
      </c>
      <c r="DI15" s="222">
        <f t="shared" si="16"/>
        <v>0</v>
      </c>
      <c r="DJ15" s="222">
        <f t="shared" si="16"/>
        <v>0</v>
      </c>
      <c r="DK15" s="222">
        <f t="shared" si="16"/>
        <v>0</v>
      </c>
      <c r="DL15" s="222">
        <f t="shared" si="16"/>
        <v>0</v>
      </c>
      <c r="DM15" s="222">
        <f t="shared" si="16"/>
        <v>0</v>
      </c>
      <c r="DN15" s="222">
        <f t="shared" si="16"/>
        <v>0</v>
      </c>
      <c r="DO15" s="222">
        <f t="shared" si="16"/>
        <v>0</v>
      </c>
      <c r="DP15" s="222">
        <f t="shared" si="16"/>
        <v>0</v>
      </c>
      <c r="DQ15" s="222">
        <f t="shared" si="16"/>
        <v>0</v>
      </c>
      <c r="DR15" s="222">
        <f t="shared" si="16"/>
        <v>0</v>
      </c>
      <c r="DS15" s="222">
        <f t="shared" si="16"/>
        <v>0</v>
      </c>
      <c r="DT15" s="222">
        <f t="shared" si="16"/>
        <v>0</v>
      </c>
      <c r="DU15" s="222">
        <f t="shared" si="16"/>
        <v>0</v>
      </c>
      <c r="DV15" s="222">
        <f t="shared" si="16"/>
        <v>0</v>
      </c>
      <c r="DW15" s="222">
        <f t="shared" si="16"/>
        <v>0</v>
      </c>
      <c r="DX15" s="222">
        <f t="shared" si="16"/>
        <v>0</v>
      </c>
      <c r="DY15" s="222">
        <f t="shared" si="16"/>
        <v>0</v>
      </c>
      <c r="DZ15" s="222">
        <f t="shared" ref="DZ15:FE15" si="17">SUM(DZ17:DZ1048576)</f>
        <v>0</v>
      </c>
      <c r="EA15" s="222">
        <f t="shared" si="17"/>
        <v>0</v>
      </c>
      <c r="EB15" s="222">
        <f t="shared" si="17"/>
        <v>0</v>
      </c>
      <c r="EC15" s="222">
        <f t="shared" si="17"/>
        <v>0</v>
      </c>
      <c r="ED15" s="222">
        <f t="shared" si="17"/>
        <v>0</v>
      </c>
      <c r="EE15" s="222">
        <f t="shared" si="17"/>
        <v>0</v>
      </c>
      <c r="EF15" s="222">
        <f t="shared" si="17"/>
        <v>0</v>
      </c>
      <c r="EG15" s="222">
        <f t="shared" si="17"/>
        <v>0</v>
      </c>
      <c r="EH15" s="222">
        <f t="shared" si="17"/>
        <v>0</v>
      </c>
      <c r="EI15" s="222">
        <f t="shared" si="17"/>
        <v>0</v>
      </c>
      <c r="EJ15" s="222">
        <f t="shared" si="17"/>
        <v>0</v>
      </c>
      <c r="EK15" s="222">
        <f t="shared" si="17"/>
        <v>0</v>
      </c>
      <c r="EL15" s="222">
        <f t="shared" si="17"/>
        <v>0</v>
      </c>
      <c r="EM15" s="222">
        <f t="shared" si="17"/>
        <v>0</v>
      </c>
      <c r="EN15" s="222">
        <f t="shared" si="17"/>
        <v>0</v>
      </c>
      <c r="EO15" s="222">
        <f t="shared" si="17"/>
        <v>0</v>
      </c>
      <c r="EP15" s="222">
        <f t="shared" si="17"/>
        <v>0</v>
      </c>
      <c r="EQ15" s="222">
        <f t="shared" si="17"/>
        <v>0</v>
      </c>
      <c r="ER15" s="222">
        <f t="shared" si="17"/>
        <v>0</v>
      </c>
      <c r="ES15" s="222">
        <f t="shared" si="17"/>
        <v>0</v>
      </c>
      <c r="ET15" s="222">
        <f t="shared" si="17"/>
        <v>0</v>
      </c>
      <c r="EU15" s="222">
        <f t="shared" si="17"/>
        <v>0</v>
      </c>
      <c r="EV15" s="222">
        <f t="shared" si="17"/>
        <v>0</v>
      </c>
      <c r="EW15" s="222">
        <f t="shared" si="17"/>
        <v>0</v>
      </c>
      <c r="EX15" s="222">
        <f t="shared" si="17"/>
        <v>0</v>
      </c>
      <c r="EY15" s="222">
        <f t="shared" si="17"/>
        <v>0</v>
      </c>
      <c r="EZ15" s="222">
        <f t="shared" si="17"/>
        <v>0</v>
      </c>
      <c r="FA15" s="222">
        <f t="shared" si="17"/>
        <v>0</v>
      </c>
      <c r="FB15" s="222">
        <f t="shared" si="17"/>
        <v>0</v>
      </c>
      <c r="FC15" s="222">
        <f t="shared" si="17"/>
        <v>0</v>
      </c>
      <c r="FD15" s="222">
        <f t="shared" si="17"/>
        <v>0</v>
      </c>
      <c r="FE15" s="222">
        <f t="shared" si="17"/>
        <v>0</v>
      </c>
      <c r="FF15" s="222">
        <f t="shared" ref="FF15:HN15" si="18">SUM(FF17:FF1048576)</f>
        <v>0</v>
      </c>
      <c r="FG15" s="222">
        <f t="shared" si="18"/>
        <v>0</v>
      </c>
      <c r="FH15" s="222">
        <f t="shared" si="18"/>
        <v>0</v>
      </c>
      <c r="FI15" s="222">
        <f t="shared" si="18"/>
        <v>0</v>
      </c>
      <c r="FJ15" s="222">
        <f t="shared" si="18"/>
        <v>0</v>
      </c>
      <c r="FK15" s="222">
        <f t="shared" si="18"/>
        <v>0</v>
      </c>
      <c r="FL15" s="222">
        <f t="shared" si="18"/>
        <v>0</v>
      </c>
      <c r="FM15" s="222">
        <f t="shared" si="18"/>
        <v>0</v>
      </c>
      <c r="FN15" s="222">
        <f t="shared" si="18"/>
        <v>0</v>
      </c>
      <c r="FO15" s="222">
        <f t="shared" si="18"/>
        <v>0</v>
      </c>
      <c r="FP15" s="222">
        <f t="shared" si="18"/>
        <v>0</v>
      </c>
      <c r="FQ15" s="222">
        <f t="shared" si="18"/>
        <v>0</v>
      </c>
      <c r="FR15" s="222">
        <f t="shared" si="18"/>
        <v>0</v>
      </c>
      <c r="FS15" s="222">
        <f t="shared" si="18"/>
        <v>0</v>
      </c>
      <c r="FT15" s="222">
        <f t="shared" si="18"/>
        <v>0</v>
      </c>
      <c r="FU15" s="222">
        <f t="shared" si="18"/>
        <v>0</v>
      </c>
      <c r="FV15" s="222">
        <f t="shared" si="18"/>
        <v>0</v>
      </c>
      <c r="FW15" s="222">
        <f t="shared" si="18"/>
        <v>0</v>
      </c>
      <c r="FX15" s="222">
        <f t="shared" si="18"/>
        <v>0</v>
      </c>
      <c r="FY15" s="222">
        <f t="shared" si="18"/>
        <v>0</v>
      </c>
      <c r="FZ15" s="222">
        <f t="shared" si="18"/>
        <v>0</v>
      </c>
      <c r="GA15" s="222">
        <f t="shared" si="18"/>
        <v>0</v>
      </c>
      <c r="GB15" s="222">
        <f t="shared" si="18"/>
        <v>0</v>
      </c>
      <c r="GC15" s="222">
        <f t="shared" si="18"/>
        <v>0</v>
      </c>
      <c r="GD15" s="222">
        <f t="shared" si="18"/>
        <v>0</v>
      </c>
      <c r="GE15" s="222">
        <f t="shared" si="18"/>
        <v>0</v>
      </c>
      <c r="GF15" s="222">
        <f t="shared" si="18"/>
        <v>0</v>
      </c>
      <c r="GG15" s="222">
        <f t="shared" si="18"/>
        <v>0</v>
      </c>
      <c r="GH15" s="222">
        <f t="shared" si="18"/>
        <v>0</v>
      </c>
      <c r="GI15" s="222">
        <f t="shared" si="18"/>
        <v>0</v>
      </c>
      <c r="GJ15" s="222">
        <f t="shared" si="18"/>
        <v>0</v>
      </c>
      <c r="GK15" s="222">
        <f t="shared" si="18"/>
        <v>0</v>
      </c>
      <c r="GL15" s="242">
        <f t="shared" si="18"/>
        <v>0</v>
      </c>
      <c r="GM15" s="242">
        <f t="shared" si="18"/>
        <v>0</v>
      </c>
      <c r="GN15" s="242">
        <f t="shared" si="18"/>
        <v>0</v>
      </c>
      <c r="GO15" s="242">
        <f t="shared" si="18"/>
        <v>0</v>
      </c>
      <c r="GP15" s="242">
        <f t="shared" si="18"/>
        <v>0</v>
      </c>
      <c r="GQ15" s="242">
        <f t="shared" si="18"/>
        <v>0</v>
      </c>
      <c r="GR15" s="242">
        <f t="shared" si="18"/>
        <v>0</v>
      </c>
      <c r="GS15" s="242">
        <f t="shared" si="18"/>
        <v>0</v>
      </c>
      <c r="GT15" s="242">
        <f t="shared" si="18"/>
        <v>0</v>
      </c>
      <c r="GU15" s="242">
        <f t="shared" si="18"/>
        <v>0</v>
      </c>
      <c r="GV15" s="242">
        <f t="shared" si="18"/>
        <v>0</v>
      </c>
      <c r="GW15" s="242">
        <f t="shared" si="18"/>
        <v>0</v>
      </c>
      <c r="GX15" s="242">
        <f t="shared" si="18"/>
        <v>0</v>
      </c>
      <c r="GY15" s="242">
        <f t="shared" si="18"/>
        <v>0</v>
      </c>
      <c r="GZ15" s="242">
        <f t="shared" si="18"/>
        <v>0</v>
      </c>
      <c r="HA15" s="242">
        <f t="shared" si="18"/>
        <v>0</v>
      </c>
      <c r="HB15" s="242">
        <f t="shared" si="18"/>
        <v>0</v>
      </c>
      <c r="HC15" s="242">
        <f t="shared" si="18"/>
        <v>0</v>
      </c>
      <c r="HD15" s="242">
        <f t="shared" si="18"/>
        <v>0</v>
      </c>
      <c r="HE15" s="242">
        <f t="shared" si="18"/>
        <v>0</v>
      </c>
      <c r="HF15" s="242">
        <f t="shared" si="18"/>
        <v>0</v>
      </c>
      <c r="HG15" s="242">
        <f t="shared" si="18"/>
        <v>0</v>
      </c>
      <c r="HH15" s="242">
        <f t="shared" si="18"/>
        <v>0</v>
      </c>
      <c r="HI15" s="242">
        <f t="shared" si="18"/>
        <v>0</v>
      </c>
      <c r="HJ15" s="242">
        <f t="shared" si="18"/>
        <v>0</v>
      </c>
      <c r="HK15" s="242">
        <f t="shared" si="18"/>
        <v>0</v>
      </c>
      <c r="HL15" s="242">
        <f t="shared" si="18"/>
        <v>0</v>
      </c>
      <c r="HM15" s="242">
        <f t="shared" si="18"/>
        <v>0</v>
      </c>
      <c r="HN15" s="242">
        <f t="shared" si="18"/>
        <v>0</v>
      </c>
      <c r="HO15" s="242">
        <f t="shared" ref="HO15:IT15" si="19">SUM(HO17:HO1048576)</f>
        <v>0</v>
      </c>
      <c r="HP15" s="242">
        <f t="shared" si="19"/>
        <v>0</v>
      </c>
      <c r="HQ15" s="242">
        <f t="shared" si="19"/>
        <v>0</v>
      </c>
      <c r="HR15" s="242">
        <f t="shared" si="19"/>
        <v>0</v>
      </c>
      <c r="HS15" s="242">
        <f t="shared" si="19"/>
        <v>0</v>
      </c>
      <c r="HT15" s="242">
        <f t="shared" si="19"/>
        <v>0</v>
      </c>
      <c r="HU15" s="242">
        <f t="shared" si="19"/>
        <v>0</v>
      </c>
      <c r="HV15" s="242">
        <f t="shared" si="19"/>
        <v>0</v>
      </c>
      <c r="HW15" s="242">
        <f t="shared" si="19"/>
        <v>0</v>
      </c>
      <c r="HX15" s="242">
        <f t="shared" si="19"/>
        <v>0</v>
      </c>
      <c r="HY15" s="242">
        <f t="shared" si="19"/>
        <v>0</v>
      </c>
      <c r="HZ15" s="242">
        <f t="shared" si="19"/>
        <v>0</v>
      </c>
      <c r="IA15" s="242">
        <f t="shared" si="19"/>
        <v>0</v>
      </c>
      <c r="IB15" s="242">
        <f t="shared" si="19"/>
        <v>0</v>
      </c>
      <c r="IC15" s="242">
        <f t="shared" si="19"/>
        <v>0</v>
      </c>
      <c r="ID15" s="242">
        <f t="shared" si="19"/>
        <v>0</v>
      </c>
      <c r="IE15" s="242">
        <f t="shared" si="19"/>
        <v>0</v>
      </c>
      <c r="IF15" s="242">
        <f t="shared" si="19"/>
        <v>0</v>
      </c>
      <c r="IG15" s="242">
        <f t="shared" si="19"/>
        <v>0</v>
      </c>
      <c r="IH15" s="242">
        <f t="shared" si="19"/>
        <v>0</v>
      </c>
      <c r="II15" s="242">
        <f t="shared" si="19"/>
        <v>0</v>
      </c>
      <c r="IJ15" s="242">
        <f t="shared" si="19"/>
        <v>0</v>
      </c>
      <c r="IK15" s="242">
        <f t="shared" si="19"/>
        <v>0</v>
      </c>
      <c r="IL15" s="242">
        <f t="shared" si="19"/>
        <v>0</v>
      </c>
      <c r="IM15" s="242">
        <f t="shared" si="19"/>
        <v>0</v>
      </c>
      <c r="IN15" s="242">
        <f t="shared" si="19"/>
        <v>0</v>
      </c>
      <c r="IO15" s="242">
        <f t="shared" si="19"/>
        <v>0</v>
      </c>
      <c r="IP15" s="242">
        <f t="shared" si="19"/>
        <v>0</v>
      </c>
      <c r="IQ15" s="242">
        <f t="shared" si="19"/>
        <v>0</v>
      </c>
      <c r="IR15" s="242">
        <f t="shared" si="19"/>
        <v>0</v>
      </c>
      <c r="IS15" s="242">
        <f t="shared" si="19"/>
        <v>0</v>
      </c>
      <c r="IT15" s="242">
        <f t="shared" si="19"/>
        <v>0</v>
      </c>
      <c r="IY15" s="9" t="s">
        <v>189</v>
      </c>
    </row>
    <row r="16" spans="1:259" s="30" customFormat="1" ht="121.6" customHeight="1">
      <c r="A16" s="141"/>
      <c r="B16" s="147">
        <v>44582</v>
      </c>
      <c r="C16" s="147">
        <v>44583</v>
      </c>
      <c r="D16" s="147">
        <v>44584</v>
      </c>
      <c r="E16" s="147">
        <v>44585</v>
      </c>
      <c r="F16" s="147">
        <v>44586</v>
      </c>
      <c r="G16" s="147">
        <v>44587</v>
      </c>
      <c r="H16" s="147">
        <v>44588</v>
      </c>
      <c r="I16" s="147">
        <v>44589</v>
      </c>
      <c r="J16" s="147">
        <v>44590</v>
      </c>
      <c r="K16" s="147">
        <v>44591</v>
      </c>
      <c r="L16" s="147">
        <v>44592</v>
      </c>
      <c r="M16" s="147">
        <v>44593</v>
      </c>
      <c r="N16" s="147">
        <v>44594</v>
      </c>
      <c r="O16" s="147">
        <v>44595</v>
      </c>
      <c r="P16" s="147">
        <v>44596</v>
      </c>
      <c r="Q16" s="147">
        <v>44597</v>
      </c>
      <c r="R16" s="147">
        <v>44598</v>
      </c>
      <c r="S16" s="147">
        <v>44599</v>
      </c>
      <c r="T16" s="147">
        <v>44600</v>
      </c>
      <c r="U16" s="147">
        <v>44601</v>
      </c>
      <c r="V16" s="147">
        <v>44602</v>
      </c>
      <c r="W16" s="147">
        <v>44603</v>
      </c>
      <c r="X16" s="147">
        <v>44604</v>
      </c>
      <c r="Y16" s="147">
        <v>44605</v>
      </c>
      <c r="Z16" s="147">
        <v>44606</v>
      </c>
      <c r="AA16" s="147">
        <v>44607</v>
      </c>
      <c r="AB16" s="147">
        <v>44608</v>
      </c>
      <c r="AC16" s="147">
        <v>44609</v>
      </c>
      <c r="AD16" s="147">
        <v>44610</v>
      </c>
      <c r="AE16" s="147">
        <v>44611</v>
      </c>
      <c r="AF16" s="147">
        <v>44612</v>
      </c>
      <c r="AG16" s="147">
        <v>44613</v>
      </c>
      <c r="AH16" s="147">
        <v>44614</v>
      </c>
      <c r="AI16" s="147">
        <v>44615</v>
      </c>
      <c r="AJ16" s="147">
        <v>44616</v>
      </c>
      <c r="AK16" s="147">
        <v>44617</v>
      </c>
      <c r="AL16" s="147">
        <v>44618</v>
      </c>
      <c r="AM16" s="147">
        <v>44619</v>
      </c>
      <c r="AN16" s="147">
        <v>44620</v>
      </c>
      <c r="AO16" s="147">
        <v>44621</v>
      </c>
      <c r="AP16" s="147">
        <v>44622</v>
      </c>
      <c r="AQ16" s="147">
        <v>44623</v>
      </c>
      <c r="AR16" s="147">
        <v>44624</v>
      </c>
      <c r="AS16" s="147">
        <v>44625</v>
      </c>
      <c r="AT16" s="147">
        <v>44626</v>
      </c>
      <c r="AU16" s="147">
        <v>44627</v>
      </c>
      <c r="AV16" s="147">
        <v>44628</v>
      </c>
      <c r="AW16" s="147">
        <v>44629</v>
      </c>
      <c r="AX16" s="147">
        <v>44630</v>
      </c>
      <c r="AY16" s="147">
        <v>44631</v>
      </c>
      <c r="AZ16" s="147">
        <v>44632</v>
      </c>
      <c r="BA16" s="147">
        <v>44633</v>
      </c>
      <c r="BB16" s="147">
        <v>44634</v>
      </c>
      <c r="BC16" s="147">
        <v>44635</v>
      </c>
      <c r="BD16" s="147">
        <v>44636</v>
      </c>
      <c r="BE16" s="147">
        <v>44637</v>
      </c>
      <c r="BF16" s="147">
        <v>44638</v>
      </c>
      <c r="BG16" s="147">
        <v>44639</v>
      </c>
      <c r="BH16" s="147">
        <v>44640</v>
      </c>
      <c r="BI16" s="147">
        <v>44641</v>
      </c>
      <c r="BJ16" s="147">
        <v>44642</v>
      </c>
      <c r="BK16" s="147">
        <v>44643</v>
      </c>
      <c r="BL16" s="147">
        <v>44644</v>
      </c>
      <c r="BM16" s="147">
        <v>44645</v>
      </c>
      <c r="BN16" s="147">
        <v>44646</v>
      </c>
      <c r="BO16" s="147">
        <v>44647</v>
      </c>
      <c r="BP16" s="147">
        <v>44648</v>
      </c>
      <c r="BQ16" s="147">
        <v>44649</v>
      </c>
      <c r="BR16" s="147">
        <v>44650</v>
      </c>
      <c r="BS16" s="147">
        <v>44651</v>
      </c>
      <c r="BT16" s="147">
        <v>44652</v>
      </c>
      <c r="BU16" s="147">
        <v>44653</v>
      </c>
      <c r="BV16" s="147">
        <v>44654</v>
      </c>
      <c r="BW16" s="147">
        <v>44655</v>
      </c>
      <c r="BX16" s="147">
        <v>44656</v>
      </c>
      <c r="BY16" s="147">
        <v>44657</v>
      </c>
      <c r="BZ16" s="147">
        <v>44658</v>
      </c>
      <c r="CA16" s="147">
        <v>44659</v>
      </c>
      <c r="CB16" s="147">
        <v>44660</v>
      </c>
      <c r="CC16" s="147">
        <v>44661</v>
      </c>
      <c r="CD16" s="147">
        <v>44662</v>
      </c>
      <c r="CE16" s="147">
        <v>44663</v>
      </c>
      <c r="CF16" s="147">
        <v>44664</v>
      </c>
      <c r="CG16" s="147">
        <v>44665</v>
      </c>
      <c r="CH16" s="147">
        <v>44666</v>
      </c>
      <c r="CI16" s="147">
        <v>44667</v>
      </c>
      <c r="CJ16" s="147">
        <v>44668</v>
      </c>
      <c r="CK16" s="147">
        <v>44669</v>
      </c>
      <c r="CL16" s="147">
        <v>44670</v>
      </c>
      <c r="CM16" s="147">
        <v>44671</v>
      </c>
      <c r="CN16" s="147">
        <v>44672</v>
      </c>
      <c r="CO16" s="147">
        <v>44673</v>
      </c>
      <c r="CP16" s="147">
        <v>44674</v>
      </c>
      <c r="CQ16" s="147">
        <v>44675</v>
      </c>
      <c r="CR16" s="147">
        <v>44676</v>
      </c>
      <c r="CS16" s="147">
        <v>44677</v>
      </c>
      <c r="CT16" s="147">
        <v>44678</v>
      </c>
      <c r="CU16" s="147">
        <v>44679</v>
      </c>
      <c r="CV16" s="147">
        <v>44680</v>
      </c>
      <c r="CW16" s="147">
        <v>44681</v>
      </c>
      <c r="CX16" s="147">
        <v>44682</v>
      </c>
      <c r="CY16" s="147">
        <v>44683</v>
      </c>
      <c r="CZ16" s="147">
        <v>44684</v>
      </c>
      <c r="DA16" s="147">
        <v>44685</v>
      </c>
      <c r="DB16" s="147">
        <v>44686</v>
      </c>
      <c r="DC16" s="147">
        <v>44687</v>
      </c>
      <c r="DD16" s="147">
        <v>44688</v>
      </c>
      <c r="DE16" s="147">
        <v>44689</v>
      </c>
      <c r="DF16" s="147">
        <v>44690</v>
      </c>
      <c r="DG16" s="147">
        <v>44691</v>
      </c>
      <c r="DH16" s="147">
        <v>44692</v>
      </c>
      <c r="DI16" s="147">
        <v>44693</v>
      </c>
      <c r="DJ16" s="147">
        <v>44694</v>
      </c>
      <c r="DK16" s="147">
        <v>44695</v>
      </c>
      <c r="DL16" s="147">
        <v>44696</v>
      </c>
      <c r="DM16" s="147">
        <v>44697</v>
      </c>
      <c r="DN16" s="147">
        <v>44698</v>
      </c>
      <c r="DO16" s="147">
        <v>44699</v>
      </c>
      <c r="DP16" s="147">
        <v>44700</v>
      </c>
      <c r="DQ16" s="147">
        <v>44701</v>
      </c>
      <c r="DR16" s="147">
        <v>44702</v>
      </c>
      <c r="DS16" s="147">
        <v>44703</v>
      </c>
      <c r="DT16" s="147">
        <v>44704</v>
      </c>
      <c r="DU16" s="147">
        <v>44705</v>
      </c>
      <c r="DV16" s="147">
        <v>44706</v>
      </c>
      <c r="DW16" s="147">
        <v>44707</v>
      </c>
      <c r="DX16" s="147">
        <v>44708</v>
      </c>
      <c r="DY16" s="147">
        <v>44709</v>
      </c>
      <c r="DZ16" s="147">
        <v>44710</v>
      </c>
      <c r="EA16" s="147">
        <v>44711</v>
      </c>
      <c r="EB16" s="147">
        <v>44712</v>
      </c>
      <c r="EC16" s="147">
        <v>44713</v>
      </c>
      <c r="ED16" s="147">
        <v>44714</v>
      </c>
      <c r="EE16" s="147">
        <v>44715</v>
      </c>
      <c r="EF16" s="147">
        <v>44716</v>
      </c>
      <c r="EG16" s="147">
        <v>44717</v>
      </c>
      <c r="EH16" s="147">
        <v>44718</v>
      </c>
      <c r="EI16" s="147">
        <v>44719</v>
      </c>
      <c r="EJ16" s="147">
        <v>44720</v>
      </c>
      <c r="EK16" s="147">
        <v>44721</v>
      </c>
      <c r="EL16" s="147">
        <v>44722</v>
      </c>
      <c r="EM16" s="147">
        <v>44723</v>
      </c>
      <c r="EN16" s="147">
        <v>44724</v>
      </c>
      <c r="EO16" s="147">
        <v>44725</v>
      </c>
      <c r="EP16" s="147">
        <v>44726</v>
      </c>
      <c r="EQ16" s="147">
        <v>44727</v>
      </c>
      <c r="ER16" s="147">
        <v>44728</v>
      </c>
      <c r="ES16" s="147">
        <v>44729</v>
      </c>
      <c r="ET16" s="147">
        <v>44730</v>
      </c>
      <c r="EU16" s="147">
        <v>44731</v>
      </c>
      <c r="EV16" s="147">
        <v>44732</v>
      </c>
      <c r="EW16" s="147">
        <v>44733</v>
      </c>
      <c r="EX16" s="147">
        <v>44734</v>
      </c>
      <c r="EY16" s="147">
        <v>44735</v>
      </c>
      <c r="EZ16" s="147">
        <v>44736</v>
      </c>
      <c r="FA16" s="147">
        <v>44737</v>
      </c>
      <c r="FB16" s="147">
        <v>44738</v>
      </c>
      <c r="FC16" s="147">
        <v>44739</v>
      </c>
      <c r="FD16" s="147">
        <v>44740</v>
      </c>
      <c r="FE16" s="147">
        <v>44741</v>
      </c>
      <c r="FF16" s="147">
        <v>44742</v>
      </c>
      <c r="FG16" s="147">
        <v>44743</v>
      </c>
      <c r="FH16" s="147">
        <v>44744</v>
      </c>
      <c r="FI16" s="147">
        <v>44745</v>
      </c>
      <c r="FJ16" s="147">
        <v>44746</v>
      </c>
      <c r="FK16" s="147">
        <v>44747</v>
      </c>
      <c r="FL16" s="147">
        <v>44748</v>
      </c>
      <c r="FM16" s="147">
        <v>44749</v>
      </c>
      <c r="FN16" s="147">
        <v>44750</v>
      </c>
      <c r="FO16" s="147">
        <v>44751</v>
      </c>
      <c r="FP16" s="147">
        <v>44752</v>
      </c>
      <c r="FQ16" s="147">
        <v>44753</v>
      </c>
      <c r="FR16" s="147">
        <v>44754</v>
      </c>
      <c r="FS16" s="147">
        <v>44755</v>
      </c>
      <c r="FT16" s="147">
        <v>44756</v>
      </c>
      <c r="FU16" s="147">
        <v>44757</v>
      </c>
      <c r="FV16" s="147">
        <v>44758</v>
      </c>
      <c r="FW16" s="147">
        <v>44759</v>
      </c>
      <c r="FX16" s="147">
        <v>44760</v>
      </c>
      <c r="FY16" s="147">
        <v>44761</v>
      </c>
      <c r="FZ16" s="147">
        <v>44762</v>
      </c>
      <c r="GA16" s="147">
        <v>44763</v>
      </c>
      <c r="GB16" s="147">
        <v>44764</v>
      </c>
      <c r="GC16" s="147">
        <v>44765</v>
      </c>
      <c r="GD16" s="147">
        <v>44766</v>
      </c>
      <c r="GE16" s="147">
        <v>44767</v>
      </c>
      <c r="GF16" s="147">
        <v>44768</v>
      </c>
      <c r="GG16" s="147">
        <v>44769</v>
      </c>
      <c r="GH16" s="147">
        <v>44770</v>
      </c>
      <c r="GI16" s="147">
        <v>44771</v>
      </c>
      <c r="GJ16" s="147">
        <v>44772</v>
      </c>
      <c r="GK16" s="147">
        <v>44773</v>
      </c>
      <c r="GL16" s="147">
        <v>44774</v>
      </c>
      <c r="GM16" s="147">
        <v>44775</v>
      </c>
      <c r="GN16" s="147">
        <v>44776</v>
      </c>
      <c r="GO16" s="147">
        <v>44777</v>
      </c>
      <c r="GP16" s="147">
        <v>44778</v>
      </c>
      <c r="GQ16" s="147">
        <v>44779</v>
      </c>
      <c r="GR16" s="147">
        <v>44780</v>
      </c>
      <c r="GS16" s="147">
        <v>44781</v>
      </c>
      <c r="GT16" s="147">
        <v>44782</v>
      </c>
      <c r="GU16" s="147">
        <v>44783</v>
      </c>
      <c r="GV16" s="147">
        <v>44784</v>
      </c>
      <c r="GW16" s="147">
        <v>44785</v>
      </c>
      <c r="GX16" s="147">
        <v>44786</v>
      </c>
      <c r="GY16" s="147">
        <v>44787</v>
      </c>
      <c r="GZ16" s="147">
        <v>44788</v>
      </c>
      <c r="HA16" s="147">
        <v>44789</v>
      </c>
      <c r="HB16" s="147">
        <v>44790</v>
      </c>
      <c r="HC16" s="147">
        <v>44791</v>
      </c>
      <c r="HD16" s="147">
        <v>44792</v>
      </c>
      <c r="HE16" s="147">
        <v>44793</v>
      </c>
      <c r="HF16" s="147">
        <v>44794</v>
      </c>
      <c r="HG16" s="147">
        <v>44795</v>
      </c>
      <c r="HH16" s="147">
        <v>44796</v>
      </c>
      <c r="HI16" s="147">
        <v>44797</v>
      </c>
      <c r="HJ16" s="147">
        <v>44798</v>
      </c>
      <c r="HK16" s="147">
        <v>44799</v>
      </c>
      <c r="HL16" s="147">
        <v>44800</v>
      </c>
      <c r="HM16" s="147">
        <v>44801</v>
      </c>
      <c r="HN16" s="147">
        <v>44802</v>
      </c>
      <c r="HO16" s="147">
        <v>44803</v>
      </c>
      <c r="HP16" s="147">
        <v>44804</v>
      </c>
      <c r="HQ16" s="147">
        <v>44805</v>
      </c>
      <c r="HR16" s="147">
        <v>44806</v>
      </c>
      <c r="HS16" s="147">
        <v>44807</v>
      </c>
      <c r="HT16" s="147">
        <v>44808</v>
      </c>
      <c r="HU16" s="147">
        <v>44809</v>
      </c>
      <c r="HV16" s="147">
        <v>44810</v>
      </c>
      <c r="HW16" s="147">
        <v>44811</v>
      </c>
      <c r="HX16" s="147">
        <v>44812</v>
      </c>
      <c r="HY16" s="147">
        <v>44813</v>
      </c>
      <c r="HZ16" s="147">
        <v>44814</v>
      </c>
      <c r="IA16" s="147">
        <v>44815</v>
      </c>
      <c r="IB16" s="147">
        <v>44816</v>
      </c>
      <c r="IC16" s="147">
        <v>44817</v>
      </c>
      <c r="ID16" s="147">
        <v>44818</v>
      </c>
      <c r="IE16" s="147">
        <v>44819</v>
      </c>
      <c r="IF16" s="147">
        <v>44820</v>
      </c>
      <c r="IG16" s="147">
        <v>44821</v>
      </c>
      <c r="IH16" s="147">
        <v>44822</v>
      </c>
      <c r="II16" s="147">
        <v>44823</v>
      </c>
      <c r="IJ16" s="147">
        <v>44824</v>
      </c>
      <c r="IK16" s="147">
        <v>44825</v>
      </c>
      <c r="IL16" s="147">
        <v>44826</v>
      </c>
      <c r="IM16" s="147">
        <v>44827</v>
      </c>
      <c r="IN16" s="147">
        <v>44828</v>
      </c>
      <c r="IO16" s="147">
        <v>44829</v>
      </c>
      <c r="IP16" s="147">
        <v>44830</v>
      </c>
      <c r="IQ16" s="147">
        <v>44831</v>
      </c>
      <c r="IR16" s="147">
        <v>44832</v>
      </c>
      <c r="IS16" s="147">
        <v>44833</v>
      </c>
      <c r="IT16" s="147">
        <v>44834</v>
      </c>
      <c r="IY16" s="9" t="s">
        <v>190</v>
      </c>
    </row>
    <row r="17" spans="1:259" s="30" customFormat="1" ht="41.95" customHeight="1">
      <c r="A17" s="148" t="str">
        <f>'様式第４（療養者名簿）（⑤の場合）'!C26</f>
        <v>コウレイ　フクシ</v>
      </c>
      <c r="B17" s="158">
        <f>IF(B$16-'様式第４（療養者名簿）（⑤の場合）'!$O26+1&lt;=15,IF(B$16&gt;='様式第４（療養者名簿）（⑤の場合）'!$O26,IF(B$16&lt;='様式第４（療養者名簿）（⑤の場合）'!$W26,1,0),0),0)</f>
        <v>0</v>
      </c>
      <c r="C17" s="158">
        <f>IF(C$16-'様式第４（療養者名簿）（⑤の場合）'!$O26+1&lt;=15,IF(C$16&gt;='様式第４（療養者名簿）（⑤の場合）'!$O26,IF(C$16&lt;='様式第４（療養者名簿）（⑤の場合）'!$W26,1,0),0),0)</f>
        <v>0</v>
      </c>
      <c r="D17" s="158">
        <f>IF(D$16-'様式第４（療養者名簿）（⑤の場合）'!$O26+1&lt;=15,IF(D$16&gt;='様式第４（療養者名簿）（⑤の場合）'!$O26,IF(D$16&lt;='様式第４（療養者名簿）（⑤の場合）'!$W26,1,0),0),0)</f>
        <v>0</v>
      </c>
      <c r="E17" s="158">
        <f>IF(E$16-'様式第４（療養者名簿）（⑤の場合）'!$O26+1&lt;=15,IF(E$16&gt;='様式第４（療養者名簿）（⑤の場合）'!$O26,IF(E$16&lt;='様式第４（療養者名簿）（⑤の場合）'!$W26,1,0),0),0)</f>
        <v>0</v>
      </c>
      <c r="F17" s="158">
        <f>IF(F$16-'様式第４（療養者名簿）（⑤の場合）'!$O26+1&lt;=15,IF(F$16&gt;='様式第４（療養者名簿）（⑤の場合）'!$O26,IF(F$16&lt;='様式第４（療養者名簿）（⑤の場合）'!$W26,1,0),0),0)</f>
        <v>0</v>
      </c>
      <c r="G17" s="158">
        <f>IF(G$16-'様式第４（療養者名簿）（⑤の場合）'!$O26+1&lt;=15,IF(G$16&gt;='様式第４（療養者名簿）（⑤の場合）'!$O26,IF(G$16&lt;='様式第４（療養者名簿）（⑤の場合）'!$W26,1,0),0),0)</f>
        <v>0</v>
      </c>
      <c r="H17" s="158">
        <f>IF(H$16-'様式第４（療養者名簿）（⑤の場合）'!$O26+1&lt;=15,IF(H$16&gt;='様式第４（療養者名簿）（⑤の場合）'!$O26,IF(H$16&lt;='様式第４（療養者名簿）（⑤の場合）'!$W26,1,0),0),0)</f>
        <v>0</v>
      </c>
      <c r="I17" s="158">
        <f>IF(I$16-'様式第４（療養者名簿）（⑤の場合）'!$O26+1&lt;=15,IF(I$16&gt;='様式第４（療養者名簿）（⑤の場合）'!$O26,IF(I$16&lt;='様式第４（療養者名簿）（⑤の場合）'!$W26,1,0),0),0)</f>
        <v>0</v>
      </c>
      <c r="J17" s="158">
        <f>IF(J$16-'様式第４（療養者名簿）（⑤の場合）'!$O26+1&lt;=15,IF(J$16&gt;='様式第４（療養者名簿）（⑤の場合）'!$O26,IF(J$16&lt;='様式第４（療養者名簿）（⑤の場合）'!$W26,1,0),0),0)</f>
        <v>0</v>
      </c>
      <c r="K17" s="158">
        <f>IF(K$16-'様式第４（療養者名簿）（⑤の場合）'!$O26+1&lt;=15,IF(K$16&gt;='様式第４（療養者名簿）（⑤の場合）'!$O26,IF(K$16&lt;='様式第４（療養者名簿）（⑤の場合）'!$W26,1,0),0),0)</f>
        <v>0</v>
      </c>
      <c r="L17" s="158">
        <f>IF(L$16-'様式第４（療養者名簿）（⑤の場合）'!$O26+1&lt;=15,IF(L$16&gt;='様式第４（療養者名簿）（⑤の場合）'!$O26,IF(L$16&lt;='様式第４（療養者名簿）（⑤の場合）'!$W26,1,0),0),0)</f>
        <v>0</v>
      </c>
      <c r="M17" s="158">
        <f>IF(M$16-'様式第４（療養者名簿）（⑤の場合）'!$O26+1&lt;=15,IF(M$16&gt;='様式第４（療養者名簿）（⑤の場合）'!$O26,IF(M$16&lt;='様式第４（療養者名簿）（⑤の場合）'!$W26,1,0),0),0)</f>
        <v>0</v>
      </c>
      <c r="N17" s="158">
        <f>IF(N$16-'様式第４（療養者名簿）（⑤の場合）'!$O26+1&lt;=15,IF(N$16&gt;='様式第４（療養者名簿）（⑤の場合）'!$O26,IF(N$16&lt;='様式第４（療養者名簿）（⑤の場合）'!$W26,1,0),0),0)</f>
        <v>0</v>
      </c>
      <c r="O17" s="158">
        <f>IF(O$16-'様式第４（療養者名簿）（⑤の場合）'!$O26+1&lt;=15,IF(O$16&gt;='様式第４（療養者名簿）（⑤の場合）'!$O26,IF(O$16&lt;='様式第４（療養者名簿）（⑤の場合）'!$W26,1,0),0),0)</f>
        <v>0</v>
      </c>
      <c r="P17" s="158">
        <f>IF(P$16-'様式第４（療養者名簿）（⑤の場合）'!$O26+1&lt;=15,IF(P$16&gt;='様式第４（療養者名簿）（⑤の場合）'!$O26,IF(P$16&lt;='様式第４（療養者名簿）（⑤の場合）'!$W26,1,0),0),0)</f>
        <v>0</v>
      </c>
      <c r="Q17" s="158">
        <f>IF(Q$16-'様式第４（療養者名簿）（⑤の場合）'!$O26+1&lt;=15,IF(Q$16&gt;='様式第４（療養者名簿）（⑤の場合）'!$O26,IF(Q$16&lt;='様式第４（療養者名簿）（⑤の場合）'!$W26,1,0),0),0)</f>
        <v>0</v>
      </c>
      <c r="R17" s="158">
        <f>IF(R$16-'様式第４（療養者名簿）（⑤の場合）'!$O26+1&lt;=15,IF(R$16&gt;='様式第４（療養者名簿）（⑤の場合）'!$O26,IF(R$16&lt;='様式第４（療養者名簿）（⑤の場合）'!$W26,1,0),0),0)</f>
        <v>0</v>
      </c>
      <c r="S17" s="158">
        <f>IF(S$16-'様式第４（療養者名簿）（⑤の場合）'!$O26+1&lt;=15,IF(S$16&gt;='様式第４（療養者名簿）（⑤の場合）'!$O26,IF(S$16&lt;='様式第４（療養者名簿）（⑤の場合）'!$W26,1,0),0),0)</f>
        <v>0</v>
      </c>
      <c r="T17" s="158">
        <f>IF(T$16-'様式第４（療養者名簿）（⑤の場合）'!$O26+1&lt;=15,IF(T$16&gt;='様式第４（療養者名簿）（⑤の場合）'!$O26,IF(T$16&lt;='様式第４（療養者名簿）（⑤の場合）'!$W26,1,0),0),0)</f>
        <v>0</v>
      </c>
      <c r="U17" s="158">
        <f>IF(U$16-'様式第４（療養者名簿）（⑤の場合）'!$O26+1&lt;=15,IF(U$16&gt;='様式第４（療養者名簿）（⑤の場合）'!$O26,IF(U$16&lt;='様式第４（療養者名簿）（⑤の場合）'!$W26,1,0),0),0)</f>
        <v>0</v>
      </c>
      <c r="V17" s="158">
        <f>IF(V$16-'様式第４（療養者名簿）（⑤の場合）'!$O26+1&lt;=15,IF(V$16&gt;='様式第４（療養者名簿）（⑤の場合）'!$O26,IF(V$16&lt;='様式第４（療養者名簿）（⑤の場合）'!$W26,1,0),0),0)</f>
        <v>0</v>
      </c>
      <c r="W17" s="158">
        <f>IF(W$16-'様式第４（療養者名簿）（⑤の場合）'!$O26+1&lt;=15,IF(W$16&gt;='様式第４（療養者名簿）（⑤の場合）'!$O26,IF(W$16&lt;='様式第４（療養者名簿）（⑤の場合）'!$W26,1,0),0),0)</f>
        <v>0</v>
      </c>
      <c r="X17" s="158">
        <f>IF(X$16-'様式第４（療養者名簿）（⑤の場合）'!$O26+1&lt;=15,IF(X$16&gt;='様式第４（療養者名簿）（⑤の場合）'!$O26,IF(X$16&lt;='様式第４（療養者名簿）（⑤の場合）'!$W26,1,0),0),0)</f>
        <v>0</v>
      </c>
      <c r="Y17" s="158">
        <f>IF(Y$16-'様式第４（療養者名簿）（⑤の場合）'!$O26+1&lt;=15,IF(Y$16&gt;='様式第４（療養者名簿）（⑤の場合）'!$O26,IF(Y$16&lt;='様式第４（療養者名簿）（⑤の場合）'!$W26,1,0),0),0)</f>
        <v>0</v>
      </c>
      <c r="Z17" s="158">
        <f>IF(Z$16-'様式第４（療養者名簿）（⑤の場合）'!$O26+1&lt;=15,IF(Z$16&gt;='様式第４（療養者名簿）（⑤の場合）'!$O26,IF(Z$16&lt;='様式第４（療養者名簿）（⑤の場合）'!$W26,1,0),0),0)</f>
        <v>0</v>
      </c>
      <c r="AA17" s="158">
        <f>IF(AA$16-'様式第４（療養者名簿）（⑤の場合）'!$O26+1&lt;=15,IF(AA$16&gt;='様式第４（療養者名簿）（⑤の場合）'!$O26,IF(AA$16&lt;='様式第４（療養者名簿）（⑤の場合）'!$W26,1,0),0),0)</f>
        <v>0</v>
      </c>
      <c r="AB17" s="158">
        <f>IF(AB$16-'様式第４（療養者名簿）（⑤の場合）'!$O26+1&lt;=15,IF(AB$16&gt;='様式第４（療養者名簿）（⑤の場合）'!$O26,IF(AB$16&lt;='様式第４（療養者名簿）（⑤の場合）'!$W26,1,0),0),0)</f>
        <v>0</v>
      </c>
      <c r="AC17" s="158">
        <f>IF(AC$16-'様式第４（療養者名簿）（⑤の場合）'!$O26+1&lt;=15,IF(AC$16&gt;='様式第４（療養者名簿）（⑤の場合）'!$O26,IF(AC$16&lt;='様式第４（療養者名簿）（⑤の場合）'!$W26,1,0),0),0)</f>
        <v>0</v>
      </c>
      <c r="AD17" s="158">
        <f>IF(AD$16-'様式第４（療養者名簿）（⑤の場合）'!$O26+1&lt;=15,IF(AD$16&gt;='様式第４（療養者名簿）（⑤の場合）'!$O26,IF(AD$16&lt;='様式第４（療養者名簿）（⑤の場合）'!$W26,1,0),0),0)</f>
        <v>0</v>
      </c>
      <c r="AE17" s="158">
        <f>IF(AE$16-'様式第４（療養者名簿）（⑤の場合）'!$O26+1&lt;=15,IF(AE$16&gt;='様式第４（療養者名簿）（⑤の場合）'!$O26,IF(AE$16&lt;='様式第４（療養者名簿）（⑤の場合）'!$W26,1,0),0),0)</f>
        <v>0</v>
      </c>
      <c r="AF17" s="158">
        <f>IF(AF$16-'様式第４（療養者名簿）（⑤の場合）'!$O26+1&lt;=15,IF(AF$16&gt;='様式第４（療養者名簿）（⑤の場合）'!$O26,IF(AF$16&lt;='様式第４（療養者名簿）（⑤の場合）'!$W26,1,0),0),0)</f>
        <v>0</v>
      </c>
      <c r="AG17" s="158">
        <f>IF(AG$16-'様式第４（療養者名簿）（⑤の場合）'!$O26+1&lt;=15,IF(AG$16&gt;='様式第４（療養者名簿）（⑤の場合）'!$O26,IF(AG$16&lt;='様式第４（療養者名簿）（⑤の場合）'!$W26,1,0),0),0)</f>
        <v>0</v>
      </c>
      <c r="AH17" s="158">
        <f>IF(AH$16-'様式第４（療養者名簿）（⑤の場合）'!$O26+1&lt;=15,IF(AH$16&gt;='様式第４（療養者名簿）（⑤の場合）'!$O26,IF(AH$16&lt;='様式第４（療養者名簿）（⑤の場合）'!$W26,1,0),0),0)</f>
        <v>0</v>
      </c>
      <c r="AI17" s="158">
        <f>IF(AI$16-'様式第４（療養者名簿）（⑤の場合）'!$O26+1&lt;=15,IF(AI$16&gt;='様式第４（療養者名簿）（⑤の場合）'!$O26,IF(AI$16&lt;='様式第４（療養者名簿）（⑤の場合）'!$W26,1,0),0),0)</f>
        <v>0</v>
      </c>
      <c r="AJ17" s="158">
        <f>IF(AJ$16-'様式第４（療養者名簿）（⑤の場合）'!$O26+1&lt;=15,IF(AJ$16&gt;='様式第４（療養者名簿）（⑤の場合）'!$O26,IF(AJ$16&lt;='様式第４（療養者名簿）（⑤の場合）'!$W26,1,0),0),0)</f>
        <v>0</v>
      </c>
      <c r="AK17" s="158">
        <f>IF(AK$16-'様式第４（療養者名簿）（⑤の場合）'!$O26+1&lt;=15,IF(AK$16&gt;='様式第４（療養者名簿）（⑤の場合）'!$O26,IF(AK$16&lt;='様式第４（療養者名簿）（⑤の場合）'!$W26,1,0),0),0)</f>
        <v>0</v>
      </c>
      <c r="AL17" s="158">
        <f>IF(AL$16-'様式第４（療養者名簿）（⑤の場合）'!$O26+1&lt;=15,IF(AL$16&gt;='様式第４（療養者名簿）（⑤の場合）'!$O26,IF(AL$16&lt;='様式第４（療養者名簿）（⑤の場合）'!$W26,1,0),0),0)</f>
        <v>0</v>
      </c>
      <c r="AM17" s="158">
        <f>IF(AM$16-'様式第４（療養者名簿）（⑤の場合）'!$O26+1&lt;=15,IF(AM$16&gt;='様式第４（療養者名簿）（⑤の場合）'!$O26,IF(AM$16&lt;='様式第４（療養者名簿）（⑤の場合）'!$W26,1,0),0),0)</f>
        <v>0</v>
      </c>
      <c r="AN17" s="158">
        <f>IF(AN$16-'様式第４（療養者名簿）（⑤の場合）'!$O26+1&lt;=15,IF(AN$16&gt;='様式第４（療養者名簿）（⑤の場合）'!$O26,IF(AN$16&lt;='様式第４（療養者名簿）（⑤の場合）'!$W26,1,0),0),0)</f>
        <v>0</v>
      </c>
      <c r="AO17" s="158">
        <f>IF(AO$16-'様式第４（療養者名簿）（⑤の場合）'!$O26+1&lt;=15,IF(AO$16&gt;='様式第４（療養者名簿）（⑤の場合）'!$O26,IF(AO$16&lt;='様式第４（療養者名簿）（⑤の場合）'!$W26,1,0),0),0)</f>
        <v>0</v>
      </c>
      <c r="AP17" s="158">
        <f>IF(AP$16-'様式第４（療養者名簿）（⑤の場合）'!$O26+1&lt;=15,IF(AP$16&gt;='様式第４（療養者名簿）（⑤の場合）'!$O26,IF(AP$16&lt;='様式第４（療養者名簿）（⑤の場合）'!$W26,1,0),0),0)</f>
        <v>0</v>
      </c>
      <c r="AQ17" s="158">
        <f>IF(AQ$16-'様式第４（療養者名簿）（⑤の場合）'!$O26+1&lt;=15,IF(AQ$16&gt;='様式第４（療養者名簿）（⑤の場合）'!$O26,IF(AQ$16&lt;='様式第４（療養者名簿）（⑤の場合）'!$W26,1,0),0),0)</f>
        <v>0</v>
      </c>
      <c r="AR17" s="158">
        <f>IF(AR$16-'様式第４（療養者名簿）（⑤の場合）'!$O26+1&lt;=15,IF(AR$16&gt;='様式第４（療養者名簿）（⑤の場合）'!$O26,IF(AR$16&lt;='様式第４（療養者名簿）（⑤の場合）'!$W26,1,0),0),0)</f>
        <v>0</v>
      </c>
      <c r="AS17" s="158">
        <f>IF(AS$16-'様式第４（療養者名簿）（⑤の場合）'!$O26+1&lt;=15,IF(AS$16&gt;='様式第４（療養者名簿）（⑤の場合）'!$O26,IF(AS$16&lt;='様式第４（療養者名簿）（⑤の場合）'!$W26,1,0),0),0)</f>
        <v>0</v>
      </c>
      <c r="AT17" s="158">
        <f>IF(AT$16-'様式第４（療養者名簿）（⑤の場合）'!$O26+1&lt;=15,IF(AT$16&gt;='様式第４（療養者名簿）（⑤の場合）'!$O26,IF(AT$16&lt;='様式第４（療養者名簿）（⑤の場合）'!$W26,1,0),0),0)</f>
        <v>0</v>
      </c>
      <c r="AU17" s="158">
        <f>IF(AU$16-'様式第４（療養者名簿）（⑤の場合）'!$O26+1&lt;=15,IF(AU$16&gt;='様式第４（療養者名簿）（⑤の場合）'!$O26,IF(AU$16&lt;='様式第４（療養者名簿）（⑤の場合）'!$W26,1,0),0),0)</f>
        <v>0</v>
      </c>
      <c r="AV17" s="158">
        <f>IF(AV$16-'様式第４（療養者名簿）（⑤の場合）'!$O26+1&lt;=15,IF(AV$16&gt;='様式第４（療養者名簿）（⑤の場合）'!$O26,IF(AV$16&lt;='様式第４（療養者名簿）（⑤の場合）'!$W26,1,0),0),0)</f>
        <v>0</v>
      </c>
      <c r="AW17" s="158">
        <f>IF(AW$16-'様式第４（療養者名簿）（⑤の場合）'!$O26+1&lt;=15,IF(AW$16&gt;='様式第４（療養者名簿）（⑤の場合）'!$O26,IF(AW$16&lt;='様式第４（療養者名簿）（⑤の場合）'!$W26,1,0),0),0)</f>
        <v>0</v>
      </c>
      <c r="AX17" s="158">
        <f>IF(AX$16-'様式第４（療養者名簿）（⑤の場合）'!$O26+1&lt;=15,IF(AX$16&gt;='様式第４（療養者名簿）（⑤の場合）'!$O26,IF(AX$16&lt;='様式第４（療養者名簿）（⑤の場合）'!$W26,1,0),0),0)</f>
        <v>0</v>
      </c>
      <c r="AY17" s="158">
        <f>IF(AY$16-'様式第４（療養者名簿）（⑤の場合）'!$O26+1&lt;=15,IF(AY$16&gt;='様式第４（療養者名簿）（⑤の場合）'!$O26,IF(AY$16&lt;='様式第４（療養者名簿）（⑤の場合）'!$W26,1,0),0),0)</f>
        <v>0</v>
      </c>
      <c r="AZ17" s="158">
        <f>IF(AZ$16-'様式第４（療養者名簿）（⑤の場合）'!$O26+1&lt;=15,IF(AZ$16&gt;='様式第４（療養者名簿）（⑤の場合）'!$O26,IF(AZ$16&lt;='様式第４（療養者名簿）（⑤の場合）'!$W26,1,0),0),0)</f>
        <v>0</v>
      </c>
      <c r="BA17" s="158">
        <f>IF(BA$16-'様式第４（療養者名簿）（⑤の場合）'!$O26+1&lt;=15,IF(BA$16&gt;='様式第４（療養者名簿）（⑤の場合）'!$O26,IF(BA$16&lt;='様式第４（療養者名簿）（⑤の場合）'!$W26,1,0),0),0)</f>
        <v>0</v>
      </c>
      <c r="BB17" s="158">
        <f>IF(BB$16-'様式第４（療養者名簿）（⑤の場合）'!$O26+1&lt;=15,IF(BB$16&gt;='様式第４（療養者名簿）（⑤の場合）'!$O26,IF(BB$16&lt;='様式第４（療養者名簿）（⑤の場合）'!$W26,1,0),0),0)</f>
        <v>0</v>
      </c>
      <c r="BC17" s="158">
        <f>IF(BC$16-'様式第４（療養者名簿）（⑤の場合）'!$O26+1&lt;=15,IF(BC$16&gt;='様式第４（療養者名簿）（⑤の場合）'!$O26,IF(BC$16&lt;='様式第４（療養者名簿）（⑤の場合）'!$W26,1,0),0),0)</f>
        <v>0</v>
      </c>
      <c r="BD17" s="158">
        <f>IF(BD$16-'様式第４（療養者名簿）（⑤の場合）'!$O26+1&lt;=15,IF(BD$16&gt;='様式第４（療養者名簿）（⑤の場合）'!$O26,IF(BD$16&lt;='様式第４（療養者名簿）（⑤の場合）'!$W26,1,0),0),0)</f>
        <v>0</v>
      </c>
      <c r="BE17" s="158">
        <f>IF(BE$16-'様式第４（療養者名簿）（⑤の場合）'!$O26+1&lt;=15,IF(BE$16&gt;='様式第４（療養者名簿）（⑤の場合）'!$O26,IF(BE$16&lt;='様式第４（療養者名簿）（⑤の場合）'!$W26,1,0),0),0)</f>
        <v>0</v>
      </c>
      <c r="BF17" s="158">
        <f>IF(BF$16-'様式第４（療養者名簿）（⑤の場合）'!$O26+1&lt;=15,IF(BF$16&gt;='様式第４（療養者名簿）（⑤の場合）'!$O26,IF(BF$16&lt;='様式第４（療養者名簿）（⑤の場合）'!$W26,1,0),0),0)</f>
        <v>0</v>
      </c>
      <c r="BG17" s="158">
        <f>IF(BG$16-'様式第４（療養者名簿）（⑤の場合）'!$O26+1&lt;=15,IF(BG$16&gt;='様式第４（療養者名簿）（⑤の場合）'!$O26,IF(BG$16&lt;='様式第４（療養者名簿）（⑤の場合）'!$W26,1,0),0),0)</f>
        <v>0</v>
      </c>
      <c r="BH17" s="158">
        <f>IF(BH$16-'様式第４（療養者名簿）（⑤の場合）'!$O26+1&lt;=15,IF(BH$16&gt;='様式第４（療養者名簿）（⑤の場合）'!$O26,IF(BH$16&lt;='様式第４（療養者名簿）（⑤の場合）'!$W26,1,0),0),0)</f>
        <v>0</v>
      </c>
      <c r="BI17" s="158">
        <f>IF(BI$16-'様式第４（療養者名簿）（⑤の場合）'!$O26+1&lt;=15,IF(BI$16&gt;='様式第４（療養者名簿）（⑤の場合）'!$O26,IF(BI$16&lt;='様式第４（療養者名簿）（⑤の場合）'!$W26,1,0),0),0)</f>
        <v>0</v>
      </c>
      <c r="BJ17" s="158">
        <f>IF(BJ$16-'様式第４（療養者名簿）（⑤の場合）'!$O26+1&lt;=15,IF(BJ$16&gt;='様式第４（療養者名簿）（⑤の場合）'!$O26,IF(BJ$16&lt;='様式第４（療養者名簿）（⑤の場合）'!$W26,1,0),0),0)</f>
        <v>0</v>
      </c>
      <c r="BK17" s="158">
        <f>IF(BK$16-'様式第４（療養者名簿）（⑤の場合）'!$O26+1&lt;=15,IF(BK$16&gt;='様式第４（療養者名簿）（⑤の場合）'!$O26,IF(BK$16&lt;='様式第４（療養者名簿）（⑤の場合）'!$W26,1,0),0),0)</f>
        <v>0</v>
      </c>
      <c r="BL17" s="158">
        <f>IF(BL$16-'様式第４（療養者名簿）（⑤の場合）'!$O26+1&lt;=15,IF(BL$16&gt;='様式第４（療養者名簿）（⑤の場合）'!$O26,IF(BL$16&lt;='様式第４（療養者名簿）（⑤の場合）'!$W26,1,0),0),0)</f>
        <v>0</v>
      </c>
      <c r="BM17" s="158">
        <f>IF(BM$16-'様式第４（療養者名簿）（⑤の場合）'!$O26+1&lt;=15,IF(BM$16&gt;='様式第４（療養者名簿）（⑤の場合）'!$O26,IF(BM$16&lt;='様式第４（療養者名簿）（⑤の場合）'!$W26,1,0),0),0)</f>
        <v>0</v>
      </c>
      <c r="BN17" s="158">
        <f>IF(BN$16-'様式第４（療養者名簿）（⑤の場合）'!$O26+1&lt;=15,IF(BN$16&gt;='様式第４（療養者名簿）（⑤の場合）'!$O26,IF(BN$16&lt;='様式第４（療養者名簿）（⑤の場合）'!$W26,1,0),0),0)</f>
        <v>0</v>
      </c>
      <c r="BO17" s="158">
        <f>IF(BO$16-'様式第４（療養者名簿）（⑤の場合）'!$O26+1&lt;=15,IF(BO$16&gt;='様式第４（療養者名簿）（⑤の場合）'!$O26,IF(BO$16&lt;='様式第４（療養者名簿）（⑤の場合）'!$W26,1,0),0),0)</f>
        <v>0</v>
      </c>
      <c r="BP17" s="158">
        <f>IF(BP$16-'様式第４（療養者名簿）（⑤の場合）'!$O26+1&lt;=15,IF(BP$16&gt;='様式第４（療養者名簿）（⑤の場合）'!$O26,IF(BP$16&lt;='様式第４（療養者名簿）（⑤の場合）'!$W26,1,0),0),0)</f>
        <v>0</v>
      </c>
      <c r="BQ17" s="158">
        <f>IF(BQ$16-'様式第４（療養者名簿）（⑤の場合）'!$O26+1&lt;=15,IF(BQ$16&gt;='様式第４（療養者名簿）（⑤の場合）'!$O26,IF(BQ$16&lt;='様式第４（療養者名簿）（⑤の場合）'!$W26,1,0),0),0)</f>
        <v>0</v>
      </c>
      <c r="BR17" s="158">
        <f>IF(BR$16-'様式第４（療養者名簿）（⑤の場合）'!$O26+1&lt;=15,IF(BR$16&gt;='様式第４（療養者名簿）（⑤の場合）'!$O26,IF(BR$16&lt;='様式第４（療養者名簿）（⑤の場合）'!$W26,1,0),0),0)</f>
        <v>0</v>
      </c>
      <c r="BS17" s="158">
        <f>IF(BS$16-'様式第４（療養者名簿）（⑤の場合）'!$O26+1&lt;=15,IF(BS$16&gt;='様式第４（療養者名簿）（⑤の場合）'!$O26,IF(BS$16&lt;='様式第４（療養者名簿）（⑤の場合）'!$W26,1,0),0),0)</f>
        <v>1</v>
      </c>
      <c r="BT17" s="158">
        <f>IF(BT$16-'様式第４（療養者名簿）（⑤の場合）'!$O26+1&lt;=15,IF(BT$16&gt;='様式第４（療養者名簿）（⑤の場合）'!$O26,IF(BT$16&lt;='様式第４（療養者名簿）（⑤の場合）'!$W26,1,0),0),0)</f>
        <v>1</v>
      </c>
      <c r="BU17" s="158">
        <f>IF(BU$16-'様式第４（療養者名簿）（⑤の場合）'!$O26+1&lt;=15,IF(BU$16&gt;='様式第４（療養者名簿）（⑤の場合）'!$O26,IF(BU$16&lt;='様式第４（療養者名簿）（⑤の場合）'!$W26,1,0),0),0)</f>
        <v>1</v>
      </c>
      <c r="BV17" s="158">
        <f>IF(BV$16-'様式第４（療養者名簿）（⑤の場合）'!$O26+1&lt;=15,IF(BV$16&gt;='様式第４（療養者名簿）（⑤の場合）'!$O26,IF(BV$16&lt;='様式第４（療養者名簿）（⑤の場合）'!$W26,1,0),0),0)</f>
        <v>1</v>
      </c>
      <c r="BW17" s="158">
        <f>IF(BW$16-'様式第４（療養者名簿）（⑤の場合）'!$O26+1&lt;=15,IF(BW$16&gt;='様式第４（療養者名簿）（⑤の場合）'!$O26,IF(BW$16&lt;='様式第４（療養者名簿）（⑤の場合）'!$W26,1,0),0),0)</f>
        <v>1</v>
      </c>
      <c r="BX17" s="158">
        <f>IF(BX$16-'様式第４（療養者名簿）（⑤の場合）'!$O26+1&lt;=15,IF(BX$16&gt;='様式第４（療養者名簿）（⑤の場合）'!$O26,IF(BX$16&lt;='様式第４（療養者名簿）（⑤の場合）'!$W26,1,0),0),0)</f>
        <v>1</v>
      </c>
      <c r="BY17" s="158">
        <f>IF(BY$16-'様式第４（療養者名簿）（⑤の場合）'!$O26+1&lt;=15,IF(BY$16&gt;='様式第４（療養者名簿）（⑤の場合）'!$O26,IF(BY$16&lt;='様式第４（療養者名簿）（⑤の場合）'!$W26,1,0),0),0)</f>
        <v>0</v>
      </c>
      <c r="BZ17" s="158">
        <f>IF(BZ$16-'様式第４（療養者名簿）（⑤の場合）'!$O26+1&lt;=15,IF(BZ$16&gt;='様式第４（療養者名簿）（⑤の場合）'!$O26,IF(BZ$16&lt;='様式第４（療養者名簿）（⑤の場合）'!$W26,1,0),0),0)</f>
        <v>0</v>
      </c>
      <c r="CA17" s="158">
        <f>IF(CA$16-'様式第４（療養者名簿）（⑤の場合）'!$O26+1&lt;=15,IF(CA$16&gt;='様式第４（療養者名簿）（⑤の場合）'!$O26,IF(CA$16&lt;='様式第４（療養者名簿）（⑤の場合）'!$W26,1,0),0),0)</f>
        <v>0</v>
      </c>
      <c r="CB17" s="158">
        <f>IF(CB$16-'様式第４（療養者名簿）（⑤の場合）'!$O26+1&lt;=15,IF(CB$16&gt;='様式第４（療養者名簿）（⑤の場合）'!$O26,IF(CB$16&lt;='様式第４（療養者名簿）（⑤の場合）'!$W26,1,0),0),0)</f>
        <v>0</v>
      </c>
      <c r="CC17" s="158">
        <f>IF(CC$16-'様式第４（療養者名簿）（⑤の場合）'!$O26+1&lt;=15,IF(CC$16&gt;='様式第４（療養者名簿）（⑤の場合）'!$O26,IF(CC$16&lt;='様式第４（療養者名簿）（⑤の場合）'!$W26,1,0),0),0)</f>
        <v>0</v>
      </c>
      <c r="CD17" s="158">
        <f>IF(CD$16-'様式第４（療養者名簿）（⑤の場合）'!$O26+1&lt;=15,IF(CD$16&gt;='様式第４（療養者名簿）（⑤の場合）'!$O26,IF(CD$16&lt;='様式第４（療養者名簿）（⑤の場合）'!$W26,1,0),0),0)</f>
        <v>0</v>
      </c>
      <c r="CE17" s="158">
        <f>IF(CE$16-'様式第４（療養者名簿）（⑤の場合）'!$O26+1&lt;=15,IF(CE$16&gt;='様式第４（療養者名簿）（⑤の場合）'!$O26,IF(CE$16&lt;='様式第４（療養者名簿）（⑤の場合）'!$W26,1,0),0),0)</f>
        <v>0</v>
      </c>
      <c r="CF17" s="158">
        <f>IF(CF$16-'様式第４（療養者名簿）（⑤の場合）'!$O26+1&lt;=15,IF(CF$16&gt;='様式第４（療養者名簿）（⑤の場合）'!$O26,IF(CF$16&lt;='様式第４（療養者名簿）（⑤の場合）'!$W26,1,0),0),0)</f>
        <v>0</v>
      </c>
      <c r="CG17" s="158">
        <f>IF(CG$16-'様式第４（療養者名簿）（⑤の場合）'!$O26+1&lt;=15,IF(CG$16&gt;='様式第４（療養者名簿）（⑤の場合）'!$O26,IF(CG$16&lt;='様式第４（療養者名簿）（⑤の場合）'!$W26,1,0),0),0)</f>
        <v>0</v>
      </c>
      <c r="CH17" s="158">
        <f>IF(CH$16-'様式第４（療養者名簿）（⑤の場合）'!$O26+1&lt;=15,IF(CH$16&gt;='様式第４（療養者名簿）（⑤の場合）'!$O26,IF(CH$16&lt;='様式第４（療養者名簿）（⑤の場合）'!$W26,1,0),0),0)</f>
        <v>0</v>
      </c>
      <c r="CI17" s="158">
        <f>IF(CI$16-'様式第４（療養者名簿）（⑤の場合）'!$O26+1&lt;=15,IF(CI$16&gt;='様式第４（療養者名簿）（⑤の場合）'!$O26,IF(CI$16&lt;='様式第４（療養者名簿）（⑤の場合）'!$W26,1,0),0),0)</f>
        <v>0</v>
      </c>
      <c r="CJ17" s="158">
        <f>IF(CJ$16-'様式第４（療養者名簿）（⑤の場合）'!$O26+1&lt;=15,IF(CJ$16&gt;='様式第４（療養者名簿）（⑤の場合）'!$O26,IF(CJ$16&lt;='様式第４（療養者名簿）（⑤の場合）'!$W26,1,0),0),0)</f>
        <v>0</v>
      </c>
      <c r="CK17" s="158">
        <f>IF(CK$16-'様式第４（療養者名簿）（⑤の場合）'!$O26+1&lt;=15,IF(CK$16&gt;='様式第４（療養者名簿）（⑤の場合）'!$O26,IF(CK$16&lt;='様式第４（療養者名簿）（⑤の場合）'!$W26,1,0),0),0)</f>
        <v>0</v>
      </c>
      <c r="CL17" s="158">
        <f>IF(CL$16-'様式第４（療養者名簿）（⑤の場合）'!$O26+1&lt;=15,IF(CL$16&gt;='様式第４（療養者名簿）（⑤の場合）'!$O26,IF(CL$16&lt;='様式第４（療養者名簿）（⑤の場合）'!$W26,1,0),0),0)</f>
        <v>0</v>
      </c>
      <c r="CM17" s="158">
        <f>IF(CM$16-'様式第４（療養者名簿）（⑤の場合）'!$O26+1&lt;=15,IF(CM$16&gt;='様式第４（療養者名簿）（⑤の場合）'!$O26,IF(CM$16&lt;='様式第４（療養者名簿）（⑤の場合）'!$W26,1,0),0),0)</f>
        <v>0</v>
      </c>
      <c r="CN17" s="158">
        <f>IF(CN$16-'様式第４（療養者名簿）（⑤の場合）'!$O26+1&lt;=15,IF(CN$16&gt;='様式第４（療養者名簿）（⑤の場合）'!$O26,IF(CN$16&lt;='様式第４（療養者名簿）（⑤の場合）'!$W26,1,0),0),0)</f>
        <v>0</v>
      </c>
      <c r="CO17" s="158">
        <f>IF(CO$16-'様式第４（療養者名簿）（⑤の場合）'!$O26+1&lt;=15,IF(CO$16&gt;='様式第４（療養者名簿）（⑤の場合）'!$O26,IF(CO$16&lt;='様式第４（療養者名簿）（⑤の場合）'!$W26,1,0),0),0)</f>
        <v>0</v>
      </c>
      <c r="CP17" s="158">
        <f>IF(CP$16-'様式第４（療養者名簿）（⑤の場合）'!$O26+1&lt;=15,IF(CP$16&gt;='様式第４（療養者名簿）（⑤の場合）'!$O26,IF(CP$16&lt;='様式第４（療養者名簿）（⑤の場合）'!$W26,1,0),0),0)</f>
        <v>0</v>
      </c>
      <c r="CQ17" s="158">
        <f>IF(CQ$16-'様式第４（療養者名簿）（⑤の場合）'!$O26+1&lt;=15,IF(CQ$16&gt;='様式第４（療養者名簿）（⑤の場合）'!$O26,IF(CQ$16&lt;='様式第４（療養者名簿）（⑤の場合）'!$W26,1,0),0),0)</f>
        <v>0</v>
      </c>
      <c r="CR17" s="158">
        <f>IF(CR$16-'様式第４（療養者名簿）（⑤の場合）'!$O26+1&lt;=15,IF(CR$16&gt;='様式第４（療養者名簿）（⑤の場合）'!$O26,IF(CR$16&lt;='様式第４（療養者名簿）（⑤の場合）'!$W26,1,0),0),0)</f>
        <v>0</v>
      </c>
      <c r="CS17" s="158">
        <f>IF(CS$16-'様式第４（療養者名簿）（⑤の場合）'!$O26+1&lt;=15,IF(CS$16&gt;='様式第４（療養者名簿）（⑤の場合）'!$O26,IF(CS$16&lt;='様式第４（療養者名簿）（⑤の場合）'!$W26,1,0),0),0)</f>
        <v>0</v>
      </c>
      <c r="CT17" s="158">
        <f>IF(CT$16-'様式第４（療養者名簿）（⑤の場合）'!$O26+1&lt;=15,IF(CT$16&gt;='様式第４（療養者名簿）（⑤の場合）'!$O26,IF(CT$16&lt;='様式第４（療養者名簿）（⑤の場合）'!$W26,1,0),0),0)</f>
        <v>0</v>
      </c>
      <c r="CU17" s="158">
        <f>IF(CU$16-'様式第４（療養者名簿）（⑤の場合）'!$O26+1&lt;=15,IF(CU$16&gt;='様式第４（療養者名簿）（⑤の場合）'!$O26,IF(CU$16&lt;='様式第４（療養者名簿）（⑤の場合）'!$W26,1,0),0),0)</f>
        <v>0</v>
      </c>
      <c r="CV17" s="158">
        <f>IF(CV$16-'様式第４（療養者名簿）（⑤の場合）'!$O26+1&lt;=15,IF(CV$16&gt;='様式第４（療養者名簿）（⑤の場合）'!$O26,IF(CV$16&lt;='様式第４（療養者名簿）（⑤の場合）'!$W26,1,0),0),0)</f>
        <v>0</v>
      </c>
      <c r="CW17" s="158">
        <f>IF(CW$16-'様式第４（療養者名簿）（⑤の場合）'!$O26+1&lt;=15,IF(CW$16&gt;='様式第４（療養者名簿）（⑤の場合）'!$O26,IF(CW$16&lt;='様式第４（療養者名簿）（⑤の場合）'!$W26,1,0),0),0)</f>
        <v>0</v>
      </c>
      <c r="CX17" s="158">
        <f>IF(CX$16-'様式第４（療養者名簿）（⑤の場合）'!$O26+1&lt;=15,IF(CX$16&gt;='様式第４（療養者名簿）（⑤の場合）'!$O26,IF(CX$16&lt;='様式第４（療養者名簿）（⑤の場合）'!$W26,1,0),0),0)</f>
        <v>0</v>
      </c>
      <c r="CY17" s="158">
        <f>IF(CY$16-'様式第４（療養者名簿）（⑤の場合）'!$O26+1&lt;=15,IF(CY$16&gt;='様式第４（療養者名簿）（⑤の場合）'!$O26,IF(CY$16&lt;='様式第４（療養者名簿）（⑤の場合）'!$W26,1,0),0),0)</f>
        <v>0</v>
      </c>
      <c r="CZ17" s="158">
        <f>IF(CZ$16-'様式第４（療養者名簿）（⑤の場合）'!$O26+1&lt;=15,IF(CZ$16&gt;='様式第４（療養者名簿）（⑤の場合）'!$O26,IF(CZ$16&lt;='様式第４（療養者名簿）（⑤の場合）'!$W26,1,0),0),0)</f>
        <v>0</v>
      </c>
      <c r="DA17" s="158">
        <f>IF(DA$16-'様式第４（療養者名簿）（⑤の場合）'!$O26+1&lt;=15,IF(DA$16&gt;='様式第４（療養者名簿）（⑤の場合）'!$O26,IF(DA$16&lt;='様式第４（療養者名簿）（⑤の場合）'!$W26,1,0),0),0)</f>
        <v>0</v>
      </c>
      <c r="DB17" s="158">
        <f>IF(DB$16-'様式第４（療養者名簿）（⑤の場合）'!$O26+1&lt;=15,IF(DB$16&gt;='様式第４（療養者名簿）（⑤の場合）'!$O26,IF(DB$16&lt;='様式第４（療養者名簿）（⑤の場合）'!$W26,1,0),0),0)</f>
        <v>0</v>
      </c>
      <c r="DC17" s="158">
        <f>IF(DC$16-'様式第４（療養者名簿）（⑤の場合）'!$O26+1&lt;=15,IF(DC$16&gt;='様式第４（療養者名簿）（⑤の場合）'!$O26,IF(DC$16&lt;='様式第４（療養者名簿）（⑤の場合）'!$W26,1,0),0),0)</f>
        <v>0</v>
      </c>
      <c r="DD17" s="158">
        <f>IF(DD$16-'様式第４（療養者名簿）（⑤の場合）'!$O26+1&lt;=15,IF(DD$16&gt;='様式第４（療養者名簿）（⑤の場合）'!$O26,IF(DD$16&lt;='様式第４（療養者名簿）（⑤の場合）'!$W26,1,0),0),0)</f>
        <v>0</v>
      </c>
      <c r="DE17" s="158">
        <f>IF(DE$16-'様式第４（療養者名簿）（⑤の場合）'!$O26+1&lt;=15,IF(DE$16&gt;='様式第４（療養者名簿）（⑤の場合）'!$O26,IF(DE$16&lt;='様式第４（療養者名簿）（⑤の場合）'!$W26,1,0),0),0)</f>
        <v>0</v>
      </c>
      <c r="DF17" s="158">
        <f>IF(DF$16-'様式第４（療養者名簿）（⑤の場合）'!$O26+1&lt;=15,IF(DF$16&gt;='様式第４（療養者名簿）（⑤の場合）'!$O26,IF(DF$16&lt;='様式第４（療養者名簿）（⑤の場合）'!$W26,1,0),0),0)</f>
        <v>0</v>
      </c>
      <c r="DG17" s="158">
        <f>IF(DG$16-'様式第４（療養者名簿）（⑤の場合）'!$O26+1&lt;=15,IF(DG$16&gt;='様式第４（療養者名簿）（⑤の場合）'!$O26,IF(DG$16&lt;='様式第４（療養者名簿）（⑤の場合）'!$W26,1,0),0),0)</f>
        <v>0</v>
      </c>
      <c r="DH17" s="158">
        <f>IF(DH$16-'様式第４（療養者名簿）（⑤の場合）'!$O26+1&lt;=15,IF(DH$16&gt;='様式第４（療養者名簿）（⑤の場合）'!$O26,IF(DH$16&lt;='様式第４（療養者名簿）（⑤の場合）'!$W26,1,0),0),0)</f>
        <v>0</v>
      </c>
      <c r="DI17" s="158">
        <f>IF(DI$16-'様式第４（療養者名簿）（⑤の場合）'!$O26+1&lt;=15,IF(DI$16&gt;='様式第４（療養者名簿）（⑤の場合）'!$O26,IF(DI$16&lt;='様式第４（療養者名簿）（⑤の場合）'!$W26,1,0),0),0)</f>
        <v>0</v>
      </c>
      <c r="DJ17" s="158">
        <f>IF(DJ$16-'様式第４（療養者名簿）（⑤の場合）'!$O26+1&lt;=15,IF(DJ$16&gt;='様式第４（療養者名簿）（⑤の場合）'!$O26,IF(DJ$16&lt;='様式第４（療養者名簿）（⑤の場合）'!$W26,1,0),0),0)</f>
        <v>0</v>
      </c>
      <c r="DK17" s="158">
        <f>IF(DK$16-'様式第４（療養者名簿）（⑤の場合）'!$O26+1&lt;=15,IF(DK$16&gt;='様式第４（療養者名簿）（⑤の場合）'!$O26,IF(DK$16&lt;='様式第４（療養者名簿）（⑤の場合）'!$W26,1,0),0),0)</f>
        <v>0</v>
      </c>
      <c r="DL17" s="158">
        <f>IF(DL$16-'様式第４（療養者名簿）（⑤の場合）'!$O26+1&lt;=15,IF(DL$16&gt;='様式第４（療養者名簿）（⑤の場合）'!$O26,IF(DL$16&lt;='様式第４（療養者名簿）（⑤の場合）'!$W26,1,0),0),0)</f>
        <v>0</v>
      </c>
      <c r="DM17" s="158">
        <f>IF(DM$16-'様式第４（療養者名簿）（⑤の場合）'!$O26+1&lt;=15,IF(DM$16&gt;='様式第４（療養者名簿）（⑤の場合）'!$O26,IF(DM$16&lt;='様式第４（療養者名簿）（⑤の場合）'!$W26,1,0),0),0)</f>
        <v>0</v>
      </c>
      <c r="DN17" s="158">
        <f>IF(DN$16-'様式第４（療養者名簿）（⑤の場合）'!$O26+1&lt;=15,IF(DN$16&gt;='様式第４（療養者名簿）（⑤の場合）'!$O26,IF(DN$16&lt;='様式第４（療養者名簿）（⑤の場合）'!$W26,1,0),0),0)</f>
        <v>0</v>
      </c>
      <c r="DO17" s="158">
        <f>IF(DO$16-'様式第４（療養者名簿）（⑤の場合）'!$O26+1&lt;=15,IF(DO$16&gt;='様式第４（療養者名簿）（⑤の場合）'!$O26,IF(DO$16&lt;='様式第４（療養者名簿）（⑤の場合）'!$W26,1,0),0),0)</f>
        <v>0</v>
      </c>
      <c r="DP17" s="158">
        <f>IF(DP$16-'様式第４（療養者名簿）（⑤の場合）'!$O26+1&lt;=15,IF(DP$16&gt;='様式第４（療養者名簿）（⑤の場合）'!$O26,IF(DP$16&lt;='様式第４（療養者名簿）（⑤の場合）'!$W26,1,0),0),0)</f>
        <v>0</v>
      </c>
      <c r="DQ17" s="158">
        <f>IF(DQ$16-'様式第４（療養者名簿）（⑤の場合）'!$O26+1&lt;=15,IF(DQ$16&gt;='様式第４（療養者名簿）（⑤の場合）'!$O26,IF(DQ$16&lt;='様式第４（療養者名簿）（⑤の場合）'!$W26,1,0),0),0)</f>
        <v>0</v>
      </c>
      <c r="DR17" s="158">
        <f>IF(DR$16-'様式第４（療養者名簿）（⑤の場合）'!$O26+1&lt;=15,IF(DR$16&gt;='様式第４（療養者名簿）（⑤の場合）'!$O26,IF(DR$16&lt;='様式第４（療養者名簿）（⑤の場合）'!$W26,1,0),0),0)</f>
        <v>0</v>
      </c>
      <c r="DS17" s="158">
        <f>IF(DS$16-'様式第４（療養者名簿）（⑤の場合）'!$O26+1&lt;=15,IF(DS$16&gt;='様式第４（療養者名簿）（⑤の場合）'!$O26,IF(DS$16&lt;='様式第４（療養者名簿）（⑤の場合）'!$W26,1,0),0),0)</f>
        <v>0</v>
      </c>
      <c r="DT17" s="158">
        <f>IF(DT$16-'様式第４（療養者名簿）（⑤の場合）'!$O26+1&lt;=15,IF(DT$16&gt;='様式第４（療養者名簿）（⑤の場合）'!$O26,IF(DT$16&lt;='様式第４（療養者名簿）（⑤の場合）'!$W26,1,0),0),0)</f>
        <v>0</v>
      </c>
      <c r="DU17" s="158">
        <f>IF(DU$16-'様式第４（療養者名簿）（⑤の場合）'!$O26+1&lt;=15,IF(DU$16&gt;='様式第４（療養者名簿）（⑤の場合）'!$O26,IF(DU$16&lt;='様式第４（療養者名簿）（⑤の場合）'!$W26,1,0),0),0)</f>
        <v>0</v>
      </c>
      <c r="DV17" s="158">
        <f>IF(DV$16-'様式第４（療養者名簿）（⑤の場合）'!$O26+1&lt;=15,IF(DV$16&gt;='様式第４（療養者名簿）（⑤の場合）'!$O26,IF(DV$16&lt;='様式第４（療養者名簿）（⑤の場合）'!$W26,1,0),0),0)</f>
        <v>0</v>
      </c>
      <c r="DW17" s="158">
        <f>IF(DW$16-'様式第４（療養者名簿）（⑤の場合）'!$O26+1&lt;=15,IF(DW$16&gt;='様式第４（療養者名簿）（⑤の場合）'!$O26,IF(DW$16&lt;='様式第４（療養者名簿）（⑤の場合）'!$W26,1,0),0),0)</f>
        <v>0</v>
      </c>
      <c r="DX17" s="158">
        <f>IF(DX$16-'様式第４（療養者名簿）（⑤の場合）'!$O26+1&lt;=15,IF(DX$16&gt;='様式第４（療養者名簿）（⑤の場合）'!$O26,IF(DX$16&lt;='様式第４（療養者名簿）（⑤の場合）'!$W26,1,0),0),0)</f>
        <v>0</v>
      </c>
      <c r="DY17" s="158">
        <f>IF(DY$16-'様式第４（療養者名簿）（⑤の場合）'!$O26+1&lt;=15,IF(DY$16&gt;='様式第４（療養者名簿）（⑤の場合）'!$O26,IF(DY$16&lt;='様式第４（療養者名簿）（⑤の場合）'!$W26,1,0),0),0)</f>
        <v>0</v>
      </c>
      <c r="DZ17" s="158">
        <f>IF(DZ$16-'様式第４（療養者名簿）（⑤の場合）'!$O26+1&lt;=15,IF(DZ$16&gt;='様式第４（療養者名簿）（⑤の場合）'!$O26,IF(DZ$16&lt;='様式第４（療養者名簿）（⑤の場合）'!$W26,1,0),0),0)</f>
        <v>0</v>
      </c>
      <c r="EA17" s="158">
        <f>IF(EA$16-'様式第４（療養者名簿）（⑤の場合）'!$O26+1&lt;=15,IF(EA$16&gt;='様式第４（療養者名簿）（⑤の場合）'!$O26,IF(EA$16&lt;='様式第４（療養者名簿）（⑤の場合）'!$W26,1,0),0),0)</f>
        <v>0</v>
      </c>
      <c r="EB17" s="158">
        <f>IF(EB$16-'様式第４（療養者名簿）（⑤の場合）'!$O26+1&lt;=15,IF(EB$16&gt;='様式第４（療養者名簿）（⑤の場合）'!$O26,IF(EB$16&lt;='様式第４（療養者名簿）（⑤の場合）'!$W26,1,0),0),0)</f>
        <v>0</v>
      </c>
      <c r="EC17" s="158">
        <f>IF(EC$16-'様式第４（療養者名簿）（⑤の場合）'!$O26+1&lt;=15,IF(EC$16&gt;='様式第４（療養者名簿）（⑤の場合）'!$O26,IF(EC$16&lt;='様式第４（療養者名簿）（⑤の場合）'!$W26,1,0),0),0)</f>
        <v>0</v>
      </c>
      <c r="ED17" s="158">
        <f>IF(ED$16-'様式第４（療養者名簿）（⑤の場合）'!$O26+1&lt;=15,IF(ED$16&gt;='様式第４（療養者名簿）（⑤の場合）'!$O26,IF(ED$16&lt;='様式第４（療養者名簿）（⑤の場合）'!$W26,1,0),0),0)</f>
        <v>0</v>
      </c>
      <c r="EE17" s="158">
        <f>IF(EE$16-'様式第４（療養者名簿）（⑤の場合）'!$O26+1&lt;=15,IF(EE$16&gt;='様式第４（療養者名簿）（⑤の場合）'!$O26,IF(EE$16&lt;='様式第４（療養者名簿）（⑤の場合）'!$W26,1,0),0),0)</f>
        <v>0</v>
      </c>
      <c r="EF17" s="158">
        <f>IF(EF$16-'様式第４（療養者名簿）（⑤の場合）'!$O26+1&lt;=15,IF(EF$16&gt;='様式第４（療養者名簿）（⑤の場合）'!$O26,IF(EF$16&lt;='様式第４（療養者名簿）（⑤の場合）'!$W26,1,0),0),0)</f>
        <v>0</v>
      </c>
      <c r="EG17" s="158">
        <f>IF(EG$16-'様式第４（療養者名簿）（⑤の場合）'!$O26+1&lt;=15,IF(EG$16&gt;='様式第４（療養者名簿）（⑤の場合）'!$O26,IF(EG$16&lt;='様式第４（療養者名簿）（⑤の場合）'!$W26,1,0),0),0)</f>
        <v>0</v>
      </c>
      <c r="EH17" s="158">
        <f>IF(EH$16-'様式第４（療養者名簿）（⑤の場合）'!$O26+1&lt;=15,IF(EH$16&gt;='様式第４（療養者名簿）（⑤の場合）'!$O26,IF(EH$16&lt;='様式第４（療養者名簿）（⑤の場合）'!$W26,1,0),0),0)</f>
        <v>0</v>
      </c>
      <c r="EI17" s="158">
        <f>IF(EI$16-'様式第４（療養者名簿）（⑤の場合）'!$O26+1&lt;=15,IF(EI$16&gt;='様式第４（療養者名簿）（⑤の場合）'!$O26,IF(EI$16&lt;='様式第４（療養者名簿）（⑤の場合）'!$W26,1,0),0),0)</f>
        <v>0</v>
      </c>
      <c r="EJ17" s="158">
        <f>IF(EJ$16-'様式第４（療養者名簿）（⑤の場合）'!$O26+1&lt;=15,IF(EJ$16&gt;='様式第４（療養者名簿）（⑤の場合）'!$O26,IF(EJ$16&lt;='様式第４（療養者名簿）（⑤の場合）'!$W26,1,0),0),0)</f>
        <v>0</v>
      </c>
      <c r="EK17" s="158">
        <f>IF(EK$16-'様式第４（療養者名簿）（⑤の場合）'!$O26+1&lt;=15,IF(EK$16&gt;='様式第４（療養者名簿）（⑤の場合）'!$O26,IF(EK$16&lt;='様式第４（療養者名簿）（⑤の場合）'!$W26,1,0),0),0)</f>
        <v>0</v>
      </c>
      <c r="EL17" s="158">
        <f>IF(EL$16-'様式第４（療養者名簿）（⑤の場合）'!$O26+1&lt;=15,IF(EL$16&gt;='様式第４（療養者名簿）（⑤の場合）'!$O26,IF(EL$16&lt;='様式第４（療養者名簿）（⑤の場合）'!$W26,1,0),0),0)</f>
        <v>0</v>
      </c>
      <c r="EM17" s="158">
        <f>IF(EM$16-'様式第４（療養者名簿）（⑤の場合）'!$O26+1&lt;=15,IF(EM$16&gt;='様式第４（療養者名簿）（⑤の場合）'!$O26,IF(EM$16&lt;='様式第４（療養者名簿）（⑤の場合）'!$W26,1,0),0),0)</f>
        <v>0</v>
      </c>
      <c r="EN17" s="158">
        <f>IF(EN$16-'様式第４（療養者名簿）（⑤の場合）'!$O26+1&lt;=15,IF(EN$16&gt;='様式第４（療養者名簿）（⑤の場合）'!$O26,IF(EN$16&lt;='様式第４（療養者名簿）（⑤の場合）'!$W26,1,0),0),0)</f>
        <v>0</v>
      </c>
      <c r="EO17" s="158">
        <f>IF(EO$16-'様式第４（療養者名簿）（⑤の場合）'!$O26+1&lt;=15,IF(EO$16&gt;='様式第４（療養者名簿）（⑤の場合）'!$O26,IF(EO$16&lt;='様式第４（療養者名簿）（⑤の場合）'!$W26,1,0),0),0)</f>
        <v>0</v>
      </c>
      <c r="EP17" s="158">
        <f>IF(EP$16-'様式第４（療養者名簿）（⑤の場合）'!$O26+1&lt;=15,IF(EP$16&gt;='様式第４（療養者名簿）（⑤の場合）'!$O26,IF(EP$16&lt;='様式第４（療養者名簿）（⑤の場合）'!$W26,1,0),0),0)</f>
        <v>0</v>
      </c>
      <c r="EQ17" s="158">
        <f>IF(EQ$16-'様式第４（療養者名簿）（⑤の場合）'!$O26+1&lt;=15,IF(EQ$16&gt;='様式第４（療養者名簿）（⑤の場合）'!$O26,IF(EQ$16&lt;='様式第４（療養者名簿）（⑤の場合）'!$W26,1,0),0),0)</f>
        <v>0</v>
      </c>
      <c r="ER17" s="158">
        <f>IF(ER$16-'様式第４（療養者名簿）（⑤の場合）'!$O26+1&lt;=15,IF(ER$16&gt;='様式第４（療養者名簿）（⑤の場合）'!$O26,IF(ER$16&lt;='様式第４（療養者名簿）（⑤の場合）'!$W26,1,0),0),0)</f>
        <v>0</v>
      </c>
      <c r="ES17" s="158">
        <f>IF(ES$16-'様式第４（療養者名簿）（⑤の場合）'!$O26+1&lt;=15,IF(ES$16&gt;='様式第４（療養者名簿）（⑤の場合）'!$O26,IF(ES$16&lt;='様式第４（療養者名簿）（⑤の場合）'!$W26,1,0),0),0)</f>
        <v>0</v>
      </c>
      <c r="ET17" s="158">
        <f>IF(ET$16-'様式第４（療養者名簿）（⑤の場合）'!$O26+1&lt;=15,IF(ET$16&gt;='様式第４（療養者名簿）（⑤の場合）'!$O26,IF(ET$16&lt;='様式第４（療養者名簿）（⑤の場合）'!$W26,1,0),0),0)</f>
        <v>0</v>
      </c>
      <c r="EU17" s="158">
        <f>IF(EU$16-'様式第４（療養者名簿）（⑤の場合）'!$O26+1&lt;=15,IF(EU$16&gt;='様式第４（療養者名簿）（⑤の場合）'!$O26,IF(EU$16&lt;='様式第４（療養者名簿）（⑤の場合）'!$W26,1,0),0),0)</f>
        <v>0</v>
      </c>
      <c r="EV17" s="158">
        <f>IF(EV$16-'様式第４（療養者名簿）（⑤の場合）'!$O26+1&lt;=15,IF(EV$16&gt;='様式第４（療養者名簿）（⑤の場合）'!$O26,IF(EV$16&lt;='様式第４（療養者名簿）（⑤の場合）'!$W26,1,0),0),0)</f>
        <v>0</v>
      </c>
      <c r="EW17" s="158">
        <f>IF(EW$16-'様式第４（療養者名簿）（⑤の場合）'!$O26+1&lt;=15,IF(EW$16&gt;='様式第４（療養者名簿）（⑤の場合）'!$O26,IF(EW$16&lt;='様式第４（療養者名簿）（⑤の場合）'!$W26,1,0),0),0)</f>
        <v>0</v>
      </c>
      <c r="EX17" s="158">
        <f>IF(EX$16-'様式第４（療養者名簿）（⑤の場合）'!$O26+1&lt;=15,IF(EX$16&gt;='様式第４（療養者名簿）（⑤の場合）'!$O26,IF(EX$16&lt;='様式第４（療養者名簿）（⑤の場合）'!$W26,1,0),0),0)</f>
        <v>0</v>
      </c>
      <c r="EY17" s="158">
        <f>IF(EY$16-'様式第４（療養者名簿）（⑤の場合）'!$O26+1&lt;=15,IF(EY$16&gt;='様式第４（療養者名簿）（⑤の場合）'!$O26,IF(EY$16&lt;='様式第４（療養者名簿）（⑤の場合）'!$W26,1,0),0),0)</f>
        <v>0</v>
      </c>
      <c r="EZ17" s="158">
        <f>IF(EZ$16-'様式第４（療養者名簿）（⑤の場合）'!$O26+1&lt;=15,IF(EZ$16&gt;='様式第４（療養者名簿）（⑤の場合）'!$O26,IF(EZ$16&lt;='様式第４（療養者名簿）（⑤の場合）'!$W26,1,0),0),0)</f>
        <v>0</v>
      </c>
      <c r="FA17" s="158">
        <f>IF(FA$16-'様式第４（療養者名簿）（⑤の場合）'!$O26+1&lt;=15,IF(FA$16&gt;='様式第４（療養者名簿）（⑤の場合）'!$O26,IF(FA$16&lt;='様式第４（療養者名簿）（⑤の場合）'!$W26,1,0),0),0)</f>
        <v>0</v>
      </c>
      <c r="FB17" s="158">
        <f>IF(FB$16-'様式第４（療養者名簿）（⑤の場合）'!$O26+1&lt;=15,IF(FB$16&gt;='様式第４（療養者名簿）（⑤の場合）'!$O26,IF(FB$16&lt;='様式第４（療養者名簿）（⑤の場合）'!$W26,1,0),0),0)</f>
        <v>0</v>
      </c>
      <c r="FC17" s="158">
        <f>IF(FC$16-'様式第４（療養者名簿）（⑤の場合）'!$O26+1&lt;=15,IF(FC$16&gt;='様式第４（療養者名簿）（⑤の場合）'!$O26,IF(FC$16&lt;='様式第４（療養者名簿）（⑤の場合）'!$W26,1,0),0),0)</f>
        <v>0</v>
      </c>
      <c r="FD17" s="158">
        <f>IF(FD$16-'様式第４（療養者名簿）（⑤の場合）'!$O26+1&lt;=15,IF(FD$16&gt;='様式第４（療養者名簿）（⑤の場合）'!$O26,IF(FD$16&lt;='様式第４（療養者名簿）（⑤の場合）'!$W26,1,0),0),0)</f>
        <v>0</v>
      </c>
      <c r="FE17" s="158">
        <f>IF(FE$16-'様式第４（療養者名簿）（⑤の場合）'!$O26+1&lt;=15,IF(FE$16&gt;='様式第４（療養者名簿）（⑤の場合）'!$O26,IF(FE$16&lt;='様式第４（療養者名簿）（⑤の場合）'!$W26,1,0),0),0)</f>
        <v>0</v>
      </c>
      <c r="FF17" s="158">
        <f>IF(FF$16-'様式第４（療養者名簿）（⑤の場合）'!$O26+1&lt;=15,IF(FF$16&gt;='様式第４（療養者名簿）（⑤の場合）'!$O26,IF(FF$16&lt;='様式第４（療養者名簿）（⑤の場合）'!$W26,1,0),0),0)</f>
        <v>0</v>
      </c>
      <c r="FG17" s="158">
        <f>IF(FG$16-'様式第４（療養者名簿）（⑤の場合）'!$O26+1&lt;=15,IF(FG$16&gt;='様式第４（療養者名簿）（⑤の場合）'!$O26,IF(FG$16&lt;='様式第４（療養者名簿）（⑤の場合）'!$W26,1,0),0),0)</f>
        <v>0</v>
      </c>
      <c r="FH17" s="158">
        <f>IF(FH$16-'様式第４（療養者名簿）（⑤の場合）'!$O26+1&lt;=15,IF(FH$16&gt;='様式第４（療養者名簿）（⑤の場合）'!$O26,IF(FH$16&lt;='様式第４（療養者名簿）（⑤の場合）'!$W26,1,0),0),0)</f>
        <v>0</v>
      </c>
      <c r="FI17" s="158">
        <f>IF(FI$16-'様式第４（療養者名簿）（⑤の場合）'!$O26+1&lt;=15,IF(FI$16&gt;='様式第４（療養者名簿）（⑤の場合）'!$O26,IF(FI$16&lt;='様式第４（療養者名簿）（⑤の場合）'!$W26,1,0),0),0)</f>
        <v>0</v>
      </c>
      <c r="FJ17" s="158">
        <f>IF(FJ$16-'様式第４（療養者名簿）（⑤の場合）'!$O26+1&lt;=15,IF(FJ$16&gt;='様式第４（療養者名簿）（⑤の場合）'!$O26,IF(FJ$16&lt;='様式第４（療養者名簿）（⑤の場合）'!$W26,1,0),0),0)</f>
        <v>0</v>
      </c>
      <c r="FK17" s="158">
        <f>IF(FK$16-'様式第４（療養者名簿）（⑤の場合）'!$O26+1&lt;=15,IF(FK$16&gt;='様式第４（療養者名簿）（⑤の場合）'!$O26,IF(FK$16&lt;='様式第４（療養者名簿）（⑤の場合）'!$W26,1,0),0),0)</f>
        <v>0</v>
      </c>
      <c r="FL17" s="158">
        <f>IF(FL$16-'様式第４（療養者名簿）（⑤の場合）'!$O26+1&lt;=15,IF(FL$16&gt;='様式第４（療養者名簿）（⑤の場合）'!$O26,IF(FL$16&lt;='様式第４（療養者名簿）（⑤の場合）'!$W26,1,0),0),0)</f>
        <v>0</v>
      </c>
      <c r="FM17" s="158">
        <f>IF(FM$16-'様式第４（療養者名簿）（⑤の場合）'!$O26+1&lt;=15,IF(FM$16&gt;='様式第４（療養者名簿）（⑤の場合）'!$O26,IF(FM$16&lt;='様式第４（療養者名簿）（⑤の場合）'!$W26,1,0),0),0)</f>
        <v>0</v>
      </c>
      <c r="FN17" s="158">
        <f>IF(FN$16-'様式第４（療養者名簿）（⑤の場合）'!$O26+1&lt;=15,IF(FN$16&gt;='様式第４（療養者名簿）（⑤の場合）'!$O26,IF(FN$16&lt;='様式第４（療養者名簿）（⑤の場合）'!$W26,1,0),0),0)</f>
        <v>0</v>
      </c>
      <c r="FO17" s="158">
        <f>IF(FO$16-'様式第４（療養者名簿）（⑤の場合）'!$O26+1&lt;=15,IF(FO$16&gt;='様式第４（療養者名簿）（⑤の場合）'!$O26,IF(FO$16&lt;='様式第４（療養者名簿）（⑤の場合）'!$W26,1,0),0),0)</f>
        <v>0</v>
      </c>
      <c r="FP17" s="158">
        <f>IF(FP$16-'様式第４（療養者名簿）（⑤の場合）'!$O26+1&lt;=15,IF(FP$16&gt;='様式第４（療養者名簿）（⑤の場合）'!$O26,IF(FP$16&lt;='様式第４（療養者名簿）（⑤の場合）'!$W26,1,0),0),0)</f>
        <v>0</v>
      </c>
      <c r="FQ17" s="158">
        <f>IF(FQ$16-'様式第４（療養者名簿）（⑤の場合）'!$O26+1&lt;=15,IF(FQ$16&gt;='様式第４（療養者名簿）（⑤の場合）'!$O26,IF(FQ$16&lt;='様式第４（療養者名簿）（⑤の場合）'!$W26,1,0),0),0)</f>
        <v>0</v>
      </c>
      <c r="FR17" s="158">
        <f>IF(FR$16-'様式第４（療養者名簿）（⑤の場合）'!$O26+1&lt;=15,IF(FR$16&gt;='様式第４（療養者名簿）（⑤の場合）'!$O26,IF(FR$16&lt;='様式第４（療養者名簿）（⑤の場合）'!$W26,1,0),0),0)</f>
        <v>0</v>
      </c>
      <c r="FS17" s="158">
        <f>IF(FS$16-'様式第４（療養者名簿）（⑤の場合）'!$O26+1&lt;=15,IF(FS$16&gt;='様式第４（療養者名簿）（⑤の場合）'!$O26,IF(FS$16&lt;='様式第４（療養者名簿）（⑤の場合）'!$W26,1,0),0),0)</f>
        <v>0</v>
      </c>
      <c r="FT17" s="158">
        <f>IF(FT$16-'様式第４（療養者名簿）（⑤の場合）'!$O26+1&lt;=15,IF(FT$16&gt;='様式第４（療養者名簿）（⑤の場合）'!$O26,IF(FT$16&lt;='様式第４（療養者名簿）（⑤の場合）'!$W26,1,0),0),0)</f>
        <v>0</v>
      </c>
      <c r="FU17" s="158">
        <f>IF(FU$16-'様式第４（療養者名簿）（⑤の場合）'!$O26+1&lt;=15,IF(FU$16&gt;='様式第４（療養者名簿）（⑤の場合）'!$O26,IF(FU$16&lt;='様式第４（療養者名簿）（⑤の場合）'!$W26,1,0),0),0)</f>
        <v>0</v>
      </c>
      <c r="FV17" s="158">
        <f>IF(FV$16-'様式第４（療養者名簿）（⑤の場合）'!$O26+1&lt;=15,IF(FV$16&gt;='様式第４（療養者名簿）（⑤の場合）'!$O26,IF(FV$16&lt;='様式第４（療養者名簿）（⑤の場合）'!$W26,1,0),0),0)</f>
        <v>0</v>
      </c>
      <c r="FW17" s="158">
        <f>IF(FW$16-'様式第４（療養者名簿）（⑤の場合）'!$O26+1&lt;=15,IF(FW$16&gt;='様式第４（療養者名簿）（⑤の場合）'!$O26,IF(FW$16&lt;='様式第４（療養者名簿）（⑤の場合）'!$W26,1,0),0),0)</f>
        <v>0</v>
      </c>
      <c r="FX17" s="158">
        <f>IF(FX$16-'様式第４（療養者名簿）（⑤の場合）'!$O26+1&lt;=15,IF(FX$16&gt;='様式第４（療養者名簿）（⑤の場合）'!$O26,IF(FX$16&lt;='様式第４（療養者名簿）（⑤の場合）'!$W26,1,0),0),0)</f>
        <v>0</v>
      </c>
      <c r="FY17" s="158">
        <f>IF(FY$16-'様式第４（療養者名簿）（⑤の場合）'!$O26+1&lt;=15,IF(FY$16&gt;='様式第４（療養者名簿）（⑤の場合）'!$O26,IF(FY$16&lt;='様式第４（療養者名簿）（⑤の場合）'!$W26,1,0),0),0)</f>
        <v>0</v>
      </c>
      <c r="FZ17" s="158">
        <f>IF(FZ$16-'様式第４（療養者名簿）（⑤の場合）'!$O26+1&lt;=15,IF(FZ$16&gt;='様式第４（療養者名簿）（⑤の場合）'!$O26,IF(FZ$16&lt;='様式第４（療養者名簿）（⑤の場合）'!$W26,1,0),0),0)</f>
        <v>0</v>
      </c>
      <c r="GA17" s="158">
        <f>IF(GA$16-'様式第４（療養者名簿）（⑤の場合）'!$O26+1&lt;=15,IF(GA$16&gt;='様式第４（療養者名簿）（⑤の場合）'!$O26,IF(GA$16&lt;='様式第４（療養者名簿）（⑤の場合）'!$W26,1,0),0),0)</f>
        <v>0</v>
      </c>
      <c r="GB17" s="158">
        <f>IF(GB$16-'様式第４（療養者名簿）（⑤の場合）'!$O26+1&lt;=15,IF(GB$16&gt;='様式第４（療養者名簿）（⑤の場合）'!$O26,IF(GB$16&lt;='様式第４（療養者名簿）（⑤の場合）'!$W26,1,0),0),0)</f>
        <v>0</v>
      </c>
      <c r="GC17" s="158">
        <f>IF(GC$16-'様式第４（療養者名簿）（⑤の場合）'!$O26+1&lt;=15,IF(GC$16&gt;='様式第４（療養者名簿）（⑤の場合）'!$O26,IF(GC$16&lt;='様式第４（療養者名簿）（⑤の場合）'!$W26,1,0),0),0)</f>
        <v>0</v>
      </c>
      <c r="GD17" s="158">
        <f>IF(GD$16-'様式第４（療養者名簿）（⑤の場合）'!$O26+1&lt;=15,IF(GD$16&gt;='様式第４（療養者名簿）（⑤の場合）'!$O26,IF(GD$16&lt;='様式第４（療養者名簿）（⑤の場合）'!$W26,1,0),0),0)</f>
        <v>0</v>
      </c>
      <c r="GE17" s="158">
        <f>IF(GE$16-'様式第４（療養者名簿）（⑤の場合）'!$O26+1&lt;=15,IF(GE$16&gt;='様式第４（療養者名簿）（⑤の場合）'!$O26,IF(GE$16&lt;='様式第４（療養者名簿）（⑤の場合）'!$W26,1,0),0),0)</f>
        <v>0</v>
      </c>
      <c r="GF17" s="158">
        <f>IF(GF$16-'様式第４（療養者名簿）（⑤の場合）'!$O26+1&lt;=15,IF(GF$16&gt;='様式第４（療養者名簿）（⑤の場合）'!$O26,IF(GF$16&lt;='様式第４（療養者名簿）（⑤の場合）'!$W26,1,0),0),0)</f>
        <v>0</v>
      </c>
      <c r="GG17" s="158">
        <f>IF(GG$16-'様式第４（療養者名簿）（⑤の場合）'!$O26+1&lt;=15,IF(GG$16&gt;='様式第４（療養者名簿）（⑤の場合）'!$O26,IF(GG$16&lt;='様式第４（療養者名簿）（⑤の場合）'!$W26,1,0),0),0)</f>
        <v>0</v>
      </c>
      <c r="GH17" s="158">
        <f>IF(GH$16-'様式第４（療養者名簿）（⑤の場合）'!$O26+1&lt;=15,IF(GH$16&gt;='様式第４（療養者名簿）（⑤の場合）'!$O26,IF(GH$16&lt;='様式第４（療養者名簿）（⑤の場合）'!$W26,1,0),0),0)</f>
        <v>0</v>
      </c>
      <c r="GI17" s="158">
        <f>IF(GI$16-'様式第４（療養者名簿）（⑤の場合）'!$O26+1&lt;=15,IF(GI$16&gt;='様式第４（療養者名簿）（⑤の場合）'!$O26,IF(GI$16&lt;='様式第４（療養者名簿）（⑤の場合）'!$W26,1,0),0),0)</f>
        <v>0</v>
      </c>
      <c r="GJ17" s="158">
        <f>IF(GJ$16-'様式第４（療養者名簿）（⑤の場合）'!$O26+1&lt;=15,IF(GJ$16&gt;='様式第４（療養者名簿）（⑤の場合）'!$O26,IF(GJ$16&lt;='様式第４（療養者名簿）（⑤の場合）'!$W26,1,0),0),0)</f>
        <v>0</v>
      </c>
      <c r="GK17" s="158">
        <f>IF(GK$16-'様式第４（療養者名簿）（⑤の場合）'!$O26+1&lt;=15,IF(GK$16&gt;='様式第４（療養者名簿）（⑤の場合）'!$O26,IF(GK$16&lt;='様式第４（療養者名簿）（⑤の場合）'!$W26,1,0),0),0)</f>
        <v>0</v>
      </c>
      <c r="GL17" s="158">
        <f>IF(GL$16-'様式第４（療養者名簿）（⑤の場合）'!$O26+1&lt;=15,IF(GL$16&gt;='様式第４（療養者名簿）（⑤の場合）'!$O26,IF(GL$16&lt;='様式第４（療養者名簿）（⑤の場合）'!$W26,1,0),0),0)</f>
        <v>0</v>
      </c>
      <c r="GM17" s="158">
        <f>IF(GM$16-'様式第４（療養者名簿）（⑤の場合）'!$O26+1&lt;=15,IF(GM$16&gt;='様式第４（療養者名簿）（⑤の場合）'!$O26,IF(GM$16&lt;='様式第４（療養者名簿）（⑤の場合）'!$W26,1,0),0),0)</f>
        <v>0</v>
      </c>
      <c r="GN17" s="158">
        <f>IF(GN$16-'様式第４（療養者名簿）（⑤の場合）'!$O26+1&lt;=15,IF(GN$16&gt;='様式第４（療養者名簿）（⑤の場合）'!$O26,IF(GN$16&lt;='様式第４（療養者名簿）（⑤の場合）'!$W26,1,0),0),0)</f>
        <v>0</v>
      </c>
      <c r="GO17" s="158">
        <f>IF(GO$16-'様式第４（療養者名簿）（⑤の場合）'!$O26+1&lt;=15,IF(GO$16&gt;='様式第４（療養者名簿）（⑤の場合）'!$O26,IF(GO$16&lt;='様式第４（療養者名簿）（⑤の場合）'!$W26,1,0),0),0)</f>
        <v>0</v>
      </c>
      <c r="GP17" s="158">
        <f>IF(GP$16-'様式第４（療養者名簿）（⑤の場合）'!$O26+1&lt;=15,IF(GP$16&gt;='様式第４（療養者名簿）（⑤の場合）'!$O26,IF(GP$16&lt;='様式第４（療養者名簿）（⑤の場合）'!$W26,1,0),0),0)</f>
        <v>0</v>
      </c>
      <c r="GQ17" s="158">
        <f>IF(GQ$16-'様式第４（療養者名簿）（⑤の場合）'!$O26+1&lt;=15,IF(GQ$16&gt;='様式第４（療養者名簿）（⑤の場合）'!$O26,IF(GQ$16&lt;='様式第４（療養者名簿）（⑤の場合）'!$W26,1,0),0),0)</f>
        <v>0</v>
      </c>
      <c r="GR17" s="158">
        <f>IF(GR$16-'様式第４（療養者名簿）（⑤の場合）'!$O26+1&lt;=15,IF(GR$16&gt;='様式第４（療養者名簿）（⑤の場合）'!$O26,IF(GR$16&lt;='様式第４（療養者名簿）（⑤の場合）'!$W26,1,0),0),0)</f>
        <v>0</v>
      </c>
      <c r="GS17" s="158">
        <f>IF(GS$16-'様式第４（療養者名簿）（⑤の場合）'!$O26+1&lt;=15,IF(GS$16&gt;='様式第４（療養者名簿）（⑤の場合）'!$O26,IF(GS$16&lt;='様式第４（療養者名簿）（⑤の場合）'!$W26,1,0),0),0)</f>
        <v>0</v>
      </c>
      <c r="GT17" s="158">
        <f>IF(GT$16-'様式第４（療養者名簿）（⑤の場合）'!$O26+1&lt;=15,IF(GT$16&gt;='様式第４（療養者名簿）（⑤の場合）'!$O26,IF(GT$16&lt;='様式第４（療養者名簿）（⑤の場合）'!$W26,1,0),0),0)</f>
        <v>0</v>
      </c>
      <c r="GU17" s="158">
        <f>IF(GU$16-'様式第４（療養者名簿）（⑤の場合）'!$O26+1&lt;=15,IF(GU$16&gt;='様式第４（療養者名簿）（⑤の場合）'!$O26,IF(GU$16&lt;='様式第４（療養者名簿）（⑤の場合）'!$W26,1,0),0),0)</f>
        <v>0</v>
      </c>
      <c r="GV17" s="158">
        <f>IF(GV$16-'様式第４（療養者名簿）（⑤の場合）'!$O26+1&lt;=15,IF(GV$16&gt;='様式第４（療養者名簿）（⑤の場合）'!$O26,IF(GV$16&lt;='様式第４（療養者名簿）（⑤の場合）'!$W26,1,0),0),0)</f>
        <v>0</v>
      </c>
      <c r="GW17" s="158">
        <f>IF(GW$16-'様式第４（療養者名簿）（⑤の場合）'!$O26+1&lt;=15,IF(GW$16&gt;='様式第４（療養者名簿）（⑤の場合）'!$O26,IF(GW$16&lt;='様式第４（療養者名簿）（⑤の場合）'!$W26,1,0),0),0)</f>
        <v>0</v>
      </c>
      <c r="GX17" s="158">
        <f>IF(GX$16-'様式第４（療養者名簿）（⑤の場合）'!$O26+1&lt;=15,IF(GX$16&gt;='様式第４（療養者名簿）（⑤の場合）'!$O26,IF(GX$16&lt;='様式第４（療養者名簿）（⑤の場合）'!$W26,1,0),0),0)</f>
        <v>0</v>
      </c>
      <c r="GY17" s="158">
        <f>IF(GY$16-'様式第４（療養者名簿）（⑤の場合）'!$O26+1&lt;=15,IF(GY$16&gt;='様式第４（療養者名簿）（⑤の場合）'!$O26,IF(GY$16&lt;='様式第４（療養者名簿）（⑤の場合）'!$W26,1,0),0),0)</f>
        <v>0</v>
      </c>
      <c r="GZ17" s="158">
        <f>IF(GZ$16-'様式第４（療養者名簿）（⑤の場合）'!$O26+1&lt;=15,IF(GZ$16&gt;='様式第４（療養者名簿）（⑤の場合）'!$O26,IF(GZ$16&lt;='様式第４（療養者名簿）（⑤の場合）'!$W26,1,0),0),0)</f>
        <v>0</v>
      </c>
      <c r="HA17" s="158">
        <f>IF(HA$16-'様式第４（療養者名簿）（⑤の場合）'!$O26+1&lt;=15,IF(HA$16&gt;='様式第４（療養者名簿）（⑤の場合）'!$O26,IF(HA$16&lt;='様式第４（療養者名簿）（⑤の場合）'!$W26,1,0),0),0)</f>
        <v>0</v>
      </c>
      <c r="HB17" s="158">
        <f>IF(HB$16-'様式第４（療養者名簿）（⑤の場合）'!$O26+1&lt;=15,IF(HB$16&gt;='様式第４（療養者名簿）（⑤の場合）'!$O26,IF(HB$16&lt;='様式第４（療養者名簿）（⑤の場合）'!$W26,1,0),0),0)</f>
        <v>0</v>
      </c>
      <c r="HC17" s="158">
        <f>IF(HC$16-'様式第４（療養者名簿）（⑤の場合）'!$O26+1&lt;=15,IF(HC$16&gt;='様式第４（療養者名簿）（⑤の場合）'!$O26,IF(HC$16&lt;='様式第４（療養者名簿）（⑤の場合）'!$W26,1,0),0),0)</f>
        <v>0</v>
      </c>
      <c r="HD17" s="158">
        <f>IF(HD$16-'様式第４（療養者名簿）（⑤の場合）'!$O26+1&lt;=15,IF(HD$16&gt;='様式第４（療養者名簿）（⑤の場合）'!$O26,IF(HD$16&lt;='様式第４（療養者名簿）（⑤の場合）'!$W26,1,0),0),0)</f>
        <v>0</v>
      </c>
      <c r="HE17" s="158">
        <f>IF(HE$16-'様式第４（療養者名簿）（⑤の場合）'!$O26+1&lt;=15,IF(HE$16&gt;='様式第４（療養者名簿）（⑤の場合）'!$O26,IF(HE$16&lt;='様式第４（療養者名簿）（⑤の場合）'!$W26,1,0),0),0)</f>
        <v>0</v>
      </c>
      <c r="HF17" s="158">
        <f>IF(HF$16-'様式第４（療養者名簿）（⑤の場合）'!$O26+1&lt;=15,IF(HF$16&gt;='様式第４（療養者名簿）（⑤の場合）'!$O26,IF(HF$16&lt;='様式第４（療養者名簿）（⑤の場合）'!$W26,1,0),0),0)</f>
        <v>0</v>
      </c>
      <c r="HG17" s="158">
        <f>IF(HG$16-'様式第４（療養者名簿）（⑤の場合）'!$O26+1&lt;=15,IF(HG$16&gt;='様式第４（療養者名簿）（⑤の場合）'!$O26,IF(HG$16&lt;='様式第４（療養者名簿）（⑤の場合）'!$W26,1,0),0),0)</f>
        <v>0</v>
      </c>
      <c r="HH17" s="158">
        <f>IF(HH$16-'様式第４（療養者名簿）（⑤の場合）'!$O26+1&lt;=15,IF(HH$16&gt;='様式第４（療養者名簿）（⑤の場合）'!$O26,IF(HH$16&lt;='様式第４（療養者名簿）（⑤の場合）'!$W26,1,0),0),0)</f>
        <v>0</v>
      </c>
      <c r="HI17" s="158">
        <f>IF(HI$16-'様式第４（療養者名簿）（⑤の場合）'!$O26+1&lt;=15,IF(HI$16&gt;='様式第４（療養者名簿）（⑤の場合）'!$O26,IF(HI$16&lt;='様式第４（療養者名簿）（⑤の場合）'!$W26,1,0),0),0)</f>
        <v>0</v>
      </c>
      <c r="HJ17" s="158">
        <f>IF(HJ$16-'様式第４（療養者名簿）（⑤の場合）'!$O26+1&lt;=15,IF(HJ$16&gt;='様式第４（療養者名簿）（⑤の場合）'!$O26,IF(HJ$16&lt;='様式第４（療養者名簿）（⑤の場合）'!$W26,1,0),0),0)</f>
        <v>0</v>
      </c>
      <c r="HK17" s="158">
        <f>IF(HK$16-'様式第４（療養者名簿）（⑤の場合）'!$O26+1&lt;=15,IF(HK$16&gt;='様式第４（療養者名簿）（⑤の場合）'!$O26,IF(HK$16&lt;='様式第４（療養者名簿）（⑤の場合）'!$W26,1,0),0),0)</f>
        <v>0</v>
      </c>
      <c r="HL17" s="158">
        <f>IF(HL$16-'様式第４（療養者名簿）（⑤の場合）'!$O26+1&lt;=15,IF(HL$16&gt;='様式第４（療養者名簿）（⑤の場合）'!$O26,IF(HL$16&lt;='様式第４（療養者名簿）（⑤の場合）'!$W26,1,0),0),0)</f>
        <v>0</v>
      </c>
      <c r="HM17" s="158">
        <f>IF(HM$16-'様式第４（療養者名簿）（⑤の場合）'!$O26+1&lt;=15,IF(HM$16&gt;='様式第４（療養者名簿）（⑤の場合）'!$O26,IF(HM$16&lt;='様式第４（療養者名簿）（⑤の場合）'!$W26,1,0),0),0)</f>
        <v>0</v>
      </c>
      <c r="HN17" s="158">
        <f>IF(HN$16-'様式第４（療養者名簿）（⑤の場合）'!$O26+1&lt;=15,IF(HN$16&gt;='様式第４（療養者名簿）（⑤の場合）'!$O26,IF(HN$16&lt;='様式第４（療養者名簿）（⑤の場合）'!$W26,1,0),0),0)</f>
        <v>0</v>
      </c>
      <c r="HO17" s="158">
        <f>IF(HO$16-'様式第４（療養者名簿）（⑤の場合）'!$O26+1&lt;=15,IF(HO$16&gt;='様式第４（療養者名簿）（⑤の場合）'!$O26,IF(HO$16&lt;='様式第４（療養者名簿）（⑤の場合）'!$W26,1,0),0),0)</f>
        <v>0</v>
      </c>
      <c r="HP17" s="158">
        <f>IF(HP$16-'様式第４（療養者名簿）（⑤の場合）'!$O26+1&lt;=15,IF(HP$16&gt;='様式第４（療養者名簿）（⑤の場合）'!$O26,IF(HP$16&lt;='様式第４（療養者名簿）（⑤の場合）'!$W26,1,0),0),0)</f>
        <v>0</v>
      </c>
      <c r="HQ17" s="158">
        <f>IF(HQ$16-'様式第４（療養者名簿）（⑤の場合）'!$O26+1&lt;=15,IF(HQ$16&gt;='様式第４（療養者名簿）（⑤の場合）'!$O26,IF(HQ$16&lt;='様式第４（療養者名簿）（⑤の場合）'!$W26,1,0),0),0)</f>
        <v>0</v>
      </c>
      <c r="HR17" s="158">
        <f>IF(HR$16-'様式第４（療養者名簿）（⑤の場合）'!$O26+1&lt;=15,IF(HR$16&gt;='様式第４（療養者名簿）（⑤の場合）'!$O26,IF(HR$16&lt;='様式第４（療養者名簿）（⑤の場合）'!$W26,1,0),0),0)</f>
        <v>0</v>
      </c>
      <c r="HS17" s="158">
        <f>IF(HS$16-'様式第４（療養者名簿）（⑤の場合）'!$O26+1&lt;=15,IF(HS$16&gt;='様式第４（療養者名簿）（⑤の場合）'!$O26,IF(HS$16&lt;='様式第４（療養者名簿）（⑤の場合）'!$W26,1,0),0),0)</f>
        <v>0</v>
      </c>
      <c r="HT17" s="158">
        <f>IF(HT$16-'様式第４（療養者名簿）（⑤の場合）'!$O26+1&lt;=15,IF(HT$16&gt;='様式第４（療養者名簿）（⑤の場合）'!$O26,IF(HT$16&lt;='様式第４（療養者名簿）（⑤の場合）'!$W26,1,0),0),0)</f>
        <v>0</v>
      </c>
      <c r="HU17" s="158">
        <f>IF(HU$16-'様式第４（療養者名簿）（⑤の場合）'!$O26+1&lt;=15,IF(HU$16&gt;='様式第４（療養者名簿）（⑤の場合）'!$O26,IF(HU$16&lt;='様式第４（療養者名簿）（⑤の場合）'!$W26,1,0),0),0)</f>
        <v>0</v>
      </c>
      <c r="HV17" s="158">
        <f>IF(HV$16-'様式第４（療養者名簿）（⑤の場合）'!$O26+1&lt;=15,IF(HV$16&gt;='様式第４（療養者名簿）（⑤の場合）'!$O26,IF(HV$16&lt;='様式第４（療養者名簿）（⑤の場合）'!$W26,1,0),0),0)</f>
        <v>0</v>
      </c>
      <c r="HW17" s="158">
        <f>IF(HW$16-'様式第４（療養者名簿）（⑤の場合）'!$O26+1&lt;=15,IF(HW$16&gt;='様式第４（療養者名簿）（⑤の場合）'!$O26,IF(HW$16&lt;='様式第４（療養者名簿）（⑤の場合）'!$W26,1,0),0),0)</f>
        <v>0</v>
      </c>
      <c r="HX17" s="158">
        <f>IF(HX$16-'様式第４（療養者名簿）（⑤の場合）'!$O26+1&lt;=15,IF(HX$16&gt;='様式第４（療養者名簿）（⑤の場合）'!$O26,IF(HX$16&lt;='様式第４（療養者名簿）（⑤の場合）'!$W26,1,0),0),0)</f>
        <v>0</v>
      </c>
      <c r="HY17" s="158">
        <f>IF(HY$16-'様式第４（療養者名簿）（⑤の場合）'!$O26+1&lt;=15,IF(HY$16&gt;='様式第４（療養者名簿）（⑤の場合）'!$O26,IF(HY$16&lt;='様式第４（療養者名簿）（⑤の場合）'!$W26,1,0),0),0)</f>
        <v>0</v>
      </c>
      <c r="HZ17" s="158">
        <f>IF(HZ$16-'様式第４（療養者名簿）（⑤の場合）'!$O26+1&lt;=15,IF(HZ$16&gt;='様式第４（療養者名簿）（⑤の場合）'!$O26,IF(HZ$16&lt;='様式第４（療養者名簿）（⑤の場合）'!$W26,1,0),0),0)</f>
        <v>0</v>
      </c>
      <c r="IA17" s="158">
        <f>IF(IA$16-'様式第４（療養者名簿）（⑤の場合）'!$O26+1&lt;=15,IF(IA$16&gt;='様式第４（療養者名簿）（⑤の場合）'!$O26,IF(IA$16&lt;='様式第４（療養者名簿）（⑤の場合）'!$W26,1,0),0),0)</f>
        <v>0</v>
      </c>
      <c r="IB17" s="158">
        <f>IF(IB$16-'様式第４（療養者名簿）（⑤の場合）'!$O26+1&lt;=15,IF(IB$16&gt;='様式第４（療養者名簿）（⑤の場合）'!$O26,IF(IB$16&lt;='様式第４（療養者名簿）（⑤の場合）'!$W26,1,0),0),0)</f>
        <v>0</v>
      </c>
      <c r="IC17" s="158">
        <f>IF(IC$16-'様式第４（療養者名簿）（⑤の場合）'!$O26+1&lt;=15,IF(IC$16&gt;='様式第４（療養者名簿）（⑤の場合）'!$O26,IF(IC$16&lt;='様式第４（療養者名簿）（⑤の場合）'!$W26,1,0),0),0)</f>
        <v>0</v>
      </c>
      <c r="ID17" s="158">
        <f>IF(ID$16-'様式第４（療養者名簿）（⑤の場合）'!$O26+1&lt;=15,IF(ID$16&gt;='様式第４（療養者名簿）（⑤の場合）'!$O26,IF(ID$16&lt;='様式第４（療養者名簿）（⑤の場合）'!$W26,1,0),0),0)</f>
        <v>0</v>
      </c>
      <c r="IE17" s="158">
        <f>IF(IE$16-'様式第４（療養者名簿）（⑤の場合）'!$O26+1&lt;=15,IF(IE$16&gt;='様式第４（療養者名簿）（⑤の場合）'!$O26,IF(IE$16&lt;='様式第４（療養者名簿）（⑤の場合）'!$W26,1,0),0),0)</f>
        <v>0</v>
      </c>
      <c r="IF17" s="158">
        <f>IF(IF$16-'様式第４（療養者名簿）（⑤の場合）'!$O26+1&lt;=15,IF(IF$16&gt;='様式第４（療養者名簿）（⑤の場合）'!$O26,IF(IF$16&lt;='様式第４（療養者名簿）（⑤の場合）'!$W26,1,0),0),0)</f>
        <v>0</v>
      </c>
      <c r="IG17" s="158">
        <f>IF(IG$16-'様式第４（療養者名簿）（⑤の場合）'!$O26+1&lt;=15,IF(IG$16&gt;='様式第４（療養者名簿）（⑤の場合）'!$O26,IF(IG$16&lt;='様式第４（療養者名簿）（⑤の場合）'!$W26,1,0),0),0)</f>
        <v>0</v>
      </c>
      <c r="IH17" s="158">
        <f>IF(IH$16-'様式第４（療養者名簿）（⑤の場合）'!$O26+1&lt;=15,IF(IH$16&gt;='様式第４（療養者名簿）（⑤の場合）'!$O26,IF(IH$16&lt;='様式第４（療養者名簿）（⑤の場合）'!$W26,1,0),0),0)</f>
        <v>0</v>
      </c>
      <c r="II17" s="158">
        <f>IF(II$16-'様式第４（療養者名簿）（⑤の場合）'!$O26+1&lt;=15,IF(II$16&gt;='様式第４（療養者名簿）（⑤の場合）'!$O26,IF(II$16&lt;='様式第４（療養者名簿）（⑤の場合）'!$W26,1,0),0),0)</f>
        <v>0</v>
      </c>
      <c r="IJ17" s="158">
        <f>IF(IJ$16-'様式第４（療養者名簿）（⑤の場合）'!$O26+1&lt;=15,IF(IJ$16&gt;='様式第４（療養者名簿）（⑤の場合）'!$O26,IF(IJ$16&lt;='様式第４（療養者名簿）（⑤の場合）'!$W26,1,0),0),0)</f>
        <v>0</v>
      </c>
      <c r="IK17" s="158">
        <f>IF(IK$16-'様式第４（療養者名簿）（⑤の場合）'!$O26+1&lt;=15,IF(IK$16&gt;='様式第４（療養者名簿）（⑤の場合）'!$O26,IF(IK$16&lt;='様式第４（療養者名簿）（⑤の場合）'!$W26,1,0),0),0)</f>
        <v>0</v>
      </c>
      <c r="IL17" s="158">
        <f>IF(IL$16-'様式第４（療養者名簿）（⑤の場合）'!$O26+1&lt;=15,IF(IL$16&gt;='様式第４（療養者名簿）（⑤の場合）'!$O26,IF(IL$16&lt;='様式第４（療養者名簿）（⑤の場合）'!$W26,1,0),0),0)</f>
        <v>0</v>
      </c>
      <c r="IM17" s="158">
        <f>IF(IM$16-'様式第４（療養者名簿）（⑤の場合）'!$O26+1&lt;=15,IF(IM$16&gt;='様式第４（療養者名簿）（⑤の場合）'!$O26,IF(IM$16&lt;='様式第４（療養者名簿）（⑤の場合）'!$W26,1,0),0),0)</f>
        <v>0</v>
      </c>
      <c r="IN17" s="158">
        <f>IF(IN$16-'様式第４（療養者名簿）（⑤の場合）'!$O26+1&lt;=15,IF(IN$16&gt;='様式第４（療養者名簿）（⑤の場合）'!$O26,IF(IN$16&lt;='様式第４（療養者名簿）（⑤の場合）'!$W26,1,0),0),0)</f>
        <v>0</v>
      </c>
      <c r="IO17" s="158">
        <f>IF(IO$16-'様式第４（療養者名簿）（⑤の場合）'!$O26+1&lt;=15,IF(IO$16&gt;='様式第４（療養者名簿）（⑤の場合）'!$O26,IF(IO$16&lt;='様式第４（療養者名簿）（⑤の場合）'!$W26,1,0),0),0)</f>
        <v>0</v>
      </c>
      <c r="IP17" s="158">
        <f>IF(IP$16-'様式第４（療養者名簿）（⑤の場合）'!$O26+1&lt;=15,IF(IP$16&gt;='様式第４（療養者名簿）（⑤の場合）'!$O26,IF(IP$16&lt;='様式第４（療養者名簿）（⑤の場合）'!$W26,1,0),0),0)</f>
        <v>0</v>
      </c>
      <c r="IQ17" s="158">
        <f>IF(IQ$16-'様式第４（療養者名簿）（⑤の場合）'!$O26+1&lt;=15,IF(IQ$16&gt;='様式第４（療養者名簿）（⑤の場合）'!$O26,IF(IQ$16&lt;='様式第４（療養者名簿）（⑤の場合）'!$W26,1,0),0),0)</f>
        <v>0</v>
      </c>
      <c r="IR17" s="158">
        <f>IF(IR$16-'様式第４（療養者名簿）（⑤の場合）'!$O26+1&lt;=15,IF(IR$16&gt;='様式第４（療養者名簿）（⑤の場合）'!$O26,IF(IR$16&lt;='様式第４（療養者名簿）（⑤の場合）'!$W26,1,0),0),0)</f>
        <v>0</v>
      </c>
      <c r="IS17" s="158">
        <f>IF(IS$16-'様式第４（療養者名簿）（⑤の場合）'!$O26+1&lt;=15,IF(IS$16&gt;='様式第４（療養者名簿）（⑤の場合）'!$O26,IF(IS$16&lt;='様式第４（療養者名簿）（⑤の場合）'!$W26,1,0),0),0)</f>
        <v>0</v>
      </c>
      <c r="IT17" s="158">
        <f>IF(IT$16-'様式第４（療養者名簿）（⑤の場合）'!$O26+1&lt;=15,IF(IT$16&gt;='様式第４（療養者名簿）（⑤の場合）'!$O26,IF(IT$16&lt;='様式第４（療養者名簿）（⑤の場合）'!$W26,1,0),0),0)</f>
        <v>0</v>
      </c>
      <c r="IY17" s="9" t="s">
        <v>191</v>
      </c>
    </row>
    <row r="18" spans="1:259" s="30" customFormat="1" ht="41.95" customHeight="1">
      <c r="A18" s="148" t="str">
        <f>'様式第４（療養者名簿）（⑤の場合）'!C27</f>
        <v>フクシ　コウレイ</v>
      </c>
      <c r="B18" s="158">
        <f>IF(B$16-'様式第４（療養者名簿）（⑤の場合）'!$O27+1&lt;=15,IF(B$16&gt;='様式第４（療養者名簿）（⑤の場合）'!$O27,IF(B$16&lt;='様式第４（療養者名簿）（⑤の場合）'!$W27,1,0),0),0)</f>
        <v>0</v>
      </c>
      <c r="C18" s="158">
        <f>IF(C$16-'様式第４（療養者名簿）（⑤の場合）'!$O27+1&lt;=15,IF(C$16&gt;='様式第４（療養者名簿）（⑤の場合）'!$O27,IF(C$16&lt;='様式第４（療養者名簿）（⑤の場合）'!$W27,1,0),0),0)</f>
        <v>0</v>
      </c>
      <c r="D18" s="158">
        <f>IF(D$16-'様式第４（療養者名簿）（⑤の場合）'!$O27+1&lt;=15,IF(D$16&gt;='様式第４（療養者名簿）（⑤の場合）'!$O27,IF(D$16&lt;='様式第４（療養者名簿）（⑤の場合）'!$W27,1,0),0),0)</f>
        <v>0</v>
      </c>
      <c r="E18" s="158">
        <f>IF(E$16-'様式第４（療養者名簿）（⑤の場合）'!$O27+1&lt;=15,IF(E$16&gt;='様式第４（療養者名簿）（⑤の場合）'!$O27,IF(E$16&lt;='様式第４（療養者名簿）（⑤の場合）'!$W27,1,0),0),0)</f>
        <v>0</v>
      </c>
      <c r="F18" s="158">
        <f>IF(F$16-'様式第４（療養者名簿）（⑤の場合）'!$O27+1&lt;=15,IF(F$16&gt;='様式第４（療養者名簿）（⑤の場合）'!$O27,IF(F$16&lt;='様式第４（療養者名簿）（⑤の場合）'!$W27,1,0),0),0)</f>
        <v>0</v>
      </c>
      <c r="G18" s="158">
        <f>IF(G$16-'様式第４（療養者名簿）（⑤の場合）'!$O27+1&lt;=15,IF(G$16&gt;='様式第４（療養者名簿）（⑤の場合）'!$O27,IF(G$16&lt;='様式第４（療養者名簿）（⑤の場合）'!$W27,1,0),0),0)</f>
        <v>0</v>
      </c>
      <c r="H18" s="158">
        <f>IF(H$16-'様式第４（療養者名簿）（⑤の場合）'!$O27+1&lt;=15,IF(H$16&gt;='様式第４（療養者名簿）（⑤の場合）'!$O27,IF(H$16&lt;='様式第４（療養者名簿）（⑤の場合）'!$W27,1,0),0),0)</f>
        <v>0</v>
      </c>
      <c r="I18" s="158">
        <f>IF(I$16-'様式第４（療養者名簿）（⑤の場合）'!$O27+1&lt;=15,IF(I$16&gt;='様式第４（療養者名簿）（⑤の場合）'!$O27,IF(I$16&lt;='様式第４（療養者名簿）（⑤の場合）'!$W27,1,0),0),0)</f>
        <v>0</v>
      </c>
      <c r="J18" s="158">
        <f>IF(J$16-'様式第４（療養者名簿）（⑤の場合）'!$O27+1&lt;=15,IF(J$16&gt;='様式第４（療養者名簿）（⑤の場合）'!$O27,IF(J$16&lt;='様式第４（療養者名簿）（⑤の場合）'!$W27,1,0),0),0)</f>
        <v>0</v>
      </c>
      <c r="K18" s="158">
        <f>IF(K$16-'様式第４（療養者名簿）（⑤の場合）'!$O27+1&lt;=15,IF(K$16&gt;='様式第４（療養者名簿）（⑤の場合）'!$O27,IF(K$16&lt;='様式第４（療養者名簿）（⑤の場合）'!$W27,1,0),0),0)</f>
        <v>0</v>
      </c>
      <c r="L18" s="158">
        <f>IF(L$16-'様式第４（療養者名簿）（⑤の場合）'!$O27+1&lt;=15,IF(L$16&gt;='様式第４（療養者名簿）（⑤の場合）'!$O27,IF(L$16&lt;='様式第４（療養者名簿）（⑤の場合）'!$W27,1,0),0),0)</f>
        <v>0</v>
      </c>
      <c r="M18" s="158">
        <f>IF(M$16-'様式第４（療養者名簿）（⑤の場合）'!$O27+1&lt;=15,IF(M$16&gt;='様式第４（療養者名簿）（⑤の場合）'!$O27,IF(M$16&lt;='様式第４（療養者名簿）（⑤の場合）'!$W27,1,0),0),0)</f>
        <v>0</v>
      </c>
      <c r="N18" s="158">
        <f>IF(N$16-'様式第４（療養者名簿）（⑤の場合）'!$O27+1&lt;=15,IF(N$16&gt;='様式第４（療養者名簿）（⑤の場合）'!$O27,IF(N$16&lt;='様式第４（療養者名簿）（⑤の場合）'!$W27,1,0),0),0)</f>
        <v>0</v>
      </c>
      <c r="O18" s="158">
        <f>IF(O$16-'様式第４（療養者名簿）（⑤の場合）'!$O27+1&lt;=15,IF(O$16&gt;='様式第４（療養者名簿）（⑤の場合）'!$O27,IF(O$16&lt;='様式第４（療養者名簿）（⑤の場合）'!$W27,1,0),0),0)</f>
        <v>0</v>
      </c>
      <c r="P18" s="158">
        <f>IF(P$16-'様式第４（療養者名簿）（⑤の場合）'!$O27+1&lt;=15,IF(P$16&gt;='様式第４（療養者名簿）（⑤の場合）'!$O27,IF(P$16&lt;='様式第４（療養者名簿）（⑤の場合）'!$W27,1,0),0),0)</f>
        <v>0</v>
      </c>
      <c r="Q18" s="158">
        <f>IF(Q$16-'様式第４（療養者名簿）（⑤の場合）'!$O27+1&lt;=15,IF(Q$16&gt;='様式第４（療養者名簿）（⑤の場合）'!$O27,IF(Q$16&lt;='様式第４（療養者名簿）（⑤の場合）'!$W27,1,0),0),0)</f>
        <v>0</v>
      </c>
      <c r="R18" s="158">
        <f>IF(R$16-'様式第４（療養者名簿）（⑤の場合）'!$O27+1&lt;=15,IF(R$16&gt;='様式第４（療養者名簿）（⑤の場合）'!$O27,IF(R$16&lt;='様式第４（療養者名簿）（⑤の場合）'!$W27,1,0),0),0)</f>
        <v>0</v>
      </c>
      <c r="S18" s="158">
        <f>IF(S$16-'様式第４（療養者名簿）（⑤の場合）'!$O27+1&lt;=15,IF(S$16&gt;='様式第４（療養者名簿）（⑤の場合）'!$O27,IF(S$16&lt;='様式第４（療養者名簿）（⑤の場合）'!$W27,1,0),0),0)</f>
        <v>0</v>
      </c>
      <c r="T18" s="158">
        <f>IF(T$16-'様式第４（療養者名簿）（⑤の場合）'!$O27+1&lt;=15,IF(T$16&gt;='様式第４（療養者名簿）（⑤の場合）'!$O27,IF(T$16&lt;='様式第４（療養者名簿）（⑤の場合）'!$W27,1,0),0),0)</f>
        <v>0</v>
      </c>
      <c r="U18" s="158">
        <f>IF(U$16-'様式第４（療養者名簿）（⑤の場合）'!$O27+1&lt;=15,IF(U$16&gt;='様式第４（療養者名簿）（⑤の場合）'!$O27,IF(U$16&lt;='様式第４（療養者名簿）（⑤の場合）'!$W27,1,0),0),0)</f>
        <v>0</v>
      </c>
      <c r="V18" s="158">
        <f>IF(V$16-'様式第４（療養者名簿）（⑤の場合）'!$O27+1&lt;=15,IF(V$16&gt;='様式第４（療養者名簿）（⑤の場合）'!$O27,IF(V$16&lt;='様式第４（療養者名簿）（⑤の場合）'!$W27,1,0),0),0)</f>
        <v>0</v>
      </c>
      <c r="W18" s="158">
        <f>IF(W$16-'様式第４（療養者名簿）（⑤の場合）'!$O27+1&lt;=15,IF(W$16&gt;='様式第４（療養者名簿）（⑤の場合）'!$O27,IF(W$16&lt;='様式第４（療養者名簿）（⑤の場合）'!$W27,1,0),0),0)</f>
        <v>0</v>
      </c>
      <c r="X18" s="158">
        <f>IF(X$16-'様式第４（療養者名簿）（⑤の場合）'!$O27+1&lt;=15,IF(X$16&gt;='様式第４（療養者名簿）（⑤の場合）'!$O27,IF(X$16&lt;='様式第４（療養者名簿）（⑤の場合）'!$W27,1,0),0),0)</f>
        <v>0</v>
      </c>
      <c r="Y18" s="158">
        <f>IF(Y$16-'様式第４（療養者名簿）（⑤の場合）'!$O27+1&lt;=15,IF(Y$16&gt;='様式第４（療養者名簿）（⑤の場合）'!$O27,IF(Y$16&lt;='様式第４（療養者名簿）（⑤の場合）'!$W27,1,0),0),0)</f>
        <v>0</v>
      </c>
      <c r="Z18" s="158">
        <f>IF(Z$16-'様式第４（療養者名簿）（⑤の場合）'!$O27+1&lt;=15,IF(Z$16&gt;='様式第４（療養者名簿）（⑤の場合）'!$O27,IF(Z$16&lt;='様式第４（療養者名簿）（⑤の場合）'!$W27,1,0),0),0)</f>
        <v>0</v>
      </c>
      <c r="AA18" s="158">
        <f>IF(AA$16-'様式第４（療養者名簿）（⑤の場合）'!$O27+1&lt;=15,IF(AA$16&gt;='様式第４（療養者名簿）（⑤の場合）'!$O27,IF(AA$16&lt;='様式第４（療養者名簿）（⑤の場合）'!$W27,1,0),0),0)</f>
        <v>0</v>
      </c>
      <c r="AB18" s="158">
        <f>IF(AB$16-'様式第４（療養者名簿）（⑤の場合）'!$O27+1&lt;=15,IF(AB$16&gt;='様式第４（療養者名簿）（⑤の場合）'!$O27,IF(AB$16&lt;='様式第４（療養者名簿）（⑤の場合）'!$W27,1,0),0),0)</f>
        <v>0</v>
      </c>
      <c r="AC18" s="158">
        <f>IF(AC$16-'様式第４（療養者名簿）（⑤の場合）'!$O27+1&lt;=15,IF(AC$16&gt;='様式第４（療養者名簿）（⑤の場合）'!$O27,IF(AC$16&lt;='様式第４（療養者名簿）（⑤の場合）'!$W27,1,0),0),0)</f>
        <v>0</v>
      </c>
      <c r="AD18" s="158">
        <f>IF(AD$16-'様式第４（療養者名簿）（⑤の場合）'!$O27+1&lt;=15,IF(AD$16&gt;='様式第４（療養者名簿）（⑤の場合）'!$O27,IF(AD$16&lt;='様式第４（療養者名簿）（⑤の場合）'!$W27,1,0),0),0)</f>
        <v>0</v>
      </c>
      <c r="AE18" s="158">
        <f>IF(AE$16-'様式第４（療養者名簿）（⑤の場合）'!$O27+1&lt;=15,IF(AE$16&gt;='様式第４（療養者名簿）（⑤の場合）'!$O27,IF(AE$16&lt;='様式第４（療養者名簿）（⑤の場合）'!$W27,1,0),0),0)</f>
        <v>0</v>
      </c>
      <c r="AF18" s="158">
        <f>IF(AF$16-'様式第４（療養者名簿）（⑤の場合）'!$O27+1&lt;=15,IF(AF$16&gt;='様式第４（療養者名簿）（⑤の場合）'!$O27,IF(AF$16&lt;='様式第４（療養者名簿）（⑤の場合）'!$W27,1,0),0),0)</f>
        <v>0</v>
      </c>
      <c r="AG18" s="158">
        <f>IF(AG$16-'様式第４（療養者名簿）（⑤の場合）'!$O27+1&lt;=15,IF(AG$16&gt;='様式第４（療養者名簿）（⑤の場合）'!$O27,IF(AG$16&lt;='様式第４（療養者名簿）（⑤の場合）'!$W27,1,0),0),0)</f>
        <v>0</v>
      </c>
      <c r="AH18" s="158">
        <f>IF(AH$16-'様式第４（療養者名簿）（⑤の場合）'!$O27+1&lt;=15,IF(AH$16&gt;='様式第４（療養者名簿）（⑤の場合）'!$O27,IF(AH$16&lt;='様式第４（療養者名簿）（⑤の場合）'!$W27,1,0),0),0)</f>
        <v>0</v>
      </c>
      <c r="AI18" s="158">
        <f>IF(AI$16-'様式第４（療養者名簿）（⑤の場合）'!$O27+1&lt;=15,IF(AI$16&gt;='様式第４（療養者名簿）（⑤の場合）'!$O27,IF(AI$16&lt;='様式第４（療養者名簿）（⑤の場合）'!$W27,1,0),0),0)</f>
        <v>0</v>
      </c>
      <c r="AJ18" s="158">
        <f>IF(AJ$16-'様式第４（療養者名簿）（⑤の場合）'!$O27+1&lt;=15,IF(AJ$16&gt;='様式第４（療養者名簿）（⑤の場合）'!$O27,IF(AJ$16&lt;='様式第４（療養者名簿）（⑤の場合）'!$W27,1,0),0),0)</f>
        <v>0</v>
      </c>
      <c r="AK18" s="158">
        <f>IF(AK$16-'様式第４（療養者名簿）（⑤の場合）'!$O27+1&lt;=15,IF(AK$16&gt;='様式第４（療養者名簿）（⑤の場合）'!$O27,IF(AK$16&lt;='様式第４（療養者名簿）（⑤の場合）'!$W27,1,0),0),0)</f>
        <v>0</v>
      </c>
      <c r="AL18" s="158">
        <f>IF(AL$16-'様式第４（療養者名簿）（⑤の場合）'!$O27+1&lt;=15,IF(AL$16&gt;='様式第４（療養者名簿）（⑤の場合）'!$O27,IF(AL$16&lt;='様式第４（療養者名簿）（⑤の場合）'!$W27,1,0),0),0)</f>
        <v>0</v>
      </c>
      <c r="AM18" s="158">
        <f>IF(AM$16-'様式第４（療養者名簿）（⑤の場合）'!$O27+1&lt;=15,IF(AM$16&gt;='様式第４（療養者名簿）（⑤の場合）'!$O27,IF(AM$16&lt;='様式第４（療養者名簿）（⑤の場合）'!$W27,1,0),0),0)</f>
        <v>0</v>
      </c>
      <c r="AN18" s="158">
        <f>IF(AN$16-'様式第４（療養者名簿）（⑤の場合）'!$O27+1&lt;=15,IF(AN$16&gt;='様式第４（療養者名簿）（⑤の場合）'!$O27,IF(AN$16&lt;='様式第４（療養者名簿）（⑤の場合）'!$W27,1,0),0),0)</f>
        <v>0</v>
      </c>
      <c r="AO18" s="158">
        <f>IF(AO$16-'様式第４（療養者名簿）（⑤の場合）'!$O27+1&lt;=15,IF(AO$16&gt;='様式第４（療養者名簿）（⑤の場合）'!$O27,IF(AO$16&lt;='様式第４（療養者名簿）（⑤の場合）'!$W27,1,0),0),0)</f>
        <v>0</v>
      </c>
      <c r="AP18" s="158">
        <f>IF(AP$16-'様式第４（療養者名簿）（⑤の場合）'!$O27+1&lt;=15,IF(AP$16&gt;='様式第４（療養者名簿）（⑤の場合）'!$O27,IF(AP$16&lt;='様式第４（療養者名簿）（⑤の場合）'!$W27,1,0),0),0)</f>
        <v>0</v>
      </c>
      <c r="AQ18" s="158">
        <f>IF(AQ$16-'様式第４（療養者名簿）（⑤の場合）'!$O27+1&lt;=15,IF(AQ$16&gt;='様式第４（療養者名簿）（⑤の場合）'!$O27,IF(AQ$16&lt;='様式第４（療養者名簿）（⑤の場合）'!$W27,1,0),0),0)</f>
        <v>0</v>
      </c>
      <c r="AR18" s="158">
        <f>IF(AR$16-'様式第４（療養者名簿）（⑤の場合）'!$O27+1&lt;=15,IF(AR$16&gt;='様式第４（療養者名簿）（⑤の場合）'!$O27,IF(AR$16&lt;='様式第４（療養者名簿）（⑤の場合）'!$W27,1,0),0),0)</f>
        <v>0</v>
      </c>
      <c r="AS18" s="158">
        <f>IF(AS$16-'様式第４（療養者名簿）（⑤の場合）'!$O27+1&lt;=15,IF(AS$16&gt;='様式第４（療養者名簿）（⑤の場合）'!$O27,IF(AS$16&lt;='様式第４（療養者名簿）（⑤の場合）'!$W27,1,0),0),0)</f>
        <v>0</v>
      </c>
      <c r="AT18" s="158">
        <f>IF(AT$16-'様式第４（療養者名簿）（⑤の場合）'!$O27+1&lt;=15,IF(AT$16&gt;='様式第４（療養者名簿）（⑤の場合）'!$O27,IF(AT$16&lt;='様式第４（療養者名簿）（⑤の場合）'!$W27,1,0),0),0)</f>
        <v>0</v>
      </c>
      <c r="AU18" s="158">
        <f>IF(AU$16-'様式第４（療養者名簿）（⑤の場合）'!$O27+1&lt;=15,IF(AU$16&gt;='様式第４（療養者名簿）（⑤の場合）'!$O27,IF(AU$16&lt;='様式第４（療養者名簿）（⑤の場合）'!$W27,1,0),0),0)</f>
        <v>0</v>
      </c>
      <c r="AV18" s="158">
        <f>IF(AV$16-'様式第４（療養者名簿）（⑤の場合）'!$O27+1&lt;=15,IF(AV$16&gt;='様式第４（療養者名簿）（⑤の場合）'!$O27,IF(AV$16&lt;='様式第４（療養者名簿）（⑤の場合）'!$W27,1,0),0),0)</f>
        <v>0</v>
      </c>
      <c r="AW18" s="158">
        <f>IF(AW$16-'様式第４（療養者名簿）（⑤の場合）'!$O27+1&lt;=15,IF(AW$16&gt;='様式第４（療養者名簿）（⑤の場合）'!$O27,IF(AW$16&lt;='様式第４（療養者名簿）（⑤の場合）'!$W27,1,0),0),0)</f>
        <v>0</v>
      </c>
      <c r="AX18" s="158">
        <f>IF(AX$16-'様式第４（療養者名簿）（⑤の場合）'!$O27+1&lt;=15,IF(AX$16&gt;='様式第４（療養者名簿）（⑤の場合）'!$O27,IF(AX$16&lt;='様式第４（療養者名簿）（⑤の場合）'!$W27,1,0),0),0)</f>
        <v>0</v>
      </c>
      <c r="AY18" s="158">
        <f>IF(AY$16-'様式第４（療養者名簿）（⑤の場合）'!$O27+1&lt;=15,IF(AY$16&gt;='様式第４（療養者名簿）（⑤の場合）'!$O27,IF(AY$16&lt;='様式第４（療養者名簿）（⑤の場合）'!$W27,1,0),0),0)</f>
        <v>0</v>
      </c>
      <c r="AZ18" s="158">
        <f>IF(AZ$16-'様式第４（療養者名簿）（⑤の場合）'!$O27+1&lt;=15,IF(AZ$16&gt;='様式第４（療養者名簿）（⑤の場合）'!$O27,IF(AZ$16&lt;='様式第４（療養者名簿）（⑤の場合）'!$W27,1,0),0),0)</f>
        <v>0</v>
      </c>
      <c r="BA18" s="158">
        <f>IF(BA$16-'様式第４（療養者名簿）（⑤の場合）'!$O27+1&lt;=15,IF(BA$16&gt;='様式第４（療養者名簿）（⑤の場合）'!$O27,IF(BA$16&lt;='様式第４（療養者名簿）（⑤の場合）'!$W27,1,0),0),0)</f>
        <v>0</v>
      </c>
      <c r="BB18" s="158">
        <f>IF(BB$16-'様式第４（療養者名簿）（⑤の場合）'!$O27+1&lt;=15,IF(BB$16&gt;='様式第４（療養者名簿）（⑤の場合）'!$O27,IF(BB$16&lt;='様式第４（療養者名簿）（⑤の場合）'!$W27,1,0),0),0)</f>
        <v>0</v>
      </c>
      <c r="BC18" s="158">
        <f>IF(BC$16-'様式第４（療養者名簿）（⑤の場合）'!$O27+1&lt;=15,IF(BC$16&gt;='様式第４（療養者名簿）（⑤の場合）'!$O27,IF(BC$16&lt;='様式第４（療養者名簿）（⑤の場合）'!$W27,1,0),0),0)</f>
        <v>0</v>
      </c>
      <c r="BD18" s="158">
        <f>IF(BD$16-'様式第４（療養者名簿）（⑤の場合）'!$O27+1&lt;=15,IF(BD$16&gt;='様式第４（療養者名簿）（⑤の場合）'!$O27,IF(BD$16&lt;='様式第４（療養者名簿）（⑤の場合）'!$W27,1,0),0),0)</f>
        <v>0</v>
      </c>
      <c r="BE18" s="158">
        <f>IF(BE$16-'様式第４（療養者名簿）（⑤の場合）'!$O27+1&lt;=15,IF(BE$16&gt;='様式第４（療養者名簿）（⑤の場合）'!$O27,IF(BE$16&lt;='様式第４（療養者名簿）（⑤の場合）'!$W27,1,0),0),0)</f>
        <v>0</v>
      </c>
      <c r="BF18" s="158">
        <f>IF(BF$16-'様式第４（療養者名簿）（⑤の場合）'!$O27+1&lt;=15,IF(BF$16&gt;='様式第４（療養者名簿）（⑤の場合）'!$O27,IF(BF$16&lt;='様式第４（療養者名簿）（⑤の場合）'!$W27,1,0),0),0)</f>
        <v>0</v>
      </c>
      <c r="BG18" s="158">
        <f>IF(BG$16-'様式第４（療養者名簿）（⑤の場合）'!$O27+1&lt;=15,IF(BG$16&gt;='様式第４（療養者名簿）（⑤の場合）'!$O27,IF(BG$16&lt;='様式第４（療養者名簿）（⑤の場合）'!$W27,1,0),0),0)</f>
        <v>0</v>
      </c>
      <c r="BH18" s="158">
        <f>IF(BH$16-'様式第４（療養者名簿）（⑤の場合）'!$O27+1&lt;=15,IF(BH$16&gt;='様式第４（療養者名簿）（⑤の場合）'!$O27,IF(BH$16&lt;='様式第４（療養者名簿）（⑤の場合）'!$W27,1,0),0),0)</f>
        <v>0</v>
      </c>
      <c r="BI18" s="158">
        <f>IF(BI$16-'様式第４（療養者名簿）（⑤の場合）'!$O27+1&lt;=15,IF(BI$16&gt;='様式第４（療養者名簿）（⑤の場合）'!$O27,IF(BI$16&lt;='様式第４（療養者名簿）（⑤の場合）'!$W27,1,0),0),0)</f>
        <v>0</v>
      </c>
      <c r="BJ18" s="158">
        <f>IF(BJ$16-'様式第４（療養者名簿）（⑤の場合）'!$O27+1&lt;=15,IF(BJ$16&gt;='様式第４（療養者名簿）（⑤の場合）'!$O27,IF(BJ$16&lt;='様式第４（療養者名簿）（⑤の場合）'!$W27,1,0),0),0)</f>
        <v>0</v>
      </c>
      <c r="BK18" s="158">
        <f>IF(BK$16-'様式第４（療養者名簿）（⑤の場合）'!$O27+1&lt;=15,IF(BK$16&gt;='様式第４（療養者名簿）（⑤の場合）'!$O27,IF(BK$16&lt;='様式第４（療養者名簿）（⑤の場合）'!$W27,1,0),0),0)</f>
        <v>0</v>
      </c>
      <c r="BL18" s="158">
        <f>IF(BL$16-'様式第４（療養者名簿）（⑤の場合）'!$O27+1&lt;=15,IF(BL$16&gt;='様式第４（療養者名簿）（⑤の場合）'!$O27,IF(BL$16&lt;='様式第４（療養者名簿）（⑤の場合）'!$W27,1,0),0),0)</f>
        <v>0</v>
      </c>
      <c r="BM18" s="158">
        <f>IF(BM$16-'様式第４（療養者名簿）（⑤の場合）'!$O27+1&lt;=15,IF(BM$16&gt;='様式第４（療養者名簿）（⑤の場合）'!$O27,IF(BM$16&lt;='様式第４（療養者名簿）（⑤の場合）'!$W27,1,0),0),0)</f>
        <v>0</v>
      </c>
      <c r="BN18" s="158">
        <f>IF(BN$16-'様式第４（療養者名簿）（⑤の場合）'!$O27+1&lt;=15,IF(BN$16&gt;='様式第４（療養者名簿）（⑤の場合）'!$O27,IF(BN$16&lt;='様式第４（療養者名簿）（⑤の場合）'!$W27,1,0),0),0)</f>
        <v>0</v>
      </c>
      <c r="BO18" s="158">
        <f>IF(BO$16-'様式第４（療養者名簿）（⑤の場合）'!$O27+1&lt;=15,IF(BO$16&gt;='様式第４（療養者名簿）（⑤の場合）'!$O27,IF(BO$16&lt;='様式第４（療養者名簿）（⑤の場合）'!$W27,1,0),0),0)</f>
        <v>0</v>
      </c>
      <c r="BP18" s="158">
        <f>IF(BP$16-'様式第４（療養者名簿）（⑤の場合）'!$O27+1&lt;=15,IF(BP$16&gt;='様式第４（療養者名簿）（⑤の場合）'!$O27,IF(BP$16&lt;='様式第４（療養者名簿）（⑤の場合）'!$W27,1,0),0),0)</f>
        <v>0</v>
      </c>
      <c r="BQ18" s="158">
        <f>IF(BQ$16-'様式第４（療養者名簿）（⑤の場合）'!$O27+1&lt;=15,IF(BQ$16&gt;='様式第４（療養者名簿）（⑤の場合）'!$O27,IF(BQ$16&lt;='様式第４（療養者名簿）（⑤の場合）'!$W27,1,0),0),0)</f>
        <v>0</v>
      </c>
      <c r="BR18" s="158">
        <f>IF(BR$16-'様式第４（療養者名簿）（⑤の場合）'!$O27+1&lt;=15,IF(BR$16&gt;='様式第４（療養者名簿）（⑤の場合）'!$O27,IF(BR$16&lt;='様式第４（療養者名簿）（⑤の場合）'!$W27,1,0),0),0)</f>
        <v>0</v>
      </c>
      <c r="BS18" s="158">
        <f>IF(BS$16-'様式第４（療養者名簿）（⑤の場合）'!$O27+1&lt;=15,IF(BS$16&gt;='様式第４（療養者名簿）（⑤の場合）'!$O27,IF(BS$16&lt;='様式第４（療養者名簿）（⑤の場合）'!$W27,1,0),0),0)</f>
        <v>1</v>
      </c>
      <c r="BT18" s="158">
        <f>IF(BT$16-'様式第４（療養者名簿）（⑤の場合）'!$O27+1&lt;=15,IF(BT$16&gt;='様式第４（療養者名簿）（⑤の場合）'!$O27,IF(BT$16&lt;='様式第４（療養者名簿）（⑤の場合）'!$W27,1,0),0),0)</f>
        <v>1</v>
      </c>
      <c r="BU18" s="158">
        <f>IF(BU$16-'様式第４（療養者名簿）（⑤の場合）'!$O27+1&lt;=15,IF(BU$16&gt;='様式第４（療養者名簿）（⑤の場合）'!$O27,IF(BU$16&lt;='様式第４（療養者名簿）（⑤の場合）'!$W27,1,0),0),0)</f>
        <v>1</v>
      </c>
      <c r="BV18" s="158">
        <f>IF(BV$16-'様式第４（療養者名簿）（⑤の場合）'!$O27+1&lt;=15,IF(BV$16&gt;='様式第４（療養者名簿）（⑤の場合）'!$O27,IF(BV$16&lt;='様式第４（療養者名簿）（⑤の場合）'!$W27,1,0),0),0)</f>
        <v>1</v>
      </c>
      <c r="BW18" s="158">
        <f>IF(BW$16-'様式第４（療養者名簿）（⑤の場合）'!$O27+1&lt;=15,IF(BW$16&gt;='様式第４（療養者名簿）（⑤の場合）'!$O27,IF(BW$16&lt;='様式第４（療養者名簿）（⑤の場合）'!$W27,1,0),0),0)</f>
        <v>1</v>
      </c>
      <c r="BX18" s="158">
        <f>IF(BX$16-'様式第４（療養者名簿）（⑤の場合）'!$O27+1&lt;=15,IF(BX$16&gt;='様式第４（療養者名簿）（⑤の場合）'!$O27,IF(BX$16&lt;='様式第４（療養者名簿）（⑤の場合）'!$W27,1,0),0),0)</f>
        <v>1</v>
      </c>
      <c r="BY18" s="158">
        <f>IF(BY$16-'様式第４（療養者名簿）（⑤の場合）'!$O27+1&lt;=15,IF(BY$16&gt;='様式第４（療養者名簿）（⑤の場合）'!$O27,IF(BY$16&lt;='様式第４（療養者名簿）（⑤の場合）'!$W27,1,0),0),0)</f>
        <v>1</v>
      </c>
      <c r="BZ18" s="158">
        <f>IF(BZ$16-'様式第４（療養者名簿）（⑤の場合）'!$O27+1&lt;=15,IF(BZ$16&gt;='様式第４（療養者名簿）（⑤の場合）'!$O27,IF(BZ$16&lt;='様式第４（療養者名簿）（⑤の場合）'!$W27,1,0),0),0)</f>
        <v>1</v>
      </c>
      <c r="CA18" s="158">
        <f>IF(CA$16-'様式第４（療養者名簿）（⑤の場合）'!$O27+1&lt;=15,IF(CA$16&gt;='様式第４（療養者名簿）（⑤の場合）'!$O27,IF(CA$16&lt;='様式第４（療養者名簿）（⑤の場合）'!$W27,1,0),0),0)</f>
        <v>1</v>
      </c>
      <c r="CB18" s="158">
        <f>IF(CB$16-'様式第４（療養者名簿）（⑤の場合）'!$O27+1&lt;=15,IF(CB$16&gt;='様式第４（療養者名簿）（⑤の場合）'!$O27,IF(CB$16&lt;='様式第４（療養者名簿）（⑤の場合）'!$W27,1,0),0),0)</f>
        <v>1</v>
      </c>
      <c r="CC18" s="158">
        <f>IF(CC$16-'様式第４（療養者名簿）（⑤の場合）'!$O27+1&lt;=15,IF(CC$16&gt;='様式第４（療養者名簿）（⑤の場合）'!$O27,IF(CC$16&lt;='様式第４（療養者名簿）（⑤の場合）'!$W27,1,0),0),0)</f>
        <v>0</v>
      </c>
      <c r="CD18" s="158">
        <f>IF(CD$16-'様式第４（療養者名簿）（⑤の場合）'!$O27+1&lt;=15,IF(CD$16&gt;='様式第４（療養者名簿）（⑤の場合）'!$O27,IF(CD$16&lt;='様式第４（療養者名簿）（⑤の場合）'!$W27,1,0),0),0)</f>
        <v>0</v>
      </c>
      <c r="CE18" s="158">
        <f>IF(CE$16-'様式第４（療養者名簿）（⑤の場合）'!$O27+1&lt;=15,IF(CE$16&gt;='様式第４（療養者名簿）（⑤の場合）'!$O27,IF(CE$16&lt;='様式第４（療養者名簿）（⑤の場合）'!$W27,1,0),0),0)</f>
        <v>0</v>
      </c>
      <c r="CF18" s="158">
        <f>IF(CF$16-'様式第４（療養者名簿）（⑤の場合）'!$O27+1&lt;=15,IF(CF$16&gt;='様式第４（療養者名簿）（⑤の場合）'!$O27,IF(CF$16&lt;='様式第４（療養者名簿）（⑤の場合）'!$W27,1,0),0),0)</f>
        <v>0</v>
      </c>
      <c r="CG18" s="158">
        <f>IF(CG$16-'様式第４（療養者名簿）（⑤の場合）'!$O27+1&lt;=15,IF(CG$16&gt;='様式第４（療養者名簿）（⑤の場合）'!$O27,IF(CG$16&lt;='様式第４（療養者名簿）（⑤の場合）'!$W27,1,0),0),0)</f>
        <v>0</v>
      </c>
      <c r="CH18" s="158">
        <f>IF(CH$16-'様式第４（療養者名簿）（⑤の場合）'!$O27+1&lt;=15,IF(CH$16&gt;='様式第４（療養者名簿）（⑤の場合）'!$O27,IF(CH$16&lt;='様式第４（療養者名簿）（⑤の場合）'!$W27,1,0),0),0)</f>
        <v>0</v>
      </c>
      <c r="CI18" s="158">
        <f>IF(CI$16-'様式第４（療養者名簿）（⑤の場合）'!$O27+1&lt;=15,IF(CI$16&gt;='様式第４（療養者名簿）（⑤の場合）'!$O27,IF(CI$16&lt;='様式第４（療養者名簿）（⑤の場合）'!$W27,1,0),0),0)</f>
        <v>0</v>
      </c>
      <c r="CJ18" s="158">
        <f>IF(CJ$16-'様式第４（療養者名簿）（⑤の場合）'!$O27+1&lt;=15,IF(CJ$16&gt;='様式第４（療養者名簿）（⑤の場合）'!$O27,IF(CJ$16&lt;='様式第４（療養者名簿）（⑤の場合）'!$W27,1,0),0),0)</f>
        <v>0</v>
      </c>
      <c r="CK18" s="158">
        <f>IF(CK$16-'様式第４（療養者名簿）（⑤の場合）'!$O27+1&lt;=15,IF(CK$16&gt;='様式第４（療養者名簿）（⑤の場合）'!$O27,IF(CK$16&lt;='様式第４（療養者名簿）（⑤の場合）'!$W27,1,0),0),0)</f>
        <v>0</v>
      </c>
      <c r="CL18" s="158">
        <f>IF(CL$16-'様式第４（療養者名簿）（⑤の場合）'!$O27+1&lt;=15,IF(CL$16&gt;='様式第４（療養者名簿）（⑤の場合）'!$O27,IF(CL$16&lt;='様式第４（療養者名簿）（⑤の場合）'!$W27,1,0),0),0)</f>
        <v>0</v>
      </c>
      <c r="CM18" s="158">
        <f>IF(CM$16-'様式第４（療養者名簿）（⑤の場合）'!$O27+1&lt;=15,IF(CM$16&gt;='様式第４（療養者名簿）（⑤の場合）'!$O27,IF(CM$16&lt;='様式第４（療養者名簿）（⑤の場合）'!$W27,1,0),0),0)</f>
        <v>0</v>
      </c>
      <c r="CN18" s="158">
        <f>IF(CN$16-'様式第４（療養者名簿）（⑤の場合）'!$O27+1&lt;=15,IF(CN$16&gt;='様式第４（療養者名簿）（⑤の場合）'!$O27,IF(CN$16&lt;='様式第４（療養者名簿）（⑤の場合）'!$W27,1,0),0),0)</f>
        <v>0</v>
      </c>
      <c r="CO18" s="158">
        <f>IF(CO$16-'様式第４（療養者名簿）（⑤の場合）'!$O27+1&lt;=15,IF(CO$16&gt;='様式第４（療養者名簿）（⑤の場合）'!$O27,IF(CO$16&lt;='様式第４（療養者名簿）（⑤の場合）'!$W27,1,0),0),0)</f>
        <v>0</v>
      </c>
      <c r="CP18" s="158">
        <f>IF(CP$16-'様式第４（療養者名簿）（⑤の場合）'!$O27+1&lt;=15,IF(CP$16&gt;='様式第４（療養者名簿）（⑤の場合）'!$O27,IF(CP$16&lt;='様式第４（療養者名簿）（⑤の場合）'!$W27,1,0),0),0)</f>
        <v>0</v>
      </c>
      <c r="CQ18" s="158">
        <f>IF(CQ$16-'様式第４（療養者名簿）（⑤の場合）'!$O27+1&lt;=15,IF(CQ$16&gt;='様式第４（療養者名簿）（⑤の場合）'!$O27,IF(CQ$16&lt;='様式第４（療養者名簿）（⑤の場合）'!$W27,1,0),0),0)</f>
        <v>0</v>
      </c>
      <c r="CR18" s="158">
        <f>IF(CR$16-'様式第４（療養者名簿）（⑤の場合）'!$O27+1&lt;=15,IF(CR$16&gt;='様式第４（療養者名簿）（⑤の場合）'!$O27,IF(CR$16&lt;='様式第４（療養者名簿）（⑤の場合）'!$W27,1,0),0),0)</f>
        <v>0</v>
      </c>
      <c r="CS18" s="158">
        <f>IF(CS$16-'様式第４（療養者名簿）（⑤の場合）'!$O27+1&lt;=15,IF(CS$16&gt;='様式第４（療養者名簿）（⑤の場合）'!$O27,IF(CS$16&lt;='様式第４（療養者名簿）（⑤の場合）'!$W27,1,0),0),0)</f>
        <v>0</v>
      </c>
      <c r="CT18" s="158">
        <f>IF(CT$16-'様式第４（療養者名簿）（⑤の場合）'!$O27+1&lt;=15,IF(CT$16&gt;='様式第４（療養者名簿）（⑤の場合）'!$O27,IF(CT$16&lt;='様式第４（療養者名簿）（⑤の場合）'!$W27,1,0),0),0)</f>
        <v>0</v>
      </c>
      <c r="CU18" s="158">
        <f>IF(CU$16-'様式第４（療養者名簿）（⑤の場合）'!$O27+1&lt;=15,IF(CU$16&gt;='様式第４（療養者名簿）（⑤の場合）'!$O27,IF(CU$16&lt;='様式第４（療養者名簿）（⑤の場合）'!$W27,1,0),0),0)</f>
        <v>0</v>
      </c>
      <c r="CV18" s="158">
        <f>IF(CV$16-'様式第４（療養者名簿）（⑤の場合）'!$O27+1&lt;=15,IF(CV$16&gt;='様式第４（療養者名簿）（⑤の場合）'!$O27,IF(CV$16&lt;='様式第４（療養者名簿）（⑤の場合）'!$W27,1,0),0),0)</f>
        <v>0</v>
      </c>
      <c r="CW18" s="158">
        <f>IF(CW$16-'様式第４（療養者名簿）（⑤の場合）'!$O27+1&lt;=15,IF(CW$16&gt;='様式第４（療養者名簿）（⑤の場合）'!$O27,IF(CW$16&lt;='様式第４（療養者名簿）（⑤の場合）'!$W27,1,0),0),0)</f>
        <v>0</v>
      </c>
      <c r="CX18" s="158">
        <f>IF(CX$16-'様式第４（療養者名簿）（⑤の場合）'!$O27+1&lt;=15,IF(CX$16&gt;='様式第４（療養者名簿）（⑤の場合）'!$O27,IF(CX$16&lt;='様式第４（療養者名簿）（⑤の場合）'!$W27,1,0),0),0)</f>
        <v>0</v>
      </c>
      <c r="CY18" s="158">
        <f>IF(CY$16-'様式第４（療養者名簿）（⑤の場合）'!$O27+1&lt;=15,IF(CY$16&gt;='様式第４（療養者名簿）（⑤の場合）'!$O27,IF(CY$16&lt;='様式第４（療養者名簿）（⑤の場合）'!$W27,1,0),0),0)</f>
        <v>0</v>
      </c>
      <c r="CZ18" s="158">
        <f>IF(CZ$16-'様式第４（療養者名簿）（⑤の場合）'!$O27+1&lt;=15,IF(CZ$16&gt;='様式第４（療養者名簿）（⑤の場合）'!$O27,IF(CZ$16&lt;='様式第４（療養者名簿）（⑤の場合）'!$W27,1,0),0),0)</f>
        <v>0</v>
      </c>
      <c r="DA18" s="158">
        <f>IF(DA$16-'様式第４（療養者名簿）（⑤の場合）'!$O27+1&lt;=15,IF(DA$16&gt;='様式第４（療養者名簿）（⑤の場合）'!$O27,IF(DA$16&lt;='様式第４（療養者名簿）（⑤の場合）'!$W27,1,0),0),0)</f>
        <v>0</v>
      </c>
      <c r="DB18" s="158">
        <f>IF(DB$16-'様式第４（療養者名簿）（⑤の場合）'!$O27+1&lt;=15,IF(DB$16&gt;='様式第４（療養者名簿）（⑤の場合）'!$O27,IF(DB$16&lt;='様式第４（療養者名簿）（⑤の場合）'!$W27,1,0),0),0)</f>
        <v>0</v>
      </c>
      <c r="DC18" s="158">
        <f>IF(DC$16-'様式第４（療養者名簿）（⑤の場合）'!$O27+1&lt;=15,IF(DC$16&gt;='様式第４（療養者名簿）（⑤の場合）'!$O27,IF(DC$16&lt;='様式第４（療養者名簿）（⑤の場合）'!$W27,1,0),0),0)</f>
        <v>0</v>
      </c>
      <c r="DD18" s="158">
        <f>IF(DD$16-'様式第４（療養者名簿）（⑤の場合）'!$O27+1&lt;=15,IF(DD$16&gt;='様式第４（療養者名簿）（⑤の場合）'!$O27,IF(DD$16&lt;='様式第４（療養者名簿）（⑤の場合）'!$W27,1,0),0),0)</f>
        <v>0</v>
      </c>
      <c r="DE18" s="158">
        <f>IF(DE$16-'様式第４（療養者名簿）（⑤の場合）'!$O27+1&lt;=15,IF(DE$16&gt;='様式第４（療養者名簿）（⑤の場合）'!$O27,IF(DE$16&lt;='様式第４（療養者名簿）（⑤の場合）'!$W27,1,0),0),0)</f>
        <v>0</v>
      </c>
      <c r="DF18" s="158">
        <f>IF(DF$16-'様式第４（療養者名簿）（⑤の場合）'!$O27+1&lt;=15,IF(DF$16&gt;='様式第４（療養者名簿）（⑤の場合）'!$O27,IF(DF$16&lt;='様式第４（療養者名簿）（⑤の場合）'!$W27,1,0),0),0)</f>
        <v>0</v>
      </c>
      <c r="DG18" s="158">
        <f>IF(DG$16-'様式第４（療養者名簿）（⑤の場合）'!$O27+1&lt;=15,IF(DG$16&gt;='様式第４（療養者名簿）（⑤の場合）'!$O27,IF(DG$16&lt;='様式第４（療養者名簿）（⑤の場合）'!$W27,1,0),0),0)</f>
        <v>0</v>
      </c>
      <c r="DH18" s="158">
        <f>IF(DH$16-'様式第４（療養者名簿）（⑤の場合）'!$O27+1&lt;=15,IF(DH$16&gt;='様式第４（療養者名簿）（⑤の場合）'!$O27,IF(DH$16&lt;='様式第４（療養者名簿）（⑤の場合）'!$W27,1,0),0),0)</f>
        <v>0</v>
      </c>
      <c r="DI18" s="158">
        <f>IF(DI$16-'様式第４（療養者名簿）（⑤の場合）'!$O27+1&lt;=15,IF(DI$16&gt;='様式第４（療養者名簿）（⑤の場合）'!$O27,IF(DI$16&lt;='様式第４（療養者名簿）（⑤の場合）'!$W27,1,0),0),0)</f>
        <v>0</v>
      </c>
      <c r="DJ18" s="158">
        <f>IF(DJ$16-'様式第４（療養者名簿）（⑤の場合）'!$O27+1&lt;=15,IF(DJ$16&gt;='様式第４（療養者名簿）（⑤の場合）'!$O27,IF(DJ$16&lt;='様式第４（療養者名簿）（⑤の場合）'!$W27,1,0),0),0)</f>
        <v>0</v>
      </c>
      <c r="DK18" s="158">
        <f>IF(DK$16-'様式第４（療養者名簿）（⑤の場合）'!$O27+1&lt;=15,IF(DK$16&gt;='様式第４（療養者名簿）（⑤の場合）'!$O27,IF(DK$16&lt;='様式第４（療養者名簿）（⑤の場合）'!$W27,1,0),0),0)</f>
        <v>0</v>
      </c>
      <c r="DL18" s="158">
        <f>IF(DL$16-'様式第４（療養者名簿）（⑤の場合）'!$O27+1&lt;=15,IF(DL$16&gt;='様式第４（療養者名簿）（⑤の場合）'!$O27,IF(DL$16&lt;='様式第４（療養者名簿）（⑤の場合）'!$W27,1,0),0),0)</f>
        <v>0</v>
      </c>
      <c r="DM18" s="158">
        <f>IF(DM$16-'様式第４（療養者名簿）（⑤の場合）'!$O27+1&lt;=15,IF(DM$16&gt;='様式第４（療養者名簿）（⑤の場合）'!$O27,IF(DM$16&lt;='様式第４（療養者名簿）（⑤の場合）'!$W27,1,0),0),0)</f>
        <v>0</v>
      </c>
      <c r="DN18" s="158">
        <f>IF(DN$16-'様式第４（療養者名簿）（⑤の場合）'!$O27+1&lt;=15,IF(DN$16&gt;='様式第４（療養者名簿）（⑤の場合）'!$O27,IF(DN$16&lt;='様式第４（療養者名簿）（⑤の場合）'!$W27,1,0),0),0)</f>
        <v>0</v>
      </c>
      <c r="DO18" s="158">
        <f>IF(DO$16-'様式第４（療養者名簿）（⑤の場合）'!$O27+1&lt;=15,IF(DO$16&gt;='様式第４（療養者名簿）（⑤の場合）'!$O27,IF(DO$16&lt;='様式第４（療養者名簿）（⑤の場合）'!$W27,1,0),0),0)</f>
        <v>0</v>
      </c>
      <c r="DP18" s="158">
        <f>IF(DP$16-'様式第４（療養者名簿）（⑤の場合）'!$O27+1&lt;=15,IF(DP$16&gt;='様式第４（療養者名簿）（⑤の場合）'!$O27,IF(DP$16&lt;='様式第４（療養者名簿）（⑤の場合）'!$W27,1,0),0),0)</f>
        <v>0</v>
      </c>
      <c r="DQ18" s="158">
        <f>IF(DQ$16-'様式第４（療養者名簿）（⑤の場合）'!$O27+1&lt;=15,IF(DQ$16&gt;='様式第４（療養者名簿）（⑤の場合）'!$O27,IF(DQ$16&lt;='様式第４（療養者名簿）（⑤の場合）'!$W27,1,0),0),0)</f>
        <v>0</v>
      </c>
      <c r="DR18" s="158">
        <f>IF(DR$16-'様式第４（療養者名簿）（⑤の場合）'!$O27+1&lt;=15,IF(DR$16&gt;='様式第４（療養者名簿）（⑤の場合）'!$O27,IF(DR$16&lt;='様式第４（療養者名簿）（⑤の場合）'!$W27,1,0),0),0)</f>
        <v>0</v>
      </c>
      <c r="DS18" s="158">
        <f>IF(DS$16-'様式第４（療養者名簿）（⑤の場合）'!$O27+1&lt;=15,IF(DS$16&gt;='様式第４（療養者名簿）（⑤の場合）'!$O27,IF(DS$16&lt;='様式第４（療養者名簿）（⑤の場合）'!$W27,1,0),0),0)</f>
        <v>0</v>
      </c>
      <c r="DT18" s="158">
        <f>IF(DT$16-'様式第４（療養者名簿）（⑤の場合）'!$O27+1&lt;=15,IF(DT$16&gt;='様式第４（療養者名簿）（⑤の場合）'!$O27,IF(DT$16&lt;='様式第４（療養者名簿）（⑤の場合）'!$W27,1,0),0),0)</f>
        <v>0</v>
      </c>
      <c r="DU18" s="158">
        <f>IF(DU$16-'様式第４（療養者名簿）（⑤の場合）'!$O27+1&lt;=15,IF(DU$16&gt;='様式第４（療養者名簿）（⑤の場合）'!$O27,IF(DU$16&lt;='様式第４（療養者名簿）（⑤の場合）'!$W27,1,0),0),0)</f>
        <v>0</v>
      </c>
      <c r="DV18" s="158">
        <f>IF(DV$16-'様式第４（療養者名簿）（⑤の場合）'!$O27+1&lt;=15,IF(DV$16&gt;='様式第４（療養者名簿）（⑤の場合）'!$O27,IF(DV$16&lt;='様式第４（療養者名簿）（⑤の場合）'!$W27,1,0),0),0)</f>
        <v>0</v>
      </c>
      <c r="DW18" s="158">
        <f>IF(DW$16-'様式第４（療養者名簿）（⑤の場合）'!$O27+1&lt;=15,IF(DW$16&gt;='様式第４（療養者名簿）（⑤の場合）'!$O27,IF(DW$16&lt;='様式第４（療養者名簿）（⑤の場合）'!$W27,1,0),0),0)</f>
        <v>0</v>
      </c>
      <c r="DX18" s="158">
        <f>IF(DX$16-'様式第４（療養者名簿）（⑤の場合）'!$O27+1&lt;=15,IF(DX$16&gt;='様式第４（療養者名簿）（⑤の場合）'!$O27,IF(DX$16&lt;='様式第４（療養者名簿）（⑤の場合）'!$W27,1,0),0),0)</f>
        <v>0</v>
      </c>
      <c r="DY18" s="158">
        <f>IF(DY$16-'様式第４（療養者名簿）（⑤の場合）'!$O27+1&lt;=15,IF(DY$16&gt;='様式第４（療養者名簿）（⑤の場合）'!$O27,IF(DY$16&lt;='様式第４（療養者名簿）（⑤の場合）'!$W27,1,0),0),0)</f>
        <v>0</v>
      </c>
      <c r="DZ18" s="158">
        <f>IF(DZ$16-'様式第４（療養者名簿）（⑤の場合）'!$O27+1&lt;=15,IF(DZ$16&gt;='様式第４（療養者名簿）（⑤の場合）'!$O27,IF(DZ$16&lt;='様式第４（療養者名簿）（⑤の場合）'!$W27,1,0),0),0)</f>
        <v>0</v>
      </c>
      <c r="EA18" s="158">
        <f>IF(EA$16-'様式第４（療養者名簿）（⑤の場合）'!$O27+1&lt;=15,IF(EA$16&gt;='様式第４（療養者名簿）（⑤の場合）'!$O27,IF(EA$16&lt;='様式第４（療養者名簿）（⑤の場合）'!$W27,1,0),0),0)</f>
        <v>0</v>
      </c>
      <c r="EB18" s="158">
        <f>IF(EB$16-'様式第４（療養者名簿）（⑤の場合）'!$O27+1&lt;=15,IF(EB$16&gt;='様式第４（療養者名簿）（⑤の場合）'!$O27,IF(EB$16&lt;='様式第４（療養者名簿）（⑤の場合）'!$W27,1,0),0),0)</f>
        <v>0</v>
      </c>
      <c r="EC18" s="158">
        <f>IF(EC$16-'様式第４（療養者名簿）（⑤の場合）'!$O27+1&lt;=15,IF(EC$16&gt;='様式第４（療養者名簿）（⑤の場合）'!$O27,IF(EC$16&lt;='様式第４（療養者名簿）（⑤の場合）'!$W27,1,0),0),0)</f>
        <v>0</v>
      </c>
      <c r="ED18" s="158">
        <f>IF(ED$16-'様式第４（療養者名簿）（⑤の場合）'!$O27+1&lt;=15,IF(ED$16&gt;='様式第４（療養者名簿）（⑤の場合）'!$O27,IF(ED$16&lt;='様式第４（療養者名簿）（⑤の場合）'!$W27,1,0),0),0)</f>
        <v>0</v>
      </c>
      <c r="EE18" s="158">
        <f>IF(EE$16-'様式第４（療養者名簿）（⑤の場合）'!$O27+1&lt;=15,IF(EE$16&gt;='様式第４（療養者名簿）（⑤の場合）'!$O27,IF(EE$16&lt;='様式第４（療養者名簿）（⑤の場合）'!$W27,1,0),0),0)</f>
        <v>0</v>
      </c>
      <c r="EF18" s="158">
        <f>IF(EF$16-'様式第４（療養者名簿）（⑤の場合）'!$O27+1&lt;=15,IF(EF$16&gt;='様式第４（療養者名簿）（⑤の場合）'!$O27,IF(EF$16&lt;='様式第４（療養者名簿）（⑤の場合）'!$W27,1,0),0),0)</f>
        <v>0</v>
      </c>
      <c r="EG18" s="158">
        <f>IF(EG$16-'様式第４（療養者名簿）（⑤の場合）'!$O27+1&lt;=15,IF(EG$16&gt;='様式第４（療養者名簿）（⑤の場合）'!$O27,IF(EG$16&lt;='様式第４（療養者名簿）（⑤の場合）'!$W27,1,0),0),0)</f>
        <v>0</v>
      </c>
      <c r="EH18" s="158">
        <f>IF(EH$16-'様式第４（療養者名簿）（⑤の場合）'!$O27+1&lt;=15,IF(EH$16&gt;='様式第４（療養者名簿）（⑤の場合）'!$O27,IF(EH$16&lt;='様式第４（療養者名簿）（⑤の場合）'!$W27,1,0),0),0)</f>
        <v>0</v>
      </c>
      <c r="EI18" s="158">
        <f>IF(EI$16-'様式第４（療養者名簿）（⑤の場合）'!$O27+1&lt;=15,IF(EI$16&gt;='様式第４（療養者名簿）（⑤の場合）'!$O27,IF(EI$16&lt;='様式第４（療養者名簿）（⑤の場合）'!$W27,1,0),0),0)</f>
        <v>0</v>
      </c>
      <c r="EJ18" s="158">
        <f>IF(EJ$16-'様式第４（療養者名簿）（⑤の場合）'!$O27+1&lt;=15,IF(EJ$16&gt;='様式第４（療養者名簿）（⑤の場合）'!$O27,IF(EJ$16&lt;='様式第４（療養者名簿）（⑤の場合）'!$W27,1,0),0),0)</f>
        <v>0</v>
      </c>
      <c r="EK18" s="158">
        <f>IF(EK$16-'様式第４（療養者名簿）（⑤の場合）'!$O27+1&lt;=15,IF(EK$16&gt;='様式第４（療養者名簿）（⑤の場合）'!$O27,IF(EK$16&lt;='様式第４（療養者名簿）（⑤の場合）'!$W27,1,0),0),0)</f>
        <v>0</v>
      </c>
      <c r="EL18" s="158">
        <f>IF(EL$16-'様式第４（療養者名簿）（⑤の場合）'!$O27+1&lt;=15,IF(EL$16&gt;='様式第４（療養者名簿）（⑤の場合）'!$O27,IF(EL$16&lt;='様式第４（療養者名簿）（⑤の場合）'!$W27,1,0),0),0)</f>
        <v>0</v>
      </c>
      <c r="EM18" s="158">
        <f>IF(EM$16-'様式第４（療養者名簿）（⑤の場合）'!$O27+1&lt;=15,IF(EM$16&gt;='様式第４（療養者名簿）（⑤の場合）'!$O27,IF(EM$16&lt;='様式第４（療養者名簿）（⑤の場合）'!$W27,1,0),0),0)</f>
        <v>0</v>
      </c>
      <c r="EN18" s="158">
        <f>IF(EN$16-'様式第４（療養者名簿）（⑤の場合）'!$O27+1&lt;=15,IF(EN$16&gt;='様式第４（療養者名簿）（⑤の場合）'!$O27,IF(EN$16&lt;='様式第４（療養者名簿）（⑤の場合）'!$W27,1,0),0),0)</f>
        <v>0</v>
      </c>
      <c r="EO18" s="158">
        <f>IF(EO$16-'様式第４（療養者名簿）（⑤の場合）'!$O27+1&lt;=15,IF(EO$16&gt;='様式第４（療養者名簿）（⑤の場合）'!$O27,IF(EO$16&lt;='様式第４（療養者名簿）（⑤の場合）'!$W27,1,0),0),0)</f>
        <v>0</v>
      </c>
      <c r="EP18" s="158">
        <f>IF(EP$16-'様式第４（療養者名簿）（⑤の場合）'!$O27+1&lt;=15,IF(EP$16&gt;='様式第４（療養者名簿）（⑤の場合）'!$O27,IF(EP$16&lt;='様式第４（療養者名簿）（⑤の場合）'!$W27,1,0),0),0)</f>
        <v>0</v>
      </c>
      <c r="EQ18" s="158">
        <f>IF(EQ$16-'様式第４（療養者名簿）（⑤の場合）'!$O27+1&lt;=15,IF(EQ$16&gt;='様式第４（療養者名簿）（⑤の場合）'!$O27,IF(EQ$16&lt;='様式第４（療養者名簿）（⑤の場合）'!$W27,1,0),0),0)</f>
        <v>0</v>
      </c>
      <c r="ER18" s="158">
        <f>IF(ER$16-'様式第４（療養者名簿）（⑤の場合）'!$O27+1&lt;=15,IF(ER$16&gt;='様式第４（療養者名簿）（⑤の場合）'!$O27,IF(ER$16&lt;='様式第４（療養者名簿）（⑤の場合）'!$W27,1,0),0),0)</f>
        <v>0</v>
      </c>
      <c r="ES18" s="158">
        <f>IF(ES$16-'様式第４（療養者名簿）（⑤の場合）'!$O27+1&lt;=15,IF(ES$16&gt;='様式第４（療養者名簿）（⑤の場合）'!$O27,IF(ES$16&lt;='様式第４（療養者名簿）（⑤の場合）'!$W27,1,0),0),0)</f>
        <v>0</v>
      </c>
      <c r="ET18" s="158">
        <f>IF(ET$16-'様式第４（療養者名簿）（⑤の場合）'!$O27+1&lt;=15,IF(ET$16&gt;='様式第４（療養者名簿）（⑤の場合）'!$O27,IF(ET$16&lt;='様式第４（療養者名簿）（⑤の場合）'!$W27,1,0),0),0)</f>
        <v>0</v>
      </c>
      <c r="EU18" s="158">
        <f>IF(EU$16-'様式第４（療養者名簿）（⑤の場合）'!$O27+1&lt;=15,IF(EU$16&gt;='様式第４（療養者名簿）（⑤の場合）'!$O27,IF(EU$16&lt;='様式第４（療養者名簿）（⑤の場合）'!$W27,1,0),0),0)</f>
        <v>0</v>
      </c>
      <c r="EV18" s="158">
        <f>IF(EV$16-'様式第４（療養者名簿）（⑤の場合）'!$O27+1&lt;=15,IF(EV$16&gt;='様式第４（療養者名簿）（⑤の場合）'!$O27,IF(EV$16&lt;='様式第４（療養者名簿）（⑤の場合）'!$W27,1,0),0),0)</f>
        <v>0</v>
      </c>
      <c r="EW18" s="158">
        <f>IF(EW$16-'様式第４（療養者名簿）（⑤の場合）'!$O27+1&lt;=15,IF(EW$16&gt;='様式第４（療養者名簿）（⑤の場合）'!$O27,IF(EW$16&lt;='様式第４（療養者名簿）（⑤の場合）'!$W27,1,0),0),0)</f>
        <v>0</v>
      </c>
      <c r="EX18" s="158">
        <f>IF(EX$16-'様式第４（療養者名簿）（⑤の場合）'!$O27+1&lt;=15,IF(EX$16&gt;='様式第４（療養者名簿）（⑤の場合）'!$O27,IF(EX$16&lt;='様式第４（療養者名簿）（⑤の場合）'!$W27,1,0),0),0)</f>
        <v>0</v>
      </c>
      <c r="EY18" s="158">
        <f>IF(EY$16-'様式第４（療養者名簿）（⑤の場合）'!$O27+1&lt;=15,IF(EY$16&gt;='様式第４（療養者名簿）（⑤の場合）'!$O27,IF(EY$16&lt;='様式第４（療養者名簿）（⑤の場合）'!$W27,1,0),0),0)</f>
        <v>0</v>
      </c>
      <c r="EZ18" s="158">
        <f>IF(EZ$16-'様式第４（療養者名簿）（⑤の場合）'!$O27+1&lt;=15,IF(EZ$16&gt;='様式第４（療養者名簿）（⑤の場合）'!$O27,IF(EZ$16&lt;='様式第４（療養者名簿）（⑤の場合）'!$W27,1,0),0),0)</f>
        <v>0</v>
      </c>
      <c r="FA18" s="158">
        <f>IF(FA$16-'様式第４（療養者名簿）（⑤の場合）'!$O27+1&lt;=15,IF(FA$16&gt;='様式第４（療養者名簿）（⑤の場合）'!$O27,IF(FA$16&lt;='様式第４（療養者名簿）（⑤の場合）'!$W27,1,0),0),0)</f>
        <v>0</v>
      </c>
      <c r="FB18" s="158">
        <f>IF(FB$16-'様式第４（療養者名簿）（⑤の場合）'!$O27+1&lt;=15,IF(FB$16&gt;='様式第４（療養者名簿）（⑤の場合）'!$O27,IF(FB$16&lt;='様式第４（療養者名簿）（⑤の場合）'!$W27,1,0),0),0)</f>
        <v>0</v>
      </c>
      <c r="FC18" s="158">
        <f>IF(FC$16-'様式第４（療養者名簿）（⑤の場合）'!$O27+1&lt;=15,IF(FC$16&gt;='様式第４（療養者名簿）（⑤の場合）'!$O27,IF(FC$16&lt;='様式第４（療養者名簿）（⑤の場合）'!$W27,1,0),0),0)</f>
        <v>0</v>
      </c>
      <c r="FD18" s="158">
        <f>IF(FD$16-'様式第４（療養者名簿）（⑤の場合）'!$O27+1&lt;=15,IF(FD$16&gt;='様式第４（療養者名簿）（⑤の場合）'!$O27,IF(FD$16&lt;='様式第４（療養者名簿）（⑤の場合）'!$W27,1,0),0),0)</f>
        <v>0</v>
      </c>
      <c r="FE18" s="158">
        <f>IF(FE$16-'様式第４（療養者名簿）（⑤の場合）'!$O27+1&lt;=15,IF(FE$16&gt;='様式第４（療養者名簿）（⑤の場合）'!$O27,IF(FE$16&lt;='様式第４（療養者名簿）（⑤の場合）'!$W27,1,0),0),0)</f>
        <v>0</v>
      </c>
      <c r="FF18" s="158">
        <f>IF(FF$16-'様式第４（療養者名簿）（⑤の場合）'!$O27+1&lt;=15,IF(FF$16&gt;='様式第４（療養者名簿）（⑤の場合）'!$O27,IF(FF$16&lt;='様式第４（療養者名簿）（⑤の場合）'!$W27,1,0),0),0)</f>
        <v>0</v>
      </c>
      <c r="FG18" s="158">
        <f>IF(FG$16-'様式第４（療養者名簿）（⑤の場合）'!$O27+1&lt;=15,IF(FG$16&gt;='様式第４（療養者名簿）（⑤の場合）'!$O27,IF(FG$16&lt;='様式第４（療養者名簿）（⑤の場合）'!$W27,1,0),0),0)</f>
        <v>0</v>
      </c>
      <c r="FH18" s="158">
        <f>IF(FH$16-'様式第４（療養者名簿）（⑤の場合）'!$O27+1&lt;=15,IF(FH$16&gt;='様式第４（療養者名簿）（⑤の場合）'!$O27,IF(FH$16&lt;='様式第４（療養者名簿）（⑤の場合）'!$W27,1,0),0),0)</f>
        <v>0</v>
      </c>
      <c r="FI18" s="158">
        <f>IF(FI$16-'様式第４（療養者名簿）（⑤の場合）'!$O27+1&lt;=15,IF(FI$16&gt;='様式第４（療養者名簿）（⑤の場合）'!$O27,IF(FI$16&lt;='様式第４（療養者名簿）（⑤の場合）'!$W27,1,0),0),0)</f>
        <v>0</v>
      </c>
      <c r="FJ18" s="158">
        <f>IF(FJ$16-'様式第４（療養者名簿）（⑤の場合）'!$O27+1&lt;=15,IF(FJ$16&gt;='様式第４（療養者名簿）（⑤の場合）'!$O27,IF(FJ$16&lt;='様式第４（療養者名簿）（⑤の場合）'!$W27,1,0),0),0)</f>
        <v>0</v>
      </c>
      <c r="FK18" s="158">
        <f>IF(FK$16-'様式第４（療養者名簿）（⑤の場合）'!$O27+1&lt;=15,IF(FK$16&gt;='様式第４（療養者名簿）（⑤の場合）'!$O27,IF(FK$16&lt;='様式第４（療養者名簿）（⑤の場合）'!$W27,1,0),0),0)</f>
        <v>0</v>
      </c>
      <c r="FL18" s="158">
        <f>IF(FL$16-'様式第４（療養者名簿）（⑤の場合）'!$O27+1&lt;=15,IF(FL$16&gt;='様式第４（療養者名簿）（⑤の場合）'!$O27,IF(FL$16&lt;='様式第４（療養者名簿）（⑤の場合）'!$W27,1,0),0),0)</f>
        <v>0</v>
      </c>
      <c r="FM18" s="158">
        <f>IF(FM$16-'様式第４（療養者名簿）（⑤の場合）'!$O27+1&lt;=15,IF(FM$16&gt;='様式第４（療養者名簿）（⑤の場合）'!$O27,IF(FM$16&lt;='様式第４（療養者名簿）（⑤の場合）'!$W27,1,0),0),0)</f>
        <v>0</v>
      </c>
      <c r="FN18" s="158">
        <f>IF(FN$16-'様式第４（療養者名簿）（⑤の場合）'!$O27+1&lt;=15,IF(FN$16&gt;='様式第４（療養者名簿）（⑤の場合）'!$O27,IF(FN$16&lt;='様式第４（療養者名簿）（⑤の場合）'!$W27,1,0),0),0)</f>
        <v>0</v>
      </c>
      <c r="FO18" s="158">
        <f>IF(FO$16-'様式第４（療養者名簿）（⑤の場合）'!$O27+1&lt;=15,IF(FO$16&gt;='様式第４（療養者名簿）（⑤の場合）'!$O27,IF(FO$16&lt;='様式第４（療養者名簿）（⑤の場合）'!$W27,1,0),0),0)</f>
        <v>0</v>
      </c>
      <c r="FP18" s="158">
        <f>IF(FP$16-'様式第４（療養者名簿）（⑤の場合）'!$O27+1&lt;=15,IF(FP$16&gt;='様式第４（療養者名簿）（⑤の場合）'!$O27,IF(FP$16&lt;='様式第４（療養者名簿）（⑤の場合）'!$W27,1,0),0),0)</f>
        <v>0</v>
      </c>
      <c r="FQ18" s="158">
        <f>IF(FQ$16-'様式第４（療養者名簿）（⑤の場合）'!$O27+1&lt;=15,IF(FQ$16&gt;='様式第４（療養者名簿）（⑤の場合）'!$O27,IF(FQ$16&lt;='様式第４（療養者名簿）（⑤の場合）'!$W27,1,0),0),0)</f>
        <v>0</v>
      </c>
      <c r="FR18" s="158">
        <f>IF(FR$16-'様式第４（療養者名簿）（⑤の場合）'!$O27+1&lt;=15,IF(FR$16&gt;='様式第４（療養者名簿）（⑤の場合）'!$O27,IF(FR$16&lt;='様式第４（療養者名簿）（⑤の場合）'!$W27,1,0),0),0)</f>
        <v>0</v>
      </c>
      <c r="FS18" s="158">
        <f>IF(FS$16-'様式第４（療養者名簿）（⑤の場合）'!$O27+1&lt;=15,IF(FS$16&gt;='様式第４（療養者名簿）（⑤の場合）'!$O27,IF(FS$16&lt;='様式第４（療養者名簿）（⑤の場合）'!$W27,1,0),0),0)</f>
        <v>0</v>
      </c>
      <c r="FT18" s="158">
        <f>IF(FT$16-'様式第４（療養者名簿）（⑤の場合）'!$O27+1&lt;=15,IF(FT$16&gt;='様式第４（療養者名簿）（⑤の場合）'!$O27,IF(FT$16&lt;='様式第４（療養者名簿）（⑤の場合）'!$W27,1,0),0),0)</f>
        <v>0</v>
      </c>
      <c r="FU18" s="158">
        <f>IF(FU$16-'様式第４（療養者名簿）（⑤の場合）'!$O27+1&lt;=15,IF(FU$16&gt;='様式第４（療養者名簿）（⑤の場合）'!$O27,IF(FU$16&lt;='様式第４（療養者名簿）（⑤の場合）'!$W27,1,0),0),0)</f>
        <v>0</v>
      </c>
      <c r="FV18" s="158">
        <f>IF(FV$16-'様式第４（療養者名簿）（⑤の場合）'!$O27+1&lt;=15,IF(FV$16&gt;='様式第４（療養者名簿）（⑤の場合）'!$O27,IF(FV$16&lt;='様式第４（療養者名簿）（⑤の場合）'!$W27,1,0),0),0)</f>
        <v>0</v>
      </c>
      <c r="FW18" s="158">
        <f>IF(FW$16-'様式第４（療養者名簿）（⑤の場合）'!$O27+1&lt;=15,IF(FW$16&gt;='様式第４（療養者名簿）（⑤の場合）'!$O27,IF(FW$16&lt;='様式第４（療養者名簿）（⑤の場合）'!$W27,1,0),0),0)</f>
        <v>0</v>
      </c>
      <c r="FX18" s="158">
        <f>IF(FX$16-'様式第４（療養者名簿）（⑤の場合）'!$O27+1&lt;=15,IF(FX$16&gt;='様式第４（療養者名簿）（⑤の場合）'!$O27,IF(FX$16&lt;='様式第４（療養者名簿）（⑤の場合）'!$W27,1,0),0),0)</f>
        <v>0</v>
      </c>
      <c r="FY18" s="158">
        <f>IF(FY$16-'様式第４（療養者名簿）（⑤の場合）'!$O27+1&lt;=15,IF(FY$16&gt;='様式第４（療養者名簿）（⑤の場合）'!$O27,IF(FY$16&lt;='様式第４（療養者名簿）（⑤の場合）'!$W27,1,0),0),0)</f>
        <v>0</v>
      </c>
      <c r="FZ18" s="158">
        <f>IF(FZ$16-'様式第４（療養者名簿）（⑤の場合）'!$O27+1&lt;=15,IF(FZ$16&gt;='様式第４（療養者名簿）（⑤の場合）'!$O27,IF(FZ$16&lt;='様式第４（療養者名簿）（⑤の場合）'!$W27,1,0),0),0)</f>
        <v>0</v>
      </c>
      <c r="GA18" s="158">
        <f>IF(GA$16-'様式第４（療養者名簿）（⑤の場合）'!$O27+1&lt;=15,IF(GA$16&gt;='様式第４（療養者名簿）（⑤の場合）'!$O27,IF(GA$16&lt;='様式第４（療養者名簿）（⑤の場合）'!$W27,1,0),0),0)</f>
        <v>0</v>
      </c>
      <c r="GB18" s="158">
        <f>IF(GB$16-'様式第４（療養者名簿）（⑤の場合）'!$O27+1&lt;=15,IF(GB$16&gt;='様式第４（療養者名簿）（⑤の場合）'!$O27,IF(GB$16&lt;='様式第４（療養者名簿）（⑤の場合）'!$W27,1,0),0),0)</f>
        <v>0</v>
      </c>
      <c r="GC18" s="158">
        <f>IF(GC$16-'様式第４（療養者名簿）（⑤の場合）'!$O27+1&lt;=15,IF(GC$16&gt;='様式第４（療養者名簿）（⑤の場合）'!$O27,IF(GC$16&lt;='様式第４（療養者名簿）（⑤の場合）'!$W27,1,0),0),0)</f>
        <v>0</v>
      </c>
      <c r="GD18" s="158">
        <f>IF(GD$16-'様式第４（療養者名簿）（⑤の場合）'!$O27+1&lt;=15,IF(GD$16&gt;='様式第４（療養者名簿）（⑤の場合）'!$O27,IF(GD$16&lt;='様式第４（療養者名簿）（⑤の場合）'!$W27,1,0),0),0)</f>
        <v>0</v>
      </c>
      <c r="GE18" s="158">
        <f>IF(GE$16-'様式第４（療養者名簿）（⑤の場合）'!$O27+1&lt;=15,IF(GE$16&gt;='様式第４（療養者名簿）（⑤の場合）'!$O27,IF(GE$16&lt;='様式第４（療養者名簿）（⑤の場合）'!$W27,1,0),0),0)</f>
        <v>0</v>
      </c>
      <c r="GF18" s="158">
        <f>IF(GF$16-'様式第４（療養者名簿）（⑤の場合）'!$O27+1&lt;=15,IF(GF$16&gt;='様式第４（療養者名簿）（⑤の場合）'!$O27,IF(GF$16&lt;='様式第４（療養者名簿）（⑤の場合）'!$W27,1,0),0),0)</f>
        <v>0</v>
      </c>
      <c r="GG18" s="158">
        <f>IF(GG$16-'様式第４（療養者名簿）（⑤の場合）'!$O27+1&lt;=15,IF(GG$16&gt;='様式第４（療養者名簿）（⑤の場合）'!$O27,IF(GG$16&lt;='様式第４（療養者名簿）（⑤の場合）'!$W27,1,0),0),0)</f>
        <v>0</v>
      </c>
      <c r="GH18" s="158">
        <f>IF(GH$16-'様式第４（療養者名簿）（⑤の場合）'!$O27+1&lt;=15,IF(GH$16&gt;='様式第４（療養者名簿）（⑤の場合）'!$O27,IF(GH$16&lt;='様式第４（療養者名簿）（⑤の場合）'!$W27,1,0),0),0)</f>
        <v>0</v>
      </c>
      <c r="GI18" s="158">
        <f>IF(GI$16-'様式第４（療養者名簿）（⑤の場合）'!$O27+1&lt;=15,IF(GI$16&gt;='様式第４（療養者名簿）（⑤の場合）'!$O27,IF(GI$16&lt;='様式第４（療養者名簿）（⑤の場合）'!$W27,1,0),0),0)</f>
        <v>0</v>
      </c>
      <c r="GJ18" s="158">
        <f>IF(GJ$16-'様式第４（療養者名簿）（⑤の場合）'!$O27+1&lt;=15,IF(GJ$16&gt;='様式第４（療養者名簿）（⑤の場合）'!$O27,IF(GJ$16&lt;='様式第４（療養者名簿）（⑤の場合）'!$W27,1,0),0),0)</f>
        <v>0</v>
      </c>
      <c r="GK18" s="158">
        <f>IF(GK$16-'様式第４（療養者名簿）（⑤の場合）'!$O27+1&lt;=15,IF(GK$16&gt;='様式第４（療養者名簿）（⑤の場合）'!$O27,IF(GK$16&lt;='様式第４（療養者名簿）（⑤の場合）'!$W27,1,0),0),0)</f>
        <v>0</v>
      </c>
      <c r="GL18" s="158">
        <f>IF(GL$16-'様式第４（療養者名簿）（⑤の場合）'!$O27+1&lt;=15,IF(GL$16&gt;='様式第４（療養者名簿）（⑤の場合）'!$O27,IF(GL$16&lt;='様式第４（療養者名簿）（⑤の場合）'!$W27,1,0),0),0)</f>
        <v>0</v>
      </c>
      <c r="GM18" s="158">
        <f>IF(GM$16-'様式第４（療養者名簿）（⑤の場合）'!$O27+1&lt;=15,IF(GM$16&gt;='様式第４（療養者名簿）（⑤の場合）'!$O27,IF(GM$16&lt;='様式第４（療養者名簿）（⑤の場合）'!$W27,1,0),0),0)</f>
        <v>0</v>
      </c>
      <c r="GN18" s="158">
        <f>IF(GN$16-'様式第４（療養者名簿）（⑤の場合）'!$O27+1&lt;=15,IF(GN$16&gt;='様式第４（療養者名簿）（⑤の場合）'!$O27,IF(GN$16&lt;='様式第４（療養者名簿）（⑤の場合）'!$W27,1,0),0),0)</f>
        <v>0</v>
      </c>
      <c r="GO18" s="158">
        <f>IF(GO$16-'様式第４（療養者名簿）（⑤の場合）'!$O27+1&lt;=15,IF(GO$16&gt;='様式第４（療養者名簿）（⑤の場合）'!$O27,IF(GO$16&lt;='様式第４（療養者名簿）（⑤の場合）'!$W27,1,0),0),0)</f>
        <v>0</v>
      </c>
      <c r="GP18" s="158">
        <f>IF(GP$16-'様式第４（療養者名簿）（⑤の場合）'!$O27+1&lt;=15,IF(GP$16&gt;='様式第４（療養者名簿）（⑤の場合）'!$O27,IF(GP$16&lt;='様式第４（療養者名簿）（⑤の場合）'!$W27,1,0),0),0)</f>
        <v>0</v>
      </c>
      <c r="GQ18" s="158">
        <f>IF(GQ$16-'様式第４（療養者名簿）（⑤の場合）'!$O27+1&lt;=15,IF(GQ$16&gt;='様式第４（療養者名簿）（⑤の場合）'!$O27,IF(GQ$16&lt;='様式第４（療養者名簿）（⑤の場合）'!$W27,1,0),0),0)</f>
        <v>0</v>
      </c>
      <c r="GR18" s="158">
        <f>IF(GR$16-'様式第４（療養者名簿）（⑤の場合）'!$O27+1&lt;=15,IF(GR$16&gt;='様式第４（療養者名簿）（⑤の場合）'!$O27,IF(GR$16&lt;='様式第４（療養者名簿）（⑤の場合）'!$W27,1,0),0),0)</f>
        <v>0</v>
      </c>
      <c r="GS18" s="158">
        <f>IF(GS$16-'様式第４（療養者名簿）（⑤の場合）'!$O27+1&lt;=15,IF(GS$16&gt;='様式第４（療養者名簿）（⑤の場合）'!$O27,IF(GS$16&lt;='様式第４（療養者名簿）（⑤の場合）'!$W27,1,0),0),0)</f>
        <v>0</v>
      </c>
      <c r="GT18" s="158">
        <f>IF(GT$16-'様式第４（療養者名簿）（⑤の場合）'!$O27+1&lt;=15,IF(GT$16&gt;='様式第４（療養者名簿）（⑤の場合）'!$O27,IF(GT$16&lt;='様式第４（療養者名簿）（⑤の場合）'!$W27,1,0),0),0)</f>
        <v>0</v>
      </c>
      <c r="GU18" s="158">
        <f>IF(GU$16-'様式第４（療養者名簿）（⑤の場合）'!$O27+1&lt;=15,IF(GU$16&gt;='様式第４（療養者名簿）（⑤の場合）'!$O27,IF(GU$16&lt;='様式第４（療養者名簿）（⑤の場合）'!$W27,1,0),0),0)</f>
        <v>0</v>
      </c>
      <c r="GV18" s="158">
        <f>IF(GV$16-'様式第４（療養者名簿）（⑤の場合）'!$O27+1&lt;=15,IF(GV$16&gt;='様式第４（療養者名簿）（⑤の場合）'!$O27,IF(GV$16&lt;='様式第４（療養者名簿）（⑤の場合）'!$W27,1,0),0),0)</f>
        <v>0</v>
      </c>
      <c r="GW18" s="158">
        <f>IF(GW$16-'様式第４（療養者名簿）（⑤の場合）'!$O27+1&lt;=15,IF(GW$16&gt;='様式第４（療養者名簿）（⑤の場合）'!$O27,IF(GW$16&lt;='様式第４（療養者名簿）（⑤の場合）'!$W27,1,0),0),0)</f>
        <v>0</v>
      </c>
      <c r="GX18" s="158">
        <f>IF(GX$16-'様式第４（療養者名簿）（⑤の場合）'!$O27+1&lt;=15,IF(GX$16&gt;='様式第４（療養者名簿）（⑤の場合）'!$O27,IF(GX$16&lt;='様式第４（療養者名簿）（⑤の場合）'!$W27,1,0),0),0)</f>
        <v>0</v>
      </c>
      <c r="GY18" s="158">
        <f>IF(GY$16-'様式第４（療養者名簿）（⑤の場合）'!$O27+1&lt;=15,IF(GY$16&gt;='様式第４（療養者名簿）（⑤の場合）'!$O27,IF(GY$16&lt;='様式第４（療養者名簿）（⑤の場合）'!$W27,1,0),0),0)</f>
        <v>0</v>
      </c>
      <c r="GZ18" s="158">
        <f>IF(GZ$16-'様式第４（療養者名簿）（⑤の場合）'!$O27+1&lt;=15,IF(GZ$16&gt;='様式第４（療養者名簿）（⑤の場合）'!$O27,IF(GZ$16&lt;='様式第４（療養者名簿）（⑤の場合）'!$W27,1,0),0),0)</f>
        <v>0</v>
      </c>
      <c r="HA18" s="158">
        <f>IF(HA$16-'様式第４（療養者名簿）（⑤の場合）'!$O27+1&lt;=15,IF(HA$16&gt;='様式第４（療養者名簿）（⑤の場合）'!$O27,IF(HA$16&lt;='様式第４（療養者名簿）（⑤の場合）'!$W27,1,0),0),0)</f>
        <v>0</v>
      </c>
      <c r="HB18" s="158">
        <f>IF(HB$16-'様式第４（療養者名簿）（⑤の場合）'!$O27+1&lt;=15,IF(HB$16&gt;='様式第４（療養者名簿）（⑤の場合）'!$O27,IF(HB$16&lt;='様式第４（療養者名簿）（⑤の場合）'!$W27,1,0),0),0)</f>
        <v>0</v>
      </c>
      <c r="HC18" s="158">
        <f>IF(HC$16-'様式第４（療養者名簿）（⑤の場合）'!$O27+1&lt;=15,IF(HC$16&gt;='様式第４（療養者名簿）（⑤の場合）'!$O27,IF(HC$16&lt;='様式第４（療養者名簿）（⑤の場合）'!$W27,1,0),0),0)</f>
        <v>0</v>
      </c>
      <c r="HD18" s="158">
        <f>IF(HD$16-'様式第４（療養者名簿）（⑤の場合）'!$O27+1&lt;=15,IF(HD$16&gt;='様式第４（療養者名簿）（⑤の場合）'!$O27,IF(HD$16&lt;='様式第４（療養者名簿）（⑤の場合）'!$W27,1,0),0),0)</f>
        <v>0</v>
      </c>
      <c r="HE18" s="158">
        <f>IF(HE$16-'様式第４（療養者名簿）（⑤の場合）'!$O27+1&lt;=15,IF(HE$16&gt;='様式第４（療養者名簿）（⑤の場合）'!$O27,IF(HE$16&lt;='様式第４（療養者名簿）（⑤の場合）'!$W27,1,0),0),0)</f>
        <v>0</v>
      </c>
      <c r="HF18" s="158">
        <f>IF(HF$16-'様式第４（療養者名簿）（⑤の場合）'!$O27+1&lt;=15,IF(HF$16&gt;='様式第４（療養者名簿）（⑤の場合）'!$O27,IF(HF$16&lt;='様式第４（療養者名簿）（⑤の場合）'!$W27,1,0),0),0)</f>
        <v>0</v>
      </c>
      <c r="HG18" s="158">
        <f>IF(HG$16-'様式第４（療養者名簿）（⑤の場合）'!$O27+1&lt;=15,IF(HG$16&gt;='様式第４（療養者名簿）（⑤の場合）'!$O27,IF(HG$16&lt;='様式第４（療養者名簿）（⑤の場合）'!$W27,1,0),0),0)</f>
        <v>0</v>
      </c>
      <c r="HH18" s="158">
        <f>IF(HH$16-'様式第４（療養者名簿）（⑤の場合）'!$O27+1&lt;=15,IF(HH$16&gt;='様式第４（療養者名簿）（⑤の場合）'!$O27,IF(HH$16&lt;='様式第４（療養者名簿）（⑤の場合）'!$W27,1,0),0),0)</f>
        <v>0</v>
      </c>
      <c r="HI18" s="158">
        <f>IF(HI$16-'様式第４（療養者名簿）（⑤の場合）'!$O27+1&lt;=15,IF(HI$16&gt;='様式第４（療養者名簿）（⑤の場合）'!$O27,IF(HI$16&lt;='様式第４（療養者名簿）（⑤の場合）'!$W27,1,0),0),0)</f>
        <v>0</v>
      </c>
      <c r="HJ18" s="158">
        <f>IF(HJ$16-'様式第４（療養者名簿）（⑤の場合）'!$O27+1&lt;=15,IF(HJ$16&gt;='様式第４（療養者名簿）（⑤の場合）'!$O27,IF(HJ$16&lt;='様式第４（療養者名簿）（⑤の場合）'!$W27,1,0),0),0)</f>
        <v>0</v>
      </c>
      <c r="HK18" s="158">
        <f>IF(HK$16-'様式第４（療養者名簿）（⑤の場合）'!$O27+1&lt;=15,IF(HK$16&gt;='様式第４（療養者名簿）（⑤の場合）'!$O27,IF(HK$16&lt;='様式第４（療養者名簿）（⑤の場合）'!$W27,1,0),0),0)</f>
        <v>0</v>
      </c>
      <c r="HL18" s="158">
        <f>IF(HL$16-'様式第４（療養者名簿）（⑤の場合）'!$O27+1&lt;=15,IF(HL$16&gt;='様式第４（療養者名簿）（⑤の場合）'!$O27,IF(HL$16&lt;='様式第４（療養者名簿）（⑤の場合）'!$W27,1,0),0),0)</f>
        <v>0</v>
      </c>
      <c r="HM18" s="158">
        <f>IF(HM$16-'様式第４（療養者名簿）（⑤の場合）'!$O27+1&lt;=15,IF(HM$16&gt;='様式第４（療養者名簿）（⑤の場合）'!$O27,IF(HM$16&lt;='様式第４（療養者名簿）（⑤の場合）'!$W27,1,0),0),0)</f>
        <v>0</v>
      </c>
      <c r="HN18" s="158">
        <f>IF(HN$16-'様式第４（療養者名簿）（⑤の場合）'!$O27+1&lt;=15,IF(HN$16&gt;='様式第４（療養者名簿）（⑤の場合）'!$O27,IF(HN$16&lt;='様式第４（療養者名簿）（⑤の場合）'!$W27,1,0),0),0)</f>
        <v>0</v>
      </c>
      <c r="HO18" s="158">
        <f>IF(HO$16-'様式第４（療養者名簿）（⑤の場合）'!$O27+1&lt;=15,IF(HO$16&gt;='様式第４（療養者名簿）（⑤の場合）'!$O27,IF(HO$16&lt;='様式第４（療養者名簿）（⑤の場合）'!$W27,1,0),0),0)</f>
        <v>0</v>
      </c>
      <c r="HP18" s="158">
        <f>IF(HP$16-'様式第４（療養者名簿）（⑤の場合）'!$O27+1&lt;=15,IF(HP$16&gt;='様式第４（療養者名簿）（⑤の場合）'!$O27,IF(HP$16&lt;='様式第４（療養者名簿）（⑤の場合）'!$W27,1,0),0),0)</f>
        <v>0</v>
      </c>
      <c r="HQ18" s="158">
        <f>IF(HQ$16-'様式第４（療養者名簿）（⑤の場合）'!$O27+1&lt;=15,IF(HQ$16&gt;='様式第４（療養者名簿）（⑤の場合）'!$O27,IF(HQ$16&lt;='様式第４（療養者名簿）（⑤の場合）'!$W27,1,0),0),0)</f>
        <v>0</v>
      </c>
      <c r="HR18" s="158">
        <f>IF(HR$16-'様式第４（療養者名簿）（⑤の場合）'!$O27+1&lt;=15,IF(HR$16&gt;='様式第４（療養者名簿）（⑤の場合）'!$O27,IF(HR$16&lt;='様式第４（療養者名簿）（⑤の場合）'!$W27,1,0),0),0)</f>
        <v>0</v>
      </c>
      <c r="HS18" s="158">
        <f>IF(HS$16-'様式第４（療養者名簿）（⑤の場合）'!$O27+1&lt;=15,IF(HS$16&gt;='様式第４（療養者名簿）（⑤の場合）'!$O27,IF(HS$16&lt;='様式第４（療養者名簿）（⑤の場合）'!$W27,1,0),0),0)</f>
        <v>0</v>
      </c>
      <c r="HT18" s="158">
        <f>IF(HT$16-'様式第４（療養者名簿）（⑤の場合）'!$O27+1&lt;=15,IF(HT$16&gt;='様式第４（療養者名簿）（⑤の場合）'!$O27,IF(HT$16&lt;='様式第４（療養者名簿）（⑤の場合）'!$W27,1,0),0),0)</f>
        <v>0</v>
      </c>
      <c r="HU18" s="158">
        <f>IF(HU$16-'様式第４（療養者名簿）（⑤の場合）'!$O27+1&lt;=15,IF(HU$16&gt;='様式第４（療養者名簿）（⑤の場合）'!$O27,IF(HU$16&lt;='様式第４（療養者名簿）（⑤の場合）'!$W27,1,0),0),0)</f>
        <v>0</v>
      </c>
      <c r="HV18" s="158">
        <f>IF(HV$16-'様式第４（療養者名簿）（⑤の場合）'!$O27+1&lt;=15,IF(HV$16&gt;='様式第４（療養者名簿）（⑤の場合）'!$O27,IF(HV$16&lt;='様式第４（療養者名簿）（⑤の場合）'!$W27,1,0),0),0)</f>
        <v>0</v>
      </c>
      <c r="HW18" s="158">
        <f>IF(HW$16-'様式第４（療養者名簿）（⑤の場合）'!$O27+1&lt;=15,IF(HW$16&gt;='様式第４（療養者名簿）（⑤の場合）'!$O27,IF(HW$16&lt;='様式第４（療養者名簿）（⑤の場合）'!$W27,1,0),0),0)</f>
        <v>0</v>
      </c>
      <c r="HX18" s="158">
        <f>IF(HX$16-'様式第４（療養者名簿）（⑤の場合）'!$O27+1&lt;=15,IF(HX$16&gt;='様式第４（療養者名簿）（⑤の場合）'!$O27,IF(HX$16&lt;='様式第４（療養者名簿）（⑤の場合）'!$W27,1,0),0),0)</f>
        <v>0</v>
      </c>
      <c r="HY18" s="158">
        <f>IF(HY$16-'様式第４（療養者名簿）（⑤の場合）'!$O27+1&lt;=15,IF(HY$16&gt;='様式第４（療養者名簿）（⑤の場合）'!$O27,IF(HY$16&lt;='様式第４（療養者名簿）（⑤の場合）'!$W27,1,0),0),0)</f>
        <v>0</v>
      </c>
      <c r="HZ18" s="158">
        <f>IF(HZ$16-'様式第４（療養者名簿）（⑤の場合）'!$O27+1&lt;=15,IF(HZ$16&gt;='様式第４（療養者名簿）（⑤の場合）'!$O27,IF(HZ$16&lt;='様式第４（療養者名簿）（⑤の場合）'!$W27,1,0),0),0)</f>
        <v>0</v>
      </c>
      <c r="IA18" s="158">
        <f>IF(IA$16-'様式第４（療養者名簿）（⑤の場合）'!$O27+1&lt;=15,IF(IA$16&gt;='様式第４（療養者名簿）（⑤の場合）'!$O27,IF(IA$16&lt;='様式第４（療養者名簿）（⑤の場合）'!$W27,1,0),0),0)</f>
        <v>0</v>
      </c>
      <c r="IB18" s="158">
        <f>IF(IB$16-'様式第４（療養者名簿）（⑤の場合）'!$O27+1&lt;=15,IF(IB$16&gt;='様式第４（療養者名簿）（⑤の場合）'!$O27,IF(IB$16&lt;='様式第４（療養者名簿）（⑤の場合）'!$W27,1,0),0),0)</f>
        <v>0</v>
      </c>
      <c r="IC18" s="158">
        <f>IF(IC$16-'様式第４（療養者名簿）（⑤の場合）'!$O27+1&lt;=15,IF(IC$16&gt;='様式第４（療養者名簿）（⑤の場合）'!$O27,IF(IC$16&lt;='様式第４（療養者名簿）（⑤の場合）'!$W27,1,0),0),0)</f>
        <v>0</v>
      </c>
      <c r="ID18" s="158">
        <f>IF(ID$16-'様式第４（療養者名簿）（⑤の場合）'!$O27+1&lt;=15,IF(ID$16&gt;='様式第４（療養者名簿）（⑤の場合）'!$O27,IF(ID$16&lt;='様式第４（療養者名簿）（⑤の場合）'!$W27,1,0),0),0)</f>
        <v>0</v>
      </c>
      <c r="IE18" s="158">
        <f>IF(IE$16-'様式第４（療養者名簿）（⑤の場合）'!$O27+1&lt;=15,IF(IE$16&gt;='様式第４（療養者名簿）（⑤の場合）'!$O27,IF(IE$16&lt;='様式第４（療養者名簿）（⑤の場合）'!$W27,1,0),0),0)</f>
        <v>0</v>
      </c>
      <c r="IF18" s="158">
        <f>IF(IF$16-'様式第４（療養者名簿）（⑤の場合）'!$O27+1&lt;=15,IF(IF$16&gt;='様式第４（療養者名簿）（⑤の場合）'!$O27,IF(IF$16&lt;='様式第４（療養者名簿）（⑤の場合）'!$W27,1,0),0),0)</f>
        <v>0</v>
      </c>
      <c r="IG18" s="158">
        <f>IF(IG$16-'様式第４（療養者名簿）（⑤の場合）'!$O27+1&lt;=15,IF(IG$16&gt;='様式第４（療養者名簿）（⑤の場合）'!$O27,IF(IG$16&lt;='様式第４（療養者名簿）（⑤の場合）'!$W27,1,0),0),0)</f>
        <v>0</v>
      </c>
      <c r="IH18" s="158">
        <f>IF(IH$16-'様式第４（療養者名簿）（⑤の場合）'!$O27+1&lt;=15,IF(IH$16&gt;='様式第４（療養者名簿）（⑤の場合）'!$O27,IF(IH$16&lt;='様式第４（療養者名簿）（⑤の場合）'!$W27,1,0),0),0)</f>
        <v>0</v>
      </c>
      <c r="II18" s="158">
        <f>IF(II$16-'様式第４（療養者名簿）（⑤の場合）'!$O27+1&lt;=15,IF(II$16&gt;='様式第４（療養者名簿）（⑤の場合）'!$O27,IF(II$16&lt;='様式第４（療養者名簿）（⑤の場合）'!$W27,1,0),0),0)</f>
        <v>0</v>
      </c>
      <c r="IJ18" s="158">
        <f>IF(IJ$16-'様式第４（療養者名簿）（⑤の場合）'!$O27+1&lt;=15,IF(IJ$16&gt;='様式第４（療養者名簿）（⑤の場合）'!$O27,IF(IJ$16&lt;='様式第４（療養者名簿）（⑤の場合）'!$W27,1,0),0),0)</f>
        <v>0</v>
      </c>
      <c r="IK18" s="158">
        <f>IF(IK$16-'様式第４（療養者名簿）（⑤の場合）'!$O27+1&lt;=15,IF(IK$16&gt;='様式第４（療養者名簿）（⑤の場合）'!$O27,IF(IK$16&lt;='様式第４（療養者名簿）（⑤の場合）'!$W27,1,0),0),0)</f>
        <v>0</v>
      </c>
      <c r="IL18" s="158">
        <f>IF(IL$16-'様式第４（療養者名簿）（⑤の場合）'!$O27+1&lt;=15,IF(IL$16&gt;='様式第４（療養者名簿）（⑤の場合）'!$O27,IF(IL$16&lt;='様式第４（療養者名簿）（⑤の場合）'!$W27,1,0),0),0)</f>
        <v>0</v>
      </c>
      <c r="IM18" s="158">
        <f>IF(IM$16-'様式第４（療養者名簿）（⑤の場合）'!$O27+1&lt;=15,IF(IM$16&gt;='様式第４（療養者名簿）（⑤の場合）'!$O27,IF(IM$16&lt;='様式第４（療養者名簿）（⑤の場合）'!$W27,1,0),0),0)</f>
        <v>0</v>
      </c>
      <c r="IN18" s="158">
        <f>IF(IN$16-'様式第４（療養者名簿）（⑤の場合）'!$O27+1&lt;=15,IF(IN$16&gt;='様式第４（療養者名簿）（⑤の場合）'!$O27,IF(IN$16&lt;='様式第４（療養者名簿）（⑤の場合）'!$W27,1,0),0),0)</f>
        <v>0</v>
      </c>
      <c r="IO18" s="158">
        <f>IF(IO$16-'様式第４（療養者名簿）（⑤の場合）'!$O27+1&lt;=15,IF(IO$16&gt;='様式第４（療養者名簿）（⑤の場合）'!$O27,IF(IO$16&lt;='様式第４（療養者名簿）（⑤の場合）'!$W27,1,0),0),0)</f>
        <v>0</v>
      </c>
      <c r="IP18" s="158">
        <f>IF(IP$16-'様式第４（療養者名簿）（⑤の場合）'!$O27+1&lt;=15,IF(IP$16&gt;='様式第４（療養者名簿）（⑤の場合）'!$O27,IF(IP$16&lt;='様式第４（療養者名簿）（⑤の場合）'!$W27,1,0),0),0)</f>
        <v>0</v>
      </c>
      <c r="IQ18" s="158">
        <f>IF(IQ$16-'様式第４（療養者名簿）（⑤の場合）'!$O27+1&lt;=15,IF(IQ$16&gt;='様式第４（療養者名簿）（⑤の場合）'!$O27,IF(IQ$16&lt;='様式第４（療養者名簿）（⑤の場合）'!$W27,1,0),0),0)</f>
        <v>0</v>
      </c>
      <c r="IR18" s="158">
        <f>IF(IR$16-'様式第４（療養者名簿）（⑤の場合）'!$O27+1&lt;=15,IF(IR$16&gt;='様式第４（療養者名簿）（⑤の場合）'!$O27,IF(IR$16&lt;='様式第４（療養者名簿）（⑤の場合）'!$W27,1,0),0),0)</f>
        <v>0</v>
      </c>
      <c r="IS18" s="158">
        <f>IF(IS$16-'様式第４（療養者名簿）（⑤の場合）'!$O27+1&lt;=15,IF(IS$16&gt;='様式第４（療養者名簿）（⑤の場合）'!$O27,IF(IS$16&lt;='様式第４（療養者名簿）（⑤の場合）'!$W27,1,0),0),0)</f>
        <v>0</v>
      </c>
      <c r="IT18" s="158">
        <f>IF(IT$16-'様式第４（療養者名簿）（⑤の場合）'!$O27+1&lt;=15,IF(IT$16&gt;='様式第４（療養者名簿）（⑤の場合）'!$O27,IF(IT$16&lt;='様式第４（療養者名簿）（⑤の場合）'!$W27,1,0),0),0)</f>
        <v>0</v>
      </c>
    </row>
    <row r="19" spans="1:259" s="30" customFormat="1" ht="41.95" customHeight="1">
      <c r="A19" s="148" t="str">
        <f>'様式第４（療養者名簿）（⑤の場合）'!C28</f>
        <v>カイゴ　ホケン</v>
      </c>
      <c r="B19" s="158">
        <f>IF(B$16-'様式第４（療養者名簿）（⑤の場合）'!$O28+1&lt;=15,IF(B$16&gt;='様式第４（療養者名簿）（⑤の場合）'!$O28,IF(B$16&lt;='様式第４（療養者名簿）（⑤の場合）'!$W28,1,0),0),0)</f>
        <v>0</v>
      </c>
      <c r="C19" s="158">
        <f>IF(C$16-'様式第４（療養者名簿）（⑤の場合）'!$O28+1&lt;=15,IF(C$16&gt;='様式第４（療養者名簿）（⑤の場合）'!$O28,IF(C$16&lt;='様式第４（療養者名簿）（⑤の場合）'!$W28,1,0),0),0)</f>
        <v>0</v>
      </c>
      <c r="D19" s="158">
        <f>IF(D$16-'様式第４（療養者名簿）（⑤の場合）'!$O28+1&lt;=15,IF(D$16&gt;='様式第４（療養者名簿）（⑤の場合）'!$O28,IF(D$16&lt;='様式第４（療養者名簿）（⑤の場合）'!$W28,1,0),0),0)</f>
        <v>0</v>
      </c>
      <c r="E19" s="158">
        <f>IF(E$16-'様式第４（療養者名簿）（⑤の場合）'!$O28+1&lt;=15,IF(E$16&gt;='様式第４（療養者名簿）（⑤の場合）'!$O28,IF(E$16&lt;='様式第４（療養者名簿）（⑤の場合）'!$W28,1,0),0),0)</f>
        <v>0</v>
      </c>
      <c r="F19" s="158">
        <f>IF(F$16-'様式第４（療養者名簿）（⑤の場合）'!$O28+1&lt;=15,IF(F$16&gt;='様式第４（療養者名簿）（⑤の場合）'!$O28,IF(F$16&lt;='様式第４（療養者名簿）（⑤の場合）'!$W28,1,0),0),0)</f>
        <v>0</v>
      </c>
      <c r="G19" s="158">
        <f>IF(G$16-'様式第４（療養者名簿）（⑤の場合）'!$O28+1&lt;=15,IF(G$16&gt;='様式第４（療養者名簿）（⑤の場合）'!$O28,IF(G$16&lt;='様式第４（療養者名簿）（⑤の場合）'!$W28,1,0),0),0)</f>
        <v>0</v>
      </c>
      <c r="H19" s="158">
        <f>IF(H$16-'様式第４（療養者名簿）（⑤の場合）'!$O28+1&lt;=15,IF(H$16&gt;='様式第４（療養者名簿）（⑤の場合）'!$O28,IF(H$16&lt;='様式第４（療養者名簿）（⑤の場合）'!$W28,1,0),0),0)</f>
        <v>0</v>
      </c>
      <c r="I19" s="158">
        <f>IF(I$16-'様式第４（療養者名簿）（⑤の場合）'!$O28+1&lt;=15,IF(I$16&gt;='様式第４（療養者名簿）（⑤の場合）'!$O28,IF(I$16&lt;='様式第４（療養者名簿）（⑤の場合）'!$W28,1,0),0),0)</f>
        <v>0</v>
      </c>
      <c r="J19" s="158">
        <f>IF(J$16-'様式第４（療養者名簿）（⑤の場合）'!$O28+1&lt;=15,IF(J$16&gt;='様式第４（療養者名簿）（⑤の場合）'!$O28,IF(J$16&lt;='様式第４（療養者名簿）（⑤の場合）'!$W28,1,0),0),0)</f>
        <v>0</v>
      </c>
      <c r="K19" s="158">
        <f>IF(K$16-'様式第４（療養者名簿）（⑤の場合）'!$O28+1&lt;=15,IF(K$16&gt;='様式第４（療養者名簿）（⑤の場合）'!$O28,IF(K$16&lt;='様式第４（療養者名簿）（⑤の場合）'!$W28,1,0),0),0)</f>
        <v>0</v>
      </c>
      <c r="L19" s="158">
        <f>IF(L$16-'様式第４（療養者名簿）（⑤の場合）'!$O28+1&lt;=15,IF(L$16&gt;='様式第４（療養者名簿）（⑤の場合）'!$O28,IF(L$16&lt;='様式第４（療養者名簿）（⑤の場合）'!$W28,1,0),0),0)</f>
        <v>0</v>
      </c>
      <c r="M19" s="158">
        <f>IF(M$16-'様式第４（療養者名簿）（⑤の場合）'!$O28+1&lt;=15,IF(M$16&gt;='様式第４（療養者名簿）（⑤の場合）'!$O28,IF(M$16&lt;='様式第４（療養者名簿）（⑤の場合）'!$W28,1,0),0),0)</f>
        <v>0</v>
      </c>
      <c r="N19" s="158">
        <f>IF(N$16-'様式第４（療養者名簿）（⑤の場合）'!$O28+1&lt;=15,IF(N$16&gt;='様式第４（療養者名簿）（⑤の場合）'!$O28,IF(N$16&lt;='様式第４（療養者名簿）（⑤の場合）'!$W28,1,0),0),0)</f>
        <v>0</v>
      </c>
      <c r="O19" s="158">
        <f>IF(O$16-'様式第４（療養者名簿）（⑤の場合）'!$O28+1&lt;=15,IF(O$16&gt;='様式第４（療養者名簿）（⑤の場合）'!$O28,IF(O$16&lt;='様式第４（療養者名簿）（⑤の場合）'!$W28,1,0),0),0)</f>
        <v>0</v>
      </c>
      <c r="P19" s="158">
        <f>IF(P$16-'様式第４（療養者名簿）（⑤の場合）'!$O28+1&lt;=15,IF(P$16&gt;='様式第４（療養者名簿）（⑤の場合）'!$O28,IF(P$16&lt;='様式第４（療養者名簿）（⑤の場合）'!$W28,1,0),0),0)</f>
        <v>0</v>
      </c>
      <c r="Q19" s="158">
        <f>IF(Q$16-'様式第４（療養者名簿）（⑤の場合）'!$O28+1&lt;=15,IF(Q$16&gt;='様式第４（療養者名簿）（⑤の場合）'!$O28,IF(Q$16&lt;='様式第４（療養者名簿）（⑤の場合）'!$W28,1,0),0),0)</f>
        <v>0</v>
      </c>
      <c r="R19" s="158">
        <f>IF(R$16-'様式第４（療養者名簿）（⑤の場合）'!$O28+1&lt;=15,IF(R$16&gt;='様式第４（療養者名簿）（⑤の場合）'!$O28,IF(R$16&lt;='様式第４（療養者名簿）（⑤の場合）'!$W28,1,0),0),0)</f>
        <v>0</v>
      </c>
      <c r="S19" s="158">
        <f>IF(S$16-'様式第４（療養者名簿）（⑤の場合）'!$O28+1&lt;=15,IF(S$16&gt;='様式第４（療養者名簿）（⑤の場合）'!$O28,IF(S$16&lt;='様式第４（療養者名簿）（⑤の場合）'!$W28,1,0),0),0)</f>
        <v>0</v>
      </c>
      <c r="T19" s="158">
        <f>IF(T$16-'様式第４（療養者名簿）（⑤の場合）'!$O28+1&lt;=15,IF(T$16&gt;='様式第４（療養者名簿）（⑤の場合）'!$O28,IF(T$16&lt;='様式第４（療養者名簿）（⑤の場合）'!$W28,1,0),0),0)</f>
        <v>0</v>
      </c>
      <c r="U19" s="158">
        <f>IF(U$16-'様式第４（療養者名簿）（⑤の場合）'!$O28+1&lt;=15,IF(U$16&gt;='様式第４（療養者名簿）（⑤の場合）'!$O28,IF(U$16&lt;='様式第４（療養者名簿）（⑤の場合）'!$W28,1,0),0),0)</f>
        <v>0</v>
      </c>
      <c r="V19" s="158">
        <f>IF(V$16-'様式第４（療養者名簿）（⑤の場合）'!$O28+1&lt;=15,IF(V$16&gt;='様式第４（療養者名簿）（⑤の場合）'!$O28,IF(V$16&lt;='様式第４（療養者名簿）（⑤の場合）'!$W28,1,0),0),0)</f>
        <v>0</v>
      </c>
      <c r="W19" s="158">
        <f>IF(W$16-'様式第４（療養者名簿）（⑤の場合）'!$O28+1&lt;=15,IF(W$16&gt;='様式第４（療養者名簿）（⑤の場合）'!$O28,IF(W$16&lt;='様式第４（療養者名簿）（⑤の場合）'!$W28,1,0),0),0)</f>
        <v>0</v>
      </c>
      <c r="X19" s="158">
        <f>IF(X$16-'様式第４（療養者名簿）（⑤の場合）'!$O28+1&lt;=15,IF(X$16&gt;='様式第４（療養者名簿）（⑤の場合）'!$O28,IF(X$16&lt;='様式第４（療養者名簿）（⑤の場合）'!$W28,1,0),0),0)</f>
        <v>0</v>
      </c>
      <c r="Y19" s="158">
        <f>IF(Y$16-'様式第４（療養者名簿）（⑤の場合）'!$O28+1&lt;=15,IF(Y$16&gt;='様式第４（療養者名簿）（⑤の場合）'!$O28,IF(Y$16&lt;='様式第４（療養者名簿）（⑤の場合）'!$W28,1,0),0),0)</f>
        <v>0</v>
      </c>
      <c r="Z19" s="158">
        <f>IF(Z$16-'様式第４（療養者名簿）（⑤の場合）'!$O28+1&lt;=15,IF(Z$16&gt;='様式第４（療養者名簿）（⑤の場合）'!$O28,IF(Z$16&lt;='様式第４（療養者名簿）（⑤の場合）'!$W28,1,0),0),0)</f>
        <v>0</v>
      </c>
      <c r="AA19" s="158">
        <f>IF(AA$16-'様式第４（療養者名簿）（⑤の場合）'!$O28+1&lt;=15,IF(AA$16&gt;='様式第４（療養者名簿）（⑤の場合）'!$O28,IF(AA$16&lt;='様式第４（療養者名簿）（⑤の場合）'!$W28,1,0),0),0)</f>
        <v>0</v>
      </c>
      <c r="AB19" s="158">
        <f>IF(AB$16-'様式第４（療養者名簿）（⑤の場合）'!$O28+1&lt;=15,IF(AB$16&gt;='様式第４（療養者名簿）（⑤の場合）'!$O28,IF(AB$16&lt;='様式第４（療養者名簿）（⑤の場合）'!$W28,1,0),0),0)</f>
        <v>0</v>
      </c>
      <c r="AC19" s="158">
        <f>IF(AC$16-'様式第４（療養者名簿）（⑤の場合）'!$O28+1&lt;=15,IF(AC$16&gt;='様式第４（療養者名簿）（⑤の場合）'!$O28,IF(AC$16&lt;='様式第４（療養者名簿）（⑤の場合）'!$W28,1,0),0),0)</f>
        <v>0</v>
      </c>
      <c r="AD19" s="158">
        <f>IF(AD$16-'様式第４（療養者名簿）（⑤の場合）'!$O28+1&lt;=15,IF(AD$16&gt;='様式第４（療養者名簿）（⑤の場合）'!$O28,IF(AD$16&lt;='様式第４（療養者名簿）（⑤の場合）'!$W28,1,0),0),0)</f>
        <v>0</v>
      </c>
      <c r="AE19" s="158">
        <f>IF(AE$16-'様式第４（療養者名簿）（⑤の場合）'!$O28+1&lt;=15,IF(AE$16&gt;='様式第４（療養者名簿）（⑤の場合）'!$O28,IF(AE$16&lt;='様式第４（療養者名簿）（⑤の場合）'!$W28,1,0),0),0)</f>
        <v>0</v>
      </c>
      <c r="AF19" s="158">
        <f>IF(AF$16-'様式第４（療養者名簿）（⑤の場合）'!$O28+1&lt;=15,IF(AF$16&gt;='様式第４（療養者名簿）（⑤の場合）'!$O28,IF(AF$16&lt;='様式第４（療養者名簿）（⑤の場合）'!$W28,1,0),0),0)</f>
        <v>0</v>
      </c>
      <c r="AG19" s="158">
        <f>IF(AG$16-'様式第４（療養者名簿）（⑤の場合）'!$O28+1&lt;=15,IF(AG$16&gt;='様式第４（療養者名簿）（⑤の場合）'!$O28,IF(AG$16&lt;='様式第４（療養者名簿）（⑤の場合）'!$W28,1,0),0),0)</f>
        <v>0</v>
      </c>
      <c r="AH19" s="158">
        <f>IF(AH$16-'様式第４（療養者名簿）（⑤の場合）'!$O28+1&lt;=15,IF(AH$16&gt;='様式第４（療養者名簿）（⑤の場合）'!$O28,IF(AH$16&lt;='様式第４（療養者名簿）（⑤の場合）'!$W28,1,0),0),0)</f>
        <v>0</v>
      </c>
      <c r="AI19" s="158">
        <f>IF(AI$16-'様式第４（療養者名簿）（⑤の場合）'!$O28+1&lt;=15,IF(AI$16&gt;='様式第４（療養者名簿）（⑤の場合）'!$O28,IF(AI$16&lt;='様式第４（療養者名簿）（⑤の場合）'!$W28,1,0),0),0)</f>
        <v>0</v>
      </c>
      <c r="AJ19" s="158">
        <f>IF(AJ$16-'様式第４（療養者名簿）（⑤の場合）'!$O28+1&lt;=15,IF(AJ$16&gt;='様式第４（療養者名簿）（⑤の場合）'!$O28,IF(AJ$16&lt;='様式第４（療養者名簿）（⑤の場合）'!$W28,1,0),0),0)</f>
        <v>0</v>
      </c>
      <c r="AK19" s="158">
        <f>IF(AK$16-'様式第４（療養者名簿）（⑤の場合）'!$O28+1&lt;=15,IF(AK$16&gt;='様式第４（療養者名簿）（⑤の場合）'!$O28,IF(AK$16&lt;='様式第４（療養者名簿）（⑤の場合）'!$W28,1,0),0),0)</f>
        <v>0</v>
      </c>
      <c r="AL19" s="158">
        <f>IF(AL$16-'様式第４（療養者名簿）（⑤の場合）'!$O28+1&lt;=15,IF(AL$16&gt;='様式第４（療養者名簿）（⑤の場合）'!$O28,IF(AL$16&lt;='様式第４（療養者名簿）（⑤の場合）'!$W28,1,0),0),0)</f>
        <v>0</v>
      </c>
      <c r="AM19" s="158">
        <f>IF(AM$16-'様式第４（療養者名簿）（⑤の場合）'!$O28+1&lt;=15,IF(AM$16&gt;='様式第４（療養者名簿）（⑤の場合）'!$O28,IF(AM$16&lt;='様式第４（療養者名簿）（⑤の場合）'!$W28,1,0),0),0)</f>
        <v>0</v>
      </c>
      <c r="AN19" s="158">
        <f>IF(AN$16-'様式第４（療養者名簿）（⑤の場合）'!$O28+1&lt;=15,IF(AN$16&gt;='様式第４（療養者名簿）（⑤の場合）'!$O28,IF(AN$16&lt;='様式第４（療養者名簿）（⑤の場合）'!$W28,1,0),0),0)</f>
        <v>0</v>
      </c>
      <c r="AO19" s="158">
        <f>IF(AO$16-'様式第４（療養者名簿）（⑤の場合）'!$O28+1&lt;=15,IF(AO$16&gt;='様式第４（療養者名簿）（⑤の場合）'!$O28,IF(AO$16&lt;='様式第４（療養者名簿）（⑤の場合）'!$W28,1,0),0),0)</f>
        <v>0</v>
      </c>
      <c r="AP19" s="158">
        <f>IF(AP$16-'様式第４（療養者名簿）（⑤の場合）'!$O28+1&lt;=15,IF(AP$16&gt;='様式第４（療養者名簿）（⑤の場合）'!$O28,IF(AP$16&lt;='様式第４（療養者名簿）（⑤の場合）'!$W28,1,0),0),0)</f>
        <v>0</v>
      </c>
      <c r="AQ19" s="158">
        <f>IF(AQ$16-'様式第４（療養者名簿）（⑤の場合）'!$O28+1&lt;=15,IF(AQ$16&gt;='様式第４（療養者名簿）（⑤の場合）'!$O28,IF(AQ$16&lt;='様式第４（療養者名簿）（⑤の場合）'!$W28,1,0),0),0)</f>
        <v>0</v>
      </c>
      <c r="AR19" s="158">
        <f>IF(AR$16-'様式第４（療養者名簿）（⑤の場合）'!$O28+1&lt;=15,IF(AR$16&gt;='様式第４（療養者名簿）（⑤の場合）'!$O28,IF(AR$16&lt;='様式第４（療養者名簿）（⑤の場合）'!$W28,1,0),0),0)</f>
        <v>0</v>
      </c>
      <c r="AS19" s="158">
        <f>IF(AS$16-'様式第４（療養者名簿）（⑤の場合）'!$O28+1&lt;=15,IF(AS$16&gt;='様式第４（療養者名簿）（⑤の場合）'!$O28,IF(AS$16&lt;='様式第４（療養者名簿）（⑤の場合）'!$W28,1,0),0),0)</f>
        <v>0</v>
      </c>
      <c r="AT19" s="158">
        <f>IF(AT$16-'様式第４（療養者名簿）（⑤の場合）'!$O28+1&lt;=15,IF(AT$16&gt;='様式第４（療養者名簿）（⑤の場合）'!$O28,IF(AT$16&lt;='様式第４（療養者名簿）（⑤の場合）'!$W28,1,0),0),0)</f>
        <v>0</v>
      </c>
      <c r="AU19" s="158">
        <f>IF(AU$16-'様式第４（療養者名簿）（⑤の場合）'!$O28+1&lt;=15,IF(AU$16&gt;='様式第４（療養者名簿）（⑤の場合）'!$O28,IF(AU$16&lt;='様式第４（療養者名簿）（⑤の場合）'!$W28,1,0),0),0)</f>
        <v>0</v>
      </c>
      <c r="AV19" s="158">
        <f>IF(AV$16-'様式第４（療養者名簿）（⑤の場合）'!$O28+1&lt;=15,IF(AV$16&gt;='様式第４（療養者名簿）（⑤の場合）'!$O28,IF(AV$16&lt;='様式第４（療養者名簿）（⑤の場合）'!$W28,1,0),0),0)</f>
        <v>0</v>
      </c>
      <c r="AW19" s="158">
        <f>IF(AW$16-'様式第４（療養者名簿）（⑤の場合）'!$O28+1&lt;=15,IF(AW$16&gt;='様式第４（療養者名簿）（⑤の場合）'!$O28,IF(AW$16&lt;='様式第４（療養者名簿）（⑤の場合）'!$W28,1,0),0),0)</f>
        <v>0</v>
      </c>
      <c r="AX19" s="158">
        <f>IF(AX$16-'様式第４（療養者名簿）（⑤の場合）'!$O28+1&lt;=15,IF(AX$16&gt;='様式第４（療養者名簿）（⑤の場合）'!$O28,IF(AX$16&lt;='様式第４（療養者名簿）（⑤の場合）'!$W28,1,0),0),0)</f>
        <v>0</v>
      </c>
      <c r="AY19" s="158">
        <f>IF(AY$16-'様式第４（療養者名簿）（⑤の場合）'!$O28+1&lt;=15,IF(AY$16&gt;='様式第４（療養者名簿）（⑤の場合）'!$O28,IF(AY$16&lt;='様式第４（療養者名簿）（⑤の場合）'!$W28,1,0),0),0)</f>
        <v>0</v>
      </c>
      <c r="AZ19" s="158">
        <f>IF(AZ$16-'様式第４（療養者名簿）（⑤の場合）'!$O28+1&lt;=15,IF(AZ$16&gt;='様式第４（療養者名簿）（⑤の場合）'!$O28,IF(AZ$16&lt;='様式第４（療養者名簿）（⑤の場合）'!$W28,1,0),0),0)</f>
        <v>0</v>
      </c>
      <c r="BA19" s="158">
        <f>IF(BA$16-'様式第４（療養者名簿）（⑤の場合）'!$O28+1&lt;=15,IF(BA$16&gt;='様式第４（療養者名簿）（⑤の場合）'!$O28,IF(BA$16&lt;='様式第４（療養者名簿）（⑤の場合）'!$W28,1,0),0),0)</f>
        <v>0</v>
      </c>
      <c r="BB19" s="158">
        <f>IF(BB$16-'様式第４（療養者名簿）（⑤の場合）'!$O28+1&lt;=15,IF(BB$16&gt;='様式第４（療養者名簿）（⑤の場合）'!$O28,IF(BB$16&lt;='様式第４（療養者名簿）（⑤の場合）'!$W28,1,0),0),0)</f>
        <v>0</v>
      </c>
      <c r="BC19" s="158">
        <f>IF(BC$16-'様式第４（療養者名簿）（⑤の場合）'!$O28+1&lt;=15,IF(BC$16&gt;='様式第４（療養者名簿）（⑤の場合）'!$O28,IF(BC$16&lt;='様式第４（療養者名簿）（⑤の場合）'!$W28,1,0),0),0)</f>
        <v>0</v>
      </c>
      <c r="BD19" s="158">
        <f>IF(BD$16-'様式第４（療養者名簿）（⑤の場合）'!$O28+1&lt;=15,IF(BD$16&gt;='様式第４（療養者名簿）（⑤の場合）'!$O28,IF(BD$16&lt;='様式第４（療養者名簿）（⑤の場合）'!$W28,1,0),0),0)</f>
        <v>0</v>
      </c>
      <c r="BE19" s="158">
        <f>IF(BE$16-'様式第４（療養者名簿）（⑤の場合）'!$O28+1&lt;=15,IF(BE$16&gt;='様式第４（療養者名簿）（⑤の場合）'!$O28,IF(BE$16&lt;='様式第４（療養者名簿）（⑤の場合）'!$W28,1,0),0),0)</f>
        <v>0</v>
      </c>
      <c r="BF19" s="158">
        <f>IF(BF$16-'様式第４（療養者名簿）（⑤の場合）'!$O28+1&lt;=15,IF(BF$16&gt;='様式第４（療養者名簿）（⑤の場合）'!$O28,IF(BF$16&lt;='様式第４（療養者名簿）（⑤の場合）'!$W28,1,0),0),0)</f>
        <v>0</v>
      </c>
      <c r="BG19" s="158">
        <f>IF(BG$16-'様式第４（療養者名簿）（⑤の場合）'!$O28+1&lt;=15,IF(BG$16&gt;='様式第４（療養者名簿）（⑤の場合）'!$O28,IF(BG$16&lt;='様式第４（療養者名簿）（⑤の場合）'!$W28,1,0),0),0)</f>
        <v>0</v>
      </c>
      <c r="BH19" s="158">
        <f>IF(BH$16-'様式第４（療養者名簿）（⑤の場合）'!$O28+1&lt;=15,IF(BH$16&gt;='様式第４（療養者名簿）（⑤の場合）'!$O28,IF(BH$16&lt;='様式第４（療養者名簿）（⑤の場合）'!$W28,1,0),0),0)</f>
        <v>0</v>
      </c>
      <c r="BI19" s="158">
        <f>IF(BI$16-'様式第４（療養者名簿）（⑤の場合）'!$O28+1&lt;=15,IF(BI$16&gt;='様式第４（療養者名簿）（⑤の場合）'!$O28,IF(BI$16&lt;='様式第４（療養者名簿）（⑤の場合）'!$W28,1,0),0),0)</f>
        <v>0</v>
      </c>
      <c r="BJ19" s="158">
        <f>IF(BJ$16-'様式第４（療養者名簿）（⑤の場合）'!$O28+1&lt;=15,IF(BJ$16&gt;='様式第４（療養者名簿）（⑤の場合）'!$O28,IF(BJ$16&lt;='様式第４（療養者名簿）（⑤の場合）'!$W28,1,0),0),0)</f>
        <v>0</v>
      </c>
      <c r="BK19" s="158">
        <f>IF(BK$16-'様式第４（療養者名簿）（⑤の場合）'!$O28+1&lt;=15,IF(BK$16&gt;='様式第４（療養者名簿）（⑤の場合）'!$O28,IF(BK$16&lt;='様式第４（療養者名簿）（⑤の場合）'!$W28,1,0),0),0)</f>
        <v>0</v>
      </c>
      <c r="BL19" s="158">
        <f>IF(BL$16-'様式第４（療養者名簿）（⑤の場合）'!$O28+1&lt;=15,IF(BL$16&gt;='様式第４（療養者名簿）（⑤の場合）'!$O28,IF(BL$16&lt;='様式第４（療養者名簿）（⑤の場合）'!$W28,1,0),0),0)</f>
        <v>0</v>
      </c>
      <c r="BM19" s="158">
        <f>IF(BM$16-'様式第４（療養者名簿）（⑤の場合）'!$O28+1&lt;=15,IF(BM$16&gt;='様式第４（療養者名簿）（⑤の場合）'!$O28,IF(BM$16&lt;='様式第４（療養者名簿）（⑤の場合）'!$W28,1,0),0),0)</f>
        <v>0</v>
      </c>
      <c r="BN19" s="158">
        <f>IF(BN$16-'様式第４（療養者名簿）（⑤の場合）'!$O28+1&lt;=15,IF(BN$16&gt;='様式第４（療養者名簿）（⑤の場合）'!$O28,IF(BN$16&lt;='様式第４（療養者名簿）（⑤の場合）'!$W28,1,0),0),0)</f>
        <v>0</v>
      </c>
      <c r="BO19" s="158">
        <f>IF(BO$16-'様式第４（療養者名簿）（⑤の場合）'!$O28+1&lt;=15,IF(BO$16&gt;='様式第４（療養者名簿）（⑤の場合）'!$O28,IF(BO$16&lt;='様式第４（療養者名簿）（⑤の場合）'!$W28,1,0),0),0)</f>
        <v>0</v>
      </c>
      <c r="BP19" s="158">
        <f>IF(BP$16-'様式第４（療養者名簿）（⑤の場合）'!$O28+1&lt;=15,IF(BP$16&gt;='様式第４（療養者名簿）（⑤の場合）'!$O28,IF(BP$16&lt;='様式第４（療養者名簿）（⑤の場合）'!$W28,1,0),0),0)</f>
        <v>0</v>
      </c>
      <c r="BQ19" s="158">
        <f>IF(BQ$16-'様式第４（療養者名簿）（⑤の場合）'!$O28+1&lt;=15,IF(BQ$16&gt;='様式第４（療養者名簿）（⑤の場合）'!$O28,IF(BQ$16&lt;='様式第４（療養者名簿）（⑤の場合）'!$W28,1,0),0),0)</f>
        <v>0</v>
      </c>
      <c r="BR19" s="158">
        <f>IF(BR$16-'様式第４（療養者名簿）（⑤の場合）'!$O28+1&lt;=15,IF(BR$16&gt;='様式第４（療養者名簿）（⑤の場合）'!$O28,IF(BR$16&lt;='様式第４（療養者名簿）（⑤の場合）'!$W28,1,0),0),0)</f>
        <v>0</v>
      </c>
      <c r="BS19" s="158">
        <f>IF(BS$16-'様式第４（療養者名簿）（⑤の場合）'!$O28+1&lt;=15,IF(BS$16&gt;='様式第４（療養者名簿）（⑤の場合）'!$O28,IF(BS$16&lt;='様式第４（療養者名簿）（⑤の場合）'!$W28,1,0),0),0)</f>
        <v>1</v>
      </c>
      <c r="BT19" s="158">
        <f>IF(BT$16-'様式第４（療養者名簿）（⑤の場合）'!$O28+1&lt;=15,IF(BT$16&gt;='様式第４（療養者名簿）（⑤の場合）'!$O28,IF(BT$16&lt;='様式第４（療養者名簿）（⑤の場合）'!$W28,1,0),0),0)</f>
        <v>1</v>
      </c>
      <c r="BU19" s="158">
        <f>IF(BU$16-'様式第４（療養者名簿）（⑤の場合）'!$O28+1&lt;=15,IF(BU$16&gt;='様式第４（療養者名簿）（⑤の場合）'!$O28,IF(BU$16&lt;='様式第４（療養者名簿）（⑤の場合）'!$W28,1,0),0),0)</f>
        <v>1</v>
      </c>
      <c r="BV19" s="158">
        <f>IF(BV$16-'様式第４（療養者名簿）（⑤の場合）'!$O28+1&lt;=15,IF(BV$16&gt;='様式第４（療養者名簿）（⑤の場合）'!$O28,IF(BV$16&lt;='様式第４（療養者名簿）（⑤の場合）'!$W28,1,0),0),0)</f>
        <v>1</v>
      </c>
      <c r="BW19" s="158">
        <f>IF(BW$16-'様式第４（療養者名簿）（⑤の場合）'!$O28+1&lt;=15,IF(BW$16&gt;='様式第４（療養者名簿）（⑤の場合）'!$O28,IF(BW$16&lt;='様式第４（療養者名簿）（⑤の場合）'!$W28,1,0),0),0)</f>
        <v>1</v>
      </c>
      <c r="BX19" s="158">
        <f>IF(BX$16-'様式第４（療養者名簿）（⑤の場合）'!$O28+1&lt;=15,IF(BX$16&gt;='様式第４（療養者名簿）（⑤の場合）'!$O28,IF(BX$16&lt;='様式第４（療養者名簿）（⑤の場合）'!$W28,1,0),0),0)</f>
        <v>1</v>
      </c>
      <c r="BY19" s="158">
        <f>IF(BY$16-'様式第４（療養者名簿）（⑤の場合）'!$O28+1&lt;=15,IF(BY$16&gt;='様式第４（療養者名簿）（⑤の場合）'!$O28,IF(BY$16&lt;='様式第４（療養者名簿）（⑤の場合）'!$W28,1,0),0),0)</f>
        <v>1</v>
      </c>
      <c r="BZ19" s="158">
        <f>IF(BZ$16-'様式第４（療養者名簿）（⑤の場合）'!$O28+1&lt;=15,IF(BZ$16&gt;='様式第４（療養者名簿）（⑤の場合）'!$O28,IF(BZ$16&lt;='様式第４（療養者名簿）（⑤の場合）'!$W28,1,0),0),0)</f>
        <v>1</v>
      </c>
      <c r="CA19" s="158">
        <f>IF(CA$16-'様式第４（療養者名簿）（⑤の場合）'!$O28+1&lt;=15,IF(CA$16&gt;='様式第４（療養者名簿）（⑤の場合）'!$O28,IF(CA$16&lt;='様式第４（療養者名簿）（⑤の場合）'!$W28,1,0),0),0)</f>
        <v>1</v>
      </c>
      <c r="CB19" s="158">
        <f>IF(CB$16-'様式第４（療養者名簿）（⑤の場合）'!$O28+1&lt;=15,IF(CB$16&gt;='様式第４（療養者名簿）（⑤の場合）'!$O28,IF(CB$16&lt;='様式第４（療養者名簿）（⑤の場合）'!$W28,1,0),0),0)</f>
        <v>0</v>
      </c>
      <c r="CC19" s="158">
        <f>IF(CC$16-'様式第４（療養者名簿）（⑤の場合）'!$O28+1&lt;=15,IF(CC$16&gt;='様式第４（療養者名簿）（⑤の場合）'!$O28,IF(CC$16&lt;='様式第４（療養者名簿）（⑤の場合）'!$W28,1,0),0),0)</f>
        <v>0</v>
      </c>
      <c r="CD19" s="158">
        <f>IF(CD$16-'様式第４（療養者名簿）（⑤の場合）'!$O28+1&lt;=15,IF(CD$16&gt;='様式第４（療養者名簿）（⑤の場合）'!$O28,IF(CD$16&lt;='様式第４（療養者名簿）（⑤の場合）'!$W28,1,0),0),0)</f>
        <v>0</v>
      </c>
      <c r="CE19" s="158">
        <f>IF(CE$16-'様式第４（療養者名簿）（⑤の場合）'!$O28+1&lt;=15,IF(CE$16&gt;='様式第４（療養者名簿）（⑤の場合）'!$O28,IF(CE$16&lt;='様式第４（療養者名簿）（⑤の場合）'!$W28,1,0),0),0)</f>
        <v>0</v>
      </c>
      <c r="CF19" s="158">
        <f>IF(CF$16-'様式第４（療養者名簿）（⑤の場合）'!$O28+1&lt;=15,IF(CF$16&gt;='様式第４（療養者名簿）（⑤の場合）'!$O28,IF(CF$16&lt;='様式第４（療養者名簿）（⑤の場合）'!$W28,1,0),0),0)</f>
        <v>0</v>
      </c>
      <c r="CG19" s="158">
        <f>IF(CG$16-'様式第４（療養者名簿）（⑤の場合）'!$O28+1&lt;=15,IF(CG$16&gt;='様式第４（療養者名簿）（⑤の場合）'!$O28,IF(CG$16&lt;='様式第４（療養者名簿）（⑤の場合）'!$W28,1,0),0),0)</f>
        <v>0</v>
      </c>
      <c r="CH19" s="158">
        <f>IF(CH$16-'様式第４（療養者名簿）（⑤の場合）'!$O28+1&lt;=15,IF(CH$16&gt;='様式第４（療養者名簿）（⑤の場合）'!$O28,IF(CH$16&lt;='様式第４（療養者名簿）（⑤の場合）'!$W28,1,0),0),0)</f>
        <v>0</v>
      </c>
      <c r="CI19" s="158">
        <f>IF(CI$16-'様式第４（療養者名簿）（⑤の場合）'!$O28+1&lt;=15,IF(CI$16&gt;='様式第４（療養者名簿）（⑤の場合）'!$O28,IF(CI$16&lt;='様式第４（療養者名簿）（⑤の場合）'!$W28,1,0),0),0)</f>
        <v>0</v>
      </c>
      <c r="CJ19" s="158">
        <f>IF(CJ$16-'様式第４（療養者名簿）（⑤の場合）'!$O28+1&lt;=15,IF(CJ$16&gt;='様式第４（療養者名簿）（⑤の場合）'!$O28,IF(CJ$16&lt;='様式第４（療養者名簿）（⑤の場合）'!$W28,1,0),0),0)</f>
        <v>0</v>
      </c>
      <c r="CK19" s="158">
        <f>IF(CK$16-'様式第４（療養者名簿）（⑤の場合）'!$O28+1&lt;=15,IF(CK$16&gt;='様式第４（療養者名簿）（⑤の場合）'!$O28,IF(CK$16&lt;='様式第４（療養者名簿）（⑤の場合）'!$W28,1,0),0),0)</f>
        <v>0</v>
      </c>
      <c r="CL19" s="158">
        <f>IF(CL$16-'様式第４（療養者名簿）（⑤の場合）'!$O28+1&lt;=15,IF(CL$16&gt;='様式第４（療養者名簿）（⑤の場合）'!$O28,IF(CL$16&lt;='様式第４（療養者名簿）（⑤の場合）'!$W28,1,0),0),0)</f>
        <v>0</v>
      </c>
      <c r="CM19" s="158">
        <f>IF(CM$16-'様式第４（療養者名簿）（⑤の場合）'!$O28+1&lt;=15,IF(CM$16&gt;='様式第４（療養者名簿）（⑤の場合）'!$O28,IF(CM$16&lt;='様式第４（療養者名簿）（⑤の場合）'!$W28,1,0),0),0)</f>
        <v>0</v>
      </c>
      <c r="CN19" s="158">
        <f>IF(CN$16-'様式第４（療養者名簿）（⑤の場合）'!$O28+1&lt;=15,IF(CN$16&gt;='様式第４（療養者名簿）（⑤の場合）'!$O28,IF(CN$16&lt;='様式第４（療養者名簿）（⑤の場合）'!$W28,1,0),0),0)</f>
        <v>0</v>
      </c>
      <c r="CO19" s="158">
        <f>IF(CO$16-'様式第４（療養者名簿）（⑤の場合）'!$O28+1&lt;=15,IF(CO$16&gt;='様式第４（療養者名簿）（⑤の場合）'!$O28,IF(CO$16&lt;='様式第４（療養者名簿）（⑤の場合）'!$W28,1,0),0),0)</f>
        <v>0</v>
      </c>
      <c r="CP19" s="158">
        <f>IF(CP$16-'様式第４（療養者名簿）（⑤の場合）'!$O28+1&lt;=15,IF(CP$16&gt;='様式第４（療養者名簿）（⑤の場合）'!$O28,IF(CP$16&lt;='様式第４（療養者名簿）（⑤の場合）'!$W28,1,0),0),0)</f>
        <v>0</v>
      </c>
      <c r="CQ19" s="158">
        <f>IF(CQ$16-'様式第４（療養者名簿）（⑤の場合）'!$O28+1&lt;=15,IF(CQ$16&gt;='様式第４（療養者名簿）（⑤の場合）'!$O28,IF(CQ$16&lt;='様式第４（療養者名簿）（⑤の場合）'!$W28,1,0),0),0)</f>
        <v>0</v>
      </c>
      <c r="CR19" s="158">
        <f>IF(CR$16-'様式第４（療養者名簿）（⑤の場合）'!$O28+1&lt;=15,IF(CR$16&gt;='様式第４（療養者名簿）（⑤の場合）'!$O28,IF(CR$16&lt;='様式第４（療養者名簿）（⑤の場合）'!$W28,1,0),0),0)</f>
        <v>0</v>
      </c>
      <c r="CS19" s="158">
        <f>IF(CS$16-'様式第４（療養者名簿）（⑤の場合）'!$O28+1&lt;=15,IF(CS$16&gt;='様式第４（療養者名簿）（⑤の場合）'!$O28,IF(CS$16&lt;='様式第４（療養者名簿）（⑤の場合）'!$W28,1,0),0),0)</f>
        <v>0</v>
      </c>
      <c r="CT19" s="158">
        <f>IF(CT$16-'様式第４（療養者名簿）（⑤の場合）'!$O28+1&lt;=15,IF(CT$16&gt;='様式第４（療養者名簿）（⑤の場合）'!$O28,IF(CT$16&lt;='様式第４（療養者名簿）（⑤の場合）'!$W28,1,0),0),0)</f>
        <v>0</v>
      </c>
      <c r="CU19" s="158">
        <f>IF(CU$16-'様式第４（療養者名簿）（⑤の場合）'!$O28+1&lt;=15,IF(CU$16&gt;='様式第４（療養者名簿）（⑤の場合）'!$O28,IF(CU$16&lt;='様式第４（療養者名簿）（⑤の場合）'!$W28,1,0),0),0)</f>
        <v>0</v>
      </c>
      <c r="CV19" s="158">
        <f>IF(CV$16-'様式第４（療養者名簿）（⑤の場合）'!$O28+1&lt;=15,IF(CV$16&gt;='様式第４（療養者名簿）（⑤の場合）'!$O28,IF(CV$16&lt;='様式第４（療養者名簿）（⑤の場合）'!$W28,1,0),0),0)</f>
        <v>0</v>
      </c>
      <c r="CW19" s="158">
        <f>IF(CW$16-'様式第４（療養者名簿）（⑤の場合）'!$O28+1&lt;=15,IF(CW$16&gt;='様式第４（療養者名簿）（⑤の場合）'!$O28,IF(CW$16&lt;='様式第４（療養者名簿）（⑤の場合）'!$W28,1,0),0),0)</f>
        <v>0</v>
      </c>
      <c r="CX19" s="158">
        <f>IF(CX$16-'様式第４（療養者名簿）（⑤の場合）'!$O28+1&lt;=15,IF(CX$16&gt;='様式第４（療養者名簿）（⑤の場合）'!$O28,IF(CX$16&lt;='様式第４（療養者名簿）（⑤の場合）'!$W28,1,0),0),0)</f>
        <v>0</v>
      </c>
      <c r="CY19" s="158">
        <f>IF(CY$16-'様式第４（療養者名簿）（⑤の場合）'!$O28+1&lt;=15,IF(CY$16&gt;='様式第４（療養者名簿）（⑤の場合）'!$O28,IF(CY$16&lt;='様式第４（療養者名簿）（⑤の場合）'!$W28,1,0),0),0)</f>
        <v>0</v>
      </c>
      <c r="CZ19" s="158">
        <f>IF(CZ$16-'様式第４（療養者名簿）（⑤の場合）'!$O28+1&lt;=15,IF(CZ$16&gt;='様式第４（療養者名簿）（⑤の場合）'!$O28,IF(CZ$16&lt;='様式第４（療養者名簿）（⑤の場合）'!$W28,1,0),0),0)</f>
        <v>0</v>
      </c>
      <c r="DA19" s="158">
        <f>IF(DA$16-'様式第４（療養者名簿）（⑤の場合）'!$O28+1&lt;=15,IF(DA$16&gt;='様式第４（療養者名簿）（⑤の場合）'!$O28,IF(DA$16&lt;='様式第４（療養者名簿）（⑤の場合）'!$W28,1,0),0),0)</f>
        <v>0</v>
      </c>
      <c r="DB19" s="158">
        <f>IF(DB$16-'様式第４（療養者名簿）（⑤の場合）'!$O28+1&lt;=15,IF(DB$16&gt;='様式第４（療養者名簿）（⑤の場合）'!$O28,IF(DB$16&lt;='様式第４（療養者名簿）（⑤の場合）'!$W28,1,0),0),0)</f>
        <v>0</v>
      </c>
      <c r="DC19" s="158">
        <f>IF(DC$16-'様式第４（療養者名簿）（⑤の場合）'!$O28+1&lt;=15,IF(DC$16&gt;='様式第４（療養者名簿）（⑤の場合）'!$O28,IF(DC$16&lt;='様式第４（療養者名簿）（⑤の場合）'!$W28,1,0),0),0)</f>
        <v>0</v>
      </c>
      <c r="DD19" s="158">
        <f>IF(DD$16-'様式第４（療養者名簿）（⑤の場合）'!$O28+1&lt;=15,IF(DD$16&gt;='様式第４（療養者名簿）（⑤の場合）'!$O28,IF(DD$16&lt;='様式第４（療養者名簿）（⑤の場合）'!$W28,1,0),0),0)</f>
        <v>0</v>
      </c>
      <c r="DE19" s="158">
        <f>IF(DE$16-'様式第４（療養者名簿）（⑤の場合）'!$O28+1&lt;=15,IF(DE$16&gt;='様式第４（療養者名簿）（⑤の場合）'!$O28,IF(DE$16&lt;='様式第４（療養者名簿）（⑤の場合）'!$W28,1,0),0),0)</f>
        <v>0</v>
      </c>
      <c r="DF19" s="158">
        <f>IF(DF$16-'様式第４（療養者名簿）（⑤の場合）'!$O28+1&lt;=15,IF(DF$16&gt;='様式第４（療養者名簿）（⑤の場合）'!$O28,IF(DF$16&lt;='様式第４（療養者名簿）（⑤の場合）'!$W28,1,0),0),0)</f>
        <v>0</v>
      </c>
      <c r="DG19" s="158">
        <f>IF(DG$16-'様式第４（療養者名簿）（⑤の場合）'!$O28+1&lt;=15,IF(DG$16&gt;='様式第４（療養者名簿）（⑤の場合）'!$O28,IF(DG$16&lt;='様式第４（療養者名簿）（⑤の場合）'!$W28,1,0),0),0)</f>
        <v>0</v>
      </c>
      <c r="DH19" s="158">
        <f>IF(DH$16-'様式第４（療養者名簿）（⑤の場合）'!$O28+1&lt;=15,IF(DH$16&gt;='様式第４（療養者名簿）（⑤の場合）'!$O28,IF(DH$16&lt;='様式第４（療養者名簿）（⑤の場合）'!$W28,1,0),0),0)</f>
        <v>0</v>
      </c>
      <c r="DI19" s="158">
        <f>IF(DI$16-'様式第４（療養者名簿）（⑤の場合）'!$O28+1&lt;=15,IF(DI$16&gt;='様式第４（療養者名簿）（⑤の場合）'!$O28,IF(DI$16&lt;='様式第４（療養者名簿）（⑤の場合）'!$W28,1,0),0),0)</f>
        <v>0</v>
      </c>
      <c r="DJ19" s="158">
        <f>IF(DJ$16-'様式第４（療養者名簿）（⑤の場合）'!$O28+1&lt;=15,IF(DJ$16&gt;='様式第４（療養者名簿）（⑤の場合）'!$O28,IF(DJ$16&lt;='様式第４（療養者名簿）（⑤の場合）'!$W28,1,0),0),0)</f>
        <v>0</v>
      </c>
      <c r="DK19" s="158">
        <f>IF(DK$16-'様式第４（療養者名簿）（⑤の場合）'!$O28+1&lt;=15,IF(DK$16&gt;='様式第４（療養者名簿）（⑤の場合）'!$O28,IF(DK$16&lt;='様式第４（療養者名簿）（⑤の場合）'!$W28,1,0),0),0)</f>
        <v>0</v>
      </c>
      <c r="DL19" s="158">
        <f>IF(DL$16-'様式第４（療養者名簿）（⑤の場合）'!$O28+1&lt;=15,IF(DL$16&gt;='様式第４（療養者名簿）（⑤の場合）'!$O28,IF(DL$16&lt;='様式第４（療養者名簿）（⑤の場合）'!$W28,1,0),0),0)</f>
        <v>0</v>
      </c>
      <c r="DM19" s="158">
        <f>IF(DM$16-'様式第４（療養者名簿）（⑤の場合）'!$O28+1&lt;=15,IF(DM$16&gt;='様式第４（療養者名簿）（⑤の場合）'!$O28,IF(DM$16&lt;='様式第４（療養者名簿）（⑤の場合）'!$W28,1,0),0),0)</f>
        <v>0</v>
      </c>
      <c r="DN19" s="158">
        <f>IF(DN$16-'様式第４（療養者名簿）（⑤の場合）'!$O28+1&lt;=15,IF(DN$16&gt;='様式第４（療養者名簿）（⑤の場合）'!$O28,IF(DN$16&lt;='様式第４（療養者名簿）（⑤の場合）'!$W28,1,0),0),0)</f>
        <v>0</v>
      </c>
      <c r="DO19" s="158">
        <f>IF(DO$16-'様式第４（療養者名簿）（⑤の場合）'!$O28+1&lt;=15,IF(DO$16&gt;='様式第４（療養者名簿）（⑤の場合）'!$O28,IF(DO$16&lt;='様式第４（療養者名簿）（⑤の場合）'!$W28,1,0),0),0)</f>
        <v>0</v>
      </c>
      <c r="DP19" s="158">
        <f>IF(DP$16-'様式第４（療養者名簿）（⑤の場合）'!$O28+1&lt;=15,IF(DP$16&gt;='様式第４（療養者名簿）（⑤の場合）'!$O28,IF(DP$16&lt;='様式第４（療養者名簿）（⑤の場合）'!$W28,1,0),0),0)</f>
        <v>0</v>
      </c>
      <c r="DQ19" s="158">
        <f>IF(DQ$16-'様式第４（療養者名簿）（⑤の場合）'!$O28+1&lt;=15,IF(DQ$16&gt;='様式第４（療養者名簿）（⑤の場合）'!$O28,IF(DQ$16&lt;='様式第４（療養者名簿）（⑤の場合）'!$W28,1,0),0),0)</f>
        <v>0</v>
      </c>
      <c r="DR19" s="158">
        <f>IF(DR$16-'様式第４（療養者名簿）（⑤の場合）'!$O28+1&lt;=15,IF(DR$16&gt;='様式第４（療養者名簿）（⑤の場合）'!$O28,IF(DR$16&lt;='様式第４（療養者名簿）（⑤の場合）'!$W28,1,0),0),0)</f>
        <v>0</v>
      </c>
      <c r="DS19" s="158">
        <f>IF(DS$16-'様式第４（療養者名簿）（⑤の場合）'!$O28+1&lt;=15,IF(DS$16&gt;='様式第４（療養者名簿）（⑤の場合）'!$O28,IF(DS$16&lt;='様式第４（療養者名簿）（⑤の場合）'!$W28,1,0),0),0)</f>
        <v>0</v>
      </c>
      <c r="DT19" s="158">
        <f>IF(DT$16-'様式第４（療養者名簿）（⑤の場合）'!$O28+1&lt;=15,IF(DT$16&gt;='様式第４（療養者名簿）（⑤の場合）'!$O28,IF(DT$16&lt;='様式第４（療養者名簿）（⑤の場合）'!$W28,1,0),0),0)</f>
        <v>0</v>
      </c>
      <c r="DU19" s="158">
        <f>IF(DU$16-'様式第４（療養者名簿）（⑤の場合）'!$O28+1&lt;=15,IF(DU$16&gt;='様式第４（療養者名簿）（⑤の場合）'!$O28,IF(DU$16&lt;='様式第４（療養者名簿）（⑤の場合）'!$W28,1,0),0),0)</f>
        <v>0</v>
      </c>
      <c r="DV19" s="158">
        <f>IF(DV$16-'様式第４（療養者名簿）（⑤の場合）'!$O28+1&lt;=15,IF(DV$16&gt;='様式第４（療養者名簿）（⑤の場合）'!$O28,IF(DV$16&lt;='様式第４（療養者名簿）（⑤の場合）'!$W28,1,0),0),0)</f>
        <v>0</v>
      </c>
      <c r="DW19" s="158">
        <f>IF(DW$16-'様式第４（療養者名簿）（⑤の場合）'!$O28+1&lt;=15,IF(DW$16&gt;='様式第４（療養者名簿）（⑤の場合）'!$O28,IF(DW$16&lt;='様式第４（療養者名簿）（⑤の場合）'!$W28,1,0),0),0)</f>
        <v>0</v>
      </c>
      <c r="DX19" s="158">
        <f>IF(DX$16-'様式第４（療養者名簿）（⑤の場合）'!$O28+1&lt;=15,IF(DX$16&gt;='様式第４（療養者名簿）（⑤の場合）'!$O28,IF(DX$16&lt;='様式第４（療養者名簿）（⑤の場合）'!$W28,1,0),0),0)</f>
        <v>0</v>
      </c>
      <c r="DY19" s="158">
        <f>IF(DY$16-'様式第４（療養者名簿）（⑤の場合）'!$O28+1&lt;=15,IF(DY$16&gt;='様式第４（療養者名簿）（⑤の場合）'!$O28,IF(DY$16&lt;='様式第４（療養者名簿）（⑤の場合）'!$W28,1,0),0),0)</f>
        <v>0</v>
      </c>
      <c r="DZ19" s="158">
        <f>IF(DZ$16-'様式第４（療養者名簿）（⑤の場合）'!$O28+1&lt;=15,IF(DZ$16&gt;='様式第４（療養者名簿）（⑤の場合）'!$O28,IF(DZ$16&lt;='様式第４（療養者名簿）（⑤の場合）'!$W28,1,0),0),0)</f>
        <v>0</v>
      </c>
      <c r="EA19" s="158">
        <f>IF(EA$16-'様式第４（療養者名簿）（⑤の場合）'!$O28+1&lt;=15,IF(EA$16&gt;='様式第４（療養者名簿）（⑤の場合）'!$O28,IF(EA$16&lt;='様式第４（療養者名簿）（⑤の場合）'!$W28,1,0),0),0)</f>
        <v>0</v>
      </c>
      <c r="EB19" s="158">
        <f>IF(EB$16-'様式第４（療養者名簿）（⑤の場合）'!$O28+1&lt;=15,IF(EB$16&gt;='様式第４（療養者名簿）（⑤の場合）'!$O28,IF(EB$16&lt;='様式第４（療養者名簿）（⑤の場合）'!$W28,1,0),0),0)</f>
        <v>0</v>
      </c>
      <c r="EC19" s="158">
        <f>IF(EC$16-'様式第４（療養者名簿）（⑤の場合）'!$O28+1&lt;=15,IF(EC$16&gt;='様式第４（療養者名簿）（⑤の場合）'!$O28,IF(EC$16&lt;='様式第４（療養者名簿）（⑤の場合）'!$W28,1,0),0),0)</f>
        <v>0</v>
      </c>
      <c r="ED19" s="158">
        <f>IF(ED$16-'様式第４（療養者名簿）（⑤の場合）'!$O28+1&lt;=15,IF(ED$16&gt;='様式第４（療養者名簿）（⑤の場合）'!$O28,IF(ED$16&lt;='様式第４（療養者名簿）（⑤の場合）'!$W28,1,0),0),0)</f>
        <v>0</v>
      </c>
      <c r="EE19" s="158">
        <f>IF(EE$16-'様式第４（療養者名簿）（⑤の場合）'!$O28+1&lt;=15,IF(EE$16&gt;='様式第４（療養者名簿）（⑤の場合）'!$O28,IF(EE$16&lt;='様式第４（療養者名簿）（⑤の場合）'!$W28,1,0),0),0)</f>
        <v>0</v>
      </c>
      <c r="EF19" s="158">
        <f>IF(EF$16-'様式第４（療養者名簿）（⑤の場合）'!$O28+1&lt;=15,IF(EF$16&gt;='様式第４（療養者名簿）（⑤の場合）'!$O28,IF(EF$16&lt;='様式第４（療養者名簿）（⑤の場合）'!$W28,1,0),0),0)</f>
        <v>0</v>
      </c>
      <c r="EG19" s="158">
        <f>IF(EG$16-'様式第４（療養者名簿）（⑤の場合）'!$O28+1&lt;=15,IF(EG$16&gt;='様式第４（療養者名簿）（⑤の場合）'!$O28,IF(EG$16&lt;='様式第４（療養者名簿）（⑤の場合）'!$W28,1,0),0),0)</f>
        <v>0</v>
      </c>
      <c r="EH19" s="158">
        <f>IF(EH$16-'様式第４（療養者名簿）（⑤の場合）'!$O28+1&lt;=15,IF(EH$16&gt;='様式第４（療養者名簿）（⑤の場合）'!$O28,IF(EH$16&lt;='様式第４（療養者名簿）（⑤の場合）'!$W28,1,0),0),0)</f>
        <v>0</v>
      </c>
      <c r="EI19" s="158">
        <f>IF(EI$16-'様式第４（療養者名簿）（⑤の場合）'!$O28+1&lt;=15,IF(EI$16&gt;='様式第４（療養者名簿）（⑤の場合）'!$O28,IF(EI$16&lt;='様式第４（療養者名簿）（⑤の場合）'!$W28,1,0),0),0)</f>
        <v>0</v>
      </c>
      <c r="EJ19" s="158">
        <f>IF(EJ$16-'様式第４（療養者名簿）（⑤の場合）'!$O28+1&lt;=15,IF(EJ$16&gt;='様式第４（療養者名簿）（⑤の場合）'!$O28,IF(EJ$16&lt;='様式第４（療養者名簿）（⑤の場合）'!$W28,1,0),0),0)</f>
        <v>0</v>
      </c>
      <c r="EK19" s="158">
        <f>IF(EK$16-'様式第４（療養者名簿）（⑤の場合）'!$O28+1&lt;=15,IF(EK$16&gt;='様式第４（療養者名簿）（⑤の場合）'!$O28,IF(EK$16&lt;='様式第４（療養者名簿）（⑤の場合）'!$W28,1,0),0),0)</f>
        <v>0</v>
      </c>
      <c r="EL19" s="158">
        <f>IF(EL$16-'様式第４（療養者名簿）（⑤の場合）'!$O28+1&lt;=15,IF(EL$16&gt;='様式第４（療養者名簿）（⑤の場合）'!$O28,IF(EL$16&lt;='様式第４（療養者名簿）（⑤の場合）'!$W28,1,0),0),0)</f>
        <v>0</v>
      </c>
      <c r="EM19" s="158">
        <f>IF(EM$16-'様式第４（療養者名簿）（⑤の場合）'!$O28+1&lt;=15,IF(EM$16&gt;='様式第４（療養者名簿）（⑤の場合）'!$O28,IF(EM$16&lt;='様式第４（療養者名簿）（⑤の場合）'!$W28,1,0),0),0)</f>
        <v>0</v>
      </c>
      <c r="EN19" s="158">
        <f>IF(EN$16-'様式第４（療養者名簿）（⑤の場合）'!$O28+1&lt;=15,IF(EN$16&gt;='様式第４（療養者名簿）（⑤の場合）'!$O28,IF(EN$16&lt;='様式第４（療養者名簿）（⑤の場合）'!$W28,1,0),0),0)</f>
        <v>0</v>
      </c>
      <c r="EO19" s="158">
        <f>IF(EO$16-'様式第４（療養者名簿）（⑤の場合）'!$O28+1&lt;=15,IF(EO$16&gt;='様式第４（療養者名簿）（⑤の場合）'!$O28,IF(EO$16&lt;='様式第４（療養者名簿）（⑤の場合）'!$W28,1,0),0),0)</f>
        <v>0</v>
      </c>
      <c r="EP19" s="158">
        <f>IF(EP$16-'様式第４（療養者名簿）（⑤の場合）'!$O28+1&lt;=15,IF(EP$16&gt;='様式第４（療養者名簿）（⑤の場合）'!$O28,IF(EP$16&lt;='様式第４（療養者名簿）（⑤の場合）'!$W28,1,0),0),0)</f>
        <v>0</v>
      </c>
      <c r="EQ19" s="158">
        <f>IF(EQ$16-'様式第４（療養者名簿）（⑤の場合）'!$O28+1&lt;=15,IF(EQ$16&gt;='様式第４（療養者名簿）（⑤の場合）'!$O28,IF(EQ$16&lt;='様式第４（療養者名簿）（⑤の場合）'!$W28,1,0),0),0)</f>
        <v>0</v>
      </c>
      <c r="ER19" s="158">
        <f>IF(ER$16-'様式第４（療養者名簿）（⑤の場合）'!$O28+1&lt;=15,IF(ER$16&gt;='様式第４（療養者名簿）（⑤の場合）'!$O28,IF(ER$16&lt;='様式第４（療養者名簿）（⑤の場合）'!$W28,1,0),0),0)</f>
        <v>0</v>
      </c>
      <c r="ES19" s="158">
        <f>IF(ES$16-'様式第４（療養者名簿）（⑤の場合）'!$O28+1&lt;=15,IF(ES$16&gt;='様式第４（療養者名簿）（⑤の場合）'!$O28,IF(ES$16&lt;='様式第４（療養者名簿）（⑤の場合）'!$W28,1,0),0),0)</f>
        <v>0</v>
      </c>
      <c r="ET19" s="158">
        <f>IF(ET$16-'様式第４（療養者名簿）（⑤の場合）'!$O28+1&lt;=15,IF(ET$16&gt;='様式第４（療養者名簿）（⑤の場合）'!$O28,IF(ET$16&lt;='様式第４（療養者名簿）（⑤の場合）'!$W28,1,0),0),0)</f>
        <v>0</v>
      </c>
      <c r="EU19" s="158">
        <f>IF(EU$16-'様式第４（療養者名簿）（⑤の場合）'!$O28+1&lt;=15,IF(EU$16&gt;='様式第４（療養者名簿）（⑤の場合）'!$O28,IF(EU$16&lt;='様式第４（療養者名簿）（⑤の場合）'!$W28,1,0),0),0)</f>
        <v>0</v>
      </c>
      <c r="EV19" s="158">
        <f>IF(EV$16-'様式第４（療養者名簿）（⑤の場合）'!$O28+1&lt;=15,IF(EV$16&gt;='様式第４（療養者名簿）（⑤の場合）'!$O28,IF(EV$16&lt;='様式第４（療養者名簿）（⑤の場合）'!$W28,1,0),0),0)</f>
        <v>0</v>
      </c>
      <c r="EW19" s="158">
        <f>IF(EW$16-'様式第４（療養者名簿）（⑤の場合）'!$O28+1&lt;=15,IF(EW$16&gt;='様式第４（療養者名簿）（⑤の場合）'!$O28,IF(EW$16&lt;='様式第４（療養者名簿）（⑤の場合）'!$W28,1,0),0),0)</f>
        <v>0</v>
      </c>
      <c r="EX19" s="158">
        <f>IF(EX$16-'様式第４（療養者名簿）（⑤の場合）'!$O28+1&lt;=15,IF(EX$16&gt;='様式第４（療養者名簿）（⑤の場合）'!$O28,IF(EX$16&lt;='様式第４（療養者名簿）（⑤の場合）'!$W28,1,0),0),0)</f>
        <v>0</v>
      </c>
      <c r="EY19" s="158">
        <f>IF(EY$16-'様式第４（療養者名簿）（⑤の場合）'!$O28+1&lt;=15,IF(EY$16&gt;='様式第４（療養者名簿）（⑤の場合）'!$O28,IF(EY$16&lt;='様式第４（療養者名簿）（⑤の場合）'!$W28,1,0),0),0)</f>
        <v>0</v>
      </c>
      <c r="EZ19" s="158">
        <f>IF(EZ$16-'様式第４（療養者名簿）（⑤の場合）'!$O28+1&lt;=15,IF(EZ$16&gt;='様式第４（療養者名簿）（⑤の場合）'!$O28,IF(EZ$16&lt;='様式第４（療養者名簿）（⑤の場合）'!$W28,1,0),0),0)</f>
        <v>0</v>
      </c>
      <c r="FA19" s="158">
        <f>IF(FA$16-'様式第４（療養者名簿）（⑤の場合）'!$O28+1&lt;=15,IF(FA$16&gt;='様式第４（療養者名簿）（⑤の場合）'!$O28,IF(FA$16&lt;='様式第４（療養者名簿）（⑤の場合）'!$W28,1,0),0),0)</f>
        <v>0</v>
      </c>
      <c r="FB19" s="158">
        <f>IF(FB$16-'様式第４（療養者名簿）（⑤の場合）'!$O28+1&lt;=15,IF(FB$16&gt;='様式第４（療養者名簿）（⑤の場合）'!$O28,IF(FB$16&lt;='様式第４（療養者名簿）（⑤の場合）'!$W28,1,0),0),0)</f>
        <v>0</v>
      </c>
      <c r="FC19" s="158">
        <f>IF(FC$16-'様式第４（療養者名簿）（⑤の場合）'!$O28+1&lt;=15,IF(FC$16&gt;='様式第４（療養者名簿）（⑤の場合）'!$O28,IF(FC$16&lt;='様式第４（療養者名簿）（⑤の場合）'!$W28,1,0),0),0)</f>
        <v>0</v>
      </c>
      <c r="FD19" s="158">
        <f>IF(FD$16-'様式第４（療養者名簿）（⑤の場合）'!$O28+1&lt;=15,IF(FD$16&gt;='様式第４（療養者名簿）（⑤の場合）'!$O28,IF(FD$16&lt;='様式第４（療養者名簿）（⑤の場合）'!$W28,1,0),0),0)</f>
        <v>0</v>
      </c>
      <c r="FE19" s="158">
        <f>IF(FE$16-'様式第４（療養者名簿）（⑤の場合）'!$O28+1&lt;=15,IF(FE$16&gt;='様式第４（療養者名簿）（⑤の場合）'!$O28,IF(FE$16&lt;='様式第４（療養者名簿）（⑤の場合）'!$W28,1,0),0),0)</f>
        <v>0</v>
      </c>
      <c r="FF19" s="158">
        <f>IF(FF$16-'様式第４（療養者名簿）（⑤の場合）'!$O28+1&lt;=15,IF(FF$16&gt;='様式第４（療養者名簿）（⑤の場合）'!$O28,IF(FF$16&lt;='様式第４（療養者名簿）（⑤の場合）'!$W28,1,0),0),0)</f>
        <v>0</v>
      </c>
      <c r="FG19" s="158">
        <f>IF(FG$16-'様式第４（療養者名簿）（⑤の場合）'!$O28+1&lt;=15,IF(FG$16&gt;='様式第４（療養者名簿）（⑤の場合）'!$O28,IF(FG$16&lt;='様式第４（療養者名簿）（⑤の場合）'!$W28,1,0),0),0)</f>
        <v>0</v>
      </c>
      <c r="FH19" s="158">
        <f>IF(FH$16-'様式第４（療養者名簿）（⑤の場合）'!$O28+1&lt;=15,IF(FH$16&gt;='様式第４（療養者名簿）（⑤の場合）'!$O28,IF(FH$16&lt;='様式第４（療養者名簿）（⑤の場合）'!$W28,1,0),0),0)</f>
        <v>0</v>
      </c>
      <c r="FI19" s="158">
        <f>IF(FI$16-'様式第４（療養者名簿）（⑤の場合）'!$O28+1&lt;=15,IF(FI$16&gt;='様式第４（療養者名簿）（⑤の場合）'!$O28,IF(FI$16&lt;='様式第４（療養者名簿）（⑤の場合）'!$W28,1,0),0),0)</f>
        <v>0</v>
      </c>
      <c r="FJ19" s="158">
        <f>IF(FJ$16-'様式第４（療養者名簿）（⑤の場合）'!$O28+1&lt;=15,IF(FJ$16&gt;='様式第４（療養者名簿）（⑤の場合）'!$O28,IF(FJ$16&lt;='様式第４（療養者名簿）（⑤の場合）'!$W28,1,0),0),0)</f>
        <v>0</v>
      </c>
      <c r="FK19" s="158">
        <f>IF(FK$16-'様式第４（療養者名簿）（⑤の場合）'!$O28+1&lt;=15,IF(FK$16&gt;='様式第４（療養者名簿）（⑤の場合）'!$O28,IF(FK$16&lt;='様式第４（療養者名簿）（⑤の場合）'!$W28,1,0),0),0)</f>
        <v>0</v>
      </c>
      <c r="FL19" s="158">
        <f>IF(FL$16-'様式第４（療養者名簿）（⑤の場合）'!$O28+1&lt;=15,IF(FL$16&gt;='様式第４（療養者名簿）（⑤の場合）'!$O28,IF(FL$16&lt;='様式第４（療養者名簿）（⑤の場合）'!$W28,1,0),0),0)</f>
        <v>0</v>
      </c>
      <c r="FM19" s="158">
        <f>IF(FM$16-'様式第４（療養者名簿）（⑤の場合）'!$O28+1&lt;=15,IF(FM$16&gt;='様式第４（療養者名簿）（⑤の場合）'!$O28,IF(FM$16&lt;='様式第４（療養者名簿）（⑤の場合）'!$W28,1,0),0),0)</f>
        <v>0</v>
      </c>
      <c r="FN19" s="158">
        <f>IF(FN$16-'様式第４（療養者名簿）（⑤の場合）'!$O28+1&lt;=15,IF(FN$16&gt;='様式第４（療養者名簿）（⑤の場合）'!$O28,IF(FN$16&lt;='様式第４（療養者名簿）（⑤の場合）'!$W28,1,0),0),0)</f>
        <v>0</v>
      </c>
      <c r="FO19" s="158">
        <f>IF(FO$16-'様式第４（療養者名簿）（⑤の場合）'!$O28+1&lt;=15,IF(FO$16&gt;='様式第４（療養者名簿）（⑤の場合）'!$O28,IF(FO$16&lt;='様式第４（療養者名簿）（⑤の場合）'!$W28,1,0),0),0)</f>
        <v>0</v>
      </c>
      <c r="FP19" s="158">
        <f>IF(FP$16-'様式第４（療養者名簿）（⑤の場合）'!$O28+1&lt;=15,IF(FP$16&gt;='様式第４（療養者名簿）（⑤の場合）'!$O28,IF(FP$16&lt;='様式第４（療養者名簿）（⑤の場合）'!$W28,1,0),0),0)</f>
        <v>0</v>
      </c>
      <c r="FQ19" s="158">
        <f>IF(FQ$16-'様式第４（療養者名簿）（⑤の場合）'!$O28+1&lt;=15,IF(FQ$16&gt;='様式第４（療養者名簿）（⑤の場合）'!$O28,IF(FQ$16&lt;='様式第４（療養者名簿）（⑤の場合）'!$W28,1,0),0),0)</f>
        <v>0</v>
      </c>
      <c r="FR19" s="158">
        <f>IF(FR$16-'様式第４（療養者名簿）（⑤の場合）'!$O28+1&lt;=15,IF(FR$16&gt;='様式第４（療養者名簿）（⑤の場合）'!$O28,IF(FR$16&lt;='様式第４（療養者名簿）（⑤の場合）'!$W28,1,0),0),0)</f>
        <v>0</v>
      </c>
      <c r="FS19" s="158">
        <f>IF(FS$16-'様式第４（療養者名簿）（⑤の場合）'!$O28+1&lt;=15,IF(FS$16&gt;='様式第４（療養者名簿）（⑤の場合）'!$O28,IF(FS$16&lt;='様式第４（療養者名簿）（⑤の場合）'!$W28,1,0),0),0)</f>
        <v>0</v>
      </c>
      <c r="FT19" s="158">
        <f>IF(FT$16-'様式第４（療養者名簿）（⑤の場合）'!$O28+1&lt;=15,IF(FT$16&gt;='様式第４（療養者名簿）（⑤の場合）'!$O28,IF(FT$16&lt;='様式第４（療養者名簿）（⑤の場合）'!$W28,1,0),0),0)</f>
        <v>0</v>
      </c>
      <c r="FU19" s="158">
        <f>IF(FU$16-'様式第４（療養者名簿）（⑤の場合）'!$O28+1&lt;=15,IF(FU$16&gt;='様式第４（療養者名簿）（⑤の場合）'!$O28,IF(FU$16&lt;='様式第４（療養者名簿）（⑤の場合）'!$W28,1,0),0),0)</f>
        <v>0</v>
      </c>
      <c r="FV19" s="158">
        <f>IF(FV$16-'様式第４（療養者名簿）（⑤の場合）'!$O28+1&lt;=15,IF(FV$16&gt;='様式第４（療養者名簿）（⑤の場合）'!$O28,IF(FV$16&lt;='様式第４（療養者名簿）（⑤の場合）'!$W28,1,0),0),0)</f>
        <v>0</v>
      </c>
      <c r="FW19" s="158">
        <f>IF(FW$16-'様式第４（療養者名簿）（⑤の場合）'!$O28+1&lt;=15,IF(FW$16&gt;='様式第４（療養者名簿）（⑤の場合）'!$O28,IF(FW$16&lt;='様式第４（療養者名簿）（⑤の場合）'!$W28,1,0),0),0)</f>
        <v>0</v>
      </c>
      <c r="FX19" s="158">
        <f>IF(FX$16-'様式第４（療養者名簿）（⑤の場合）'!$O28+1&lt;=15,IF(FX$16&gt;='様式第４（療養者名簿）（⑤の場合）'!$O28,IF(FX$16&lt;='様式第４（療養者名簿）（⑤の場合）'!$W28,1,0),0),0)</f>
        <v>0</v>
      </c>
      <c r="FY19" s="158">
        <f>IF(FY$16-'様式第４（療養者名簿）（⑤の場合）'!$O28+1&lt;=15,IF(FY$16&gt;='様式第４（療養者名簿）（⑤の場合）'!$O28,IF(FY$16&lt;='様式第４（療養者名簿）（⑤の場合）'!$W28,1,0),0),0)</f>
        <v>0</v>
      </c>
      <c r="FZ19" s="158">
        <f>IF(FZ$16-'様式第４（療養者名簿）（⑤の場合）'!$O28+1&lt;=15,IF(FZ$16&gt;='様式第４（療養者名簿）（⑤の場合）'!$O28,IF(FZ$16&lt;='様式第４（療養者名簿）（⑤の場合）'!$W28,1,0),0),0)</f>
        <v>0</v>
      </c>
      <c r="GA19" s="158">
        <f>IF(GA$16-'様式第４（療養者名簿）（⑤の場合）'!$O28+1&lt;=15,IF(GA$16&gt;='様式第４（療養者名簿）（⑤の場合）'!$O28,IF(GA$16&lt;='様式第４（療養者名簿）（⑤の場合）'!$W28,1,0),0),0)</f>
        <v>0</v>
      </c>
      <c r="GB19" s="158">
        <f>IF(GB$16-'様式第４（療養者名簿）（⑤の場合）'!$O28+1&lt;=15,IF(GB$16&gt;='様式第４（療養者名簿）（⑤の場合）'!$O28,IF(GB$16&lt;='様式第４（療養者名簿）（⑤の場合）'!$W28,1,0),0),0)</f>
        <v>0</v>
      </c>
      <c r="GC19" s="158">
        <f>IF(GC$16-'様式第４（療養者名簿）（⑤の場合）'!$O28+1&lt;=15,IF(GC$16&gt;='様式第４（療養者名簿）（⑤の場合）'!$O28,IF(GC$16&lt;='様式第４（療養者名簿）（⑤の場合）'!$W28,1,0),0),0)</f>
        <v>0</v>
      </c>
      <c r="GD19" s="158">
        <f>IF(GD$16-'様式第４（療養者名簿）（⑤の場合）'!$O28+1&lt;=15,IF(GD$16&gt;='様式第４（療養者名簿）（⑤の場合）'!$O28,IF(GD$16&lt;='様式第４（療養者名簿）（⑤の場合）'!$W28,1,0),0),0)</f>
        <v>0</v>
      </c>
      <c r="GE19" s="158">
        <f>IF(GE$16-'様式第４（療養者名簿）（⑤の場合）'!$O28+1&lt;=15,IF(GE$16&gt;='様式第４（療養者名簿）（⑤の場合）'!$O28,IF(GE$16&lt;='様式第４（療養者名簿）（⑤の場合）'!$W28,1,0),0),0)</f>
        <v>0</v>
      </c>
      <c r="GF19" s="158">
        <f>IF(GF$16-'様式第４（療養者名簿）（⑤の場合）'!$O28+1&lt;=15,IF(GF$16&gt;='様式第４（療養者名簿）（⑤の場合）'!$O28,IF(GF$16&lt;='様式第４（療養者名簿）（⑤の場合）'!$W28,1,0),0),0)</f>
        <v>0</v>
      </c>
      <c r="GG19" s="158">
        <f>IF(GG$16-'様式第４（療養者名簿）（⑤の場合）'!$O28+1&lt;=15,IF(GG$16&gt;='様式第４（療養者名簿）（⑤の場合）'!$O28,IF(GG$16&lt;='様式第４（療養者名簿）（⑤の場合）'!$W28,1,0),0),0)</f>
        <v>0</v>
      </c>
      <c r="GH19" s="158">
        <f>IF(GH$16-'様式第４（療養者名簿）（⑤の場合）'!$O28+1&lt;=15,IF(GH$16&gt;='様式第４（療養者名簿）（⑤の場合）'!$O28,IF(GH$16&lt;='様式第４（療養者名簿）（⑤の場合）'!$W28,1,0),0),0)</f>
        <v>0</v>
      </c>
      <c r="GI19" s="158">
        <f>IF(GI$16-'様式第４（療養者名簿）（⑤の場合）'!$O28+1&lt;=15,IF(GI$16&gt;='様式第４（療養者名簿）（⑤の場合）'!$O28,IF(GI$16&lt;='様式第４（療養者名簿）（⑤の場合）'!$W28,1,0),0),0)</f>
        <v>0</v>
      </c>
      <c r="GJ19" s="158">
        <f>IF(GJ$16-'様式第４（療養者名簿）（⑤の場合）'!$O28+1&lt;=15,IF(GJ$16&gt;='様式第４（療養者名簿）（⑤の場合）'!$O28,IF(GJ$16&lt;='様式第４（療養者名簿）（⑤の場合）'!$W28,1,0),0),0)</f>
        <v>0</v>
      </c>
      <c r="GK19" s="158">
        <f>IF(GK$16-'様式第４（療養者名簿）（⑤の場合）'!$O28+1&lt;=15,IF(GK$16&gt;='様式第４（療養者名簿）（⑤の場合）'!$O28,IF(GK$16&lt;='様式第４（療養者名簿）（⑤の場合）'!$W28,1,0),0),0)</f>
        <v>0</v>
      </c>
      <c r="GL19" s="158">
        <f>IF(GL$16-'様式第４（療養者名簿）（⑤の場合）'!$O28+1&lt;=15,IF(GL$16&gt;='様式第４（療養者名簿）（⑤の場合）'!$O28,IF(GL$16&lt;='様式第４（療養者名簿）（⑤の場合）'!$W28,1,0),0),0)</f>
        <v>0</v>
      </c>
      <c r="GM19" s="158">
        <f>IF(GM$16-'様式第４（療養者名簿）（⑤の場合）'!$O28+1&lt;=15,IF(GM$16&gt;='様式第４（療養者名簿）（⑤の場合）'!$O28,IF(GM$16&lt;='様式第４（療養者名簿）（⑤の場合）'!$W28,1,0),0),0)</f>
        <v>0</v>
      </c>
      <c r="GN19" s="158">
        <f>IF(GN$16-'様式第４（療養者名簿）（⑤の場合）'!$O28+1&lt;=15,IF(GN$16&gt;='様式第４（療養者名簿）（⑤の場合）'!$O28,IF(GN$16&lt;='様式第４（療養者名簿）（⑤の場合）'!$W28,1,0),0),0)</f>
        <v>0</v>
      </c>
      <c r="GO19" s="158">
        <f>IF(GO$16-'様式第４（療養者名簿）（⑤の場合）'!$O28+1&lt;=15,IF(GO$16&gt;='様式第４（療養者名簿）（⑤の場合）'!$O28,IF(GO$16&lt;='様式第４（療養者名簿）（⑤の場合）'!$W28,1,0),0),0)</f>
        <v>0</v>
      </c>
      <c r="GP19" s="158">
        <f>IF(GP$16-'様式第４（療養者名簿）（⑤の場合）'!$O28+1&lt;=15,IF(GP$16&gt;='様式第４（療養者名簿）（⑤の場合）'!$O28,IF(GP$16&lt;='様式第４（療養者名簿）（⑤の場合）'!$W28,1,0),0),0)</f>
        <v>0</v>
      </c>
      <c r="GQ19" s="158">
        <f>IF(GQ$16-'様式第４（療養者名簿）（⑤の場合）'!$O28+1&lt;=15,IF(GQ$16&gt;='様式第４（療養者名簿）（⑤の場合）'!$O28,IF(GQ$16&lt;='様式第４（療養者名簿）（⑤の場合）'!$W28,1,0),0),0)</f>
        <v>0</v>
      </c>
      <c r="GR19" s="158">
        <f>IF(GR$16-'様式第４（療養者名簿）（⑤の場合）'!$O28+1&lt;=15,IF(GR$16&gt;='様式第４（療養者名簿）（⑤の場合）'!$O28,IF(GR$16&lt;='様式第４（療養者名簿）（⑤の場合）'!$W28,1,0),0),0)</f>
        <v>0</v>
      </c>
      <c r="GS19" s="158">
        <f>IF(GS$16-'様式第４（療養者名簿）（⑤の場合）'!$O28+1&lt;=15,IF(GS$16&gt;='様式第４（療養者名簿）（⑤の場合）'!$O28,IF(GS$16&lt;='様式第４（療養者名簿）（⑤の場合）'!$W28,1,0),0),0)</f>
        <v>0</v>
      </c>
      <c r="GT19" s="158">
        <f>IF(GT$16-'様式第４（療養者名簿）（⑤の場合）'!$O28+1&lt;=15,IF(GT$16&gt;='様式第４（療養者名簿）（⑤の場合）'!$O28,IF(GT$16&lt;='様式第４（療養者名簿）（⑤の場合）'!$W28,1,0),0),0)</f>
        <v>0</v>
      </c>
      <c r="GU19" s="158">
        <f>IF(GU$16-'様式第４（療養者名簿）（⑤の場合）'!$O28+1&lt;=15,IF(GU$16&gt;='様式第４（療養者名簿）（⑤の場合）'!$O28,IF(GU$16&lt;='様式第４（療養者名簿）（⑤の場合）'!$W28,1,0),0),0)</f>
        <v>0</v>
      </c>
      <c r="GV19" s="158">
        <f>IF(GV$16-'様式第４（療養者名簿）（⑤の場合）'!$O28+1&lt;=15,IF(GV$16&gt;='様式第４（療養者名簿）（⑤の場合）'!$O28,IF(GV$16&lt;='様式第４（療養者名簿）（⑤の場合）'!$W28,1,0),0),0)</f>
        <v>0</v>
      </c>
      <c r="GW19" s="158">
        <f>IF(GW$16-'様式第４（療養者名簿）（⑤の場合）'!$O28+1&lt;=15,IF(GW$16&gt;='様式第４（療養者名簿）（⑤の場合）'!$O28,IF(GW$16&lt;='様式第４（療養者名簿）（⑤の場合）'!$W28,1,0),0),0)</f>
        <v>0</v>
      </c>
      <c r="GX19" s="158">
        <f>IF(GX$16-'様式第４（療養者名簿）（⑤の場合）'!$O28+1&lt;=15,IF(GX$16&gt;='様式第４（療養者名簿）（⑤の場合）'!$O28,IF(GX$16&lt;='様式第４（療養者名簿）（⑤の場合）'!$W28,1,0),0),0)</f>
        <v>0</v>
      </c>
      <c r="GY19" s="158">
        <f>IF(GY$16-'様式第４（療養者名簿）（⑤の場合）'!$O28+1&lt;=15,IF(GY$16&gt;='様式第４（療養者名簿）（⑤の場合）'!$O28,IF(GY$16&lt;='様式第４（療養者名簿）（⑤の場合）'!$W28,1,0),0),0)</f>
        <v>0</v>
      </c>
      <c r="GZ19" s="158">
        <f>IF(GZ$16-'様式第４（療養者名簿）（⑤の場合）'!$O28+1&lt;=15,IF(GZ$16&gt;='様式第４（療養者名簿）（⑤の場合）'!$O28,IF(GZ$16&lt;='様式第４（療養者名簿）（⑤の場合）'!$W28,1,0),0),0)</f>
        <v>0</v>
      </c>
      <c r="HA19" s="158">
        <f>IF(HA$16-'様式第４（療養者名簿）（⑤の場合）'!$O28+1&lt;=15,IF(HA$16&gt;='様式第４（療養者名簿）（⑤の場合）'!$O28,IF(HA$16&lt;='様式第４（療養者名簿）（⑤の場合）'!$W28,1,0),0),0)</f>
        <v>0</v>
      </c>
      <c r="HB19" s="158">
        <f>IF(HB$16-'様式第４（療養者名簿）（⑤の場合）'!$O28+1&lt;=15,IF(HB$16&gt;='様式第４（療養者名簿）（⑤の場合）'!$O28,IF(HB$16&lt;='様式第４（療養者名簿）（⑤の場合）'!$W28,1,0),0),0)</f>
        <v>0</v>
      </c>
      <c r="HC19" s="158">
        <f>IF(HC$16-'様式第４（療養者名簿）（⑤の場合）'!$O28+1&lt;=15,IF(HC$16&gt;='様式第４（療養者名簿）（⑤の場合）'!$O28,IF(HC$16&lt;='様式第４（療養者名簿）（⑤の場合）'!$W28,1,0),0),0)</f>
        <v>0</v>
      </c>
      <c r="HD19" s="158">
        <f>IF(HD$16-'様式第４（療養者名簿）（⑤の場合）'!$O28+1&lt;=15,IF(HD$16&gt;='様式第４（療養者名簿）（⑤の場合）'!$O28,IF(HD$16&lt;='様式第４（療養者名簿）（⑤の場合）'!$W28,1,0),0),0)</f>
        <v>0</v>
      </c>
      <c r="HE19" s="158">
        <f>IF(HE$16-'様式第４（療養者名簿）（⑤の場合）'!$O28+1&lt;=15,IF(HE$16&gt;='様式第４（療養者名簿）（⑤の場合）'!$O28,IF(HE$16&lt;='様式第４（療養者名簿）（⑤の場合）'!$W28,1,0),0),0)</f>
        <v>0</v>
      </c>
      <c r="HF19" s="158">
        <f>IF(HF$16-'様式第４（療養者名簿）（⑤の場合）'!$O28+1&lt;=15,IF(HF$16&gt;='様式第４（療養者名簿）（⑤の場合）'!$O28,IF(HF$16&lt;='様式第４（療養者名簿）（⑤の場合）'!$W28,1,0),0),0)</f>
        <v>0</v>
      </c>
      <c r="HG19" s="158">
        <f>IF(HG$16-'様式第４（療養者名簿）（⑤の場合）'!$O28+1&lt;=15,IF(HG$16&gt;='様式第４（療養者名簿）（⑤の場合）'!$O28,IF(HG$16&lt;='様式第４（療養者名簿）（⑤の場合）'!$W28,1,0),0),0)</f>
        <v>0</v>
      </c>
      <c r="HH19" s="158">
        <f>IF(HH$16-'様式第４（療養者名簿）（⑤の場合）'!$O28+1&lt;=15,IF(HH$16&gt;='様式第４（療養者名簿）（⑤の場合）'!$O28,IF(HH$16&lt;='様式第４（療養者名簿）（⑤の場合）'!$W28,1,0),0),0)</f>
        <v>0</v>
      </c>
      <c r="HI19" s="158">
        <f>IF(HI$16-'様式第４（療養者名簿）（⑤の場合）'!$O28+1&lt;=15,IF(HI$16&gt;='様式第４（療養者名簿）（⑤の場合）'!$O28,IF(HI$16&lt;='様式第４（療養者名簿）（⑤の場合）'!$W28,1,0),0),0)</f>
        <v>0</v>
      </c>
      <c r="HJ19" s="158">
        <f>IF(HJ$16-'様式第４（療養者名簿）（⑤の場合）'!$O28+1&lt;=15,IF(HJ$16&gt;='様式第４（療養者名簿）（⑤の場合）'!$O28,IF(HJ$16&lt;='様式第４（療養者名簿）（⑤の場合）'!$W28,1,0),0),0)</f>
        <v>0</v>
      </c>
      <c r="HK19" s="158">
        <f>IF(HK$16-'様式第４（療養者名簿）（⑤の場合）'!$O28+1&lt;=15,IF(HK$16&gt;='様式第４（療養者名簿）（⑤の場合）'!$O28,IF(HK$16&lt;='様式第４（療養者名簿）（⑤の場合）'!$W28,1,0),0),0)</f>
        <v>0</v>
      </c>
      <c r="HL19" s="158">
        <f>IF(HL$16-'様式第４（療養者名簿）（⑤の場合）'!$O28+1&lt;=15,IF(HL$16&gt;='様式第４（療養者名簿）（⑤の場合）'!$O28,IF(HL$16&lt;='様式第４（療養者名簿）（⑤の場合）'!$W28,1,0),0),0)</f>
        <v>0</v>
      </c>
      <c r="HM19" s="158">
        <f>IF(HM$16-'様式第４（療養者名簿）（⑤の場合）'!$O28+1&lt;=15,IF(HM$16&gt;='様式第４（療養者名簿）（⑤の場合）'!$O28,IF(HM$16&lt;='様式第４（療養者名簿）（⑤の場合）'!$W28,1,0),0),0)</f>
        <v>0</v>
      </c>
      <c r="HN19" s="158">
        <f>IF(HN$16-'様式第４（療養者名簿）（⑤の場合）'!$O28+1&lt;=15,IF(HN$16&gt;='様式第４（療養者名簿）（⑤の場合）'!$O28,IF(HN$16&lt;='様式第４（療養者名簿）（⑤の場合）'!$W28,1,0),0),0)</f>
        <v>0</v>
      </c>
      <c r="HO19" s="158">
        <f>IF(HO$16-'様式第４（療養者名簿）（⑤の場合）'!$O28+1&lt;=15,IF(HO$16&gt;='様式第４（療養者名簿）（⑤の場合）'!$O28,IF(HO$16&lt;='様式第４（療養者名簿）（⑤の場合）'!$W28,1,0),0),0)</f>
        <v>0</v>
      </c>
      <c r="HP19" s="158">
        <f>IF(HP$16-'様式第４（療養者名簿）（⑤の場合）'!$O28+1&lt;=15,IF(HP$16&gt;='様式第４（療養者名簿）（⑤の場合）'!$O28,IF(HP$16&lt;='様式第４（療養者名簿）（⑤の場合）'!$W28,1,0),0),0)</f>
        <v>0</v>
      </c>
      <c r="HQ19" s="158">
        <f>IF(HQ$16-'様式第４（療養者名簿）（⑤の場合）'!$O28+1&lt;=15,IF(HQ$16&gt;='様式第４（療養者名簿）（⑤の場合）'!$O28,IF(HQ$16&lt;='様式第４（療養者名簿）（⑤の場合）'!$W28,1,0),0),0)</f>
        <v>0</v>
      </c>
      <c r="HR19" s="158">
        <f>IF(HR$16-'様式第４（療養者名簿）（⑤の場合）'!$O28+1&lt;=15,IF(HR$16&gt;='様式第４（療養者名簿）（⑤の場合）'!$O28,IF(HR$16&lt;='様式第４（療養者名簿）（⑤の場合）'!$W28,1,0),0),0)</f>
        <v>0</v>
      </c>
      <c r="HS19" s="158">
        <f>IF(HS$16-'様式第４（療養者名簿）（⑤の場合）'!$O28+1&lt;=15,IF(HS$16&gt;='様式第４（療養者名簿）（⑤の場合）'!$O28,IF(HS$16&lt;='様式第４（療養者名簿）（⑤の場合）'!$W28,1,0),0),0)</f>
        <v>0</v>
      </c>
      <c r="HT19" s="158">
        <f>IF(HT$16-'様式第４（療養者名簿）（⑤の場合）'!$O28+1&lt;=15,IF(HT$16&gt;='様式第４（療養者名簿）（⑤の場合）'!$O28,IF(HT$16&lt;='様式第４（療養者名簿）（⑤の場合）'!$W28,1,0),0),0)</f>
        <v>0</v>
      </c>
      <c r="HU19" s="158">
        <f>IF(HU$16-'様式第４（療養者名簿）（⑤の場合）'!$O28+1&lt;=15,IF(HU$16&gt;='様式第４（療養者名簿）（⑤の場合）'!$O28,IF(HU$16&lt;='様式第４（療養者名簿）（⑤の場合）'!$W28,1,0),0),0)</f>
        <v>0</v>
      </c>
      <c r="HV19" s="158">
        <f>IF(HV$16-'様式第４（療養者名簿）（⑤の場合）'!$O28+1&lt;=15,IF(HV$16&gt;='様式第４（療養者名簿）（⑤の場合）'!$O28,IF(HV$16&lt;='様式第４（療養者名簿）（⑤の場合）'!$W28,1,0),0),0)</f>
        <v>0</v>
      </c>
      <c r="HW19" s="158">
        <f>IF(HW$16-'様式第４（療養者名簿）（⑤の場合）'!$O28+1&lt;=15,IF(HW$16&gt;='様式第４（療養者名簿）（⑤の場合）'!$O28,IF(HW$16&lt;='様式第４（療養者名簿）（⑤の場合）'!$W28,1,0),0),0)</f>
        <v>0</v>
      </c>
      <c r="HX19" s="158">
        <f>IF(HX$16-'様式第４（療養者名簿）（⑤の場合）'!$O28+1&lt;=15,IF(HX$16&gt;='様式第４（療養者名簿）（⑤の場合）'!$O28,IF(HX$16&lt;='様式第４（療養者名簿）（⑤の場合）'!$W28,1,0),0),0)</f>
        <v>0</v>
      </c>
      <c r="HY19" s="158">
        <f>IF(HY$16-'様式第４（療養者名簿）（⑤の場合）'!$O28+1&lt;=15,IF(HY$16&gt;='様式第４（療養者名簿）（⑤の場合）'!$O28,IF(HY$16&lt;='様式第４（療養者名簿）（⑤の場合）'!$W28,1,0),0),0)</f>
        <v>0</v>
      </c>
      <c r="HZ19" s="158">
        <f>IF(HZ$16-'様式第４（療養者名簿）（⑤の場合）'!$O28+1&lt;=15,IF(HZ$16&gt;='様式第４（療養者名簿）（⑤の場合）'!$O28,IF(HZ$16&lt;='様式第４（療養者名簿）（⑤の場合）'!$W28,1,0),0),0)</f>
        <v>0</v>
      </c>
      <c r="IA19" s="158">
        <f>IF(IA$16-'様式第４（療養者名簿）（⑤の場合）'!$O28+1&lt;=15,IF(IA$16&gt;='様式第４（療養者名簿）（⑤の場合）'!$O28,IF(IA$16&lt;='様式第４（療養者名簿）（⑤の場合）'!$W28,1,0),0),0)</f>
        <v>0</v>
      </c>
      <c r="IB19" s="158">
        <f>IF(IB$16-'様式第４（療養者名簿）（⑤の場合）'!$O28+1&lt;=15,IF(IB$16&gt;='様式第４（療養者名簿）（⑤の場合）'!$O28,IF(IB$16&lt;='様式第４（療養者名簿）（⑤の場合）'!$W28,1,0),0),0)</f>
        <v>0</v>
      </c>
      <c r="IC19" s="158">
        <f>IF(IC$16-'様式第４（療養者名簿）（⑤の場合）'!$O28+1&lt;=15,IF(IC$16&gt;='様式第４（療養者名簿）（⑤の場合）'!$O28,IF(IC$16&lt;='様式第４（療養者名簿）（⑤の場合）'!$W28,1,0),0),0)</f>
        <v>0</v>
      </c>
      <c r="ID19" s="158">
        <f>IF(ID$16-'様式第４（療養者名簿）（⑤の場合）'!$O28+1&lt;=15,IF(ID$16&gt;='様式第４（療養者名簿）（⑤の場合）'!$O28,IF(ID$16&lt;='様式第４（療養者名簿）（⑤の場合）'!$W28,1,0),0),0)</f>
        <v>0</v>
      </c>
      <c r="IE19" s="158">
        <f>IF(IE$16-'様式第４（療養者名簿）（⑤の場合）'!$O28+1&lt;=15,IF(IE$16&gt;='様式第４（療養者名簿）（⑤の場合）'!$O28,IF(IE$16&lt;='様式第４（療養者名簿）（⑤の場合）'!$W28,1,0),0),0)</f>
        <v>0</v>
      </c>
      <c r="IF19" s="158">
        <f>IF(IF$16-'様式第４（療養者名簿）（⑤の場合）'!$O28+1&lt;=15,IF(IF$16&gt;='様式第４（療養者名簿）（⑤の場合）'!$O28,IF(IF$16&lt;='様式第４（療養者名簿）（⑤の場合）'!$W28,1,0),0),0)</f>
        <v>0</v>
      </c>
      <c r="IG19" s="158">
        <f>IF(IG$16-'様式第４（療養者名簿）（⑤の場合）'!$O28+1&lt;=15,IF(IG$16&gt;='様式第４（療養者名簿）（⑤の場合）'!$O28,IF(IG$16&lt;='様式第４（療養者名簿）（⑤の場合）'!$W28,1,0),0),0)</f>
        <v>0</v>
      </c>
      <c r="IH19" s="158">
        <f>IF(IH$16-'様式第４（療養者名簿）（⑤の場合）'!$O28+1&lt;=15,IF(IH$16&gt;='様式第４（療養者名簿）（⑤の場合）'!$O28,IF(IH$16&lt;='様式第４（療養者名簿）（⑤の場合）'!$W28,1,0),0),0)</f>
        <v>0</v>
      </c>
      <c r="II19" s="158">
        <f>IF(II$16-'様式第４（療養者名簿）（⑤の場合）'!$O28+1&lt;=15,IF(II$16&gt;='様式第４（療養者名簿）（⑤の場合）'!$O28,IF(II$16&lt;='様式第４（療養者名簿）（⑤の場合）'!$W28,1,0),0),0)</f>
        <v>0</v>
      </c>
      <c r="IJ19" s="158">
        <f>IF(IJ$16-'様式第４（療養者名簿）（⑤の場合）'!$O28+1&lt;=15,IF(IJ$16&gt;='様式第４（療養者名簿）（⑤の場合）'!$O28,IF(IJ$16&lt;='様式第４（療養者名簿）（⑤の場合）'!$W28,1,0),0),0)</f>
        <v>0</v>
      </c>
      <c r="IK19" s="158">
        <f>IF(IK$16-'様式第４（療養者名簿）（⑤の場合）'!$O28+1&lt;=15,IF(IK$16&gt;='様式第４（療養者名簿）（⑤の場合）'!$O28,IF(IK$16&lt;='様式第４（療養者名簿）（⑤の場合）'!$W28,1,0),0),0)</f>
        <v>0</v>
      </c>
      <c r="IL19" s="158">
        <f>IF(IL$16-'様式第４（療養者名簿）（⑤の場合）'!$O28+1&lt;=15,IF(IL$16&gt;='様式第４（療養者名簿）（⑤の場合）'!$O28,IF(IL$16&lt;='様式第４（療養者名簿）（⑤の場合）'!$W28,1,0),0),0)</f>
        <v>0</v>
      </c>
      <c r="IM19" s="158">
        <f>IF(IM$16-'様式第４（療養者名簿）（⑤の場合）'!$O28+1&lt;=15,IF(IM$16&gt;='様式第４（療養者名簿）（⑤の場合）'!$O28,IF(IM$16&lt;='様式第４（療養者名簿）（⑤の場合）'!$W28,1,0),0),0)</f>
        <v>0</v>
      </c>
      <c r="IN19" s="158">
        <f>IF(IN$16-'様式第４（療養者名簿）（⑤の場合）'!$O28+1&lt;=15,IF(IN$16&gt;='様式第４（療養者名簿）（⑤の場合）'!$O28,IF(IN$16&lt;='様式第４（療養者名簿）（⑤の場合）'!$W28,1,0),0),0)</f>
        <v>0</v>
      </c>
      <c r="IO19" s="158">
        <f>IF(IO$16-'様式第４（療養者名簿）（⑤の場合）'!$O28+1&lt;=15,IF(IO$16&gt;='様式第４（療養者名簿）（⑤の場合）'!$O28,IF(IO$16&lt;='様式第４（療養者名簿）（⑤の場合）'!$W28,1,0),0),0)</f>
        <v>0</v>
      </c>
      <c r="IP19" s="158">
        <f>IF(IP$16-'様式第４（療養者名簿）（⑤の場合）'!$O28+1&lt;=15,IF(IP$16&gt;='様式第４（療養者名簿）（⑤の場合）'!$O28,IF(IP$16&lt;='様式第４（療養者名簿）（⑤の場合）'!$W28,1,0),0),0)</f>
        <v>0</v>
      </c>
      <c r="IQ19" s="158">
        <f>IF(IQ$16-'様式第４（療養者名簿）（⑤の場合）'!$O28+1&lt;=15,IF(IQ$16&gt;='様式第４（療養者名簿）（⑤の場合）'!$O28,IF(IQ$16&lt;='様式第４（療養者名簿）（⑤の場合）'!$W28,1,0),0),0)</f>
        <v>0</v>
      </c>
      <c r="IR19" s="158">
        <f>IF(IR$16-'様式第４（療養者名簿）（⑤の場合）'!$O28+1&lt;=15,IF(IR$16&gt;='様式第４（療養者名簿）（⑤の場合）'!$O28,IF(IR$16&lt;='様式第４（療養者名簿）（⑤の場合）'!$W28,1,0),0),0)</f>
        <v>0</v>
      </c>
      <c r="IS19" s="158">
        <f>IF(IS$16-'様式第４（療養者名簿）（⑤の場合）'!$O28+1&lt;=15,IF(IS$16&gt;='様式第４（療養者名簿）（⑤の場合）'!$O28,IF(IS$16&lt;='様式第４（療養者名簿）（⑤の場合）'!$W28,1,0),0),0)</f>
        <v>0</v>
      </c>
      <c r="IT19" s="158">
        <f>IF(IT$16-'様式第４（療養者名簿）（⑤の場合）'!$O28+1&lt;=15,IF(IT$16&gt;='様式第４（療養者名簿）（⑤の場合）'!$O28,IF(IT$16&lt;='様式第４（療養者名簿）（⑤の場合）'!$W28,1,0),0),0)</f>
        <v>0</v>
      </c>
    </row>
    <row r="20" spans="1:259" s="30" customFormat="1" ht="41.95" customHeight="1">
      <c r="A20" s="148" t="str">
        <f>'様式第４（療養者名簿）（⑤の場合）'!C29</f>
        <v>■■　■■</v>
      </c>
      <c r="B20" s="158">
        <f>IF(B$16-'様式第４（療養者名簿）（⑤の場合）'!$O29+1&lt;=15,IF(B$16&gt;='様式第４（療養者名簿）（⑤の場合）'!$O29,IF(B$16&lt;='様式第４（療養者名簿）（⑤の場合）'!$W29,1,0),0),0)</f>
        <v>0</v>
      </c>
      <c r="C20" s="158">
        <f>IF(C$16-'様式第４（療養者名簿）（⑤の場合）'!$O29+1&lt;=15,IF(C$16&gt;='様式第４（療養者名簿）（⑤の場合）'!$O29,IF(C$16&lt;='様式第４（療養者名簿）（⑤の場合）'!$W29,1,0),0),0)</f>
        <v>0</v>
      </c>
      <c r="D20" s="158">
        <f>IF(D$16-'様式第４（療養者名簿）（⑤の場合）'!$O29+1&lt;=15,IF(D$16&gt;='様式第４（療養者名簿）（⑤の場合）'!$O29,IF(D$16&lt;='様式第４（療養者名簿）（⑤の場合）'!$W29,1,0),0),0)</f>
        <v>0</v>
      </c>
      <c r="E20" s="158">
        <f>IF(E$16-'様式第４（療養者名簿）（⑤の場合）'!$O29+1&lt;=15,IF(E$16&gt;='様式第４（療養者名簿）（⑤の場合）'!$O29,IF(E$16&lt;='様式第４（療養者名簿）（⑤の場合）'!$W29,1,0),0),0)</f>
        <v>0</v>
      </c>
      <c r="F20" s="158">
        <f>IF(F$16-'様式第４（療養者名簿）（⑤の場合）'!$O29+1&lt;=15,IF(F$16&gt;='様式第４（療養者名簿）（⑤の場合）'!$O29,IF(F$16&lt;='様式第４（療養者名簿）（⑤の場合）'!$W29,1,0),0),0)</f>
        <v>0</v>
      </c>
      <c r="G20" s="158">
        <f>IF(G$16-'様式第４（療養者名簿）（⑤の場合）'!$O29+1&lt;=15,IF(G$16&gt;='様式第４（療養者名簿）（⑤の場合）'!$O29,IF(G$16&lt;='様式第４（療養者名簿）（⑤の場合）'!$W29,1,0),0),0)</f>
        <v>0</v>
      </c>
      <c r="H20" s="158">
        <f>IF(H$16-'様式第４（療養者名簿）（⑤の場合）'!$O29+1&lt;=15,IF(H$16&gt;='様式第４（療養者名簿）（⑤の場合）'!$O29,IF(H$16&lt;='様式第４（療養者名簿）（⑤の場合）'!$W29,1,0),0),0)</f>
        <v>0</v>
      </c>
      <c r="I20" s="158">
        <f>IF(I$16-'様式第４（療養者名簿）（⑤の場合）'!$O29+1&lt;=15,IF(I$16&gt;='様式第４（療養者名簿）（⑤の場合）'!$O29,IF(I$16&lt;='様式第４（療養者名簿）（⑤の場合）'!$W29,1,0),0),0)</f>
        <v>0</v>
      </c>
      <c r="J20" s="158">
        <f>IF(J$16-'様式第４（療養者名簿）（⑤の場合）'!$O29+1&lt;=15,IF(J$16&gt;='様式第４（療養者名簿）（⑤の場合）'!$O29,IF(J$16&lt;='様式第４（療養者名簿）（⑤の場合）'!$W29,1,0),0),0)</f>
        <v>0</v>
      </c>
      <c r="K20" s="158">
        <f>IF(K$16-'様式第４（療養者名簿）（⑤の場合）'!$O29+1&lt;=15,IF(K$16&gt;='様式第４（療養者名簿）（⑤の場合）'!$O29,IF(K$16&lt;='様式第４（療養者名簿）（⑤の場合）'!$W29,1,0),0),0)</f>
        <v>0</v>
      </c>
      <c r="L20" s="158">
        <f>IF(L$16-'様式第４（療養者名簿）（⑤の場合）'!$O29+1&lt;=15,IF(L$16&gt;='様式第４（療養者名簿）（⑤の場合）'!$O29,IF(L$16&lt;='様式第４（療養者名簿）（⑤の場合）'!$W29,1,0),0),0)</f>
        <v>0</v>
      </c>
      <c r="M20" s="158">
        <f>IF(M$16-'様式第４（療養者名簿）（⑤の場合）'!$O29+1&lt;=15,IF(M$16&gt;='様式第４（療養者名簿）（⑤の場合）'!$O29,IF(M$16&lt;='様式第４（療養者名簿）（⑤の場合）'!$W29,1,0),0),0)</f>
        <v>0</v>
      </c>
      <c r="N20" s="158">
        <f>IF(N$16-'様式第４（療養者名簿）（⑤の場合）'!$O29+1&lt;=15,IF(N$16&gt;='様式第４（療養者名簿）（⑤の場合）'!$O29,IF(N$16&lt;='様式第４（療養者名簿）（⑤の場合）'!$W29,1,0),0),0)</f>
        <v>0</v>
      </c>
      <c r="O20" s="158">
        <f>IF(O$16-'様式第４（療養者名簿）（⑤の場合）'!$O29+1&lt;=15,IF(O$16&gt;='様式第４（療養者名簿）（⑤の場合）'!$O29,IF(O$16&lt;='様式第４（療養者名簿）（⑤の場合）'!$W29,1,0),0),0)</f>
        <v>0</v>
      </c>
      <c r="P20" s="158">
        <f>IF(P$16-'様式第４（療養者名簿）（⑤の場合）'!$O29+1&lt;=15,IF(P$16&gt;='様式第４（療養者名簿）（⑤の場合）'!$O29,IF(P$16&lt;='様式第４（療養者名簿）（⑤の場合）'!$W29,1,0),0),0)</f>
        <v>0</v>
      </c>
      <c r="Q20" s="158">
        <f>IF(Q$16-'様式第４（療養者名簿）（⑤の場合）'!$O29+1&lt;=15,IF(Q$16&gt;='様式第４（療養者名簿）（⑤の場合）'!$O29,IF(Q$16&lt;='様式第４（療養者名簿）（⑤の場合）'!$W29,1,0),0),0)</f>
        <v>0</v>
      </c>
      <c r="R20" s="158">
        <f>IF(R$16-'様式第４（療養者名簿）（⑤の場合）'!$O29+1&lt;=15,IF(R$16&gt;='様式第４（療養者名簿）（⑤の場合）'!$O29,IF(R$16&lt;='様式第４（療養者名簿）（⑤の場合）'!$W29,1,0),0),0)</f>
        <v>0</v>
      </c>
      <c r="S20" s="158">
        <f>IF(S$16-'様式第４（療養者名簿）（⑤の場合）'!$O29+1&lt;=15,IF(S$16&gt;='様式第４（療養者名簿）（⑤の場合）'!$O29,IF(S$16&lt;='様式第４（療養者名簿）（⑤の場合）'!$W29,1,0),0),0)</f>
        <v>0</v>
      </c>
      <c r="T20" s="158">
        <f>IF(T$16-'様式第４（療養者名簿）（⑤の場合）'!$O29+1&lt;=15,IF(T$16&gt;='様式第４（療養者名簿）（⑤の場合）'!$O29,IF(T$16&lt;='様式第４（療養者名簿）（⑤の場合）'!$W29,1,0),0),0)</f>
        <v>0</v>
      </c>
      <c r="U20" s="158">
        <f>IF(U$16-'様式第４（療養者名簿）（⑤の場合）'!$O29+1&lt;=15,IF(U$16&gt;='様式第４（療養者名簿）（⑤の場合）'!$O29,IF(U$16&lt;='様式第４（療養者名簿）（⑤の場合）'!$W29,1,0),0),0)</f>
        <v>0</v>
      </c>
      <c r="V20" s="158">
        <f>IF(V$16-'様式第４（療養者名簿）（⑤の場合）'!$O29+1&lt;=15,IF(V$16&gt;='様式第４（療養者名簿）（⑤の場合）'!$O29,IF(V$16&lt;='様式第４（療養者名簿）（⑤の場合）'!$W29,1,0),0),0)</f>
        <v>0</v>
      </c>
      <c r="W20" s="158">
        <f>IF(W$16-'様式第４（療養者名簿）（⑤の場合）'!$O29+1&lt;=15,IF(W$16&gt;='様式第４（療養者名簿）（⑤の場合）'!$O29,IF(W$16&lt;='様式第４（療養者名簿）（⑤の場合）'!$W29,1,0),0),0)</f>
        <v>0</v>
      </c>
      <c r="X20" s="158">
        <f>IF(X$16-'様式第４（療養者名簿）（⑤の場合）'!$O29+1&lt;=15,IF(X$16&gt;='様式第４（療養者名簿）（⑤の場合）'!$O29,IF(X$16&lt;='様式第４（療養者名簿）（⑤の場合）'!$W29,1,0),0),0)</f>
        <v>0</v>
      </c>
      <c r="Y20" s="158">
        <f>IF(Y$16-'様式第４（療養者名簿）（⑤の場合）'!$O29+1&lt;=15,IF(Y$16&gt;='様式第４（療養者名簿）（⑤の場合）'!$O29,IF(Y$16&lt;='様式第４（療養者名簿）（⑤の場合）'!$W29,1,0),0),0)</f>
        <v>0</v>
      </c>
      <c r="Z20" s="158">
        <f>IF(Z$16-'様式第４（療養者名簿）（⑤の場合）'!$O29+1&lt;=15,IF(Z$16&gt;='様式第４（療養者名簿）（⑤の場合）'!$O29,IF(Z$16&lt;='様式第４（療養者名簿）（⑤の場合）'!$W29,1,0),0),0)</f>
        <v>0</v>
      </c>
      <c r="AA20" s="158">
        <f>IF(AA$16-'様式第４（療養者名簿）（⑤の場合）'!$O29+1&lt;=15,IF(AA$16&gt;='様式第４（療養者名簿）（⑤の場合）'!$O29,IF(AA$16&lt;='様式第４（療養者名簿）（⑤の場合）'!$W29,1,0),0),0)</f>
        <v>0</v>
      </c>
      <c r="AB20" s="158">
        <f>IF(AB$16-'様式第４（療養者名簿）（⑤の場合）'!$O29+1&lt;=15,IF(AB$16&gt;='様式第４（療養者名簿）（⑤の場合）'!$O29,IF(AB$16&lt;='様式第４（療養者名簿）（⑤の場合）'!$W29,1,0),0),0)</f>
        <v>0</v>
      </c>
      <c r="AC20" s="158">
        <f>IF(AC$16-'様式第４（療養者名簿）（⑤の場合）'!$O29+1&lt;=15,IF(AC$16&gt;='様式第４（療養者名簿）（⑤の場合）'!$O29,IF(AC$16&lt;='様式第４（療養者名簿）（⑤の場合）'!$W29,1,0),0),0)</f>
        <v>0</v>
      </c>
      <c r="AD20" s="158">
        <f>IF(AD$16-'様式第４（療養者名簿）（⑤の場合）'!$O29+1&lt;=15,IF(AD$16&gt;='様式第４（療養者名簿）（⑤の場合）'!$O29,IF(AD$16&lt;='様式第４（療養者名簿）（⑤の場合）'!$W29,1,0),0),0)</f>
        <v>0</v>
      </c>
      <c r="AE20" s="158">
        <f>IF(AE$16-'様式第４（療養者名簿）（⑤の場合）'!$O29+1&lt;=15,IF(AE$16&gt;='様式第４（療養者名簿）（⑤の場合）'!$O29,IF(AE$16&lt;='様式第４（療養者名簿）（⑤の場合）'!$W29,1,0),0),0)</f>
        <v>0</v>
      </c>
      <c r="AF20" s="158">
        <f>IF(AF$16-'様式第４（療養者名簿）（⑤の場合）'!$O29+1&lt;=15,IF(AF$16&gt;='様式第４（療養者名簿）（⑤の場合）'!$O29,IF(AF$16&lt;='様式第４（療養者名簿）（⑤の場合）'!$W29,1,0),0),0)</f>
        <v>0</v>
      </c>
      <c r="AG20" s="158">
        <f>IF(AG$16-'様式第４（療養者名簿）（⑤の場合）'!$O29+1&lt;=15,IF(AG$16&gt;='様式第４（療養者名簿）（⑤の場合）'!$O29,IF(AG$16&lt;='様式第４（療養者名簿）（⑤の場合）'!$W29,1,0),0),0)</f>
        <v>0</v>
      </c>
      <c r="AH20" s="158">
        <f>IF(AH$16-'様式第４（療養者名簿）（⑤の場合）'!$O29+1&lt;=15,IF(AH$16&gt;='様式第４（療養者名簿）（⑤の場合）'!$O29,IF(AH$16&lt;='様式第４（療養者名簿）（⑤の場合）'!$W29,1,0),0),0)</f>
        <v>0</v>
      </c>
      <c r="AI20" s="158">
        <f>IF(AI$16-'様式第４（療養者名簿）（⑤の場合）'!$O29+1&lt;=15,IF(AI$16&gt;='様式第４（療養者名簿）（⑤の場合）'!$O29,IF(AI$16&lt;='様式第４（療養者名簿）（⑤の場合）'!$W29,1,0),0),0)</f>
        <v>0</v>
      </c>
      <c r="AJ20" s="158">
        <f>IF(AJ$16-'様式第４（療養者名簿）（⑤の場合）'!$O29+1&lt;=15,IF(AJ$16&gt;='様式第４（療養者名簿）（⑤の場合）'!$O29,IF(AJ$16&lt;='様式第４（療養者名簿）（⑤の場合）'!$W29,1,0),0),0)</f>
        <v>0</v>
      </c>
      <c r="AK20" s="158">
        <f>IF(AK$16-'様式第４（療養者名簿）（⑤の場合）'!$O29+1&lt;=15,IF(AK$16&gt;='様式第４（療養者名簿）（⑤の場合）'!$O29,IF(AK$16&lt;='様式第４（療養者名簿）（⑤の場合）'!$W29,1,0),0),0)</f>
        <v>0</v>
      </c>
      <c r="AL20" s="158">
        <f>IF(AL$16-'様式第４（療養者名簿）（⑤の場合）'!$O29+1&lt;=15,IF(AL$16&gt;='様式第４（療養者名簿）（⑤の場合）'!$O29,IF(AL$16&lt;='様式第４（療養者名簿）（⑤の場合）'!$W29,1,0),0),0)</f>
        <v>0</v>
      </c>
      <c r="AM20" s="158">
        <f>IF(AM$16-'様式第４（療養者名簿）（⑤の場合）'!$O29+1&lt;=15,IF(AM$16&gt;='様式第４（療養者名簿）（⑤の場合）'!$O29,IF(AM$16&lt;='様式第４（療養者名簿）（⑤の場合）'!$W29,1,0),0),0)</f>
        <v>0</v>
      </c>
      <c r="AN20" s="158">
        <f>IF(AN$16-'様式第４（療養者名簿）（⑤の場合）'!$O29+1&lt;=15,IF(AN$16&gt;='様式第４（療養者名簿）（⑤の場合）'!$O29,IF(AN$16&lt;='様式第４（療養者名簿）（⑤の場合）'!$W29,1,0),0),0)</f>
        <v>0</v>
      </c>
      <c r="AO20" s="158">
        <f>IF(AO$16-'様式第４（療養者名簿）（⑤の場合）'!$O29+1&lt;=15,IF(AO$16&gt;='様式第４（療養者名簿）（⑤の場合）'!$O29,IF(AO$16&lt;='様式第４（療養者名簿）（⑤の場合）'!$W29,1,0),0),0)</f>
        <v>0</v>
      </c>
      <c r="AP20" s="158">
        <f>IF(AP$16-'様式第４（療養者名簿）（⑤の場合）'!$O29+1&lt;=15,IF(AP$16&gt;='様式第４（療養者名簿）（⑤の場合）'!$O29,IF(AP$16&lt;='様式第４（療養者名簿）（⑤の場合）'!$W29,1,0),0),0)</f>
        <v>0</v>
      </c>
      <c r="AQ20" s="158">
        <f>IF(AQ$16-'様式第４（療養者名簿）（⑤の場合）'!$O29+1&lt;=15,IF(AQ$16&gt;='様式第４（療養者名簿）（⑤の場合）'!$O29,IF(AQ$16&lt;='様式第４（療養者名簿）（⑤の場合）'!$W29,1,0),0),0)</f>
        <v>0</v>
      </c>
      <c r="AR20" s="158">
        <f>IF(AR$16-'様式第４（療養者名簿）（⑤の場合）'!$O29+1&lt;=15,IF(AR$16&gt;='様式第４（療養者名簿）（⑤の場合）'!$O29,IF(AR$16&lt;='様式第４（療養者名簿）（⑤の場合）'!$W29,1,0),0),0)</f>
        <v>0</v>
      </c>
      <c r="AS20" s="158">
        <f>IF(AS$16-'様式第４（療養者名簿）（⑤の場合）'!$O29+1&lt;=15,IF(AS$16&gt;='様式第４（療養者名簿）（⑤の場合）'!$O29,IF(AS$16&lt;='様式第４（療養者名簿）（⑤の場合）'!$W29,1,0),0),0)</f>
        <v>0</v>
      </c>
      <c r="AT20" s="158">
        <f>IF(AT$16-'様式第４（療養者名簿）（⑤の場合）'!$O29+1&lt;=15,IF(AT$16&gt;='様式第４（療養者名簿）（⑤の場合）'!$O29,IF(AT$16&lt;='様式第４（療養者名簿）（⑤の場合）'!$W29,1,0),0),0)</f>
        <v>0</v>
      </c>
      <c r="AU20" s="158">
        <f>IF(AU$16-'様式第４（療養者名簿）（⑤の場合）'!$O29+1&lt;=15,IF(AU$16&gt;='様式第４（療養者名簿）（⑤の場合）'!$O29,IF(AU$16&lt;='様式第４（療養者名簿）（⑤の場合）'!$W29,1,0),0),0)</f>
        <v>0</v>
      </c>
      <c r="AV20" s="158">
        <f>IF(AV$16-'様式第４（療養者名簿）（⑤の場合）'!$O29+1&lt;=15,IF(AV$16&gt;='様式第４（療養者名簿）（⑤の場合）'!$O29,IF(AV$16&lt;='様式第４（療養者名簿）（⑤の場合）'!$W29,1,0),0),0)</f>
        <v>0</v>
      </c>
      <c r="AW20" s="158">
        <f>IF(AW$16-'様式第４（療養者名簿）（⑤の場合）'!$O29+1&lt;=15,IF(AW$16&gt;='様式第４（療養者名簿）（⑤の場合）'!$O29,IF(AW$16&lt;='様式第４（療養者名簿）（⑤の場合）'!$W29,1,0),0),0)</f>
        <v>0</v>
      </c>
      <c r="AX20" s="158">
        <f>IF(AX$16-'様式第４（療養者名簿）（⑤の場合）'!$O29+1&lt;=15,IF(AX$16&gt;='様式第４（療養者名簿）（⑤の場合）'!$O29,IF(AX$16&lt;='様式第４（療養者名簿）（⑤の場合）'!$W29,1,0),0),0)</f>
        <v>0</v>
      </c>
      <c r="AY20" s="158">
        <f>IF(AY$16-'様式第４（療養者名簿）（⑤の場合）'!$O29+1&lt;=15,IF(AY$16&gt;='様式第４（療養者名簿）（⑤の場合）'!$O29,IF(AY$16&lt;='様式第４（療養者名簿）（⑤の場合）'!$W29,1,0),0),0)</f>
        <v>0</v>
      </c>
      <c r="AZ20" s="158">
        <f>IF(AZ$16-'様式第４（療養者名簿）（⑤の場合）'!$O29+1&lt;=15,IF(AZ$16&gt;='様式第４（療養者名簿）（⑤の場合）'!$O29,IF(AZ$16&lt;='様式第４（療養者名簿）（⑤の場合）'!$W29,1,0),0),0)</f>
        <v>0</v>
      </c>
      <c r="BA20" s="158">
        <f>IF(BA$16-'様式第４（療養者名簿）（⑤の場合）'!$O29+1&lt;=15,IF(BA$16&gt;='様式第４（療養者名簿）（⑤の場合）'!$O29,IF(BA$16&lt;='様式第４（療養者名簿）（⑤の場合）'!$W29,1,0),0),0)</f>
        <v>0</v>
      </c>
      <c r="BB20" s="158">
        <f>IF(BB$16-'様式第４（療養者名簿）（⑤の場合）'!$O29+1&lt;=15,IF(BB$16&gt;='様式第４（療養者名簿）（⑤の場合）'!$O29,IF(BB$16&lt;='様式第４（療養者名簿）（⑤の場合）'!$W29,1,0),0),0)</f>
        <v>0</v>
      </c>
      <c r="BC20" s="158">
        <f>IF(BC$16-'様式第４（療養者名簿）（⑤の場合）'!$O29+1&lt;=15,IF(BC$16&gt;='様式第４（療養者名簿）（⑤の場合）'!$O29,IF(BC$16&lt;='様式第４（療養者名簿）（⑤の場合）'!$W29,1,0),0),0)</f>
        <v>0</v>
      </c>
      <c r="BD20" s="158">
        <f>IF(BD$16-'様式第４（療養者名簿）（⑤の場合）'!$O29+1&lt;=15,IF(BD$16&gt;='様式第４（療養者名簿）（⑤の場合）'!$O29,IF(BD$16&lt;='様式第４（療養者名簿）（⑤の場合）'!$W29,1,0),0),0)</f>
        <v>0</v>
      </c>
      <c r="BE20" s="158">
        <f>IF(BE$16-'様式第４（療養者名簿）（⑤の場合）'!$O29+1&lt;=15,IF(BE$16&gt;='様式第４（療養者名簿）（⑤の場合）'!$O29,IF(BE$16&lt;='様式第４（療養者名簿）（⑤の場合）'!$W29,1,0),0),0)</f>
        <v>0</v>
      </c>
      <c r="BF20" s="158">
        <f>IF(BF$16-'様式第４（療養者名簿）（⑤の場合）'!$O29+1&lt;=15,IF(BF$16&gt;='様式第４（療養者名簿）（⑤の場合）'!$O29,IF(BF$16&lt;='様式第４（療養者名簿）（⑤の場合）'!$W29,1,0),0),0)</f>
        <v>0</v>
      </c>
      <c r="BG20" s="158">
        <f>IF(BG$16-'様式第４（療養者名簿）（⑤の場合）'!$O29+1&lt;=15,IF(BG$16&gt;='様式第４（療養者名簿）（⑤の場合）'!$O29,IF(BG$16&lt;='様式第４（療養者名簿）（⑤の場合）'!$W29,1,0),0),0)</f>
        <v>0</v>
      </c>
      <c r="BH20" s="158">
        <f>IF(BH$16-'様式第４（療養者名簿）（⑤の場合）'!$O29+1&lt;=15,IF(BH$16&gt;='様式第４（療養者名簿）（⑤の場合）'!$O29,IF(BH$16&lt;='様式第４（療養者名簿）（⑤の場合）'!$W29,1,0),0),0)</f>
        <v>0</v>
      </c>
      <c r="BI20" s="158">
        <f>IF(BI$16-'様式第４（療養者名簿）（⑤の場合）'!$O29+1&lt;=15,IF(BI$16&gt;='様式第４（療養者名簿）（⑤の場合）'!$O29,IF(BI$16&lt;='様式第４（療養者名簿）（⑤の場合）'!$W29,1,0),0),0)</f>
        <v>0</v>
      </c>
      <c r="BJ20" s="158">
        <f>IF(BJ$16-'様式第４（療養者名簿）（⑤の場合）'!$O29+1&lt;=15,IF(BJ$16&gt;='様式第４（療養者名簿）（⑤の場合）'!$O29,IF(BJ$16&lt;='様式第４（療養者名簿）（⑤の場合）'!$W29,1,0),0),0)</f>
        <v>0</v>
      </c>
      <c r="BK20" s="158">
        <f>IF(BK$16-'様式第４（療養者名簿）（⑤の場合）'!$O29+1&lt;=15,IF(BK$16&gt;='様式第４（療養者名簿）（⑤の場合）'!$O29,IF(BK$16&lt;='様式第４（療養者名簿）（⑤の場合）'!$W29,1,0),0),0)</f>
        <v>0</v>
      </c>
      <c r="BL20" s="158">
        <f>IF(BL$16-'様式第４（療養者名簿）（⑤の場合）'!$O29+1&lt;=15,IF(BL$16&gt;='様式第４（療養者名簿）（⑤の場合）'!$O29,IF(BL$16&lt;='様式第４（療養者名簿）（⑤の場合）'!$W29,1,0),0),0)</f>
        <v>0</v>
      </c>
      <c r="BM20" s="158">
        <f>IF(BM$16-'様式第４（療養者名簿）（⑤の場合）'!$O29+1&lt;=15,IF(BM$16&gt;='様式第４（療養者名簿）（⑤の場合）'!$O29,IF(BM$16&lt;='様式第４（療養者名簿）（⑤の場合）'!$W29,1,0),0),0)</f>
        <v>0</v>
      </c>
      <c r="BN20" s="158">
        <f>IF(BN$16-'様式第４（療養者名簿）（⑤の場合）'!$O29+1&lt;=15,IF(BN$16&gt;='様式第４（療養者名簿）（⑤の場合）'!$O29,IF(BN$16&lt;='様式第４（療養者名簿）（⑤の場合）'!$W29,1,0),0),0)</f>
        <v>0</v>
      </c>
      <c r="BO20" s="158">
        <f>IF(BO$16-'様式第４（療養者名簿）（⑤の場合）'!$O29+1&lt;=15,IF(BO$16&gt;='様式第４（療養者名簿）（⑤の場合）'!$O29,IF(BO$16&lt;='様式第４（療養者名簿）（⑤の場合）'!$W29,1,0),0),0)</f>
        <v>0</v>
      </c>
      <c r="BP20" s="158">
        <f>IF(BP$16-'様式第４（療養者名簿）（⑤の場合）'!$O29+1&lt;=15,IF(BP$16&gt;='様式第４（療養者名簿）（⑤の場合）'!$O29,IF(BP$16&lt;='様式第４（療養者名簿）（⑤の場合）'!$W29,1,0),0),0)</f>
        <v>0</v>
      </c>
      <c r="BQ20" s="158">
        <f>IF(BQ$16-'様式第４（療養者名簿）（⑤の場合）'!$O29+1&lt;=15,IF(BQ$16&gt;='様式第４（療養者名簿）（⑤の場合）'!$O29,IF(BQ$16&lt;='様式第４（療養者名簿）（⑤の場合）'!$W29,1,0),0),0)</f>
        <v>0</v>
      </c>
      <c r="BR20" s="158">
        <f>IF(BR$16-'様式第４（療養者名簿）（⑤の場合）'!$O29+1&lt;=15,IF(BR$16&gt;='様式第４（療養者名簿）（⑤の場合）'!$O29,IF(BR$16&lt;='様式第４（療養者名簿）（⑤の場合）'!$W29,1,0),0),0)</f>
        <v>0</v>
      </c>
      <c r="BS20" s="158">
        <f>IF(BS$16-'様式第４（療養者名簿）（⑤の場合）'!$O29+1&lt;=15,IF(BS$16&gt;='様式第４（療養者名簿）（⑤の場合）'!$O29,IF(BS$16&lt;='様式第４（療養者名簿）（⑤の場合）'!$W29,1,0),0),0)</f>
        <v>0</v>
      </c>
      <c r="BT20" s="158">
        <f>IF(BT$16-'様式第４（療養者名簿）（⑤の場合）'!$O29+1&lt;=15,IF(BT$16&gt;='様式第４（療養者名簿）（⑤の場合）'!$O29,IF(BT$16&lt;='様式第４（療養者名簿）（⑤の場合）'!$W29,1,0),0),0)</f>
        <v>0</v>
      </c>
      <c r="BU20" s="158">
        <f>IF(BU$16-'様式第４（療養者名簿）（⑤の場合）'!$O29+1&lt;=15,IF(BU$16&gt;='様式第４（療養者名簿）（⑤の場合）'!$O29,IF(BU$16&lt;='様式第４（療養者名簿）（⑤の場合）'!$W29,1,0),0),0)</f>
        <v>1</v>
      </c>
      <c r="BV20" s="158">
        <f>IF(BV$16-'様式第４（療養者名簿）（⑤の場合）'!$O29+1&lt;=15,IF(BV$16&gt;='様式第４（療養者名簿）（⑤の場合）'!$O29,IF(BV$16&lt;='様式第４（療養者名簿）（⑤の場合）'!$W29,1,0),0),0)</f>
        <v>1</v>
      </c>
      <c r="BW20" s="158">
        <f>IF(BW$16-'様式第４（療養者名簿）（⑤の場合）'!$O29+1&lt;=15,IF(BW$16&gt;='様式第４（療養者名簿）（⑤の場合）'!$O29,IF(BW$16&lt;='様式第４（療養者名簿）（⑤の場合）'!$W29,1,0),0),0)</f>
        <v>1</v>
      </c>
      <c r="BX20" s="158">
        <f>IF(BX$16-'様式第４（療養者名簿）（⑤の場合）'!$O29+1&lt;=15,IF(BX$16&gt;='様式第４（療養者名簿）（⑤の場合）'!$O29,IF(BX$16&lt;='様式第４（療養者名簿）（⑤の場合）'!$W29,1,0),0),0)</f>
        <v>1</v>
      </c>
      <c r="BY20" s="158">
        <f>IF(BY$16-'様式第４（療養者名簿）（⑤の場合）'!$O29+1&lt;=15,IF(BY$16&gt;='様式第４（療養者名簿）（⑤の場合）'!$O29,IF(BY$16&lt;='様式第４（療養者名簿）（⑤の場合）'!$W29,1,0),0),0)</f>
        <v>1</v>
      </c>
      <c r="BZ20" s="158">
        <f>IF(BZ$16-'様式第４（療養者名簿）（⑤の場合）'!$O29+1&lt;=15,IF(BZ$16&gt;='様式第４（療養者名簿）（⑤の場合）'!$O29,IF(BZ$16&lt;='様式第４（療養者名簿）（⑤の場合）'!$W29,1,0),0),0)</f>
        <v>1</v>
      </c>
      <c r="CA20" s="158">
        <f>IF(CA$16-'様式第４（療養者名簿）（⑤の場合）'!$O29+1&lt;=15,IF(CA$16&gt;='様式第４（療養者名簿）（⑤の場合）'!$O29,IF(CA$16&lt;='様式第４（療養者名簿）（⑤の場合）'!$W29,1,0),0),0)</f>
        <v>1</v>
      </c>
      <c r="CB20" s="158">
        <f>IF(CB$16-'様式第４（療養者名簿）（⑤の場合）'!$O29+1&lt;=15,IF(CB$16&gt;='様式第４（療養者名簿）（⑤の場合）'!$O29,IF(CB$16&lt;='様式第４（療養者名簿）（⑤の場合）'!$W29,1,0),0),0)</f>
        <v>1</v>
      </c>
      <c r="CC20" s="158">
        <f>IF(CC$16-'様式第４（療養者名簿）（⑤の場合）'!$O29+1&lt;=15,IF(CC$16&gt;='様式第４（療養者名簿）（⑤の場合）'!$O29,IF(CC$16&lt;='様式第４（療養者名簿）（⑤の場合）'!$W29,1,0),0),0)</f>
        <v>1</v>
      </c>
      <c r="CD20" s="158">
        <f>IF(CD$16-'様式第４（療養者名簿）（⑤の場合）'!$O29+1&lt;=15,IF(CD$16&gt;='様式第４（療養者名簿）（⑤の場合）'!$O29,IF(CD$16&lt;='様式第４（療養者名簿）（⑤の場合）'!$W29,1,0),0),0)</f>
        <v>0</v>
      </c>
      <c r="CE20" s="158">
        <f>IF(CE$16-'様式第４（療養者名簿）（⑤の場合）'!$O29+1&lt;=15,IF(CE$16&gt;='様式第４（療養者名簿）（⑤の場合）'!$O29,IF(CE$16&lt;='様式第４（療養者名簿）（⑤の場合）'!$W29,1,0),0),0)</f>
        <v>0</v>
      </c>
      <c r="CF20" s="158">
        <f>IF(CF$16-'様式第４（療養者名簿）（⑤の場合）'!$O29+1&lt;=15,IF(CF$16&gt;='様式第４（療養者名簿）（⑤の場合）'!$O29,IF(CF$16&lt;='様式第４（療養者名簿）（⑤の場合）'!$W29,1,0),0),0)</f>
        <v>0</v>
      </c>
      <c r="CG20" s="158">
        <f>IF(CG$16-'様式第４（療養者名簿）（⑤の場合）'!$O29+1&lt;=15,IF(CG$16&gt;='様式第４（療養者名簿）（⑤の場合）'!$O29,IF(CG$16&lt;='様式第４（療養者名簿）（⑤の場合）'!$W29,1,0),0),0)</f>
        <v>0</v>
      </c>
      <c r="CH20" s="158">
        <f>IF(CH$16-'様式第４（療養者名簿）（⑤の場合）'!$O29+1&lt;=15,IF(CH$16&gt;='様式第４（療養者名簿）（⑤の場合）'!$O29,IF(CH$16&lt;='様式第４（療養者名簿）（⑤の場合）'!$W29,1,0),0),0)</f>
        <v>0</v>
      </c>
      <c r="CI20" s="158">
        <f>IF(CI$16-'様式第４（療養者名簿）（⑤の場合）'!$O29+1&lt;=15,IF(CI$16&gt;='様式第４（療養者名簿）（⑤の場合）'!$O29,IF(CI$16&lt;='様式第４（療養者名簿）（⑤の場合）'!$W29,1,0),0),0)</f>
        <v>0</v>
      </c>
      <c r="CJ20" s="158">
        <f>IF(CJ$16-'様式第４（療養者名簿）（⑤の場合）'!$O29+1&lt;=15,IF(CJ$16&gt;='様式第４（療養者名簿）（⑤の場合）'!$O29,IF(CJ$16&lt;='様式第４（療養者名簿）（⑤の場合）'!$W29,1,0),0),0)</f>
        <v>0</v>
      </c>
      <c r="CK20" s="158">
        <f>IF(CK$16-'様式第４（療養者名簿）（⑤の場合）'!$O29+1&lt;=15,IF(CK$16&gt;='様式第４（療養者名簿）（⑤の場合）'!$O29,IF(CK$16&lt;='様式第４（療養者名簿）（⑤の場合）'!$W29,1,0),0),0)</f>
        <v>0</v>
      </c>
      <c r="CL20" s="158">
        <f>IF(CL$16-'様式第４（療養者名簿）（⑤の場合）'!$O29+1&lt;=15,IF(CL$16&gt;='様式第４（療養者名簿）（⑤の場合）'!$O29,IF(CL$16&lt;='様式第４（療養者名簿）（⑤の場合）'!$W29,1,0),0),0)</f>
        <v>0</v>
      </c>
      <c r="CM20" s="158">
        <f>IF(CM$16-'様式第４（療養者名簿）（⑤の場合）'!$O29+1&lt;=15,IF(CM$16&gt;='様式第４（療養者名簿）（⑤の場合）'!$O29,IF(CM$16&lt;='様式第４（療養者名簿）（⑤の場合）'!$W29,1,0),0),0)</f>
        <v>0</v>
      </c>
      <c r="CN20" s="158">
        <f>IF(CN$16-'様式第４（療養者名簿）（⑤の場合）'!$O29+1&lt;=15,IF(CN$16&gt;='様式第４（療養者名簿）（⑤の場合）'!$O29,IF(CN$16&lt;='様式第４（療養者名簿）（⑤の場合）'!$W29,1,0),0),0)</f>
        <v>0</v>
      </c>
      <c r="CO20" s="158">
        <f>IF(CO$16-'様式第４（療養者名簿）（⑤の場合）'!$O29+1&lt;=15,IF(CO$16&gt;='様式第４（療養者名簿）（⑤の場合）'!$O29,IF(CO$16&lt;='様式第４（療養者名簿）（⑤の場合）'!$W29,1,0),0),0)</f>
        <v>0</v>
      </c>
      <c r="CP20" s="158">
        <f>IF(CP$16-'様式第４（療養者名簿）（⑤の場合）'!$O29+1&lt;=15,IF(CP$16&gt;='様式第４（療養者名簿）（⑤の場合）'!$O29,IF(CP$16&lt;='様式第４（療養者名簿）（⑤の場合）'!$W29,1,0),0),0)</f>
        <v>0</v>
      </c>
      <c r="CQ20" s="158">
        <f>IF(CQ$16-'様式第４（療養者名簿）（⑤の場合）'!$O29+1&lt;=15,IF(CQ$16&gt;='様式第４（療養者名簿）（⑤の場合）'!$O29,IF(CQ$16&lt;='様式第４（療養者名簿）（⑤の場合）'!$W29,1,0),0),0)</f>
        <v>0</v>
      </c>
      <c r="CR20" s="158">
        <f>IF(CR$16-'様式第４（療養者名簿）（⑤の場合）'!$O29+1&lt;=15,IF(CR$16&gt;='様式第４（療養者名簿）（⑤の場合）'!$O29,IF(CR$16&lt;='様式第４（療養者名簿）（⑤の場合）'!$W29,1,0),0),0)</f>
        <v>0</v>
      </c>
      <c r="CS20" s="158">
        <f>IF(CS$16-'様式第４（療養者名簿）（⑤の場合）'!$O29+1&lt;=15,IF(CS$16&gt;='様式第４（療養者名簿）（⑤の場合）'!$O29,IF(CS$16&lt;='様式第４（療養者名簿）（⑤の場合）'!$W29,1,0),0),0)</f>
        <v>0</v>
      </c>
      <c r="CT20" s="158">
        <f>IF(CT$16-'様式第４（療養者名簿）（⑤の場合）'!$O29+1&lt;=15,IF(CT$16&gt;='様式第４（療養者名簿）（⑤の場合）'!$O29,IF(CT$16&lt;='様式第４（療養者名簿）（⑤の場合）'!$W29,1,0),0),0)</f>
        <v>0</v>
      </c>
      <c r="CU20" s="158">
        <f>IF(CU$16-'様式第４（療養者名簿）（⑤の場合）'!$O29+1&lt;=15,IF(CU$16&gt;='様式第４（療養者名簿）（⑤の場合）'!$O29,IF(CU$16&lt;='様式第４（療養者名簿）（⑤の場合）'!$W29,1,0),0),0)</f>
        <v>0</v>
      </c>
      <c r="CV20" s="158">
        <f>IF(CV$16-'様式第４（療養者名簿）（⑤の場合）'!$O29+1&lt;=15,IF(CV$16&gt;='様式第４（療養者名簿）（⑤の場合）'!$O29,IF(CV$16&lt;='様式第４（療養者名簿）（⑤の場合）'!$W29,1,0),0),0)</f>
        <v>0</v>
      </c>
      <c r="CW20" s="158">
        <f>IF(CW$16-'様式第４（療養者名簿）（⑤の場合）'!$O29+1&lt;=15,IF(CW$16&gt;='様式第４（療養者名簿）（⑤の場合）'!$O29,IF(CW$16&lt;='様式第４（療養者名簿）（⑤の場合）'!$W29,1,0),0),0)</f>
        <v>0</v>
      </c>
      <c r="CX20" s="158">
        <f>IF(CX$16-'様式第４（療養者名簿）（⑤の場合）'!$O29+1&lt;=15,IF(CX$16&gt;='様式第４（療養者名簿）（⑤の場合）'!$O29,IF(CX$16&lt;='様式第４（療養者名簿）（⑤の場合）'!$W29,1,0),0),0)</f>
        <v>0</v>
      </c>
      <c r="CY20" s="158">
        <f>IF(CY$16-'様式第４（療養者名簿）（⑤の場合）'!$O29+1&lt;=15,IF(CY$16&gt;='様式第４（療養者名簿）（⑤の場合）'!$O29,IF(CY$16&lt;='様式第４（療養者名簿）（⑤の場合）'!$W29,1,0),0),0)</f>
        <v>0</v>
      </c>
      <c r="CZ20" s="158">
        <f>IF(CZ$16-'様式第４（療養者名簿）（⑤の場合）'!$O29+1&lt;=15,IF(CZ$16&gt;='様式第４（療養者名簿）（⑤の場合）'!$O29,IF(CZ$16&lt;='様式第４（療養者名簿）（⑤の場合）'!$W29,1,0),0),0)</f>
        <v>0</v>
      </c>
      <c r="DA20" s="158">
        <f>IF(DA$16-'様式第４（療養者名簿）（⑤の場合）'!$O29+1&lt;=15,IF(DA$16&gt;='様式第４（療養者名簿）（⑤の場合）'!$O29,IF(DA$16&lt;='様式第４（療養者名簿）（⑤の場合）'!$W29,1,0),0),0)</f>
        <v>0</v>
      </c>
      <c r="DB20" s="158">
        <f>IF(DB$16-'様式第４（療養者名簿）（⑤の場合）'!$O29+1&lt;=15,IF(DB$16&gt;='様式第４（療養者名簿）（⑤の場合）'!$O29,IF(DB$16&lt;='様式第４（療養者名簿）（⑤の場合）'!$W29,1,0),0),0)</f>
        <v>0</v>
      </c>
      <c r="DC20" s="158">
        <f>IF(DC$16-'様式第４（療養者名簿）（⑤の場合）'!$O29+1&lt;=15,IF(DC$16&gt;='様式第４（療養者名簿）（⑤の場合）'!$O29,IF(DC$16&lt;='様式第４（療養者名簿）（⑤の場合）'!$W29,1,0),0),0)</f>
        <v>0</v>
      </c>
      <c r="DD20" s="158">
        <f>IF(DD$16-'様式第４（療養者名簿）（⑤の場合）'!$O29+1&lt;=15,IF(DD$16&gt;='様式第４（療養者名簿）（⑤の場合）'!$O29,IF(DD$16&lt;='様式第４（療養者名簿）（⑤の場合）'!$W29,1,0),0),0)</f>
        <v>0</v>
      </c>
      <c r="DE20" s="158">
        <f>IF(DE$16-'様式第４（療養者名簿）（⑤の場合）'!$O29+1&lt;=15,IF(DE$16&gt;='様式第４（療養者名簿）（⑤の場合）'!$O29,IF(DE$16&lt;='様式第４（療養者名簿）（⑤の場合）'!$W29,1,0),0),0)</f>
        <v>0</v>
      </c>
      <c r="DF20" s="158">
        <f>IF(DF$16-'様式第４（療養者名簿）（⑤の場合）'!$O29+1&lt;=15,IF(DF$16&gt;='様式第４（療養者名簿）（⑤の場合）'!$O29,IF(DF$16&lt;='様式第４（療養者名簿）（⑤の場合）'!$W29,1,0),0),0)</f>
        <v>0</v>
      </c>
      <c r="DG20" s="158">
        <f>IF(DG$16-'様式第４（療養者名簿）（⑤の場合）'!$O29+1&lt;=15,IF(DG$16&gt;='様式第４（療養者名簿）（⑤の場合）'!$O29,IF(DG$16&lt;='様式第４（療養者名簿）（⑤の場合）'!$W29,1,0),0),0)</f>
        <v>0</v>
      </c>
      <c r="DH20" s="158">
        <f>IF(DH$16-'様式第４（療養者名簿）（⑤の場合）'!$O29+1&lt;=15,IF(DH$16&gt;='様式第４（療養者名簿）（⑤の場合）'!$O29,IF(DH$16&lt;='様式第４（療養者名簿）（⑤の場合）'!$W29,1,0),0),0)</f>
        <v>0</v>
      </c>
      <c r="DI20" s="158">
        <f>IF(DI$16-'様式第４（療養者名簿）（⑤の場合）'!$O29+1&lt;=15,IF(DI$16&gt;='様式第４（療養者名簿）（⑤の場合）'!$O29,IF(DI$16&lt;='様式第４（療養者名簿）（⑤の場合）'!$W29,1,0),0),0)</f>
        <v>0</v>
      </c>
      <c r="DJ20" s="158">
        <f>IF(DJ$16-'様式第４（療養者名簿）（⑤の場合）'!$O29+1&lt;=15,IF(DJ$16&gt;='様式第４（療養者名簿）（⑤の場合）'!$O29,IF(DJ$16&lt;='様式第４（療養者名簿）（⑤の場合）'!$W29,1,0),0),0)</f>
        <v>0</v>
      </c>
      <c r="DK20" s="158">
        <f>IF(DK$16-'様式第４（療養者名簿）（⑤の場合）'!$O29+1&lt;=15,IF(DK$16&gt;='様式第４（療養者名簿）（⑤の場合）'!$O29,IF(DK$16&lt;='様式第４（療養者名簿）（⑤の場合）'!$W29,1,0),0),0)</f>
        <v>0</v>
      </c>
      <c r="DL20" s="158">
        <f>IF(DL$16-'様式第４（療養者名簿）（⑤の場合）'!$O29+1&lt;=15,IF(DL$16&gt;='様式第４（療養者名簿）（⑤の場合）'!$O29,IF(DL$16&lt;='様式第４（療養者名簿）（⑤の場合）'!$W29,1,0),0),0)</f>
        <v>0</v>
      </c>
      <c r="DM20" s="158">
        <f>IF(DM$16-'様式第４（療養者名簿）（⑤の場合）'!$O29+1&lt;=15,IF(DM$16&gt;='様式第４（療養者名簿）（⑤の場合）'!$O29,IF(DM$16&lt;='様式第４（療養者名簿）（⑤の場合）'!$W29,1,0),0),0)</f>
        <v>0</v>
      </c>
      <c r="DN20" s="158">
        <f>IF(DN$16-'様式第４（療養者名簿）（⑤の場合）'!$O29+1&lt;=15,IF(DN$16&gt;='様式第４（療養者名簿）（⑤の場合）'!$O29,IF(DN$16&lt;='様式第４（療養者名簿）（⑤の場合）'!$W29,1,0),0),0)</f>
        <v>0</v>
      </c>
      <c r="DO20" s="158">
        <f>IF(DO$16-'様式第４（療養者名簿）（⑤の場合）'!$O29+1&lt;=15,IF(DO$16&gt;='様式第４（療養者名簿）（⑤の場合）'!$O29,IF(DO$16&lt;='様式第４（療養者名簿）（⑤の場合）'!$W29,1,0),0),0)</f>
        <v>0</v>
      </c>
      <c r="DP20" s="158">
        <f>IF(DP$16-'様式第４（療養者名簿）（⑤の場合）'!$O29+1&lt;=15,IF(DP$16&gt;='様式第４（療養者名簿）（⑤の場合）'!$O29,IF(DP$16&lt;='様式第４（療養者名簿）（⑤の場合）'!$W29,1,0),0),0)</f>
        <v>0</v>
      </c>
      <c r="DQ20" s="158">
        <f>IF(DQ$16-'様式第４（療養者名簿）（⑤の場合）'!$O29+1&lt;=15,IF(DQ$16&gt;='様式第４（療養者名簿）（⑤の場合）'!$O29,IF(DQ$16&lt;='様式第４（療養者名簿）（⑤の場合）'!$W29,1,0),0),0)</f>
        <v>0</v>
      </c>
      <c r="DR20" s="158">
        <f>IF(DR$16-'様式第４（療養者名簿）（⑤の場合）'!$O29+1&lt;=15,IF(DR$16&gt;='様式第４（療養者名簿）（⑤の場合）'!$O29,IF(DR$16&lt;='様式第４（療養者名簿）（⑤の場合）'!$W29,1,0),0),0)</f>
        <v>0</v>
      </c>
      <c r="DS20" s="158">
        <f>IF(DS$16-'様式第４（療養者名簿）（⑤の場合）'!$O29+1&lt;=15,IF(DS$16&gt;='様式第４（療養者名簿）（⑤の場合）'!$O29,IF(DS$16&lt;='様式第４（療養者名簿）（⑤の場合）'!$W29,1,0),0),0)</f>
        <v>0</v>
      </c>
      <c r="DT20" s="158">
        <f>IF(DT$16-'様式第４（療養者名簿）（⑤の場合）'!$O29+1&lt;=15,IF(DT$16&gt;='様式第４（療養者名簿）（⑤の場合）'!$O29,IF(DT$16&lt;='様式第４（療養者名簿）（⑤の場合）'!$W29,1,0),0),0)</f>
        <v>0</v>
      </c>
      <c r="DU20" s="158">
        <f>IF(DU$16-'様式第４（療養者名簿）（⑤の場合）'!$O29+1&lt;=15,IF(DU$16&gt;='様式第４（療養者名簿）（⑤の場合）'!$O29,IF(DU$16&lt;='様式第４（療養者名簿）（⑤の場合）'!$W29,1,0),0),0)</f>
        <v>0</v>
      </c>
      <c r="DV20" s="158">
        <f>IF(DV$16-'様式第４（療養者名簿）（⑤の場合）'!$O29+1&lt;=15,IF(DV$16&gt;='様式第４（療養者名簿）（⑤の場合）'!$O29,IF(DV$16&lt;='様式第４（療養者名簿）（⑤の場合）'!$W29,1,0),0),0)</f>
        <v>0</v>
      </c>
      <c r="DW20" s="158">
        <f>IF(DW$16-'様式第４（療養者名簿）（⑤の場合）'!$O29+1&lt;=15,IF(DW$16&gt;='様式第４（療養者名簿）（⑤の場合）'!$O29,IF(DW$16&lt;='様式第４（療養者名簿）（⑤の場合）'!$W29,1,0),0),0)</f>
        <v>0</v>
      </c>
      <c r="DX20" s="158">
        <f>IF(DX$16-'様式第４（療養者名簿）（⑤の場合）'!$O29+1&lt;=15,IF(DX$16&gt;='様式第４（療養者名簿）（⑤の場合）'!$O29,IF(DX$16&lt;='様式第４（療養者名簿）（⑤の場合）'!$W29,1,0),0),0)</f>
        <v>0</v>
      </c>
      <c r="DY20" s="158">
        <f>IF(DY$16-'様式第４（療養者名簿）（⑤の場合）'!$O29+1&lt;=15,IF(DY$16&gt;='様式第４（療養者名簿）（⑤の場合）'!$O29,IF(DY$16&lt;='様式第４（療養者名簿）（⑤の場合）'!$W29,1,0),0),0)</f>
        <v>0</v>
      </c>
      <c r="DZ20" s="158">
        <f>IF(DZ$16-'様式第４（療養者名簿）（⑤の場合）'!$O29+1&lt;=15,IF(DZ$16&gt;='様式第４（療養者名簿）（⑤の場合）'!$O29,IF(DZ$16&lt;='様式第４（療養者名簿）（⑤の場合）'!$W29,1,0),0),0)</f>
        <v>0</v>
      </c>
      <c r="EA20" s="158">
        <f>IF(EA$16-'様式第４（療養者名簿）（⑤の場合）'!$O29+1&lt;=15,IF(EA$16&gt;='様式第４（療養者名簿）（⑤の場合）'!$O29,IF(EA$16&lt;='様式第４（療養者名簿）（⑤の場合）'!$W29,1,0),0),0)</f>
        <v>0</v>
      </c>
      <c r="EB20" s="158">
        <f>IF(EB$16-'様式第４（療養者名簿）（⑤の場合）'!$O29+1&lt;=15,IF(EB$16&gt;='様式第４（療養者名簿）（⑤の場合）'!$O29,IF(EB$16&lt;='様式第４（療養者名簿）（⑤の場合）'!$W29,1,0),0),0)</f>
        <v>0</v>
      </c>
      <c r="EC20" s="158">
        <f>IF(EC$16-'様式第４（療養者名簿）（⑤の場合）'!$O29+1&lt;=15,IF(EC$16&gt;='様式第４（療養者名簿）（⑤の場合）'!$O29,IF(EC$16&lt;='様式第４（療養者名簿）（⑤の場合）'!$W29,1,0),0),0)</f>
        <v>0</v>
      </c>
      <c r="ED20" s="158">
        <f>IF(ED$16-'様式第４（療養者名簿）（⑤の場合）'!$O29+1&lt;=15,IF(ED$16&gt;='様式第４（療養者名簿）（⑤の場合）'!$O29,IF(ED$16&lt;='様式第４（療養者名簿）（⑤の場合）'!$W29,1,0),0),0)</f>
        <v>0</v>
      </c>
      <c r="EE20" s="158">
        <f>IF(EE$16-'様式第４（療養者名簿）（⑤の場合）'!$O29+1&lt;=15,IF(EE$16&gt;='様式第４（療養者名簿）（⑤の場合）'!$O29,IF(EE$16&lt;='様式第４（療養者名簿）（⑤の場合）'!$W29,1,0),0),0)</f>
        <v>0</v>
      </c>
      <c r="EF20" s="158">
        <f>IF(EF$16-'様式第４（療養者名簿）（⑤の場合）'!$O29+1&lt;=15,IF(EF$16&gt;='様式第４（療養者名簿）（⑤の場合）'!$O29,IF(EF$16&lt;='様式第４（療養者名簿）（⑤の場合）'!$W29,1,0),0),0)</f>
        <v>0</v>
      </c>
      <c r="EG20" s="158">
        <f>IF(EG$16-'様式第４（療養者名簿）（⑤の場合）'!$O29+1&lt;=15,IF(EG$16&gt;='様式第４（療養者名簿）（⑤の場合）'!$O29,IF(EG$16&lt;='様式第４（療養者名簿）（⑤の場合）'!$W29,1,0),0),0)</f>
        <v>0</v>
      </c>
      <c r="EH20" s="158">
        <f>IF(EH$16-'様式第４（療養者名簿）（⑤の場合）'!$O29+1&lt;=15,IF(EH$16&gt;='様式第４（療養者名簿）（⑤の場合）'!$O29,IF(EH$16&lt;='様式第４（療養者名簿）（⑤の場合）'!$W29,1,0),0),0)</f>
        <v>0</v>
      </c>
      <c r="EI20" s="158">
        <f>IF(EI$16-'様式第４（療養者名簿）（⑤の場合）'!$O29+1&lt;=15,IF(EI$16&gt;='様式第４（療養者名簿）（⑤の場合）'!$O29,IF(EI$16&lt;='様式第４（療養者名簿）（⑤の場合）'!$W29,1,0),0),0)</f>
        <v>0</v>
      </c>
      <c r="EJ20" s="158">
        <f>IF(EJ$16-'様式第４（療養者名簿）（⑤の場合）'!$O29+1&lt;=15,IF(EJ$16&gt;='様式第４（療養者名簿）（⑤の場合）'!$O29,IF(EJ$16&lt;='様式第４（療養者名簿）（⑤の場合）'!$W29,1,0),0),0)</f>
        <v>0</v>
      </c>
      <c r="EK20" s="158">
        <f>IF(EK$16-'様式第４（療養者名簿）（⑤の場合）'!$O29+1&lt;=15,IF(EK$16&gt;='様式第４（療養者名簿）（⑤の場合）'!$O29,IF(EK$16&lt;='様式第４（療養者名簿）（⑤の場合）'!$W29,1,0),0),0)</f>
        <v>0</v>
      </c>
      <c r="EL20" s="158">
        <f>IF(EL$16-'様式第４（療養者名簿）（⑤の場合）'!$O29+1&lt;=15,IF(EL$16&gt;='様式第４（療養者名簿）（⑤の場合）'!$O29,IF(EL$16&lt;='様式第４（療養者名簿）（⑤の場合）'!$W29,1,0),0),0)</f>
        <v>0</v>
      </c>
      <c r="EM20" s="158">
        <f>IF(EM$16-'様式第４（療養者名簿）（⑤の場合）'!$O29+1&lt;=15,IF(EM$16&gt;='様式第４（療養者名簿）（⑤の場合）'!$O29,IF(EM$16&lt;='様式第４（療養者名簿）（⑤の場合）'!$W29,1,0),0),0)</f>
        <v>0</v>
      </c>
      <c r="EN20" s="158">
        <f>IF(EN$16-'様式第４（療養者名簿）（⑤の場合）'!$O29+1&lt;=15,IF(EN$16&gt;='様式第４（療養者名簿）（⑤の場合）'!$O29,IF(EN$16&lt;='様式第４（療養者名簿）（⑤の場合）'!$W29,1,0),0),0)</f>
        <v>0</v>
      </c>
      <c r="EO20" s="158">
        <f>IF(EO$16-'様式第４（療養者名簿）（⑤の場合）'!$O29+1&lt;=15,IF(EO$16&gt;='様式第４（療養者名簿）（⑤の場合）'!$O29,IF(EO$16&lt;='様式第４（療養者名簿）（⑤の場合）'!$W29,1,0),0),0)</f>
        <v>0</v>
      </c>
      <c r="EP20" s="158">
        <f>IF(EP$16-'様式第４（療養者名簿）（⑤の場合）'!$O29+1&lt;=15,IF(EP$16&gt;='様式第４（療養者名簿）（⑤の場合）'!$O29,IF(EP$16&lt;='様式第４（療養者名簿）（⑤の場合）'!$W29,1,0),0),0)</f>
        <v>0</v>
      </c>
      <c r="EQ20" s="158">
        <f>IF(EQ$16-'様式第４（療養者名簿）（⑤の場合）'!$O29+1&lt;=15,IF(EQ$16&gt;='様式第４（療養者名簿）（⑤の場合）'!$O29,IF(EQ$16&lt;='様式第４（療養者名簿）（⑤の場合）'!$W29,1,0),0),0)</f>
        <v>0</v>
      </c>
      <c r="ER20" s="158">
        <f>IF(ER$16-'様式第４（療養者名簿）（⑤の場合）'!$O29+1&lt;=15,IF(ER$16&gt;='様式第４（療養者名簿）（⑤の場合）'!$O29,IF(ER$16&lt;='様式第４（療養者名簿）（⑤の場合）'!$W29,1,0),0),0)</f>
        <v>0</v>
      </c>
      <c r="ES20" s="158">
        <f>IF(ES$16-'様式第４（療養者名簿）（⑤の場合）'!$O29+1&lt;=15,IF(ES$16&gt;='様式第４（療養者名簿）（⑤の場合）'!$O29,IF(ES$16&lt;='様式第４（療養者名簿）（⑤の場合）'!$W29,1,0),0),0)</f>
        <v>0</v>
      </c>
      <c r="ET20" s="158">
        <f>IF(ET$16-'様式第４（療養者名簿）（⑤の場合）'!$O29+1&lt;=15,IF(ET$16&gt;='様式第４（療養者名簿）（⑤の場合）'!$O29,IF(ET$16&lt;='様式第４（療養者名簿）（⑤の場合）'!$W29,1,0),0),0)</f>
        <v>0</v>
      </c>
      <c r="EU20" s="158">
        <f>IF(EU$16-'様式第４（療養者名簿）（⑤の場合）'!$O29+1&lt;=15,IF(EU$16&gt;='様式第４（療養者名簿）（⑤の場合）'!$O29,IF(EU$16&lt;='様式第４（療養者名簿）（⑤の場合）'!$W29,1,0),0),0)</f>
        <v>0</v>
      </c>
      <c r="EV20" s="158">
        <f>IF(EV$16-'様式第４（療養者名簿）（⑤の場合）'!$O29+1&lt;=15,IF(EV$16&gt;='様式第４（療養者名簿）（⑤の場合）'!$O29,IF(EV$16&lt;='様式第４（療養者名簿）（⑤の場合）'!$W29,1,0),0),0)</f>
        <v>0</v>
      </c>
      <c r="EW20" s="158">
        <f>IF(EW$16-'様式第４（療養者名簿）（⑤の場合）'!$O29+1&lt;=15,IF(EW$16&gt;='様式第４（療養者名簿）（⑤の場合）'!$O29,IF(EW$16&lt;='様式第４（療養者名簿）（⑤の場合）'!$W29,1,0),0),0)</f>
        <v>0</v>
      </c>
      <c r="EX20" s="158">
        <f>IF(EX$16-'様式第４（療養者名簿）（⑤の場合）'!$O29+1&lt;=15,IF(EX$16&gt;='様式第４（療養者名簿）（⑤の場合）'!$O29,IF(EX$16&lt;='様式第４（療養者名簿）（⑤の場合）'!$W29,1,0),0),0)</f>
        <v>0</v>
      </c>
      <c r="EY20" s="158">
        <f>IF(EY$16-'様式第４（療養者名簿）（⑤の場合）'!$O29+1&lt;=15,IF(EY$16&gt;='様式第４（療養者名簿）（⑤の場合）'!$O29,IF(EY$16&lt;='様式第４（療養者名簿）（⑤の場合）'!$W29,1,0),0),0)</f>
        <v>0</v>
      </c>
      <c r="EZ20" s="158">
        <f>IF(EZ$16-'様式第４（療養者名簿）（⑤の場合）'!$O29+1&lt;=15,IF(EZ$16&gt;='様式第４（療養者名簿）（⑤の場合）'!$O29,IF(EZ$16&lt;='様式第４（療養者名簿）（⑤の場合）'!$W29,1,0),0),0)</f>
        <v>0</v>
      </c>
      <c r="FA20" s="158">
        <f>IF(FA$16-'様式第４（療養者名簿）（⑤の場合）'!$O29+1&lt;=15,IF(FA$16&gt;='様式第４（療養者名簿）（⑤の場合）'!$O29,IF(FA$16&lt;='様式第４（療養者名簿）（⑤の場合）'!$W29,1,0),0),0)</f>
        <v>0</v>
      </c>
      <c r="FB20" s="158">
        <f>IF(FB$16-'様式第４（療養者名簿）（⑤の場合）'!$O29+1&lt;=15,IF(FB$16&gt;='様式第４（療養者名簿）（⑤の場合）'!$O29,IF(FB$16&lt;='様式第４（療養者名簿）（⑤の場合）'!$W29,1,0),0),0)</f>
        <v>0</v>
      </c>
      <c r="FC20" s="158">
        <f>IF(FC$16-'様式第４（療養者名簿）（⑤の場合）'!$O29+1&lt;=15,IF(FC$16&gt;='様式第４（療養者名簿）（⑤の場合）'!$O29,IF(FC$16&lt;='様式第４（療養者名簿）（⑤の場合）'!$W29,1,0),0),0)</f>
        <v>0</v>
      </c>
      <c r="FD20" s="158">
        <f>IF(FD$16-'様式第４（療養者名簿）（⑤の場合）'!$O29+1&lt;=15,IF(FD$16&gt;='様式第４（療養者名簿）（⑤の場合）'!$O29,IF(FD$16&lt;='様式第４（療養者名簿）（⑤の場合）'!$W29,1,0),0),0)</f>
        <v>0</v>
      </c>
      <c r="FE20" s="158">
        <f>IF(FE$16-'様式第４（療養者名簿）（⑤の場合）'!$O29+1&lt;=15,IF(FE$16&gt;='様式第４（療養者名簿）（⑤の場合）'!$O29,IF(FE$16&lt;='様式第４（療養者名簿）（⑤の場合）'!$W29,1,0),0),0)</f>
        <v>0</v>
      </c>
      <c r="FF20" s="158">
        <f>IF(FF$16-'様式第４（療養者名簿）（⑤の場合）'!$O29+1&lt;=15,IF(FF$16&gt;='様式第４（療養者名簿）（⑤の場合）'!$O29,IF(FF$16&lt;='様式第４（療養者名簿）（⑤の場合）'!$W29,1,0),0),0)</f>
        <v>0</v>
      </c>
      <c r="FG20" s="158">
        <f>IF(FG$16-'様式第４（療養者名簿）（⑤の場合）'!$O29+1&lt;=15,IF(FG$16&gt;='様式第４（療養者名簿）（⑤の場合）'!$O29,IF(FG$16&lt;='様式第４（療養者名簿）（⑤の場合）'!$W29,1,0),0),0)</f>
        <v>0</v>
      </c>
      <c r="FH20" s="158">
        <f>IF(FH$16-'様式第４（療養者名簿）（⑤の場合）'!$O29+1&lt;=15,IF(FH$16&gt;='様式第４（療養者名簿）（⑤の場合）'!$O29,IF(FH$16&lt;='様式第４（療養者名簿）（⑤の場合）'!$W29,1,0),0),0)</f>
        <v>0</v>
      </c>
      <c r="FI20" s="158">
        <f>IF(FI$16-'様式第４（療養者名簿）（⑤の場合）'!$O29+1&lt;=15,IF(FI$16&gt;='様式第４（療養者名簿）（⑤の場合）'!$O29,IF(FI$16&lt;='様式第４（療養者名簿）（⑤の場合）'!$W29,1,0),0),0)</f>
        <v>0</v>
      </c>
      <c r="FJ20" s="158">
        <f>IF(FJ$16-'様式第４（療養者名簿）（⑤の場合）'!$O29+1&lt;=15,IF(FJ$16&gt;='様式第４（療養者名簿）（⑤の場合）'!$O29,IF(FJ$16&lt;='様式第４（療養者名簿）（⑤の場合）'!$W29,1,0),0),0)</f>
        <v>0</v>
      </c>
      <c r="FK20" s="158">
        <f>IF(FK$16-'様式第４（療養者名簿）（⑤の場合）'!$O29+1&lt;=15,IF(FK$16&gt;='様式第４（療養者名簿）（⑤の場合）'!$O29,IF(FK$16&lt;='様式第４（療養者名簿）（⑤の場合）'!$W29,1,0),0),0)</f>
        <v>0</v>
      </c>
      <c r="FL20" s="158">
        <f>IF(FL$16-'様式第４（療養者名簿）（⑤の場合）'!$O29+1&lt;=15,IF(FL$16&gt;='様式第４（療養者名簿）（⑤の場合）'!$O29,IF(FL$16&lt;='様式第４（療養者名簿）（⑤の場合）'!$W29,1,0),0),0)</f>
        <v>0</v>
      </c>
      <c r="FM20" s="158">
        <f>IF(FM$16-'様式第４（療養者名簿）（⑤の場合）'!$O29+1&lt;=15,IF(FM$16&gt;='様式第４（療養者名簿）（⑤の場合）'!$O29,IF(FM$16&lt;='様式第４（療養者名簿）（⑤の場合）'!$W29,1,0),0),0)</f>
        <v>0</v>
      </c>
      <c r="FN20" s="158">
        <f>IF(FN$16-'様式第４（療養者名簿）（⑤の場合）'!$O29+1&lt;=15,IF(FN$16&gt;='様式第４（療養者名簿）（⑤の場合）'!$O29,IF(FN$16&lt;='様式第４（療養者名簿）（⑤の場合）'!$W29,1,0),0),0)</f>
        <v>0</v>
      </c>
      <c r="FO20" s="158">
        <f>IF(FO$16-'様式第４（療養者名簿）（⑤の場合）'!$O29+1&lt;=15,IF(FO$16&gt;='様式第４（療養者名簿）（⑤の場合）'!$O29,IF(FO$16&lt;='様式第４（療養者名簿）（⑤の場合）'!$W29,1,0),0),0)</f>
        <v>0</v>
      </c>
      <c r="FP20" s="158">
        <f>IF(FP$16-'様式第４（療養者名簿）（⑤の場合）'!$O29+1&lt;=15,IF(FP$16&gt;='様式第４（療養者名簿）（⑤の場合）'!$O29,IF(FP$16&lt;='様式第４（療養者名簿）（⑤の場合）'!$W29,1,0),0),0)</f>
        <v>0</v>
      </c>
      <c r="FQ20" s="158">
        <f>IF(FQ$16-'様式第４（療養者名簿）（⑤の場合）'!$O29+1&lt;=15,IF(FQ$16&gt;='様式第４（療養者名簿）（⑤の場合）'!$O29,IF(FQ$16&lt;='様式第４（療養者名簿）（⑤の場合）'!$W29,1,0),0),0)</f>
        <v>0</v>
      </c>
      <c r="FR20" s="158">
        <f>IF(FR$16-'様式第４（療養者名簿）（⑤の場合）'!$O29+1&lt;=15,IF(FR$16&gt;='様式第４（療養者名簿）（⑤の場合）'!$O29,IF(FR$16&lt;='様式第４（療養者名簿）（⑤の場合）'!$W29,1,0),0),0)</f>
        <v>0</v>
      </c>
      <c r="FS20" s="158">
        <f>IF(FS$16-'様式第４（療養者名簿）（⑤の場合）'!$O29+1&lt;=15,IF(FS$16&gt;='様式第４（療養者名簿）（⑤の場合）'!$O29,IF(FS$16&lt;='様式第４（療養者名簿）（⑤の場合）'!$W29,1,0),0),0)</f>
        <v>0</v>
      </c>
      <c r="FT20" s="158">
        <f>IF(FT$16-'様式第４（療養者名簿）（⑤の場合）'!$O29+1&lt;=15,IF(FT$16&gt;='様式第４（療養者名簿）（⑤の場合）'!$O29,IF(FT$16&lt;='様式第４（療養者名簿）（⑤の場合）'!$W29,1,0),0),0)</f>
        <v>0</v>
      </c>
      <c r="FU20" s="158">
        <f>IF(FU$16-'様式第４（療養者名簿）（⑤の場合）'!$O29+1&lt;=15,IF(FU$16&gt;='様式第４（療養者名簿）（⑤の場合）'!$O29,IF(FU$16&lt;='様式第４（療養者名簿）（⑤の場合）'!$W29,1,0),0),0)</f>
        <v>0</v>
      </c>
      <c r="FV20" s="158">
        <f>IF(FV$16-'様式第４（療養者名簿）（⑤の場合）'!$O29+1&lt;=15,IF(FV$16&gt;='様式第４（療養者名簿）（⑤の場合）'!$O29,IF(FV$16&lt;='様式第４（療養者名簿）（⑤の場合）'!$W29,1,0),0),0)</f>
        <v>0</v>
      </c>
      <c r="FW20" s="158">
        <f>IF(FW$16-'様式第４（療養者名簿）（⑤の場合）'!$O29+1&lt;=15,IF(FW$16&gt;='様式第４（療養者名簿）（⑤の場合）'!$O29,IF(FW$16&lt;='様式第４（療養者名簿）（⑤の場合）'!$W29,1,0),0),0)</f>
        <v>0</v>
      </c>
      <c r="FX20" s="158">
        <f>IF(FX$16-'様式第４（療養者名簿）（⑤の場合）'!$O29+1&lt;=15,IF(FX$16&gt;='様式第４（療養者名簿）（⑤の場合）'!$O29,IF(FX$16&lt;='様式第４（療養者名簿）（⑤の場合）'!$W29,1,0),0),0)</f>
        <v>0</v>
      </c>
      <c r="FY20" s="158">
        <f>IF(FY$16-'様式第４（療養者名簿）（⑤の場合）'!$O29+1&lt;=15,IF(FY$16&gt;='様式第４（療養者名簿）（⑤の場合）'!$O29,IF(FY$16&lt;='様式第４（療養者名簿）（⑤の場合）'!$W29,1,0),0),0)</f>
        <v>0</v>
      </c>
      <c r="FZ20" s="158">
        <f>IF(FZ$16-'様式第４（療養者名簿）（⑤の場合）'!$O29+1&lt;=15,IF(FZ$16&gt;='様式第４（療養者名簿）（⑤の場合）'!$O29,IF(FZ$16&lt;='様式第４（療養者名簿）（⑤の場合）'!$W29,1,0),0),0)</f>
        <v>0</v>
      </c>
      <c r="GA20" s="158">
        <f>IF(GA$16-'様式第４（療養者名簿）（⑤の場合）'!$O29+1&lt;=15,IF(GA$16&gt;='様式第４（療養者名簿）（⑤の場合）'!$O29,IF(GA$16&lt;='様式第４（療養者名簿）（⑤の場合）'!$W29,1,0),0),0)</f>
        <v>0</v>
      </c>
      <c r="GB20" s="158">
        <f>IF(GB$16-'様式第４（療養者名簿）（⑤の場合）'!$O29+1&lt;=15,IF(GB$16&gt;='様式第４（療養者名簿）（⑤の場合）'!$O29,IF(GB$16&lt;='様式第４（療養者名簿）（⑤の場合）'!$W29,1,0),0),0)</f>
        <v>0</v>
      </c>
      <c r="GC20" s="158">
        <f>IF(GC$16-'様式第４（療養者名簿）（⑤の場合）'!$O29+1&lt;=15,IF(GC$16&gt;='様式第４（療養者名簿）（⑤の場合）'!$O29,IF(GC$16&lt;='様式第４（療養者名簿）（⑤の場合）'!$W29,1,0),0),0)</f>
        <v>0</v>
      </c>
      <c r="GD20" s="158">
        <f>IF(GD$16-'様式第４（療養者名簿）（⑤の場合）'!$O29+1&lt;=15,IF(GD$16&gt;='様式第４（療養者名簿）（⑤の場合）'!$O29,IF(GD$16&lt;='様式第４（療養者名簿）（⑤の場合）'!$W29,1,0),0),0)</f>
        <v>0</v>
      </c>
      <c r="GE20" s="158">
        <f>IF(GE$16-'様式第４（療養者名簿）（⑤の場合）'!$O29+1&lt;=15,IF(GE$16&gt;='様式第４（療養者名簿）（⑤の場合）'!$O29,IF(GE$16&lt;='様式第４（療養者名簿）（⑤の場合）'!$W29,1,0),0),0)</f>
        <v>0</v>
      </c>
      <c r="GF20" s="158">
        <f>IF(GF$16-'様式第４（療養者名簿）（⑤の場合）'!$O29+1&lt;=15,IF(GF$16&gt;='様式第４（療養者名簿）（⑤の場合）'!$O29,IF(GF$16&lt;='様式第４（療養者名簿）（⑤の場合）'!$W29,1,0),0),0)</f>
        <v>0</v>
      </c>
      <c r="GG20" s="158">
        <f>IF(GG$16-'様式第４（療養者名簿）（⑤の場合）'!$O29+1&lt;=15,IF(GG$16&gt;='様式第４（療養者名簿）（⑤の場合）'!$O29,IF(GG$16&lt;='様式第４（療養者名簿）（⑤の場合）'!$W29,1,0),0),0)</f>
        <v>0</v>
      </c>
      <c r="GH20" s="158">
        <f>IF(GH$16-'様式第４（療養者名簿）（⑤の場合）'!$O29+1&lt;=15,IF(GH$16&gt;='様式第４（療養者名簿）（⑤の場合）'!$O29,IF(GH$16&lt;='様式第４（療養者名簿）（⑤の場合）'!$W29,1,0),0),0)</f>
        <v>0</v>
      </c>
      <c r="GI20" s="158">
        <f>IF(GI$16-'様式第４（療養者名簿）（⑤の場合）'!$O29+1&lt;=15,IF(GI$16&gt;='様式第４（療養者名簿）（⑤の場合）'!$O29,IF(GI$16&lt;='様式第４（療養者名簿）（⑤の場合）'!$W29,1,0),0),0)</f>
        <v>0</v>
      </c>
      <c r="GJ20" s="158">
        <f>IF(GJ$16-'様式第４（療養者名簿）（⑤の場合）'!$O29+1&lt;=15,IF(GJ$16&gt;='様式第４（療養者名簿）（⑤の場合）'!$O29,IF(GJ$16&lt;='様式第４（療養者名簿）（⑤の場合）'!$W29,1,0),0),0)</f>
        <v>0</v>
      </c>
      <c r="GK20" s="158">
        <f>IF(GK$16-'様式第４（療養者名簿）（⑤の場合）'!$O29+1&lt;=15,IF(GK$16&gt;='様式第４（療養者名簿）（⑤の場合）'!$O29,IF(GK$16&lt;='様式第４（療養者名簿）（⑤の場合）'!$W29,1,0),0),0)</f>
        <v>0</v>
      </c>
      <c r="GL20" s="158">
        <f>IF(GL$16-'様式第４（療養者名簿）（⑤の場合）'!$O29+1&lt;=15,IF(GL$16&gt;='様式第４（療養者名簿）（⑤の場合）'!$O29,IF(GL$16&lt;='様式第４（療養者名簿）（⑤の場合）'!$W29,1,0),0),0)</f>
        <v>0</v>
      </c>
      <c r="GM20" s="158">
        <f>IF(GM$16-'様式第４（療養者名簿）（⑤の場合）'!$O29+1&lt;=15,IF(GM$16&gt;='様式第４（療養者名簿）（⑤の場合）'!$O29,IF(GM$16&lt;='様式第４（療養者名簿）（⑤の場合）'!$W29,1,0),0),0)</f>
        <v>0</v>
      </c>
      <c r="GN20" s="158">
        <f>IF(GN$16-'様式第４（療養者名簿）（⑤の場合）'!$O29+1&lt;=15,IF(GN$16&gt;='様式第４（療養者名簿）（⑤の場合）'!$O29,IF(GN$16&lt;='様式第４（療養者名簿）（⑤の場合）'!$W29,1,0),0),0)</f>
        <v>0</v>
      </c>
      <c r="GO20" s="158">
        <f>IF(GO$16-'様式第４（療養者名簿）（⑤の場合）'!$O29+1&lt;=15,IF(GO$16&gt;='様式第４（療養者名簿）（⑤の場合）'!$O29,IF(GO$16&lt;='様式第４（療養者名簿）（⑤の場合）'!$W29,1,0),0),0)</f>
        <v>0</v>
      </c>
      <c r="GP20" s="158">
        <f>IF(GP$16-'様式第４（療養者名簿）（⑤の場合）'!$O29+1&lt;=15,IF(GP$16&gt;='様式第４（療養者名簿）（⑤の場合）'!$O29,IF(GP$16&lt;='様式第４（療養者名簿）（⑤の場合）'!$W29,1,0),0),0)</f>
        <v>0</v>
      </c>
      <c r="GQ20" s="158">
        <f>IF(GQ$16-'様式第４（療養者名簿）（⑤の場合）'!$O29+1&lt;=15,IF(GQ$16&gt;='様式第４（療養者名簿）（⑤の場合）'!$O29,IF(GQ$16&lt;='様式第４（療養者名簿）（⑤の場合）'!$W29,1,0),0),0)</f>
        <v>0</v>
      </c>
      <c r="GR20" s="158">
        <f>IF(GR$16-'様式第４（療養者名簿）（⑤の場合）'!$O29+1&lt;=15,IF(GR$16&gt;='様式第４（療養者名簿）（⑤の場合）'!$O29,IF(GR$16&lt;='様式第４（療養者名簿）（⑤の場合）'!$W29,1,0),0),0)</f>
        <v>0</v>
      </c>
      <c r="GS20" s="158">
        <f>IF(GS$16-'様式第４（療養者名簿）（⑤の場合）'!$O29+1&lt;=15,IF(GS$16&gt;='様式第４（療養者名簿）（⑤の場合）'!$O29,IF(GS$16&lt;='様式第４（療養者名簿）（⑤の場合）'!$W29,1,0),0),0)</f>
        <v>0</v>
      </c>
      <c r="GT20" s="158">
        <f>IF(GT$16-'様式第４（療養者名簿）（⑤の場合）'!$O29+1&lt;=15,IF(GT$16&gt;='様式第４（療養者名簿）（⑤の場合）'!$O29,IF(GT$16&lt;='様式第４（療養者名簿）（⑤の場合）'!$W29,1,0),0),0)</f>
        <v>0</v>
      </c>
      <c r="GU20" s="158">
        <f>IF(GU$16-'様式第４（療養者名簿）（⑤の場合）'!$O29+1&lt;=15,IF(GU$16&gt;='様式第４（療養者名簿）（⑤の場合）'!$O29,IF(GU$16&lt;='様式第４（療養者名簿）（⑤の場合）'!$W29,1,0),0),0)</f>
        <v>0</v>
      </c>
      <c r="GV20" s="158">
        <f>IF(GV$16-'様式第４（療養者名簿）（⑤の場合）'!$O29+1&lt;=15,IF(GV$16&gt;='様式第４（療養者名簿）（⑤の場合）'!$O29,IF(GV$16&lt;='様式第４（療養者名簿）（⑤の場合）'!$W29,1,0),0),0)</f>
        <v>0</v>
      </c>
      <c r="GW20" s="158">
        <f>IF(GW$16-'様式第４（療養者名簿）（⑤の場合）'!$O29+1&lt;=15,IF(GW$16&gt;='様式第４（療養者名簿）（⑤の場合）'!$O29,IF(GW$16&lt;='様式第４（療養者名簿）（⑤の場合）'!$W29,1,0),0),0)</f>
        <v>0</v>
      </c>
      <c r="GX20" s="158">
        <f>IF(GX$16-'様式第４（療養者名簿）（⑤の場合）'!$O29+1&lt;=15,IF(GX$16&gt;='様式第４（療養者名簿）（⑤の場合）'!$O29,IF(GX$16&lt;='様式第４（療養者名簿）（⑤の場合）'!$W29,1,0),0),0)</f>
        <v>0</v>
      </c>
      <c r="GY20" s="158">
        <f>IF(GY$16-'様式第４（療養者名簿）（⑤の場合）'!$O29+1&lt;=15,IF(GY$16&gt;='様式第４（療養者名簿）（⑤の場合）'!$O29,IF(GY$16&lt;='様式第４（療養者名簿）（⑤の場合）'!$W29,1,0),0),0)</f>
        <v>0</v>
      </c>
      <c r="GZ20" s="158">
        <f>IF(GZ$16-'様式第４（療養者名簿）（⑤の場合）'!$O29+1&lt;=15,IF(GZ$16&gt;='様式第４（療養者名簿）（⑤の場合）'!$O29,IF(GZ$16&lt;='様式第４（療養者名簿）（⑤の場合）'!$W29,1,0),0),0)</f>
        <v>0</v>
      </c>
      <c r="HA20" s="158">
        <f>IF(HA$16-'様式第４（療養者名簿）（⑤の場合）'!$O29+1&lt;=15,IF(HA$16&gt;='様式第４（療養者名簿）（⑤の場合）'!$O29,IF(HA$16&lt;='様式第４（療養者名簿）（⑤の場合）'!$W29,1,0),0),0)</f>
        <v>0</v>
      </c>
      <c r="HB20" s="158">
        <f>IF(HB$16-'様式第４（療養者名簿）（⑤の場合）'!$O29+1&lt;=15,IF(HB$16&gt;='様式第４（療養者名簿）（⑤の場合）'!$O29,IF(HB$16&lt;='様式第４（療養者名簿）（⑤の場合）'!$W29,1,0),0),0)</f>
        <v>0</v>
      </c>
      <c r="HC20" s="158">
        <f>IF(HC$16-'様式第４（療養者名簿）（⑤の場合）'!$O29+1&lt;=15,IF(HC$16&gt;='様式第４（療養者名簿）（⑤の場合）'!$O29,IF(HC$16&lt;='様式第４（療養者名簿）（⑤の場合）'!$W29,1,0),0),0)</f>
        <v>0</v>
      </c>
      <c r="HD20" s="158">
        <f>IF(HD$16-'様式第４（療養者名簿）（⑤の場合）'!$O29+1&lt;=15,IF(HD$16&gt;='様式第４（療養者名簿）（⑤の場合）'!$O29,IF(HD$16&lt;='様式第４（療養者名簿）（⑤の場合）'!$W29,1,0),0),0)</f>
        <v>0</v>
      </c>
      <c r="HE20" s="158">
        <f>IF(HE$16-'様式第４（療養者名簿）（⑤の場合）'!$O29+1&lt;=15,IF(HE$16&gt;='様式第４（療養者名簿）（⑤の場合）'!$O29,IF(HE$16&lt;='様式第４（療養者名簿）（⑤の場合）'!$W29,1,0),0),0)</f>
        <v>0</v>
      </c>
      <c r="HF20" s="158">
        <f>IF(HF$16-'様式第４（療養者名簿）（⑤の場合）'!$O29+1&lt;=15,IF(HF$16&gt;='様式第４（療養者名簿）（⑤の場合）'!$O29,IF(HF$16&lt;='様式第４（療養者名簿）（⑤の場合）'!$W29,1,0),0),0)</f>
        <v>0</v>
      </c>
      <c r="HG20" s="158">
        <f>IF(HG$16-'様式第４（療養者名簿）（⑤の場合）'!$O29+1&lt;=15,IF(HG$16&gt;='様式第４（療養者名簿）（⑤の場合）'!$O29,IF(HG$16&lt;='様式第４（療養者名簿）（⑤の場合）'!$W29,1,0),0),0)</f>
        <v>0</v>
      </c>
      <c r="HH20" s="158">
        <f>IF(HH$16-'様式第４（療養者名簿）（⑤の場合）'!$O29+1&lt;=15,IF(HH$16&gt;='様式第４（療養者名簿）（⑤の場合）'!$O29,IF(HH$16&lt;='様式第４（療養者名簿）（⑤の場合）'!$W29,1,0),0),0)</f>
        <v>0</v>
      </c>
      <c r="HI20" s="158">
        <f>IF(HI$16-'様式第４（療養者名簿）（⑤の場合）'!$O29+1&lt;=15,IF(HI$16&gt;='様式第４（療養者名簿）（⑤の場合）'!$O29,IF(HI$16&lt;='様式第４（療養者名簿）（⑤の場合）'!$W29,1,0),0),0)</f>
        <v>0</v>
      </c>
      <c r="HJ20" s="158">
        <f>IF(HJ$16-'様式第４（療養者名簿）（⑤の場合）'!$O29+1&lt;=15,IF(HJ$16&gt;='様式第４（療養者名簿）（⑤の場合）'!$O29,IF(HJ$16&lt;='様式第４（療養者名簿）（⑤の場合）'!$W29,1,0),0),0)</f>
        <v>0</v>
      </c>
      <c r="HK20" s="158">
        <f>IF(HK$16-'様式第４（療養者名簿）（⑤の場合）'!$O29+1&lt;=15,IF(HK$16&gt;='様式第４（療養者名簿）（⑤の場合）'!$O29,IF(HK$16&lt;='様式第４（療養者名簿）（⑤の場合）'!$W29,1,0),0),0)</f>
        <v>0</v>
      </c>
      <c r="HL20" s="158">
        <f>IF(HL$16-'様式第４（療養者名簿）（⑤の場合）'!$O29+1&lt;=15,IF(HL$16&gt;='様式第４（療養者名簿）（⑤の場合）'!$O29,IF(HL$16&lt;='様式第４（療養者名簿）（⑤の場合）'!$W29,1,0),0),0)</f>
        <v>0</v>
      </c>
      <c r="HM20" s="158">
        <f>IF(HM$16-'様式第４（療養者名簿）（⑤の場合）'!$O29+1&lt;=15,IF(HM$16&gt;='様式第４（療養者名簿）（⑤の場合）'!$O29,IF(HM$16&lt;='様式第４（療養者名簿）（⑤の場合）'!$W29,1,0),0),0)</f>
        <v>0</v>
      </c>
      <c r="HN20" s="158">
        <f>IF(HN$16-'様式第４（療養者名簿）（⑤の場合）'!$O29+1&lt;=15,IF(HN$16&gt;='様式第４（療養者名簿）（⑤の場合）'!$O29,IF(HN$16&lt;='様式第４（療養者名簿）（⑤の場合）'!$W29,1,0),0),0)</f>
        <v>0</v>
      </c>
      <c r="HO20" s="158">
        <f>IF(HO$16-'様式第４（療養者名簿）（⑤の場合）'!$O29+1&lt;=15,IF(HO$16&gt;='様式第４（療養者名簿）（⑤の場合）'!$O29,IF(HO$16&lt;='様式第４（療養者名簿）（⑤の場合）'!$W29,1,0),0),0)</f>
        <v>0</v>
      </c>
      <c r="HP20" s="158">
        <f>IF(HP$16-'様式第４（療養者名簿）（⑤の場合）'!$O29+1&lt;=15,IF(HP$16&gt;='様式第４（療養者名簿）（⑤の場合）'!$O29,IF(HP$16&lt;='様式第４（療養者名簿）（⑤の場合）'!$W29,1,0),0),0)</f>
        <v>0</v>
      </c>
      <c r="HQ20" s="158">
        <f>IF(HQ$16-'様式第４（療養者名簿）（⑤の場合）'!$O29+1&lt;=15,IF(HQ$16&gt;='様式第４（療養者名簿）（⑤の場合）'!$O29,IF(HQ$16&lt;='様式第４（療養者名簿）（⑤の場合）'!$W29,1,0),0),0)</f>
        <v>0</v>
      </c>
      <c r="HR20" s="158">
        <f>IF(HR$16-'様式第４（療養者名簿）（⑤の場合）'!$O29+1&lt;=15,IF(HR$16&gt;='様式第４（療養者名簿）（⑤の場合）'!$O29,IF(HR$16&lt;='様式第４（療養者名簿）（⑤の場合）'!$W29,1,0),0),0)</f>
        <v>0</v>
      </c>
      <c r="HS20" s="158">
        <f>IF(HS$16-'様式第４（療養者名簿）（⑤の場合）'!$O29+1&lt;=15,IF(HS$16&gt;='様式第４（療養者名簿）（⑤の場合）'!$O29,IF(HS$16&lt;='様式第４（療養者名簿）（⑤の場合）'!$W29,1,0),0),0)</f>
        <v>0</v>
      </c>
      <c r="HT20" s="158">
        <f>IF(HT$16-'様式第４（療養者名簿）（⑤の場合）'!$O29+1&lt;=15,IF(HT$16&gt;='様式第４（療養者名簿）（⑤の場合）'!$O29,IF(HT$16&lt;='様式第４（療養者名簿）（⑤の場合）'!$W29,1,0),0),0)</f>
        <v>0</v>
      </c>
      <c r="HU20" s="158">
        <f>IF(HU$16-'様式第４（療養者名簿）（⑤の場合）'!$O29+1&lt;=15,IF(HU$16&gt;='様式第４（療養者名簿）（⑤の場合）'!$O29,IF(HU$16&lt;='様式第４（療養者名簿）（⑤の場合）'!$W29,1,0),0),0)</f>
        <v>0</v>
      </c>
      <c r="HV20" s="158">
        <f>IF(HV$16-'様式第４（療養者名簿）（⑤の場合）'!$O29+1&lt;=15,IF(HV$16&gt;='様式第４（療養者名簿）（⑤の場合）'!$O29,IF(HV$16&lt;='様式第４（療養者名簿）（⑤の場合）'!$W29,1,0),0),0)</f>
        <v>0</v>
      </c>
      <c r="HW20" s="158">
        <f>IF(HW$16-'様式第４（療養者名簿）（⑤の場合）'!$O29+1&lt;=15,IF(HW$16&gt;='様式第４（療養者名簿）（⑤の場合）'!$O29,IF(HW$16&lt;='様式第４（療養者名簿）（⑤の場合）'!$W29,1,0),0),0)</f>
        <v>0</v>
      </c>
      <c r="HX20" s="158">
        <f>IF(HX$16-'様式第４（療養者名簿）（⑤の場合）'!$O29+1&lt;=15,IF(HX$16&gt;='様式第４（療養者名簿）（⑤の場合）'!$O29,IF(HX$16&lt;='様式第４（療養者名簿）（⑤の場合）'!$W29,1,0),0),0)</f>
        <v>0</v>
      </c>
      <c r="HY20" s="158">
        <f>IF(HY$16-'様式第４（療養者名簿）（⑤の場合）'!$O29+1&lt;=15,IF(HY$16&gt;='様式第４（療養者名簿）（⑤の場合）'!$O29,IF(HY$16&lt;='様式第４（療養者名簿）（⑤の場合）'!$W29,1,0),0),0)</f>
        <v>0</v>
      </c>
      <c r="HZ20" s="158">
        <f>IF(HZ$16-'様式第４（療養者名簿）（⑤の場合）'!$O29+1&lt;=15,IF(HZ$16&gt;='様式第４（療養者名簿）（⑤の場合）'!$O29,IF(HZ$16&lt;='様式第４（療養者名簿）（⑤の場合）'!$W29,1,0),0),0)</f>
        <v>0</v>
      </c>
      <c r="IA20" s="158">
        <f>IF(IA$16-'様式第４（療養者名簿）（⑤の場合）'!$O29+1&lt;=15,IF(IA$16&gt;='様式第４（療養者名簿）（⑤の場合）'!$O29,IF(IA$16&lt;='様式第４（療養者名簿）（⑤の場合）'!$W29,1,0),0),0)</f>
        <v>0</v>
      </c>
      <c r="IB20" s="158">
        <f>IF(IB$16-'様式第４（療養者名簿）（⑤の場合）'!$O29+1&lt;=15,IF(IB$16&gt;='様式第４（療養者名簿）（⑤の場合）'!$O29,IF(IB$16&lt;='様式第４（療養者名簿）（⑤の場合）'!$W29,1,0),0),0)</f>
        <v>0</v>
      </c>
      <c r="IC20" s="158">
        <f>IF(IC$16-'様式第４（療養者名簿）（⑤の場合）'!$O29+1&lt;=15,IF(IC$16&gt;='様式第４（療養者名簿）（⑤の場合）'!$O29,IF(IC$16&lt;='様式第４（療養者名簿）（⑤の場合）'!$W29,1,0),0),0)</f>
        <v>0</v>
      </c>
      <c r="ID20" s="158">
        <f>IF(ID$16-'様式第４（療養者名簿）（⑤の場合）'!$O29+1&lt;=15,IF(ID$16&gt;='様式第４（療養者名簿）（⑤の場合）'!$O29,IF(ID$16&lt;='様式第４（療養者名簿）（⑤の場合）'!$W29,1,0),0),0)</f>
        <v>0</v>
      </c>
      <c r="IE20" s="158">
        <f>IF(IE$16-'様式第４（療養者名簿）（⑤の場合）'!$O29+1&lt;=15,IF(IE$16&gt;='様式第４（療養者名簿）（⑤の場合）'!$O29,IF(IE$16&lt;='様式第４（療養者名簿）（⑤の場合）'!$W29,1,0),0),0)</f>
        <v>0</v>
      </c>
      <c r="IF20" s="158">
        <f>IF(IF$16-'様式第４（療養者名簿）（⑤の場合）'!$O29+1&lt;=15,IF(IF$16&gt;='様式第４（療養者名簿）（⑤の場合）'!$O29,IF(IF$16&lt;='様式第４（療養者名簿）（⑤の場合）'!$W29,1,0),0),0)</f>
        <v>0</v>
      </c>
      <c r="IG20" s="158">
        <f>IF(IG$16-'様式第４（療養者名簿）（⑤の場合）'!$O29+1&lt;=15,IF(IG$16&gt;='様式第４（療養者名簿）（⑤の場合）'!$O29,IF(IG$16&lt;='様式第４（療養者名簿）（⑤の場合）'!$W29,1,0),0),0)</f>
        <v>0</v>
      </c>
      <c r="IH20" s="158">
        <f>IF(IH$16-'様式第４（療養者名簿）（⑤の場合）'!$O29+1&lt;=15,IF(IH$16&gt;='様式第４（療養者名簿）（⑤の場合）'!$O29,IF(IH$16&lt;='様式第４（療養者名簿）（⑤の場合）'!$W29,1,0),0),0)</f>
        <v>0</v>
      </c>
      <c r="II20" s="158">
        <f>IF(II$16-'様式第４（療養者名簿）（⑤の場合）'!$O29+1&lt;=15,IF(II$16&gt;='様式第４（療養者名簿）（⑤の場合）'!$O29,IF(II$16&lt;='様式第４（療養者名簿）（⑤の場合）'!$W29,1,0),0),0)</f>
        <v>0</v>
      </c>
      <c r="IJ20" s="158">
        <f>IF(IJ$16-'様式第４（療養者名簿）（⑤の場合）'!$O29+1&lt;=15,IF(IJ$16&gt;='様式第４（療養者名簿）（⑤の場合）'!$O29,IF(IJ$16&lt;='様式第４（療養者名簿）（⑤の場合）'!$W29,1,0),0),0)</f>
        <v>0</v>
      </c>
      <c r="IK20" s="158">
        <f>IF(IK$16-'様式第４（療養者名簿）（⑤の場合）'!$O29+1&lt;=15,IF(IK$16&gt;='様式第４（療養者名簿）（⑤の場合）'!$O29,IF(IK$16&lt;='様式第４（療養者名簿）（⑤の場合）'!$W29,1,0),0),0)</f>
        <v>0</v>
      </c>
      <c r="IL20" s="158">
        <f>IF(IL$16-'様式第４（療養者名簿）（⑤の場合）'!$O29+1&lt;=15,IF(IL$16&gt;='様式第４（療養者名簿）（⑤の場合）'!$O29,IF(IL$16&lt;='様式第４（療養者名簿）（⑤の場合）'!$W29,1,0),0),0)</f>
        <v>0</v>
      </c>
      <c r="IM20" s="158">
        <f>IF(IM$16-'様式第４（療養者名簿）（⑤の場合）'!$O29+1&lt;=15,IF(IM$16&gt;='様式第４（療養者名簿）（⑤の場合）'!$O29,IF(IM$16&lt;='様式第４（療養者名簿）（⑤の場合）'!$W29,1,0),0),0)</f>
        <v>0</v>
      </c>
      <c r="IN20" s="158">
        <f>IF(IN$16-'様式第４（療養者名簿）（⑤の場合）'!$O29+1&lt;=15,IF(IN$16&gt;='様式第４（療養者名簿）（⑤の場合）'!$O29,IF(IN$16&lt;='様式第４（療養者名簿）（⑤の場合）'!$W29,1,0),0),0)</f>
        <v>0</v>
      </c>
      <c r="IO20" s="158">
        <f>IF(IO$16-'様式第４（療養者名簿）（⑤の場合）'!$O29+1&lt;=15,IF(IO$16&gt;='様式第４（療養者名簿）（⑤の場合）'!$O29,IF(IO$16&lt;='様式第４（療養者名簿）（⑤の場合）'!$W29,1,0),0),0)</f>
        <v>0</v>
      </c>
      <c r="IP20" s="158">
        <f>IF(IP$16-'様式第４（療養者名簿）（⑤の場合）'!$O29+1&lt;=15,IF(IP$16&gt;='様式第４（療養者名簿）（⑤の場合）'!$O29,IF(IP$16&lt;='様式第４（療養者名簿）（⑤の場合）'!$W29,1,0),0),0)</f>
        <v>0</v>
      </c>
      <c r="IQ20" s="158">
        <f>IF(IQ$16-'様式第４（療養者名簿）（⑤の場合）'!$O29+1&lt;=15,IF(IQ$16&gt;='様式第４（療養者名簿）（⑤の場合）'!$O29,IF(IQ$16&lt;='様式第４（療養者名簿）（⑤の場合）'!$W29,1,0),0),0)</f>
        <v>0</v>
      </c>
      <c r="IR20" s="158">
        <f>IF(IR$16-'様式第４（療養者名簿）（⑤の場合）'!$O29+1&lt;=15,IF(IR$16&gt;='様式第４（療養者名簿）（⑤の場合）'!$O29,IF(IR$16&lt;='様式第４（療養者名簿）（⑤の場合）'!$W29,1,0),0),0)</f>
        <v>0</v>
      </c>
      <c r="IS20" s="158">
        <f>IF(IS$16-'様式第４（療養者名簿）（⑤の場合）'!$O29+1&lt;=15,IF(IS$16&gt;='様式第４（療養者名簿）（⑤の場合）'!$O29,IF(IS$16&lt;='様式第４（療養者名簿）（⑤の場合）'!$W29,1,0),0),0)</f>
        <v>0</v>
      </c>
      <c r="IT20" s="158">
        <f>IF(IT$16-'様式第４（療養者名簿）（⑤の場合）'!$O29+1&lt;=15,IF(IT$16&gt;='様式第４（療養者名簿）（⑤の場合）'!$O29,IF(IT$16&lt;='様式第４（療養者名簿）（⑤の場合）'!$W29,1,0),0),0)</f>
        <v>0</v>
      </c>
    </row>
    <row r="21" spans="1:259" s="30" customFormat="1" ht="41.95" customHeight="1">
      <c r="A21" s="148" t="str">
        <f>'様式第４（療養者名簿）（⑤の場合）'!C30</f>
        <v>▲▲　▲▲</v>
      </c>
      <c r="B21" s="158">
        <f>IF(B$16-'様式第４（療養者名簿）（⑤の場合）'!$O30+1&lt;=15,IF(B$16&gt;='様式第４（療養者名簿）（⑤の場合）'!$O30,IF(B$16&lt;='様式第４（療養者名簿）（⑤の場合）'!$W30,1,0),0),0)</f>
        <v>0</v>
      </c>
      <c r="C21" s="158">
        <f>IF(C$16-'様式第４（療養者名簿）（⑤の場合）'!$O30+1&lt;=15,IF(C$16&gt;='様式第４（療養者名簿）（⑤の場合）'!$O30,IF(C$16&lt;='様式第４（療養者名簿）（⑤の場合）'!$W30,1,0),0),0)</f>
        <v>0</v>
      </c>
      <c r="D21" s="158">
        <f>IF(D$16-'様式第４（療養者名簿）（⑤の場合）'!$O30+1&lt;=15,IF(D$16&gt;='様式第４（療養者名簿）（⑤の場合）'!$O30,IF(D$16&lt;='様式第４（療養者名簿）（⑤の場合）'!$W30,1,0),0),0)</f>
        <v>0</v>
      </c>
      <c r="E21" s="158">
        <f>IF(E$16-'様式第４（療養者名簿）（⑤の場合）'!$O30+1&lt;=15,IF(E$16&gt;='様式第４（療養者名簿）（⑤の場合）'!$O30,IF(E$16&lt;='様式第４（療養者名簿）（⑤の場合）'!$W30,1,0),0),0)</f>
        <v>0</v>
      </c>
      <c r="F21" s="158">
        <f>IF(F$16-'様式第４（療養者名簿）（⑤の場合）'!$O30+1&lt;=15,IF(F$16&gt;='様式第４（療養者名簿）（⑤の場合）'!$O30,IF(F$16&lt;='様式第４（療養者名簿）（⑤の場合）'!$W30,1,0),0),0)</f>
        <v>0</v>
      </c>
      <c r="G21" s="158">
        <f>IF(G$16-'様式第４（療養者名簿）（⑤の場合）'!$O30+1&lt;=15,IF(G$16&gt;='様式第４（療養者名簿）（⑤の場合）'!$O30,IF(G$16&lt;='様式第４（療養者名簿）（⑤の場合）'!$W30,1,0),0),0)</f>
        <v>0</v>
      </c>
      <c r="H21" s="158">
        <f>IF(H$16-'様式第４（療養者名簿）（⑤の場合）'!$O30+1&lt;=15,IF(H$16&gt;='様式第４（療養者名簿）（⑤の場合）'!$O30,IF(H$16&lt;='様式第４（療養者名簿）（⑤の場合）'!$W30,1,0),0),0)</f>
        <v>0</v>
      </c>
      <c r="I21" s="158">
        <f>IF(I$16-'様式第４（療養者名簿）（⑤の場合）'!$O30+1&lt;=15,IF(I$16&gt;='様式第４（療養者名簿）（⑤の場合）'!$O30,IF(I$16&lt;='様式第４（療養者名簿）（⑤の場合）'!$W30,1,0),0),0)</f>
        <v>0</v>
      </c>
      <c r="J21" s="158">
        <f>IF(J$16-'様式第４（療養者名簿）（⑤の場合）'!$O30+1&lt;=15,IF(J$16&gt;='様式第４（療養者名簿）（⑤の場合）'!$O30,IF(J$16&lt;='様式第４（療養者名簿）（⑤の場合）'!$W30,1,0),0),0)</f>
        <v>0</v>
      </c>
      <c r="K21" s="158">
        <f>IF(K$16-'様式第４（療養者名簿）（⑤の場合）'!$O30+1&lt;=15,IF(K$16&gt;='様式第４（療養者名簿）（⑤の場合）'!$O30,IF(K$16&lt;='様式第４（療養者名簿）（⑤の場合）'!$W30,1,0),0),0)</f>
        <v>0</v>
      </c>
      <c r="L21" s="158">
        <f>IF(L$16-'様式第４（療養者名簿）（⑤の場合）'!$O30+1&lt;=15,IF(L$16&gt;='様式第４（療養者名簿）（⑤の場合）'!$O30,IF(L$16&lt;='様式第４（療養者名簿）（⑤の場合）'!$W30,1,0),0),0)</f>
        <v>0</v>
      </c>
      <c r="M21" s="158">
        <f>IF(M$16-'様式第４（療養者名簿）（⑤の場合）'!$O30+1&lt;=15,IF(M$16&gt;='様式第４（療養者名簿）（⑤の場合）'!$O30,IF(M$16&lt;='様式第４（療養者名簿）（⑤の場合）'!$W30,1,0),0),0)</f>
        <v>0</v>
      </c>
      <c r="N21" s="158">
        <f>IF(N$16-'様式第４（療養者名簿）（⑤の場合）'!$O30+1&lt;=15,IF(N$16&gt;='様式第４（療養者名簿）（⑤の場合）'!$O30,IF(N$16&lt;='様式第４（療養者名簿）（⑤の場合）'!$W30,1,0),0),0)</f>
        <v>0</v>
      </c>
      <c r="O21" s="158">
        <f>IF(O$16-'様式第４（療養者名簿）（⑤の場合）'!$O30+1&lt;=15,IF(O$16&gt;='様式第４（療養者名簿）（⑤の場合）'!$O30,IF(O$16&lt;='様式第４（療養者名簿）（⑤の場合）'!$W30,1,0),0),0)</f>
        <v>0</v>
      </c>
      <c r="P21" s="158">
        <f>IF(P$16-'様式第４（療養者名簿）（⑤の場合）'!$O30+1&lt;=15,IF(P$16&gt;='様式第４（療養者名簿）（⑤の場合）'!$O30,IF(P$16&lt;='様式第４（療養者名簿）（⑤の場合）'!$W30,1,0),0),0)</f>
        <v>0</v>
      </c>
      <c r="Q21" s="158">
        <f>IF(Q$16-'様式第４（療養者名簿）（⑤の場合）'!$O30+1&lt;=15,IF(Q$16&gt;='様式第４（療養者名簿）（⑤の場合）'!$O30,IF(Q$16&lt;='様式第４（療養者名簿）（⑤の場合）'!$W30,1,0),0),0)</f>
        <v>0</v>
      </c>
      <c r="R21" s="158">
        <f>IF(R$16-'様式第４（療養者名簿）（⑤の場合）'!$O30+1&lt;=15,IF(R$16&gt;='様式第４（療養者名簿）（⑤の場合）'!$O30,IF(R$16&lt;='様式第４（療養者名簿）（⑤の場合）'!$W30,1,0),0),0)</f>
        <v>0</v>
      </c>
      <c r="S21" s="158">
        <f>IF(S$16-'様式第４（療養者名簿）（⑤の場合）'!$O30+1&lt;=15,IF(S$16&gt;='様式第４（療養者名簿）（⑤の場合）'!$O30,IF(S$16&lt;='様式第４（療養者名簿）（⑤の場合）'!$W30,1,0),0),0)</f>
        <v>0</v>
      </c>
      <c r="T21" s="158">
        <f>IF(T$16-'様式第４（療養者名簿）（⑤の場合）'!$O30+1&lt;=15,IF(T$16&gt;='様式第４（療養者名簿）（⑤の場合）'!$O30,IF(T$16&lt;='様式第４（療養者名簿）（⑤の場合）'!$W30,1,0),0),0)</f>
        <v>0</v>
      </c>
      <c r="U21" s="158">
        <f>IF(U$16-'様式第４（療養者名簿）（⑤の場合）'!$O30+1&lt;=15,IF(U$16&gt;='様式第４（療養者名簿）（⑤の場合）'!$O30,IF(U$16&lt;='様式第４（療養者名簿）（⑤の場合）'!$W30,1,0),0),0)</f>
        <v>0</v>
      </c>
      <c r="V21" s="158">
        <f>IF(V$16-'様式第４（療養者名簿）（⑤の場合）'!$O30+1&lt;=15,IF(V$16&gt;='様式第４（療養者名簿）（⑤の場合）'!$O30,IF(V$16&lt;='様式第４（療養者名簿）（⑤の場合）'!$W30,1,0),0),0)</f>
        <v>0</v>
      </c>
      <c r="W21" s="158">
        <f>IF(W$16-'様式第４（療養者名簿）（⑤の場合）'!$O30+1&lt;=15,IF(W$16&gt;='様式第４（療養者名簿）（⑤の場合）'!$O30,IF(W$16&lt;='様式第４（療養者名簿）（⑤の場合）'!$W30,1,0),0),0)</f>
        <v>0</v>
      </c>
      <c r="X21" s="158">
        <f>IF(X$16-'様式第４（療養者名簿）（⑤の場合）'!$O30+1&lt;=15,IF(X$16&gt;='様式第４（療養者名簿）（⑤の場合）'!$O30,IF(X$16&lt;='様式第４（療養者名簿）（⑤の場合）'!$W30,1,0),0),0)</f>
        <v>0</v>
      </c>
      <c r="Y21" s="158">
        <f>IF(Y$16-'様式第４（療養者名簿）（⑤の場合）'!$O30+1&lt;=15,IF(Y$16&gt;='様式第４（療養者名簿）（⑤の場合）'!$O30,IF(Y$16&lt;='様式第４（療養者名簿）（⑤の場合）'!$W30,1,0),0),0)</f>
        <v>0</v>
      </c>
      <c r="Z21" s="158">
        <f>IF(Z$16-'様式第４（療養者名簿）（⑤の場合）'!$O30+1&lt;=15,IF(Z$16&gt;='様式第４（療養者名簿）（⑤の場合）'!$O30,IF(Z$16&lt;='様式第４（療養者名簿）（⑤の場合）'!$W30,1,0),0),0)</f>
        <v>0</v>
      </c>
      <c r="AA21" s="158">
        <f>IF(AA$16-'様式第４（療養者名簿）（⑤の場合）'!$O30+1&lt;=15,IF(AA$16&gt;='様式第４（療養者名簿）（⑤の場合）'!$O30,IF(AA$16&lt;='様式第４（療養者名簿）（⑤の場合）'!$W30,1,0),0),0)</f>
        <v>0</v>
      </c>
      <c r="AB21" s="158">
        <f>IF(AB$16-'様式第４（療養者名簿）（⑤の場合）'!$O30+1&lt;=15,IF(AB$16&gt;='様式第４（療養者名簿）（⑤の場合）'!$O30,IF(AB$16&lt;='様式第４（療養者名簿）（⑤の場合）'!$W30,1,0),0),0)</f>
        <v>0</v>
      </c>
      <c r="AC21" s="158">
        <f>IF(AC$16-'様式第４（療養者名簿）（⑤の場合）'!$O30+1&lt;=15,IF(AC$16&gt;='様式第４（療養者名簿）（⑤の場合）'!$O30,IF(AC$16&lt;='様式第４（療養者名簿）（⑤の場合）'!$W30,1,0),0),0)</f>
        <v>0</v>
      </c>
      <c r="AD21" s="158">
        <f>IF(AD$16-'様式第４（療養者名簿）（⑤の場合）'!$O30+1&lt;=15,IF(AD$16&gt;='様式第４（療養者名簿）（⑤の場合）'!$O30,IF(AD$16&lt;='様式第４（療養者名簿）（⑤の場合）'!$W30,1,0),0),0)</f>
        <v>0</v>
      </c>
      <c r="AE21" s="158">
        <f>IF(AE$16-'様式第４（療養者名簿）（⑤の場合）'!$O30+1&lt;=15,IF(AE$16&gt;='様式第４（療養者名簿）（⑤の場合）'!$O30,IF(AE$16&lt;='様式第４（療養者名簿）（⑤の場合）'!$W30,1,0),0),0)</f>
        <v>0</v>
      </c>
      <c r="AF21" s="158">
        <f>IF(AF$16-'様式第４（療養者名簿）（⑤の場合）'!$O30+1&lt;=15,IF(AF$16&gt;='様式第４（療養者名簿）（⑤の場合）'!$O30,IF(AF$16&lt;='様式第４（療養者名簿）（⑤の場合）'!$W30,1,0),0),0)</f>
        <v>0</v>
      </c>
      <c r="AG21" s="158">
        <f>IF(AG$16-'様式第４（療養者名簿）（⑤の場合）'!$O30+1&lt;=15,IF(AG$16&gt;='様式第４（療養者名簿）（⑤の場合）'!$O30,IF(AG$16&lt;='様式第４（療養者名簿）（⑤の場合）'!$W30,1,0),0),0)</f>
        <v>0</v>
      </c>
      <c r="AH21" s="158">
        <f>IF(AH$16-'様式第４（療養者名簿）（⑤の場合）'!$O30+1&lt;=15,IF(AH$16&gt;='様式第４（療養者名簿）（⑤の場合）'!$O30,IF(AH$16&lt;='様式第４（療養者名簿）（⑤の場合）'!$W30,1,0),0),0)</f>
        <v>0</v>
      </c>
      <c r="AI21" s="158">
        <f>IF(AI$16-'様式第４（療養者名簿）（⑤の場合）'!$O30+1&lt;=15,IF(AI$16&gt;='様式第４（療養者名簿）（⑤の場合）'!$O30,IF(AI$16&lt;='様式第４（療養者名簿）（⑤の場合）'!$W30,1,0),0),0)</f>
        <v>0</v>
      </c>
      <c r="AJ21" s="158">
        <f>IF(AJ$16-'様式第４（療養者名簿）（⑤の場合）'!$O30+1&lt;=15,IF(AJ$16&gt;='様式第４（療養者名簿）（⑤の場合）'!$O30,IF(AJ$16&lt;='様式第４（療養者名簿）（⑤の場合）'!$W30,1,0),0),0)</f>
        <v>0</v>
      </c>
      <c r="AK21" s="158">
        <f>IF(AK$16-'様式第４（療養者名簿）（⑤の場合）'!$O30+1&lt;=15,IF(AK$16&gt;='様式第４（療養者名簿）（⑤の場合）'!$O30,IF(AK$16&lt;='様式第４（療養者名簿）（⑤の場合）'!$W30,1,0),0),0)</f>
        <v>0</v>
      </c>
      <c r="AL21" s="158">
        <f>IF(AL$16-'様式第４（療養者名簿）（⑤の場合）'!$O30+1&lt;=15,IF(AL$16&gt;='様式第４（療養者名簿）（⑤の場合）'!$O30,IF(AL$16&lt;='様式第４（療養者名簿）（⑤の場合）'!$W30,1,0),0),0)</f>
        <v>0</v>
      </c>
      <c r="AM21" s="158">
        <f>IF(AM$16-'様式第４（療養者名簿）（⑤の場合）'!$O30+1&lt;=15,IF(AM$16&gt;='様式第４（療養者名簿）（⑤の場合）'!$O30,IF(AM$16&lt;='様式第４（療養者名簿）（⑤の場合）'!$W30,1,0),0),0)</f>
        <v>0</v>
      </c>
      <c r="AN21" s="158">
        <f>IF(AN$16-'様式第４（療養者名簿）（⑤の場合）'!$O30+1&lt;=15,IF(AN$16&gt;='様式第４（療養者名簿）（⑤の場合）'!$O30,IF(AN$16&lt;='様式第４（療養者名簿）（⑤の場合）'!$W30,1,0),0),0)</f>
        <v>0</v>
      </c>
      <c r="AO21" s="158">
        <f>IF(AO$16-'様式第４（療養者名簿）（⑤の場合）'!$O30+1&lt;=15,IF(AO$16&gt;='様式第４（療養者名簿）（⑤の場合）'!$O30,IF(AO$16&lt;='様式第４（療養者名簿）（⑤の場合）'!$W30,1,0),0),0)</f>
        <v>0</v>
      </c>
      <c r="AP21" s="158">
        <f>IF(AP$16-'様式第４（療養者名簿）（⑤の場合）'!$O30+1&lt;=15,IF(AP$16&gt;='様式第４（療養者名簿）（⑤の場合）'!$O30,IF(AP$16&lt;='様式第４（療養者名簿）（⑤の場合）'!$W30,1,0),0),0)</f>
        <v>0</v>
      </c>
      <c r="AQ21" s="158">
        <f>IF(AQ$16-'様式第４（療養者名簿）（⑤の場合）'!$O30+1&lt;=15,IF(AQ$16&gt;='様式第４（療養者名簿）（⑤の場合）'!$O30,IF(AQ$16&lt;='様式第４（療養者名簿）（⑤の場合）'!$W30,1,0),0),0)</f>
        <v>0</v>
      </c>
      <c r="AR21" s="158">
        <f>IF(AR$16-'様式第４（療養者名簿）（⑤の場合）'!$O30+1&lt;=15,IF(AR$16&gt;='様式第４（療養者名簿）（⑤の場合）'!$O30,IF(AR$16&lt;='様式第４（療養者名簿）（⑤の場合）'!$W30,1,0),0),0)</f>
        <v>0</v>
      </c>
      <c r="AS21" s="158">
        <f>IF(AS$16-'様式第４（療養者名簿）（⑤の場合）'!$O30+1&lt;=15,IF(AS$16&gt;='様式第４（療養者名簿）（⑤の場合）'!$O30,IF(AS$16&lt;='様式第４（療養者名簿）（⑤の場合）'!$W30,1,0),0),0)</f>
        <v>0</v>
      </c>
      <c r="AT21" s="158">
        <f>IF(AT$16-'様式第４（療養者名簿）（⑤の場合）'!$O30+1&lt;=15,IF(AT$16&gt;='様式第４（療養者名簿）（⑤の場合）'!$O30,IF(AT$16&lt;='様式第４（療養者名簿）（⑤の場合）'!$W30,1,0),0),0)</f>
        <v>0</v>
      </c>
      <c r="AU21" s="158">
        <f>IF(AU$16-'様式第４（療養者名簿）（⑤の場合）'!$O30+1&lt;=15,IF(AU$16&gt;='様式第４（療養者名簿）（⑤の場合）'!$O30,IF(AU$16&lt;='様式第４（療養者名簿）（⑤の場合）'!$W30,1,0),0),0)</f>
        <v>0</v>
      </c>
      <c r="AV21" s="158">
        <f>IF(AV$16-'様式第４（療養者名簿）（⑤の場合）'!$O30+1&lt;=15,IF(AV$16&gt;='様式第４（療養者名簿）（⑤の場合）'!$O30,IF(AV$16&lt;='様式第４（療養者名簿）（⑤の場合）'!$W30,1,0),0),0)</f>
        <v>0</v>
      </c>
      <c r="AW21" s="158">
        <f>IF(AW$16-'様式第４（療養者名簿）（⑤の場合）'!$O30+1&lt;=15,IF(AW$16&gt;='様式第４（療養者名簿）（⑤の場合）'!$O30,IF(AW$16&lt;='様式第４（療養者名簿）（⑤の場合）'!$W30,1,0),0),0)</f>
        <v>0</v>
      </c>
      <c r="AX21" s="158">
        <f>IF(AX$16-'様式第４（療養者名簿）（⑤の場合）'!$O30+1&lt;=15,IF(AX$16&gt;='様式第４（療養者名簿）（⑤の場合）'!$O30,IF(AX$16&lt;='様式第４（療養者名簿）（⑤の場合）'!$W30,1,0),0),0)</f>
        <v>0</v>
      </c>
      <c r="AY21" s="158">
        <f>IF(AY$16-'様式第４（療養者名簿）（⑤の場合）'!$O30+1&lt;=15,IF(AY$16&gt;='様式第４（療養者名簿）（⑤の場合）'!$O30,IF(AY$16&lt;='様式第４（療養者名簿）（⑤の場合）'!$W30,1,0),0),0)</f>
        <v>0</v>
      </c>
      <c r="AZ21" s="158">
        <f>IF(AZ$16-'様式第４（療養者名簿）（⑤の場合）'!$O30+1&lt;=15,IF(AZ$16&gt;='様式第４（療養者名簿）（⑤の場合）'!$O30,IF(AZ$16&lt;='様式第４（療養者名簿）（⑤の場合）'!$W30,1,0),0),0)</f>
        <v>0</v>
      </c>
      <c r="BA21" s="158">
        <f>IF(BA$16-'様式第４（療養者名簿）（⑤の場合）'!$O30+1&lt;=15,IF(BA$16&gt;='様式第４（療養者名簿）（⑤の場合）'!$O30,IF(BA$16&lt;='様式第４（療養者名簿）（⑤の場合）'!$W30,1,0),0),0)</f>
        <v>0</v>
      </c>
      <c r="BB21" s="158">
        <f>IF(BB$16-'様式第４（療養者名簿）（⑤の場合）'!$O30+1&lt;=15,IF(BB$16&gt;='様式第４（療養者名簿）（⑤の場合）'!$O30,IF(BB$16&lt;='様式第４（療養者名簿）（⑤の場合）'!$W30,1,0),0),0)</f>
        <v>0</v>
      </c>
      <c r="BC21" s="158">
        <f>IF(BC$16-'様式第４（療養者名簿）（⑤の場合）'!$O30+1&lt;=15,IF(BC$16&gt;='様式第４（療養者名簿）（⑤の場合）'!$O30,IF(BC$16&lt;='様式第４（療養者名簿）（⑤の場合）'!$W30,1,0),0),0)</f>
        <v>0</v>
      </c>
      <c r="BD21" s="158">
        <f>IF(BD$16-'様式第４（療養者名簿）（⑤の場合）'!$O30+1&lt;=15,IF(BD$16&gt;='様式第４（療養者名簿）（⑤の場合）'!$O30,IF(BD$16&lt;='様式第４（療養者名簿）（⑤の場合）'!$W30,1,0),0),0)</f>
        <v>0</v>
      </c>
      <c r="BE21" s="158">
        <f>IF(BE$16-'様式第４（療養者名簿）（⑤の場合）'!$O30+1&lt;=15,IF(BE$16&gt;='様式第４（療養者名簿）（⑤の場合）'!$O30,IF(BE$16&lt;='様式第４（療養者名簿）（⑤の場合）'!$W30,1,0),0),0)</f>
        <v>0</v>
      </c>
      <c r="BF21" s="158">
        <f>IF(BF$16-'様式第４（療養者名簿）（⑤の場合）'!$O30+1&lt;=15,IF(BF$16&gt;='様式第４（療養者名簿）（⑤の場合）'!$O30,IF(BF$16&lt;='様式第４（療養者名簿）（⑤の場合）'!$W30,1,0),0),0)</f>
        <v>0</v>
      </c>
      <c r="BG21" s="158">
        <f>IF(BG$16-'様式第４（療養者名簿）（⑤の場合）'!$O30+1&lt;=15,IF(BG$16&gt;='様式第４（療養者名簿）（⑤の場合）'!$O30,IF(BG$16&lt;='様式第４（療養者名簿）（⑤の場合）'!$W30,1,0),0),0)</f>
        <v>0</v>
      </c>
      <c r="BH21" s="158">
        <f>IF(BH$16-'様式第４（療養者名簿）（⑤の場合）'!$O30+1&lt;=15,IF(BH$16&gt;='様式第４（療養者名簿）（⑤の場合）'!$O30,IF(BH$16&lt;='様式第４（療養者名簿）（⑤の場合）'!$W30,1,0),0),0)</f>
        <v>0</v>
      </c>
      <c r="BI21" s="158">
        <f>IF(BI$16-'様式第４（療養者名簿）（⑤の場合）'!$O30+1&lt;=15,IF(BI$16&gt;='様式第４（療養者名簿）（⑤の場合）'!$O30,IF(BI$16&lt;='様式第４（療養者名簿）（⑤の場合）'!$W30,1,0),0),0)</f>
        <v>0</v>
      </c>
      <c r="BJ21" s="158">
        <f>IF(BJ$16-'様式第４（療養者名簿）（⑤の場合）'!$O30+1&lt;=15,IF(BJ$16&gt;='様式第４（療養者名簿）（⑤の場合）'!$O30,IF(BJ$16&lt;='様式第４（療養者名簿）（⑤の場合）'!$W30,1,0),0),0)</f>
        <v>0</v>
      </c>
      <c r="BK21" s="158">
        <f>IF(BK$16-'様式第４（療養者名簿）（⑤の場合）'!$O30+1&lt;=15,IF(BK$16&gt;='様式第４（療養者名簿）（⑤の場合）'!$O30,IF(BK$16&lt;='様式第４（療養者名簿）（⑤の場合）'!$W30,1,0),0),0)</f>
        <v>0</v>
      </c>
      <c r="BL21" s="158">
        <f>IF(BL$16-'様式第４（療養者名簿）（⑤の場合）'!$O30+1&lt;=15,IF(BL$16&gt;='様式第４（療養者名簿）（⑤の場合）'!$O30,IF(BL$16&lt;='様式第４（療養者名簿）（⑤の場合）'!$W30,1,0),0),0)</f>
        <v>0</v>
      </c>
      <c r="BM21" s="158">
        <f>IF(BM$16-'様式第４（療養者名簿）（⑤の場合）'!$O30+1&lt;=15,IF(BM$16&gt;='様式第４（療養者名簿）（⑤の場合）'!$O30,IF(BM$16&lt;='様式第４（療養者名簿）（⑤の場合）'!$W30,1,0),0),0)</f>
        <v>0</v>
      </c>
      <c r="BN21" s="158">
        <f>IF(BN$16-'様式第４（療養者名簿）（⑤の場合）'!$O30+1&lt;=15,IF(BN$16&gt;='様式第４（療養者名簿）（⑤の場合）'!$O30,IF(BN$16&lt;='様式第４（療養者名簿）（⑤の場合）'!$W30,1,0),0),0)</f>
        <v>0</v>
      </c>
      <c r="BO21" s="158">
        <f>IF(BO$16-'様式第４（療養者名簿）（⑤の場合）'!$O30+1&lt;=15,IF(BO$16&gt;='様式第４（療養者名簿）（⑤の場合）'!$O30,IF(BO$16&lt;='様式第４（療養者名簿）（⑤の場合）'!$W30,1,0),0),0)</f>
        <v>0</v>
      </c>
      <c r="BP21" s="158">
        <f>IF(BP$16-'様式第４（療養者名簿）（⑤の場合）'!$O30+1&lt;=15,IF(BP$16&gt;='様式第４（療養者名簿）（⑤の場合）'!$O30,IF(BP$16&lt;='様式第４（療養者名簿）（⑤の場合）'!$W30,1,0),0),0)</f>
        <v>0</v>
      </c>
      <c r="BQ21" s="158">
        <f>IF(BQ$16-'様式第４（療養者名簿）（⑤の場合）'!$O30+1&lt;=15,IF(BQ$16&gt;='様式第４（療養者名簿）（⑤の場合）'!$O30,IF(BQ$16&lt;='様式第４（療養者名簿）（⑤の場合）'!$W30,1,0),0),0)</f>
        <v>0</v>
      </c>
      <c r="BR21" s="158">
        <f>IF(BR$16-'様式第４（療養者名簿）（⑤の場合）'!$O30+1&lt;=15,IF(BR$16&gt;='様式第４（療養者名簿）（⑤の場合）'!$O30,IF(BR$16&lt;='様式第４（療養者名簿）（⑤の場合）'!$W30,1,0),0),0)</f>
        <v>0</v>
      </c>
      <c r="BS21" s="158">
        <f>IF(BS$16-'様式第４（療養者名簿）（⑤の場合）'!$O30+1&lt;=15,IF(BS$16&gt;='様式第４（療養者名簿）（⑤の場合）'!$O30,IF(BS$16&lt;='様式第４（療養者名簿）（⑤の場合）'!$W30,1,0),0),0)</f>
        <v>0</v>
      </c>
      <c r="BT21" s="158">
        <f>IF(BT$16-'様式第４（療養者名簿）（⑤の場合）'!$O30+1&lt;=15,IF(BT$16&gt;='様式第４（療養者名簿）（⑤の場合）'!$O30,IF(BT$16&lt;='様式第４（療養者名簿）（⑤の場合）'!$W30,1,0),0),0)</f>
        <v>0</v>
      </c>
      <c r="BU21" s="158">
        <f>IF(BU$16-'様式第４（療養者名簿）（⑤の場合）'!$O30+1&lt;=15,IF(BU$16&gt;='様式第４（療養者名簿）（⑤の場合）'!$O30,IF(BU$16&lt;='様式第４（療養者名簿）（⑤の場合）'!$W30,1,0),0),0)</f>
        <v>0</v>
      </c>
      <c r="BV21" s="158">
        <f>IF(BV$16-'様式第４（療養者名簿）（⑤の場合）'!$O30+1&lt;=15,IF(BV$16&gt;='様式第４（療養者名簿）（⑤の場合）'!$O30,IF(BV$16&lt;='様式第４（療養者名簿）（⑤の場合）'!$W30,1,0),0),0)</f>
        <v>0</v>
      </c>
      <c r="BW21" s="158">
        <f>IF(BW$16-'様式第４（療養者名簿）（⑤の場合）'!$O30+1&lt;=15,IF(BW$16&gt;='様式第４（療養者名簿）（⑤の場合）'!$O30,IF(BW$16&lt;='様式第４（療養者名簿）（⑤の場合）'!$W30,1,0),0),0)</f>
        <v>0</v>
      </c>
      <c r="BX21" s="158">
        <f>IF(BX$16-'様式第４（療養者名簿）（⑤の場合）'!$O30+1&lt;=15,IF(BX$16&gt;='様式第４（療養者名簿）（⑤の場合）'!$O30,IF(BX$16&lt;='様式第４（療養者名簿）（⑤の場合）'!$W30,1,0),0),0)</f>
        <v>1</v>
      </c>
      <c r="BY21" s="158">
        <f>IF(BY$16-'様式第４（療養者名簿）（⑤の場合）'!$O30+1&lt;=15,IF(BY$16&gt;='様式第４（療養者名簿）（⑤の場合）'!$O30,IF(BY$16&lt;='様式第４（療養者名簿）（⑤の場合）'!$W30,1,0),0),0)</f>
        <v>1</v>
      </c>
      <c r="BZ21" s="158">
        <f>IF(BZ$16-'様式第４（療養者名簿）（⑤の場合）'!$O30+1&lt;=15,IF(BZ$16&gt;='様式第４（療養者名簿）（⑤の場合）'!$O30,IF(BZ$16&lt;='様式第４（療養者名簿）（⑤の場合）'!$W30,1,0),0),0)</f>
        <v>1</v>
      </c>
      <c r="CA21" s="158">
        <f>IF(CA$16-'様式第４（療養者名簿）（⑤の場合）'!$O30+1&lt;=15,IF(CA$16&gt;='様式第４（療養者名簿）（⑤の場合）'!$O30,IF(CA$16&lt;='様式第４（療養者名簿）（⑤の場合）'!$W30,1,0),0),0)</f>
        <v>1</v>
      </c>
      <c r="CB21" s="158">
        <f>IF(CB$16-'様式第４（療養者名簿）（⑤の場合）'!$O30+1&lt;=15,IF(CB$16&gt;='様式第４（療養者名簿）（⑤の場合）'!$O30,IF(CB$16&lt;='様式第４（療養者名簿）（⑤の場合）'!$W30,1,0),0),0)</f>
        <v>1</v>
      </c>
      <c r="CC21" s="158">
        <f>IF(CC$16-'様式第４（療養者名簿）（⑤の場合）'!$O30+1&lt;=15,IF(CC$16&gt;='様式第４（療養者名簿）（⑤の場合）'!$O30,IF(CC$16&lt;='様式第４（療養者名簿）（⑤の場合）'!$W30,1,0),0),0)</f>
        <v>1</v>
      </c>
      <c r="CD21" s="158">
        <f>IF(CD$16-'様式第４（療養者名簿）（⑤の場合）'!$O30+1&lt;=15,IF(CD$16&gt;='様式第４（療養者名簿）（⑤の場合）'!$O30,IF(CD$16&lt;='様式第４（療養者名簿）（⑤の場合）'!$W30,1,0),0),0)</f>
        <v>1</v>
      </c>
      <c r="CE21" s="158">
        <f>IF(CE$16-'様式第４（療養者名簿）（⑤の場合）'!$O30+1&lt;=15,IF(CE$16&gt;='様式第４（療養者名簿）（⑤の場合）'!$O30,IF(CE$16&lt;='様式第４（療養者名簿）（⑤の場合）'!$W30,1,0),0),0)</f>
        <v>1</v>
      </c>
      <c r="CF21" s="158">
        <f>IF(CF$16-'様式第４（療養者名簿）（⑤の場合）'!$O30+1&lt;=15,IF(CF$16&gt;='様式第４（療養者名簿）（⑤の場合）'!$O30,IF(CF$16&lt;='様式第４（療養者名簿）（⑤の場合）'!$W30,1,0),0),0)</f>
        <v>1</v>
      </c>
      <c r="CG21" s="158">
        <f>IF(CG$16-'様式第４（療養者名簿）（⑤の場合）'!$O30+1&lt;=15,IF(CG$16&gt;='様式第４（療養者名簿）（⑤の場合）'!$O30,IF(CG$16&lt;='様式第４（療養者名簿）（⑤の場合）'!$W30,1,0),0),0)</f>
        <v>0</v>
      </c>
      <c r="CH21" s="158">
        <f>IF(CH$16-'様式第４（療養者名簿）（⑤の場合）'!$O30+1&lt;=15,IF(CH$16&gt;='様式第４（療養者名簿）（⑤の場合）'!$O30,IF(CH$16&lt;='様式第４（療養者名簿）（⑤の場合）'!$W30,1,0),0),0)</f>
        <v>0</v>
      </c>
      <c r="CI21" s="158">
        <f>IF(CI$16-'様式第４（療養者名簿）（⑤の場合）'!$O30+1&lt;=15,IF(CI$16&gt;='様式第４（療養者名簿）（⑤の場合）'!$O30,IF(CI$16&lt;='様式第４（療養者名簿）（⑤の場合）'!$W30,1,0),0),0)</f>
        <v>0</v>
      </c>
      <c r="CJ21" s="158">
        <f>IF(CJ$16-'様式第４（療養者名簿）（⑤の場合）'!$O30+1&lt;=15,IF(CJ$16&gt;='様式第４（療養者名簿）（⑤の場合）'!$O30,IF(CJ$16&lt;='様式第４（療養者名簿）（⑤の場合）'!$W30,1,0),0),0)</f>
        <v>0</v>
      </c>
      <c r="CK21" s="158">
        <f>IF(CK$16-'様式第４（療養者名簿）（⑤の場合）'!$O30+1&lt;=15,IF(CK$16&gt;='様式第４（療養者名簿）（⑤の場合）'!$O30,IF(CK$16&lt;='様式第４（療養者名簿）（⑤の場合）'!$W30,1,0),0),0)</f>
        <v>0</v>
      </c>
      <c r="CL21" s="158">
        <f>IF(CL$16-'様式第４（療養者名簿）（⑤の場合）'!$O30+1&lt;=15,IF(CL$16&gt;='様式第４（療養者名簿）（⑤の場合）'!$O30,IF(CL$16&lt;='様式第４（療養者名簿）（⑤の場合）'!$W30,1,0),0),0)</f>
        <v>0</v>
      </c>
      <c r="CM21" s="158">
        <f>IF(CM$16-'様式第４（療養者名簿）（⑤の場合）'!$O30+1&lt;=15,IF(CM$16&gt;='様式第４（療養者名簿）（⑤の場合）'!$O30,IF(CM$16&lt;='様式第４（療養者名簿）（⑤の場合）'!$W30,1,0),0),0)</f>
        <v>0</v>
      </c>
      <c r="CN21" s="158">
        <f>IF(CN$16-'様式第４（療養者名簿）（⑤の場合）'!$O30+1&lt;=15,IF(CN$16&gt;='様式第４（療養者名簿）（⑤の場合）'!$O30,IF(CN$16&lt;='様式第４（療養者名簿）（⑤の場合）'!$W30,1,0),0),0)</f>
        <v>0</v>
      </c>
      <c r="CO21" s="158">
        <f>IF(CO$16-'様式第４（療養者名簿）（⑤の場合）'!$O30+1&lt;=15,IF(CO$16&gt;='様式第４（療養者名簿）（⑤の場合）'!$O30,IF(CO$16&lt;='様式第４（療養者名簿）（⑤の場合）'!$W30,1,0),0),0)</f>
        <v>0</v>
      </c>
      <c r="CP21" s="158">
        <f>IF(CP$16-'様式第４（療養者名簿）（⑤の場合）'!$O30+1&lt;=15,IF(CP$16&gt;='様式第４（療養者名簿）（⑤の場合）'!$O30,IF(CP$16&lt;='様式第４（療養者名簿）（⑤の場合）'!$W30,1,0),0),0)</f>
        <v>0</v>
      </c>
      <c r="CQ21" s="158">
        <f>IF(CQ$16-'様式第４（療養者名簿）（⑤の場合）'!$O30+1&lt;=15,IF(CQ$16&gt;='様式第４（療養者名簿）（⑤の場合）'!$O30,IF(CQ$16&lt;='様式第４（療養者名簿）（⑤の場合）'!$W30,1,0),0),0)</f>
        <v>0</v>
      </c>
      <c r="CR21" s="158">
        <f>IF(CR$16-'様式第４（療養者名簿）（⑤の場合）'!$O30+1&lt;=15,IF(CR$16&gt;='様式第４（療養者名簿）（⑤の場合）'!$O30,IF(CR$16&lt;='様式第４（療養者名簿）（⑤の場合）'!$W30,1,0),0),0)</f>
        <v>0</v>
      </c>
      <c r="CS21" s="158">
        <f>IF(CS$16-'様式第４（療養者名簿）（⑤の場合）'!$O30+1&lt;=15,IF(CS$16&gt;='様式第４（療養者名簿）（⑤の場合）'!$O30,IF(CS$16&lt;='様式第４（療養者名簿）（⑤の場合）'!$W30,1,0),0),0)</f>
        <v>0</v>
      </c>
      <c r="CT21" s="158">
        <f>IF(CT$16-'様式第４（療養者名簿）（⑤の場合）'!$O30+1&lt;=15,IF(CT$16&gt;='様式第４（療養者名簿）（⑤の場合）'!$O30,IF(CT$16&lt;='様式第４（療養者名簿）（⑤の場合）'!$W30,1,0),0),0)</f>
        <v>0</v>
      </c>
      <c r="CU21" s="158">
        <f>IF(CU$16-'様式第４（療養者名簿）（⑤の場合）'!$O30+1&lt;=15,IF(CU$16&gt;='様式第４（療養者名簿）（⑤の場合）'!$O30,IF(CU$16&lt;='様式第４（療養者名簿）（⑤の場合）'!$W30,1,0),0),0)</f>
        <v>0</v>
      </c>
      <c r="CV21" s="158">
        <f>IF(CV$16-'様式第４（療養者名簿）（⑤の場合）'!$O30+1&lt;=15,IF(CV$16&gt;='様式第４（療養者名簿）（⑤の場合）'!$O30,IF(CV$16&lt;='様式第４（療養者名簿）（⑤の場合）'!$W30,1,0),0),0)</f>
        <v>0</v>
      </c>
      <c r="CW21" s="158">
        <f>IF(CW$16-'様式第４（療養者名簿）（⑤の場合）'!$O30+1&lt;=15,IF(CW$16&gt;='様式第４（療養者名簿）（⑤の場合）'!$O30,IF(CW$16&lt;='様式第４（療養者名簿）（⑤の場合）'!$W30,1,0),0),0)</f>
        <v>0</v>
      </c>
      <c r="CX21" s="158">
        <f>IF(CX$16-'様式第４（療養者名簿）（⑤の場合）'!$O30+1&lt;=15,IF(CX$16&gt;='様式第４（療養者名簿）（⑤の場合）'!$O30,IF(CX$16&lt;='様式第４（療養者名簿）（⑤の場合）'!$W30,1,0),0),0)</f>
        <v>0</v>
      </c>
      <c r="CY21" s="158">
        <f>IF(CY$16-'様式第４（療養者名簿）（⑤の場合）'!$O30+1&lt;=15,IF(CY$16&gt;='様式第４（療養者名簿）（⑤の場合）'!$O30,IF(CY$16&lt;='様式第４（療養者名簿）（⑤の場合）'!$W30,1,0),0),0)</f>
        <v>0</v>
      </c>
      <c r="CZ21" s="158">
        <f>IF(CZ$16-'様式第４（療養者名簿）（⑤の場合）'!$O30+1&lt;=15,IF(CZ$16&gt;='様式第４（療養者名簿）（⑤の場合）'!$O30,IF(CZ$16&lt;='様式第４（療養者名簿）（⑤の場合）'!$W30,1,0),0),0)</f>
        <v>0</v>
      </c>
      <c r="DA21" s="158">
        <f>IF(DA$16-'様式第４（療養者名簿）（⑤の場合）'!$O30+1&lt;=15,IF(DA$16&gt;='様式第４（療養者名簿）（⑤の場合）'!$O30,IF(DA$16&lt;='様式第４（療養者名簿）（⑤の場合）'!$W30,1,0),0),0)</f>
        <v>0</v>
      </c>
      <c r="DB21" s="158">
        <f>IF(DB$16-'様式第４（療養者名簿）（⑤の場合）'!$O30+1&lt;=15,IF(DB$16&gt;='様式第４（療養者名簿）（⑤の場合）'!$O30,IF(DB$16&lt;='様式第４（療養者名簿）（⑤の場合）'!$W30,1,0),0),0)</f>
        <v>0</v>
      </c>
      <c r="DC21" s="158">
        <f>IF(DC$16-'様式第４（療養者名簿）（⑤の場合）'!$O30+1&lt;=15,IF(DC$16&gt;='様式第４（療養者名簿）（⑤の場合）'!$O30,IF(DC$16&lt;='様式第４（療養者名簿）（⑤の場合）'!$W30,1,0),0),0)</f>
        <v>0</v>
      </c>
      <c r="DD21" s="158">
        <f>IF(DD$16-'様式第４（療養者名簿）（⑤の場合）'!$O30+1&lt;=15,IF(DD$16&gt;='様式第４（療養者名簿）（⑤の場合）'!$O30,IF(DD$16&lt;='様式第４（療養者名簿）（⑤の場合）'!$W30,1,0),0),0)</f>
        <v>0</v>
      </c>
      <c r="DE21" s="158">
        <f>IF(DE$16-'様式第４（療養者名簿）（⑤の場合）'!$O30+1&lt;=15,IF(DE$16&gt;='様式第４（療養者名簿）（⑤の場合）'!$O30,IF(DE$16&lt;='様式第４（療養者名簿）（⑤の場合）'!$W30,1,0),0),0)</f>
        <v>0</v>
      </c>
      <c r="DF21" s="158">
        <f>IF(DF$16-'様式第４（療養者名簿）（⑤の場合）'!$O30+1&lt;=15,IF(DF$16&gt;='様式第４（療養者名簿）（⑤の場合）'!$O30,IF(DF$16&lt;='様式第４（療養者名簿）（⑤の場合）'!$W30,1,0),0),0)</f>
        <v>0</v>
      </c>
      <c r="DG21" s="158">
        <f>IF(DG$16-'様式第４（療養者名簿）（⑤の場合）'!$O30+1&lt;=15,IF(DG$16&gt;='様式第４（療養者名簿）（⑤の場合）'!$O30,IF(DG$16&lt;='様式第４（療養者名簿）（⑤の場合）'!$W30,1,0),0),0)</f>
        <v>0</v>
      </c>
      <c r="DH21" s="158">
        <f>IF(DH$16-'様式第４（療養者名簿）（⑤の場合）'!$O30+1&lt;=15,IF(DH$16&gt;='様式第４（療養者名簿）（⑤の場合）'!$O30,IF(DH$16&lt;='様式第４（療養者名簿）（⑤の場合）'!$W30,1,0),0),0)</f>
        <v>0</v>
      </c>
      <c r="DI21" s="158">
        <f>IF(DI$16-'様式第４（療養者名簿）（⑤の場合）'!$O30+1&lt;=15,IF(DI$16&gt;='様式第４（療養者名簿）（⑤の場合）'!$O30,IF(DI$16&lt;='様式第４（療養者名簿）（⑤の場合）'!$W30,1,0),0),0)</f>
        <v>0</v>
      </c>
      <c r="DJ21" s="158">
        <f>IF(DJ$16-'様式第４（療養者名簿）（⑤の場合）'!$O30+1&lt;=15,IF(DJ$16&gt;='様式第４（療養者名簿）（⑤の場合）'!$O30,IF(DJ$16&lt;='様式第４（療養者名簿）（⑤の場合）'!$W30,1,0),0),0)</f>
        <v>0</v>
      </c>
      <c r="DK21" s="158">
        <f>IF(DK$16-'様式第４（療養者名簿）（⑤の場合）'!$O30+1&lt;=15,IF(DK$16&gt;='様式第４（療養者名簿）（⑤の場合）'!$O30,IF(DK$16&lt;='様式第４（療養者名簿）（⑤の場合）'!$W30,1,0),0),0)</f>
        <v>0</v>
      </c>
      <c r="DL21" s="158">
        <f>IF(DL$16-'様式第４（療養者名簿）（⑤の場合）'!$O30+1&lt;=15,IF(DL$16&gt;='様式第４（療養者名簿）（⑤の場合）'!$O30,IF(DL$16&lt;='様式第４（療養者名簿）（⑤の場合）'!$W30,1,0),0),0)</f>
        <v>0</v>
      </c>
      <c r="DM21" s="158">
        <f>IF(DM$16-'様式第４（療養者名簿）（⑤の場合）'!$O30+1&lt;=15,IF(DM$16&gt;='様式第４（療養者名簿）（⑤の場合）'!$O30,IF(DM$16&lt;='様式第４（療養者名簿）（⑤の場合）'!$W30,1,0),0),0)</f>
        <v>0</v>
      </c>
      <c r="DN21" s="158">
        <f>IF(DN$16-'様式第４（療養者名簿）（⑤の場合）'!$O30+1&lt;=15,IF(DN$16&gt;='様式第４（療養者名簿）（⑤の場合）'!$O30,IF(DN$16&lt;='様式第４（療養者名簿）（⑤の場合）'!$W30,1,0),0),0)</f>
        <v>0</v>
      </c>
      <c r="DO21" s="158">
        <f>IF(DO$16-'様式第４（療養者名簿）（⑤の場合）'!$O30+1&lt;=15,IF(DO$16&gt;='様式第４（療養者名簿）（⑤の場合）'!$O30,IF(DO$16&lt;='様式第４（療養者名簿）（⑤の場合）'!$W30,1,0),0),0)</f>
        <v>0</v>
      </c>
      <c r="DP21" s="158">
        <f>IF(DP$16-'様式第４（療養者名簿）（⑤の場合）'!$O30+1&lt;=15,IF(DP$16&gt;='様式第４（療養者名簿）（⑤の場合）'!$O30,IF(DP$16&lt;='様式第４（療養者名簿）（⑤の場合）'!$W30,1,0),0),0)</f>
        <v>0</v>
      </c>
      <c r="DQ21" s="158">
        <f>IF(DQ$16-'様式第４（療養者名簿）（⑤の場合）'!$O30+1&lt;=15,IF(DQ$16&gt;='様式第４（療養者名簿）（⑤の場合）'!$O30,IF(DQ$16&lt;='様式第４（療養者名簿）（⑤の場合）'!$W30,1,0),0),0)</f>
        <v>0</v>
      </c>
      <c r="DR21" s="158">
        <f>IF(DR$16-'様式第４（療養者名簿）（⑤の場合）'!$O30+1&lt;=15,IF(DR$16&gt;='様式第４（療養者名簿）（⑤の場合）'!$O30,IF(DR$16&lt;='様式第４（療養者名簿）（⑤の場合）'!$W30,1,0),0),0)</f>
        <v>0</v>
      </c>
      <c r="DS21" s="158">
        <f>IF(DS$16-'様式第４（療養者名簿）（⑤の場合）'!$O30+1&lt;=15,IF(DS$16&gt;='様式第４（療養者名簿）（⑤の場合）'!$O30,IF(DS$16&lt;='様式第４（療養者名簿）（⑤の場合）'!$W30,1,0),0),0)</f>
        <v>0</v>
      </c>
      <c r="DT21" s="158">
        <f>IF(DT$16-'様式第４（療養者名簿）（⑤の場合）'!$O30+1&lt;=15,IF(DT$16&gt;='様式第４（療養者名簿）（⑤の場合）'!$O30,IF(DT$16&lt;='様式第４（療養者名簿）（⑤の場合）'!$W30,1,0),0),0)</f>
        <v>0</v>
      </c>
      <c r="DU21" s="158">
        <f>IF(DU$16-'様式第４（療養者名簿）（⑤の場合）'!$O30+1&lt;=15,IF(DU$16&gt;='様式第４（療養者名簿）（⑤の場合）'!$O30,IF(DU$16&lt;='様式第４（療養者名簿）（⑤の場合）'!$W30,1,0),0),0)</f>
        <v>0</v>
      </c>
      <c r="DV21" s="158">
        <f>IF(DV$16-'様式第４（療養者名簿）（⑤の場合）'!$O30+1&lt;=15,IF(DV$16&gt;='様式第４（療養者名簿）（⑤の場合）'!$O30,IF(DV$16&lt;='様式第４（療養者名簿）（⑤の場合）'!$W30,1,0),0),0)</f>
        <v>0</v>
      </c>
      <c r="DW21" s="158">
        <f>IF(DW$16-'様式第４（療養者名簿）（⑤の場合）'!$O30+1&lt;=15,IF(DW$16&gt;='様式第４（療養者名簿）（⑤の場合）'!$O30,IF(DW$16&lt;='様式第４（療養者名簿）（⑤の場合）'!$W30,1,0),0),0)</f>
        <v>0</v>
      </c>
      <c r="DX21" s="158">
        <f>IF(DX$16-'様式第４（療養者名簿）（⑤の場合）'!$O30+1&lt;=15,IF(DX$16&gt;='様式第４（療養者名簿）（⑤の場合）'!$O30,IF(DX$16&lt;='様式第４（療養者名簿）（⑤の場合）'!$W30,1,0),0),0)</f>
        <v>0</v>
      </c>
      <c r="DY21" s="158">
        <f>IF(DY$16-'様式第４（療養者名簿）（⑤の場合）'!$O30+1&lt;=15,IF(DY$16&gt;='様式第４（療養者名簿）（⑤の場合）'!$O30,IF(DY$16&lt;='様式第４（療養者名簿）（⑤の場合）'!$W30,1,0),0),0)</f>
        <v>0</v>
      </c>
      <c r="DZ21" s="158">
        <f>IF(DZ$16-'様式第４（療養者名簿）（⑤の場合）'!$O30+1&lt;=15,IF(DZ$16&gt;='様式第４（療養者名簿）（⑤の場合）'!$O30,IF(DZ$16&lt;='様式第４（療養者名簿）（⑤の場合）'!$W30,1,0),0),0)</f>
        <v>0</v>
      </c>
      <c r="EA21" s="158">
        <f>IF(EA$16-'様式第４（療養者名簿）（⑤の場合）'!$O30+1&lt;=15,IF(EA$16&gt;='様式第４（療養者名簿）（⑤の場合）'!$O30,IF(EA$16&lt;='様式第４（療養者名簿）（⑤の場合）'!$W30,1,0),0),0)</f>
        <v>0</v>
      </c>
      <c r="EB21" s="158">
        <f>IF(EB$16-'様式第４（療養者名簿）（⑤の場合）'!$O30+1&lt;=15,IF(EB$16&gt;='様式第４（療養者名簿）（⑤の場合）'!$O30,IF(EB$16&lt;='様式第４（療養者名簿）（⑤の場合）'!$W30,1,0),0),0)</f>
        <v>0</v>
      </c>
      <c r="EC21" s="158">
        <f>IF(EC$16-'様式第４（療養者名簿）（⑤の場合）'!$O30+1&lt;=15,IF(EC$16&gt;='様式第４（療養者名簿）（⑤の場合）'!$O30,IF(EC$16&lt;='様式第４（療養者名簿）（⑤の場合）'!$W30,1,0),0),0)</f>
        <v>0</v>
      </c>
      <c r="ED21" s="158">
        <f>IF(ED$16-'様式第４（療養者名簿）（⑤の場合）'!$O30+1&lt;=15,IF(ED$16&gt;='様式第４（療養者名簿）（⑤の場合）'!$O30,IF(ED$16&lt;='様式第４（療養者名簿）（⑤の場合）'!$W30,1,0),0),0)</f>
        <v>0</v>
      </c>
      <c r="EE21" s="158">
        <f>IF(EE$16-'様式第４（療養者名簿）（⑤の場合）'!$O30+1&lt;=15,IF(EE$16&gt;='様式第４（療養者名簿）（⑤の場合）'!$O30,IF(EE$16&lt;='様式第４（療養者名簿）（⑤の場合）'!$W30,1,0),0),0)</f>
        <v>0</v>
      </c>
      <c r="EF21" s="158">
        <f>IF(EF$16-'様式第４（療養者名簿）（⑤の場合）'!$O30+1&lt;=15,IF(EF$16&gt;='様式第４（療養者名簿）（⑤の場合）'!$O30,IF(EF$16&lt;='様式第４（療養者名簿）（⑤の場合）'!$W30,1,0),0),0)</f>
        <v>0</v>
      </c>
      <c r="EG21" s="158">
        <f>IF(EG$16-'様式第４（療養者名簿）（⑤の場合）'!$O30+1&lt;=15,IF(EG$16&gt;='様式第４（療養者名簿）（⑤の場合）'!$O30,IF(EG$16&lt;='様式第４（療養者名簿）（⑤の場合）'!$W30,1,0),0),0)</f>
        <v>0</v>
      </c>
      <c r="EH21" s="158">
        <f>IF(EH$16-'様式第４（療養者名簿）（⑤の場合）'!$O30+1&lt;=15,IF(EH$16&gt;='様式第４（療養者名簿）（⑤の場合）'!$O30,IF(EH$16&lt;='様式第４（療養者名簿）（⑤の場合）'!$W30,1,0),0),0)</f>
        <v>0</v>
      </c>
      <c r="EI21" s="158">
        <f>IF(EI$16-'様式第４（療養者名簿）（⑤の場合）'!$O30+1&lt;=15,IF(EI$16&gt;='様式第４（療養者名簿）（⑤の場合）'!$O30,IF(EI$16&lt;='様式第４（療養者名簿）（⑤の場合）'!$W30,1,0),0),0)</f>
        <v>0</v>
      </c>
      <c r="EJ21" s="158">
        <f>IF(EJ$16-'様式第４（療養者名簿）（⑤の場合）'!$O30+1&lt;=15,IF(EJ$16&gt;='様式第４（療養者名簿）（⑤の場合）'!$O30,IF(EJ$16&lt;='様式第４（療養者名簿）（⑤の場合）'!$W30,1,0),0),0)</f>
        <v>0</v>
      </c>
      <c r="EK21" s="158">
        <f>IF(EK$16-'様式第４（療養者名簿）（⑤の場合）'!$O30+1&lt;=15,IF(EK$16&gt;='様式第４（療養者名簿）（⑤の場合）'!$O30,IF(EK$16&lt;='様式第４（療養者名簿）（⑤の場合）'!$W30,1,0),0),0)</f>
        <v>0</v>
      </c>
      <c r="EL21" s="158">
        <f>IF(EL$16-'様式第４（療養者名簿）（⑤の場合）'!$O30+1&lt;=15,IF(EL$16&gt;='様式第４（療養者名簿）（⑤の場合）'!$O30,IF(EL$16&lt;='様式第４（療養者名簿）（⑤の場合）'!$W30,1,0),0),0)</f>
        <v>0</v>
      </c>
      <c r="EM21" s="158">
        <f>IF(EM$16-'様式第４（療養者名簿）（⑤の場合）'!$O30+1&lt;=15,IF(EM$16&gt;='様式第４（療養者名簿）（⑤の場合）'!$O30,IF(EM$16&lt;='様式第４（療養者名簿）（⑤の場合）'!$W30,1,0),0),0)</f>
        <v>0</v>
      </c>
      <c r="EN21" s="158">
        <f>IF(EN$16-'様式第４（療養者名簿）（⑤の場合）'!$O30+1&lt;=15,IF(EN$16&gt;='様式第４（療養者名簿）（⑤の場合）'!$O30,IF(EN$16&lt;='様式第４（療養者名簿）（⑤の場合）'!$W30,1,0),0),0)</f>
        <v>0</v>
      </c>
      <c r="EO21" s="158">
        <f>IF(EO$16-'様式第４（療養者名簿）（⑤の場合）'!$O30+1&lt;=15,IF(EO$16&gt;='様式第４（療養者名簿）（⑤の場合）'!$O30,IF(EO$16&lt;='様式第４（療養者名簿）（⑤の場合）'!$W30,1,0),0),0)</f>
        <v>0</v>
      </c>
      <c r="EP21" s="158">
        <f>IF(EP$16-'様式第４（療養者名簿）（⑤の場合）'!$O30+1&lt;=15,IF(EP$16&gt;='様式第４（療養者名簿）（⑤の場合）'!$O30,IF(EP$16&lt;='様式第４（療養者名簿）（⑤の場合）'!$W30,1,0),0),0)</f>
        <v>0</v>
      </c>
      <c r="EQ21" s="158">
        <f>IF(EQ$16-'様式第４（療養者名簿）（⑤の場合）'!$O30+1&lt;=15,IF(EQ$16&gt;='様式第４（療養者名簿）（⑤の場合）'!$O30,IF(EQ$16&lt;='様式第４（療養者名簿）（⑤の場合）'!$W30,1,0),0),0)</f>
        <v>0</v>
      </c>
      <c r="ER21" s="158">
        <f>IF(ER$16-'様式第４（療養者名簿）（⑤の場合）'!$O30+1&lt;=15,IF(ER$16&gt;='様式第４（療養者名簿）（⑤の場合）'!$O30,IF(ER$16&lt;='様式第４（療養者名簿）（⑤の場合）'!$W30,1,0),0),0)</f>
        <v>0</v>
      </c>
      <c r="ES21" s="158">
        <f>IF(ES$16-'様式第４（療養者名簿）（⑤の場合）'!$O30+1&lt;=15,IF(ES$16&gt;='様式第４（療養者名簿）（⑤の場合）'!$O30,IF(ES$16&lt;='様式第４（療養者名簿）（⑤の場合）'!$W30,1,0),0),0)</f>
        <v>0</v>
      </c>
      <c r="ET21" s="158">
        <f>IF(ET$16-'様式第４（療養者名簿）（⑤の場合）'!$O30+1&lt;=15,IF(ET$16&gt;='様式第４（療養者名簿）（⑤の場合）'!$O30,IF(ET$16&lt;='様式第４（療養者名簿）（⑤の場合）'!$W30,1,0),0),0)</f>
        <v>0</v>
      </c>
      <c r="EU21" s="158">
        <f>IF(EU$16-'様式第４（療養者名簿）（⑤の場合）'!$O30+1&lt;=15,IF(EU$16&gt;='様式第４（療養者名簿）（⑤の場合）'!$O30,IF(EU$16&lt;='様式第４（療養者名簿）（⑤の場合）'!$W30,1,0),0),0)</f>
        <v>0</v>
      </c>
      <c r="EV21" s="158">
        <f>IF(EV$16-'様式第４（療養者名簿）（⑤の場合）'!$O30+1&lt;=15,IF(EV$16&gt;='様式第４（療養者名簿）（⑤の場合）'!$O30,IF(EV$16&lt;='様式第４（療養者名簿）（⑤の場合）'!$W30,1,0),0),0)</f>
        <v>0</v>
      </c>
      <c r="EW21" s="158">
        <f>IF(EW$16-'様式第４（療養者名簿）（⑤の場合）'!$O30+1&lt;=15,IF(EW$16&gt;='様式第４（療養者名簿）（⑤の場合）'!$O30,IF(EW$16&lt;='様式第４（療養者名簿）（⑤の場合）'!$W30,1,0),0),0)</f>
        <v>0</v>
      </c>
      <c r="EX21" s="158">
        <f>IF(EX$16-'様式第４（療養者名簿）（⑤の場合）'!$O30+1&lt;=15,IF(EX$16&gt;='様式第４（療養者名簿）（⑤の場合）'!$O30,IF(EX$16&lt;='様式第４（療養者名簿）（⑤の場合）'!$W30,1,0),0),0)</f>
        <v>0</v>
      </c>
      <c r="EY21" s="158">
        <f>IF(EY$16-'様式第４（療養者名簿）（⑤の場合）'!$O30+1&lt;=15,IF(EY$16&gt;='様式第４（療養者名簿）（⑤の場合）'!$O30,IF(EY$16&lt;='様式第４（療養者名簿）（⑤の場合）'!$W30,1,0),0),0)</f>
        <v>0</v>
      </c>
      <c r="EZ21" s="158">
        <f>IF(EZ$16-'様式第４（療養者名簿）（⑤の場合）'!$O30+1&lt;=15,IF(EZ$16&gt;='様式第４（療養者名簿）（⑤の場合）'!$O30,IF(EZ$16&lt;='様式第４（療養者名簿）（⑤の場合）'!$W30,1,0),0),0)</f>
        <v>0</v>
      </c>
      <c r="FA21" s="158">
        <f>IF(FA$16-'様式第４（療養者名簿）（⑤の場合）'!$O30+1&lt;=15,IF(FA$16&gt;='様式第４（療養者名簿）（⑤の場合）'!$O30,IF(FA$16&lt;='様式第４（療養者名簿）（⑤の場合）'!$W30,1,0),0),0)</f>
        <v>0</v>
      </c>
      <c r="FB21" s="158">
        <f>IF(FB$16-'様式第４（療養者名簿）（⑤の場合）'!$O30+1&lt;=15,IF(FB$16&gt;='様式第４（療養者名簿）（⑤の場合）'!$O30,IF(FB$16&lt;='様式第４（療養者名簿）（⑤の場合）'!$W30,1,0),0),0)</f>
        <v>0</v>
      </c>
      <c r="FC21" s="158">
        <f>IF(FC$16-'様式第４（療養者名簿）（⑤の場合）'!$O30+1&lt;=15,IF(FC$16&gt;='様式第４（療養者名簿）（⑤の場合）'!$O30,IF(FC$16&lt;='様式第４（療養者名簿）（⑤の場合）'!$W30,1,0),0),0)</f>
        <v>0</v>
      </c>
      <c r="FD21" s="158">
        <f>IF(FD$16-'様式第４（療養者名簿）（⑤の場合）'!$O30+1&lt;=15,IF(FD$16&gt;='様式第４（療養者名簿）（⑤の場合）'!$O30,IF(FD$16&lt;='様式第４（療養者名簿）（⑤の場合）'!$W30,1,0),0),0)</f>
        <v>0</v>
      </c>
      <c r="FE21" s="158">
        <f>IF(FE$16-'様式第４（療養者名簿）（⑤の場合）'!$O30+1&lt;=15,IF(FE$16&gt;='様式第４（療養者名簿）（⑤の場合）'!$O30,IF(FE$16&lt;='様式第４（療養者名簿）（⑤の場合）'!$W30,1,0),0),0)</f>
        <v>0</v>
      </c>
      <c r="FF21" s="158">
        <f>IF(FF$16-'様式第４（療養者名簿）（⑤の場合）'!$O30+1&lt;=15,IF(FF$16&gt;='様式第４（療養者名簿）（⑤の場合）'!$O30,IF(FF$16&lt;='様式第４（療養者名簿）（⑤の場合）'!$W30,1,0),0),0)</f>
        <v>0</v>
      </c>
      <c r="FG21" s="158">
        <f>IF(FG$16-'様式第４（療養者名簿）（⑤の場合）'!$O30+1&lt;=15,IF(FG$16&gt;='様式第４（療養者名簿）（⑤の場合）'!$O30,IF(FG$16&lt;='様式第４（療養者名簿）（⑤の場合）'!$W30,1,0),0),0)</f>
        <v>0</v>
      </c>
      <c r="FH21" s="158">
        <f>IF(FH$16-'様式第４（療養者名簿）（⑤の場合）'!$O30+1&lt;=15,IF(FH$16&gt;='様式第４（療養者名簿）（⑤の場合）'!$O30,IF(FH$16&lt;='様式第４（療養者名簿）（⑤の場合）'!$W30,1,0),0),0)</f>
        <v>0</v>
      </c>
      <c r="FI21" s="158">
        <f>IF(FI$16-'様式第４（療養者名簿）（⑤の場合）'!$O30+1&lt;=15,IF(FI$16&gt;='様式第４（療養者名簿）（⑤の場合）'!$O30,IF(FI$16&lt;='様式第４（療養者名簿）（⑤の場合）'!$W30,1,0),0),0)</f>
        <v>0</v>
      </c>
      <c r="FJ21" s="158">
        <f>IF(FJ$16-'様式第４（療養者名簿）（⑤の場合）'!$O30+1&lt;=15,IF(FJ$16&gt;='様式第４（療養者名簿）（⑤の場合）'!$O30,IF(FJ$16&lt;='様式第４（療養者名簿）（⑤の場合）'!$W30,1,0),0),0)</f>
        <v>0</v>
      </c>
      <c r="FK21" s="158">
        <f>IF(FK$16-'様式第４（療養者名簿）（⑤の場合）'!$O30+1&lt;=15,IF(FK$16&gt;='様式第４（療養者名簿）（⑤の場合）'!$O30,IF(FK$16&lt;='様式第４（療養者名簿）（⑤の場合）'!$W30,1,0),0),0)</f>
        <v>0</v>
      </c>
      <c r="FL21" s="158">
        <f>IF(FL$16-'様式第４（療養者名簿）（⑤の場合）'!$O30+1&lt;=15,IF(FL$16&gt;='様式第４（療養者名簿）（⑤の場合）'!$O30,IF(FL$16&lt;='様式第４（療養者名簿）（⑤の場合）'!$W30,1,0),0),0)</f>
        <v>0</v>
      </c>
      <c r="FM21" s="158">
        <f>IF(FM$16-'様式第４（療養者名簿）（⑤の場合）'!$O30+1&lt;=15,IF(FM$16&gt;='様式第４（療養者名簿）（⑤の場合）'!$O30,IF(FM$16&lt;='様式第４（療養者名簿）（⑤の場合）'!$W30,1,0),0),0)</f>
        <v>0</v>
      </c>
      <c r="FN21" s="158">
        <f>IF(FN$16-'様式第４（療養者名簿）（⑤の場合）'!$O30+1&lt;=15,IF(FN$16&gt;='様式第４（療養者名簿）（⑤の場合）'!$O30,IF(FN$16&lt;='様式第４（療養者名簿）（⑤の場合）'!$W30,1,0),0),0)</f>
        <v>0</v>
      </c>
      <c r="FO21" s="158">
        <f>IF(FO$16-'様式第４（療養者名簿）（⑤の場合）'!$O30+1&lt;=15,IF(FO$16&gt;='様式第４（療養者名簿）（⑤の場合）'!$O30,IF(FO$16&lt;='様式第４（療養者名簿）（⑤の場合）'!$W30,1,0),0),0)</f>
        <v>0</v>
      </c>
      <c r="FP21" s="158">
        <f>IF(FP$16-'様式第４（療養者名簿）（⑤の場合）'!$O30+1&lt;=15,IF(FP$16&gt;='様式第４（療養者名簿）（⑤の場合）'!$O30,IF(FP$16&lt;='様式第４（療養者名簿）（⑤の場合）'!$W30,1,0),0),0)</f>
        <v>0</v>
      </c>
      <c r="FQ21" s="158">
        <f>IF(FQ$16-'様式第４（療養者名簿）（⑤の場合）'!$O30+1&lt;=15,IF(FQ$16&gt;='様式第４（療養者名簿）（⑤の場合）'!$O30,IF(FQ$16&lt;='様式第４（療養者名簿）（⑤の場合）'!$W30,1,0),0),0)</f>
        <v>0</v>
      </c>
      <c r="FR21" s="158">
        <f>IF(FR$16-'様式第４（療養者名簿）（⑤の場合）'!$O30+1&lt;=15,IF(FR$16&gt;='様式第４（療養者名簿）（⑤の場合）'!$O30,IF(FR$16&lt;='様式第４（療養者名簿）（⑤の場合）'!$W30,1,0),0),0)</f>
        <v>0</v>
      </c>
      <c r="FS21" s="158">
        <f>IF(FS$16-'様式第４（療養者名簿）（⑤の場合）'!$O30+1&lt;=15,IF(FS$16&gt;='様式第４（療養者名簿）（⑤の場合）'!$O30,IF(FS$16&lt;='様式第４（療養者名簿）（⑤の場合）'!$W30,1,0),0),0)</f>
        <v>0</v>
      </c>
      <c r="FT21" s="158">
        <f>IF(FT$16-'様式第４（療養者名簿）（⑤の場合）'!$O30+1&lt;=15,IF(FT$16&gt;='様式第４（療養者名簿）（⑤の場合）'!$O30,IF(FT$16&lt;='様式第４（療養者名簿）（⑤の場合）'!$W30,1,0),0),0)</f>
        <v>0</v>
      </c>
      <c r="FU21" s="158">
        <f>IF(FU$16-'様式第４（療養者名簿）（⑤の場合）'!$O30+1&lt;=15,IF(FU$16&gt;='様式第４（療養者名簿）（⑤の場合）'!$O30,IF(FU$16&lt;='様式第４（療養者名簿）（⑤の場合）'!$W30,1,0),0),0)</f>
        <v>0</v>
      </c>
      <c r="FV21" s="158">
        <f>IF(FV$16-'様式第４（療養者名簿）（⑤の場合）'!$O30+1&lt;=15,IF(FV$16&gt;='様式第４（療養者名簿）（⑤の場合）'!$O30,IF(FV$16&lt;='様式第４（療養者名簿）（⑤の場合）'!$W30,1,0),0),0)</f>
        <v>0</v>
      </c>
      <c r="FW21" s="158">
        <f>IF(FW$16-'様式第４（療養者名簿）（⑤の場合）'!$O30+1&lt;=15,IF(FW$16&gt;='様式第４（療養者名簿）（⑤の場合）'!$O30,IF(FW$16&lt;='様式第４（療養者名簿）（⑤の場合）'!$W30,1,0),0),0)</f>
        <v>0</v>
      </c>
      <c r="FX21" s="158">
        <f>IF(FX$16-'様式第４（療養者名簿）（⑤の場合）'!$O30+1&lt;=15,IF(FX$16&gt;='様式第４（療養者名簿）（⑤の場合）'!$O30,IF(FX$16&lt;='様式第４（療養者名簿）（⑤の場合）'!$W30,1,0),0),0)</f>
        <v>0</v>
      </c>
      <c r="FY21" s="158">
        <f>IF(FY$16-'様式第４（療養者名簿）（⑤の場合）'!$O30+1&lt;=15,IF(FY$16&gt;='様式第４（療養者名簿）（⑤の場合）'!$O30,IF(FY$16&lt;='様式第４（療養者名簿）（⑤の場合）'!$W30,1,0),0),0)</f>
        <v>0</v>
      </c>
      <c r="FZ21" s="158">
        <f>IF(FZ$16-'様式第４（療養者名簿）（⑤の場合）'!$O30+1&lt;=15,IF(FZ$16&gt;='様式第４（療養者名簿）（⑤の場合）'!$O30,IF(FZ$16&lt;='様式第４（療養者名簿）（⑤の場合）'!$W30,1,0),0),0)</f>
        <v>0</v>
      </c>
      <c r="GA21" s="158">
        <f>IF(GA$16-'様式第４（療養者名簿）（⑤の場合）'!$O30+1&lt;=15,IF(GA$16&gt;='様式第４（療養者名簿）（⑤の場合）'!$O30,IF(GA$16&lt;='様式第４（療養者名簿）（⑤の場合）'!$W30,1,0),0),0)</f>
        <v>0</v>
      </c>
      <c r="GB21" s="158">
        <f>IF(GB$16-'様式第４（療養者名簿）（⑤の場合）'!$O30+1&lt;=15,IF(GB$16&gt;='様式第４（療養者名簿）（⑤の場合）'!$O30,IF(GB$16&lt;='様式第４（療養者名簿）（⑤の場合）'!$W30,1,0),0),0)</f>
        <v>0</v>
      </c>
      <c r="GC21" s="158">
        <f>IF(GC$16-'様式第４（療養者名簿）（⑤の場合）'!$O30+1&lt;=15,IF(GC$16&gt;='様式第４（療養者名簿）（⑤の場合）'!$O30,IF(GC$16&lt;='様式第４（療養者名簿）（⑤の場合）'!$W30,1,0),0),0)</f>
        <v>0</v>
      </c>
      <c r="GD21" s="158">
        <f>IF(GD$16-'様式第４（療養者名簿）（⑤の場合）'!$O30+1&lt;=15,IF(GD$16&gt;='様式第４（療養者名簿）（⑤の場合）'!$O30,IF(GD$16&lt;='様式第４（療養者名簿）（⑤の場合）'!$W30,1,0),0),0)</f>
        <v>0</v>
      </c>
      <c r="GE21" s="158">
        <f>IF(GE$16-'様式第４（療養者名簿）（⑤の場合）'!$O30+1&lt;=15,IF(GE$16&gt;='様式第４（療養者名簿）（⑤の場合）'!$O30,IF(GE$16&lt;='様式第４（療養者名簿）（⑤の場合）'!$W30,1,0),0),0)</f>
        <v>0</v>
      </c>
      <c r="GF21" s="158">
        <f>IF(GF$16-'様式第４（療養者名簿）（⑤の場合）'!$O30+1&lt;=15,IF(GF$16&gt;='様式第４（療養者名簿）（⑤の場合）'!$O30,IF(GF$16&lt;='様式第４（療養者名簿）（⑤の場合）'!$W30,1,0),0),0)</f>
        <v>0</v>
      </c>
      <c r="GG21" s="158">
        <f>IF(GG$16-'様式第４（療養者名簿）（⑤の場合）'!$O30+1&lt;=15,IF(GG$16&gt;='様式第４（療養者名簿）（⑤の場合）'!$O30,IF(GG$16&lt;='様式第４（療養者名簿）（⑤の場合）'!$W30,1,0),0),0)</f>
        <v>0</v>
      </c>
      <c r="GH21" s="158">
        <f>IF(GH$16-'様式第４（療養者名簿）（⑤の場合）'!$O30+1&lt;=15,IF(GH$16&gt;='様式第４（療養者名簿）（⑤の場合）'!$O30,IF(GH$16&lt;='様式第４（療養者名簿）（⑤の場合）'!$W30,1,0),0),0)</f>
        <v>0</v>
      </c>
      <c r="GI21" s="158">
        <f>IF(GI$16-'様式第４（療養者名簿）（⑤の場合）'!$O30+1&lt;=15,IF(GI$16&gt;='様式第４（療養者名簿）（⑤の場合）'!$O30,IF(GI$16&lt;='様式第４（療養者名簿）（⑤の場合）'!$W30,1,0),0),0)</f>
        <v>0</v>
      </c>
      <c r="GJ21" s="158">
        <f>IF(GJ$16-'様式第４（療養者名簿）（⑤の場合）'!$O30+1&lt;=15,IF(GJ$16&gt;='様式第４（療養者名簿）（⑤の場合）'!$O30,IF(GJ$16&lt;='様式第４（療養者名簿）（⑤の場合）'!$W30,1,0),0),0)</f>
        <v>0</v>
      </c>
      <c r="GK21" s="158">
        <f>IF(GK$16-'様式第４（療養者名簿）（⑤の場合）'!$O30+1&lt;=15,IF(GK$16&gt;='様式第４（療養者名簿）（⑤の場合）'!$O30,IF(GK$16&lt;='様式第４（療養者名簿）（⑤の場合）'!$W30,1,0),0),0)</f>
        <v>0</v>
      </c>
      <c r="GL21" s="158">
        <f>IF(GL$16-'様式第４（療養者名簿）（⑤の場合）'!$O30+1&lt;=15,IF(GL$16&gt;='様式第４（療養者名簿）（⑤の場合）'!$O30,IF(GL$16&lt;='様式第４（療養者名簿）（⑤の場合）'!$W30,1,0),0),0)</f>
        <v>0</v>
      </c>
      <c r="GM21" s="158">
        <f>IF(GM$16-'様式第４（療養者名簿）（⑤の場合）'!$O30+1&lt;=15,IF(GM$16&gt;='様式第４（療養者名簿）（⑤の場合）'!$O30,IF(GM$16&lt;='様式第４（療養者名簿）（⑤の場合）'!$W30,1,0),0),0)</f>
        <v>0</v>
      </c>
      <c r="GN21" s="158">
        <f>IF(GN$16-'様式第４（療養者名簿）（⑤の場合）'!$O30+1&lt;=15,IF(GN$16&gt;='様式第４（療養者名簿）（⑤の場合）'!$O30,IF(GN$16&lt;='様式第４（療養者名簿）（⑤の場合）'!$W30,1,0),0),0)</f>
        <v>0</v>
      </c>
      <c r="GO21" s="158">
        <f>IF(GO$16-'様式第４（療養者名簿）（⑤の場合）'!$O30+1&lt;=15,IF(GO$16&gt;='様式第４（療養者名簿）（⑤の場合）'!$O30,IF(GO$16&lt;='様式第４（療養者名簿）（⑤の場合）'!$W30,1,0),0),0)</f>
        <v>0</v>
      </c>
      <c r="GP21" s="158">
        <f>IF(GP$16-'様式第４（療養者名簿）（⑤の場合）'!$O30+1&lt;=15,IF(GP$16&gt;='様式第４（療養者名簿）（⑤の場合）'!$O30,IF(GP$16&lt;='様式第４（療養者名簿）（⑤の場合）'!$W30,1,0),0),0)</f>
        <v>0</v>
      </c>
      <c r="GQ21" s="158">
        <f>IF(GQ$16-'様式第４（療養者名簿）（⑤の場合）'!$O30+1&lt;=15,IF(GQ$16&gt;='様式第４（療養者名簿）（⑤の場合）'!$O30,IF(GQ$16&lt;='様式第４（療養者名簿）（⑤の場合）'!$W30,1,0),0),0)</f>
        <v>0</v>
      </c>
      <c r="GR21" s="158">
        <f>IF(GR$16-'様式第４（療養者名簿）（⑤の場合）'!$O30+1&lt;=15,IF(GR$16&gt;='様式第４（療養者名簿）（⑤の場合）'!$O30,IF(GR$16&lt;='様式第４（療養者名簿）（⑤の場合）'!$W30,1,0),0),0)</f>
        <v>0</v>
      </c>
      <c r="GS21" s="158">
        <f>IF(GS$16-'様式第４（療養者名簿）（⑤の場合）'!$O30+1&lt;=15,IF(GS$16&gt;='様式第４（療養者名簿）（⑤の場合）'!$O30,IF(GS$16&lt;='様式第４（療養者名簿）（⑤の場合）'!$W30,1,0),0),0)</f>
        <v>0</v>
      </c>
      <c r="GT21" s="158">
        <f>IF(GT$16-'様式第４（療養者名簿）（⑤の場合）'!$O30+1&lt;=15,IF(GT$16&gt;='様式第４（療養者名簿）（⑤の場合）'!$O30,IF(GT$16&lt;='様式第４（療養者名簿）（⑤の場合）'!$W30,1,0),0),0)</f>
        <v>0</v>
      </c>
      <c r="GU21" s="158">
        <f>IF(GU$16-'様式第４（療養者名簿）（⑤の場合）'!$O30+1&lt;=15,IF(GU$16&gt;='様式第４（療養者名簿）（⑤の場合）'!$O30,IF(GU$16&lt;='様式第４（療養者名簿）（⑤の場合）'!$W30,1,0),0),0)</f>
        <v>0</v>
      </c>
      <c r="GV21" s="158">
        <f>IF(GV$16-'様式第４（療養者名簿）（⑤の場合）'!$O30+1&lt;=15,IF(GV$16&gt;='様式第４（療養者名簿）（⑤の場合）'!$O30,IF(GV$16&lt;='様式第４（療養者名簿）（⑤の場合）'!$W30,1,0),0),0)</f>
        <v>0</v>
      </c>
      <c r="GW21" s="158">
        <f>IF(GW$16-'様式第４（療養者名簿）（⑤の場合）'!$O30+1&lt;=15,IF(GW$16&gt;='様式第４（療養者名簿）（⑤の場合）'!$O30,IF(GW$16&lt;='様式第４（療養者名簿）（⑤の場合）'!$W30,1,0),0),0)</f>
        <v>0</v>
      </c>
      <c r="GX21" s="158">
        <f>IF(GX$16-'様式第４（療養者名簿）（⑤の場合）'!$O30+1&lt;=15,IF(GX$16&gt;='様式第４（療養者名簿）（⑤の場合）'!$O30,IF(GX$16&lt;='様式第４（療養者名簿）（⑤の場合）'!$W30,1,0),0),0)</f>
        <v>0</v>
      </c>
      <c r="GY21" s="158">
        <f>IF(GY$16-'様式第４（療養者名簿）（⑤の場合）'!$O30+1&lt;=15,IF(GY$16&gt;='様式第４（療養者名簿）（⑤の場合）'!$O30,IF(GY$16&lt;='様式第４（療養者名簿）（⑤の場合）'!$W30,1,0),0),0)</f>
        <v>0</v>
      </c>
      <c r="GZ21" s="158">
        <f>IF(GZ$16-'様式第４（療養者名簿）（⑤の場合）'!$O30+1&lt;=15,IF(GZ$16&gt;='様式第４（療養者名簿）（⑤の場合）'!$O30,IF(GZ$16&lt;='様式第４（療養者名簿）（⑤の場合）'!$W30,1,0),0),0)</f>
        <v>0</v>
      </c>
      <c r="HA21" s="158">
        <f>IF(HA$16-'様式第４（療養者名簿）（⑤の場合）'!$O30+1&lt;=15,IF(HA$16&gt;='様式第４（療養者名簿）（⑤の場合）'!$O30,IF(HA$16&lt;='様式第４（療養者名簿）（⑤の場合）'!$W30,1,0),0),0)</f>
        <v>0</v>
      </c>
      <c r="HB21" s="158">
        <f>IF(HB$16-'様式第４（療養者名簿）（⑤の場合）'!$O30+1&lt;=15,IF(HB$16&gt;='様式第４（療養者名簿）（⑤の場合）'!$O30,IF(HB$16&lt;='様式第４（療養者名簿）（⑤の場合）'!$W30,1,0),0),0)</f>
        <v>0</v>
      </c>
      <c r="HC21" s="158">
        <f>IF(HC$16-'様式第４（療養者名簿）（⑤の場合）'!$O30+1&lt;=15,IF(HC$16&gt;='様式第４（療養者名簿）（⑤の場合）'!$O30,IF(HC$16&lt;='様式第４（療養者名簿）（⑤の場合）'!$W30,1,0),0),0)</f>
        <v>0</v>
      </c>
      <c r="HD21" s="158">
        <f>IF(HD$16-'様式第４（療養者名簿）（⑤の場合）'!$O30+1&lt;=15,IF(HD$16&gt;='様式第４（療養者名簿）（⑤の場合）'!$O30,IF(HD$16&lt;='様式第４（療養者名簿）（⑤の場合）'!$W30,1,0),0),0)</f>
        <v>0</v>
      </c>
      <c r="HE21" s="158">
        <f>IF(HE$16-'様式第４（療養者名簿）（⑤の場合）'!$O30+1&lt;=15,IF(HE$16&gt;='様式第４（療養者名簿）（⑤の場合）'!$O30,IF(HE$16&lt;='様式第４（療養者名簿）（⑤の場合）'!$W30,1,0),0),0)</f>
        <v>0</v>
      </c>
      <c r="HF21" s="158">
        <f>IF(HF$16-'様式第４（療養者名簿）（⑤の場合）'!$O30+1&lt;=15,IF(HF$16&gt;='様式第４（療養者名簿）（⑤の場合）'!$O30,IF(HF$16&lt;='様式第４（療養者名簿）（⑤の場合）'!$W30,1,0),0),0)</f>
        <v>0</v>
      </c>
      <c r="HG21" s="158">
        <f>IF(HG$16-'様式第４（療養者名簿）（⑤の場合）'!$O30+1&lt;=15,IF(HG$16&gt;='様式第４（療養者名簿）（⑤の場合）'!$O30,IF(HG$16&lt;='様式第４（療養者名簿）（⑤の場合）'!$W30,1,0),0),0)</f>
        <v>0</v>
      </c>
      <c r="HH21" s="158">
        <f>IF(HH$16-'様式第４（療養者名簿）（⑤の場合）'!$O30+1&lt;=15,IF(HH$16&gt;='様式第４（療養者名簿）（⑤の場合）'!$O30,IF(HH$16&lt;='様式第４（療養者名簿）（⑤の場合）'!$W30,1,0),0),0)</f>
        <v>0</v>
      </c>
      <c r="HI21" s="158">
        <f>IF(HI$16-'様式第４（療養者名簿）（⑤の場合）'!$O30+1&lt;=15,IF(HI$16&gt;='様式第４（療養者名簿）（⑤の場合）'!$O30,IF(HI$16&lt;='様式第４（療養者名簿）（⑤の場合）'!$W30,1,0),0),0)</f>
        <v>0</v>
      </c>
      <c r="HJ21" s="158">
        <f>IF(HJ$16-'様式第４（療養者名簿）（⑤の場合）'!$O30+1&lt;=15,IF(HJ$16&gt;='様式第４（療養者名簿）（⑤の場合）'!$O30,IF(HJ$16&lt;='様式第４（療養者名簿）（⑤の場合）'!$W30,1,0),0),0)</f>
        <v>0</v>
      </c>
      <c r="HK21" s="158">
        <f>IF(HK$16-'様式第４（療養者名簿）（⑤の場合）'!$O30+1&lt;=15,IF(HK$16&gt;='様式第４（療養者名簿）（⑤の場合）'!$O30,IF(HK$16&lt;='様式第４（療養者名簿）（⑤の場合）'!$W30,1,0),0),0)</f>
        <v>0</v>
      </c>
      <c r="HL21" s="158">
        <f>IF(HL$16-'様式第４（療養者名簿）（⑤の場合）'!$O30+1&lt;=15,IF(HL$16&gt;='様式第４（療養者名簿）（⑤の場合）'!$O30,IF(HL$16&lt;='様式第４（療養者名簿）（⑤の場合）'!$W30,1,0),0),0)</f>
        <v>0</v>
      </c>
      <c r="HM21" s="158">
        <f>IF(HM$16-'様式第４（療養者名簿）（⑤の場合）'!$O30+1&lt;=15,IF(HM$16&gt;='様式第４（療養者名簿）（⑤の場合）'!$O30,IF(HM$16&lt;='様式第４（療養者名簿）（⑤の場合）'!$W30,1,0),0),0)</f>
        <v>0</v>
      </c>
      <c r="HN21" s="158">
        <f>IF(HN$16-'様式第４（療養者名簿）（⑤の場合）'!$O30+1&lt;=15,IF(HN$16&gt;='様式第４（療養者名簿）（⑤の場合）'!$O30,IF(HN$16&lt;='様式第４（療養者名簿）（⑤の場合）'!$W30,1,0),0),0)</f>
        <v>0</v>
      </c>
      <c r="HO21" s="158">
        <f>IF(HO$16-'様式第４（療養者名簿）（⑤の場合）'!$O30+1&lt;=15,IF(HO$16&gt;='様式第４（療養者名簿）（⑤の場合）'!$O30,IF(HO$16&lt;='様式第４（療養者名簿）（⑤の場合）'!$W30,1,0),0),0)</f>
        <v>0</v>
      </c>
      <c r="HP21" s="158">
        <f>IF(HP$16-'様式第４（療養者名簿）（⑤の場合）'!$O30+1&lt;=15,IF(HP$16&gt;='様式第４（療養者名簿）（⑤の場合）'!$O30,IF(HP$16&lt;='様式第４（療養者名簿）（⑤の場合）'!$W30,1,0),0),0)</f>
        <v>0</v>
      </c>
      <c r="HQ21" s="158">
        <f>IF(HQ$16-'様式第４（療養者名簿）（⑤の場合）'!$O30+1&lt;=15,IF(HQ$16&gt;='様式第４（療養者名簿）（⑤の場合）'!$O30,IF(HQ$16&lt;='様式第４（療養者名簿）（⑤の場合）'!$W30,1,0),0),0)</f>
        <v>0</v>
      </c>
      <c r="HR21" s="158">
        <f>IF(HR$16-'様式第４（療養者名簿）（⑤の場合）'!$O30+1&lt;=15,IF(HR$16&gt;='様式第４（療養者名簿）（⑤の場合）'!$O30,IF(HR$16&lt;='様式第４（療養者名簿）（⑤の場合）'!$W30,1,0),0),0)</f>
        <v>0</v>
      </c>
      <c r="HS21" s="158">
        <f>IF(HS$16-'様式第４（療養者名簿）（⑤の場合）'!$O30+1&lt;=15,IF(HS$16&gt;='様式第４（療養者名簿）（⑤の場合）'!$O30,IF(HS$16&lt;='様式第４（療養者名簿）（⑤の場合）'!$W30,1,0),0),0)</f>
        <v>0</v>
      </c>
      <c r="HT21" s="158">
        <f>IF(HT$16-'様式第４（療養者名簿）（⑤の場合）'!$O30+1&lt;=15,IF(HT$16&gt;='様式第４（療養者名簿）（⑤の場合）'!$O30,IF(HT$16&lt;='様式第４（療養者名簿）（⑤の場合）'!$W30,1,0),0),0)</f>
        <v>0</v>
      </c>
      <c r="HU21" s="158">
        <f>IF(HU$16-'様式第４（療養者名簿）（⑤の場合）'!$O30+1&lt;=15,IF(HU$16&gt;='様式第４（療養者名簿）（⑤の場合）'!$O30,IF(HU$16&lt;='様式第４（療養者名簿）（⑤の場合）'!$W30,1,0),0),0)</f>
        <v>0</v>
      </c>
      <c r="HV21" s="158">
        <f>IF(HV$16-'様式第４（療養者名簿）（⑤の場合）'!$O30+1&lt;=15,IF(HV$16&gt;='様式第４（療養者名簿）（⑤の場合）'!$O30,IF(HV$16&lt;='様式第４（療養者名簿）（⑤の場合）'!$W30,1,0),0),0)</f>
        <v>0</v>
      </c>
      <c r="HW21" s="158">
        <f>IF(HW$16-'様式第４（療養者名簿）（⑤の場合）'!$O30+1&lt;=15,IF(HW$16&gt;='様式第４（療養者名簿）（⑤の場合）'!$O30,IF(HW$16&lt;='様式第４（療養者名簿）（⑤の場合）'!$W30,1,0),0),0)</f>
        <v>0</v>
      </c>
      <c r="HX21" s="158">
        <f>IF(HX$16-'様式第４（療養者名簿）（⑤の場合）'!$O30+1&lt;=15,IF(HX$16&gt;='様式第４（療養者名簿）（⑤の場合）'!$O30,IF(HX$16&lt;='様式第４（療養者名簿）（⑤の場合）'!$W30,1,0),0),0)</f>
        <v>0</v>
      </c>
      <c r="HY21" s="158">
        <f>IF(HY$16-'様式第４（療養者名簿）（⑤の場合）'!$O30+1&lt;=15,IF(HY$16&gt;='様式第４（療養者名簿）（⑤の場合）'!$O30,IF(HY$16&lt;='様式第４（療養者名簿）（⑤の場合）'!$W30,1,0),0),0)</f>
        <v>0</v>
      </c>
      <c r="HZ21" s="158">
        <f>IF(HZ$16-'様式第４（療養者名簿）（⑤の場合）'!$O30+1&lt;=15,IF(HZ$16&gt;='様式第４（療養者名簿）（⑤の場合）'!$O30,IF(HZ$16&lt;='様式第４（療養者名簿）（⑤の場合）'!$W30,1,0),0),0)</f>
        <v>0</v>
      </c>
      <c r="IA21" s="158">
        <f>IF(IA$16-'様式第４（療養者名簿）（⑤の場合）'!$O30+1&lt;=15,IF(IA$16&gt;='様式第４（療養者名簿）（⑤の場合）'!$O30,IF(IA$16&lt;='様式第４（療養者名簿）（⑤の場合）'!$W30,1,0),0),0)</f>
        <v>0</v>
      </c>
      <c r="IB21" s="158">
        <f>IF(IB$16-'様式第４（療養者名簿）（⑤の場合）'!$O30+1&lt;=15,IF(IB$16&gt;='様式第４（療養者名簿）（⑤の場合）'!$O30,IF(IB$16&lt;='様式第４（療養者名簿）（⑤の場合）'!$W30,1,0),0),0)</f>
        <v>0</v>
      </c>
      <c r="IC21" s="158">
        <f>IF(IC$16-'様式第４（療養者名簿）（⑤の場合）'!$O30+1&lt;=15,IF(IC$16&gt;='様式第４（療養者名簿）（⑤の場合）'!$O30,IF(IC$16&lt;='様式第４（療養者名簿）（⑤の場合）'!$W30,1,0),0),0)</f>
        <v>0</v>
      </c>
      <c r="ID21" s="158">
        <f>IF(ID$16-'様式第４（療養者名簿）（⑤の場合）'!$O30+1&lt;=15,IF(ID$16&gt;='様式第４（療養者名簿）（⑤の場合）'!$O30,IF(ID$16&lt;='様式第４（療養者名簿）（⑤の場合）'!$W30,1,0),0),0)</f>
        <v>0</v>
      </c>
      <c r="IE21" s="158">
        <f>IF(IE$16-'様式第４（療養者名簿）（⑤の場合）'!$O30+1&lt;=15,IF(IE$16&gt;='様式第４（療養者名簿）（⑤の場合）'!$O30,IF(IE$16&lt;='様式第４（療養者名簿）（⑤の場合）'!$W30,1,0),0),0)</f>
        <v>0</v>
      </c>
      <c r="IF21" s="158">
        <f>IF(IF$16-'様式第４（療養者名簿）（⑤の場合）'!$O30+1&lt;=15,IF(IF$16&gt;='様式第４（療養者名簿）（⑤の場合）'!$O30,IF(IF$16&lt;='様式第４（療養者名簿）（⑤の場合）'!$W30,1,0),0),0)</f>
        <v>0</v>
      </c>
      <c r="IG21" s="158">
        <f>IF(IG$16-'様式第４（療養者名簿）（⑤の場合）'!$O30+1&lt;=15,IF(IG$16&gt;='様式第４（療養者名簿）（⑤の場合）'!$O30,IF(IG$16&lt;='様式第４（療養者名簿）（⑤の場合）'!$W30,1,0),0),0)</f>
        <v>0</v>
      </c>
      <c r="IH21" s="158">
        <f>IF(IH$16-'様式第４（療養者名簿）（⑤の場合）'!$O30+1&lt;=15,IF(IH$16&gt;='様式第４（療養者名簿）（⑤の場合）'!$O30,IF(IH$16&lt;='様式第４（療養者名簿）（⑤の場合）'!$W30,1,0),0),0)</f>
        <v>0</v>
      </c>
      <c r="II21" s="158">
        <f>IF(II$16-'様式第４（療養者名簿）（⑤の場合）'!$O30+1&lt;=15,IF(II$16&gt;='様式第４（療養者名簿）（⑤の場合）'!$O30,IF(II$16&lt;='様式第４（療養者名簿）（⑤の場合）'!$W30,1,0),0),0)</f>
        <v>0</v>
      </c>
      <c r="IJ21" s="158">
        <f>IF(IJ$16-'様式第４（療養者名簿）（⑤の場合）'!$O30+1&lt;=15,IF(IJ$16&gt;='様式第４（療養者名簿）（⑤の場合）'!$O30,IF(IJ$16&lt;='様式第４（療養者名簿）（⑤の場合）'!$W30,1,0),0),0)</f>
        <v>0</v>
      </c>
      <c r="IK21" s="158">
        <f>IF(IK$16-'様式第４（療養者名簿）（⑤の場合）'!$O30+1&lt;=15,IF(IK$16&gt;='様式第４（療養者名簿）（⑤の場合）'!$O30,IF(IK$16&lt;='様式第４（療養者名簿）（⑤の場合）'!$W30,1,0),0),0)</f>
        <v>0</v>
      </c>
      <c r="IL21" s="158">
        <f>IF(IL$16-'様式第４（療養者名簿）（⑤の場合）'!$O30+1&lt;=15,IF(IL$16&gt;='様式第４（療養者名簿）（⑤の場合）'!$O30,IF(IL$16&lt;='様式第４（療養者名簿）（⑤の場合）'!$W30,1,0),0),0)</f>
        <v>0</v>
      </c>
      <c r="IM21" s="158">
        <f>IF(IM$16-'様式第４（療養者名簿）（⑤の場合）'!$O30+1&lt;=15,IF(IM$16&gt;='様式第４（療養者名簿）（⑤の場合）'!$O30,IF(IM$16&lt;='様式第４（療養者名簿）（⑤の場合）'!$W30,1,0),0),0)</f>
        <v>0</v>
      </c>
      <c r="IN21" s="158">
        <f>IF(IN$16-'様式第４（療養者名簿）（⑤の場合）'!$O30+1&lt;=15,IF(IN$16&gt;='様式第４（療養者名簿）（⑤の場合）'!$O30,IF(IN$16&lt;='様式第４（療養者名簿）（⑤の場合）'!$W30,1,0),0),0)</f>
        <v>0</v>
      </c>
      <c r="IO21" s="158">
        <f>IF(IO$16-'様式第４（療養者名簿）（⑤の場合）'!$O30+1&lt;=15,IF(IO$16&gt;='様式第４（療養者名簿）（⑤の場合）'!$O30,IF(IO$16&lt;='様式第４（療養者名簿）（⑤の場合）'!$W30,1,0),0),0)</f>
        <v>0</v>
      </c>
      <c r="IP21" s="158">
        <f>IF(IP$16-'様式第４（療養者名簿）（⑤の場合）'!$O30+1&lt;=15,IF(IP$16&gt;='様式第４（療養者名簿）（⑤の場合）'!$O30,IF(IP$16&lt;='様式第４（療養者名簿）（⑤の場合）'!$W30,1,0),0),0)</f>
        <v>0</v>
      </c>
      <c r="IQ21" s="158">
        <f>IF(IQ$16-'様式第４（療養者名簿）（⑤の場合）'!$O30+1&lt;=15,IF(IQ$16&gt;='様式第４（療養者名簿）（⑤の場合）'!$O30,IF(IQ$16&lt;='様式第４（療養者名簿）（⑤の場合）'!$W30,1,0),0),0)</f>
        <v>0</v>
      </c>
      <c r="IR21" s="158">
        <f>IF(IR$16-'様式第４（療養者名簿）（⑤の場合）'!$O30+1&lt;=15,IF(IR$16&gt;='様式第４（療養者名簿）（⑤の場合）'!$O30,IF(IR$16&lt;='様式第４（療養者名簿）（⑤の場合）'!$W30,1,0),0),0)</f>
        <v>0</v>
      </c>
      <c r="IS21" s="158">
        <f>IF(IS$16-'様式第４（療養者名簿）（⑤の場合）'!$O30+1&lt;=15,IF(IS$16&gt;='様式第４（療養者名簿）（⑤の場合）'!$O30,IF(IS$16&lt;='様式第４（療養者名簿）（⑤の場合）'!$W30,1,0),0),0)</f>
        <v>0</v>
      </c>
      <c r="IT21" s="158">
        <f>IF(IT$16-'様式第４（療養者名簿）（⑤の場合）'!$O30+1&lt;=15,IF(IT$16&gt;='様式第４（療養者名簿）（⑤の場合）'!$O30,IF(IT$16&lt;='様式第４（療養者名簿）（⑤の場合）'!$W30,1,0),0),0)</f>
        <v>0</v>
      </c>
    </row>
    <row r="22" spans="1:259" s="30" customFormat="1" ht="41.95" customHeight="1">
      <c r="A22" s="148" t="str">
        <f>'様式第４（療養者名簿）（⑤の場合）'!C31</f>
        <v>◆◆　◆◆</v>
      </c>
      <c r="B22" s="158">
        <f>IF(B$16-'様式第４（療養者名簿）（⑤の場合）'!$O31+1&lt;=15,IF(B$16&gt;='様式第４（療養者名簿）（⑤の場合）'!$O31,IF(B$16&lt;='様式第４（療養者名簿）（⑤の場合）'!$W31,1,0),0),0)</f>
        <v>0</v>
      </c>
      <c r="C22" s="158">
        <f>IF(C$16-'様式第４（療養者名簿）（⑤の場合）'!$O31+1&lt;=15,IF(C$16&gt;='様式第４（療養者名簿）（⑤の場合）'!$O31,IF(C$16&lt;='様式第４（療養者名簿）（⑤の場合）'!$W31,1,0),0),0)</f>
        <v>0</v>
      </c>
      <c r="D22" s="158">
        <f>IF(D$16-'様式第４（療養者名簿）（⑤の場合）'!$O31+1&lt;=15,IF(D$16&gt;='様式第４（療養者名簿）（⑤の場合）'!$O31,IF(D$16&lt;='様式第４（療養者名簿）（⑤の場合）'!$W31,1,0),0),0)</f>
        <v>0</v>
      </c>
      <c r="E22" s="158">
        <f>IF(E$16-'様式第４（療養者名簿）（⑤の場合）'!$O31+1&lt;=15,IF(E$16&gt;='様式第４（療養者名簿）（⑤の場合）'!$O31,IF(E$16&lt;='様式第４（療養者名簿）（⑤の場合）'!$W31,1,0),0),0)</f>
        <v>0</v>
      </c>
      <c r="F22" s="158">
        <f>IF(F$16-'様式第４（療養者名簿）（⑤の場合）'!$O31+1&lt;=15,IF(F$16&gt;='様式第４（療養者名簿）（⑤の場合）'!$O31,IF(F$16&lt;='様式第４（療養者名簿）（⑤の場合）'!$W31,1,0),0),0)</f>
        <v>0</v>
      </c>
      <c r="G22" s="158">
        <f>IF(G$16-'様式第４（療養者名簿）（⑤の場合）'!$O31+1&lt;=15,IF(G$16&gt;='様式第４（療養者名簿）（⑤の場合）'!$O31,IF(G$16&lt;='様式第４（療養者名簿）（⑤の場合）'!$W31,1,0),0),0)</f>
        <v>0</v>
      </c>
      <c r="H22" s="158">
        <f>IF(H$16-'様式第４（療養者名簿）（⑤の場合）'!$O31+1&lt;=15,IF(H$16&gt;='様式第４（療養者名簿）（⑤の場合）'!$O31,IF(H$16&lt;='様式第４（療養者名簿）（⑤の場合）'!$W31,1,0),0),0)</f>
        <v>0</v>
      </c>
      <c r="I22" s="158">
        <f>IF(I$16-'様式第４（療養者名簿）（⑤の場合）'!$O31+1&lt;=15,IF(I$16&gt;='様式第４（療養者名簿）（⑤の場合）'!$O31,IF(I$16&lt;='様式第４（療養者名簿）（⑤の場合）'!$W31,1,0),0),0)</f>
        <v>0</v>
      </c>
      <c r="J22" s="158">
        <f>IF(J$16-'様式第４（療養者名簿）（⑤の場合）'!$O31+1&lt;=15,IF(J$16&gt;='様式第４（療養者名簿）（⑤の場合）'!$O31,IF(J$16&lt;='様式第４（療養者名簿）（⑤の場合）'!$W31,1,0),0),0)</f>
        <v>0</v>
      </c>
      <c r="K22" s="158">
        <f>IF(K$16-'様式第４（療養者名簿）（⑤の場合）'!$O31+1&lt;=15,IF(K$16&gt;='様式第４（療養者名簿）（⑤の場合）'!$O31,IF(K$16&lt;='様式第４（療養者名簿）（⑤の場合）'!$W31,1,0),0),0)</f>
        <v>0</v>
      </c>
      <c r="L22" s="158">
        <f>IF(L$16-'様式第４（療養者名簿）（⑤の場合）'!$O31+1&lt;=15,IF(L$16&gt;='様式第４（療養者名簿）（⑤の場合）'!$O31,IF(L$16&lt;='様式第４（療養者名簿）（⑤の場合）'!$W31,1,0),0),0)</f>
        <v>0</v>
      </c>
      <c r="M22" s="158">
        <f>IF(M$16-'様式第４（療養者名簿）（⑤の場合）'!$O31+1&lt;=15,IF(M$16&gt;='様式第４（療養者名簿）（⑤の場合）'!$O31,IF(M$16&lt;='様式第４（療養者名簿）（⑤の場合）'!$W31,1,0),0),0)</f>
        <v>0</v>
      </c>
      <c r="N22" s="158">
        <f>IF(N$16-'様式第４（療養者名簿）（⑤の場合）'!$O31+1&lt;=15,IF(N$16&gt;='様式第４（療養者名簿）（⑤の場合）'!$O31,IF(N$16&lt;='様式第４（療養者名簿）（⑤の場合）'!$W31,1,0),0),0)</f>
        <v>0</v>
      </c>
      <c r="O22" s="158">
        <f>IF(O$16-'様式第４（療養者名簿）（⑤の場合）'!$O31+1&lt;=15,IF(O$16&gt;='様式第４（療養者名簿）（⑤の場合）'!$O31,IF(O$16&lt;='様式第４（療養者名簿）（⑤の場合）'!$W31,1,0),0),0)</f>
        <v>0</v>
      </c>
      <c r="P22" s="158">
        <f>IF(P$16-'様式第４（療養者名簿）（⑤の場合）'!$O31+1&lt;=15,IF(P$16&gt;='様式第４（療養者名簿）（⑤の場合）'!$O31,IF(P$16&lt;='様式第４（療養者名簿）（⑤の場合）'!$W31,1,0),0),0)</f>
        <v>0</v>
      </c>
      <c r="Q22" s="158">
        <f>IF(Q$16-'様式第４（療養者名簿）（⑤の場合）'!$O31+1&lt;=15,IF(Q$16&gt;='様式第４（療養者名簿）（⑤の場合）'!$O31,IF(Q$16&lt;='様式第４（療養者名簿）（⑤の場合）'!$W31,1,0),0),0)</f>
        <v>0</v>
      </c>
      <c r="R22" s="158">
        <f>IF(R$16-'様式第４（療養者名簿）（⑤の場合）'!$O31+1&lt;=15,IF(R$16&gt;='様式第４（療養者名簿）（⑤の場合）'!$O31,IF(R$16&lt;='様式第４（療養者名簿）（⑤の場合）'!$W31,1,0),0),0)</f>
        <v>0</v>
      </c>
      <c r="S22" s="158">
        <f>IF(S$16-'様式第４（療養者名簿）（⑤の場合）'!$O31+1&lt;=15,IF(S$16&gt;='様式第４（療養者名簿）（⑤の場合）'!$O31,IF(S$16&lt;='様式第４（療養者名簿）（⑤の場合）'!$W31,1,0),0),0)</f>
        <v>0</v>
      </c>
      <c r="T22" s="158">
        <f>IF(T$16-'様式第４（療養者名簿）（⑤の場合）'!$O31+1&lt;=15,IF(T$16&gt;='様式第４（療養者名簿）（⑤の場合）'!$O31,IF(T$16&lt;='様式第４（療養者名簿）（⑤の場合）'!$W31,1,0),0),0)</f>
        <v>0</v>
      </c>
      <c r="U22" s="158">
        <f>IF(U$16-'様式第４（療養者名簿）（⑤の場合）'!$O31+1&lt;=15,IF(U$16&gt;='様式第４（療養者名簿）（⑤の場合）'!$O31,IF(U$16&lt;='様式第４（療養者名簿）（⑤の場合）'!$W31,1,0),0),0)</f>
        <v>0</v>
      </c>
      <c r="V22" s="158">
        <f>IF(V$16-'様式第４（療養者名簿）（⑤の場合）'!$O31+1&lt;=15,IF(V$16&gt;='様式第４（療養者名簿）（⑤の場合）'!$O31,IF(V$16&lt;='様式第４（療養者名簿）（⑤の場合）'!$W31,1,0),0),0)</f>
        <v>0</v>
      </c>
      <c r="W22" s="158">
        <f>IF(W$16-'様式第４（療養者名簿）（⑤の場合）'!$O31+1&lt;=15,IF(W$16&gt;='様式第４（療養者名簿）（⑤の場合）'!$O31,IF(W$16&lt;='様式第４（療養者名簿）（⑤の場合）'!$W31,1,0),0),0)</f>
        <v>0</v>
      </c>
      <c r="X22" s="158">
        <f>IF(X$16-'様式第４（療養者名簿）（⑤の場合）'!$O31+1&lt;=15,IF(X$16&gt;='様式第４（療養者名簿）（⑤の場合）'!$O31,IF(X$16&lt;='様式第４（療養者名簿）（⑤の場合）'!$W31,1,0),0),0)</f>
        <v>0</v>
      </c>
      <c r="Y22" s="158">
        <f>IF(Y$16-'様式第４（療養者名簿）（⑤の場合）'!$O31+1&lt;=15,IF(Y$16&gt;='様式第４（療養者名簿）（⑤の場合）'!$O31,IF(Y$16&lt;='様式第４（療養者名簿）（⑤の場合）'!$W31,1,0),0),0)</f>
        <v>0</v>
      </c>
      <c r="Z22" s="158">
        <f>IF(Z$16-'様式第４（療養者名簿）（⑤の場合）'!$O31+1&lt;=15,IF(Z$16&gt;='様式第４（療養者名簿）（⑤の場合）'!$O31,IF(Z$16&lt;='様式第４（療養者名簿）（⑤の場合）'!$W31,1,0),0),0)</f>
        <v>0</v>
      </c>
      <c r="AA22" s="158">
        <f>IF(AA$16-'様式第４（療養者名簿）（⑤の場合）'!$O31+1&lt;=15,IF(AA$16&gt;='様式第４（療養者名簿）（⑤の場合）'!$O31,IF(AA$16&lt;='様式第４（療養者名簿）（⑤の場合）'!$W31,1,0),0),0)</f>
        <v>0</v>
      </c>
      <c r="AB22" s="158">
        <f>IF(AB$16-'様式第４（療養者名簿）（⑤の場合）'!$O31+1&lt;=15,IF(AB$16&gt;='様式第４（療養者名簿）（⑤の場合）'!$O31,IF(AB$16&lt;='様式第４（療養者名簿）（⑤の場合）'!$W31,1,0),0),0)</f>
        <v>0</v>
      </c>
      <c r="AC22" s="158">
        <f>IF(AC$16-'様式第４（療養者名簿）（⑤の場合）'!$O31+1&lt;=15,IF(AC$16&gt;='様式第４（療養者名簿）（⑤の場合）'!$O31,IF(AC$16&lt;='様式第４（療養者名簿）（⑤の場合）'!$W31,1,0),0),0)</f>
        <v>0</v>
      </c>
      <c r="AD22" s="158">
        <f>IF(AD$16-'様式第４（療養者名簿）（⑤の場合）'!$O31+1&lt;=15,IF(AD$16&gt;='様式第４（療養者名簿）（⑤の場合）'!$O31,IF(AD$16&lt;='様式第４（療養者名簿）（⑤の場合）'!$W31,1,0),0),0)</f>
        <v>0</v>
      </c>
      <c r="AE22" s="158">
        <f>IF(AE$16-'様式第４（療養者名簿）（⑤の場合）'!$O31+1&lt;=15,IF(AE$16&gt;='様式第４（療養者名簿）（⑤の場合）'!$O31,IF(AE$16&lt;='様式第４（療養者名簿）（⑤の場合）'!$W31,1,0),0),0)</f>
        <v>0</v>
      </c>
      <c r="AF22" s="158">
        <f>IF(AF$16-'様式第４（療養者名簿）（⑤の場合）'!$O31+1&lt;=15,IF(AF$16&gt;='様式第４（療養者名簿）（⑤の場合）'!$O31,IF(AF$16&lt;='様式第４（療養者名簿）（⑤の場合）'!$W31,1,0),0),0)</f>
        <v>0</v>
      </c>
      <c r="AG22" s="158">
        <f>IF(AG$16-'様式第４（療養者名簿）（⑤の場合）'!$O31+1&lt;=15,IF(AG$16&gt;='様式第４（療養者名簿）（⑤の場合）'!$O31,IF(AG$16&lt;='様式第４（療養者名簿）（⑤の場合）'!$W31,1,0),0),0)</f>
        <v>0</v>
      </c>
      <c r="AH22" s="158">
        <f>IF(AH$16-'様式第４（療養者名簿）（⑤の場合）'!$O31+1&lt;=15,IF(AH$16&gt;='様式第４（療養者名簿）（⑤の場合）'!$O31,IF(AH$16&lt;='様式第４（療養者名簿）（⑤の場合）'!$W31,1,0),0),0)</f>
        <v>0</v>
      </c>
      <c r="AI22" s="158">
        <f>IF(AI$16-'様式第４（療養者名簿）（⑤の場合）'!$O31+1&lt;=15,IF(AI$16&gt;='様式第４（療養者名簿）（⑤の場合）'!$O31,IF(AI$16&lt;='様式第４（療養者名簿）（⑤の場合）'!$W31,1,0),0),0)</f>
        <v>0</v>
      </c>
      <c r="AJ22" s="158">
        <f>IF(AJ$16-'様式第４（療養者名簿）（⑤の場合）'!$O31+1&lt;=15,IF(AJ$16&gt;='様式第４（療養者名簿）（⑤の場合）'!$O31,IF(AJ$16&lt;='様式第４（療養者名簿）（⑤の場合）'!$W31,1,0),0),0)</f>
        <v>0</v>
      </c>
      <c r="AK22" s="158">
        <f>IF(AK$16-'様式第４（療養者名簿）（⑤の場合）'!$O31+1&lt;=15,IF(AK$16&gt;='様式第４（療養者名簿）（⑤の場合）'!$O31,IF(AK$16&lt;='様式第４（療養者名簿）（⑤の場合）'!$W31,1,0),0),0)</f>
        <v>0</v>
      </c>
      <c r="AL22" s="158">
        <f>IF(AL$16-'様式第４（療養者名簿）（⑤の場合）'!$O31+1&lt;=15,IF(AL$16&gt;='様式第４（療養者名簿）（⑤の場合）'!$O31,IF(AL$16&lt;='様式第４（療養者名簿）（⑤の場合）'!$W31,1,0),0),0)</f>
        <v>0</v>
      </c>
      <c r="AM22" s="158">
        <f>IF(AM$16-'様式第４（療養者名簿）（⑤の場合）'!$O31+1&lt;=15,IF(AM$16&gt;='様式第４（療養者名簿）（⑤の場合）'!$O31,IF(AM$16&lt;='様式第４（療養者名簿）（⑤の場合）'!$W31,1,0),0),0)</f>
        <v>0</v>
      </c>
      <c r="AN22" s="158">
        <f>IF(AN$16-'様式第４（療養者名簿）（⑤の場合）'!$O31+1&lt;=15,IF(AN$16&gt;='様式第４（療養者名簿）（⑤の場合）'!$O31,IF(AN$16&lt;='様式第４（療養者名簿）（⑤の場合）'!$W31,1,0),0),0)</f>
        <v>0</v>
      </c>
      <c r="AO22" s="158">
        <f>IF(AO$16-'様式第４（療養者名簿）（⑤の場合）'!$O31+1&lt;=15,IF(AO$16&gt;='様式第４（療養者名簿）（⑤の場合）'!$O31,IF(AO$16&lt;='様式第４（療養者名簿）（⑤の場合）'!$W31,1,0),0),0)</f>
        <v>0</v>
      </c>
      <c r="AP22" s="158">
        <f>IF(AP$16-'様式第４（療養者名簿）（⑤の場合）'!$O31+1&lt;=15,IF(AP$16&gt;='様式第４（療養者名簿）（⑤の場合）'!$O31,IF(AP$16&lt;='様式第４（療養者名簿）（⑤の場合）'!$W31,1,0),0),0)</f>
        <v>0</v>
      </c>
      <c r="AQ22" s="158">
        <f>IF(AQ$16-'様式第４（療養者名簿）（⑤の場合）'!$O31+1&lt;=15,IF(AQ$16&gt;='様式第４（療養者名簿）（⑤の場合）'!$O31,IF(AQ$16&lt;='様式第４（療養者名簿）（⑤の場合）'!$W31,1,0),0),0)</f>
        <v>0</v>
      </c>
      <c r="AR22" s="158">
        <f>IF(AR$16-'様式第４（療養者名簿）（⑤の場合）'!$O31+1&lt;=15,IF(AR$16&gt;='様式第４（療養者名簿）（⑤の場合）'!$O31,IF(AR$16&lt;='様式第４（療養者名簿）（⑤の場合）'!$W31,1,0),0),0)</f>
        <v>0</v>
      </c>
      <c r="AS22" s="158">
        <f>IF(AS$16-'様式第４（療養者名簿）（⑤の場合）'!$O31+1&lt;=15,IF(AS$16&gt;='様式第４（療養者名簿）（⑤の場合）'!$O31,IF(AS$16&lt;='様式第４（療養者名簿）（⑤の場合）'!$W31,1,0),0),0)</f>
        <v>0</v>
      </c>
      <c r="AT22" s="158">
        <f>IF(AT$16-'様式第４（療養者名簿）（⑤の場合）'!$O31+1&lt;=15,IF(AT$16&gt;='様式第４（療養者名簿）（⑤の場合）'!$O31,IF(AT$16&lt;='様式第４（療養者名簿）（⑤の場合）'!$W31,1,0),0),0)</f>
        <v>0</v>
      </c>
      <c r="AU22" s="158">
        <f>IF(AU$16-'様式第４（療養者名簿）（⑤の場合）'!$O31+1&lt;=15,IF(AU$16&gt;='様式第４（療養者名簿）（⑤の場合）'!$O31,IF(AU$16&lt;='様式第４（療養者名簿）（⑤の場合）'!$W31,1,0),0),0)</f>
        <v>0</v>
      </c>
      <c r="AV22" s="158">
        <f>IF(AV$16-'様式第４（療養者名簿）（⑤の場合）'!$O31+1&lt;=15,IF(AV$16&gt;='様式第４（療養者名簿）（⑤の場合）'!$O31,IF(AV$16&lt;='様式第４（療養者名簿）（⑤の場合）'!$W31,1,0),0),0)</f>
        <v>0</v>
      </c>
      <c r="AW22" s="158">
        <f>IF(AW$16-'様式第４（療養者名簿）（⑤の場合）'!$O31+1&lt;=15,IF(AW$16&gt;='様式第４（療養者名簿）（⑤の場合）'!$O31,IF(AW$16&lt;='様式第４（療養者名簿）（⑤の場合）'!$W31,1,0),0),0)</f>
        <v>0</v>
      </c>
      <c r="AX22" s="158">
        <f>IF(AX$16-'様式第４（療養者名簿）（⑤の場合）'!$O31+1&lt;=15,IF(AX$16&gt;='様式第４（療養者名簿）（⑤の場合）'!$O31,IF(AX$16&lt;='様式第４（療養者名簿）（⑤の場合）'!$W31,1,0),0),0)</f>
        <v>0</v>
      </c>
      <c r="AY22" s="158">
        <f>IF(AY$16-'様式第４（療養者名簿）（⑤の場合）'!$O31+1&lt;=15,IF(AY$16&gt;='様式第４（療養者名簿）（⑤の場合）'!$O31,IF(AY$16&lt;='様式第４（療養者名簿）（⑤の場合）'!$W31,1,0),0),0)</f>
        <v>0</v>
      </c>
      <c r="AZ22" s="158">
        <f>IF(AZ$16-'様式第４（療養者名簿）（⑤の場合）'!$O31+1&lt;=15,IF(AZ$16&gt;='様式第４（療養者名簿）（⑤の場合）'!$O31,IF(AZ$16&lt;='様式第４（療養者名簿）（⑤の場合）'!$W31,1,0),0),0)</f>
        <v>0</v>
      </c>
      <c r="BA22" s="158">
        <f>IF(BA$16-'様式第４（療養者名簿）（⑤の場合）'!$O31+1&lt;=15,IF(BA$16&gt;='様式第４（療養者名簿）（⑤の場合）'!$O31,IF(BA$16&lt;='様式第４（療養者名簿）（⑤の場合）'!$W31,1,0),0),0)</f>
        <v>0</v>
      </c>
      <c r="BB22" s="158">
        <f>IF(BB$16-'様式第４（療養者名簿）（⑤の場合）'!$O31+1&lt;=15,IF(BB$16&gt;='様式第４（療養者名簿）（⑤の場合）'!$O31,IF(BB$16&lt;='様式第４（療養者名簿）（⑤の場合）'!$W31,1,0),0),0)</f>
        <v>0</v>
      </c>
      <c r="BC22" s="158">
        <f>IF(BC$16-'様式第４（療養者名簿）（⑤の場合）'!$O31+1&lt;=15,IF(BC$16&gt;='様式第４（療養者名簿）（⑤の場合）'!$O31,IF(BC$16&lt;='様式第４（療養者名簿）（⑤の場合）'!$W31,1,0),0),0)</f>
        <v>0</v>
      </c>
      <c r="BD22" s="158">
        <f>IF(BD$16-'様式第４（療養者名簿）（⑤の場合）'!$O31+1&lt;=15,IF(BD$16&gt;='様式第４（療養者名簿）（⑤の場合）'!$O31,IF(BD$16&lt;='様式第４（療養者名簿）（⑤の場合）'!$W31,1,0),0),0)</f>
        <v>0</v>
      </c>
      <c r="BE22" s="158">
        <f>IF(BE$16-'様式第４（療養者名簿）（⑤の場合）'!$O31+1&lt;=15,IF(BE$16&gt;='様式第４（療養者名簿）（⑤の場合）'!$O31,IF(BE$16&lt;='様式第４（療養者名簿）（⑤の場合）'!$W31,1,0),0),0)</f>
        <v>0</v>
      </c>
      <c r="BF22" s="158">
        <f>IF(BF$16-'様式第４（療養者名簿）（⑤の場合）'!$O31+1&lt;=15,IF(BF$16&gt;='様式第４（療養者名簿）（⑤の場合）'!$O31,IF(BF$16&lt;='様式第４（療養者名簿）（⑤の場合）'!$W31,1,0),0),0)</f>
        <v>0</v>
      </c>
      <c r="BG22" s="158">
        <f>IF(BG$16-'様式第４（療養者名簿）（⑤の場合）'!$O31+1&lt;=15,IF(BG$16&gt;='様式第４（療養者名簿）（⑤の場合）'!$O31,IF(BG$16&lt;='様式第４（療養者名簿）（⑤の場合）'!$W31,1,0),0),0)</f>
        <v>0</v>
      </c>
      <c r="BH22" s="158">
        <f>IF(BH$16-'様式第４（療養者名簿）（⑤の場合）'!$O31+1&lt;=15,IF(BH$16&gt;='様式第４（療養者名簿）（⑤の場合）'!$O31,IF(BH$16&lt;='様式第４（療養者名簿）（⑤の場合）'!$W31,1,0),0),0)</f>
        <v>0</v>
      </c>
      <c r="BI22" s="158">
        <f>IF(BI$16-'様式第４（療養者名簿）（⑤の場合）'!$O31+1&lt;=15,IF(BI$16&gt;='様式第４（療養者名簿）（⑤の場合）'!$O31,IF(BI$16&lt;='様式第４（療養者名簿）（⑤の場合）'!$W31,1,0),0),0)</f>
        <v>0</v>
      </c>
      <c r="BJ22" s="158">
        <f>IF(BJ$16-'様式第４（療養者名簿）（⑤の場合）'!$O31+1&lt;=15,IF(BJ$16&gt;='様式第４（療養者名簿）（⑤の場合）'!$O31,IF(BJ$16&lt;='様式第４（療養者名簿）（⑤の場合）'!$W31,1,0),0),0)</f>
        <v>0</v>
      </c>
      <c r="BK22" s="158">
        <f>IF(BK$16-'様式第４（療養者名簿）（⑤の場合）'!$O31+1&lt;=15,IF(BK$16&gt;='様式第４（療養者名簿）（⑤の場合）'!$O31,IF(BK$16&lt;='様式第４（療養者名簿）（⑤の場合）'!$W31,1,0),0),0)</f>
        <v>0</v>
      </c>
      <c r="BL22" s="158">
        <f>IF(BL$16-'様式第４（療養者名簿）（⑤の場合）'!$O31+1&lt;=15,IF(BL$16&gt;='様式第４（療養者名簿）（⑤の場合）'!$O31,IF(BL$16&lt;='様式第４（療養者名簿）（⑤の場合）'!$W31,1,0),0),0)</f>
        <v>0</v>
      </c>
      <c r="BM22" s="158">
        <f>IF(BM$16-'様式第４（療養者名簿）（⑤の場合）'!$O31+1&lt;=15,IF(BM$16&gt;='様式第４（療養者名簿）（⑤の場合）'!$O31,IF(BM$16&lt;='様式第４（療養者名簿）（⑤の場合）'!$W31,1,0),0),0)</f>
        <v>0</v>
      </c>
      <c r="BN22" s="158">
        <f>IF(BN$16-'様式第４（療養者名簿）（⑤の場合）'!$O31+1&lt;=15,IF(BN$16&gt;='様式第４（療養者名簿）（⑤の場合）'!$O31,IF(BN$16&lt;='様式第４（療養者名簿）（⑤の場合）'!$W31,1,0),0),0)</f>
        <v>0</v>
      </c>
      <c r="BO22" s="158">
        <f>IF(BO$16-'様式第４（療養者名簿）（⑤の場合）'!$O31+1&lt;=15,IF(BO$16&gt;='様式第４（療養者名簿）（⑤の場合）'!$O31,IF(BO$16&lt;='様式第４（療養者名簿）（⑤の場合）'!$W31,1,0),0),0)</f>
        <v>0</v>
      </c>
      <c r="BP22" s="158">
        <f>IF(BP$16-'様式第４（療養者名簿）（⑤の場合）'!$O31+1&lt;=15,IF(BP$16&gt;='様式第４（療養者名簿）（⑤の場合）'!$O31,IF(BP$16&lt;='様式第４（療養者名簿）（⑤の場合）'!$W31,1,0),0),0)</f>
        <v>0</v>
      </c>
      <c r="BQ22" s="158">
        <f>IF(BQ$16-'様式第４（療養者名簿）（⑤の場合）'!$O31+1&lt;=15,IF(BQ$16&gt;='様式第４（療養者名簿）（⑤の場合）'!$O31,IF(BQ$16&lt;='様式第４（療養者名簿）（⑤の場合）'!$W31,1,0),0),0)</f>
        <v>0</v>
      </c>
      <c r="BR22" s="158">
        <f>IF(BR$16-'様式第４（療養者名簿）（⑤の場合）'!$O31+1&lt;=15,IF(BR$16&gt;='様式第４（療養者名簿）（⑤の場合）'!$O31,IF(BR$16&lt;='様式第４（療養者名簿）（⑤の場合）'!$W31,1,0),0),0)</f>
        <v>0</v>
      </c>
      <c r="BS22" s="158">
        <f>IF(BS$16-'様式第４（療養者名簿）（⑤の場合）'!$O31+1&lt;=15,IF(BS$16&gt;='様式第４（療養者名簿）（⑤の場合）'!$O31,IF(BS$16&lt;='様式第４（療養者名簿）（⑤の場合）'!$W31,1,0),0),0)</f>
        <v>0</v>
      </c>
      <c r="BT22" s="158">
        <f>IF(BT$16-'様式第４（療養者名簿）（⑤の場合）'!$O31+1&lt;=15,IF(BT$16&gt;='様式第４（療養者名簿）（⑤の場合）'!$O31,IF(BT$16&lt;='様式第４（療養者名簿）（⑤の場合）'!$W31,1,0),0),0)</f>
        <v>0</v>
      </c>
      <c r="BU22" s="158">
        <f>IF(BU$16-'様式第４（療養者名簿）（⑤の場合）'!$O31+1&lt;=15,IF(BU$16&gt;='様式第４（療養者名簿）（⑤の場合）'!$O31,IF(BU$16&lt;='様式第４（療養者名簿）（⑤の場合）'!$W31,1,0),0),0)</f>
        <v>0</v>
      </c>
      <c r="BV22" s="158">
        <f>IF(BV$16-'様式第４（療養者名簿）（⑤の場合）'!$O31+1&lt;=15,IF(BV$16&gt;='様式第４（療養者名簿）（⑤の場合）'!$O31,IF(BV$16&lt;='様式第４（療養者名簿）（⑤の場合）'!$W31,1,0),0),0)</f>
        <v>0</v>
      </c>
      <c r="BW22" s="158">
        <f>IF(BW$16-'様式第４（療養者名簿）（⑤の場合）'!$O31+1&lt;=15,IF(BW$16&gt;='様式第４（療養者名簿）（⑤の場合）'!$O31,IF(BW$16&lt;='様式第４（療養者名簿）（⑤の場合）'!$W31,1,0),0),0)</f>
        <v>1</v>
      </c>
      <c r="BX22" s="158">
        <f>IF(BX$16-'様式第４（療養者名簿）（⑤の場合）'!$O31+1&lt;=15,IF(BX$16&gt;='様式第４（療養者名簿）（⑤の場合）'!$O31,IF(BX$16&lt;='様式第４（療養者名簿）（⑤の場合）'!$W31,1,0),0),0)</f>
        <v>1</v>
      </c>
      <c r="BY22" s="158">
        <f>IF(BY$16-'様式第４（療養者名簿）（⑤の場合）'!$O31+1&lt;=15,IF(BY$16&gt;='様式第４（療養者名簿）（⑤の場合）'!$O31,IF(BY$16&lt;='様式第４（療養者名簿）（⑤の場合）'!$W31,1,0),0),0)</f>
        <v>1</v>
      </c>
      <c r="BZ22" s="158">
        <f>IF(BZ$16-'様式第４（療養者名簿）（⑤の場合）'!$O31+1&lt;=15,IF(BZ$16&gt;='様式第４（療養者名簿）（⑤の場合）'!$O31,IF(BZ$16&lt;='様式第４（療養者名簿）（⑤の場合）'!$W31,1,0),0),0)</f>
        <v>1</v>
      </c>
      <c r="CA22" s="158">
        <f>IF(CA$16-'様式第４（療養者名簿）（⑤の場合）'!$O31+1&lt;=15,IF(CA$16&gt;='様式第４（療養者名簿）（⑤の場合）'!$O31,IF(CA$16&lt;='様式第４（療養者名簿）（⑤の場合）'!$W31,1,0),0),0)</f>
        <v>1</v>
      </c>
      <c r="CB22" s="158">
        <f>IF(CB$16-'様式第４（療養者名簿）（⑤の場合）'!$O31+1&lt;=15,IF(CB$16&gt;='様式第４（療養者名簿）（⑤の場合）'!$O31,IF(CB$16&lt;='様式第４（療養者名簿）（⑤の場合）'!$W31,1,0),0),0)</f>
        <v>1</v>
      </c>
      <c r="CC22" s="158">
        <f>IF(CC$16-'様式第４（療養者名簿）（⑤の場合）'!$O31+1&lt;=15,IF(CC$16&gt;='様式第４（療養者名簿）（⑤の場合）'!$O31,IF(CC$16&lt;='様式第４（療養者名簿）（⑤の場合）'!$W31,1,0),0),0)</f>
        <v>1</v>
      </c>
      <c r="CD22" s="158">
        <f>IF(CD$16-'様式第４（療養者名簿）（⑤の場合）'!$O31+1&lt;=15,IF(CD$16&gt;='様式第４（療養者名簿）（⑤の場合）'!$O31,IF(CD$16&lt;='様式第４（療養者名簿）（⑤の場合）'!$W31,1,0),0),0)</f>
        <v>1</v>
      </c>
      <c r="CE22" s="158">
        <f>IF(CE$16-'様式第４（療養者名簿）（⑤の場合）'!$O31+1&lt;=15,IF(CE$16&gt;='様式第４（療養者名簿）（⑤の場合）'!$O31,IF(CE$16&lt;='様式第４（療養者名簿）（⑤の場合）'!$W31,1,0),0),0)</f>
        <v>1</v>
      </c>
      <c r="CF22" s="158">
        <f>IF(CF$16-'様式第４（療養者名簿）（⑤の場合）'!$O31+1&lt;=15,IF(CF$16&gt;='様式第４（療養者名簿）（⑤の場合）'!$O31,IF(CF$16&lt;='様式第４（療養者名簿）（⑤の場合）'!$W31,1,0),0),0)</f>
        <v>1</v>
      </c>
      <c r="CG22" s="158">
        <f>IF(CG$16-'様式第４（療養者名簿）（⑤の場合）'!$O31+1&lt;=15,IF(CG$16&gt;='様式第４（療養者名簿）（⑤の場合）'!$O31,IF(CG$16&lt;='様式第４（療養者名簿）（⑤の場合）'!$W31,1,0),0),0)</f>
        <v>0</v>
      </c>
      <c r="CH22" s="158">
        <f>IF(CH$16-'様式第４（療養者名簿）（⑤の場合）'!$O31+1&lt;=15,IF(CH$16&gt;='様式第４（療養者名簿）（⑤の場合）'!$O31,IF(CH$16&lt;='様式第４（療養者名簿）（⑤の場合）'!$W31,1,0),0),0)</f>
        <v>0</v>
      </c>
      <c r="CI22" s="158">
        <f>IF(CI$16-'様式第４（療養者名簿）（⑤の場合）'!$O31+1&lt;=15,IF(CI$16&gt;='様式第４（療養者名簿）（⑤の場合）'!$O31,IF(CI$16&lt;='様式第４（療養者名簿）（⑤の場合）'!$W31,1,0),0),0)</f>
        <v>0</v>
      </c>
      <c r="CJ22" s="158">
        <f>IF(CJ$16-'様式第４（療養者名簿）（⑤の場合）'!$O31+1&lt;=15,IF(CJ$16&gt;='様式第４（療養者名簿）（⑤の場合）'!$O31,IF(CJ$16&lt;='様式第４（療養者名簿）（⑤の場合）'!$W31,1,0),0),0)</f>
        <v>0</v>
      </c>
      <c r="CK22" s="158">
        <f>IF(CK$16-'様式第４（療養者名簿）（⑤の場合）'!$O31+1&lt;=15,IF(CK$16&gt;='様式第４（療養者名簿）（⑤の場合）'!$O31,IF(CK$16&lt;='様式第４（療養者名簿）（⑤の場合）'!$W31,1,0),0),0)</f>
        <v>0</v>
      </c>
      <c r="CL22" s="158">
        <f>IF(CL$16-'様式第４（療養者名簿）（⑤の場合）'!$O31+1&lt;=15,IF(CL$16&gt;='様式第４（療養者名簿）（⑤の場合）'!$O31,IF(CL$16&lt;='様式第４（療養者名簿）（⑤の場合）'!$W31,1,0),0),0)</f>
        <v>0</v>
      </c>
      <c r="CM22" s="158">
        <f>IF(CM$16-'様式第４（療養者名簿）（⑤の場合）'!$O31+1&lt;=15,IF(CM$16&gt;='様式第４（療養者名簿）（⑤の場合）'!$O31,IF(CM$16&lt;='様式第４（療養者名簿）（⑤の場合）'!$W31,1,0),0),0)</f>
        <v>0</v>
      </c>
      <c r="CN22" s="158">
        <f>IF(CN$16-'様式第４（療養者名簿）（⑤の場合）'!$O31+1&lt;=15,IF(CN$16&gt;='様式第４（療養者名簿）（⑤の場合）'!$O31,IF(CN$16&lt;='様式第４（療養者名簿）（⑤の場合）'!$W31,1,0),0),0)</f>
        <v>0</v>
      </c>
      <c r="CO22" s="158">
        <f>IF(CO$16-'様式第４（療養者名簿）（⑤の場合）'!$O31+1&lt;=15,IF(CO$16&gt;='様式第４（療養者名簿）（⑤の場合）'!$O31,IF(CO$16&lt;='様式第４（療養者名簿）（⑤の場合）'!$W31,1,0),0),0)</f>
        <v>0</v>
      </c>
      <c r="CP22" s="158">
        <f>IF(CP$16-'様式第４（療養者名簿）（⑤の場合）'!$O31+1&lt;=15,IF(CP$16&gt;='様式第４（療養者名簿）（⑤の場合）'!$O31,IF(CP$16&lt;='様式第４（療養者名簿）（⑤の場合）'!$W31,1,0),0),0)</f>
        <v>0</v>
      </c>
      <c r="CQ22" s="158">
        <f>IF(CQ$16-'様式第４（療養者名簿）（⑤の場合）'!$O31+1&lt;=15,IF(CQ$16&gt;='様式第４（療養者名簿）（⑤の場合）'!$O31,IF(CQ$16&lt;='様式第４（療養者名簿）（⑤の場合）'!$W31,1,0),0),0)</f>
        <v>0</v>
      </c>
      <c r="CR22" s="158">
        <f>IF(CR$16-'様式第４（療養者名簿）（⑤の場合）'!$O31+1&lt;=15,IF(CR$16&gt;='様式第４（療養者名簿）（⑤の場合）'!$O31,IF(CR$16&lt;='様式第４（療養者名簿）（⑤の場合）'!$W31,1,0),0),0)</f>
        <v>0</v>
      </c>
      <c r="CS22" s="158">
        <f>IF(CS$16-'様式第４（療養者名簿）（⑤の場合）'!$O31+1&lt;=15,IF(CS$16&gt;='様式第４（療養者名簿）（⑤の場合）'!$O31,IF(CS$16&lt;='様式第４（療養者名簿）（⑤の場合）'!$W31,1,0),0),0)</f>
        <v>0</v>
      </c>
      <c r="CT22" s="158">
        <f>IF(CT$16-'様式第４（療養者名簿）（⑤の場合）'!$O31+1&lt;=15,IF(CT$16&gt;='様式第４（療養者名簿）（⑤の場合）'!$O31,IF(CT$16&lt;='様式第４（療養者名簿）（⑤の場合）'!$W31,1,0),0),0)</f>
        <v>0</v>
      </c>
      <c r="CU22" s="158">
        <f>IF(CU$16-'様式第４（療養者名簿）（⑤の場合）'!$O31+1&lt;=15,IF(CU$16&gt;='様式第４（療養者名簿）（⑤の場合）'!$O31,IF(CU$16&lt;='様式第４（療養者名簿）（⑤の場合）'!$W31,1,0),0),0)</f>
        <v>0</v>
      </c>
      <c r="CV22" s="158">
        <f>IF(CV$16-'様式第４（療養者名簿）（⑤の場合）'!$O31+1&lt;=15,IF(CV$16&gt;='様式第４（療養者名簿）（⑤の場合）'!$O31,IF(CV$16&lt;='様式第４（療養者名簿）（⑤の場合）'!$W31,1,0),0),0)</f>
        <v>0</v>
      </c>
      <c r="CW22" s="158">
        <f>IF(CW$16-'様式第４（療養者名簿）（⑤の場合）'!$O31+1&lt;=15,IF(CW$16&gt;='様式第４（療養者名簿）（⑤の場合）'!$O31,IF(CW$16&lt;='様式第４（療養者名簿）（⑤の場合）'!$W31,1,0),0),0)</f>
        <v>0</v>
      </c>
      <c r="CX22" s="158">
        <f>IF(CX$16-'様式第４（療養者名簿）（⑤の場合）'!$O31+1&lt;=15,IF(CX$16&gt;='様式第４（療養者名簿）（⑤の場合）'!$O31,IF(CX$16&lt;='様式第４（療養者名簿）（⑤の場合）'!$W31,1,0),0),0)</f>
        <v>0</v>
      </c>
      <c r="CY22" s="158">
        <f>IF(CY$16-'様式第４（療養者名簿）（⑤の場合）'!$O31+1&lt;=15,IF(CY$16&gt;='様式第４（療養者名簿）（⑤の場合）'!$O31,IF(CY$16&lt;='様式第４（療養者名簿）（⑤の場合）'!$W31,1,0),0),0)</f>
        <v>0</v>
      </c>
      <c r="CZ22" s="158">
        <f>IF(CZ$16-'様式第４（療養者名簿）（⑤の場合）'!$O31+1&lt;=15,IF(CZ$16&gt;='様式第４（療養者名簿）（⑤の場合）'!$O31,IF(CZ$16&lt;='様式第４（療養者名簿）（⑤の場合）'!$W31,1,0),0),0)</f>
        <v>0</v>
      </c>
      <c r="DA22" s="158">
        <f>IF(DA$16-'様式第４（療養者名簿）（⑤の場合）'!$O31+1&lt;=15,IF(DA$16&gt;='様式第４（療養者名簿）（⑤の場合）'!$O31,IF(DA$16&lt;='様式第４（療養者名簿）（⑤の場合）'!$W31,1,0),0),0)</f>
        <v>0</v>
      </c>
      <c r="DB22" s="158">
        <f>IF(DB$16-'様式第４（療養者名簿）（⑤の場合）'!$O31+1&lt;=15,IF(DB$16&gt;='様式第４（療養者名簿）（⑤の場合）'!$O31,IF(DB$16&lt;='様式第４（療養者名簿）（⑤の場合）'!$W31,1,0),0),0)</f>
        <v>0</v>
      </c>
      <c r="DC22" s="158">
        <f>IF(DC$16-'様式第４（療養者名簿）（⑤の場合）'!$O31+1&lt;=15,IF(DC$16&gt;='様式第４（療養者名簿）（⑤の場合）'!$O31,IF(DC$16&lt;='様式第４（療養者名簿）（⑤の場合）'!$W31,1,0),0),0)</f>
        <v>0</v>
      </c>
      <c r="DD22" s="158">
        <f>IF(DD$16-'様式第４（療養者名簿）（⑤の場合）'!$O31+1&lt;=15,IF(DD$16&gt;='様式第４（療養者名簿）（⑤の場合）'!$O31,IF(DD$16&lt;='様式第４（療養者名簿）（⑤の場合）'!$W31,1,0),0),0)</f>
        <v>0</v>
      </c>
      <c r="DE22" s="158">
        <f>IF(DE$16-'様式第４（療養者名簿）（⑤の場合）'!$O31+1&lt;=15,IF(DE$16&gt;='様式第４（療養者名簿）（⑤の場合）'!$O31,IF(DE$16&lt;='様式第４（療養者名簿）（⑤の場合）'!$W31,1,0),0),0)</f>
        <v>0</v>
      </c>
      <c r="DF22" s="158">
        <f>IF(DF$16-'様式第４（療養者名簿）（⑤の場合）'!$O31+1&lt;=15,IF(DF$16&gt;='様式第４（療養者名簿）（⑤の場合）'!$O31,IF(DF$16&lt;='様式第４（療養者名簿）（⑤の場合）'!$W31,1,0),0),0)</f>
        <v>0</v>
      </c>
      <c r="DG22" s="158">
        <f>IF(DG$16-'様式第４（療養者名簿）（⑤の場合）'!$O31+1&lt;=15,IF(DG$16&gt;='様式第４（療養者名簿）（⑤の場合）'!$O31,IF(DG$16&lt;='様式第４（療養者名簿）（⑤の場合）'!$W31,1,0),0),0)</f>
        <v>0</v>
      </c>
      <c r="DH22" s="158">
        <f>IF(DH$16-'様式第４（療養者名簿）（⑤の場合）'!$O31+1&lt;=15,IF(DH$16&gt;='様式第４（療養者名簿）（⑤の場合）'!$O31,IF(DH$16&lt;='様式第４（療養者名簿）（⑤の場合）'!$W31,1,0),0),0)</f>
        <v>0</v>
      </c>
      <c r="DI22" s="158">
        <f>IF(DI$16-'様式第４（療養者名簿）（⑤の場合）'!$O31+1&lt;=15,IF(DI$16&gt;='様式第４（療養者名簿）（⑤の場合）'!$O31,IF(DI$16&lt;='様式第４（療養者名簿）（⑤の場合）'!$W31,1,0),0),0)</f>
        <v>0</v>
      </c>
      <c r="DJ22" s="158">
        <f>IF(DJ$16-'様式第４（療養者名簿）（⑤の場合）'!$O31+1&lt;=15,IF(DJ$16&gt;='様式第４（療養者名簿）（⑤の場合）'!$O31,IF(DJ$16&lt;='様式第４（療養者名簿）（⑤の場合）'!$W31,1,0),0),0)</f>
        <v>0</v>
      </c>
      <c r="DK22" s="158">
        <f>IF(DK$16-'様式第４（療養者名簿）（⑤の場合）'!$O31+1&lt;=15,IF(DK$16&gt;='様式第４（療養者名簿）（⑤の場合）'!$O31,IF(DK$16&lt;='様式第４（療養者名簿）（⑤の場合）'!$W31,1,0),0),0)</f>
        <v>0</v>
      </c>
      <c r="DL22" s="158">
        <f>IF(DL$16-'様式第４（療養者名簿）（⑤の場合）'!$O31+1&lt;=15,IF(DL$16&gt;='様式第４（療養者名簿）（⑤の場合）'!$O31,IF(DL$16&lt;='様式第４（療養者名簿）（⑤の場合）'!$W31,1,0),0),0)</f>
        <v>0</v>
      </c>
      <c r="DM22" s="158">
        <f>IF(DM$16-'様式第４（療養者名簿）（⑤の場合）'!$O31+1&lt;=15,IF(DM$16&gt;='様式第４（療養者名簿）（⑤の場合）'!$O31,IF(DM$16&lt;='様式第４（療養者名簿）（⑤の場合）'!$W31,1,0),0),0)</f>
        <v>0</v>
      </c>
      <c r="DN22" s="158">
        <f>IF(DN$16-'様式第４（療養者名簿）（⑤の場合）'!$O31+1&lt;=15,IF(DN$16&gt;='様式第４（療養者名簿）（⑤の場合）'!$O31,IF(DN$16&lt;='様式第４（療養者名簿）（⑤の場合）'!$W31,1,0),0),0)</f>
        <v>0</v>
      </c>
      <c r="DO22" s="158">
        <f>IF(DO$16-'様式第４（療養者名簿）（⑤の場合）'!$O31+1&lt;=15,IF(DO$16&gt;='様式第４（療養者名簿）（⑤の場合）'!$O31,IF(DO$16&lt;='様式第４（療養者名簿）（⑤の場合）'!$W31,1,0),0),0)</f>
        <v>0</v>
      </c>
      <c r="DP22" s="158">
        <f>IF(DP$16-'様式第４（療養者名簿）（⑤の場合）'!$O31+1&lt;=15,IF(DP$16&gt;='様式第４（療養者名簿）（⑤の場合）'!$O31,IF(DP$16&lt;='様式第４（療養者名簿）（⑤の場合）'!$W31,1,0),0),0)</f>
        <v>0</v>
      </c>
      <c r="DQ22" s="158">
        <f>IF(DQ$16-'様式第４（療養者名簿）（⑤の場合）'!$O31+1&lt;=15,IF(DQ$16&gt;='様式第４（療養者名簿）（⑤の場合）'!$O31,IF(DQ$16&lt;='様式第４（療養者名簿）（⑤の場合）'!$W31,1,0),0),0)</f>
        <v>0</v>
      </c>
      <c r="DR22" s="158">
        <f>IF(DR$16-'様式第４（療養者名簿）（⑤の場合）'!$O31+1&lt;=15,IF(DR$16&gt;='様式第４（療養者名簿）（⑤の場合）'!$O31,IF(DR$16&lt;='様式第４（療養者名簿）（⑤の場合）'!$W31,1,0),0),0)</f>
        <v>0</v>
      </c>
      <c r="DS22" s="158">
        <f>IF(DS$16-'様式第４（療養者名簿）（⑤の場合）'!$O31+1&lt;=15,IF(DS$16&gt;='様式第４（療養者名簿）（⑤の場合）'!$O31,IF(DS$16&lt;='様式第４（療養者名簿）（⑤の場合）'!$W31,1,0),0),0)</f>
        <v>0</v>
      </c>
      <c r="DT22" s="158">
        <f>IF(DT$16-'様式第４（療養者名簿）（⑤の場合）'!$O31+1&lt;=15,IF(DT$16&gt;='様式第４（療養者名簿）（⑤の場合）'!$O31,IF(DT$16&lt;='様式第４（療養者名簿）（⑤の場合）'!$W31,1,0),0),0)</f>
        <v>0</v>
      </c>
      <c r="DU22" s="158">
        <f>IF(DU$16-'様式第４（療養者名簿）（⑤の場合）'!$O31+1&lt;=15,IF(DU$16&gt;='様式第４（療養者名簿）（⑤の場合）'!$O31,IF(DU$16&lt;='様式第４（療養者名簿）（⑤の場合）'!$W31,1,0),0),0)</f>
        <v>0</v>
      </c>
      <c r="DV22" s="158">
        <f>IF(DV$16-'様式第４（療養者名簿）（⑤の場合）'!$O31+1&lt;=15,IF(DV$16&gt;='様式第４（療養者名簿）（⑤の場合）'!$O31,IF(DV$16&lt;='様式第４（療養者名簿）（⑤の場合）'!$W31,1,0),0),0)</f>
        <v>0</v>
      </c>
      <c r="DW22" s="158">
        <f>IF(DW$16-'様式第４（療養者名簿）（⑤の場合）'!$O31+1&lt;=15,IF(DW$16&gt;='様式第４（療養者名簿）（⑤の場合）'!$O31,IF(DW$16&lt;='様式第４（療養者名簿）（⑤の場合）'!$W31,1,0),0),0)</f>
        <v>0</v>
      </c>
      <c r="DX22" s="158">
        <f>IF(DX$16-'様式第４（療養者名簿）（⑤の場合）'!$O31+1&lt;=15,IF(DX$16&gt;='様式第４（療養者名簿）（⑤の場合）'!$O31,IF(DX$16&lt;='様式第４（療養者名簿）（⑤の場合）'!$W31,1,0),0),0)</f>
        <v>0</v>
      </c>
      <c r="DY22" s="158">
        <f>IF(DY$16-'様式第４（療養者名簿）（⑤の場合）'!$O31+1&lt;=15,IF(DY$16&gt;='様式第４（療養者名簿）（⑤の場合）'!$O31,IF(DY$16&lt;='様式第４（療養者名簿）（⑤の場合）'!$W31,1,0),0),0)</f>
        <v>0</v>
      </c>
      <c r="DZ22" s="158">
        <f>IF(DZ$16-'様式第４（療養者名簿）（⑤の場合）'!$O31+1&lt;=15,IF(DZ$16&gt;='様式第４（療養者名簿）（⑤の場合）'!$O31,IF(DZ$16&lt;='様式第４（療養者名簿）（⑤の場合）'!$W31,1,0),0),0)</f>
        <v>0</v>
      </c>
      <c r="EA22" s="158">
        <f>IF(EA$16-'様式第４（療養者名簿）（⑤の場合）'!$O31+1&lt;=15,IF(EA$16&gt;='様式第４（療養者名簿）（⑤の場合）'!$O31,IF(EA$16&lt;='様式第４（療養者名簿）（⑤の場合）'!$W31,1,0),0),0)</f>
        <v>0</v>
      </c>
      <c r="EB22" s="158">
        <f>IF(EB$16-'様式第４（療養者名簿）（⑤の場合）'!$O31+1&lt;=15,IF(EB$16&gt;='様式第４（療養者名簿）（⑤の場合）'!$O31,IF(EB$16&lt;='様式第４（療養者名簿）（⑤の場合）'!$W31,1,0),0),0)</f>
        <v>0</v>
      </c>
      <c r="EC22" s="158">
        <f>IF(EC$16-'様式第４（療養者名簿）（⑤の場合）'!$O31+1&lt;=15,IF(EC$16&gt;='様式第４（療養者名簿）（⑤の場合）'!$O31,IF(EC$16&lt;='様式第４（療養者名簿）（⑤の場合）'!$W31,1,0),0),0)</f>
        <v>0</v>
      </c>
      <c r="ED22" s="158">
        <f>IF(ED$16-'様式第４（療養者名簿）（⑤の場合）'!$O31+1&lt;=15,IF(ED$16&gt;='様式第４（療養者名簿）（⑤の場合）'!$O31,IF(ED$16&lt;='様式第４（療養者名簿）（⑤の場合）'!$W31,1,0),0),0)</f>
        <v>0</v>
      </c>
      <c r="EE22" s="158">
        <f>IF(EE$16-'様式第４（療養者名簿）（⑤の場合）'!$O31+1&lt;=15,IF(EE$16&gt;='様式第４（療養者名簿）（⑤の場合）'!$O31,IF(EE$16&lt;='様式第４（療養者名簿）（⑤の場合）'!$W31,1,0),0),0)</f>
        <v>0</v>
      </c>
      <c r="EF22" s="158">
        <f>IF(EF$16-'様式第４（療養者名簿）（⑤の場合）'!$O31+1&lt;=15,IF(EF$16&gt;='様式第４（療養者名簿）（⑤の場合）'!$O31,IF(EF$16&lt;='様式第４（療養者名簿）（⑤の場合）'!$W31,1,0),0),0)</f>
        <v>0</v>
      </c>
      <c r="EG22" s="158">
        <f>IF(EG$16-'様式第４（療養者名簿）（⑤の場合）'!$O31+1&lt;=15,IF(EG$16&gt;='様式第４（療養者名簿）（⑤の場合）'!$O31,IF(EG$16&lt;='様式第４（療養者名簿）（⑤の場合）'!$W31,1,0),0),0)</f>
        <v>0</v>
      </c>
      <c r="EH22" s="158">
        <f>IF(EH$16-'様式第４（療養者名簿）（⑤の場合）'!$O31+1&lt;=15,IF(EH$16&gt;='様式第４（療養者名簿）（⑤の場合）'!$O31,IF(EH$16&lt;='様式第４（療養者名簿）（⑤の場合）'!$W31,1,0),0),0)</f>
        <v>0</v>
      </c>
      <c r="EI22" s="158">
        <f>IF(EI$16-'様式第４（療養者名簿）（⑤の場合）'!$O31+1&lt;=15,IF(EI$16&gt;='様式第４（療養者名簿）（⑤の場合）'!$O31,IF(EI$16&lt;='様式第４（療養者名簿）（⑤の場合）'!$W31,1,0),0),0)</f>
        <v>0</v>
      </c>
      <c r="EJ22" s="158">
        <f>IF(EJ$16-'様式第４（療養者名簿）（⑤の場合）'!$O31+1&lt;=15,IF(EJ$16&gt;='様式第４（療養者名簿）（⑤の場合）'!$O31,IF(EJ$16&lt;='様式第４（療養者名簿）（⑤の場合）'!$W31,1,0),0),0)</f>
        <v>0</v>
      </c>
      <c r="EK22" s="158">
        <f>IF(EK$16-'様式第４（療養者名簿）（⑤の場合）'!$O31+1&lt;=15,IF(EK$16&gt;='様式第４（療養者名簿）（⑤の場合）'!$O31,IF(EK$16&lt;='様式第４（療養者名簿）（⑤の場合）'!$W31,1,0),0),0)</f>
        <v>0</v>
      </c>
      <c r="EL22" s="158">
        <f>IF(EL$16-'様式第４（療養者名簿）（⑤の場合）'!$O31+1&lt;=15,IF(EL$16&gt;='様式第４（療養者名簿）（⑤の場合）'!$O31,IF(EL$16&lt;='様式第４（療養者名簿）（⑤の場合）'!$W31,1,0),0),0)</f>
        <v>0</v>
      </c>
      <c r="EM22" s="158">
        <f>IF(EM$16-'様式第４（療養者名簿）（⑤の場合）'!$O31+1&lt;=15,IF(EM$16&gt;='様式第４（療養者名簿）（⑤の場合）'!$O31,IF(EM$16&lt;='様式第４（療養者名簿）（⑤の場合）'!$W31,1,0),0),0)</f>
        <v>0</v>
      </c>
      <c r="EN22" s="158">
        <f>IF(EN$16-'様式第４（療養者名簿）（⑤の場合）'!$O31+1&lt;=15,IF(EN$16&gt;='様式第４（療養者名簿）（⑤の場合）'!$O31,IF(EN$16&lt;='様式第４（療養者名簿）（⑤の場合）'!$W31,1,0),0),0)</f>
        <v>0</v>
      </c>
      <c r="EO22" s="158">
        <f>IF(EO$16-'様式第４（療養者名簿）（⑤の場合）'!$O31+1&lt;=15,IF(EO$16&gt;='様式第４（療養者名簿）（⑤の場合）'!$O31,IF(EO$16&lt;='様式第４（療養者名簿）（⑤の場合）'!$W31,1,0),0),0)</f>
        <v>0</v>
      </c>
      <c r="EP22" s="158">
        <f>IF(EP$16-'様式第４（療養者名簿）（⑤の場合）'!$O31+1&lt;=15,IF(EP$16&gt;='様式第４（療養者名簿）（⑤の場合）'!$O31,IF(EP$16&lt;='様式第４（療養者名簿）（⑤の場合）'!$W31,1,0),0),0)</f>
        <v>0</v>
      </c>
      <c r="EQ22" s="158">
        <f>IF(EQ$16-'様式第４（療養者名簿）（⑤の場合）'!$O31+1&lt;=15,IF(EQ$16&gt;='様式第４（療養者名簿）（⑤の場合）'!$O31,IF(EQ$16&lt;='様式第４（療養者名簿）（⑤の場合）'!$W31,1,0),0),0)</f>
        <v>0</v>
      </c>
      <c r="ER22" s="158">
        <f>IF(ER$16-'様式第４（療養者名簿）（⑤の場合）'!$O31+1&lt;=15,IF(ER$16&gt;='様式第４（療養者名簿）（⑤の場合）'!$O31,IF(ER$16&lt;='様式第４（療養者名簿）（⑤の場合）'!$W31,1,0),0),0)</f>
        <v>0</v>
      </c>
      <c r="ES22" s="158">
        <f>IF(ES$16-'様式第４（療養者名簿）（⑤の場合）'!$O31+1&lt;=15,IF(ES$16&gt;='様式第４（療養者名簿）（⑤の場合）'!$O31,IF(ES$16&lt;='様式第４（療養者名簿）（⑤の場合）'!$W31,1,0),0),0)</f>
        <v>0</v>
      </c>
      <c r="ET22" s="158">
        <f>IF(ET$16-'様式第４（療養者名簿）（⑤の場合）'!$O31+1&lt;=15,IF(ET$16&gt;='様式第４（療養者名簿）（⑤の場合）'!$O31,IF(ET$16&lt;='様式第４（療養者名簿）（⑤の場合）'!$W31,1,0),0),0)</f>
        <v>0</v>
      </c>
      <c r="EU22" s="158">
        <f>IF(EU$16-'様式第４（療養者名簿）（⑤の場合）'!$O31+1&lt;=15,IF(EU$16&gt;='様式第４（療養者名簿）（⑤の場合）'!$O31,IF(EU$16&lt;='様式第４（療養者名簿）（⑤の場合）'!$W31,1,0),0),0)</f>
        <v>0</v>
      </c>
      <c r="EV22" s="158">
        <f>IF(EV$16-'様式第４（療養者名簿）（⑤の場合）'!$O31+1&lt;=15,IF(EV$16&gt;='様式第４（療養者名簿）（⑤の場合）'!$O31,IF(EV$16&lt;='様式第４（療養者名簿）（⑤の場合）'!$W31,1,0),0),0)</f>
        <v>0</v>
      </c>
      <c r="EW22" s="158">
        <f>IF(EW$16-'様式第４（療養者名簿）（⑤の場合）'!$O31+1&lt;=15,IF(EW$16&gt;='様式第４（療養者名簿）（⑤の場合）'!$O31,IF(EW$16&lt;='様式第４（療養者名簿）（⑤の場合）'!$W31,1,0),0),0)</f>
        <v>0</v>
      </c>
      <c r="EX22" s="158">
        <f>IF(EX$16-'様式第４（療養者名簿）（⑤の場合）'!$O31+1&lt;=15,IF(EX$16&gt;='様式第４（療養者名簿）（⑤の場合）'!$O31,IF(EX$16&lt;='様式第４（療養者名簿）（⑤の場合）'!$W31,1,0),0),0)</f>
        <v>0</v>
      </c>
      <c r="EY22" s="158">
        <f>IF(EY$16-'様式第４（療養者名簿）（⑤の場合）'!$O31+1&lt;=15,IF(EY$16&gt;='様式第４（療養者名簿）（⑤の場合）'!$O31,IF(EY$16&lt;='様式第４（療養者名簿）（⑤の場合）'!$W31,1,0),0),0)</f>
        <v>0</v>
      </c>
      <c r="EZ22" s="158">
        <f>IF(EZ$16-'様式第４（療養者名簿）（⑤の場合）'!$O31+1&lt;=15,IF(EZ$16&gt;='様式第４（療養者名簿）（⑤の場合）'!$O31,IF(EZ$16&lt;='様式第４（療養者名簿）（⑤の場合）'!$W31,1,0),0),0)</f>
        <v>0</v>
      </c>
      <c r="FA22" s="158">
        <f>IF(FA$16-'様式第４（療養者名簿）（⑤の場合）'!$O31+1&lt;=15,IF(FA$16&gt;='様式第４（療養者名簿）（⑤の場合）'!$O31,IF(FA$16&lt;='様式第４（療養者名簿）（⑤の場合）'!$W31,1,0),0),0)</f>
        <v>0</v>
      </c>
      <c r="FB22" s="158">
        <f>IF(FB$16-'様式第４（療養者名簿）（⑤の場合）'!$O31+1&lt;=15,IF(FB$16&gt;='様式第４（療養者名簿）（⑤の場合）'!$O31,IF(FB$16&lt;='様式第４（療養者名簿）（⑤の場合）'!$W31,1,0),0),0)</f>
        <v>0</v>
      </c>
      <c r="FC22" s="158">
        <f>IF(FC$16-'様式第４（療養者名簿）（⑤の場合）'!$O31+1&lt;=15,IF(FC$16&gt;='様式第４（療養者名簿）（⑤の場合）'!$O31,IF(FC$16&lt;='様式第４（療養者名簿）（⑤の場合）'!$W31,1,0),0),0)</f>
        <v>0</v>
      </c>
      <c r="FD22" s="158">
        <f>IF(FD$16-'様式第４（療養者名簿）（⑤の場合）'!$O31+1&lt;=15,IF(FD$16&gt;='様式第４（療養者名簿）（⑤の場合）'!$O31,IF(FD$16&lt;='様式第４（療養者名簿）（⑤の場合）'!$W31,1,0),0),0)</f>
        <v>0</v>
      </c>
      <c r="FE22" s="158">
        <f>IF(FE$16-'様式第４（療養者名簿）（⑤の場合）'!$O31+1&lt;=15,IF(FE$16&gt;='様式第４（療養者名簿）（⑤の場合）'!$O31,IF(FE$16&lt;='様式第４（療養者名簿）（⑤の場合）'!$W31,1,0),0),0)</f>
        <v>0</v>
      </c>
      <c r="FF22" s="158">
        <f>IF(FF$16-'様式第４（療養者名簿）（⑤の場合）'!$O31+1&lt;=15,IF(FF$16&gt;='様式第４（療養者名簿）（⑤の場合）'!$O31,IF(FF$16&lt;='様式第４（療養者名簿）（⑤の場合）'!$W31,1,0),0),0)</f>
        <v>0</v>
      </c>
      <c r="FG22" s="158">
        <f>IF(FG$16-'様式第４（療養者名簿）（⑤の場合）'!$O31+1&lt;=15,IF(FG$16&gt;='様式第４（療養者名簿）（⑤の場合）'!$O31,IF(FG$16&lt;='様式第４（療養者名簿）（⑤の場合）'!$W31,1,0),0),0)</f>
        <v>0</v>
      </c>
      <c r="FH22" s="158">
        <f>IF(FH$16-'様式第４（療養者名簿）（⑤の場合）'!$O31+1&lt;=15,IF(FH$16&gt;='様式第４（療養者名簿）（⑤の場合）'!$O31,IF(FH$16&lt;='様式第４（療養者名簿）（⑤の場合）'!$W31,1,0),0),0)</f>
        <v>0</v>
      </c>
      <c r="FI22" s="158">
        <f>IF(FI$16-'様式第４（療養者名簿）（⑤の場合）'!$O31+1&lt;=15,IF(FI$16&gt;='様式第４（療養者名簿）（⑤の場合）'!$O31,IF(FI$16&lt;='様式第４（療養者名簿）（⑤の場合）'!$W31,1,0),0),0)</f>
        <v>0</v>
      </c>
      <c r="FJ22" s="158">
        <f>IF(FJ$16-'様式第４（療養者名簿）（⑤の場合）'!$O31+1&lt;=15,IF(FJ$16&gt;='様式第４（療養者名簿）（⑤の場合）'!$O31,IF(FJ$16&lt;='様式第４（療養者名簿）（⑤の場合）'!$W31,1,0),0),0)</f>
        <v>0</v>
      </c>
      <c r="FK22" s="158">
        <f>IF(FK$16-'様式第４（療養者名簿）（⑤の場合）'!$O31+1&lt;=15,IF(FK$16&gt;='様式第４（療養者名簿）（⑤の場合）'!$O31,IF(FK$16&lt;='様式第４（療養者名簿）（⑤の場合）'!$W31,1,0),0),0)</f>
        <v>0</v>
      </c>
      <c r="FL22" s="158">
        <f>IF(FL$16-'様式第４（療養者名簿）（⑤の場合）'!$O31+1&lt;=15,IF(FL$16&gt;='様式第４（療養者名簿）（⑤の場合）'!$O31,IF(FL$16&lt;='様式第４（療養者名簿）（⑤の場合）'!$W31,1,0),0),0)</f>
        <v>0</v>
      </c>
      <c r="FM22" s="158">
        <f>IF(FM$16-'様式第４（療養者名簿）（⑤の場合）'!$O31+1&lt;=15,IF(FM$16&gt;='様式第４（療養者名簿）（⑤の場合）'!$O31,IF(FM$16&lt;='様式第４（療養者名簿）（⑤の場合）'!$W31,1,0),0),0)</f>
        <v>0</v>
      </c>
      <c r="FN22" s="158">
        <f>IF(FN$16-'様式第４（療養者名簿）（⑤の場合）'!$O31+1&lt;=15,IF(FN$16&gt;='様式第４（療養者名簿）（⑤の場合）'!$O31,IF(FN$16&lt;='様式第４（療養者名簿）（⑤の場合）'!$W31,1,0),0),0)</f>
        <v>0</v>
      </c>
      <c r="FO22" s="158">
        <f>IF(FO$16-'様式第４（療養者名簿）（⑤の場合）'!$O31+1&lt;=15,IF(FO$16&gt;='様式第４（療養者名簿）（⑤の場合）'!$O31,IF(FO$16&lt;='様式第４（療養者名簿）（⑤の場合）'!$W31,1,0),0),0)</f>
        <v>0</v>
      </c>
      <c r="FP22" s="158">
        <f>IF(FP$16-'様式第４（療養者名簿）（⑤の場合）'!$O31+1&lt;=15,IF(FP$16&gt;='様式第４（療養者名簿）（⑤の場合）'!$O31,IF(FP$16&lt;='様式第４（療養者名簿）（⑤の場合）'!$W31,1,0),0),0)</f>
        <v>0</v>
      </c>
      <c r="FQ22" s="158">
        <f>IF(FQ$16-'様式第４（療養者名簿）（⑤の場合）'!$O31+1&lt;=15,IF(FQ$16&gt;='様式第４（療養者名簿）（⑤の場合）'!$O31,IF(FQ$16&lt;='様式第４（療養者名簿）（⑤の場合）'!$W31,1,0),0),0)</f>
        <v>0</v>
      </c>
      <c r="FR22" s="158">
        <f>IF(FR$16-'様式第４（療養者名簿）（⑤の場合）'!$O31+1&lt;=15,IF(FR$16&gt;='様式第４（療養者名簿）（⑤の場合）'!$O31,IF(FR$16&lt;='様式第４（療養者名簿）（⑤の場合）'!$W31,1,0),0),0)</f>
        <v>0</v>
      </c>
      <c r="FS22" s="158">
        <f>IF(FS$16-'様式第４（療養者名簿）（⑤の場合）'!$O31+1&lt;=15,IF(FS$16&gt;='様式第４（療養者名簿）（⑤の場合）'!$O31,IF(FS$16&lt;='様式第４（療養者名簿）（⑤の場合）'!$W31,1,0),0),0)</f>
        <v>0</v>
      </c>
      <c r="FT22" s="158">
        <f>IF(FT$16-'様式第４（療養者名簿）（⑤の場合）'!$O31+1&lt;=15,IF(FT$16&gt;='様式第４（療養者名簿）（⑤の場合）'!$O31,IF(FT$16&lt;='様式第４（療養者名簿）（⑤の場合）'!$W31,1,0),0),0)</f>
        <v>0</v>
      </c>
      <c r="FU22" s="158">
        <f>IF(FU$16-'様式第４（療養者名簿）（⑤の場合）'!$O31+1&lt;=15,IF(FU$16&gt;='様式第４（療養者名簿）（⑤の場合）'!$O31,IF(FU$16&lt;='様式第４（療養者名簿）（⑤の場合）'!$W31,1,0),0),0)</f>
        <v>0</v>
      </c>
      <c r="FV22" s="158">
        <f>IF(FV$16-'様式第４（療養者名簿）（⑤の場合）'!$O31+1&lt;=15,IF(FV$16&gt;='様式第４（療養者名簿）（⑤の場合）'!$O31,IF(FV$16&lt;='様式第４（療養者名簿）（⑤の場合）'!$W31,1,0),0),0)</f>
        <v>0</v>
      </c>
      <c r="FW22" s="158">
        <f>IF(FW$16-'様式第４（療養者名簿）（⑤の場合）'!$O31+1&lt;=15,IF(FW$16&gt;='様式第４（療養者名簿）（⑤の場合）'!$O31,IF(FW$16&lt;='様式第４（療養者名簿）（⑤の場合）'!$W31,1,0),0),0)</f>
        <v>0</v>
      </c>
      <c r="FX22" s="158">
        <f>IF(FX$16-'様式第４（療養者名簿）（⑤の場合）'!$O31+1&lt;=15,IF(FX$16&gt;='様式第４（療養者名簿）（⑤の場合）'!$O31,IF(FX$16&lt;='様式第４（療養者名簿）（⑤の場合）'!$W31,1,0),0),0)</f>
        <v>0</v>
      </c>
      <c r="FY22" s="158">
        <f>IF(FY$16-'様式第４（療養者名簿）（⑤の場合）'!$O31+1&lt;=15,IF(FY$16&gt;='様式第４（療養者名簿）（⑤の場合）'!$O31,IF(FY$16&lt;='様式第４（療養者名簿）（⑤の場合）'!$W31,1,0),0),0)</f>
        <v>0</v>
      </c>
      <c r="FZ22" s="158">
        <f>IF(FZ$16-'様式第４（療養者名簿）（⑤の場合）'!$O31+1&lt;=15,IF(FZ$16&gt;='様式第４（療養者名簿）（⑤の場合）'!$O31,IF(FZ$16&lt;='様式第４（療養者名簿）（⑤の場合）'!$W31,1,0),0),0)</f>
        <v>0</v>
      </c>
      <c r="GA22" s="158">
        <f>IF(GA$16-'様式第４（療養者名簿）（⑤の場合）'!$O31+1&lt;=15,IF(GA$16&gt;='様式第４（療養者名簿）（⑤の場合）'!$O31,IF(GA$16&lt;='様式第４（療養者名簿）（⑤の場合）'!$W31,1,0),0),0)</f>
        <v>0</v>
      </c>
      <c r="GB22" s="158">
        <f>IF(GB$16-'様式第４（療養者名簿）（⑤の場合）'!$O31+1&lt;=15,IF(GB$16&gt;='様式第４（療養者名簿）（⑤の場合）'!$O31,IF(GB$16&lt;='様式第４（療養者名簿）（⑤の場合）'!$W31,1,0),0),0)</f>
        <v>0</v>
      </c>
      <c r="GC22" s="158">
        <f>IF(GC$16-'様式第４（療養者名簿）（⑤の場合）'!$O31+1&lt;=15,IF(GC$16&gt;='様式第４（療養者名簿）（⑤の場合）'!$O31,IF(GC$16&lt;='様式第４（療養者名簿）（⑤の場合）'!$W31,1,0),0),0)</f>
        <v>0</v>
      </c>
      <c r="GD22" s="158">
        <f>IF(GD$16-'様式第４（療養者名簿）（⑤の場合）'!$O31+1&lt;=15,IF(GD$16&gt;='様式第４（療養者名簿）（⑤の場合）'!$O31,IF(GD$16&lt;='様式第４（療養者名簿）（⑤の場合）'!$W31,1,0),0),0)</f>
        <v>0</v>
      </c>
      <c r="GE22" s="158">
        <f>IF(GE$16-'様式第４（療養者名簿）（⑤の場合）'!$O31+1&lt;=15,IF(GE$16&gt;='様式第４（療養者名簿）（⑤の場合）'!$O31,IF(GE$16&lt;='様式第４（療養者名簿）（⑤の場合）'!$W31,1,0),0),0)</f>
        <v>0</v>
      </c>
      <c r="GF22" s="158">
        <f>IF(GF$16-'様式第４（療養者名簿）（⑤の場合）'!$O31+1&lt;=15,IF(GF$16&gt;='様式第４（療養者名簿）（⑤の場合）'!$O31,IF(GF$16&lt;='様式第４（療養者名簿）（⑤の場合）'!$W31,1,0),0),0)</f>
        <v>0</v>
      </c>
      <c r="GG22" s="158">
        <f>IF(GG$16-'様式第４（療養者名簿）（⑤の場合）'!$O31+1&lt;=15,IF(GG$16&gt;='様式第４（療養者名簿）（⑤の場合）'!$O31,IF(GG$16&lt;='様式第４（療養者名簿）（⑤の場合）'!$W31,1,0),0),0)</f>
        <v>0</v>
      </c>
      <c r="GH22" s="158">
        <f>IF(GH$16-'様式第４（療養者名簿）（⑤の場合）'!$O31+1&lt;=15,IF(GH$16&gt;='様式第４（療養者名簿）（⑤の場合）'!$O31,IF(GH$16&lt;='様式第４（療養者名簿）（⑤の場合）'!$W31,1,0),0),0)</f>
        <v>0</v>
      </c>
      <c r="GI22" s="158">
        <f>IF(GI$16-'様式第４（療養者名簿）（⑤の場合）'!$O31+1&lt;=15,IF(GI$16&gt;='様式第４（療養者名簿）（⑤の場合）'!$O31,IF(GI$16&lt;='様式第４（療養者名簿）（⑤の場合）'!$W31,1,0),0),0)</f>
        <v>0</v>
      </c>
      <c r="GJ22" s="158">
        <f>IF(GJ$16-'様式第４（療養者名簿）（⑤の場合）'!$O31+1&lt;=15,IF(GJ$16&gt;='様式第４（療養者名簿）（⑤の場合）'!$O31,IF(GJ$16&lt;='様式第４（療養者名簿）（⑤の場合）'!$W31,1,0),0),0)</f>
        <v>0</v>
      </c>
      <c r="GK22" s="158">
        <f>IF(GK$16-'様式第４（療養者名簿）（⑤の場合）'!$O31+1&lt;=15,IF(GK$16&gt;='様式第４（療養者名簿）（⑤の場合）'!$O31,IF(GK$16&lt;='様式第４（療養者名簿）（⑤の場合）'!$W31,1,0),0),0)</f>
        <v>0</v>
      </c>
      <c r="GL22" s="158">
        <f>IF(GL$16-'様式第４（療養者名簿）（⑤の場合）'!$O31+1&lt;=15,IF(GL$16&gt;='様式第４（療養者名簿）（⑤の場合）'!$O31,IF(GL$16&lt;='様式第４（療養者名簿）（⑤の場合）'!$W31,1,0),0),0)</f>
        <v>0</v>
      </c>
      <c r="GM22" s="158">
        <f>IF(GM$16-'様式第４（療養者名簿）（⑤の場合）'!$O31+1&lt;=15,IF(GM$16&gt;='様式第４（療養者名簿）（⑤の場合）'!$O31,IF(GM$16&lt;='様式第４（療養者名簿）（⑤の場合）'!$W31,1,0),0),0)</f>
        <v>0</v>
      </c>
      <c r="GN22" s="158">
        <f>IF(GN$16-'様式第４（療養者名簿）（⑤の場合）'!$O31+1&lt;=15,IF(GN$16&gt;='様式第４（療養者名簿）（⑤の場合）'!$O31,IF(GN$16&lt;='様式第４（療養者名簿）（⑤の場合）'!$W31,1,0),0),0)</f>
        <v>0</v>
      </c>
      <c r="GO22" s="158">
        <f>IF(GO$16-'様式第４（療養者名簿）（⑤の場合）'!$O31+1&lt;=15,IF(GO$16&gt;='様式第４（療養者名簿）（⑤の場合）'!$O31,IF(GO$16&lt;='様式第４（療養者名簿）（⑤の場合）'!$W31,1,0),0),0)</f>
        <v>0</v>
      </c>
      <c r="GP22" s="158">
        <f>IF(GP$16-'様式第４（療養者名簿）（⑤の場合）'!$O31+1&lt;=15,IF(GP$16&gt;='様式第４（療養者名簿）（⑤の場合）'!$O31,IF(GP$16&lt;='様式第４（療養者名簿）（⑤の場合）'!$W31,1,0),0),0)</f>
        <v>0</v>
      </c>
      <c r="GQ22" s="158">
        <f>IF(GQ$16-'様式第４（療養者名簿）（⑤の場合）'!$O31+1&lt;=15,IF(GQ$16&gt;='様式第４（療養者名簿）（⑤の場合）'!$O31,IF(GQ$16&lt;='様式第４（療養者名簿）（⑤の場合）'!$W31,1,0),0),0)</f>
        <v>0</v>
      </c>
      <c r="GR22" s="158">
        <f>IF(GR$16-'様式第４（療養者名簿）（⑤の場合）'!$O31+1&lt;=15,IF(GR$16&gt;='様式第４（療養者名簿）（⑤の場合）'!$O31,IF(GR$16&lt;='様式第４（療養者名簿）（⑤の場合）'!$W31,1,0),0),0)</f>
        <v>0</v>
      </c>
      <c r="GS22" s="158">
        <f>IF(GS$16-'様式第４（療養者名簿）（⑤の場合）'!$O31+1&lt;=15,IF(GS$16&gt;='様式第４（療養者名簿）（⑤の場合）'!$O31,IF(GS$16&lt;='様式第４（療養者名簿）（⑤の場合）'!$W31,1,0),0),0)</f>
        <v>0</v>
      </c>
      <c r="GT22" s="158">
        <f>IF(GT$16-'様式第４（療養者名簿）（⑤の場合）'!$O31+1&lt;=15,IF(GT$16&gt;='様式第４（療養者名簿）（⑤の場合）'!$O31,IF(GT$16&lt;='様式第４（療養者名簿）（⑤の場合）'!$W31,1,0),0),0)</f>
        <v>0</v>
      </c>
      <c r="GU22" s="158">
        <f>IF(GU$16-'様式第４（療養者名簿）（⑤の場合）'!$O31+1&lt;=15,IF(GU$16&gt;='様式第４（療養者名簿）（⑤の場合）'!$O31,IF(GU$16&lt;='様式第４（療養者名簿）（⑤の場合）'!$W31,1,0),0),0)</f>
        <v>0</v>
      </c>
      <c r="GV22" s="158">
        <f>IF(GV$16-'様式第４（療養者名簿）（⑤の場合）'!$O31+1&lt;=15,IF(GV$16&gt;='様式第４（療養者名簿）（⑤の場合）'!$O31,IF(GV$16&lt;='様式第４（療養者名簿）（⑤の場合）'!$W31,1,0),0),0)</f>
        <v>0</v>
      </c>
      <c r="GW22" s="158">
        <f>IF(GW$16-'様式第４（療養者名簿）（⑤の場合）'!$O31+1&lt;=15,IF(GW$16&gt;='様式第４（療養者名簿）（⑤の場合）'!$O31,IF(GW$16&lt;='様式第４（療養者名簿）（⑤の場合）'!$W31,1,0),0),0)</f>
        <v>0</v>
      </c>
      <c r="GX22" s="158">
        <f>IF(GX$16-'様式第４（療養者名簿）（⑤の場合）'!$O31+1&lt;=15,IF(GX$16&gt;='様式第４（療養者名簿）（⑤の場合）'!$O31,IF(GX$16&lt;='様式第４（療養者名簿）（⑤の場合）'!$W31,1,0),0),0)</f>
        <v>0</v>
      </c>
      <c r="GY22" s="158">
        <f>IF(GY$16-'様式第４（療養者名簿）（⑤の場合）'!$O31+1&lt;=15,IF(GY$16&gt;='様式第４（療養者名簿）（⑤の場合）'!$O31,IF(GY$16&lt;='様式第４（療養者名簿）（⑤の場合）'!$W31,1,0),0),0)</f>
        <v>0</v>
      </c>
      <c r="GZ22" s="158">
        <f>IF(GZ$16-'様式第４（療養者名簿）（⑤の場合）'!$O31+1&lt;=15,IF(GZ$16&gt;='様式第４（療養者名簿）（⑤の場合）'!$O31,IF(GZ$16&lt;='様式第４（療養者名簿）（⑤の場合）'!$W31,1,0),0),0)</f>
        <v>0</v>
      </c>
      <c r="HA22" s="158">
        <f>IF(HA$16-'様式第４（療養者名簿）（⑤の場合）'!$O31+1&lt;=15,IF(HA$16&gt;='様式第４（療養者名簿）（⑤の場合）'!$O31,IF(HA$16&lt;='様式第４（療養者名簿）（⑤の場合）'!$W31,1,0),0),0)</f>
        <v>0</v>
      </c>
      <c r="HB22" s="158">
        <f>IF(HB$16-'様式第４（療養者名簿）（⑤の場合）'!$O31+1&lt;=15,IF(HB$16&gt;='様式第４（療養者名簿）（⑤の場合）'!$O31,IF(HB$16&lt;='様式第４（療養者名簿）（⑤の場合）'!$W31,1,0),0),0)</f>
        <v>0</v>
      </c>
      <c r="HC22" s="158">
        <f>IF(HC$16-'様式第４（療養者名簿）（⑤の場合）'!$O31+1&lt;=15,IF(HC$16&gt;='様式第４（療養者名簿）（⑤の場合）'!$O31,IF(HC$16&lt;='様式第４（療養者名簿）（⑤の場合）'!$W31,1,0),0),0)</f>
        <v>0</v>
      </c>
      <c r="HD22" s="158">
        <f>IF(HD$16-'様式第４（療養者名簿）（⑤の場合）'!$O31+1&lt;=15,IF(HD$16&gt;='様式第４（療養者名簿）（⑤の場合）'!$O31,IF(HD$16&lt;='様式第４（療養者名簿）（⑤の場合）'!$W31,1,0),0),0)</f>
        <v>0</v>
      </c>
      <c r="HE22" s="158">
        <f>IF(HE$16-'様式第４（療養者名簿）（⑤の場合）'!$O31+1&lt;=15,IF(HE$16&gt;='様式第４（療養者名簿）（⑤の場合）'!$O31,IF(HE$16&lt;='様式第４（療養者名簿）（⑤の場合）'!$W31,1,0),0),0)</f>
        <v>0</v>
      </c>
      <c r="HF22" s="158">
        <f>IF(HF$16-'様式第４（療養者名簿）（⑤の場合）'!$O31+1&lt;=15,IF(HF$16&gt;='様式第４（療養者名簿）（⑤の場合）'!$O31,IF(HF$16&lt;='様式第４（療養者名簿）（⑤の場合）'!$W31,1,0),0),0)</f>
        <v>0</v>
      </c>
      <c r="HG22" s="158">
        <f>IF(HG$16-'様式第４（療養者名簿）（⑤の場合）'!$O31+1&lt;=15,IF(HG$16&gt;='様式第４（療養者名簿）（⑤の場合）'!$O31,IF(HG$16&lt;='様式第４（療養者名簿）（⑤の場合）'!$W31,1,0),0),0)</f>
        <v>0</v>
      </c>
      <c r="HH22" s="158">
        <f>IF(HH$16-'様式第４（療養者名簿）（⑤の場合）'!$O31+1&lt;=15,IF(HH$16&gt;='様式第４（療養者名簿）（⑤の場合）'!$O31,IF(HH$16&lt;='様式第４（療養者名簿）（⑤の場合）'!$W31,1,0),0),0)</f>
        <v>0</v>
      </c>
      <c r="HI22" s="158">
        <f>IF(HI$16-'様式第４（療養者名簿）（⑤の場合）'!$O31+1&lt;=15,IF(HI$16&gt;='様式第４（療養者名簿）（⑤の場合）'!$O31,IF(HI$16&lt;='様式第４（療養者名簿）（⑤の場合）'!$W31,1,0),0),0)</f>
        <v>0</v>
      </c>
      <c r="HJ22" s="158">
        <f>IF(HJ$16-'様式第４（療養者名簿）（⑤の場合）'!$O31+1&lt;=15,IF(HJ$16&gt;='様式第４（療養者名簿）（⑤の場合）'!$O31,IF(HJ$16&lt;='様式第４（療養者名簿）（⑤の場合）'!$W31,1,0),0),0)</f>
        <v>0</v>
      </c>
      <c r="HK22" s="158">
        <f>IF(HK$16-'様式第４（療養者名簿）（⑤の場合）'!$O31+1&lt;=15,IF(HK$16&gt;='様式第４（療養者名簿）（⑤の場合）'!$O31,IF(HK$16&lt;='様式第４（療養者名簿）（⑤の場合）'!$W31,1,0),0),0)</f>
        <v>0</v>
      </c>
      <c r="HL22" s="158">
        <f>IF(HL$16-'様式第４（療養者名簿）（⑤の場合）'!$O31+1&lt;=15,IF(HL$16&gt;='様式第４（療養者名簿）（⑤の場合）'!$O31,IF(HL$16&lt;='様式第４（療養者名簿）（⑤の場合）'!$W31,1,0),0),0)</f>
        <v>0</v>
      </c>
      <c r="HM22" s="158">
        <f>IF(HM$16-'様式第４（療養者名簿）（⑤の場合）'!$O31+1&lt;=15,IF(HM$16&gt;='様式第４（療養者名簿）（⑤の場合）'!$O31,IF(HM$16&lt;='様式第４（療養者名簿）（⑤の場合）'!$W31,1,0),0),0)</f>
        <v>0</v>
      </c>
      <c r="HN22" s="158">
        <f>IF(HN$16-'様式第４（療養者名簿）（⑤の場合）'!$O31+1&lt;=15,IF(HN$16&gt;='様式第４（療養者名簿）（⑤の場合）'!$O31,IF(HN$16&lt;='様式第４（療養者名簿）（⑤の場合）'!$W31,1,0),0),0)</f>
        <v>0</v>
      </c>
      <c r="HO22" s="158">
        <f>IF(HO$16-'様式第４（療養者名簿）（⑤の場合）'!$O31+1&lt;=15,IF(HO$16&gt;='様式第４（療養者名簿）（⑤の場合）'!$O31,IF(HO$16&lt;='様式第４（療養者名簿）（⑤の場合）'!$W31,1,0),0),0)</f>
        <v>0</v>
      </c>
      <c r="HP22" s="158">
        <f>IF(HP$16-'様式第４（療養者名簿）（⑤の場合）'!$O31+1&lt;=15,IF(HP$16&gt;='様式第４（療養者名簿）（⑤の場合）'!$O31,IF(HP$16&lt;='様式第４（療養者名簿）（⑤の場合）'!$W31,1,0),0),0)</f>
        <v>0</v>
      </c>
      <c r="HQ22" s="158">
        <f>IF(HQ$16-'様式第４（療養者名簿）（⑤の場合）'!$O31+1&lt;=15,IF(HQ$16&gt;='様式第４（療養者名簿）（⑤の場合）'!$O31,IF(HQ$16&lt;='様式第４（療養者名簿）（⑤の場合）'!$W31,1,0),0),0)</f>
        <v>0</v>
      </c>
      <c r="HR22" s="158">
        <f>IF(HR$16-'様式第４（療養者名簿）（⑤の場合）'!$O31+1&lt;=15,IF(HR$16&gt;='様式第４（療養者名簿）（⑤の場合）'!$O31,IF(HR$16&lt;='様式第４（療養者名簿）（⑤の場合）'!$W31,1,0),0),0)</f>
        <v>0</v>
      </c>
      <c r="HS22" s="158">
        <f>IF(HS$16-'様式第４（療養者名簿）（⑤の場合）'!$O31+1&lt;=15,IF(HS$16&gt;='様式第４（療養者名簿）（⑤の場合）'!$O31,IF(HS$16&lt;='様式第４（療養者名簿）（⑤の場合）'!$W31,1,0),0),0)</f>
        <v>0</v>
      </c>
      <c r="HT22" s="158">
        <f>IF(HT$16-'様式第４（療養者名簿）（⑤の場合）'!$O31+1&lt;=15,IF(HT$16&gt;='様式第４（療養者名簿）（⑤の場合）'!$O31,IF(HT$16&lt;='様式第４（療養者名簿）（⑤の場合）'!$W31,1,0),0),0)</f>
        <v>0</v>
      </c>
      <c r="HU22" s="158">
        <f>IF(HU$16-'様式第４（療養者名簿）（⑤の場合）'!$O31+1&lt;=15,IF(HU$16&gt;='様式第４（療養者名簿）（⑤の場合）'!$O31,IF(HU$16&lt;='様式第４（療養者名簿）（⑤の場合）'!$W31,1,0),0),0)</f>
        <v>0</v>
      </c>
      <c r="HV22" s="158">
        <f>IF(HV$16-'様式第４（療養者名簿）（⑤の場合）'!$O31+1&lt;=15,IF(HV$16&gt;='様式第４（療養者名簿）（⑤の場合）'!$O31,IF(HV$16&lt;='様式第４（療養者名簿）（⑤の場合）'!$W31,1,0),0),0)</f>
        <v>0</v>
      </c>
      <c r="HW22" s="158">
        <f>IF(HW$16-'様式第４（療養者名簿）（⑤の場合）'!$O31+1&lt;=15,IF(HW$16&gt;='様式第４（療養者名簿）（⑤の場合）'!$O31,IF(HW$16&lt;='様式第４（療養者名簿）（⑤の場合）'!$W31,1,0),0),0)</f>
        <v>0</v>
      </c>
      <c r="HX22" s="158">
        <f>IF(HX$16-'様式第４（療養者名簿）（⑤の場合）'!$O31+1&lt;=15,IF(HX$16&gt;='様式第４（療養者名簿）（⑤の場合）'!$O31,IF(HX$16&lt;='様式第４（療養者名簿）（⑤の場合）'!$W31,1,0),0),0)</f>
        <v>0</v>
      </c>
      <c r="HY22" s="158">
        <f>IF(HY$16-'様式第４（療養者名簿）（⑤の場合）'!$O31+1&lt;=15,IF(HY$16&gt;='様式第４（療養者名簿）（⑤の場合）'!$O31,IF(HY$16&lt;='様式第４（療養者名簿）（⑤の場合）'!$W31,1,0),0),0)</f>
        <v>0</v>
      </c>
      <c r="HZ22" s="158">
        <f>IF(HZ$16-'様式第４（療養者名簿）（⑤の場合）'!$O31+1&lt;=15,IF(HZ$16&gt;='様式第４（療養者名簿）（⑤の場合）'!$O31,IF(HZ$16&lt;='様式第４（療養者名簿）（⑤の場合）'!$W31,1,0),0),0)</f>
        <v>0</v>
      </c>
      <c r="IA22" s="158">
        <f>IF(IA$16-'様式第４（療養者名簿）（⑤の場合）'!$O31+1&lt;=15,IF(IA$16&gt;='様式第４（療養者名簿）（⑤の場合）'!$O31,IF(IA$16&lt;='様式第４（療養者名簿）（⑤の場合）'!$W31,1,0),0),0)</f>
        <v>0</v>
      </c>
      <c r="IB22" s="158">
        <f>IF(IB$16-'様式第４（療養者名簿）（⑤の場合）'!$O31+1&lt;=15,IF(IB$16&gt;='様式第４（療養者名簿）（⑤の場合）'!$O31,IF(IB$16&lt;='様式第４（療養者名簿）（⑤の場合）'!$W31,1,0),0),0)</f>
        <v>0</v>
      </c>
      <c r="IC22" s="158">
        <f>IF(IC$16-'様式第４（療養者名簿）（⑤の場合）'!$O31+1&lt;=15,IF(IC$16&gt;='様式第４（療養者名簿）（⑤の場合）'!$O31,IF(IC$16&lt;='様式第４（療養者名簿）（⑤の場合）'!$W31,1,0),0),0)</f>
        <v>0</v>
      </c>
      <c r="ID22" s="158">
        <f>IF(ID$16-'様式第４（療養者名簿）（⑤の場合）'!$O31+1&lt;=15,IF(ID$16&gt;='様式第４（療養者名簿）（⑤の場合）'!$O31,IF(ID$16&lt;='様式第４（療養者名簿）（⑤の場合）'!$W31,1,0),0),0)</f>
        <v>0</v>
      </c>
      <c r="IE22" s="158">
        <f>IF(IE$16-'様式第４（療養者名簿）（⑤の場合）'!$O31+1&lt;=15,IF(IE$16&gt;='様式第４（療養者名簿）（⑤の場合）'!$O31,IF(IE$16&lt;='様式第４（療養者名簿）（⑤の場合）'!$W31,1,0),0),0)</f>
        <v>0</v>
      </c>
      <c r="IF22" s="158">
        <f>IF(IF$16-'様式第４（療養者名簿）（⑤の場合）'!$O31+1&lt;=15,IF(IF$16&gt;='様式第４（療養者名簿）（⑤の場合）'!$O31,IF(IF$16&lt;='様式第４（療養者名簿）（⑤の場合）'!$W31,1,0),0),0)</f>
        <v>0</v>
      </c>
      <c r="IG22" s="158">
        <f>IF(IG$16-'様式第４（療養者名簿）（⑤の場合）'!$O31+1&lt;=15,IF(IG$16&gt;='様式第４（療養者名簿）（⑤の場合）'!$O31,IF(IG$16&lt;='様式第４（療養者名簿）（⑤の場合）'!$W31,1,0),0),0)</f>
        <v>0</v>
      </c>
      <c r="IH22" s="158">
        <f>IF(IH$16-'様式第４（療養者名簿）（⑤の場合）'!$O31+1&lt;=15,IF(IH$16&gt;='様式第４（療養者名簿）（⑤の場合）'!$O31,IF(IH$16&lt;='様式第４（療養者名簿）（⑤の場合）'!$W31,1,0),0),0)</f>
        <v>0</v>
      </c>
      <c r="II22" s="158">
        <f>IF(II$16-'様式第４（療養者名簿）（⑤の場合）'!$O31+1&lt;=15,IF(II$16&gt;='様式第４（療養者名簿）（⑤の場合）'!$O31,IF(II$16&lt;='様式第４（療養者名簿）（⑤の場合）'!$W31,1,0),0),0)</f>
        <v>0</v>
      </c>
      <c r="IJ22" s="158">
        <f>IF(IJ$16-'様式第４（療養者名簿）（⑤の場合）'!$O31+1&lt;=15,IF(IJ$16&gt;='様式第４（療養者名簿）（⑤の場合）'!$O31,IF(IJ$16&lt;='様式第４（療養者名簿）（⑤の場合）'!$W31,1,0),0),0)</f>
        <v>0</v>
      </c>
      <c r="IK22" s="158">
        <f>IF(IK$16-'様式第４（療養者名簿）（⑤の場合）'!$O31+1&lt;=15,IF(IK$16&gt;='様式第４（療養者名簿）（⑤の場合）'!$O31,IF(IK$16&lt;='様式第４（療養者名簿）（⑤の場合）'!$W31,1,0),0),0)</f>
        <v>0</v>
      </c>
      <c r="IL22" s="158">
        <f>IF(IL$16-'様式第４（療養者名簿）（⑤の場合）'!$O31+1&lt;=15,IF(IL$16&gt;='様式第４（療養者名簿）（⑤の場合）'!$O31,IF(IL$16&lt;='様式第４（療養者名簿）（⑤の場合）'!$W31,1,0),0),0)</f>
        <v>0</v>
      </c>
      <c r="IM22" s="158">
        <f>IF(IM$16-'様式第４（療養者名簿）（⑤の場合）'!$O31+1&lt;=15,IF(IM$16&gt;='様式第４（療養者名簿）（⑤の場合）'!$O31,IF(IM$16&lt;='様式第４（療養者名簿）（⑤の場合）'!$W31,1,0),0),0)</f>
        <v>0</v>
      </c>
      <c r="IN22" s="158">
        <f>IF(IN$16-'様式第４（療養者名簿）（⑤の場合）'!$O31+1&lt;=15,IF(IN$16&gt;='様式第４（療養者名簿）（⑤の場合）'!$O31,IF(IN$16&lt;='様式第４（療養者名簿）（⑤の場合）'!$W31,1,0),0),0)</f>
        <v>0</v>
      </c>
      <c r="IO22" s="158">
        <f>IF(IO$16-'様式第４（療養者名簿）（⑤の場合）'!$O31+1&lt;=15,IF(IO$16&gt;='様式第４（療養者名簿）（⑤の場合）'!$O31,IF(IO$16&lt;='様式第４（療養者名簿）（⑤の場合）'!$W31,1,0),0),0)</f>
        <v>0</v>
      </c>
      <c r="IP22" s="158">
        <f>IF(IP$16-'様式第４（療養者名簿）（⑤の場合）'!$O31+1&lt;=15,IF(IP$16&gt;='様式第４（療養者名簿）（⑤の場合）'!$O31,IF(IP$16&lt;='様式第４（療養者名簿）（⑤の場合）'!$W31,1,0),0),0)</f>
        <v>0</v>
      </c>
      <c r="IQ22" s="158">
        <f>IF(IQ$16-'様式第４（療養者名簿）（⑤の場合）'!$O31+1&lt;=15,IF(IQ$16&gt;='様式第４（療養者名簿）（⑤の場合）'!$O31,IF(IQ$16&lt;='様式第４（療養者名簿）（⑤の場合）'!$W31,1,0),0),0)</f>
        <v>0</v>
      </c>
      <c r="IR22" s="158">
        <f>IF(IR$16-'様式第４（療養者名簿）（⑤の場合）'!$O31+1&lt;=15,IF(IR$16&gt;='様式第４（療養者名簿）（⑤の場合）'!$O31,IF(IR$16&lt;='様式第４（療養者名簿）（⑤の場合）'!$W31,1,0),0),0)</f>
        <v>0</v>
      </c>
      <c r="IS22" s="158">
        <f>IF(IS$16-'様式第４（療養者名簿）（⑤の場合）'!$O31+1&lt;=15,IF(IS$16&gt;='様式第４（療養者名簿）（⑤の場合）'!$O31,IF(IS$16&lt;='様式第４（療養者名簿）（⑤の場合）'!$W31,1,0),0),0)</f>
        <v>0</v>
      </c>
      <c r="IT22" s="158">
        <f>IF(IT$16-'様式第４（療養者名簿）（⑤の場合）'!$O31+1&lt;=15,IF(IT$16&gt;='様式第４（療養者名簿）（⑤の場合）'!$O31,IF(IT$16&lt;='様式第４（療養者名簿）（⑤の場合）'!$W31,1,0),0),0)</f>
        <v>0</v>
      </c>
    </row>
    <row r="23" spans="1:259" s="30" customFormat="1" ht="41.95" customHeight="1">
      <c r="A23" s="148">
        <f>'様式第４（療養者名簿）（⑤の場合）'!C32</f>
        <v>0</v>
      </c>
      <c r="B23" s="158">
        <f>IF(B$16-'様式第４（療養者名簿）（⑤の場合）'!$O32+1&lt;=15,IF(B$16&gt;='様式第４（療養者名簿）（⑤の場合）'!$O32,IF(B$16&lt;='様式第４（療養者名簿）（⑤の場合）'!$W32,1,0),0),0)</f>
        <v>0</v>
      </c>
      <c r="C23" s="158">
        <f>IF(C$16-'様式第４（療養者名簿）（⑤の場合）'!$O32+1&lt;=15,IF(C$16&gt;='様式第４（療養者名簿）（⑤の場合）'!$O32,IF(C$16&lt;='様式第４（療養者名簿）（⑤の場合）'!$W32,1,0),0),0)</f>
        <v>0</v>
      </c>
      <c r="D23" s="158">
        <f>IF(D$16-'様式第４（療養者名簿）（⑤の場合）'!$O32+1&lt;=15,IF(D$16&gt;='様式第４（療養者名簿）（⑤の場合）'!$O32,IF(D$16&lt;='様式第４（療養者名簿）（⑤の場合）'!$W32,1,0),0),0)</f>
        <v>0</v>
      </c>
      <c r="E23" s="158">
        <f>IF(E$16-'様式第４（療養者名簿）（⑤の場合）'!$O32+1&lt;=15,IF(E$16&gt;='様式第４（療養者名簿）（⑤の場合）'!$O32,IF(E$16&lt;='様式第４（療養者名簿）（⑤の場合）'!$W32,1,0),0),0)</f>
        <v>0</v>
      </c>
      <c r="F23" s="158">
        <f>IF(F$16-'様式第４（療養者名簿）（⑤の場合）'!$O32+1&lt;=15,IF(F$16&gt;='様式第４（療養者名簿）（⑤の場合）'!$O32,IF(F$16&lt;='様式第４（療養者名簿）（⑤の場合）'!$W32,1,0),0),0)</f>
        <v>0</v>
      </c>
      <c r="G23" s="158">
        <f>IF(G$16-'様式第４（療養者名簿）（⑤の場合）'!$O32+1&lt;=15,IF(G$16&gt;='様式第４（療養者名簿）（⑤の場合）'!$O32,IF(G$16&lt;='様式第４（療養者名簿）（⑤の場合）'!$W32,1,0),0),0)</f>
        <v>0</v>
      </c>
      <c r="H23" s="158">
        <f>IF(H$16-'様式第４（療養者名簿）（⑤の場合）'!$O32+1&lt;=15,IF(H$16&gt;='様式第４（療養者名簿）（⑤の場合）'!$O32,IF(H$16&lt;='様式第４（療養者名簿）（⑤の場合）'!$W32,1,0),0),0)</f>
        <v>0</v>
      </c>
      <c r="I23" s="158">
        <f>IF(I$16-'様式第４（療養者名簿）（⑤の場合）'!$O32+1&lt;=15,IF(I$16&gt;='様式第４（療養者名簿）（⑤の場合）'!$O32,IF(I$16&lt;='様式第４（療養者名簿）（⑤の場合）'!$W32,1,0),0),0)</f>
        <v>0</v>
      </c>
      <c r="J23" s="158">
        <f>IF(J$16-'様式第４（療養者名簿）（⑤の場合）'!$O32+1&lt;=15,IF(J$16&gt;='様式第４（療養者名簿）（⑤の場合）'!$O32,IF(J$16&lt;='様式第４（療養者名簿）（⑤の場合）'!$W32,1,0),0),0)</f>
        <v>0</v>
      </c>
      <c r="K23" s="158">
        <f>IF(K$16-'様式第４（療養者名簿）（⑤の場合）'!$O32+1&lt;=15,IF(K$16&gt;='様式第４（療養者名簿）（⑤の場合）'!$O32,IF(K$16&lt;='様式第４（療養者名簿）（⑤の場合）'!$W32,1,0),0),0)</f>
        <v>0</v>
      </c>
      <c r="L23" s="158">
        <f>IF(L$16-'様式第４（療養者名簿）（⑤の場合）'!$O32+1&lt;=15,IF(L$16&gt;='様式第４（療養者名簿）（⑤の場合）'!$O32,IF(L$16&lt;='様式第４（療養者名簿）（⑤の場合）'!$W32,1,0),0),0)</f>
        <v>0</v>
      </c>
      <c r="M23" s="158">
        <f>IF(M$16-'様式第４（療養者名簿）（⑤の場合）'!$O32+1&lt;=15,IF(M$16&gt;='様式第４（療養者名簿）（⑤の場合）'!$O32,IF(M$16&lt;='様式第４（療養者名簿）（⑤の場合）'!$W32,1,0),0),0)</f>
        <v>0</v>
      </c>
      <c r="N23" s="158">
        <f>IF(N$16-'様式第４（療養者名簿）（⑤の場合）'!$O32+1&lt;=15,IF(N$16&gt;='様式第４（療養者名簿）（⑤の場合）'!$O32,IF(N$16&lt;='様式第４（療養者名簿）（⑤の場合）'!$W32,1,0),0),0)</f>
        <v>0</v>
      </c>
      <c r="O23" s="158">
        <f>IF(O$16-'様式第４（療養者名簿）（⑤の場合）'!$O32+1&lt;=15,IF(O$16&gt;='様式第４（療養者名簿）（⑤の場合）'!$O32,IF(O$16&lt;='様式第４（療養者名簿）（⑤の場合）'!$W32,1,0),0),0)</f>
        <v>0</v>
      </c>
      <c r="P23" s="158">
        <f>IF(P$16-'様式第４（療養者名簿）（⑤の場合）'!$O32+1&lt;=15,IF(P$16&gt;='様式第４（療養者名簿）（⑤の場合）'!$O32,IF(P$16&lt;='様式第４（療養者名簿）（⑤の場合）'!$W32,1,0),0),0)</f>
        <v>0</v>
      </c>
      <c r="Q23" s="158">
        <f>IF(Q$16-'様式第４（療養者名簿）（⑤の場合）'!$O32+1&lt;=15,IF(Q$16&gt;='様式第４（療養者名簿）（⑤の場合）'!$O32,IF(Q$16&lt;='様式第４（療養者名簿）（⑤の場合）'!$W32,1,0),0),0)</f>
        <v>0</v>
      </c>
      <c r="R23" s="158">
        <f>IF(R$16-'様式第４（療養者名簿）（⑤の場合）'!$O32+1&lt;=15,IF(R$16&gt;='様式第４（療養者名簿）（⑤の場合）'!$O32,IF(R$16&lt;='様式第４（療養者名簿）（⑤の場合）'!$W32,1,0),0),0)</f>
        <v>0</v>
      </c>
      <c r="S23" s="158">
        <f>IF(S$16-'様式第４（療養者名簿）（⑤の場合）'!$O32+1&lt;=15,IF(S$16&gt;='様式第４（療養者名簿）（⑤の場合）'!$O32,IF(S$16&lt;='様式第４（療養者名簿）（⑤の場合）'!$W32,1,0),0),0)</f>
        <v>0</v>
      </c>
      <c r="T23" s="158">
        <f>IF(T$16-'様式第４（療養者名簿）（⑤の場合）'!$O32+1&lt;=15,IF(T$16&gt;='様式第４（療養者名簿）（⑤の場合）'!$O32,IF(T$16&lt;='様式第４（療養者名簿）（⑤の場合）'!$W32,1,0),0),0)</f>
        <v>0</v>
      </c>
      <c r="U23" s="158">
        <f>IF(U$16-'様式第４（療養者名簿）（⑤の場合）'!$O32+1&lt;=15,IF(U$16&gt;='様式第４（療養者名簿）（⑤の場合）'!$O32,IF(U$16&lt;='様式第４（療養者名簿）（⑤の場合）'!$W32,1,0),0),0)</f>
        <v>0</v>
      </c>
      <c r="V23" s="158">
        <f>IF(V$16-'様式第４（療養者名簿）（⑤の場合）'!$O32+1&lt;=15,IF(V$16&gt;='様式第４（療養者名簿）（⑤の場合）'!$O32,IF(V$16&lt;='様式第４（療養者名簿）（⑤の場合）'!$W32,1,0),0),0)</f>
        <v>0</v>
      </c>
      <c r="W23" s="158">
        <f>IF(W$16-'様式第４（療養者名簿）（⑤の場合）'!$O32+1&lt;=15,IF(W$16&gt;='様式第４（療養者名簿）（⑤の場合）'!$O32,IF(W$16&lt;='様式第４（療養者名簿）（⑤の場合）'!$W32,1,0),0),0)</f>
        <v>0</v>
      </c>
      <c r="X23" s="158">
        <f>IF(X$16-'様式第４（療養者名簿）（⑤の場合）'!$O32+1&lt;=15,IF(X$16&gt;='様式第４（療養者名簿）（⑤の場合）'!$O32,IF(X$16&lt;='様式第４（療養者名簿）（⑤の場合）'!$W32,1,0),0),0)</f>
        <v>0</v>
      </c>
      <c r="Y23" s="158">
        <f>IF(Y$16-'様式第４（療養者名簿）（⑤の場合）'!$O32+1&lt;=15,IF(Y$16&gt;='様式第４（療養者名簿）（⑤の場合）'!$O32,IF(Y$16&lt;='様式第４（療養者名簿）（⑤の場合）'!$W32,1,0),0),0)</f>
        <v>0</v>
      </c>
      <c r="Z23" s="158">
        <f>IF(Z$16-'様式第４（療養者名簿）（⑤の場合）'!$O32+1&lt;=15,IF(Z$16&gt;='様式第４（療養者名簿）（⑤の場合）'!$O32,IF(Z$16&lt;='様式第４（療養者名簿）（⑤の場合）'!$W32,1,0),0),0)</f>
        <v>0</v>
      </c>
      <c r="AA23" s="158">
        <f>IF(AA$16-'様式第４（療養者名簿）（⑤の場合）'!$O32+1&lt;=15,IF(AA$16&gt;='様式第４（療養者名簿）（⑤の場合）'!$O32,IF(AA$16&lt;='様式第４（療養者名簿）（⑤の場合）'!$W32,1,0),0),0)</f>
        <v>0</v>
      </c>
      <c r="AB23" s="158">
        <f>IF(AB$16-'様式第４（療養者名簿）（⑤の場合）'!$O32+1&lt;=15,IF(AB$16&gt;='様式第４（療養者名簿）（⑤の場合）'!$O32,IF(AB$16&lt;='様式第４（療養者名簿）（⑤の場合）'!$W32,1,0),0),0)</f>
        <v>0</v>
      </c>
      <c r="AC23" s="158">
        <f>IF(AC$16-'様式第４（療養者名簿）（⑤の場合）'!$O32+1&lt;=15,IF(AC$16&gt;='様式第４（療養者名簿）（⑤の場合）'!$O32,IF(AC$16&lt;='様式第４（療養者名簿）（⑤の場合）'!$W32,1,0),0),0)</f>
        <v>0</v>
      </c>
      <c r="AD23" s="158">
        <f>IF(AD$16-'様式第４（療養者名簿）（⑤の場合）'!$O32+1&lt;=15,IF(AD$16&gt;='様式第４（療養者名簿）（⑤の場合）'!$O32,IF(AD$16&lt;='様式第４（療養者名簿）（⑤の場合）'!$W32,1,0),0),0)</f>
        <v>0</v>
      </c>
      <c r="AE23" s="158">
        <f>IF(AE$16-'様式第４（療養者名簿）（⑤の場合）'!$O32+1&lt;=15,IF(AE$16&gt;='様式第４（療養者名簿）（⑤の場合）'!$O32,IF(AE$16&lt;='様式第４（療養者名簿）（⑤の場合）'!$W32,1,0),0),0)</f>
        <v>0</v>
      </c>
      <c r="AF23" s="158">
        <f>IF(AF$16-'様式第４（療養者名簿）（⑤の場合）'!$O32+1&lt;=15,IF(AF$16&gt;='様式第４（療養者名簿）（⑤の場合）'!$O32,IF(AF$16&lt;='様式第４（療養者名簿）（⑤の場合）'!$W32,1,0),0),0)</f>
        <v>0</v>
      </c>
      <c r="AG23" s="158">
        <f>IF(AG$16-'様式第４（療養者名簿）（⑤の場合）'!$O32+1&lt;=15,IF(AG$16&gt;='様式第４（療養者名簿）（⑤の場合）'!$O32,IF(AG$16&lt;='様式第４（療養者名簿）（⑤の場合）'!$W32,1,0),0),0)</f>
        <v>0</v>
      </c>
      <c r="AH23" s="158">
        <f>IF(AH$16-'様式第４（療養者名簿）（⑤の場合）'!$O32+1&lt;=15,IF(AH$16&gt;='様式第４（療養者名簿）（⑤の場合）'!$O32,IF(AH$16&lt;='様式第４（療養者名簿）（⑤の場合）'!$W32,1,0),0),0)</f>
        <v>0</v>
      </c>
      <c r="AI23" s="158">
        <f>IF(AI$16-'様式第４（療養者名簿）（⑤の場合）'!$O32+1&lt;=15,IF(AI$16&gt;='様式第４（療養者名簿）（⑤の場合）'!$O32,IF(AI$16&lt;='様式第４（療養者名簿）（⑤の場合）'!$W32,1,0),0),0)</f>
        <v>0</v>
      </c>
      <c r="AJ23" s="158">
        <f>IF(AJ$16-'様式第４（療養者名簿）（⑤の場合）'!$O32+1&lt;=15,IF(AJ$16&gt;='様式第４（療養者名簿）（⑤の場合）'!$O32,IF(AJ$16&lt;='様式第４（療養者名簿）（⑤の場合）'!$W32,1,0),0),0)</f>
        <v>0</v>
      </c>
      <c r="AK23" s="158">
        <f>IF(AK$16-'様式第４（療養者名簿）（⑤の場合）'!$O32+1&lt;=15,IF(AK$16&gt;='様式第４（療養者名簿）（⑤の場合）'!$O32,IF(AK$16&lt;='様式第４（療養者名簿）（⑤の場合）'!$W32,1,0),0),0)</f>
        <v>0</v>
      </c>
      <c r="AL23" s="158">
        <f>IF(AL$16-'様式第４（療養者名簿）（⑤の場合）'!$O32+1&lt;=15,IF(AL$16&gt;='様式第４（療養者名簿）（⑤の場合）'!$O32,IF(AL$16&lt;='様式第４（療養者名簿）（⑤の場合）'!$W32,1,0),0),0)</f>
        <v>0</v>
      </c>
      <c r="AM23" s="158">
        <f>IF(AM$16-'様式第４（療養者名簿）（⑤の場合）'!$O32+1&lt;=15,IF(AM$16&gt;='様式第４（療養者名簿）（⑤の場合）'!$O32,IF(AM$16&lt;='様式第４（療養者名簿）（⑤の場合）'!$W32,1,0),0),0)</f>
        <v>0</v>
      </c>
      <c r="AN23" s="158">
        <f>IF(AN$16-'様式第４（療養者名簿）（⑤の場合）'!$O32+1&lt;=15,IF(AN$16&gt;='様式第４（療養者名簿）（⑤の場合）'!$O32,IF(AN$16&lt;='様式第４（療養者名簿）（⑤の場合）'!$W32,1,0),0),0)</f>
        <v>0</v>
      </c>
      <c r="AO23" s="158">
        <f>IF(AO$16-'様式第４（療養者名簿）（⑤の場合）'!$O32+1&lt;=15,IF(AO$16&gt;='様式第４（療養者名簿）（⑤の場合）'!$O32,IF(AO$16&lt;='様式第４（療養者名簿）（⑤の場合）'!$W32,1,0),0),0)</f>
        <v>0</v>
      </c>
      <c r="AP23" s="158">
        <f>IF(AP$16-'様式第４（療養者名簿）（⑤の場合）'!$O32+1&lt;=15,IF(AP$16&gt;='様式第４（療養者名簿）（⑤の場合）'!$O32,IF(AP$16&lt;='様式第４（療養者名簿）（⑤の場合）'!$W32,1,0),0),0)</f>
        <v>0</v>
      </c>
      <c r="AQ23" s="158">
        <f>IF(AQ$16-'様式第４（療養者名簿）（⑤の場合）'!$O32+1&lt;=15,IF(AQ$16&gt;='様式第４（療養者名簿）（⑤の場合）'!$O32,IF(AQ$16&lt;='様式第４（療養者名簿）（⑤の場合）'!$W32,1,0),0),0)</f>
        <v>0</v>
      </c>
      <c r="AR23" s="158">
        <f>IF(AR$16-'様式第４（療養者名簿）（⑤の場合）'!$O32+1&lt;=15,IF(AR$16&gt;='様式第４（療養者名簿）（⑤の場合）'!$O32,IF(AR$16&lt;='様式第４（療養者名簿）（⑤の場合）'!$W32,1,0),0),0)</f>
        <v>0</v>
      </c>
      <c r="AS23" s="158">
        <f>IF(AS$16-'様式第４（療養者名簿）（⑤の場合）'!$O32+1&lt;=15,IF(AS$16&gt;='様式第４（療養者名簿）（⑤の場合）'!$O32,IF(AS$16&lt;='様式第４（療養者名簿）（⑤の場合）'!$W32,1,0),0),0)</f>
        <v>0</v>
      </c>
      <c r="AT23" s="158">
        <f>IF(AT$16-'様式第４（療養者名簿）（⑤の場合）'!$O32+1&lt;=15,IF(AT$16&gt;='様式第４（療養者名簿）（⑤の場合）'!$O32,IF(AT$16&lt;='様式第４（療養者名簿）（⑤の場合）'!$W32,1,0),0),0)</f>
        <v>0</v>
      </c>
      <c r="AU23" s="158">
        <f>IF(AU$16-'様式第４（療養者名簿）（⑤の場合）'!$O32+1&lt;=15,IF(AU$16&gt;='様式第４（療養者名簿）（⑤の場合）'!$O32,IF(AU$16&lt;='様式第４（療養者名簿）（⑤の場合）'!$W32,1,0),0),0)</f>
        <v>0</v>
      </c>
      <c r="AV23" s="158">
        <f>IF(AV$16-'様式第４（療養者名簿）（⑤の場合）'!$O32+1&lt;=15,IF(AV$16&gt;='様式第４（療養者名簿）（⑤の場合）'!$O32,IF(AV$16&lt;='様式第４（療養者名簿）（⑤の場合）'!$W32,1,0),0),0)</f>
        <v>0</v>
      </c>
      <c r="AW23" s="158">
        <f>IF(AW$16-'様式第４（療養者名簿）（⑤の場合）'!$O32+1&lt;=15,IF(AW$16&gt;='様式第４（療養者名簿）（⑤の場合）'!$O32,IF(AW$16&lt;='様式第４（療養者名簿）（⑤の場合）'!$W32,1,0),0),0)</f>
        <v>0</v>
      </c>
      <c r="AX23" s="158">
        <f>IF(AX$16-'様式第４（療養者名簿）（⑤の場合）'!$O32+1&lt;=15,IF(AX$16&gt;='様式第４（療養者名簿）（⑤の場合）'!$O32,IF(AX$16&lt;='様式第４（療養者名簿）（⑤の場合）'!$W32,1,0),0),0)</f>
        <v>0</v>
      </c>
      <c r="AY23" s="158">
        <f>IF(AY$16-'様式第４（療養者名簿）（⑤の場合）'!$O32+1&lt;=15,IF(AY$16&gt;='様式第４（療養者名簿）（⑤の場合）'!$O32,IF(AY$16&lt;='様式第４（療養者名簿）（⑤の場合）'!$W32,1,0),0),0)</f>
        <v>0</v>
      </c>
      <c r="AZ23" s="158">
        <f>IF(AZ$16-'様式第４（療養者名簿）（⑤の場合）'!$O32+1&lt;=15,IF(AZ$16&gt;='様式第４（療養者名簿）（⑤の場合）'!$O32,IF(AZ$16&lt;='様式第４（療養者名簿）（⑤の場合）'!$W32,1,0),0),0)</f>
        <v>0</v>
      </c>
      <c r="BA23" s="158">
        <f>IF(BA$16-'様式第４（療養者名簿）（⑤の場合）'!$O32+1&lt;=15,IF(BA$16&gt;='様式第４（療養者名簿）（⑤の場合）'!$O32,IF(BA$16&lt;='様式第４（療養者名簿）（⑤の場合）'!$W32,1,0),0),0)</f>
        <v>0</v>
      </c>
      <c r="BB23" s="158">
        <f>IF(BB$16-'様式第４（療養者名簿）（⑤の場合）'!$O32+1&lt;=15,IF(BB$16&gt;='様式第４（療養者名簿）（⑤の場合）'!$O32,IF(BB$16&lt;='様式第４（療養者名簿）（⑤の場合）'!$W32,1,0),0),0)</f>
        <v>0</v>
      </c>
      <c r="BC23" s="158">
        <f>IF(BC$16-'様式第４（療養者名簿）（⑤の場合）'!$O32+1&lt;=15,IF(BC$16&gt;='様式第４（療養者名簿）（⑤の場合）'!$O32,IF(BC$16&lt;='様式第４（療養者名簿）（⑤の場合）'!$W32,1,0),0),0)</f>
        <v>0</v>
      </c>
      <c r="BD23" s="158">
        <f>IF(BD$16-'様式第４（療養者名簿）（⑤の場合）'!$O32+1&lt;=15,IF(BD$16&gt;='様式第４（療養者名簿）（⑤の場合）'!$O32,IF(BD$16&lt;='様式第４（療養者名簿）（⑤の場合）'!$W32,1,0),0),0)</f>
        <v>0</v>
      </c>
      <c r="BE23" s="158">
        <f>IF(BE$16-'様式第４（療養者名簿）（⑤の場合）'!$O32+1&lt;=15,IF(BE$16&gt;='様式第４（療養者名簿）（⑤の場合）'!$O32,IF(BE$16&lt;='様式第４（療養者名簿）（⑤の場合）'!$W32,1,0),0),0)</f>
        <v>0</v>
      </c>
      <c r="BF23" s="158">
        <f>IF(BF$16-'様式第４（療養者名簿）（⑤の場合）'!$O32+1&lt;=15,IF(BF$16&gt;='様式第４（療養者名簿）（⑤の場合）'!$O32,IF(BF$16&lt;='様式第４（療養者名簿）（⑤の場合）'!$W32,1,0),0),0)</f>
        <v>0</v>
      </c>
      <c r="BG23" s="158">
        <f>IF(BG$16-'様式第４（療養者名簿）（⑤の場合）'!$O32+1&lt;=15,IF(BG$16&gt;='様式第４（療養者名簿）（⑤の場合）'!$O32,IF(BG$16&lt;='様式第４（療養者名簿）（⑤の場合）'!$W32,1,0),0),0)</f>
        <v>0</v>
      </c>
      <c r="BH23" s="158">
        <f>IF(BH$16-'様式第４（療養者名簿）（⑤の場合）'!$O32+1&lt;=15,IF(BH$16&gt;='様式第４（療養者名簿）（⑤の場合）'!$O32,IF(BH$16&lt;='様式第４（療養者名簿）（⑤の場合）'!$W32,1,0),0),0)</f>
        <v>0</v>
      </c>
      <c r="BI23" s="158">
        <f>IF(BI$16-'様式第４（療養者名簿）（⑤の場合）'!$O32+1&lt;=15,IF(BI$16&gt;='様式第４（療養者名簿）（⑤の場合）'!$O32,IF(BI$16&lt;='様式第４（療養者名簿）（⑤の場合）'!$W32,1,0),0),0)</f>
        <v>0</v>
      </c>
      <c r="BJ23" s="158">
        <f>IF(BJ$16-'様式第４（療養者名簿）（⑤の場合）'!$O32+1&lt;=15,IF(BJ$16&gt;='様式第４（療養者名簿）（⑤の場合）'!$O32,IF(BJ$16&lt;='様式第４（療養者名簿）（⑤の場合）'!$W32,1,0),0),0)</f>
        <v>0</v>
      </c>
      <c r="BK23" s="158">
        <f>IF(BK$16-'様式第４（療養者名簿）（⑤の場合）'!$O32+1&lt;=15,IF(BK$16&gt;='様式第４（療養者名簿）（⑤の場合）'!$O32,IF(BK$16&lt;='様式第４（療養者名簿）（⑤の場合）'!$W32,1,0),0),0)</f>
        <v>0</v>
      </c>
      <c r="BL23" s="158">
        <f>IF(BL$16-'様式第４（療養者名簿）（⑤の場合）'!$O32+1&lt;=15,IF(BL$16&gt;='様式第４（療養者名簿）（⑤の場合）'!$O32,IF(BL$16&lt;='様式第４（療養者名簿）（⑤の場合）'!$W32,1,0),0),0)</f>
        <v>0</v>
      </c>
      <c r="BM23" s="158">
        <f>IF(BM$16-'様式第４（療養者名簿）（⑤の場合）'!$O32+1&lt;=15,IF(BM$16&gt;='様式第４（療養者名簿）（⑤の場合）'!$O32,IF(BM$16&lt;='様式第４（療養者名簿）（⑤の場合）'!$W32,1,0),0),0)</f>
        <v>0</v>
      </c>
      <c r="BN23" s="158">
        <f>IF(BN$16-'様式第４（療養者名簿）（⑤の場合）'!$O32+1&lt;=15,IF(BN$16&gt;='様式第４（療養者名簿）（⑤の場合）'!$O32,IF(BN$16&lt;='様式第４（療養者名簿）（⑤の場合）'!$W32,1,0),0),0)</f>
        <v>0</v>
      </c>
      <c r="BO23" s="158">
        <f>IF(BO$16-'様式第４（療養者名簿）（⑤の場合）'!$O32+1&lt;=15,IF(BO$16&gt;='様式第４（療養者名簿）（⑤の場合）'!$O32,IF(BO$16&lt;='様式第４（療養者名簿）（⑤の場合）'!$W32,1,0),0),0)</f>
        <v>0</v>
      </c>
      <c r="BP23" s="158">
        <f>IF(BP$16-'様式第４（療養者名簿）（⑤の場合）'!$O32+1&lt;=15,IF(BP$16&gt;='様式第４（療養者名簿）（⑤の場合）'!$O32,IF(BP$16&lt;='様式第４（療養者名簿）（⑤の場合）'!$W32,1,0),0),0)</f>
        <v>0</v>
      </c>
      <c r="BQ23" s="158">
        <f>IF(BQ$16-'様式第４（療養者名簿）（⑤の場合）'!$O32+1&lt;=15,IF(BQ$16&gt;='様式第４（療養者名簿）（⑤の場合）'!$O32,IF(BQ$16&lt;='様式第４（療養者名簿）（⑤の場合）'!$W32,1,0),0),0)</f>
        <v>0</v>
      </c>
      <c r="BR23" s="158">
        <f>IF(BR$16-'様式第４（療養者名簿）（⑤の場合）'!$O32+1&lt;=15,IF(BR$16&gt;='様式第４（療養者名簿）（⑤の場合）'!$O32,IF(BR$16&lt;='様式第４（療養者名簿）（⑤の場合）'!$W32,1,0),0),0)</f>
        <v>0</v>
      </c>
      <c r="BS23" s="158">
        <f>IF(BS$16-'様式第４（療養者名簿）（⑤の場合）'!$O32+1&lt;=15,IF(BS$16&gt;='様式第４（療養者名簿）（⑤の場合）'!$O32,IF(BS$16&lt;='様式第４（療養者名簿）（⑤の場合）'!$W32,1,0),0),0)</f>
        <v>0</v>
      </c>
      <c r="BT23" s="158">
        <f>IF(BT$16-'様式第４（療養者名簿）（⑤の場合）'!$O32+1&lt;=15,IF(BT$16&gt;='様式第４（療養者名簿）（⑤の場合）'!$O32,IF(BT$16&lt;='様式第４（療養者名簿）（⑤の場合）'!$W32,1,0),0),0)</f>
        <v>0</v>
      </c>
      <c r="BU23" s="158">
        <f>IF(BU$16-'様式第４（療養者名簿）（⑤の場合）'!$O32+1&lt;=15,IF(BU$16&gt;='様式第４（療養者名簿）（⑤の場合）'!$O32,IF(BU$16&lt;='様式第４（療養者名簿）（⑤の場合）'!$W32,1,0),0),0)</f>
        <v>0</v>
      </c>
      <c r="BV23" s="158">
        <f>IF(BV$16-'様式第４（療養者名簿）（⑤の場合）'!$O32+1&lt;=15,IF(BV$16&gt;='様式第４（療養者名簿）（⑤の場合）'!$O32,IF(BV$16&lt;='様式第４（療養者名簿）（⑤の場合）'!$W32,1,0),0),0)</f>
        <v>0</v>
      </c>
      <c r="BW23" s="158">
        <f>IF(BW$16-'様式第４（療養者名簿）（⑤の場合）'!$O32+1&lt;=15,IF(BW$16&gt;='様式第４（療養者名簿）（⑤の場合）'!$O32,IF(BW$16&lt;='様式第４（療養者名簿）（⑤の場合）'!$W32,1,0),0),0)</f>
        <v>0</v>
      </c>
      <c r="BX23" s="158">
        <f>IF(BX$16-'様式第４（療養者名簿）（⑤の場合）'!$O32+1&lt;=15,IF(BX$16&gt;='様式第４（療養者名簿）（⑤の場合）'!$O32,IF(BX$16&lt;='様式第４（療養者名簿）（⑤の場合）'!$W32,1,0),0),0)</f>
        <v>0</v>
      </c>
      <c r="BY23" s="158">
        <f>IF(BY$16-'様式第４（療養者名簿）（⑤の場合）'!$O32+1&lt;=15,IF(BY$16&gt;='様式第４（療養者名簿）（⑤の場合）'!$O32,IF(BY$16&lt;='様式第４（療養者名簿）（⑤の場合）'!$W32,1,0),0),0)</f>
        <v>0</v>
      </c>
      <c r="BZ23" s="158">
        <f>IF(BZ$16-'様式第４（療養者名簿）（⑤の場合）'!$O32+1&lt;=15,IF(BZ$16&gt;='様式第４（療養者名簿）（⑤の場合）'!$O32,IF(BZ$16&lt;='様式第４（療養者名簿）（⑤の場合）'!$W32,1,0),0),0)</f>
        <v>0</v>
      </c>
      <c r="CA23" s="158">
        <f>IF(CA$16-'様式第４（療養者名簿）（⑤の場合）'!$O32+1&lt;=15,IF(CA$16&gt;='様式第４（療養者名簿）（⑤の場合）'!$O32,IF(CA$16&lt;='様式第４（療養者名簿）（⑤の場合）'!$W32,1,0),0),0)</f>
        <v>0</v>
      </c>
      <c r="CB23" s="158">
        <f>IF(CB$16-'様式第４（療養者名簿）（⑤の場合）'!$O32+1&lt;=15,IF(CB$16&gt;='様式第４（療養者名簿）（⑤の場合）'!$O32,IF(CB$16&lt;='様式第４（療養者名簿）（⑤の場合）'!$W32,1,0),0),0)</f>
        <v>0</v>
      </c>
      <c r="CC23" s="158">
        <f>IF(CC$16-'様式第４（療養者名簿）（⑤の場合）'!$O32+1&lt;=15,IF(CC$16&gt;='様式第４（療養者名簿）（⑤の場合）'!$O32,IF(CC$16&lt;='様式第４（療養者名簿）（⑤の場合）'!$W32,1,0),0),0)</f>
        <v>0</v>
      </c>
      <c r="CD23" s="158">
        <f>IF(CD$16-'様式第４（療養者名簿）（⑤の場合）'!$O32+1&lt;=15,IF(CD$16&gt;='様式第４（療養者名簿）（⑤の場合）'!$O32,IF(CD$16&lt;='様式第４（療養者名簿）（⑤の場合）'!$W32,1,0),0),0)</f>
        <v>0</v>
      </c>
      <c r="CE23" s="158">
        <f>IF(CE$16-'様式第４（療養者名簿）（⑤の場合）'!$O32+1&lt;=15,IF(CE$16&gt;='様式第４（療養者名簿）（⑤の場合）'!$O32,IF(CE$16&lt;='様式第４（療養者名簿）（⑤の場合）'!$W32,1,0),0),0)</f>
        <v>0</v>
      </c>
      <c r="CF23" s="158">
        <f>IF(CF$16-'様式第４（療養者名簿）（⑤の場合）'!$O32+1&lt;=15,IF(CF$16&gt;='様式第４（療養者名簿）（⑤の場合）'!$O32,IF(CF$16&lt;='様式第４（療養者名簿）（⑤の場合）'!$W32,1,0),0),0)</f>
        <v>0</v>
      </c>
      <c r="CG23" s="158">
        <f>IF(CG$16-'様式第４（療養者名簿）（⑤の場合）'!$O32+1&lt;=15,IF(CG$16&gt;='様式第４（療養者名簿）（⑤の場合）'!$O32,IF(CG$16&lt;='様式第４（療養者名簿）（⑤の場合）'!$W32,1,0),0),0)</f>
        <v>0</v>
      </c>
      <c r="CH23" s="158">
        <f>IF(CH$16-'様式第４（療養者名簿）（⑤の場合）'!$O32+1&lt;=15,IF(CH$16&gt;='様式第４（療養者名簿）（⑤の場合）'!$O32,IF(CH$16&lt;='様式第４（療養者名簿）（⑤の場合）'!$W32,1,0),0),0)</f>
        <v>0</v>
      </c>
      <c r="CI23" s="158">
        <f>IF(CI$16-'様式第４（療養者名簿）（⑤の場合）'!$O32+1&lt;=15,IF(CI$16&gt;='様式第４（療養者名簿）（⑤の場合）'!$O32,IF(CI$16&lt;='様式第４（療養者名簿）（⑤の場合）'!$W32,1,0),0),0)</f>
        <v>0</v>
      </c>
      <c r="CJ23" s="158">
        <f>IF(CJ$16-'様式第４（療養者名簿）（⑤の場合）'!$O32+1&lt;=15,IF(CJ$16&gt;='様式第４（療養者名簿）（⑤の場合）'!$O32,IF(CJ$16&lt;='様式第４（療養者名簿）（⑤の場合）'!$W32,1,0),0),0)</f>
        <v>0</v>
      </c>
      <c r="CK23" s="158">
        <f>IF(CK$16-'様式第４（療養者名簿）（⑤の場合）'!$O32+1&lt;=15,IF(CK$16&gt;='様式第４（療養者名簿）（⑤の場合）'!$O32,IF(CK$16&lt;='様式第４（療養者名簿）（⑤の場合）'!$W32,1,0),0),0)</f>
        <v>0</v>
      </c>
      <c r="CL23" s="158">
        <f>IF(CL$16-'様式第４（療養者名簿）（⑤の場合）'!$O32+1&lt;=15,IF(CL$16&gt;='様式第４（療養者名簿）（⑤の場合）'!$O32,IF(CL$16&lt;='様式第４（療養者名簿）（⑤の場合）'!$W32,1,0),0),0)</f>
        <v>0</v>
      </c>
      <c r="CM23" s="158">
        <f>IF(CM$16-'様式第４（療養者名簿）（⑤の場合）'!$O32+1&lt;=15,IF(CM$16&gt;='様式第４（療養者名簿）（⑤の場合）'!$O32,IF(CM$16&lt;='様式第４（療養者名簿）（⑤の場合）'!$W32,1,0),0),0)</f>
        <v>0</v>
      </c>
      <c r="CN23" s="158">
        <f>IF(CN$16-'様式第４（療養者名簿）（⑤の場合）'!$O32+1&lt;=15,IF(CN$16&gt;='様式第４（療養者名簿）（⑤の場合）'!$O32,IF(CN$16&lt;='様式第４（療養者名簿）（⑤の場合）'!$W32,1,0),0),0)</f>
        <v>0</v>
      </c>
      <c r="CO23" s="158">
        <f>IF(CO$16-'様式第４（療養者名簿）（⑤の場合）'!$O32+1&lt;=15,IF(CO$16&gt;='様式第４（療養者名簿）（⑤の場合）'!$O32,IF(CO$16&lt;='様式第４（療養者名簿）（⑤の場合）'!$W32,1,0),0),0)</f>
        <v>0</v>
      </c>
      <c r="CP23" s="158">
        <f>IF(CP$16-'様式第４（療養者名簿）（⑤の場合）'!$O32+1&lt;=15,IF(CP$16&gt;='様式第４（療養者名簿）（⑤の場合）'!$O32,IF(CP$16&lt;='様式第４（療養者名簿）（⑤の場合）'!$W32,1,0),0),0)</f>
        <v>0</v>
      </c>
      <c r="CQ23" s="158">
        <f>IF(CQ$16-'様式第４（療養者名簿）（⑤の場合）'!$O32+1&lt;=15,IF(CQ$16&gt;='様式第４（療養者名簿）（⑤の場合）'!$O32,IF(CQ$16&lt;='様式第４（療養者名簿）（⑤の場合）'!$W32,1,0),0),0)</f>
        <v>0</v>
      </c>
      <c r="CR23" s="158">
        <f>IF(CR$16-'様式第４（療養者名簿）（⑤の場合）'!$O32+1&lt;=15,IF(CR$16&gt;='様式第４（療養者名簿）（⑤の場合）'!$O32,IF(CR$16&lt;='様式第４（療養者名簿）（⑤の場合）'!$W32,1,0),0),0)</f>
        <v>0</v>
      </c>
      <c r="CS23" s="158">
        <f>IF(CS$16-'様式第４（療養者名簿）（⑤の場合）'!$O32+1&lt;=15,IF(CS$16&gt;='様式第４（療養者名簿）（⑤の場合）'!$O32,IF(CS$16&lt;='様式第４（療養者名簿）（⑤の場合）'!$W32,1,0),0),0)</f>
        <v>0</v>
      </c>
      <c r="CT23" s="158">
        <f>IF(CT$16-'様式第４（療養者名簿）（⑤の場合）'!$O32+1&lt;=15,IF(CT$16&gt;='様式第４（療養者名簿）（⑤の場合）'!$O32,IF(CT$16&lt;='様式第４（療養者名簿）（⑤の場合）'!$W32,1,0),0),0)</f>
        <v>0</v>
      </c>
      <c r="CU23" s="158">
        <f>IF(CU$16-'様式第４（療養者名簿）（⑤の場合）'!$O32+1&lt;=15,IF(CU$16&gt;='様式第４（療養者名簿）（⑤の場合）'!$O32,IF(CU$16&lt;='様式第４（療養者名簿）（⑤の場合）'!$W32,1,0),0),0)</f>
        <v>0</v>
      </c>
      <c r="CV23" s="158">
        <f>IF(CV$16-'様式第４（療養者名簿）（⑤の場合）'!$O32+1&lt;=15,IF(CV$16&gt;='様式第４（療養者名簿）（⑤の場合）'!$O32,IF(CV$16&lt;='様式第４（療養者名簿）（⑤の場合）'!$W32,1,0),0),0)</f>
        <v>0</v>
      </c>
      <c r="CW23" s="158">
        <f>IF(CW$16-'様式第４（療養者名簿）（⑤の場合）'!$O32+1&lt;=15,IF(CW$16&gt;='様式第４（療養者名簿）（⑤の場合）'!$O32,IF(CW$16&lt;='様式第４（療養者名簿）（⑤の場合）'!$W32,1,0),0),0)</f>
        <v>0</v>
      </c>
      <c r="CX23" s="158">
        <f>IF(CX$16-'様式第４（療養者名簿）（⑤の場合）'!$O32+1&lt;=15,IF(CX$16&gt;='様式第４（療養者名簿）（⑤の場合）'!$O32,IF(CX$16&lt;='様式第４（療養者名簿）（⑤の場合）'!$W32,1,0),0),0)</f>
        <v>0</v>
      </c>
      <c r="CY23" s="158">
        <f>IF(CY$16-'様式第４（療養者名簿）（⑤の場合）'!$O32+1&lt;=15,IF(CY$16&gt;='様式第４（療養者名簿）（⑤の場合）'!$O32,IF(CY$16&lt;='様式第４（療養者名簿）（⑤の場合）'!$W32,1,0),0),0)</f>
        <v>0</v>
      </c>
      <c r="CZ23" s="158">
        <f>IF(CZ$16-'様式第４（療養者名簿）（⑤の場合）'!$O32+1&lt;=15,IF(CZ$16&gt;='様式第４（療養者名簿）（⑤の場合）'!$O32,IF(CZ$16&lt;='様式第４（療養者名簿）（⑤の場合）'!$W32,1,0),0),0)</f>
        <v>0</v>
      </c>
      <c r="DA23" s="158">
        <f>IF(DA$16-'様式第４（療養者名簿）（⑤の場合）'!$O32+1&lt;=15,IF(DA$16&gt;='様式第４（療養者名簿）（⑤の場合）'!$O32,IF(DA$16&lt;='様式第４（療養者名簿）（⑤の場合）'!$W32,1,0),0),0)</f>
        <v>0</v>
      </c>
      <c r="DB23" s="158">
        <f>IF(DB$16-'様式第４（療養者名簿）（⑤の場合）'!$O32+1&lt;=15,IF(DB$16&gt;='様式第４（療養者名簿）（⑤の場合）'!$O32,IF(DB$16&lt;='様式第４（療養者名簿）（⑤の場合）'!$W32,1,0),0),0)</f>
        <v>0</v>
      </c>
      <c r="DC23" s="158">
        <f>IF(DC$16-'様式第４（療養者名簿）（⑤の場合）'!$O32+1&lt;=15,IF(DC$16&gt;='様式第４（療養者名簿）（⑤の場合）'!$O32,IF(DC$16&lt;='様式第４（療養者名簿）（⑤の場合）'!$W32,1,0),0),0)</f>
        <v>0</v>
      </c>
      <c r="DD23" s="158">
        <f>IF(DD$16-'様式第４（療養者名簿）（⑤の場合）'!$O32+1&lt;=15,IF(DD$16&gt;='様式第４（療養者名簿）（⑤の場合）'!$O32,IF(DD$16&lt;='様式第４（療養者名簿）（⑤の場合）'!$W32,1,0),0),0)</f>
        <v>0</v>
      </c>
      <c r="DE23" s="158">
        <f>IF(DE$16-'様式第４（療養者名簿）（⑤の場合）'!$O32+1&lt;=15,IF(DE$16&gt;='様式第４（療養者名簿）（⑤の場合）'!$O32,IF(DE$16&lt;='様式第４（療養者名簿）（⑤の場合）'!$W32,1,0),0),0)</f>
        <v>0</v>
      </c>
      <c r="DF23" s="158">
        <f>IF(DF$16-'様式第４（療養者名簿）（⑤の場合）'!$O32+1&lt;=15,IF(DF$16&gt;='様式第４（療養者名簿）（⑤の場合）'!$O32,IF(DF$16&lt;='様式第４（療養者名簿）（⑤の場合）'!$W32,1,0),0),0)</f>
        <v>0</v>
      </c>
      <c r="DG23" s="158">
        <f>IF(DG$16-'様式第４（療養者名簿）（⑤の場合）'!$O32+1&lt;=15,IF(DG$16&gt;='様式第４（療養者名簿）（⑤の場合）'!$O32,IF(DG$16&lt;='様式第４（療養者名簿）（⑤の場合）'!$W32,1,0),0),0)</f>
        <v>0</v>
      </c>
      <c r="DH23" s="158">
        <f>IF(DH$16-'様式第４（療養者名簿）（⑤の場合）'!$O32+1&lt;=15,IF(DH$16&gt;='様式第４（療養者名簿）（⑤の場合）'!$O32,IF(DH$16&lt;='様式第４（療養者名簿）（⑤の場合）'!$W32,1,0),0),0)</f>
        <v>0</v>
      </c>
      <c r="DI23" s="158">
        <f>IF(DI$16-'様式第４（療養者名簿）（⑤の場合）'!$O32+1&lt;=15,IF(DI$16&gt;='様式第４（療養者名簿）（⑤の場合）'!$O32,IF(DI$16&lt;='様式第４（療養者名簿）（⑤の場合）'!$W32,1,0),0),0)</f>
        <v>0</v>
      </c>
      <c r="DJ23" s="158">
        <f>IF(DJ$16-'様式第４（療養者名簿）（⑤の場合）'!$O32+1&lt;=15,IF(DJ$16&gt;='様式第４（療養者名簿）（⑤の場合）'!$O32,IF(DJ$16&lt;='様式第４（療養者名簿）（⑤の場合）'!$W32,1,0),0),0)</f>
        <v>0</v>
      </c>
      <c r="DK23" s="158">
        <f>IF(DK$16-'様式第４（療養者名簿）（⑤の場合）'!$O32+1&lt;=15,IF(DK$16&gt;='様式第４（療養者名簿）（⑤の場合）'!$O32,IF(DK$16&lt;='様式第４（療養者名簿）（⑤の場合）'!$W32,1,0),0),0)</f>
        <v>0</v>
      </c>
      <c r="DL23" s="158">
        <f>IF(DL$16-'様式第４（療養者名簿）（⑤の場合）'!$O32+1&lt;=15,IF(DL$16&gt;='様式第４（療養者名簿）（⑤の場合）'!$O32,IF(DL$16&lt;='様式第４（療養者名簿）（⑤の場合）'!$W32,1,0),0),0)</f>
        <v>0</v>
      </c>
      <c r="DM23" s="158">
        <f>IF(DM$16-'様式第４（療養者名簿）（⑤の場合）'!$O32+1&lt;=15,IF(DM$16&gt;='様式第４（療養者名簿）（⑤の場合）'!$O32,IF(DM$16&lt;='様式第４（療養者名簿）（⑤の場合）'!$W32,1,0),0),0)</f>
        <v>0</v>
      </c>
      <c r="DN23" s="158">
        <f>IF(DN$16-'様式第４（療養者名簿）（⑤の場合）'!$O32+1&lt;=15,IF(DN$16&gt;='様式第４（療養者名簿）（⑤の場合）'!$O32,IF(DN$16&lt;='様式第４（療養者名簿）（⑤の場合）'!$W32,1,0),0),0)</f>
        <v>0</v>
      </c>
      <c r="DO23" s="158">
        <f>IF(DO$16-'様式第４（療養者名簿）（⑤の場合）'!$O32+1&lt;=15,IF(DO$16&gt;='様式第４（療養者名簿）（⑤の場合）'!$O32,IF(DO$16&lt;='様式第４（療養者名簿）（⑤の場合）'!$W32,1,0),0),0)</f>
        <v>0</v>
      </c>
      <c r="DP23" s="158">
        <f>IF(DP$16-'様式第４（療養者名簿）（⑤の場合）'!$O32+1&lt;=15,IF(DP$16&gt;='様式第４（療養者名簿）（⑤の場合）'!$O32,IF(DP$16&lt;='様式第４（療養者名簿）（⑤の場合）'!$W32,1,0),0),0)</f>
        <v>0</v>
      </c>
      <c r="DQ23" s="158">
        <f>IF(DQ$16-'様式第４（療養者名簿）（⑤の場合）'!$O32+1&lt;=15,IF(DQ$16&gt;='様式第４（療養者名簿）（⑤の場合）'!$O32,IF(DQ$16&lt;='様式第４（療養者名簿）（⑤の場合）'!$W32,1,0),0),0)</f>
        <v>0</v>
      </c>
      <c r="DR23" s="158">
        <f>IF(DR$16-'様式第４（療養者名簿）（⑤の場合）'!$O32+1&lt;=15,IF(DR$16&gt;='様式第４（療養者名簿）（⑤の場合）'!$O32,IF(DR$16&lt;='様式第４（療養者名簿）（⑤の場合）'!$W32,1,0),0),0)</f>
        <v>0</v>
      </c>
      <c r="DS23" s="158">
        <f>IF(DS$16-'様式第４（療養者名簿）（⑤の場合）'!$O32+1&lt;=15,IF(DS$16&gt;='様式第４（療養者名簿）（⑤の場合）'!$O32,IF(DS$16&lt;='様式第４（療養者名簿）（⑤の場合）'!$W32,1,0),0),0)</f>
        <v>0</v>
      </c>
      <c r="DT23" s="158">
        <f>IF(DT$16-'様式第４（療養者名簿）（⑤の場合）'!$O32+1&lt;=15,IF(DT$16&gt;='様式第４（療養者名簿）（⑤の場合）'!$O32,IF(DT$16&lt;='様式第４（療養者名簿）（⑤の場合）'!$W32,1,0),0),0)</f>
        <v>0</v>
      </c>
      <c r="DU23" s="158">
        <f>IF(DU$16-'様式第４（療養者名簿）（⑤の場合）'!$O32+1&lt;=15,IF(DU$16&gt;='様式第４（療養者名簿）（⑤の場合）'!$O32,IF(DU$16&lt;='様式第４（療養者名簿）（⑤の場合）'!$W32,1,0),0),0)</f>
        <v>0</v>
      </c>
      <c r="DV23" s="158">
        <f>IF(DV$16-'様式第４（療養者名簿）（⑤の場合）'!$O32+1&lt;=15,IF(DV$16&gt;='様式第４（療養者名簿）（⑤の場合）'!$O32,IF(DV$16&lt;='様式第４（療養者名簿）（⑤の場合）'!$W32,1,0),0),0)</f>
        <v>0</v>
      </c>
      <c r="DW23" s="158">
        <f>IF(DW$16-'様式第４（療養者名簿）（⑤の場合）'!$O32+1&lt;=15,IF(DW$16&gt;='様式第４（療養者名簿）（⑤の場合）'!$O32,IF(DW$16&lt;='様式第４（療養者名簿）（⑤の場合）'!$W32,1,0),0),0)</f>
        <v>0</v>
      </c>
      <c r="DX23" s="158">
        <f>IF(DX$16-'様式第４（療養者名簿）（⑤の場合）'!$O32+1&lt;=15,IF(DX$16&gt;='様式第４（療養者名簿）（⑤の場合）'!$O32,IF(DX$16&lt;='様式第４（療養者名簿）（⑤の場合）'!$W32,1,0),0),0)</f>
        <v>0</v>
      </c>
      <c r="DY23" s="158">
        <f>IF(DY$16-'様式第４（療養者名簿）（⑤の場合）'!$O32+1&lt;=15,IF(DY$16&gt;='様式第４（療養者名簿）（⑤の場合）'!$O32,IF(DY$16&lt;='様式第４（療養者名簿）（⑤の場合）'!$W32,1,0),0),0)</f>
        <v>0</v>
      </c>
      <c r="DZ23" s="158">
        <f>IF(DZ$16-'様式第４（療養者名簿）（⑤の場合）'!$O32+1&lt;=15,IF(DZ$16&gt;='様式第４（療養者名簿）（⑤の場合）'!$O32,IF(DZ$16&lt;='様式第４（療養者名簿）（⑤の場合）'!$W32,1,0),0),0)</f>
        <v>0</v>
      </c>
      <c r="EA23" s="158">
        <f>IF(EA$16-'様式第４（療養者名簿）（⑤の場合）'!$O32+1&lt;=15,IF(EA$16&gt;='様式第４（療養者名簿）（⑤の場合）'!$O32,IF(EA$16&lt;='様式第４（療養者名簿）（⑤の場合）'!$W32,1,0),0),0)</f>
        <v>0</v>
      </c>
      <c r="EB23" s="158">
        <f>IF(EB$16-'様式第４（療養者名簿）（⑤の場合）'!$O32+1&lt;=15,IF(EB$16&gt;='様式第４（療養者名簿）（⑤の場合）'!$O32,IF(EB$16&lt;='様式第４（療養者名簿）（⑤の場合）'!$W32,1,0),0),0)</f>
        <v>0</v>
      </c>
      <c r="EC23" s="158">
        <f>IF(EC$16-'様式第４（療養者名簿）（⑤の場合）'!$O32+1&lt;=15,IF(EC$16&gt;='様式第４（療養者名簿）（⑤の場合）'!$O32,IF(EC$16&lt;='様式第４（療養者名簿）（⑤の場合）'!$W32,1,0),0),0)</f>
        <v>0</v>
      </c>
      <c r="ED23" s="158">
        <f>IF(ED$16-'様式第４（療養者名簿）（⑤の場合）'!$O32+1&lt;=15,IF(ED$16&gt;='様式第４（療養者名簿）（⑤の場合）'!$O32,IF(ED$16&lt;='様式第４（療養者名簿）（⑤の場合）'!$W32,1,0),0),0)</f>
        <v>0</v>
      </c>
      <c r="EE23" s="158">
        <f>IF(EE$16-'様式第４（療養者名簿）（⑤の場合）'!$O32+1&lt;=15,IF(EE$16&gt;='様式第４（療養者名簿）（⑤の場合）'!$O32,IF(EE$16&lt;='様式第４（療養者名簿）（⑤の場合）'!$W32,1,0),0),0)</f>
        <v>0</v>
      </c>
      <c r="EF23" s="158">
        <f>IF(EF$16-'様式第４（療養者名簿）（⑤の場合）'!$O32+1&lt;=15,IF(EF$16&gt;='様式第４（療養者名簿）（⑤の場合）'!$O32,IF(EF$16&lt;='様式第４（療養者名簿）（⑤の場合）'!$W32,1,0),0),0)</f>
        <v>0</v>
      </c>
      <c r="EG23" s="158">
        <f>IF(EG$16-'様式第４（療養者名簿）（⑤の場合）'!$O32+1&lt;=15,IF(EG$16&gt;='様式第４（療養者名簿）（⑤の場合）'!$O32,IF(EG$16&lt;='様式第４（療養者名簿）（⑤の場合）'!$W32,1,0),0),0)</f>
        <v>0</v>
      </c>
      <c r="EH23" s="158">
        <f>IF(EH$16-'様式第４（療養者名簿）（⑤の場合）'!$O32+1&lt;=15,IF(EH$16&gt;='様式第４（療養者名簿）（⑤の場合）'!$O32,IF(EH$16&lt;='様式第４（療養者名簿）（⑤の場合）'!$W32,1,0),0),0)</f>
        <v>0</v>
      </c>
      <c r="EI23" s="158">
        <f>IF(EI$16-'様式第４（療養者名簿）（⑤の場合）'!$O32+1&lt;=15,IF(EI$16&gt;='様式第４（療養者名簿）（⑤の場合）'!$O32,IF(EI$16&lt;='様式第４（療養者名簿）（⑤の場合）'!$W32,1,0),0),0)</f>
        <v>0</v>
      </c>
      <c r="EJ23" s="158">
        <f>IF(EJ$16-'様式第４（療養者名簿）（⑤の場合）'!$O32+1&lt;=15,IF(EJ$16&gt;='様式第４（療養者名簿）（⑤の場合）'!$O32,IF(EJ$16&lt;='様式第４（療養者名簿）（⑤の場合）'!$W32,1,0),0),0)</f>
        <v>0</v>
      </c>
      <c r="EK23" s="158">
        <f>IF(EK$16-'様式第４（療養者名簿）（⑤の場合）'!$O32+1&lt;=15,IF(EK$16&gt;='様式第４（療養者名簿）（⑤の場合）'!$O32,IF(EK$16&lt;='様式第４（療養者名簿）（⑤の場合）'!$W32,1,0),0),0)</f>
        <v>0</v>
      </c>
      <c r="EL23" s="158">
        <f>IF(EL$16-'様式第４（療養者名簿）（⑤の場合）'!$O32+1&lt;=15,IF(EL$16&gt;='様式第４（療養者名簿）（⑤の場合）'!$O32,IF(EL$16&lt;='様式第４（療養者名簿）（⑤の場合）'!$W32,1,0),0),0)</f>
        <v>0</v>
      </c>
      <c r="EM23" s="158">
        <f>IF(EM$16-'様式第４（療養者名簿）（⑤の場合）'!$O32+1&lt;=15,IF(EM$16&gt;='様式第４（療養者名簿）（⑤の場合）'!$O32,IF(EM$16&lt;='様式第４（療養者名簿）（⑤の場合）'!$W32,1,0),0),0)</f>
        <v>0</v>
      </c>
      <c r="EN23" s="158">
        <f>IF(EN$16-'様式第４（療養者名簿）（⑤の場合）'!$O32+1&lt;=15,IF(EN$16&gt;='様式第４（療養者名簿）（⑤の場合）'!$O32,IF(EN$16&lt;='様式第４（療養者名簿）（⑤の場合）'!$W32,1,0),0),0)</f>
        <v>0</v>
      </c>
      <c r="EO23" s="158">
        <f>IF(EO$16-'様式第４（療養者名簿）（⑤の場合）'!$O32+1&lt;=15,IF(EO$16&gt;='様式第４（療養者名簿）（⑤の場合）'!$O32,IF(EO$16&lt;='様式第４（療養者名簿）（⑤の場合）'!$W32,1,0),0),0)</f>
        <v>0</v>
      </c>
      <c r="EP23" s="158">
        <f>IF(EP$16-'様式第４（療養者名簿）（⑤の場合）'!$O32+1&lt;=15,IF(EP$16&gt;='様式第４（療養者名簿）（⑤の場合）'!$O32,IF(EP$16&lt;='様式第４（療養者名簿）（⑤の場合）'!$W32,1,0),0),0)</f>
        <v>0</v>
      </c>
      <c r="EQ23" s="158">
        <f>IF(EQ$16-'様式第４（療養者名簿）（⑤の場合）'!$O32+1&lt;=15,IF(EQ$16&gt;='様式第４（療養者名簿）（⑤の場合）'!$O32,IF(EQ$16&lt;='様式第４（療養者名簿）（⑤の場合）'!$W32,1,0),0),0)</f>
        <v>0</v>
      </c>
      <c r="ER23" s="158">
        <f>IF(ER$16-'様式第４（療養者名簿）（⑤の場合）'!$O32+1&lt;=15,IF(ER$16&gt;='様式第４（療養者名簿）（⑤の場合）'!$O32,IF(ER$16&lt;='様式第４（療養者名簿）（⑤の場合）'!$W32,1,0),0),0)</f>
        <v>0</v>
      </c>
      <c r="ES23" s="158">
        <f>IF(ES$16-'様式第４（療養者名簿）（⑤の場合）'!$O32+1&lt;=15,IF(ES$16&gt;='様式第４（療養者名簿）（⑤の場合）'!$O32,IF(ES$16&lt;='様式第４（療養者名簿）（⑤の場合）'!$W32,1,0),0),0)</f>
        <v>0</v>
      </c>
      <c r="ET23" s="158">
        <f>IF(ET$16-'様式第４（療養者名簿）（⑤の場合）'!$O32+1&lt;=15,IF(ET$16&gt;='様式第４（療養者名簿）（⑤の場合）'!$O32,IF(ET$16&lt;='様式第４（療養者名簿）（⑤の場合）'!$W32,1,0),0),0)</f>
        <v>0</v>
      </c>
      <c r="EU23" s="158">
        <f>IF(EU$16-'様式第４（療養者名簿）（⑤の場合）'!$O32+1&lt;=15,IF(EU$16&gt;='様式第４（療養者名簿）（⑤の場合）'!$O32,IF(EU$16&lt;='様式第４（療養者名簿）（⑤の場合）'!$W32,1,0),0),0)</f>
        <v>0</v>
      </c>
      <c r="EV23" s="158">
        <f>IF(EV$16-'様式第４（療養者名簿）（⑤の場合）'!$O32+1&lt;=15,IF(EV$16&gt;='様式第４（療養者名簿）（⑤の場合）'!$O32,IF(EV$16&lt;='様式第４（療養者名簿）（⑤の場合）'!$W32,1,0),0),0)</f>
        <v>0</v>
      </c>
      <c r="EW23" s="158">
        <f>IF(EW$16-'様式第４（療養者名簿）（⑤の場合）'!$O32+1&lt;=15,IF(EW$16&gt;='様式第４（療養者名簿）（⑤の場合）'!$O32,IF(EW$16&lt;='様式第４（療養者名簿）（⑤の場合）'!$W32,1,0),0),0)</f>
        <v>0</v>
      </c>
      <c r="EX23" s="158">
        <f>IF(EX$16-'様式第４（療養者名簿）（⑤の場合）'!$O32+1&lt;=15,IF(EX$16&gt;='様式第４（療養者名簿）（⑤の場合）'!$O32,IF(EX$16&lt;='様式第４（療養者名簿）（⑤の場合）'!$W32,1,0),0),0)</f>
        <v>0</v>
      </c>
      <c r="EY23" s="158">
        <f>IF(EY$16-'様式第４（療養者名簿）（⑤の場合）'!$O32+1&lt;=15,IF(EY$16&gt;='様式第４（療養者名簿）（⑤の場合）'!$O32,IF(EY$16&lt;='様式第４（療養者名簿）（⑤の場合）'!$W32,1,0),0),0)</f>
        <v>0</v>
      </c>
      <c r="EZ23" s="158">
        <f>IF(EZ$16-'様式第４（療養者名簿）（⑤の場合）'!$O32+1&lt;=15,IF(EZ$16&gt;='様式第４（療養者名簿）（⑤の場合）'!$O32,IF(EZ$16&lt;='様式第４（療養者名簿）（⑤の場合）'!$W32,1,0),0),0)</f>
        <v>0</v>
      </c>
      <c r="FA23" s="158">
        <f>IF(FA$16-'様式第４（療養者名簿）（⑤の場合）'!$O32+1&lt;=15,IF(FA$16&gt;='様式第４（療養者名簿）（⑤の場合）'!$O32,IF(FA$16&lt;='様式第４（療養者名簿）（⑤の場合）'!$W32,1,0),0),0)</f>
        <v>0</v>
      </c>
      <c r="FB23" s="158">
        <f>IF(FB$16-'様式第４（療養者名簿）（⑤の場合）'!$O32+1&lt;=15,IF(FB$16&gt;='様式第４（療養者名簿）（⑤の場合）'!$O32,IF(FB$16&lt;='様式第４（療養者名簿）（⑤の場合）'!$W32,1,0),0),0)</f>
        <v>0</v>
      </c>
      <c r="FC23" s="158">
        <f>IF(FC$16-'様式第４（療養者名簿）（⑤の場合）'!$O32+1&lt;=15,IF(FC$16&gt;='様式第４（療養者名簿）（⑤の場合）'!$O32,IF(FC$16&lt;='様式第４（療養者名簿）（⑤の場合）'!$W32,1,0),0),0)</f>
        <v>0</v>
      </c>
      <c r="FD23" s="158">
        <f>IF(FD$16-'様式第４（療養者名簿）（⑤の場合）'!$O32+1&lt;=15,IF(FD$16&gt;='様式第４（療養者名簿）（⑤の場合）'!$O32,IF(FD$16&lt;='様式第４（療養者名簿）（⑤の場合）'!$W32,1,0),0),0)</f>
        <v>0</v>
      </c>
      <c r="FE23" s="158">
        <f>IF(FE$16-'様式第４（療養者名簿）（⑤の場合）'!$O32+1&lt;=15,IF(FE$16&gt;='様式第４（療養者名簿）（⑤の場合）'!$O32,IF(FE$16&lt;='様式第４（療養者名簿）（⑤の場合）'!$W32,1,0),0),0)</f>
        <v>0</v>
      </c>
      <c r="FF23" s="158">
        <f>IF(FF$16-'様式第４（療養者名簿）（⑤の場合）'!$O32+1&lt;=15,IF(FF$16&gt;='様式第４（療養者名簿）（⑤の場合）'!$O32,IF(FF$16&lt;='様式第４（療養者名簿）（⑤の場合）'!$W32,1,0),0),0)</f>
        <v>0</v>
      </c>
      <c r="FG23" s="158">
        <f>IF(FG$16-'様式第４（療養者名簿）（⑤の場合）'!$O32+1&lt;=15,IF(FG$16&gt;='様式第４（療養者名簿）（⑤の場合）'!$O32,IF(FG$16&lt;='様式第４（療養者名簿）（⑤の場合）'!$W32,1,0),0),0)</f>
        <v>0</v>
      </c>
      <c r="FH23" s="158">
        <f>IF(FH$16-'様式第４（療養者名簿）（⑤の場合）'!$O32+1&lt;=15,IF(FH$16&gt;='様式第４（療養者名簿）（⑤の場合）'!$O32,IF(FH$16&lt;='様式第４（療養者名簿）（⑤の場合）'!$W32,1,0),0),0)</f>
        <v>0</v>
      </c>
      <c r="FI23" s="158">
        <f>IF(FI$16-'様式第４（療養者名簿）（⑤の場合）'!$O32+1&lt;=15,IF(FI$16&gt;='様式第４（療養者名簿）（⑤の場合）'!$O32,IF(FI$16&lt;='様式第４（療養者名簿）（⑤の場合）'!$W32,1,0),0),0)</f>
        <v>0</v>
      </c>
      <c r="FJ23" s="158">
        <f>IF(FJ$16-'様式第４（療養者名簿）（⑤の場合）'!$O32+1&lt;=15,IF(FJ$16&gt;='様式第４（療養者名簿）（⑤の場合）'!$O32,IF(FJ$16&lt;='様式第４（療養者名簿）（⑤の場合）'!$W32,1,0),0),0)</f>
        <v>0</v>
      </c>
      <c r="FK23" s="158">
        <f>IF(FK$16-'様式第４（療養者名簿）（⑤の場合）'!$O32+1&lt;=15,IF(FK$16&gt;='様式第４（療養者名簿）（⑤の場合）'!$O32,IF(FK$16&lt;='様式第４（療養者名簿）（⑤の場合）'!$W32,1,0),0),0)</f>
        <v>0</v>
      </c>
      <c r="FL23" s="158">
        <f>IF(FL$16-'様式第４（療養者名簿）（⑤の場合）'!$O32+1&lt;=15,IF(FL$16&gt;='様式第４（療養者名簿）（⑤の場合）'!$O32,IF(FL$16&lt;='様式第４（療養者名簿）（⑤の場合）'!$W32,1,0),0),0)</f>
        <v>0</v>
      </c>
      <c r="FM23" s="158">
        <f>IF(FM$16-'様式第４（療養者名簿）（⑤の場合）'!$O32+1&lt;=15,IF(FM$16&gt;='様式第４（療養者名簿）（⑤の場合）'!$O32,IF(FM$16&lt;='様式第４（療養者名簿）（⑤の場合）'!$W32,1,0),0),0)</f>
        <v>0</v>
      </c>
      <c r="FN23" s="158">
        <f>IF(FN$16-'様式第４（療養者名簿）（⑤の場合）'!$O32+1&lt;=15,IF(FN$16&gt;='様式第４（療養者名簿）（⑤の場合）'!$O32,IF(FN$16&lt;='様式第４（療養者名簿）（⑤の場合）'!$W32,1,0),0),0)</f>
        <v>0</v>
      </c>
      <c r="FO23" s="158">
        <f>IF(FO$16-'様式第４（療養者名簿）（⑤の場合）'!$O32+1&lt;=15,IF(FO$16&gt;='様式第４（療養者名簿）（⑤の場合）'!$O32,IF(FO$16&lt;='様式第４（療養者名簿）（⑤の場合）'!$W32,1,0),0),0)</f>
        <v>0</v>
      </c>
      <c r="FP23" s="158">
        <f>IF(FP$16-'様式第４（療養者名簿）（⑤の場合）'!$O32+1&lt;=15,IF(FP$16&gt;='様式第４（療養者名簿）（⑤の場合）'!$O32,IF(FP$16&lt;='様式第４（療養者名簿）（⑤の場合）'!$W32,1,0),0),0)</f>
        <v>0</v>
      </c>
      <c r="FQ23" s="158">
        <f>IF(FQ$16-'様式第４（療養者名簿）（⑤の場合）'!$O32+1&lt;=15,IF(FQ$16&gt;='様式第４（療養者名簿）（⑤の場合）'!$O32,IF(FQ$16&lt;='様式第４（療養者名簿）（⑤の場合）'!$W32,1,0),0),0)</f>
        <v>0</v>
      </c>
      <c r="FR23" s="158">
        <f>IF(FR$16-'様式第４（療養者名簿）（⑤の場合）'!$O32+1&lt;=15,IF(FR$16&gt;='様式第４（療養者名簿）（⑤の場合）'!$O32,IF(FR$16&lt;='様式第４（療養者名簿）（⑤の場合）'!$W32,1,0),0),0)</f>
        <v>0</v>
      </c>
      <c r="FS23" s="158">
        <f>IF(FS$16-'様式第４（療養者名簿）（⑤の場合）'!$O32+1&lt;=15,IF(FS$16&gt;='様式第４（療養者名簿）（⑤の場合）'!$O32,IF(FS$16&lt;='様式第４（療養者名簿）（⑤の場合）'!$W32,1,0),0),0)</f>
        <v>0</v>
      </c>
      <c r="FT23" s="158">
        <f>IF(FT$16-'様式第４（療養者名簿）（⑤の場合）'!$O32+1&lt;=15,IF(FT$16&gt;='様式第４（療養者名簿）（⑤の場合）'!$O32,IF(FT$16&lt;='様式第４（療養者名簿）（⑤の場合）'!$W32,1,0),0),0)</f>
        <v>0</v>
      </c>
      <c r="FU23" s="158">
        <f>IF(FU$16-'様式第４（療養者名簿）（⑤の場合）'!$O32+1&lt;=15,IF(FU$16&gt;='様式第４（療養者名簿）（⑤の場合）'!$O32,IF(FU$16&lt;='様式第４（療養者名簿）（⑤の場合）'!$W32,1,0),0),0)</f>
        <v>0</v>
      </c>
      <c r="FV23" s="158">
        <f>IF(FV$16-'様式第４（療養者名簿）（⑤の場合）'!$O32+1&lt;=15,IF(FV$16&gt;='様式第４（療養者名簿）（⑤の場合）'!$O32,IF(FV$16&lt;='様式第４（療養者名簿）（⑤の場合）'!$W32,1,0),0),0)</f>
        <v>0</v>
      </c>
      <c r="FW23" s="158">
        <f>IF(FW$16-'様式第４（療養者名簿）（⑤の場合）'!$O32+1&lt;=15,IF(FW$16&gt;='様式第４（療養者名簿）（⑤の場合）'!$O32,IF(FW$16&lt;='様式第４（療養者名簿）（⑤の場合）'!$W32,1,0),0),0)</f>
        <v>0</v>
      </c>
      <c r="FX23" s="158">
        <f>IF(FX$16-'様式第４（療養者名簿）（⑤の場合）'!$O32+1&lt;=15,IF(FX$16&gt;='様式第４（療養者名簿）（⑤の場合）'!$O32,IF(FX$16&lt;='様式第４（療養者名簿）（⑤の場合）'!$W32,1,0),0),0)</f>
        <v>0</v>
      </c>
      <c r="FY23" s="158">
        <f>IF(FY$16-'様式第４（療養者名簿）（⑤の場合）'!$O32+1&lt;=15,IF(FY$16&gt;='様式第４（療養者名簿）（⑤の場合）'!$O32,IF(FY$16&lt;='様式第４（療養者名簿）（⑤の場合）'!$W32,1,0),0),0)</f>
        <v>0</v>
      </c>
      <c r="FZ23" s="158">
        <f>IF(FZ$16-'様式第４（療養者名簿）（⑤の場合）'!$O32+1&lt;=15,IF(FZ$16&gt;='様式第４（療養者名簿）（⑤の場合）'!$O32,IF(FZ$16&lt;='様式第４（療養者名簿）（⑤の場合）'!$W32,1,0),0),0)</f>
        <v>0</v>
      </c>
      <c r="GA23" s="158">
        <f>IF(GA$16-'様式第４（療養者名簿）（⑤の場合）'!$O32+1&lt;=15,IF(GA$16&gt;='様式第４（療養者名簿）（⑤の場合）'!$O32,IF(GA$16&lt;='様式第４（療養者名簿）（⑤の場合）'!$W32,1,0),0),0)</f>
        <v>0</v>
      </c>
      <c r="GB23" s="158">
        <f>IF(GB$16-'様式第４（療養者名簿）（⑤の場合）'!$O32+1&lt;=15,IF(GB$16&gt;='様式第４（療養者名簿）（⑤の場合）'!$O32,IF(GB$16&lt;='様式第４（療養者名簿）（⑤の場合）'!$W32,1,0),0),0)</f>
        <v>0</v>
      </c>
      <c r="GC23" s="158">
        <f>IF(GC$16-'様式第４（療養者名簿）（⑤の場合）'!$O32+1&lt;=15,IF(GC$16&gt;='様式第４（療養者名簿）（⑤の場合）'!$O32,IF(GC$16&lt;='様式第４（療養者名簿）（⑤の場合）'!$W32,1,0),0),0)</f>
        <v>0</v>
      </c>
      <c r="GD23" s="158">
        <f>IF(GD$16-'様式第４（療養者名簿）（⑤の場合）'!$O32+1&lt;=15,IF(GD$16&gt;='様式第４（療養者名簿）（⑤の場合）'!$O32,IF(GD$16&lt;='様式第４（療養者名簿）（⑤の場合）'!$W32,1,0),0),0)</f>
        <v>0</v>
      </c>
      <c r="GE23" s="158">
        <f>IF(GE$16-'様式第４（療養者名簿）（⑤の場合）'!$O32+1&lt;=15,IF(GE$16&gt;='様式第４（療養者名簿）（⑤の場合）'!$O32,IF(GE$16&lt;='様式第４（療養者名簿）（⑤の場合）'!$W32,1,0),0),0)</f>
        <v>0</v>
      </c>
      <c r="GF23" s="158">
        <f>IF(GF$16-'様式第４（療養者名簿）（⑤の場合）'!$O32+1&lt;=15,IF(GF$16&gt;='様式第４（療養者名簿）（⑤の場合）'!$O32,IF(GF$16&lt;='様式第４（療養者名簿）（⑤の場合）'!$W32,1,0),0),0)</f>
        <v>0</v>
      </c>
      <c r="GG23" s="158">
        <f>IF(GG$16-'様式第４（療養者名簿）（⑤の場合）'!$O32+1&lt;=15,IF(GG$16&gt;='様式第４（療養者名簿）（⑤の場合）'!$O32,IF(GG$16&lt;='様式第４（療養者名簿）（⑤の場合）'!$W32,1,0),0),0)</f>
        <v>0</v>
      </c>
      <c r="GH23" s="158">
        <f>IF(GH$16-'様式第４（療養者名簿）（⑤の場合）'!$O32+1&lt;=15,IF(GH$16&gt;='様式第４（療養者名簿）（⑤の場合）'!$O32,IF(GH$16&lt;='様式第４（療養者名簿）（⑤の場合）'!$W32,1,0),0),0)</f>
        <v>0</v>
      </c>
      <c r="GI23" s="158">
        <f>IF(GI$16-'様式第４（療養者名簿）（⑤の場合）'!$O32+1&lt;=15,IF(GI$16&gt;='様式第４（療養者名簿）（⑤の場合）'!$O32,IF(GI$16&lt;='様式第４（療養者名簿）（⑤の場合）'!$W32,1,0),0),0)</f>
        <v>0</v>
      </c>
      <c r="GJ23" s="158">
        <f>IF(GJ$16-'様式第４（療養者名簿）（⑤の場合）'!$O32+1&lt;=15,IF(GJ$16&gt;='様式第４（療養者名簿）（⑤の場合）'!$O32,IF(GJ$16&lt;='様式第４（療養者名簿）（⑤の場合）'!$W32,1,0),0),0)</f>
        <v>0</v>
      </c>
      <c r="GK23" s="158">
        <f>IF(GK$16-'様式第４（療養者名簿）（⑤の場合）'!$O32+1&lt;=15,IF(GK$16&gt;='様式第４（療養者名簿）（⑤の場合）'!$O32,IF(GK$16&lt;='様式第４（療養者名簿）（⑤の場合）'!$W32,1,0),0),0)</f>
        <v>0</v>
      </c>
      <c r="GL23" s="158">
        <f>IF(GL$16-'様式第４（療養者名簿）（⑤の場合）'!$O32+1&lt;=15,IF(GL$16&gt;='様式第４（療養者名簿）（⑤の場合）'!$O32,IF(GL$16&lt;='様式第４（療養者名簿）（⑤の場合）'!$W32,1,0),0),0)</f>
        <v>0</v>
      </c>
      <c r="GM23" s="158">
        <f>IF(GM$16-'様式第４（療養者名簿）（⑤の場合）'!$O32+1&lt;=15,IF(GM$16&gt;='様式第４（療養者名簿）（⑤の場合）'!$O32,IF(GM$16&lt;='様式第４（療養者名簿）（⑤の場合）'!$W32,1,0),0),0)</f>
        <v>0</v>
      </c>
      <c r="GN23" s="158">
        <f>IF(GN$16-'様式第４（療養者名簿）（⑤の場合）'!$O32+1&lt;=15,IF(GN$16&gt;='様式第４（療養者名簿）（⑤の場合）'!$O32,IF(GN$16&lt;='様式第４（療養者名簿）（⑤の場合）'!$W32,1,0),0),0)</f>
        <v>0</v>
      </c>
      <c r="GO23" s="158">
        <f>IF(GO$16-'様式第４（療養者名簿）（⑤の場合）'!$O32+1&lt;=15,IF(GO$16&gt;='様式第４（療養者名簿）（⑤の場合）'!$O32,IF(GO$16&lt;='様式第４（療養者名簿）（⑤の場合）'!$W32,1,0),0),0)</f>
        <v>0</v>
      </c>
      <c r="GP23" s="158">
        <f>IF(GP$16-'様式第４（療養者名簿）（⑤の場合）'!$O32+1&lt;=15,IF(GP$16&gt;='様式第４（療養者名簿）（⑤の場合）'!$O32,IF(GP$16&lt;='様式第４（療養者名簿）（⑤の場合）'!$W32,1,0),0),0)</f>
        <v>0</v>
      </c>
      <c r="GQ23" s="158">
        <f>IF(GQ$16-'様式第４（療養者名簿）（⑤の場合）'!$O32+1&lt;=15,IF(GQ$16&gt;='様式第４（療養者名簿）（⑤の場合）'!$O32,IF(GQ$16&lt;='様式第４（療養者名簿）（⑤の場合）'!$W32,1,0),0),0)</f>
        <v>0</v>
      </c>
      <c r="GR23" s="158">
        <f>IF(GR$16-'様式第４（療養者名簿）（⑤の場合）'!$O32+1&lt;=15,IF(GR$16&gt;='様式第４（療養者名簿）（⑤の場合）'!$O32,IF(GR$16&lt;='様式第４（療養者名簿）（⑤の場合）'!$W32,1,0),0),0)</f>
        <v>0</v>
      </c>
      <c r="GS23" s="158">
        <f>IF(GS$16-'様式第４（療養者名簿）（⑤の場合）'!$O32+1&lt;=15,IF(GS$16&gt;='様式第４（療養者名簿）（⑤の場合）'!$O32,IF(GS$16&lt;='様式第４（療養者名簿）（⑤の場合）'!$W32,1,0),0),0)</f>
        <v>0</v>
      </c>
      <c r="GT23" s="158">
        <f>IF(GT$16-'様式第４（療養者名簿）（⑤の場合）'!$O32+1&lt;=15,IF(GT$16&gt;='様式第４（療養者名簿）（⑤の場合）'!$O32,IF(GT$16&lt;='様式第４（療養者名簿）（⑤の場合）'!$W32,1,0),0),0)</f>
        <v>0</v>
      </c>
      <c r="GU23" s="158">
        <f>IF(GU$16-'様式第４（療養者名簿）（⑤の場合）'!$O32+1&lt;=15,IF(GU$16&gt;='様式第４（療養者名簿）（⑤の場合）'!$O32,IF(GU$16&lt;='様式第４（療養者名簿）（⑤の場合）'!$W32,1,0),0),0)</f>
        <v>0</v>
      </c>
      <c r="GV23" s="158">
        <f>IF(GV$16-'様式第４（療養者名簿）（⑤の場合）'!$O32+1&lt;=15,IF(GV$16&gt;='様式第４（療養者名簿）（⑤の場合）'!$O32,IF(GV$16&lt;='様式第４（療養者名簿）（⑤の場合）'!$W32,1,0),0),0)</f>
        <v>0</v>
      </c>
      <c r="GW23" s="158">
        <f>IF(GW$16-'様式第４（療養者名簿）（⑤の場合）'!$O32+1&lt;=15,IF(GW$16&gt;='様式第４（療養者名簿）（⑤の場合）'!$O32,IF(GW$16&lt;='様式第４（療養者名簿）（⑤の場合）'!$W32,1,0),0),0)</f>
        <v>0</v>
      </c>
      <c r="GX23" s="158">
        <f>IF(GX$16-'様式第４（療養者名簿）（⑤の場合）'!$O32+1&lt;=15,IF(GX$16&gt;='様式第４（療養者名簿）（⑤の場合）'!$O32,IF(GX$16&lt;='様式第４（療養者名簿）（⑤の場合）'!$W32,1,0),0),0)</f>
        <v>0</v>
      </c>
      <c r="GY23" s="158">
        <f>IF(GY$16-'様式第４（療養者名簿）（⑤の場合）'!$O32+1&lt;=15,IF(GY$16&gt;='様式第４（療養者名簿）（⑤の場合）'!$O32,IF(GY$16&lt;='様式第４（療養者名簿）（⑤の場合）'!$W32,1,0),0),0)</f>
        <v>0</v>
      </c>
      <c r="GZ23" s="158">
        <f>IF(GZ$16-'様式第４（療養者名簿）（⑤の場合）'!$O32+1&lt;=15,IF(GZ$16&gt;='様式第４（療養者名簿）（⑤の場合）'!$O32,IF(GZ$16&lt;='様式第４（療養者名簿）（⑤の場合）'!$W32,1,0),0),0)</f>
        <v>0</v>
      </c>
      <c r="HA23" s="158">
        <f>IF(HA$16-'様式第４（療養者名簿）（⑤の場合）'!$O32+1&lt;=15,IF(HA$16&gt;='様式第４（療養者名簿）（⑤の場合）'!$O32,IF(HA$16&lt;='様式第４（療養者名簿）（⑤の場合）'!$W32,1,0),0),0)</f>
        <v>0</v>
      </c>
      <c r="HB23" s="158">
        <f>IF(HB$16-'様式第４（療養者名簿）（⑤の場合）'!$O32+1&lt;=15,IF(HB$16&gt;='様式第４（療養者名簿）（⑤の場合）'!$O32,IF(HB$16&lt;='様式第４（療養者名簿）（⑤の場合）'!$W32,1,0),0),0)</f>
        <v>0</v>
      </c>
      <c r="HC23" s="158">
        <f>IF(HC$16-'様式第４（療養者名簿）（⑤の場合）'!$O32+1&lt;=15,IF(HC$16&gt;='様式第４（療養者名簿）（⑤の場合）'!$O32,IF(HC$16&lt;='様式第４（療養者名簿）（⑤の場合）'!$W32,1,0),0),0)</f>
        <v>0</v>
      </c>
      <c r="HD23" s="158">
        <f>IF(HD$16-'様式第４（療養者名簿）（⑤の場合）'!$O32+1&lt;=15,IF(HD$16&gt;='様式第４（療養者名簿）（⑤の場合）'!$O32,IF(HD$16&lt;='様式第４（療養者名簿）（⑤の場合）'!$W32,1,0),0),0)</f>
        <v>0</v>
      </c>
      <c r="HE23" s="158">
        <f>IF(HE$16-'様式第４（療養者名簿）（⑤の場合）'!$O32+1&lt;=15,IF(HE$16&gt;='様式第４（療養者名簿）（⑤の場合）'!$O32,IF(HE$16&lt;='様式第４（療養者名簿）（⑤の場合）'!$W32,1,0),0),0)</f>
        <v>0</v>
      </c>
      <c r="HF23" s="158">
        <f>IF(HF$16-'様式第４（療養者名簿）（⑤の場合）'!$O32+1&lt;=15,IF(HF$16&gt;='様式第４（療養者名簿）（⑤の場合）'!$O32,IF(HF$16&lt;='様式第４（療養者名簿）（⑤の場合）'!$W32,1,0),0),0)</f>
        <v>0</v>
      </c>
      <c r="HG23" s="158">
        <f>IF(HG$16-'様式第４（療養者名簿）（⑤の場合）'!$O32+1&lt;=15,IF(HG$16&gt;='様式第４（療養者名簿）（⑤の場合）'!$O32,IF(HG$16&lt;='様式第４（療養者名簿）（⑤の場合）'!$W32,1,0),0),0)</f>
        <v>0</v>
      </c>
      <c r="HH23" s="158">
        <f>IF(HH$16-'様式第４（療養者名簿）（⑤の場合）'!$O32+1&lt;=15,IF(HH$16&gt;='様式第４（療養者名簿）（⑤の場合）'!$O32,IF(HH$16&lt;='様式第４（療養者名簿）（⑤の場合）'!$W32,1,0),0),0)</f>
        <v>0</v>
      </c>
      <c r="HI23" s="158">
        <f>IF(HI$16-'様式第４（療養者名簿）（⑤の場合）'!$O32+1&lt;=15,IF(HI$16&gt;='様式第４（療養者名簿）（⑤の場合）'!$O32,IF(HI$16&lt;='様式第４（療養者名簿）（⑤の場合）'!$W32,1,0),0),0)</f>
        <v>0</v>
      </c>
      <c r="HJ23" s="158">
        <f>IF(HJ$16-'様式第４（療養者名簿）（⑤の場合）'!$O32+1&lt;=15,IF(HJ$16&gt;='様式第４（療養者名簿）（⑤の場合）'!$O32,IF(HJ$16&lt;='様式第４（療養者名簿）（⑤の場合）'!$W32,1,0),0),0)</f>
        <v>0</v>
      </c>
      <c r="HK23" s="158">
        <f>IF(HK$16-'様式第４（療養者名簿）（⑤の場合）'!$O32+1&lt;=15,IF(HK$16&gt;='様式第４（療養者名簿）（⑤の場合）'!$O32,IF(HK$16&lt;='様式第４（療養者名簿）（⑤の場合）'!$W32,1,0),0),0)</f>
        <v>0</v>
      </c>
      <c r="HL23" s="158">
        <f>IF(HL$16-'様式第４（療養者名簿）（⑤の場合）'!$O32+1&lt;=15,IF(HL$16&gt;='様式第４（療養者名簿）（⑤の場合）'!$O32,IF(HL$16&lt;='様式第４（療養者名簿）（⑤の場合）'!$W32,1,0),0),0)</f>
        <v>0</v>
      </c>
      <c r="HM23" s="158">
        <f>IF(HM$16-'様式第４（療養者名簿）（⑤の場合）'!$O32+1&lt;=15,IF(HM$16&gt;='様式第４（療養者名簿）（⑤の場合）'!$O32,IF(HM$16&lt;='様式第４（療養者名簿）（⑤の場合）'!$W32,1,0),0),0)</f>
        <v>0</v>
      </c>
      <c r="HN23" s="158">
        <f>IF(HN$16-'様式第４（療養者名簿）（⑤の場合）'!$O32+1&lt;=15,IF(HN$16&gt;='様式第４（療養者名簿）（⑤の場合）'!$O32,IF(HN$16&lt;='様式第４（療養者名簿）（⑤の場合）'!$W32,1,0),0),0)</f>
        <v>0</v>
      </c>
      <c r="HO23" s="158">
        <f>IF(HO$16-'様式第４（療養者名簿）（⑤の場合）'!$O32+1&lt;=15,IF(HO$16&gt;='様式第４（療養者名簿）（⑤の場合）'!$O32,IF(HO$16&lt;='様式第４（療養者名簿）（⑤の場合）'!$W32,1,0),0),0)</f>
        <v>0</v>
      </c>
      <c r="HP23" s="158">
        <f>IF(HP$16-'様式第４（療養者名簿）（⑤の場合）'!$O32+1&lt;=15,IF(HP$16&gt;='様式第４（療養者名簿）（⑤の場合）'!$O32,IF(HP$16&lt;='様式第４（療養者名簿）（⑤の場合）'!$W32,1,0),0),0)</f>
        <v>0</v>
      </c>
      <c r="HQ23" s="158">
        <f>IF(HQ$16-'様式第４（療養者名簿）（⑤の場合）'!$O32+1&lt;=15,IF(HQ$16&gt;='様式第４（療養者名簿）（⑤の場合）'!$O32,IF(HQ$16&lt;='様式第４（療養者名簿）（⑤の場合）'!$W32,1,0),0),0)</f>
        <v>0</v>
      </c>
      <c r="HR23" s="158">
        <f>IF(HR$16-'様式第４（療養者名簿）（⑤の場合）'!$O32+1&lt;=15,IF(HR$16&gt;='様式第４（療養者名簿）（⑤の場合）'!$O32,IF(HR$16&lt;='様式第４（療養者名簿）（⑤の場合）'!$W32,1,0),0),0)</f>
        <v>0</v>
      </c>
      <c r="HS23" s="158">
        <f>IF(HS$16-'様式第４（療養者名簿）（⑤の場合）'!$O32+1&lt;=15,IF(HS$16&gt;='様式第４（療養者名簿）（⑤の場合）'!$O32,IF(HS$16&lt;='様式第４（療養者名簿）（⑤の場合）'!$W32,1,0),0),0)</f>
        <v>0</v>
      </c>
      <c r="HT23" s="158">
        <f>IF(HT$16-'様式第４（療養者名簿）（⑤の場合）'!$O32+1&lt;=15,IF(HT$16&gt;='様式第４（療養者名簿）（⑤の場合）'!$O32,IF(HT$16&lt;='様式第４（療養者名簿）（⑤の場合）'!$W32,1,0),0),0)</f>
        <v>0</v>
      </c>
      <c r="HU23" s="158">
        <f>IF(HU$16-'様式第４（療養者名簿）（⑤の場合）'!$O32+1&lt;=15,IF(HU$16&gt;='様式第４（療養者名簿）（⑤の場合）'!$O32,IF(HU$16&lt;='様式第４（療養者名簿）（⑤の場合）'!$W32,1,0),0),0)</f>
        <v>0</v>
      </c>
      <c r="HV23" s="158">
        <f>IF(HV$16-'様式第４（療養者名簿）（⑤の場合）'!$O32+1&lt;=15,IF(HV$16&gt;='様式第４（療養者名簿）（⑤の場合）'!$O32,IF(HV$16&lt;='様式第４（療養者名簿）（⑤の場合）'!$W32,1,0),0),0)</f>
        <v>0</v>
      </c>
      <c r="HW23" s="158">
        <f>IF(HW$16-'様式第４（療養者名簿）（⑤の場合）'!$O32+1&lt;=15,IF(HW$16&gt;='様式第４（療養者名簿）（⑤の場合）'!$O32,IF(HW$16&lt;='様式第４（療養者名簿）（⑤の場合）'!$W32,1,0),0),0)</f>
        <v>0</v>
      </c>
      <c r="HX23" s="158">
        <f>IF(HX$16-'様式第４（療養者名簿）（⑤の場合）'!$O32+1&lt;=15,IF(HX$16&gt;='様式第４（療養者名簿）（⑤の場合）'!$O32,IF(HX$16&lt;='様式第４（療養者名簿）（⑤の場合）'!$W32,1,0),0),0)</f>
        <v>0</v>
      </c>
      <c r="HY23" s="158">
        <f>IF(HY$16-'様式第４（療養者名簿）（⑤の場合）'!$O32+1&lt;=15,IF(HY$16&gt;='様式第４（療養者名簿）（⑤の場合）'!$O32,IF(HY$16&lt;='様式第４（療養者名簿）（⑤の場合）'!$W32,1,0),0),0)</f>
        <v>0</v>
      </c>
      <c r="HZ23" s="158">
        <f>IF(HZ$16-'様式第４（療養者名簿）（⑤の場合）'!$O32+1&lt;=15,IF(HZ$16&gt;='様式第４（療養者名簿）（⑤の場合）'!$O32,IF(HZ$16&lt;='様式第４（療養者名簿）（⑤の場合）'!$W32,1,0),0),0)</f>
        <v>0</v>
      </c>
      <c r="IA23" s="158">
        <f>IF(IA$16-'様式第４（療養者名簿）（⑤の場合）'!$O32+1&lt;=15,IF(IA$16&gt;='様式第４（療養者名簿）（⑤の場合）'!$O32,IF(IA$16&lt;='様式第４（療養者名簿）（⑤の場合）'!$W32,1,0),0),0)</f>
        <v>0</v>
      </c>
      <c r="IB23" s="158">
        <f>IF(IB$16-'様式第４（療養者名簿）（⑤の場合）'!$O32+1&lt;=15,IF(IB$16&gt;='様式第４（療養者名簿）（⑤の場合）'!$O32,IF(IB$16&lt;='様式第４（療養者名簿）（⑤の場合）'!$W32,1,0),0),0)</f>
        <v>0</v>
      </c>
      <c r="IC23" s="158">
        <f>IF(IC$16-'様式第４（療養者名簿）（⑤の場合）'!$O32+1&lt;=15,IF(IC$16&gt;='様式第４（療養者名簿）（⑤の場合）'!$O32,IF(IC$16&lt;='様式第４（療養者名簿）（⑤の場合）'!$W32,1,0),0),0)</f>
        <v>0</v>
      </c>
      <c r="ID23" s="158">
        <f>IF(ID$16-'様式第４（療養者名簿）（⑤の場合）'!$O32+1&lt;=15,IF(ID$16&gt;='様式第４（療養者名簿）（⑤の場合）'!$O32,IF(ID$16&lt;='様式第４（療養者名簿）（⑤の場合）'!$W32,1,0),0),0)</f>
        <v>0</v>
      </c>
      <c r="IE23" s="158">
        <f>IF(IE$16-'様式第４（療養者名簿）（⑤の場合）'!$O32+1&lt;=15,IF(IE$16&gt;='様式第４（療養者名簿）（⑤の場合）'!$O32,IF(IE$16&lt;='様式第４（療養者名簿）（⑤の場合）'!$W32,1,0),0),0)</f>
        <v>0</v>
      </c>
      <c r="IF23" s="158">
        <f>IF(IF$16-'様式第４（療養者名簿）（⑤の場合）'!$O32+1&lt;=15,IF(IF$16&gt;='様式第４（療養者名簿）（⑤の場合）'!$O32,IF(IF$16&lt;='様式第４（療養者名簿）（⑤の場合）'!$W32,1,0),0),0)</f>
        <v>0</v>
      </c>
      <c r="IG23" s="158">
        <f>IF(IG$16-'様式第４（療養者名簿）（⑤の場合）'!$O32+1&lt;=15,IF(IG$16&gt;='様式第４（療養者名簿）（⑤の場合）'!$O32,IF(IG$16&lt;='様式第４（療養者名簿）（⑤の場合）'!$W32,1,0),0),0)</f>
        <v>0</v>
      </c>
      <c r="IH23" s="158">
        <f>IF(IH$16-'様式第４（療養者名簿）（⑤の場合）'!$O32+1&lt;=15,IF(IH$16&gt;='様式第４（療養者名簿）（⑤の場合）'!$O32,IF(IH$16&lt;='様式第４（療養者名簿）（⑤の場合）'!$W32,1,0),0),0)</f>
        <v>0</v>
      </c>
      <c r="II23" s="158">
        <f>IF(II$16-'様式第４（療養者名簿）（⑤の場合）'!$O32+1&lt;=15,IF(II$16&gt;='様式第４（療養者名簿）（⑤の場合）'!$O32,IF(II$16&lt;='様式第４（療養者名簿）（⑤の場合）'!$W32,1,0),0),0)</f>
        <v>0</v>
      </c>
      <c r="IJ23" s="158">
        <f>IF(IJ$16-'様式第４（療養者名簿）（⑤の場合）'!$O32+1&lt;=15,IF(IJ$16&gt;='様式第４（療養者名簿）（⑤の場合）'!$O32,IF(IJ$16&lt;='様式第４（療養者名簿）（⑤の場合）'!$W32,1,0),0),0)</f>
        <v>0</v>
      </c>
      <c r="IK23" s="158">
        <f>IF(IK$16-'様式第４（療養者名簿）（⑤の場合）'!$O32+1&lt;=15,IF(IK$16&gt;='様式第４（療養者名簿）（⑤の場合）'!$O32,IF(IK$16&lt;='様式第４（療養者名簿）（⑤の場合）'!$W32,1,0),0),0)</f>
        <v>0</v>
      </c>
      <c r="IL23" s="158">
        <f>IF(IL$16-'様式第４（療養者名簿）（⑤の場合）'!$O32+1&lt;=15,IF(IL$16&gt;='様式第４（療養者名簿）（⑤の場合）'!$O32,IF(IL$16&lt;='様式第４（療養者名簿）（⑤の場合）'!$W32,1,0),0),0)</f>
        <v>0</v>
      </c>
      <c r="IM23" s="158">
        <f>IF(IM$16-'様式第４（療養者名簿）（⑤の場合）'!$O32+1&lt;=15,IF(IM$16&gt;='様式第４（療養者名簿）（⑤の場合）'!$O32,IF(IM$16&lt;='様式第４（療養者名簿）（⑤の場合）'!$W32,1,0),0),0)</f>
        <v>0</v>
      </c>
      <c r="IN23" s="158">
        <f>IF(IN$16-'様式第４（療養者名簿）（⑤の場合）'!$O32+1&lt;=15,IF(IN$16&gt;='様式第４（療養者名簿）（⑤の場合）'!$O32,IF(IN$16&lt;='様式第４（療養者名簿）（⑤の場合）'!$W32,1,0),0),0)</f>
        <v>0</v>
      </c>
      <c r="IO23" s="158">
        <f>IF(IO$16-'様式第４（療養者名簿）（⑤の場合）'!$O32+1&lt;=15,IF(IO$16&gt;='様式第４（療養者名簿）（⑤の場合）'!$O32,IF(IO$16&lt;='様式第４（療養者名簿）（⑤の場合）'!$W32,1,0),0),0)</f>
        <v>0</v>
      </c>
      <c r="IP23" s="158">
        <f>IF(IP$16-'様式第４（療養者名簿）（⑤の場合）'!$O32+1&lt;=15,IF(IP$16&gt;='様式第４（療養者名簿）（⑤の場合）'!$O32,IF(IP$16&lt;='様式第４（療養者名簿）（⑤の場合）'!$W32,1,0),0),0)</f>
        <v>0</v>
      </c>
      <c r="IQ23" s="158">
        <f>IF(IQ$16-'様式第４（療養者名簿）（⑤の場合）'!$O32+1&lt;=15,IF(IQ$16&gt;='様式第４（療養者名簿）（⑤の場合）'!$O32,IF(IQ$16&lt;='様式第４（療養者名簿）（⑤の場合）'!$W32,1,0),0),0)</f>
        <v>0</v>
      </c>
      <c r="IR23" s="158">
        <f>IF(IR$16-'様式第４（療養者名簿）（⑤の場合）'!$O32+1&lt;=15,IF(IR$16&gt;='様式第４（療養者名簿）（⑤の場合）'!$O32,IF(IR$16&lt;='様式第４（療養者名簿）（⑤の場合）'!$W32,1,0),0),0)</f>
        <v>0</v>
      </c>
      <c r="IS23" s="158">
        <f>IF(IS$16-'様式第４（療養者名簿）（⑤の場合）'!$O32+1&lt;=15,IF(IS$16&gt;='様式第４（療養者名簿）（⑤の場合）'!$O32,IF(IS$16&lt;='様式第４（療養者名簿）（⑤の場合）'!$W32,1,0),0),0)</f>
        <v>0</v>
      </c>
      <c r="IT23" s="158">
        <f>IF(IT$16-'様式第４（療養者名簿）（⑤の場合）'!$O32+1&lt;=15,IF(IT$16&gt;='様式第４（療養者名簿）（⑤の場合）'!$O32,IF(IT$16&lt;='様式第４（療養者名簿）（⑤の場合）'!$W32,1,0),0),0)</f>
        <v>0</v>
      </c>
    </row>
    <row r="24" spans="1:259" s="30" customFormat="1" ht="41.95" customHeight="1">
      <c r="A24" s="148">
        <f>'様式第４（療養者名簿）（⑤の場合）'!C33</f>
        <v>0</v>
      </c>
      <c r="B24" s="158">
        <f>IF(B$16-'様式第４（療養者名簿）（⑤の場合）'!$O33+1&lt;=15,IF(B$16&gt;='様式第４（療養者名簿）（⑤の場合）'!$O33,IF(B$16&lt;='様式第４（療養者名簿）（⑤の場合）'!$W33,1,0),0),0)</f>
        <v>0</v>
      </c>
      <c r="C24" s="158">
        <f>IF(C$16-'様式第４（療養者名簿）（⑤の場合）'!$O33+1&lt;=15,IF(C$16&gt;='様式第４（療養者名簿）（⑤の場合）'!$O33,IF(C$16&lt;='様式第４（療養者名簿）（⑤の場合）'!$W33,1,0),0),0)</f>
        <v>0</v>
      </c>
      <c r="D24" s="158">
        <f>IF(D$16-'様式第４（療養者名簿）（⑤の場合）'!$O33+1&lt;=15,IF(D$16&gt;='様式第４（療養者名簿）（⑤の場合）'!$O33,IF(D$16&lt;='様式第４（療養者名簿）（⑤の場合）'!$W33,1,0),0),0)</f>
        <v>0</v>
      </c>
      <c r="E24" s="158">
        <f>IF(E$16-'様式第４（療養者名簿）（⑤の場合）'!$O33+1&lt;=15,IF(E$16&gt;='様式第４（療養者名簿）（⑤の場合）'!$O33,IF(E$16&lt;='様式第４（療養者名簿）（⑤の場合）'!$W33,1,0),0),0)</f>
        <v>0</v>
      </c>
      <c r="F24" s="158">
        <f>IF(F$16-'様式第４（療養者名簿）（⑤の場合）'!$O33+1&lt;=15,IF(F$16&gt;='様式第４（療養者名簿）（⑤の場合）'!$O33,IF(F$16&lt;='様式第４（療養者名簿）（⑤の場合）'!$W33,1,0),0),0)</f>
        <v>0</v>
      </c>
      <c r="G24" s="158">
        <f>IF(G$16-'様式第４（療養者名簿）（⑤の場合）'!$O33+1&lt;=15,IF(G$16&gt;='様式第４（療養者名簿）（⑤の場合）'!$O33,IF(G$16&lt;='様式第４（療養者名簿）（⑤の場合）'!$W33,1,0),0),0)</f>
        <v>0</v>
      </c>
      <c r="H24" s="158">
        <f>IF(H$16-'様式第４（療養者名簿）（⑤の場合）'!$O33+1&lt;=15,IF(H$16&gt;='様式第４（療養者名簿）（⑤の場合）'!$O33,IF(H$16&lt;='様式第４（療養者名簿）（⑤の場合）'!$W33,1,0),0),0)</f>
        <v>0</v>
      </c>
      <c r="I24" s="158">
        <f>IF(I$16-'様式第４（療養者名簿）（⑤の場合）'!$O33+1&lt;=15,IF(I$16&gt;='様式第４（療養者名簿）（⑤の場合）'!$O33,IF(I$16&lt;='様式第４（療養者名簿）（⑤の場合）'!$W33,1,0),0),0)</f>
        <v>0</v>
      </c>
      <c r="J24" s="158">
        <f>IF(J$16-'様式第４（療養者名簿）（⑤の場合）'!$O33+1&lt;=15,IF(J$16&gt;='様式第４（療養者名簿）（⑤の場合）'!$O33,IF(J$16&lt;='様式第４（療養者名簿）（⑤の場合）'!$W33,1,0),0),0)</f>
        <v>0</v>
      </c>
      <c r="K24" s="158">
        <f>IF(K$16-'様式第４（療養者名簿）（⑤の場合）'!$O33+1&lt;=15,IF(K$16&gt;='様式第４（療養者名簿）（⑤の場合）'!$O33,IF(K$16&lt;='様式第４（療養者名簿）（⑤の場合）'!$W33,1,0),0),0)</f>
        <v>0</v>
      </c>
      <c r="L24" s="158">
        <f>IF(L$16-'様式第４（療養者名簿）（⑤の場合）'!$O33+1&lt;=15,IF(L$16&gt;='様式第４（療養者名簿）（⑤の場合）'!$O33,IF(L$16&lt;='様式第４（療養者名簿）（⑤の場合）'!$W33,1,0),0),0)</f>
        <v>0</v>
      </c>
      <c r="M24" s="158">
        <f>IF(M$16-'様式第４（療養者名簿）（⑤の場合）'!$O33+1&lt;=15,IF(M$16&gt;='様式第４（療養者名簿）（⑤の場合）'!$O33,IF(M$16&lt;='様式第４（療養者名簿）（⑤の場合）'!$W33,1,0),0),0)</f>
        <v>0</v>
      </c>
      <c r="N24" s="158">
        <f>IF(N$16-'様式第４（療養者名簿）（⑤の場合）'!$O33+1&lt;=15,IF(N$16&gt;='様式第４（療養者名簿）（⑤の場合）'!$O33,IF(N$16&lt;='様式第４（療養者名簿）（⑤の場合）'!$W33,1,0),0),0)</f>
        <v>0</v>
      </c>
      <c r="O24" s="158">
        <f>IF(O$16-'様式第４（療養者名簿）（⑤の場合）'!$O33+1&lt;=15,IF(O$16&gt;='様式第４（療養者名簿）（⑤の場合）'!$O33,IF(O$16&lt;='様式第４（療養者名簿）（⑤の場合）'!$W33,1,0),0),0)</f>
        <v>0</v>
      </c>
      <c r="P24" s="158">
        <f>IF(P$16-'様式第４（療養者名簿）（⑤の場合）'!$O33+1&lt;=15,IF(P$16&gt;='様式第４（療養者名簿）（⑤の場合）'!$O33,IF(P$16&lt;='様式第４（療養者名簿）（⑤の場合）'!$W33,1,0),0),0)</f>
        <v>0</v>
      </c>
      <c r="Q24" s="158">
        <f>IF(Q$16-'様式第４（療養者名簿）（⑤の場合）'!$O33+1&lt;=15,IF(Q$16&gt;='様式第４（療養者名簿）（⑤の場合）'!$O33,IF(Q$16&lt;='様式第４（療養者名簿）（⑤の場合）'!$W33,1,0),0),0)</f>
        <v>0</v>
      </c>
      <c r="R24" s="158">
        <f>IF(R$16-'様式第４（療養者名簿）（⑤の場合）'!$O33+1&lt;=15,IF(R$16&gt;='様式第４（療養者名簿）（⑤の場合）'!$O33,IF(R$16&lt;='様式第４（療養者名簿）（⑤の場合）'!$W33,1,0),0),0)</f>
        <v>0</v>
      </c>
      <c r="S24" s="158">
        <f>IF(S$16-'様式第４（療養者名簿）（⑤の場合）'!$O33+1&lt;=15,IF(S$16&gt;='様式第４（療養者名簿）（⑤の場合）'!$O33,IF(S$16&lt;='様式第４（療養者名簿）（⑤の場合）'!$W33,1,0),0),0)</f>
        <v>0</v>
      </c>
      <c r="T24" s="158">
        <f>IF(T$16-'様式第４（療養者名簿）（⑤の場合）'!$O33+1&lt;=15,IF(T$16&gt;='様式第４（療養者名簿）（⑤の場合）'!$O33,IF(T$16&lt;='様式第４（療養者名簿）（⑤の場合）'!$W33,1,0),0),0)</f>
        <v>0</v>
      </c>
      <c r="U24" s="158">
        <f>IF(U$16-'様式第４（療養者名簿）（⑤の場合）'!$O33+1&lt;=15,IF(U$16&gt;='様式第４（療養者名簿）（⑤の場合）'!$O33,IF(U$16&lt;='様式第４（療養者名簿）（⑤の場合）'!$W33,1,0),0),0)</f>
        <v>0</v>
      </c>
      <c r="V24" s="158">
        <f>IF(V$16-'様式第４（療養者名簿）（⑤の場合）'!$O33+1&lt;=15,IF(V$16&gt;='様式第４（療養者名簿）（⑤の場合）'!$O33,IF(V$16&lt;='様式第４（療養者名簿）（⑤の場合）'!$W33,1,0),0),0)</f>
        <v>0</v>
      </c>
      <c r="W24" s="158">
        <f>IF(W$16-'様式第４（療養者名簿）（⑤の場合）'!$O33+1&lt;=15,IF(W$16&gt;='様式第４（療養者名簿）（⑤の場合）'!$O33,IF(W$16&lt;='様式第４（療養者名簿）（⑤の場合）'!$W33,1,0),0),0)</f>
        <v>0</v>
      </c>
      <c r="X24" s="158">
        <f>IF(X$16-'様式第４（療養者名簿）（⑤の場合）'!$O33+1&lt;=15,IF(X$16&gt;='様式第４（療養者名簿）（⑤の場合）'!$O33,IF(X$16&lt;='様式第４（療養者名簿）（⑤の場合）'!$W33,1,0),0),0)</f>
        <v>0</v>
      </c>
      <c r="Y24" s="158">
        <f>IF(Y$16-'様式第４（療養者名簿）（⑤の場合）'!$O33+1&lt;=15,IF(Y$16&gt;='様式第４（療養者名簿）（⑤の場合）'!$O33,IF(Y$16&lt;='様式第４（療養者名簿）（⑤の場合）'!$W33,1,0),0),0)</f>
        <v>0</v>
      </c>
      <c r="Z24" s="158">
        <f>IF(Z$16-'様式第４（療養者名簿）（⑤の場合）'!$O33+1&lt;=15,IF(Z$16&gt;='様式第４（療養者名簿）（⑤の場合）'!$O33,IF(Z$16&lt;='様式第４（療養者名簿）（⑤の場合）'!$W33,1,0),0),0)</f>
        <v>0</v>
      </c>
      <c r="AA24" s="158">
        <f>IF(AA$16-'様式第４（療養者名簿）（⑤の場合）'!$O33+1&lt;=15,IF(AA$16&gt;='様式第４（療養者名簿）（⑤の場合）'!$O33,IF(AA$16&lt;='様式第４（療養者名簿）（⑤の場合）'!$W33,1,0),0),0)</f>
        <v>0</v>
      </c>
      <c r="AB24" s="158">
        <f>IF(AB$16-'様式第４（療養者名簿）（⑤の場合）'!$O33+1&lt;=15,IF(AB$16&gt;='様式第４（療養者名簿）（⑤の場合）'!$O33,IF(AB$16&lt;='様式第４（療養者名簿）（⑤の場合）'!$W33,1,0),0),0)</f>
        <v>0</v>
      </c>
      <c r="AC24" s="158">
        <f>IF(AC$16-'様式第４（療養者名簿）（⑤の場合）'!$O33+1&lt;=15,IF(AC$16&gt;='様式第４（療養者名簿）（⑤の場合）'!$O33,IF(AC$16&lt;='様式第４（療養者名簿）（⑤の場合）'!$W33,1,0),0),0)</f>
        <v>0</v>
      </c>
      <c r="AD24" s="158">
        <f>IF(AD$16-'様式第４（療養者名簿）（⑤の場合）'!$O33+1&lt;=15,IF(AD$16&gt;='様式第４（療養者名簿）（⑤の場合）'!$O33,IF(AD$16&lt;='様式第４（療養者名簿）（⑤の場合）'!$W33,1,0),0),0)</f>
        <v>0</v>
      </c>
      <c r="AE24" s="158">
        <f>IF(AE$16-'様式第４（療養者名簿）（⑤の場合）'!$O33+1&lt;=15,IF(AE$16&gt;='様式第４（療養者名簿）（⑤の場合）'!$O33,IF(AE$16&lt;='様式第４（療養者名簿）（⑤の場合）'!$W33,1,0),0),0)</f>
        <v>0</v>
      </c>
      <c r="AF24" s="158">
        <f>IF(AF$16-'様式第４（療養者名簿）（⑤の場合）'!$O33+1&lt;=15,IF(AF$16&gt;='様式第４（療養者名簿）（⑤の場合）'!$O33,IF(AF$16&lt;='様式第４（療養者名簿）（⑤の場合）'!$W33,1,0),0),0)</f>
        <v>0</v>
      </c>
      <c r="AG24" s="158">
        <f>IF(AG$16-'様式第４（療養者名簿）（⑤の場合）'!$O33+1&lt;=15,IF(AG$16&gt;='様式第４（療養者名簿）（⑤の場合）'!$O33,IF(AG$16&lt;='様式第４（療養者名簿）（⑤の場合）'!$W33,1,0),0),0)</f>
        <v>0</v>
      </c>
      <c r="AH24" s="158">
        <f>IF(AH$16-'様式第４（療養者名簿）（⑤の場合）'!$O33+1&lt;=15,IF(AH$16&gt;='様式第４（療養者名簿）（⑤の場合）'!$O33,IF(AH$16&lt;='様式第４（療養者名簿）（⑤の場合）'!$W33,1,0),0),0)</f>
        <v>0</v>
      </c>
      <c r="AI24" s="158">
        <f>IF(AI$16-'様式第４（療養者名簿）（⑤の場合）'!$O33+1&lt;=15,IF(AI$16&gt;='様式第４（療養者名簿）（⑤の場合）'!$O33,IF(AI$16&lt;='様式第４（療養者名簿）（⑤の場合）'!$W33,1,0),0),0)</f>
        <v>0</v>
      </c>
      <c r="AJ24" s="158">
        <f>IF(AJ$16-'様式第４（療養者名簿）（⑤の場合）'!$O33+1&lt;=15,IF(AJ$16&gt;='様式第４（療養者名簿）（⑤の場合）'!$O33,IF(AJ$16&lt;='様式第４（療養者名簿）（⑤の場合）'!$W33,1,0),0),0)</f>
        <v>0</v>
      </c>
      <c r="AK24" s="158">
        <f>IF(AK$16-'様式第４（療養者名簿）（⑤の場合）'!$O33+1&lt;=15,IF(AK$16&gt;='様式第４（療養者名簿）（⑤の場合）'!$O33,IF(AK$16&lt;='様式第４（療養者名簿）（⑤の場合）'!$W33,1,0),0),0)</f>
        <v>0</v>
      </c>
      <c r="AL24" s="158">
        <f>IF(AL$16-'様式第４（療養者名簿）（⑤の場合）'!$O33+1&lt;=15,IF(AL$16&gt;='様式第４（療養者名簿）（⑤の場合）'!$O33,IF(AL$16&lt;='様式第４（療養者名簿）（⑤の場合）'!$W33,1,0),0),0)</f>
        <v>0</v>
      </c>
      <c r="AM24" s="158">
        <f>IF(AM$16-'様式第４（療養者名簿）（⑤の場合）'!$O33+1&lt;=15,IF(AM$16&gt;='様式第４（療養者名簿）（⑤の場合）'!$O33,IF(AM$16&lt;='様式第４（療養者名簿）（⑤の場合）'!$W33,1,0),0),0)</f>
        <v>0</v>
      </c>
      <c r="AN24" s="158">
        <f>IF(AN$16-'様式第４（療養者名簿）（⑤の場合）'!$O33+1&lt;=15,IF(AN$16&gt;='様式第４（療養者名簿）（⑤の場合）'!$O33,IF(AN$16&lt;='様式第４（療養者名簿）（⑤の場合）'!$W33,1,0),0),0)</f>
        <v>0</v>
      </c>
      <c r="AO24" s="158">
        <f>IF(AO$16-'様式第４（療養者名簿）（⑤の場合）'!$O33+1&lt;=15,IF(AO$16&gt;='様式第４（療養者名簿）（⑤の場合）'!$O33,IF(AO$16&lt;='様式第４（療養者名簿）（⑤の場合）'!$W33,1,0),0),0)</f>
        <v>0</v>
      </c>
      <c r="AP24" s="158">
        <f>IF(AP$16-'様式第４（療養者名簿）（⑤の場合）'!$O33+1&lt;=15,IF(AP$16&gt;='様式第４（療養者名簿）（⑤の場合）'!$O33,IF(AP$16&lt;='様式第４（療養者名簿）（⑤の場合）'!$W33,1,0),0),0)</f>
        <v>0</v>
      </c>
      <c r="AQ24" s="158">
        <f>IF(AQ$16-'様式第４（療養者名簿）（⑤の場合）'!$O33+1&lt;=15,IF(AQ$16&gt;='様式第４（療養者名簿）（⑤の場合）'!$O33,IF(AQ$16&lt;='様式第４（療養者名簿）（⑤の場合）'!$W33,1,0),0),0)</f>
        <v>0</v>
      </c>
      <c r="AR24" s="158">
        <f>IF(AR$16-'様式第４（療養者名簿）（⑤の場合）'!$O33+1&lt;=15,IF(AR$16&gt;='様式第４（療養者名簿）（⑤の場合）'!$O33,IF(AR$16&lt;='様式第４（療養者名簿）（⑤の場合）'!$W33,1,0),0),0)</f>
        <v>0</v>
      </c>
      <c r="AS24" s="158">
        <f>IF(AS$16-'様式第４（療養者名簿）（⑤の場合）'!$O33+1&lt;=15,IF(AS$16&gt;='様式第４（療養者名簿）（⑤の場合）'!$O33,IF(AS$16&lt;='様式第４（療養者名簿）（⑤の場合）'!$W33,1,0),0),0)</f>
        <v>0</v>
      </c>
      <c r="AT24" s="158">
        <f>IF(AT$16-'様式第４（療養者名簿）（⑤の場合）'!$O33+1&lt;=15,IF(AT$16&gt;='様式第４（療養者名簿）（⑤の場合）'!$O33,IF(AT$16&lt;='様式第４（療養者名簿）（⑤の場合）'!$W33,1,0),0),0)</f>
        <v>0</v>
      </c>
      <c r="AU24" s="158">
        <f>IF(AU$16-'様式第４（療養者名簿）（⑤の場合）'!$O33+1&lt;=15,IF(AU$16&gt;='様式第４（療養者名簿）（⑤の場合）'!$O33,IF(AU$16&lt;='様式第４（療養者名簿）（⑤の場合）'!$W33,1,0),0),0)</f>
        <v>0</v>
      </c>
      <c r="AV24" s="158">
        <f>IF(AV$16-'様式第４（療養者名簿）（⑤の場合）'!$O33+1&lt;=15,IF(AV$16&gt;='様式第４（療養者名簿）（⑤の場合）'!$O33,IF(AV$16&lt;='様式第４（療養者名簿）（⑤の場合）'!$W33,1,0),0),0)</f>
        <v>0</v>
      </c>
      <c r="AW24" s="158">
        <f>IF(AW$16-'様式第４（療養者名簿）（⑤の場合）'!$O33+1&lt;=15,IF(AW$16&gt;='様式第４（療養者名簿）（⑤の場合）'!$O33,IF(AW$16&lt;='様式第４（療養者名簿）（⑤の場合）'!$W33,1,0),0),0)</f>
        <v>0</v>
      </c>
      <c r="AX24" s="158">
        <f>IF(AX$16-'様式第４（療養者名簿）（⑤の場合）'!$O33+1&lt;=15,IF(AX$16&gt;='様式第４（療養者名簿）（⑤の場合）'!$O33,IF(AX$16&lt;='様式第４（療養者名簿）（⑤の場合）'!$W33,1,0),0),0)</f>
        <v>0</v>
      </c>
      <c r="AY24" s="158">
        <f>IF(AY$16-'様式第４（療養者名簿）（⑤の場合）'!$O33+1&lt;=15,IF(AY$16&gt;='様式第４（療養者名簿）（⑤の場合）'!$O33,IF(AY$16&lt;='様式第４（療養者名簿）（⑤の場合）'!$W33,1,0),0),0)</f>
        <v>0</v>
      </c>
      <c r="AZ24" s="158">
        <f>IF(AZ$16-'様式第４（療養者名簿）（⑤の場合）'!$O33+1&lt;=15,IF(AZ$16&gt;='様式第４（療養者名簿）（⑤の場合）'!$O33,IF(AZ$16&lt;='様式第４（療養者名簿）（⑤の場合）'!$W33,1,0),0),0)</f>
        <v>0</v>
      </c>
      <c r="BA24" s="158">
        <f>IF(BA$16-'様式第４（療養者名簿）（⑤の場合）'!$O33+1&lt;=15,IF(BA$16&gt;='様式第４（療養者名簿）（⑤の場合）'!$O33,IF(BA$16&lt;='様式第４（療養者名簿）（⑤の場合）'!$W33,1,0),0),0)</f>
        <v>0</v>
      </c>
      <c r="BB24" s="158">
        <f>IF(BB$16-'様式第４（療養者名簿）（⑤の場合）'!$O33+1&lt;=15,IF(BB$16&gt;='様式第４（療養者名簿）（⑤の場合）'!$O33,IF(BB$16&lt;='様式第４（療養者名簿）（⑤の場合）'!$W33,1,0),0),0)</f>
        <v>0</v>
      </c>
      <c r="BC24" s="158">
        <f>IF(BC$16-'様式第４（療養者名簿）（⑤の場合）'!$O33+1&lt;=15,IF(BC$16&gt;='様式第４（療養者名簿）（⑤の場合）'!$O33,IF(BC$16&lt;='様式第４（療養者名簿）（⑤の場合）'!$W33,1,0),0),0)</f>
        <v>0</v>
      </c>
      <c r="BD24" s="158">
        <f>IF(BD$16-'様式第４（療養者名簿）（⑤の場合）'!$O33+1&lt;=15,IF(BD$16&gt;='様式第４（療養者名簿）（⑤の場合）'!$O33,IF(BD$16&lt;='様式第４（療養者名簿）（⑤の場合）'!$W33,1,0),0),0)</f>
        <v>0</v>
      </c>
      <c r="BE24" s="158">
        <f>IF(BE$16-'様式第４（療養者名簿）（⑤の場合）'!$O33+1&lt;=15,IF(BE$16&gt;='様式第４（療養者名簿）（⑤の場合）'!$O33,IF(BE$16&lt;='様式第４（療養者名簿）（⑤の場合）'!$W33,1,0),0),0)</f>
        <v>0</v>
      </c>
      <c r="BF24" s="158">
        <f>IF(BF$16-'様式第４（療養者名簿）（⑤の場合）'!$O33+1&lt;=15,IF(BF$16&gt;='様式第４（療養者名簿）（⑤の場合）'!$O33,IF(BF$16&lt;='様式第４（療養者名簿）（⑤の場合）'!$W33,1,0),0),0)</f>
        <v>0</v>
      </c>
      <c r="BG24" s="158">
        <f>IF(BG$16-'様式第４（療養者名簿）（⑤の場合）'!$O33+1&lt;=15,IF(BG$16&gt;='様式第４（療養者名簿）（⑤の場合）'!$O33,IF(BG$16&lt;='様式第４（療養者名簿）（⑤の場合）'!$W33,1,0),0),0)</f>
        <v>0</v>
      </c>
      <c r="BH24" s="158">
        <f>IF(BH$16-'様式第４（療養者名簿）（⑤の場合）'!$O33+1&lt;=15,IF(BH$16&gt;='様式第４（療養者名簿）（⑤の場合）'!$O33,IF(BH$16&lt;='様式第４（療養者名簿）（⑤の場合）'!$W33,1,0),0),0)</f>
        <v>0</v>
      </c>
      <c r="BI24" s="158">
        <f>IF(BI$16-'様式第４（療養者名簿）（⑤の場合）'!$O33+1&lt;=15,IF(BI$16&gt;='様式第４（療養者名簿）（⑤の場合）'!$O33,IF(BI$16&lt;='様式第４（療養者名簿）（⑤の場合）'!$W33,1,0),0),0)</f>
        <v>0</v>
      </c>
      <c r="BJ24" s="158">
        <f>IF(BJ$16-'様式第４（療養者名簿）（⑤の場合）'!$O33+1&lt;=15,IF(BJ$16&gt;='様式第４（療養者名簿）（⑤の場合）'!$O33,IF(BJ$16&lt;='様式第４（療養者名簿）（⑤の場合）'!$W33,1,0),0),0)</f>
        <v>0</v>
      </c>
      <c r="BK24" s="158">
        <f>IF(BK$16-'様式第４（療養者名簿）（⑤の場合）'!$O33+1&lt;=15,IF(BK$16&gt;='様式第４（療養者名簿）（⑤の場合）'!$O33,IF(BK$16&lt;='様式第４（療養者名簿）（⑤の場合）'!$W33,1,0),0),0)</f>
        <v>0</v>
      </c>
      <c r="BL24" s="158">
        <f>IF(BL$16-'様式第４（療養者名簿）（⑤の場合）'!$O33+1&lt;=15,IF(BL$16&gt;='様式第４（療養者名簿）（⑤の場合）'!$O33,IF(BL$16&lt;='様式第４（療養者名簿）（⑤の場合）'!$W33,1,0),0),0)</f>
        <v>0</v>
      </c>
      <c r="BM24" s="158">
        <f>IF(BM$16-'様式第４（療養者名簿）（⑤の場合）'!$O33+1&lt;=15,IF(BM$16&gt;='様式第４（療養者名簿）（⑤の場合）'!$O33,IF(BM$16&lt;='様式第４（療養者名簿）（⑤の場合）'!$W33,1,0),0),0)</f>
        <v>0</v>
      </c>
      <c r="BN24" s="158">
        <f>IF(BN$16-'様式第４（療養者名簿）（⑤の場合）'!$O33+1&lt;=15,IF(BN$16&gt;='様式第４（療養者名簿）（⑤の場合）'!$O33,IF(BN$16&lt;='様式第４（療養者名簿）（⑤の場合）'!$W33,1,0),0),0)</f>
        <v>0</v>
      </c>
      <c r="BO24" s="158">
        <f>IF(BO$16-'様式第４（療養者名簿）（⑤の場合）'!$O33+1&lt;=15,IF(BO$16&gt;='様式第４（療養者名簿）（⑤の場合）'!$O33,IF(BO$16&lt;='様式第４（療養者名簿）（⑤の場合）'!$W33,1,0),0),0)</f>
        <v>0</v>
      </c>
      <c r="BP24" s="158">
        <f>IF(BP$16-'様式第４（療養者名簿）（⑤の場合）'!$O33+1&lt;=15,IF(BP$16&gt;='様式第４（療養者名簿）（⑤の場合）'!$O33,IF(BP$16&lt;='様式第４（療養者名簿）（⑤の場合）'!$W33,1,0),0),0)</f>
        <v>0</v>
      </c>
      <c r="BQ24" s="158">
        <f>IF(BQ$16-'様式第４（療養者名簿）（⑤の場合）'!$O33+1&lt;=15,IF(BQ$16&gt;='様式第４（療養者名簿）（⑤の場合）'!$O33,IF(BQ$16&lt;='様式第４（療養者名簿）（⑤の場合）'!$W33,1,0),0),0)</f>
        <v>0</v>
      </c>
      <c r="BR24" s="158">
        <f>IF(BR$16-'様式第４（療養者名簿）（⑤の場合）'!$O33+1&lt;=15,IF(BR$16&gt;='様式第４（療養者名簿）（⑤の場合）'!$O33,IF(BR$16&lt;='様式第４（療養者名簿）（⑤の場合）'!$W33,1,0),0),0)</f>
        <v>0</v>
      </c>
      <c r="BS24" s="158">
        <f>IF(BS$16-'様式第４（療養者名簿）（⑤の場合）'!$O33+1&lt;=15,IF(BS$16&gt;='様式第４（療養者名簿）（⑤の場合）'!$O33,IF(BS$16&lt;='様式第４（療養者名簿）（⑤の場合）'!$W33,1,0),0),0)</f>
        <v>0</v>
      </c>
      <c r="BT24" s="158">
        <f>IF(BT$16-'様式第４（療養者名簿）（⑤の場合）'!$O33+1&lt;=15,IF(BT$16&gt;='様式第４（療養者名簿）（⑤の場合）'!$O33,IF(BT$16&lt;='様式第４（療養者名簿）（⑤の場合）'!$W33,1,0),0),0)</f>
        <v>0</v>
      </c>
      <c r="BU24" s="158">
        <f>IF(BU$16-'様式第４（療養者名簿）（⑤の場合）'!$O33+1&lt;=15,IF(BU$16&gt;='様式第４（療養者名簿）（⑤の場合）'!$O33,IF(BU$16&lt;='様式第４（療養者名簿）（⑤の場合）'!$W33,1,0),0),0)</f>
        <v>0</v>
      </c>
      <c r="BV24" s="158">
        <f>IF(BV$16-'様式第４（療養者名簿）（⑤の場合）'!$O33+1&lt;=15,IF(BV$16&gt;='様式第４（療養者名簿）（⑤の場合）'!$O33,IF(BV$16&lt;='様式第４（療養者名簿）（⑤の場合）'!$W33,1,0),0),0)</f>
        <v>0</v>
      </c>
      <c r="BW24" s="158">
        <f>IF(BW$16-'様式第４（療養者名簿）（⑤の場合）'!$O33+1&lt;=15,IF(BW$16&gt;='様式第４（療養者名簿）（⑤の場合）'!$O33,IF(BW$16&lt;='様式第４（療養者名簿）（⑤の場合）'!$W33,1,0),0),0)</f>
        <v>0</v>
      </c>
      <c r="BX24" s="158">
        <f>IF(BX$16-'様式第４（療養者名簿）（⑤の場合）'!$O33+1&lt;=15,IF(BX$16&gt;='様式第４（療養者名簿）（⑤の場合）'!$O33,IF(BX$16&lt;='様式第４（療養者名簿）（⑤の場合）'!$W33,1,0),0),0)</f>
        <v>0</v>
      </c>
      <c r="BY24" s="158">
        <f>IF(BY$16-'様式第４（療養者名簿）（⑤の場合）'!$O33+1&lt;=15,IF(BY$16&gt;='様式第４（療養者名簿）（⑤の場合）'!$O33,IF(BY$16&lt;='様式第４（療養者名簿）（⑤の場合）'!$W33,1,0),0),0)</f>
        <v>0</v>
      </c>
      <c r="BZ24" s="158">
        <f>IF(BZ$16-'様式第４（療養者名簿）（⑤の場合）'!$O33+1&lt;=15,IF(BZ$16&gt;='様式第４（療養者名簿）（⑤の場合）'!$O33,IF(BZ$16&lt;='様式第４（療養者名簿）（⑤の場合）'!$W33,1,0),0),0)</f>
        <v>0</v>
      </c>
      <c r="CA24" s="158">
        <f>IF(CA$16-'様式第４（療養者名簿）（⑤の場合）'!$O33+1&lt;=15,IF(CA$16&gt;='様式第４（療養者名簿）（⑤の場合）'!$O33,IF(CA$16&lt;='様式第４（療養者名簿）（⑤の場合）'!$W33,1,0),0),0)</f>
        <v>0</v>
      </c>
      <c r="CB24" s="158">
        <f>IF(CB$16-'様式第４（療養者名簿）（⑤の場合）'!$O33+1&lt;=15,IF(CB$16&gt;='様式第４（療養者名簿）（⑤の場合）'!$O33,IF(CB$16&lt;='様式第４（療養者名簿）（⑤の場合）'!$W33,1,0),0),0)</f>
        <v>0</v>
      </c>
      <c r="CC24" s="158">
        <f>IF(CC$16-'様式第４（療養者名簿）（⑤の場合）'!$O33+1&lt;=15,IF(CC$16&gt;='様式第４（療養者名簿）（⑤の場合）'!$O33,IF(CC$16&lt;='様式第４（療養者名簿）（⑤の場合）'!$W33,1,0),0),0)</f>
        <v>0</v>
      </c>
      <c r="CD24" s="158">
        <f>IF(CD$16-'様式第４（療養者名簿）（⑤の場合）'!$O33+1&lt;=15,IF(CD$16&gt;='様式第４（療養者名簿）（⑤の場合）'!$O33,IF(CD$16&lt;='様式第４（療養者名簿）（⑤の場合）'!$W33,1,0),0),0)</f>
        <v>0</v>
      </c>
      <c r="CE24" s="158">
        <f>IF(CE$16-'様式第４（療養者名簿）（⑤の場合）'!$O33+1&lt;=15,IF(CE$16&gt;='様式第４（療養者名簿）（⑤の場合）'!$O33,IF(CE$16&lt;='様式第４（療養者名簿）（⑤の場合）'!$W33,1,0),0),0)</f>
        <v>0</v>
      </c>
      <c r="CF24" s="158">
        <f>IF(CF$16-'様式第４（療養者名簿）（⑤の場合）'!$O33+1&lt;=15,IF(CF$16&gt;='様式第４（療養者名簿）（⑤の場合）'!$O33,IF(CF$16&lt;='様式第４（療養者名簿）（⑤の場合）'!$W33,1,0),0),0)</f>
        <v>0</v>
      </c>
      <c r="CG24" s="158">
        <f>IF(CG$16-'様式第４（療養者名簿）（⑤の場合）'!$O33+1&lt;=15,IF(CG$16&gt;='様式第４（療養者名簿）（⑤の場合）'!$O33,IF(CG$16&lt;='様式第４（療養者名簿）（⑤の場合）'!$W33,1,0),0),0)</f>
        <v>0</v>
      </c>
      <c r="CH24" s="158">
        <f>IF(CH$16-'様式第４（療養者名簿）（⑤の場合）'!$O33+1&lt;=15,IF(CH$16&gt;='様式第４（療養者名簿）（⑤の場合）'!$O33,IF(CH$16&lt;='様式第４（療養者名簿）（⑤の場合）'!$W33,1,0),0),0)</f>
        <v>0</v>
      </c>
      <c r="CI24" s="158">
        <f>IF(CI$16-'様式第４（療養者名簿）（⑤の場合）'!$O33+1&lt;=15,IF(CI$16&gt;='様式第４（療養者名簿）（⑤の場合）'!$O33,IF(CI$16&lt;='様式第４（療養者名簿）（⑤の場合）'!$W33,1,0),0),0)</f>
        <v>0</v>
      </c>
      <c r="CJ24" s="158">
        <f>IF(CJ$16-'様式第４（療養者名簿）（⑤の場合）'!$O33+1&lt;=15,IF(CJ$16&gt;='様式第４（療養者名簿）（⑤の場合）'!$O33,IF(CJ$16&lt;='様式第４（療養者名簿）（⑤の場合）'!$W33,1,0),0),0)</f>
        <v>0</v>
      </c>
      <c r="CK24" s="158">
        <f>IF(CK$16-'様式第４（療養者名簿）（⑤の場合）'!$O33+1&lt;=15,IF(CK$16&gt;='様式第４（療養者名簿）（⑤の場合）'!$O33,IF(CK$16&lt;='様式第４（療養者名簿）（⑤の場合）'!$W33,1,0),0),0)</f>
        <v>0</v>
      </c>
      <c r="CL24" s="158">
        <f>IF(CL$16-'様式第４（療養者名簿）（⑤の場合）'!$O33+1&lt;=15,IF(CL$16&gt;='様式第４（療養者名簿）（⑤の場合）'!$O33,IF(CL$16&lt;='様式第４（療養者名簿）（⑤の場合）'!$W33,1,0),0),0)</f>
        <v>0</v>
      </c>
      <c r="CM24" s="158">
        <f>IF(CM$16-'様式第４（療養者名簿）（⑤の場合）'!$O33+1&lt;=15,IF(CM$16&gt;='様式第４（療養者名簿）（⑤の場合）'!$O33,IF(CM$16&lt;='様式第４（療養者名簿）（⑤の場合）'!$W33,1,0),0),0)</f>
        <v>0</v>
      </c>
      <c r="CN24" s="158">
        <f>IF(CN$16-'様式第４（療養者名簿）（⑤の場合）'!$O33+1&lt;=15,IF(CN$16&gt;='様式第４（療養者名簿）（⑤の場合）'!$O33,IF(CN$16&lt;='様式第４（療養者名簿）（⑤の場合）'!$W33,1,0),0),0)</f>
        <v>0</v>
      </c>
      <c r="CO24" s="158">
        <f>IF(CO$16-'様式第４（療養者名簿）（⑤の場合）'!$O33+1&lt;=15,IF(CO$16&gt;='様式第４（療養者名簿）（⑤の場合）'!$O33,IF(CO$16&lt;='様式第４（療養者名簿）（⑤の場合）'!$W33,1,0),0),0)</f>
        <v>0</v>
      </c>
      <c r="CP24" s="158">
        <f>IF(CP$16-'様式第４（療養者名簿）（⑤の場合）'!$O33+1&lt;=15,IF(CP$16&gt;='様式第４（療養者名簿）（⑤の場合）'!$O33,IF(CP$16&lt;='様式第４（療養者名簿）（⑤の場合）'!$W33,1,0),0),0)</f>
        <v>0</v>
      </c>
      <c r="CQ24" s="158">
        <f>IF(CQ$16-'様式第４（療養者名簿）（⑤の場合）'!$O33+1&lt;=15,IF(CQ$16&gt;='様式第４（療養者名簿）（⑤の場合）'!$O33,IF(CQ$16&lt;='様式第４（療養者名簿）（⑤の場合）'!$W33,1,0),0),0)</f>
        <v>0</v>
      </c>
      <c r="CR24" s="158">
        <f>IF(CR$16-'様式第４（療養者名簿）（⑤の場合）'!$O33+1&lt;=15,IF(CR$16&gt;='様式第４（療養者名簿）（⑤の場合）'!$O33,IF(CR$16&lt;='様式第４（療養者名簿）（⑤の場合）'!$W33,1,0),0),0)</f>
        <v>0</v>
      </c>
      <c r="CS24" s="158">
        <f>IF(CS$16-'様式第４（療養者名簿）（⑤の場合）'!$O33+1&lt;=15,IF(CS$16&gt;='様式第４（療養者名簿）（⑤の場合）'!$O33,IF(CS$16&lt;='様式第４（療養者名簿）（⑤の場合）'!$W33,1,0),0),0)</f>
        <v>0</v>
      </c>
      <c r="CT24" s="158">
        <f>IF(CT$16-'様式第４（療養者名簿）（⑤の場合）'!$O33+1&lt;=15,IF(CT$16&gt;='様式第４（療養者名簿）（⑤の場合）'!$O33,IF(CT$16&lt;='様式第４（療養者名簿）（⑤の場合）'!$W33,1,0),0),0)</f>
        <v>0</v>
      </c>
      <c r="CU24" s="158">
        <f>IF(CU$16-'様式第４（療養者名簿）（⑤の場合）'!$O33+1&lt;=15,IF(CU$16&gt;='様式第４（療養者名簿）（⑤の場合）'!$O33,IF(CU$16&lt;='様式第４（療養者名簿）（⑤の場合）'!$W33,1,0),0),0)</f>
        <v>0</v>
      </c>
      <c r="CV24" s="158">
        <f>IF(CV$16-'様式第４（療養者名簿）（⑤の場合）'!$O33+1&lt;=15,IF(CV$16&gt;='様式第４（療養者名簿）（⑤の場合）'!$O33,IF(CV$16&lt;='様式第４（療養者名簿）（⑤の場合）'!$W33,1,0),0),0)</f>
        <v>0</v>
      </c>
      <c r="CW24" s="158">
        <f>IF(CW$16-'様式第４（療養者名簿）（⑤の場合）'!$O33+1&lt;=15,IF(CW$16&gt;='様式第４（療養者名簿）（⑤の場合）'!$O33,IF(CW$16&lt;='様式第４（療養者名簿）（⑤の場合）'!$W33,1,0),0),0)</f>
        <v>0</v>
      </c>
      <c r="CX24" s="158">
        <f>IF(CX$16-'様式第４（療養者名簿）（⑤の場合）'!$O33+1&lt;=15,IF(CX$16&gt;='様式第４（療養者名簿）（⑤の場合）'!$O33,IF(CX$16&lt;='様式第４（療養者名簿）（⑤の場合）'!$W33,1,0),0),0)</f>
        <v>0</v>
      </c>
      <c r="CY24" s="158">
        <f>IF(CY$16-'様式第４（療養者名簿）（⑤の場合）'!$O33+1&lt;=15,IF(CY$16&gt;='様式第４（療養者名簿）（⑤の場合）'!$O33,IF(CY$16&lt;='様式第４（療養者名簿）（⑤の場合）'!$W33,1,0),0),0)</f>
        <v>0</v>
      </c>
      <c r="CZ24" s="158">
        <f>IF(CZ$16-'様式第４（療養者名簿）（⑤の場合）'!$O33+1&lt;=15,IF(CZ$16&gt;='様式第４（療養者名簿）（⑤の場合）'!$O33,IF(CZ$16&lt;='様式第４（療養者名簿）（⑤の場合）'!$W33,1,0),0),0)</f>
        <v>0</v>
      </c>
      <c r="DA24" s="158">
        <f>IF(DA$16-'様式第４（療養者名簿）（⑤の場合）'!$O33+1&lt;=15,IF(DA$16&gt;='様式第４（療養者名簿）（⑤の場合）'!$O33,IF(DA$16&lt;='様式第４（療養者名簿）（⑤の場合）'!$W33,1,0),0),0)</f>
        <v>0</v>
      </c>
      <c r="DB24" s="158">
        <f>IF(DB$16-'様式第４（療養者名簿）（⑤の場合）'!$O33+1&lt;=15,IF(DB$16&gt;='様式第４（療養者名簿）（⑤の場合）'!$O33,IF(DB$16&lt;='様式第４（療養者名簿）（⑤の場合）'!$W33,1,0),0),0)</f>
        <v>0</v>
      </c>
      <c r="DC24" s="158">
        <f>IF(DC$16-'様式第４（療養者名簿）（⑤の場合）'!$O33+1&lt;=15,IF(DC$16&gt;='様式第４（療養者名簿）（⑤の場合）'!$O33,IF(DC$16&lt;='様式第４（療養者名簿）（⑤の場合）'!$W33,1,0),0),0)</f>
        <v>0</v>
      </c>
      <c r="DD24" s="158">
        <f>IF(DD$16-'様式第４（療養者名簿）（⑤の場合）'!$O33+1&lt;=15,IF(DD$16&gt;='様式第４（療養者名簿）（⑤の場合）'!$O33,IF(DD$16&lt;='様式第４（療養者名簿）（⑤の場合）'!$W33,1,0),0),0)</f>
        <v>0</v>
      </c>
      <c r="DE24" s="158">
        <f>IF(DE$16-'様式第４（療養者名簿）（⑤の場合）'!$O33+1&lt;=15,IF(DE$16&gt;='様式第４（療養者名簿）（⑤の場合）'!$O33,IF(DE$16&lt;='様式第４（療養者名簿）（⑤の場合）'!$W33,1,0),0),0)</f>
        <v>0</v>
      </c>
      <c r="DF24" s="158">
        <f>IF(DF$16-'様式第４（療養者名簿）（⑤の場合）'!$O33+1&lt;=15,IF(DF$16&gt;='様式第４（療養者名簿）（⑤の場合）'!$O33,IF(DF$16&lt;='様式第４（療養者名簿）（⑤の場合）'!$W33,1,0),0),0)</f>
        <v>0</v>
      </c>
      <c r="DG24" s="158">
        <f>IF(DG$16-'様式第４（療養者名簿）（⑤の場合）'!$O33+1&lt;=15,IF(DG$16&gt;='様式第４（療養者名簿）（⑤の場合）'!$O33,IF(DG$16&lt;='様式第４（療養者名簿）（⑤の場合）'!$W33,1,0),0),0)</f>
        <v>0</v>
      </c>
      <c r="DH24" s="158">
        <f>IF(DH$16-'様式第４（療養者名簿）（⑤の場合）'!$O33+1&lt;=15,IF(DH$16&gt;='様式第４（療養者名簿）（⑤の場合）'!$O33,IF(DH$16&lt;='様式第４（療養者名簿）（⑤の場合）'!$W33,1,0),0),0)</f>
        <v>0</v>
      </c>
      <c r="DI24" s="158">
        <f>IF(DI$16-'様式第４（療養者名簿）（⑤の場合）'!$O33+1&lt;=15,IF(DI$16&gt;='様式第４（療養者名簿）（⑤の場合）'!$O33,IF(DI$16&lt;='様式第４（療養者名簿）（⑤の場合）'!$W33,1,0),0),0)</f>
        <v>0</v>
      </c>
      <c r="DJ24" s="158">
        <f>IF(DJ$16-'様式第４（療養者名簿）（⑤の場合）'!$O33+1&lt;=15,IF(DJ$16&gt;='様式第４（療養者名簿）（⑤の場合）'!$O33,IF(DJ$16&lt;='様式第４（療養者名簿）（⑤の場合）'!$W33,1,0),0),0)</f>
        <v>0</v>
      </c>
      <c r="DK24" s="158">
        <f>IF(DK$16-'様式第４（療養者名簿）（⑤の場合）'!$O33+1&lt;=15,IF(DK$16&gt;='様式第４（療養者名簿）（⑤の場合）'!$O33,IF(DK$16&lt;='様式第４（療養者名簿）（⑤の場合）'!$W33,1,0),0),0)</f>
        <v>0</v>
      </c>
      <c r="DL24" s="158">
        <f>IF(DL$16-'様式第４（療養者名簿）（⑤の場合）'!$O33+1&lt;=15,IF(DL$16&gt;='様式第４（療養者名簿）（⑤の場合）'!$O33,IF(DL$16&lt;='様式第４（療養者名簿）（⑤の場合）'!$W33,1,0),0),0)</f>
        <v>0</v>
      </c>
      <c r="DM24" s="158">
        <f>IF(DM$16-'様式第４（療養者名簿）（⑤の場合）'!$O33+1&lt;=15,IF(DM$16&gt;='様式第４（療養者名簿）（⑤の場合）'!$O33,IF(DM$16&lt;='様式第４（療養者名簿）（⑤の場合）'!$W33,1,0),0),0)</f>
        <v>0</v>
      </c>
      <c r="DN24" s="158">
        <f>IF(DN$16-'様式第４（療養者名簿）（⑤の場合）'!$O33+1&lt;=15,IF(DN$16&gt;='様式第４（療養者名簿）（⑤の場合）'!$O33,IF(DN$16&lt;='様式第４（療養者名簿）（⑤の場合）'!$W33,1,0),0),0)</f>
        <v>0</v>
      </c>
      <c r="DO24" s="158">
        <f>IF(DO$16-'様式第４（療養者名簿）（⑤の場合）'!$O33+1&lt;=15,IF(DO$16&gt;='様式第４（療養者名簿）（⑤の場合）'!$O33,IF(DO$16&lt;='様式第４（療養者名簿）（⑤の場合）'!$W33,1,0),0),0)</f>
        <v>0</v>
      </c>
      <c r="DP24" s="158">
        <f>IF(DP$16-'様式第４（療養者名簿）（⑤の場合）'!$O33+1&lt;=15,IF(DP$16&gt;='様式第４（療養者名簿）（⑤の場合）'!$O33,IF(DP$16&lt;='様式第４（療養者名簿）（⑤の場合）'!$W33,1,0),0),0)</f>
        <v>0</v>
      </c>
      <c r="DQ24" s="158">
        <f>IF(DQ$16-'様式第４（療養者名簿）（⑤の場合）'!$O33+1&lt;=15,IF(DQ$16&gt;='様式第４（療養者名簿）（⑤の場合）'!$O33,IF(DQ$16&lt;='様式第４（療養者名簿）（⑤の場合）'!$W33,1,0),0),0)</f>
        <v>0</v>
      </c>
      <c r="DR24" s="158">
        <f>IF(DR$16-'様式第４（療養者名簿）（⑤の場合）'!$O33+1&lt;=15,IF(DR$16&gt;='様式第４（療養者名簿）（⑤の場合）'!$O33,IF(DR$16&lt;='様式第４（療養者名簿）（⑤の場合）'!$W33,1,0),0),0)</f>
        <v>0</v>
      </c>
      <c r="DS24" s="158">
        <f>IF(DS$16-'様式第４（療養者名簿）（⑤の場合）'!$O33+1&lt;=15,IF(DS$16&gt;='様式第４（療養者名簿）（⑤の場合）'!$O33,IF(DS$16&lt;='様式第４（療養者名簿）（⑤の場合）'!$W33,1,0),0),0)</f>
        <v>0</v>
      </c>
      <c r="DT24" s="158">
        <f>IF(DT$16-'様式第４（療養者名簿）（⑤の場合）'!$O33+1&lt;=15,IF(DT$16&gt;='様式第４（療養者名簿）（⑤の場合）'!$O33,IF(DT$16&lt;='様式第４（療養者名簿）（⑤の場合）'!$W33,1,0),0),0)</f>
        <v>0</v>
      </c>
      <c r="DU24" s="158">
        <f>IF(DU$16-'様式第４（療養者名簿）（⑤の場合）'!$O33+1&lt;=15,IF(DU$16&gt;='様式第４（療養者名簿）（⑤の場合）'!$O33,IF(DU$16&lt;='様式第４（療養者名簿）（⑤の場合）'!$W33,1,0),0),0)</f>
        <v>0</v>
      </c>
      <c r="DV24" s="158">
        <f>IF(DV$16-'様式第４（療養者名簿）（⑤の場合）'!$O33+1&lt;=15,IF(DV$16&gt;='様式第４（療養者名簿）（⑤の場合）'!$O33,IF(DV$16&lt;='様式第４（療養者名簿）（⑤の場合）'!$W33,1,0),0),0)</f>
        <v>0</v>
      </c>
      <c r="DW24" s="158">
        <f>IF(DW$16-'様式第４（療養者名簿）（⑤の場合）'!$O33+1&lt;=15,IF(DW$16&gt;='様式第４（療養者名簿）（⑤の場合）'!$O33,IF(DW$16&lt;='様式第４（療養者名簿）（⑤の場合）'!$W33,1,0),0),0)</f>
        <v>0</v>
      </c>
      <c r="DX24" s="158">
        <f>IF(DX$16-'様式第４（療養者名簿）（⑤の場合）'!$O33+1&lt;=15,IF(DX$16&gt;='様式第４（療養者名簿）（⑤の場合）'!$O33,IF(DX$16&lt;='様式第４（療養者名簿）（⑤の場合）'!$W33,1,0),0),0)</f>
        <v>0</v>
      </c>
      <c r="DY24" s="158">
        <f>IF(DY$16-'様式第４（療養者名簿）（⑤の場合）'!$O33+1&lt;=15,IF(DY$16&gt;='様式第４（療養者名簿）（⑤の場合）'!$O33,IF(DY$16&lt;='様式第４（療養者名簿）（⑤の場合）'!$W33,1,0),0),0)</f>
        <v>0</v>
      </c>
      <c r="DZ24" s="158">
        <f>IF(DZ$16-'様式第４（療養者名簿）（⑤の場合）'!$O33+1&lt;=15,IF(DZ$16&gt;='様式第４（療養者名簿）（⑤の場合）'!$O33,IF(DZ$16&lt;='様式第４（療養者名簿）（⑤の場合）'!$W33,1,0),0),0)</f>
        <v>0</v>
      </c>
      <c r="EA24" s="158">
        <f>IF(EA$16-'様式第４（療養者名簿）（⑤の場合）'!$O33+1&lt;=15,IF(EA$16&gt;='様式第４（療養者名簿）（⑤の場合）'!$O33,IF(EA$16&lt;='様式第４（療養者名簿）（⑤の場合）'!$W33,1,0),0),0)</f>
        <v>0</v>
      </c>
      <c r="EB24" s="158">
        <f>IF(EB$16-'様式第４（療養者名簿）（⑤の場合）'!$O33+1&lt;=15,IF(EB$16&gt;='様式第４（療養者名簿）（⑤の場合）'!$O33,IF(EB$16&lt;='様式第４（療養者名簿）（⑤の場合）'!$W33,1,0),0),0)</f>
        <v>0</v>
      </c>
      <c r="EC24" s="158">
        <f>IF(EC$16-'様式第４（療養者名簿）（⑤の場合）'!$O33+1&lt;=15,IF(EC$16&gt;='様式第４（療養者名簿）（⑤の場合）'!$O33,IF(EC$16&lt;='様式第４（療養者名簿）（⑤の場合）'!$W33,1,0),0),0)</f>
        <v>0</v>
      </c>
      <c r="ED24" s="158">
        <f>IF(ED$16-'様式第４（療養者名簿）（⑤の場合）'!$O33+1&lt;=15,IF(ED$16&gt;='様式第４（療養者名簿）（⑤の場合）'!$O33,IF(ED$16&lt;='様式第４（療養者名簿）（⑤の場合）'!$W33,1,0),0),0)</f>
        <v>0</v>
      </c>
      <c r="EE24" s="158">
        <f>IF(EE$16-'様式第４（療養者名簿）（⑤の場合）'!$O33+1&lt;=15,IF(EE$16&gt;='様式第４（療養者名簿）（⑤の場合）'!$O33,IF(EE$16&lt;='様式第４（療養者名簿）（⑤の場合）'!$W33,1,0),0),0)</f>
        <v>0</v>
      </c>
      <c r="EF24" s="158">
        <f>IF(EF$16-'様式第４（療養者名簿）（⑤の場合）'!$O33+1&lt;=15,IF(EF$16&gt;='様式第４（療養者名簿）（⑤の場合）'!$O33,IF(EF$16&lt;='様式第４（療養者名簿）（⑤の場合）'!$W33,1,0),0),0)</f>
        <v>0</v>
      </c>
      <c r="EG24" s="158">
        <f>IF(EG$16-'様式第４（療養者名簿）（⑤の場合）'!$O33+1&lt;=15,IF(EG$16&gt;='様式第４（療養者名簿）（⑤の場合）'!$O33,IF(EG$16&lt;='様式第４（療養者名簿）（⑤の場合）'!$W33,1,0),0),0)</f>
        <v>0</v>
      </c>
      <c r="EH24" s="158">
        <f>IF(EH$16-'様式第４（療養者名簿）（⑤の場合）'!$O33+1&lt;=15,IF(EH$16&gt;='様式第４（療養者名簿）（⑤の場合）'!$O33,IF(EH$16&lt;='様式第４（療養者名簿）（⑤の場合）'!$W33,1,0),0),0)</f>
        <v>0</v>
      </c>
      <c r="EI24" s="158">
        <f>IF(EI$16-'様式第４（療養者名簿）（⑤の場合）'!$O33+1&lt;=15,IF(EI$16&gt;='様式第４（療養者名簿）（⑤の場合）'!$O33,IF(EI$16&lt;='様式第４（療養者名簿）（⑤の場合）'!$W33,1,0),0),0)</f>
        <v>0</v>
      </c>
      <c r="EJ24" s="158">
        <f>IF(EJ$16-'様式第４（療養者名簿）（⑤の場合）'!$O33+1&lt;=15,IF(EJ$16&gt;='様式第４（療養者名簿）（⑤の場合）'!$O33,IF(EJ$16&lt;='様式第４（療養者名簿）（⑤の場合）'!$W33,1,0),0),0)</f>
        <v>0</v>
      </c>
      <c r="EK24" s="158">
        <f>IF(EK$16-'様式第４（療養者名簿）（⑤の場合）'!$O33+1&lt;=15,IF(EK$16&gt;='様式第４（療養者名簿）（⑤の場合）'!$O33,IF(EK$16&lt;='様式第４（療養者名簿）（⑤の場合）'!$W33,1,0),0),0)</f>
        <v>0</v>
      </c>
      <c r="EL24" s="158">
        <f>IF(EL$16-'様式第４（療養者名簿）（⑤の場合）'!$O33+1&lt;=15,IF(EL$16&gt;='様式第４（療養者名簿）（⑤の場合）'!$O33,IF(EL$16&lt;='様式第４（療養者名簿）（⑤の場合）'!$W33,1,0),0),0)</f>
        <v>0</v>
      </c>
      <c r="EM24" s="158">
        <f>IF(EM$16-'様式第４（療養者名簿）（⑤の場合）'!$O33+1&lt;=15,IF(EM$16&gt;='様式第４（療養者名簿）（⑤の場合）'!$O33,IF(EM$16&lt;='様式第４（療養者名簿）（⑤の場合）'!$W33,1,0),0),0)</f>
        <v>0</v>
      </c>
      <c r="EN24" s="158">
        <f>IF(EN$16-'様式第４（療養者名簿）（⑤の場合）'!$O33+1&lt;=15,IF(EN$16&gt;='様式第４（療養者名簿）（⑤の場合）'!$O33,IF(EN$16&lt;='様式第４（療養者名簿）（⑤の場合）'!$W33,1,0),0),0)</f>
        <v>0</v>
      </c>
      <c r="EO24" s="158">
        <f>IF(EO$16-'様式第４（療養者名簿）（⑤の場合）'!$O33+1&lt;=15,IF(EO$16&gt;='様式第４（療養者名簿）（⑤の場合）'!$O33,IF(EO$16&lt;='様式第４（療養者名簿）（⑤の場合）'!$W33,1,0),0),0)</f>
        <v>0</v>
      </c>
      <c r="EP24" s="158">
        <f>IF(EP$16-'様式第４（療養者名簿）（⑤の場合）'!$O33+1&lt;=15,IF(EP$16&gt;='様式第４（療養者名簿）（⑤の場合）'!$O33,IF(EP$16&lt;='様式第４（療養者名簿）（⑤の場合）'!$W33,1,0),0),0)</f>
        <v>0</v>
      </c>
      <c r="EQ24" s="158">
        <f>IF(EQ$16-'様式第４（療養者名簿）（⑤の場合）'!$O33+1&lt;=15,IF(EQ$16&gt;='様式第４（療養者名簿）（⑤の場合）'!$O33,IF(EQ$16&lt;='様式第４（療養者名簿）（⑤の場合）'!$W33,1,0),0),0)</f>
        <v>0</v>
      </c>
      <c r="ER24" s="158">
        <f>IF(ER$16-'様式第４（療養者名簿）（⑤の場合）'!$O33+1&lt;=15,IF(ER$16&gt;='様式第４（療養者名簿）（⑤の場合）'!$O33,IF(ER$16&lt;='様式第４（療養者名簿）（⑤の場合）'!$W33,1,0),0),0)</f>
        <v>0</v>
      </c>
      <c r="ES24" s="158">
        <f>IF(ES$16-'様式第４（療養者名簿）（⑤の場合）'!$O33+1&lt;=15,IF(ES$16&gt;='様式第４（療養者名簿）（⑤の場合）'!$O33,IF(ES$16&lt;='様式第４（療養者名簿）（⑤の場合）'!$W33,1,0),0),0)</f>
        <v>0</v>
      </c>
      <c r="ET24" s="158">
        <f>IF(ET$16-'様式第４（療養者名簿）（⑤の場合）'!$O33+1&lt;=15,IF(ET$16&gt;='様式第４（療養者名簿）（⑤の場合）'!$O33,IF(ET$16&lt;='様式第４（療養者名簿）（⑤の場合）'!$W33,1,0),0),0)</f>
        <v>0</v>
      </c>
      <c r="EU24" s="158">
        <f>IF(EU$16-'様式第４（療養者名簿）（⑤の場合）'!$O33+1&lt;=15,IF(EU$16&gt;='様式第４（療養者名簿）（⑤の場合）'!$O33,IF(EU$16&lt;='様式第４（療養者名簿）（⑤の場合）'!$W33,1,0),0),0)</f>
        <v>0</v>
      </c>
      <c r="EV24" s="158">
        <f>IF(EV$16-'様式第４（療養者名簿）（⑤の場合）'!$O33+1&lt;=15,IF(EV$16&gt;='様式第４（療養者名簿）（⑤の場合）'!$O33,IF(EV$16&lt;='様式第４（療養者名簿）（⑤の場合）'!$W33,1,0),0),0)</f>
        <v>0</v>
      </c>
      <c r="EW24" s="158">
        <f>IF(EW$16-'様式第４（療養者名簿）（⑤の場合）'!$O33+1&lt;=15,IF(EW$16&gt;='様式第４（療養者名簿）（⑤の場合）'!$O33,IF(EW$16&lt;='様式第４（療養者名簿）（⑤の場合）'!$W33,1,0),0),0)</f>
        <v>0</v>
      </c>
      <c r="EX24" s="158">
        <f>IF(EX$16-'様式第４（療養者名簿）（⑤の場合）'!$O33+1&lt;=15,IF(EX$16&gt;='様式第４（療養者名簿）（⑤の場合）'!$O33,IF(EX$16&lt;='様式第４（療養者名簿）（⑤の場合）'!$W33,1,0),0),0)</f>
        <v>0</v>
      </c>
      <c r="EY24" s="158">
        <f>IF(EY$16-'様式第４（療養者名簿）（⑤の場合）'!$O33+1&lt;=15,IF(EY$16&gt;='様式第４（療養者名簿）（⑤の場合）'!$O33,IF(EY$16&lt;='様式第４（療養者名簿）（⑤の場合）'!$W33,1,0),0),0)</f>
        <v>0</v>
      </c>
      <c r="EZ24" s="158">
        <f>IF(EZ$16-'様式第４（療養者名簿）（⑤の場合）'!$O33+1&lt;=15,IF(EZ$16&gt;='様式第４（療養者名簿）（⑤の場合）'!$O33,IF(EZ$16&lt;='様式第４（療養者名簿）（⑤の場合）'!$W33,1,0),0),0)</f>
        <v>0</v>
      </c>
      <c r="FA24" s="158">
        <f>IF(FA$16-'様式第４（療養者名簿）（⑤の場合）'!$O33+1&lt;=15,IF(FA$16&gt;='様式第４（療養者名簿）（⑤の場合）'!$O33,IF(FA$16&lt;='様式第４（療養者名簿）（⑤の場合）'!$W33,1,0),0),0)</f>
        <v>0</v>
      </c>
      <c r="FB24" s="158">
        <f>IF(FB$16-'様式第４（療養者名簿）（⑤の場合）'!$O33+1&lt;=15,IF(FB$16&gt;='様式第４（療養者名簿）（⑤の場合）'!$O33,IF(FB$16&lt;='様式第４（療養者名簿）（⑤の場合）'!$W33,1,0),0),0)</f>
        <v>0</v>
      </c>
      <c r="FC24" s="158">
        <f>IF(FC$16-'様式第４（療養者名簿）（⑤の場合）'!$O33+1&lt;=15,IF(FC$16&gt;='様式第４（療養者名簿）（⑤の場合）'!$O33,IF(FC$16&lt;='様式第４（療養者名簿）（⑤の場合）'!$W33,1,0),0),0)</f>
        <v>0</v>
      </c>
      <c r="FD24" s="158">
        <f>IF(FD$16-'様式第４（療養者名簿）（⑤の場合）'!$O33+1&lt;=15,IF(FD$16&gt;='様式第４（療養者名簿）（⑤の場合）'!$O33,IF(FD$16&lt;='様式第４（療養者名簿）（⑤の場合）'!$W33,1,0),0),0)</f>
        <v>0</v>
      </c>
      <c r="FE24" s="158">
        <f>IF(FE$16-'様式第４（療養者名簿）（⑤の場合）'!$O33+1&lt;=15,IF(FE$16&gt;='様式第４（療養者名簿）（⑤の場合）'!$O33,IF(FE$16&lt;='様式第４（療養者名簿）（⑤の場合）'!$W33,1,0),0),0)</f>
        <v>0</v>
      </c>
      <c r="FF24" s="158">
        <f>IF(FF$16-'様式第４（療養者名簿）（⑤の場合）'!$O33+1&lt;=15,IF(FF$16&gt;='様式第４（療養者名簿）（⑤の場合）'!$O33,IF(FF$16&lt;='様式第４（療養者名簿）（⑤の場合）'!$W33,1,0),0),0)</f>
        <v>0</v>
      </c>
      <c r="FG24" s="158">
        <f>IF(FG$16-'様式第４（療養者名簿）（⑤の場合）'!$O33+1&lt;=15,IF(FG$16&gt;='様式第４（療養者名簿）（⑤の場合）'!$O33,IF(FG$16&lt;='様式第４（療養者名簿）（⑤の場合）'!$W33,1,0),0),0)</f>
        <v>0</v>
      </c>
      <c r="FH24" s="158">
        <f>IF(FH$16-'様式第４（療養者名簿）（⑤の場合）'!$O33+1&lt;=15,IF(FH$16&gt;='様式第４（療養者名簿）（⑤の場合）'!$O33,IF(FH$16&lt;='様式第４（療養者名簿）（⑤の場合）'!$W33,1,0),0),0)</f>
        <v>0</v>
      </c>
      <c r="FI24" s="158">
        <f>IF(FI$16-'様式第４（療養者名簿）（⑤の場合）'!$O33+1&lt;=15,IF(FI$16&gt;='様式第４（療養者名簿）（⑤の場合）'!$O33,IF(FI$16&lt;='様式第４（療養者名簿）（⑤の場合）'!$W33,1,0),0),0)</f>
        <v>0</v>
      </c>
      <c r="FJ24" s="158">
        <f>IF(FJ$16-'様式第４（療養者名簿）（⑤の場合）'!$O33+1&lt;=15,IF(FJ$16&gt;='様式第４（療養者名簿）（⑤の場合）'!$O33,IF(FJ$16&lt;='様式第４（療養者名簿）（⑤の場合）'!$W33,1,0),0),0)</f>
        <v>0</v>
      </c>
      <c r="FK24" s="158">
        <f>IF(FK$16-'様式第４（療養者名簿）（⑤の場合）'!$O33+1&lt;=15,IF(FK$16&gt;='様式第４（療養者名簿）（⑤の場合）'!$O33,IF(FK$16&lt;='様式第４（療養者名簿）（⑤の場合）'!$W33,1,0),0),0)</f>
        <v>0</v>
      </c>
      <c r="FL24" s="158">
        <f>IF(FL$16-'様式第４（療養者名簿）（⑤の場合）'!$O33+1&lt;=15,IF(FL$16&gt;='様式第４（療養者名簿）（⑤の場合）'!$O33,IF(FL$16&lt;='様式第４（療養者名簿）（⑤の場合）'!$W33,1,0),0),0)</f>
        <v>0</v>
      </c>
      <c r="FM24" s="158">
        <f>IF(FM$16-'様式第４（療養者名簿）（⑤の場合）'!$O33+1&lt;=15,IF(FM$16&gt;='様式第４（療養者名簿）（⑤の場合）'!$O33,IF(FM$16&lt;='様式第４（療養者名簿）（⑤の場合）'!$W33,1,0),0),0)</f>
        <v>0</v>
      </c>
      <c r="FN24" s="158">
        <f>IF(FN$16-'様式第４（療養者名簿）（⑤の場合）'!$O33+1&lt;=15,IF(FN$16&gt;='様式第４（療養者名簿）（⑤の場合）'!$O33,IF(FN$16&lt;='様式第４（療養者名簿）（⑤の場合）'!$W33,1,0),0),0)</f>
        <v>0</v>
      </c>
      <c r="FO24" s="158">
        <f>IF(FO$16-'様式第４（療養者名簿）（⑤の場合）'!$O33+1&lt;=15,IF(FO$16&gt;='様式第４（療養者名簿）（⑤の場合）'!$O33,IF(FO$16&lt;='様式第４（療養者名簿）（⑤の場合）'!$W33,1,0),0),0)</f>
        <v>0</v>
      </c>
      <c r="FP24" s="158">
        <f>IF(FP$16-'様式第４（療養者名簿）（⑤の場合）'!$O33+1&lt;=15,IF(FP$16&gt;='様式第４（療養者名簿）（⑤の場合）'!$O33,IF(FP$16&lt;='様式第４（療養者名簿）（⑤の場合）'!$W33,1,0),0),0)</f>
        <v>0</v>
      </c>
      <c r="FQ24" s="158">
        <f>IF(FQ$16-'様式第４（療養者名簿）（⑤の場合）'!$O33+1&lt;=15,IF(FQ$16&gt;='様式第４（療養者名簿）（⑤の場合）'!$O33,IF(FQ$16&lt;='様式第４（療養者名簿）（⑤の場合）'!$W33,1,0),0),0)</f>
        <v>0</v>
      </c>
      <c r="FR24" s="158">
        <f>IF(FR$16-'様式第４（療養者名簿）（⑤の場合）'!$O33+1&lt;=15,IF(FR$16&gt;='様式第４（療養者名簿）（⑤の場合）'!$O33,IF(FR$16&lt;='様式第４（療養者名簿）（⑤の場合）'!$W33,1,0),0),0)</f>
        <v>0</v>
      </c>
      <c r="FS24" s="158">
        <f>IF(FS$16-'様式第４（療養者名簿）（⑤の場合）'!$O33+1&lt;=15,IF(FS$16&gt;='様式第４（療養者名簿）（⑤の場合）'!$O33,IF(FS$16&lt;='様式第４（療養者名簿）（⑤の場合）'!$W33,1,0),0),0)</f>
        <v>0</v>
      </c>
      <c r="FT24" s="158">
        <f>IF(FT$16-'様式第４（療養者名簿）（⑤の場合）'!$O33+1&lt;=15,IF(FT$16&gt;='様式第４（療養者名簿）（⑤の場合）'!$O33,IF(FT$16&lt;='様式第４（療養者名簿）（⑤の場合）'!$W33,1,0),0),0)</f>
        <v>0</v>
      </c>
      <c r="FU24" s="158">
        <f>IF(FU$16-'様式第４（療養者名簿）（⑤の場合）'!$O33+1&lt;=15,IF(FU$16&gt;='様式第４（療養者名簿）（⑤の場合）'!$O33,IF(FU$16&lt;='様式第４（療養者名簿）（⑤の場合）'!$W33,1,0),0),0)</f>
        <v>0</v>
      </c>
      <c r="FV24" s="158">
        <f>IF(FV$16-'様式第４（療養者名簿）（⑤の場合）'!$O33+1&lt;=15,IF(FV$16&gt;='様式第４（療養者名簿）（⑤の場合）'!$O33,IF(FV$16&lt;='様式第４（療養者名簿）（⑤の場合）'!$W33,1,0),0),0)</f>
        <v>0</v>
      </c>
      <c r="FW24" s="158">
        <f>IF(FW$16-'様式第４（療養者名簿）（⑤の場合）'!$O33+1&lt;=15,IF(FW$16&gt;='様式第４（療養者名簿）（⑤の場合）'!$O33,IF(FW$16&lt;='様式第４（療養者名簿）（⑤の場合）'!$W33,1,0),0),0)</f>
        <v>0</v>
      </c>
      <c r="FX24" s="158">
        <f>IF(FX$16-'様式第４（療養者名簿）（⑤の場合）'!$O33+1&lt;=15,IF(FX$16&gt;='様式第４（療養者名簿）（⑤の場合）'!$O33,IF(FX$16&lt;='様式第４（療養者名簿）（⑤の場合）'!$W33,1,0),0),0)</f>
        <v>0</v>
      </c>
      <c r="FY24" s="158">
        <f>IF(FY$16-'様式第４（療養者名簿）（⑤の場合）'!$O33+1&lt;=15,IF(FY$16&gt;='様式第４（療養者名簿）（⑤の場合）'!$O33,IF(FY$16&lt;='様式第４（療養者名簿）（⑤の場合）'!$W33,1,0),0),0)</f>
        <v>0</v>
      </c>
      <c r="FZ24" s="158">
        <f>IF(FZ$16-'様式第４（療養者名簿）（⑤の場合）'!$O33+1&lt;=15,IF(FZ$16&gt;='様式第４（療養者名簿）（⑤の場合）'!$O33,IF(FZ$16&lt;='様式第４（療養者名簿）（⑤の場合）'!$W33,1,0),0),0)</f>
        <v>0</v>
      </c>
      <c r="GA24" s="158">
        <f>IF(GA$16-'様式第４（療養者名簿）（⑤の場合）'!$O33+1&lt;=15,IF(GA$16&gt;='様式第４（療養者名簿）（⑤の場合）'!$O33,IF(GA$16&lt;='様式第４（療養者名簿）（⑤の場合）'!$W33,1,0),0),0)</f>
        <v>0</v>
      </c>
      <c r="GB24" s="158">
        <f>IF(GB$16-'様式第４（療養者名簿）（⑤の場合）'!$O33+1&lt;=15,IF(GB$16&gt;='様式第４（療養者名簿）（⑤の場合）'!$O33,IF(GB$16&lt;='様式第４（療養者名簿）（⑤の場合）'!$W33,1,0),0),0)</f>
        <v>0</v>
      </c>
      <c r="GC24" s="158">
        <f>IF(GC$16-'様式第４（療養者名簿）（⑤の場合）'!$O33+1&lt;=15,IF(GC$16&gt;='様式第４（療養者名簿）（⑤の場合）'!$O33,IF(GC$16&lt;='様式第４（療養者名簿）（⑤の場合）'!$W33,1,0),0),0)</f>
        <v>0</v>
      </c>
      <c r="GD24" s="158">
        <f>IF(GD$16-'様式第４（療養者名簿）（⑤の場合）'!$O33+1&lt;=15,IF(GD$16&gt;='様式第４（療養者名簿）（⑤の場合）'!$O33,IF(GD$16&lt;='様式第４（療養者名簿）（⑤の場合）'!$W33,1,0),0),0)</f>
        <v>0</v>
      </c>
      <c r="GE24" s="158">
        <f>IF(GE$16-'様式第４（療養者名簿）（⑤の場合）'!$O33+1&lt;=15,IF(GE$16&gt;='様式第４（療養者名簿）（⑤の場合）'!$O33,IF(GE$16&lt;='様式第４（療養者名簿）（⑤の場合）'!$W33,1,0),0),0)</f>
        <v>0</v>
      </c>
      <c r="GF24" s="158">
        <f>IF(GF$16-'様式第４（療養者名簿）（⑤の場合）'!$O33+1&lt;=15,IF(GF$16&gt;='様式第４（療養者名簿）（⑤の場合）'!$O33,IF(GF$16&lt;='様式第４（療養者名簿）（⑤の場合）'!$W33,1,0),0),0)</f>
        <v>0</v>
      </c>
      <c r="GG24" s="158">
        <f>IF(GG$16-'様式第４（療養者名簿）（⑤の場合）'!$O33+1&lt;=15,IF(GG$16&gt;='様式第４（療養者名簿）（⑤の場合）'!$O33,IF(GG$16&lt;='様式第４（療養者名簿）（⑤の場合）'!$W33,1,0),0),0)</f>
        <v>0</v>
      </c>
      <c r="GH24" s="158">
        <f>IF(GH$16-'様式第４（療養者名簿）（⑤の場合）'!$O33+1&lt;=15,IF(GH$16&gt;='様式第４（療養者名簿）（⑤の場合）'!$O33,IF(GH$16&lt;='様式第４（療養者名簿）（⑤の場合）'!$W33,1,0),0),0)</f>
        <v>0</v>
      </c>
      <c r="GI24" s="158">
        <f>IF(GI$16-'様式第４（療養者名簿）（⑤の場合）'!$O33+1&lt;=15,IF(GI$16&gt;='様式第４（療養者名簿）（⑤の場合）'!$O33,IF(GI$16&lt;='様式第４（療養者名簿）（⑤の場合）'!$W33,1,0),0),0)</f>
        <v>0</v>
      </c>
      <c r="GJ24" s="158">
        <f>IF(GJ$16-'様式第４（療養者名簿）（⑤の場合）'!$O33+1&lt;=15,IF(GJ$16&gt;='様式第４（療養者名簿）（⑤の場合）'!$O33,IF(GJ$16&lt;='様式第４（療養者名簿）（⑤の場合）'!$W33,1,0),0),0)</f>
        <v>0</v>
      </c>
      <c r="GK24" s="158">
        <f>IF(GK$16-'様式第４（療養者名簿）（⑤の場合）'!$O33+1&lt;=15,IF(GK$16&gt;='様式第４（療養者名簿）（⑤の場合）'!$O33,IF(GK$16&lt;='様式第４（療養者名簿）（⑤の場合）'!$W33,1,0),0),0)</f>
        <v>0</v>
      </c>
      <c r="GL24" s="158">
        <f>IF(GL$16-'様式第４（療養者名簿）（⑤の場合）'!$O33+1&lt;=15,IF(GL$16&gt;='様式第４（療養者名簿）（⑤の場合）'!$O33,IF(GL$16&lt;='様式第４（療養者名簿）（⑤の場合）'!$W33,1,0),0),0)</f>
        <v>0</v>
      </c>
      <c r="GM24" s="158">
        <f>IF(GM$16-'様式第４（療養者名簿）（⑤の場合）'!$O33+1&lt;=15,IF(GM$16&gt;='様式第４（療養者名簿）（⑤の場合）'!$O33,IF(GM$16&lt;='様式第４（療養者名簿）（⑤の場合）'!$W33,1,0),0),0)</f>
        <v>0</v>
      </c>
      <c r="GN24" s="158">
        <f>IF(GN$16-'様式第４（療養者名簿）（⑤の場合）'!$O33+1&lt;=15,IF(GN$16&gt;='様式第４（療養者名簿）（⑤の場合）'!$O33,IF(GN$16&lt;='様式第４（療養者名簿）（⑤の場合）'!$W33,1,0),0),0)</f>
        <v>0</v>
      </c>
      <c r="GO24" s="158">
        <f>IF(GO$16-'様式第４（療養者名簿）（⑤の場合）'!$O33+1&lt;=15,IF(GO$16&gt;='様式第４（療養者名簿）（⑤の場合）'!$O33,IF(GO$16&lt;='様式第４（療養者名簿）（⑤の場合）'!$W33,1,0),0),0)</f>
        <v>0</v>
      </c>
      <c r="GP24" s="158">
        <f>IF(GP$16-'様式第４（療養者名簿）（⑤の場合）'!$O33+1&lt;=15,IF(GP$16&gt;='様式第４（療養者名簿）（⑤の場合）'!$O33,IF(GP$16&lt;='様式第４（療養者名簿）（⑤の場合）'!$W33,1,0),0),0)</f>
        <v>0</v>
      </c>
      <c r="GQ24" s="158">
        <f>IF(GQ$16-'様式第４（療養者名簿）（⑤の場合）'!$O33+1&lt;=15,IF(GQ$16&gt;='様式第４（療養者名簿）（⑤の場合）'!$O33,IF(GQ$16&lt;='様式第４（療養者名簿）（⑤の場合）'!$W33,1,0),0),0)</f>
        <v>0</v>
      </c>
      <c r="GR24" s="158">
        <f>IF(GR$16-'様式第４（療養者名簿）（⑤の場合）'!$O33+1&lt;=15,IF(GR$16&gt;='様式第４（療養者名簿）（⑤の場合）'!$O33,IF(GR$16&lt;='様式第４（療養者名簿）（⑤の場合）'!$W33,1,0),0),0)</f>
        <v>0</v>
      </c>
      <c r="GS24" s="158">
        <f>IF(GS$16-'様式第４（療養者名簿）（⑤の場合）'!$O33+1&lt;=15,IF(GS$16&gt;='様式第４（療養者名簿）（⑤の場合）'!$O33,IF(GS$16&lt;='様式第４（療養者名簿）（⑤の場合）'!$W33,1,0),0),0)</f>
        <v>0</v>
      </c>
      <c r="GT24" s="158">
        <f>IF(GT$16-'様式第４（療養者名簿）（⑤の場合）'!$O33+1&lt;=15,IF(GT$16&gt;='様式第４（療養者名簿）（⑤の場合）'!$O33,IF(GT$16&lt;='様式第４（療養者名簿）（⑤の場合）'!$W33,1,0),0),0)</f>
        <v>0</v>
      </c>
      <c r="GU24" s="158">
        <f>IF(GU$16-'様式第４（療養者名簿）（⑤の場合）'!$O33+1&lt;=15,IF(GU$16&gt;='様式第４（療養者名簿）（⑤の場合）'!$O33,IF(GU$16&lt;='様式第４（療養者名簿）（⑤の場合）'!$W33,1,0),0),0)</f>
        <v>0</v>
      </c>
      <c r="GV24" s="158">
        <f>IF(GV$16-'様式第４（療養者名簿）（⑤の場合）'!$O33+1&lt;=15,IF(GV$16&gt;='様式第４（療養者名簿）（⑤の場合）'!$O33,IF(GV$16&lt;='様式第４（療養者名簿）（⑤の場合）'!$W33,1,0),0),0)</f>
        <v>0</v>
      </c>
      <c r="GW24" s="158">
        <f>IF(GW$16-'様式第４（療養者名簿）（⑤の場合）'!$O33+1&lt;=15,IF(GW$16&gt;='様式第４（療養者名簿）（⑤の場合）'!$O33,IF(GW$16&lt;='様式第４（療養者名簿）（⑤の場合）'!$W33,1,0),0),0)</f>
        <v>0</v>
      </c>
      <c r="GX24" s="158">
        <f>IF(GX$16-'様式第４（療養者名簿）（⑤の場合）'!$O33+1&lt;=15,IF(GX$16&gt;='様式第４（療養者名簿）（⑤の場合）'!$O33,IF(GX$16&lt;='様式第４（療養者名簿）（⑤の場合）'!$W33,1,0),0),0)</f>
        <v>0</v>
      </c>
      <c r="GY24" s="158">
        <f>IF(GY$16-'様式第４（療養者名簿）（⑤の場合）'!$O33+1&lt;=15,IF(GY$16&gt;='様式第４（療養者名簿）（⑤の場合）'!$O33,IF(GY$16&lt;='様式第４（療養者名簿）（⑤の場合）'!$W33,1,0),0),0)</f>
        <v>0</v>
      </c>
      <c r="GZ24" s="158">
        <f>IF(GZ$16-'様式第４（療養者名簿）（⑤の場合）'!$O33+1&lt;=15,IF(GZ$16&gt;='様式第４（療養者名簿）（⑤の場合）'!$O33,IF(GZ$16&lt;='様式第４（療養者名簿）（⑤の場合）'!$W33,1,0),0),0)</f>
        <v>0</v>
      </c>
      <c r="HA24" s="158">
        <f>IF(HA$16-'様式第４（療養者名簿）（⑤の場合）'!$O33+1&lt;=15,IF(HA$16&gt;='様式第４（療養者名簿）（⑤の場合）'!$O33,IF(HA$16&lt;='様式第４（療養者名簿）（⑤の場合）'!$W33,1,0),0),0)</f>
        <v>0</v>
      </c>
      <c r="HB24" s="158">
        <f>IF(HB$16-'様式第４（療養者名簿）（⑤の場合）'!$O33+1&lt;=15,IF(HB$16&gt;='様式第４（療養者名簿）（⑤の場合）'!$O33,IF(HB$16&lt;='様式第４（療養者名簿）（⑤の場合）'!$W33,1,0),0),0)</f>
        <v>0</v>
      </c>
      <c r="HC24" s="158">
        <f>IF(HC$16-'様式第４（療養者名簿）（⑤の場合）'!$O33+1&lt;=15,IF(HC$16&gt;='様式第４（療養者名簿）（⑤の場合）'!$O33,IF(HC$16&lt;='様式第４（療養者名簿）（⑤の場合）'!$W33,1,0),0),0)</f>
        <v>0</v>
      </c>
      <c r="HD24" s="158">
        <f>IF(HD$16-'様式第４（療養者名簿）（⑤の場合）'!$O33+1&lt;=15,IF(HD$16&gt;='様式第４（療養者名簿）（⑤の場合）'!$O33,IF(HD$16&lt;='様式第４（療養者名簿）（⑤の場合）'!$W33,1,0),0),0)</f>
        <v>0</v>
      </c>
      <c r="HE24" s="158">
        <f>IF(HE$16-'様式第４（療養者名簿）（⑤の場合）'!$O33+1&lt;=15,IF(HE$16&gt;='様式第４（療養者名簿）（⑤の場合）'!$O33,IF(HE$16&lt;='様式第４（療養者名簿）（⑤の場合）'!$W33,1,0),0),0)</f>
        <v>0</v>
      </c>
      <c r="HF24" s="158">
        <f>IF(HF$16-'様式第４（療養者名簿）（⑤の場合）'!$O33+1&lt;=15,IF(HF$16&gt;='様式第４（療養者名簿）（⑤の場合）'!$O33,IF(HF$16&lt;='様式第４（療養者名簿）（⑤の場合）'!$W33,1,0),0),0)</f>
        <v>0</v>
      </c>
      <c r="HG24" s="158">
        <f>IF(HG$16-'様式第４（療養者名簿）（⑤の場合）'!$O33+1&lt;=15,IF(HG$16&gt;='様式第４（療養者名簿）（⑤の場合）'!$O33,IF(HG$16&lt;='様式第４（療養者名簿）（⑤の場合）'!$W33,1,0),0),0)</f>
        <v>0</v>
      </c>
      <c r="HH24" s="158">
        <f>IF(HH$16-'様式第４（療養者名簿）（⑤の場合）'!$O33+1&lt;=15,IF(HH$16&gt;='様式第４（療養者名簿）（⑤の場合）'!$O33,IF(HH$16&lt;='様式第４（療養者名簿）（⑤の場合）'!$W33,1,0),0),0)</f>
        <v>0</v>
      </c>
      <c r="HI24" s="158">
        <f>IF(HI$16-'様式第４（療養者名簿）（⑤の場合）'!$O33+1&lt;=15,IF(HI$16&gt;='様式第４（療養者名簿）（⑤の場合）'!$O33,IF(HI$16&lt;='様式第４（療養者名簿）（⑤の場合）'!$W33,1,0),0),0)</f>
        <v>0</v>
      </c>
      <c r="HJ24" s="158">
        <f>IF(HJ$16-'様式第４（療養者名簿）（⑤の場合）'!$O33+1&lt;=15,IF(HJ$16&gt;='様式第４（療養者名簿）（⑤の場合）'!$O33,IF(HJ$16&lt;='様式第４（療養者名簿）（⑤の場合）'!$W33,1,0),0),0)</f>
        <v>0</v>
      </c>
      <c r="HK24" s="158">
        <f>IF(HK$16-'様式第４（療養者名簿）（⑤の場合）'!$O33+1&lt;=15,IF(HK$16&gt;='様式第４（療養者名簿）（⑤の場合）'!$O33,IF(HK$16&lt;='様式第４（療養者名簿）（⑤の場合）'!$W33,1,0),0),0)</f>
        <v>0</v>
      </c>
      <c r="HL24" s="158">
        <f>IF(HL$16-'様式第４（療養者名簿）（⑤の場合）'!$O33+1&lt;=15,IF(HL$16&gt;='様式第４（療養者名簿）（⑤の場合）'!$O33,IF(HL$16&lt;='様式第４（療養者名簿）（⑤の場合）'!$W33,1,0),0),0)</f>
        <v>0</v>
      </c>
      <c r="HM24" s="158">
        <f>IF(HM$16-'様式第４（療養者名簿）（⑤の場合）'!$O33+1&lt;=15,IF(HM$16&gt;='様式第４（療養者名簿）（⑤の場合）'!$O33,IF(HM$16&lt;='様式第４（療養者名簿）（⑤の場合）'!$W33,1,0),0),0)</f>
        <v>0</v>
      </c>
      <c r="HN24" s="158">
        <f>IF(HN$16-'様式第４（療養者名簿）（⑤の場合）'!$O33+1&lt;=15,IF(HN$16&gt;='様式第４（療養者名簿）（⑤の場合）'!$O33,IF(HN$16&lt;='様式第４（療養者名簿）（⑤の場合）'!$W33,1,0),0),0)</f>
        <v>0</v>
      </c>
      <c r="HO24" s="158">
        <f>IF(HO$16-'様式第４（療養者名簿）（⑤の場合）'!$O33+1&lt;=15,IF(HO$16&gt;='様式第４（療養者名簿）（⑤の場合）'!$O33,IF(HO$16&lt;='様式第４（療養者名簿）（⑤の場合）'!$W33,1,0),0),0)</f>
        <v>0</v>
      </c>
      <c r="HP24" s="158">
        <f>IF(HP$16-'様式第４（療養者名簿）（⑤の場合）'!$O33+1&lt;=15,IF(HP$16&gt;='様式第４（療養者名簿）（⑤の場合）'!$O33,IF(HP$16&lt;='様式第４（療養者名簿）（⑤の場合）'!$W33,1,0),0),0)</f>
        <v>0</v>
      </c>
      <c r="HQ24" s="158">
        <f>IF(HQ$16-'様式第４（療養者名簿）（⑤の場合）'!$O33+1&lt;=15,IF(HQ$16&gt;='様式第４（療養者名簿）（⑤の場合）'!$O33,IF(HQ$16&lt;='様式第４（療養者名簿）（⑤の場合）'!$W33,1,0),0),0)</f>
        <v>0</v>
      </c>
      <c r="HR24" s="158">
        <f>IF(HR$16-'様式第４（療養者名簿）（⑤の場合）'!$O33+1&lt;=15,IF(HR$16&gt;='様式第４（療養者名簿）（⑤の場合）'!$O33,IF(HR$16&lt;='様式第４（療養者名簿）（⑤の場合）'!$W33,1,0),0),0)</f>
        <v>0</v>
      </c>
      <c r="HS24" s="158">
        <f>IF(HS$16-'様式第４（療養者名簿）（⑤の場合）'!$O33+1&lt;=15,IF(HS$16&gt;='様式第４（療養者名簿）（⑤の場合）'!$O33,IF(HS$16&lt;='様式第４（療養者名簿）（⑤の場合）'!$W33,1,0),0),0)</f>
        <v>0</v>
      </c>
      <c r="HT24" s="158">
        <f>IF(HT$16-'様式第４（療養者名簿）（⑤の場合）'!$O33+1&lt;=15,IF(HT$16&gt;='様式第４（療養者名簿）（⑤の場合）'!$O33,IF(HT$16&lt;='様式第４（療養者名簿）（⑤の場合）'!$W33,1,0),0),0)</f>
        <v>0</v>
      </c>
      <c r="HU24" s="158">
        <f>IF(HU$16-'様式第４（療養者名簿）（⑤の場合）'!$O33+1&lt;=15,IF(HU$16&gt;='様式第４（療養者名簿）（⑤の場合）'!$O33,IF(HU$16&lt;='様式第４（療養者名簿）（⑤の場合）'!$W33,1,0),0),0)</f>
        <v>0</v>
      </c>
      <c r="HV24" s="158">
        <f>IF(HV$16-'様式第４（療養者名簿）（⑤の場合）'!$O33+1&lt;=15,IF(HV$16&gt;='様式第４（療養者名簿）（⑤の場合）'!$O33,IF(HV$16&lt;='様式第４（療養者名簿）（⑤の場合）'!$W33,1,0),0),0)</f>
        <v>0</v>
      </c>
      <c r="HW24" s="158">
        <f>IF(HW$16-'様式第４（療養者名簿）（⑤の場合）'!$O33+1&lt;=15,IF(HW$16&gt;='様式第４（療養者名簿）（⑤の場合）'!$O33,IF(HW$16&lt;='様式第４（療養者名簿）（⑤の場合）'!$W33,1,0),0),0)</f>
        <v>0</v>
      </c>
      <c r="HX24" s="158">
        <f>IF(HX$16-'様式第４（療養者名簿）（⑤の場合）'!$O33+1&lt;=15,IF(HX$16&gt;='様式第４（療養者名簿）（⑤の場合）'!$O33,IF(HX$16&lt;='様式第４（療養者名簿）（⑤の場合）'!$W33,1,0),0),0)</f>
        <v>0</v>
      </c>
      <c r="HY24" s="158">
        <f>IF(HY$16-'様式第４（療養者名簿）（⑤の場合）'!$O33+1&lt;=15,IF(HY$16&gt;='様式第４（療養者名簿）（⑤の場合）'!$O33,IF(HY$16&lt;='様式第４（療養者名簿）（⑤の場合）'!$W33,1,0),0),0)</f>
        <v>0</v>
      </c>
      <c r="HZ24" s="158">
        <f>IF(HZ$16-'様式第４（療養者名簿）（⑤の場合）'!$O33+1&lt;=15,IF(HZ$16&gt;='様式第４（療養者名簿）（⑤の場合）'!$O33,IF(HZ$16&lt;='様式第４（療養者名簿）（⑤の場合）'!$W33,1,0),0),0)</f>
        <v>0</v>
      </c>
      <c r="IA24" s="158">
        <f>IF(IA$16-'様式第４（療養者名簿）（⑤の場合）'!$O33+1&lt;=15,IF(IA$16&gt;='様式第４（療養者名簿）（⑤の場合）'!$O33,IF(IA$16&lt;='様式第４（療養者名簿）（⑤の場合）'!$W33,1,0),0),0)</f>
        <v>0</v>
      </c>
      <c r="IB24" s="158">
        <f>IF(IB$16-'様式第４（療養者名簿）（⑤の場合）'!$O33+1&lt;=15,IF(IB$16&gt;='様式第４（療養者名簿）（⑤の場合）'!$O33,IF(IB$16&lt;='様式第４（療養者名簿）（⑤の場合）'!$W33,1,0),0),0)</f>
        <v>0</v>
      </c>
      <c r="IC24" s="158">
        <f>IF(IC$16-'様式第４（療養者名簿）（⑤の場合）'!$O33+1&lt;=15,IF(IC$16&gt;='様式第４（療養者名簿）（⑤の場合）'!$O33,IF(IC$16&lt;='様式第４（療養者名簿）（⑤の場合）'!$W33,1,0),0),0)</f>
        <v>0</v>
      </c>
      <c r="ID24" s="158">
        <f>IF(ID$16-'様式第４（療養者名簿）（⑤の場合）'!$O33+1&lt;=15,IF(ID$16&gt;='様式第４（療養者名簿）（⑤の場合）'!$O33,IF(ID$16&lt;='様式第４（療養者名簿）（⑤の場合）'!$W33,1,0),0),0)</f>
        <v>0</v>
      </c>
      <c r="IE24" s="158">
        <f>IF(IE$16-'様式第４（療養者名簿）（⑤の場合）'!$O33+1&lt;=15,IF(IE$16&gt;='様式第４（療養者名簿）（⑤の場合）'!$O33,IF(IE$16&lt;='様式第４（療養者名簿）（⑤の場合）'!$W33,1,0),0),0)</f>
        <v>0</v>
      </c>
      <c r="IF24" s="158">
        <f>IF(IF$16-'様式第４（療養者名簿）（⑤の場合）'!$O33+1&lt;=15,IF(IF$16&gt;='様式第４（療養者名簿）（⑤の場合）'!$O33,IF(IF$16&lt;='様式第４（療養者名簿）（⑤の場合）'!$W33,1,0),0),0)</f>
        <v>0</v>
      </c>
      <c r="IG24" s="158">
        <f>IF(IG$16-'様式第４（療養者名簿）（⑤の場合）'!$O33+1&lt;=15,IF(IG$16&gt;='様式第４（療養者名簿）（⑤の場合）'!$O33,IF(IG$16&lt;='様式第４（療養者名簿）（⑤の場合）'!$W33,1,0),0),0)</f>
        <v>0</v>
      </c>
      <c r="IH24" s="158">
        <f>IF(IH$16-'様式第４（療養者名簿）（⑤の場合）'!$O33+1&lt;=15,IF(IH$16&gt;='様式第４（療養者名簿）（⑤の場合）'!$O33,IF(IH$16&lt;='様式第４（療養者名簿）（⑤の場合）'!$W33,1,0),0),0)</f>
        <v>0</v>
      </c>
      <c r="II24" s="158">
        <f>IF(II$16-'様式第４（療養者名簿）（⑤の場合）'!$O33+1&lt;=15,IF(II$16&gt;='様式第４（療養者名簿）（⑤の場合）'!$O33,IF(II$16&lt;='様式第４（療養者名簿）（⑤の場合）'!$W33,1,0),0),0)</f>
        <v>0</v>
      </c>
      <c r="IJ24" s="158">
        <f>IF(IJ$16-'様式第４（療養者名簿）（⑤の場合）'!$O33+1&lt;=15,IF(IJ$16&gt;='様式第４（療養者名簿）（⑤の場合）'!$O33,IF(IJ$16&lt;='様式第４（療養者名簿）（⑤の場合）'!$W33,1,0),0),0)</f>
        <v>0</v>
      </c>
      <c r="IK24" s="158">
        <f>IF(IK$16-'様式第４（療養者名簿）（⑤の場合）'!$O33+1&lt;=15,IF(IK$16&gt;='様式第４（療養者名簿）（⑤の場合）'!$O33,IF(IK$16&lt;='様式第４（療養者名簿）（⑤の場合）'!$W33,1,0),0),0)</f>
        <v>0</v>
      </c>
      <c r="IL24" s="158">
        <f>IF(IL$16-'様式第４（療養者名簿）（⑤の場合）'!$O33+1&lt;=15,IF(IL$16&gt;='様式第４（療養者名簿）（⑤の場合）'!$O33,IF(IL$16&lt;='様式第４（療養者名簿）（⑤の場合）'!$W33,1,0),0),0)</f>
        <v>0</v>
      </c>
      <c r="IM24" s="158">
        <f>IF(IM$16-'様式第４（療養者名簿）（⑤の場合）'!$O33+1&lt;=15,IF(IM$16&gt;='様式第４（療養者名簿）（⑤の場合）'!$O33,IF(IM$16&lt;='様式第４（療養者名簿）（⑤の場合）'!$W33,1,0),0),0)</f>
        <v>0</v>
      </c>
      <c r="IN24" s="158">
        <f>IF(IN$16-'様式第４（療養者名簿）（⑤の場合）'!$O33+1&lt;=15,IF(IN$16&gt;='様式第４（療養者名簿）（⑤の場合）'!$O33,IF(IN$16&lt;='様式第４（療養者名簿）（⑤の場合）'!$W33,1,0),0),0)</f>
        <v>0</v>
      </c>
      <c r="IO24" s="158">
        <f>IF(IO$16-'様式第４（療養者名簿）（⑤の場合）'!$O33+1&lt;=15,IF(IO$16&gt;='様式第４（療養者名簿）（⑤の場合）'!$O33,IF(IO$16&lt;='様式第４（療養者名簿）（⑤の場合）'!$W33,1,0),0),0)</f>
        <v>0</v>
      </c>
      <c r="IP24" s="158">
        <f>IF(IP$16-'様式第４（療養者名簿）（⑤の場合）'!$O33+1&lt;=15,IF(IP$16&gt;='様式第４（療養者名簿）（⑤の場合）'!$O33,IF(IP$16&lt;='様式第４（療養者名簿）（⑤の場合）'!$W33,1,0),0),0)</f>
        <v>0</v>
      </c>
      <c r="IQ24" s="158">
        <f>IF(IQ$16-'様式第４（療養者名簿）（⑤の場合）'!$O33+1&lt;=15,IF(IQ$16&gt;='様式第４（療養者名簿）（⑤の場合）'!$O33,IF(IQ$16&lt;='様式第４（療養者名簿）（⑤の場合）'!$W33,1,0),0),0)</f>
        <v>0</v>
      </c>
      <c r="IR24" s="158">
        <f>IF(IR$16-'様式第４（療養者名簿）（⑤の場合）'!$O33+1&lt;=15,IF(IR$16&gt;='様式第４（療養者名簿）（⑤の場合）'!$O33,IF(IR$16&lt;='様式第４（療養者名簿）（⑤の場合）'!$W33,1,0),0),0)</f>
        <v>0</v>
      </c>
      <c r="IS24" s="158">
        <f>IF(IS$16-'様式第４（療養者名簿）（⑤の場合）'!$O33+1&lt;=15,IF(IS$16&gt;='様式第４（療養者名簿）（⑤の場合）'!$O33,IF(IS$16&lt;='様式第４（療養者名簿）（⑤の場合）'!$W33,1,0),0),0)</f>
        <v>0</v>
      </c>
      <c r="IT24" s="158">
        <f>IF(IT$16-'様式第４（療養者名簿）（⑤の場合）'!$O33+1&lt;=15,IF(IT$16&gt;='様式第４（療養者名簿）（⑤の場合）'!$O33,IF(IT$16&lt;='様式第４（療養者名簿）（⑤の場合）'!$W33,1,0),0),0)</f>
        <v>0</v>
      </c>
    </row>
    <row r="25" spans="1:259" s="30" customFormat="1" ht="41.95" customHeight="1">
      <c r="A25" s="148">
        <f>'様式第４（療養者名簿）（⑤の場合）'!C34</f>
        <v>0</v>
      </c>
      <c r="B25" s="158">
        <f>IF(B$16-'様式第４（療養者名簿）（⑤の場合）'!$O34+1&lt;=15,IF(B$16&gt;='様式第４（療養者名簿）（⑤の場合）'!$O34,IF(B$16&lt;='様式第４（療養者名簿）（⑤の場合）'!$W34,1,0),0),0)</f>
        <v>0</v>
      </c>
      <c r="C25" s="158">
        <f>IF(C$16-'様式第４（療養者名簿）（⑤の場合）'!$O34+1&lt;=15,IF(C$16&gt;='様式第４（療養者名簿）（⑤の場合）'!$O34,IF(C$16&lt;='様式第４（療養者名簿）（⑤の場合）'!$W34,1,0),0),0)</f>
        <v>0</v>
      </c>
      <c r="D25" s="158">
        <f>IF(D$16-'様式第４（療養者名簿）（⑤の場合）'!$O34+1&lt;=15,IF(D$16&gt;='様式第４（療養者名簿）（⑤の場合）'!$O34,IF(D$16&lt;='様式第４（療養者名簿）（⑤の場合）'!$W34,1,0),0),0)</f>
        <v>0</v>
      </c>
      <c r="E25" s="158">
        <f>IF(E$16-'様式第４（療養者名簿）（⑤の場合）'!$O34+1&lt;=15,IF(E$16&gt;='様式第４（療養者名簿）（⑤の場合）'!$O34,IF(E$16&lt;='様式第４（療養者名簿）（⑤の場合）'!$W34,1,0),0),0)</f>
        <v>0</v>
      </c>
      <c r="F25" s="158">
        <f>IF(F$16-'様式第４（療養者名簿）（⑤の場合）'!$O34+1&lt;=15,IF(F$16&gt;='様式第４（療養者名簿）（⑤の場合）'!$O34,IF(F$16&lt;='様式第４（療養者名簿）（⑤の場合）'!$W34,1,0),0),0)</f>
        <v>0</v>
      </c>
      <c r="G25" s="158">
        <f>IF(G$16-'様式第４（療養者名簿）（⑤の場合）'!$O34+1&lt;=15,IF(G$16&gt;='様式第４（療養者名簿）（⑤の場合）'!$O34,IF(G$16&lt;='様式第４（療養者名簿）（⑤の場合）'!$W34,1,0),0),0)</f>
        <v>0</v>
      </c>
      <c r="H25" s="158">
        <f>IF(H$16-'様式第４（療養者名簿）（⑤の場合）'!$O34+1&lt;=15,IF(H$16&gt;='様式第４（療養者名簿）（⑤の場合）'!$O34,IF(H$16&lt;='様式第４（療養者名簿）（⑤の場合）'!$W34,1,0),0),0)</f>
        <v>0</v>
      </c>
      <c r="I25" s="158">
        <f>IF(I$16-'様式第４（療養者名簿）（⑤の場合）'!$O34+1&lt;=15,IF(I$16&gt;='様式第４（療養者名簿）（⑤の場合）'!$O34,IF(I$16&lt;='様式第４（療養者名簿）（⑤の場合）'!$W34,1,0),0),0)</f>
        <v>0</v>
      </c>
      <c r="J25" s="158">
        <f>IF(J$16-'様式第４（療養者名簿）（⑤の場合）'!$O34+1&lt;=15,IF(J$16&gt;='様式第４（療養者名簿）（⑤の場合）'!$O34,IF(J$16&lt;='様式第４（療養者名簿）（⑤の場合）'!$W34,1,0),0),0)</f>
        <v>0</v>
      </c>
      <c r="K25" s="158">
        <f>IF(K$16-'様式第４（療養者名簿）（⑤の場合）'!$O34+1&lt;=15,IF(K$16&gt;='様式第４（療養者名簿）（⑤の場合）'!$O34,IF(K$16&lt;='様式第４（療養者名簿）（⑤の場合）'!$W34,1,0),0),0)</f>
        <v>0</v>
      </c>
      <c r="L25" s="158">
        <f>IF(L$16-'様式第４（療養者名簿）（⑤の場合）'!$O34+1&lt;=15,IF(L$16&gt;='様式第４（療養者名簿）（⑤の場合）'!$O34,IF(L$16&lt;='様式第４（療養者名簿）（⑤の場合）'!$W34,1,0),0),0)</f>
        <v>0</v>
      </c>
      <c r="M25" s="158">
        <f>IF(M$16-'様式第４（療養者名簿）（⑤の場合）'!$O34+1&lt;=15,IF(M$16&gt;='様式第４（療養者名簿）（⑤の場合）'!$O34,IF(M$16&lt;='様式第４（療養者名簿）（⑤の場合）'!$W34,1,0),0),0)</f>
        <v>0</v>
      </c>
      <c r="N25" s="158">
        <f>IF(N$16-'様式第４（療養者名簿）（⑤の場合）'!$O34+1&lt;=15,IF(N$16&gt;='様式第４（療養者名簿）（⑤の場合）'!$O34,IF(N$16&lt;='様式第４（療養者名簿）（⑤の場合）'!$W34,1,0),0),0)</f>
        <v>0</v>
      </c>
      <c r="O25" s="158">
        <f>IF(O$16-'様式第４（療養者名簿）（⑤の場合）'!$O34+1&lt;=15,IF(O$16&gt;='様式第４（療養者名簿）（⑤の場合）'!$O34,IF(O$16&lt;='様式第４（療養者名簿）（⑤の場合）'!$W34,1,0),0),0)</f>
        <v>0</v>
      </c>
      <c r="P25" s="158">
        <f>IF(P$16-'様式第４（療養者名簿）（⑤の場合）'!$O34+1&lt;=15,IF(P$16&gt;='様式第４（療養者名簿）（⑤の場合）'!$O34,IF(P$16&lt;='様式第４（療養者名簿）（⑤の場合）'!$W34,1,0),0),0)</f>
        <v>0</v>
      </c>
      <c r="Q25" s="158">
        <f>IF(Q$16-'様式第４（療養者名簿）（⑤の場合）'!$O34+1&lt;=15,IF(Q$16&gt;='様式第４（療養者名簿）（⑤の場合）'!$O34,IF(Q$16&lt;='様式第４（療養者名簿）（⑤の場合）'!$W34,1,0),0),0)</f>
        <v>0</v>
      </c>
      <c r="R25" s="158">
        <f>IF(R$16-'様式第４（療養者名簿）（⑤の場合）'!$O34+1&lt;=15,IF(R$16&gt;='様式第４（療養者名簿）（⑤の場合）'!$O34,IF(R$16&lt;='様式第４（療養者名簿）（⑤の場合）'!$W34,1,0),0),0)</f>
        <v>0</v>
      </c>
      <c r="S25" s="158">
        <f>IF(S$16-'様式第４（療養者名簿）（⑤の場合）'!$O34+1&lt;=15,IF(S$16&gt;='様式第４（療養者名簿）（⑤の場合）'!$O34,IF(S$16&lt;='様式第４（療養者名簿）（⑤の場合）'!$W34,1,0),0),0)</f>
        <v>0</v>
      </c>
      <c r="T25" s="158">
        <f>IF(T$16-'様式第４（療養者名簿）（⑤の場合）'!$O34+1&lt;=15,IF(T$16&gt;='様式第４（療養者名簿）（⑤の場合）'!$O34,IF(T$16&lt;='様式第４（療養者名簿）（⑤の場合）'!$W34,1,0),0),0)</f>
        <v>0</v>
      </c>
      <c r="U25" s="158">
        <f>IF(U$16-'様式第４（療養者名簿）（⑤の場合）'!$O34+1&lt;=15,IF(U$16&gt;='様式第４（療養者名簿）（⑤の場合）'!$O34,IF(U$16&lt;='様式第４（療養者名簿）（⑤の場合）'!$W34,1,0),0),0)</f>
        <v>0</v>
      </c>
      <c r="V25" s="158">
        <f>IF(V$16-'様式第４（療養者名簿）（⑤の場合）'!$O34+1&lt;=15,IF(V$16&gt;='様式第４（療養者名簿）（⑤の場合）'!$O34,IF(V$16&lt;='様式第４（療養者名簿）（⑤の場合）'!$W34,1,0),0),0)</f>
        <v>0</v>
      </c>
      <c r="W25" s="158">
        <f>IF(W$16-'様式第４（療養者名簿）（⑤の場合）'!$O34+1&lt;=15,IF(W$16&gt;='様式第４（療養者名簿）（⑤の場合）'!$O34,IF(W$16&lt;='様式第４（療養者名簿）（⑤の場合）'!$W34,1,0),0),0)</f>
        <v>0</v>
      </c>
      <c r="X25" s="158">
        <f>IF(X$16-'様式第４（療養者名簿）（⑤の場合）'!$O34+1&lt;=15,IF(X$16&gt;='様式第４（療養者名簿）（⑤の場合）'!$O34,IF(X$16&lt;='様式第４（療養者名簿）（⑤の場合）'!$W34,1,0),0),0)</f>
        <v>0</v>
      </c>
      <c r="Y25" s="158">
        <f>IF(Y$16-'様式第４（療養者名簿）（⑤の場合）'!$O34+1&lt;=15,IF(Y$16&gt;='様式第４（療養者名簿）（⑤の場合）'!$O34,IF(Y$16&lt;='様式第４（療養者名簿）（⑤の場合）'!$W34,1,0),0),0)</f>
        <v>0</v>
      </c>
      <c r="Z25" s="158">
        <f>IF(Z$16-'様式第４（療養者名簿）（⑤の場合）'!$O34+1&lt;=15,IF(Z$16&gt;='様式第４（療養者名簿）（⑤の場合）'!$O34,IF(Z$16&lt;='様式第４（療養者名簿）（⑤の場合）'!$W34,1,0),0),0)</f>
        <v>0</v>
      </c>
      <c r="AA25" s="158">
        <f>IF(AA$16-'様式第４（療養者名簿）（⑤の場合）'!$O34+1&lt;=15,IF(AA$16&gt;='様式第４（療養者名簿）（⑤の場合）'!$O34,IF(AA$16&lt;='様式第４（療養者名簿）（⑤の場合）'!$W34,1,0),0),0)</f>
        <v>0</v>
      </c>
      <c r="AB25" s="158">
        <f>IF(AB$16-'様式第４（療養者名簿）（⑤の場合）'!$O34+1&lt;=15,IF(AB$16&gt;='様式第４（療養者名簿）（⑤の場合）'!$O34,IF(AB$16&lt;='様式第４（療養者名簿）（⑤の場合）'!$W34,1,0),0),0)</f>
        <v>0</v>
      </c>
      <c r="AC25" s="158">
        <f>IF(AC$16-'様式第４（療養者名簿）（⑤の場合）'!$O34+1&lt;=15,IF(AC$16&gt;='様式第４（療養者名簿）（⑤の場合）'!$O34,IF(AC$16&lt;='様式第４（療養者名簿）（⑤の場合）'!$W34,1,0),0),0)</f>
        <v>0</v>
      </c>
      <c r="AD25" s="158">
        <f>IF(AD$16-'様式第４（療養者名簿）（⑤の場合）'!$O34+1&lt;=15,IF(AD$16&gt;='様式第４（療養者名簿）（⑤の場合）'!$O34,IF(AD$16&lt;='様式第４（療養者名簿）（⑤の場合）'!$W34,1,0),0),0)</f>
        <v>0</v>
      </c>
      <c r="AE25" s="158">
        <f>IF(AE$16-'様式第４（療養者名簿）（⑤の場合）'!$O34+1&lt;=15,IF(AE$16&gt;='様式第４（療養者名簿）（⑤の場合）'!$O34,IF(AE$16&lt;='様式第４（療養者名簿）（⑤の場合）'!$W34,1,0),0),0)</f>
        <v>0</v>
      </c>
      <c r="AF25" s="158">
        <f>IF(AF$16-'様式第４（療養者名簿）（⑤の場合）'!$O34+1&lt;=15,IF(AF$16&gt;='様式第４（療養者名簿）（⑤の場合）'!$O34,IF(AF$16&lt;='様式第４（療養者名簿）（⑤の場合）'!$W34,1,0),0),0)</f>
        <v>0</v>
      </c>
      <c r="AG25" s="158">
        <f>IF(AG$16-'様式第４（療養者名簿）（⑤の場合）'!$O34+1&lt;=15,IF(AG$16&gt;='様式第４（療養者名簿）（⑤の場合）'!$O34,IF(AG$16&lt;='様式第４（療養者名簿）（⑤の場合）'!$W34,1,0),0),0)</f>
        <v>0</v>
      </c>
      <c r="AH25" s="158">
        <f>IF(AH$16-'様式第４（療養者名簿）（⑤の場合）'!$O34+1&lt;=15,IF(AH$16&gt;='様式第４（療養者名簿）（⑤の場合）'!$O34,IF(AH$16&lt;='様式第４（療養者名簿）（⑤の場合）'!$W34,1,0),0),0)</f>
        <v>0</v>
      </c>
      <c r="AI25" s="158">
        <f>IF(AI$16-'様式第４（療養者名簿）（⑤の場合）'!$O34+1&lt;=15,IF(AI$16&gt;='様式第４（療養者名簿）（⑤の場合）'!$O34,IF(AI$16&lt;='様式第４（療養者名簿）（⑤の場合）'!$W34,1,0),0),0)</f>
        <v>0</v>
      </c>
      <c r="AJ25" s="158">
        <f>IF(AJ$16-'様式第４（療養者名簿）（⑤の場合）'!$O34+1&lt;=15,IF(AJ$16&gt;='様式第４（療養者名簿）（⑤の場合）'!$O34,IF(AJ$16&lt;='様式第４（療養者名簿）（⑤の場合）'!$W34,1,0),0),0)</f>
        <v>0</v>
      </c>
      <c r="AK25" s="158">
        <f>IF(AK$16-'様式第４（療養者名簿）（⑤の場合）'!$O34+1&lt;=15,IF(AK$16&gt;='様式第４（療養者名簿）（⑤の場合）'!$O34,IF(AK$16&lt;='様式第４（療養者名簿）（⑤の場合）'!$W34,1,0),0),0)</f>
        <v>0</v>
      </c>
      <c r="AL25" s="158">
        <f>IF(AL$16-'様式第４（療養者名簿）（⑤の場合）'!$O34+1&lt;=15,IF(AL$16&gt;='様式第４（療養者名簿）（⑤の場合）'!$O34,IF(AL$16&lt;='様式第４（療養者名簿）（⑤の場合）'!$W34,1,0),0),0)</f>
        <v>0</v>
      </c>
      <c r="AM25" s="158">
        <f>IF(AM$16-'様式第４（療養者名簿）（⑤の場合）'!$O34+1&lt;=15,IF(AM$16&gt;='様式第４（療養者名簿）（⑤の場合）'!$O34,IF(AM$16&lt;='様式第４（療養者名簿）（⑤の場合）'!$W34,1,0),0),0)</f>
        <v>0</v>
      </c>
      <c r="AN25" s="158">
        <f>IF(AN$16-'様式第４（療養者名簿）（⑤の場合）'!$O34+1&lt;=15,IF(AN$16&gt;='様式第４（療養者名簿）（⑤の場合）'!$O34,IF(AN$16&lt;='様式第４（療養者名簿）（⑤の場合）'!$W34,1,0),0),0)</f>
        <v>0</v>
      </c>
      <c r="AO25" s="158">
        <f>IF(AO$16-'様式第４（療養者名簿）（⑤の場合）'!$O34+1&lt;=15,IF(AO$16&gt;='様式第４（療養者名簿）（⑤の場合）'!$O34,IF(AO$16&lt;='様式第４（療養者名簿）（⑤の場合）'!$W34,1,0),0),0)</f>
        <v>0</v>
      </c>
      <c r="AP25" s="158">
        <f>IF(AP$16-'様式第４（療養者名簿）（⑤の場合）'!$O34+1&lt;=15,IF(AP$16&gt;='様式第４（療養者名簿）（⑤の場合）'!$O34,IF(AP$16&lt;='様式第４（療養者名簿）（⑤の場合）'!$W34,1,0),0),0)</f>
        <v>0</v>
      </c>
      <c r="AQ25" s="158">
        <f>IF(AQ$16-'様式第４（療養者名簿）（⑤の場合）'!$O34+1&lt;=15,IF(AQ$16&gt;='様式第４（療養者名簿）（⑤の場合）'!$O34,IF(AQ$16&lt;='様式第４（療養者名簿）（⑤の場合）'!$W34,1,0),0),0)</f>
        <v>0</v>
      </c>
      <c r="AR25" s="158">
        <f>IF(AR$16-'様式第４（療養者名簿）（⑤の場合）'!$O34+1&lt;=15,IF(AR$16&gt;='様式第４（療養者名簿）（⑤の場合）'!$O34,IF(AR$16&lt;='様式第４（療養者名簿）（⑤の場合）'!$W34,1,0),0),0)</f>
        <v>0</v>
      </c>
      <c r="AS25" s="158">
        <f>IF(AS$16-'様式第４（療養者名簿）（⑤の場合）'!$O34+1&lt;=15,IF(AS$16&gt;='様式第４（療養者名簿）（⑤の場合）'!$O34,IF(AS$16&lt;='様式第４（療養者名簿）（⑤の場合）'!$W34,1,0),0),0)</f>
        <v>0</v>
      </c>
      <c r="AT25" s="158">
        <f>IF(AT$16-'様式第４（療養者名簿）（⑤の場合）'!$O34+1&lt;=15,IF(AT$16&gt;='様式第４（療養者名簿）（⑤の場合）'!$O34,IF(AT$16&lt;='様式第４（療養者名簿）（⑤の場合）'!$W34,1,0),0),0)</f>
        <v>0</v>
      </c>
      <c r="AU25" s="158">
        <f>IF(AU$16-'様式第４（療養者名簿）（⑤の場合）'!$O34+1&lt;=15,IF(AU$16&gt;='様式第４（療養者名簿）（⑤の場合）'!$O34,IF(AU$16&lt;='様式第４（療養者名簿）（⑤の場合）'!$W34,1,0),0),0)</f>
        <v>0</v>
      </c>
      <c r="AV25" s="158">
        <f>IF(AV$16-'様式第４（療養者名簿）（⑤の場合）'!$O34+1&lt;=15,IF(AV$16&gt;='様式第４（療養者名簿）（⑤の場合）'!$O34,IF(AV$16&lt;='様式第４（療養者名簿）（⑤の場合）'!$W34,1,0),0),0)</f>
        <v>0</v>
      </c>
      <c r="AW25" s="158">
        <f>IF(AW$16-'様式第４（療養者名簿）（⑤の場合）'!$O34+1&lt;=15,IF(AW$16&gt;='様式第４（療養者名簿）（⑤の場合）'!$O34,IF(AW$16&lt;='様式第４（療養者名簿）（⑤の場合）'!$W34,1,0),0),0)</f>
        <v>0</v>
      </c>
      <c r="AX25" s="158">
        <f>IF(AX$16-'様式第４（療養者名簿）（⑤の場合）'!$O34+1&lt;=15,IF(AX$16&gt;='様式第４（療養者名簿）（⑤の場合）'!$O34,IF(AX$16&lt;='様式第４（療養者名簿）（⑤の場合）'!$W34,1,0),0),0)</f>
        <v>0</v>
      </c>
      <c r="AY25" s="158">
        <f>IF(AY$16-'様式第４（療養者名簿）（⑤の場合）'!$O34+1&lt;=15,IF(AY$16&gt;='様式第４（療養者名簿）（⑤の場合）'!$O34,IF(AY$16&lt;='様式第４（療養者名簿）（⑤の場合）'!$W34,1,0),0),0)</f>
        <v>0</v>
      </c>
      <c r="AZ25" s="158">
        <f>IF(AZ$16-'様式第４（療養者名簿）（⑤の場合）'!$O34+1&lt;=15,IF(AZ$16&gt;='様式第４（療養者名簿）（⑤の場合）'!$O34,IF(AZ$16&lt;='様式第４（療養者名簿）（⑤の場合）'!$W34,1,0),0),0)</f>
        <v>0</v>
      </c>
      <c r="BA25" s="158">
        <f>IF(BA$16-'様式第４（療養者名簿）（⑤の場合）'!$O34+1&lt;=15,IF(BA$16&gt;='様式第４（療養者名簿）（⑤の場合）'!$O34,IF(BA$16&lt;='様式第４（療養者名簿）（⑤の場合）'!$W34,1,0),0),0)</f>
        <v>0</v>
      </c>
      <c r="BB25" s="158">
        <f>IF(BB$16-'様式第４（療養者名簿）（⑤の場合）'!$O34+1&lt;=15,IF(BB$16&gt;='様式第４（療養者名簿）（⑤の場合）'!$O34,IF(BB$16&lt;='様式第４（療養者名簿）（⑤の場合）'!$W34,1,0),0),0)</f>
        <v>0</v>
      </c>
      <c r="BC25" s="158">
        <f>IF(BC$16-'様式第４（療養者名簿）（⑤の場合）'!$O34+1&lt;=15,IF(BC$16&gt;='様式第４（療養者名簿）（⑤の場合）'!$O34,IF(BC$16&lt;='様式第４（療養者名簿）（⑤の場合）'!$W34,1,0),0),0)</f>
        <v>0</v>
      </c>
      <c r="BD25" s="158">
        <f>IF(BD$16-'様式第４（療養者名簿）（⑤の場合）'!$O34+1&lt;=15,IF(BD$16&gt;='様式第４（療養者名簿）（⑤の場合）'!$O34,IF(BD$16&lt;='様式第４（療養者名簿）（⑤の場合）'!$W34,1,0),0),0)</f>
        <v>0</v>
      </c>
      <c r="BE25" s="158">
        <f>IF(BE$16-'様式第４（療養者名簿）（⑤の場合）'!$O34+1&lt;=15,IF(BE$16&gt;='様式第４（療養者名簿）（⑤の場合）'!$O34,IF(BE$16&lt;='様式第４（療養者名簿）（⑤の場合）'!$W34,1,0),0),0)</f>
        <v>0</v>
      </c>
      <c r="BF25" s="158">
        <f>IF(BF$16-'様式第４（療養者名簿）（⑤の場合）'!$O34+1&lt;=15,IF(BF$16&gt;='様式第４（療養者名簿）（⑤の場合）'!$O34,IF(BF$16&lt;='様式第４（療養者名簿）（⑤の場合）'!$W34,1,0),0),0)</f>
        <v>0</v>
      </c>
      <c r="BG25" s="158">
        <f>IF(BG$16-'様式第４（療養者名簿）（⑤の場合）'!$O34+1&lt;=15,IF(BG$16&gt;='様式第４（療養者名簿）（⑤の場合）'!$O34,IF(BG$16&lt;='様式第４（療養者名簿）（⑤の場合）'!$W34,1,0),0),0)</f>
        <v>0</v>
      </c>
      <c r="BH25" s="158">
        <f>IF(BH$16-'様式第４（療養者名簿）（⑤の場合）'!$O34+1&lt;=15,IF(BH$16&gt;='様式第４（療養者名簿）（⑤の場合）'!$O34,IF(BH$16&lt;='様式第４（療養者名簿）（⑤の場合）'!$W34,1,0),0),0)</f>
        <v>0</v>
      </c>
      <c r="BI25" s="158">
        <f>IF(BI$16-'様式第４（療養者名簿）（⑤の場合）'!$O34+1&lt;=15,IF(BI$16&gt;='様式第４（療養者名簿）（⑤の場合）'!$O34,IF(BI$16&lt;='様式第４（療養者名簿）（⑤の場合）'!$W34,1,0),0),0)</f>
        <v>0</v>
      </c>
      <c r="BJ25" s="158">
        <f>IF(BJ$16-'様式第４（療養者名簿）（⑤の場合）'!$O34+1&lt;=15,IF(BJ$16&gt;='様式第４（療養者名簿）（⑤の場合）'!$O34,IF(BJ$16&lt;='様式第４（療養者名簿）（⑤の場合）'!$W34,1,0),0),0)</f>
        <v>0</v>
      </c>
      <c r="BK25" s="158">
        <f>IF(BK$16-'様式第４（療養者名簿）（⑤の場合）'!$O34+1&lt;=15,IF(BK$16&gt;='様式第４（療養者名簿）（⑤の場合）'!$O34,IF(BK$16&lt;='様式第４（療養者名簿）（⑤の場合）'!$W34,1,0),0),0)</f>
        <v>0</v>
      </c>
      <c r="BL25" s="158">
        <f>IF(BL$16-'様式第４（療養者名簿）（⑤の場合）'!$O34+1&lt;=15,IF(BL$16&gt;='様式第４（療養者名簿）（⑤の場合）'!$O34,IF(BL$16&lt;='様式第４（療養者名簿）（⑤の場合）'!$W34,1,0),0),0)</f>
        <v>0</v>
      </c>
      <c r="BM25" s="158">
        <f>IF(BM$16-'様式第４（療養者名簿）（⑤の場合）'!$O34+1&lt;=15,IF(BM$16&gt;='様式第４（療養者名簿）（⑤の場合）'!$O34,IF(BM$16&lt;='様式第４（療養者名簿）（⑤の場合）'!$W34,1,0),0),0)</f>
        <v>0</v>
      </c>
      <c r="BN25" s="158">
        <f>IF(BN$16-'様式第４（療養者名簿）（⑤の場合）'!$O34+1&lt;=15,IF(BN$16&gt;='様式第４（療養者名簿）（⑤の場合）'!$O34,IF(BN$16&lt;='様式第４（療養者名簿）（⑤の場合）'!$W34,1,0),0),0)</f>
        <v>0</v>
      </c>
      <c r="BO25" s="158">
        <f>IF(BO$16-'様式第４（療養者名簿）（⑤の場合）'!$O34+1&lt;=15,IF(BO$16&gt;='様式第４（療養者名簿）（⑤の場合）'!$O34,IF(BO$16&lt;='様式第４（療養者名簿）（⑤の場合）'!$W34,1,0),0),0)</f>
        <v>0</v>
      </c>
      <c r="BP25" s="158">
        <f>IF(BP$16-'様式第４（療養者名簿）（⑤の場合）'!$O34+1&lt;=15,IF(BP$16&gt;='様式第４（療養者名簿）（⑤の場合）'!$O34,IF(BP$16&lt;='様式第４（療養者名簿）（⑤の場合）'!$W34,1,0),0),0)</f>
        <v>0</v>
      </c>
      <c r="BQ25" s="158">
        <f>IF(BQ$16-'様式第４（療養者名簿）（⑤の場合）'!$O34+1&lt;=15,IF(BQ$16&gt;='様式第４（療養者名簿）（⑤の場合）'!$O34,IF(BQ$16&lt;='様式第４（療養者名簿）（⑤の場合）'!$W34,1,0),0),0)</f>
        <v>0</v>
      </c>
      <c r="BR25" s="158">
        <f>IF(BR$16-'様式第４（療養者名簿）（⑤の場合）'!$O34+1&lt;=15,IF(BR$16&gt;='様式第４（療養者名簿）（⑤の場合）'!$O34,IF(BR$16&lt;='様式第４（療養者名簿）（⑤の場合）'!$W34,1,0),0),0)</f>
        <v>0</v>
      </c>
      <c r="BS25" s="158">
        <f>IF(BS$16-'様式第４（療養者名簿）（⑤の場合）'!$O34+1&lt;=15,IF(BS$16&gt;='様式第４（療養者名簿）（⑤の場合）'!$O34,IF(BS$16&lt;='様式第４（療養者名簿）（⑤の場合）'!$W34,1,0),0),0)</f>
        <v>0</v>
      </c>
      <c r="BT25" s="158">
        <f>IF(BT$16-'様式第４（療養者名簿）（⑤の場合）'!$O34+1&lt;=15,IF(BT$16&gt;='様式第４（療養者名簿）（⑤の場合）'!$O34,IF(BT$16&lt;='様式第４（療養者名簿）（⑤の場合）'!$W34,1,0),0),0)</f>
        <v>0</v>
      </c>
      <c r="BU25" s="158">
        <f>IF(BU$16-'様式第４（療養者名簿）（⑤の場合）'!$O34+1&lt;=15,IF(BU$16&gt;='様式第４（療養者名簿）（⑤の場合）'!$O34,IF(BU$16&lt;='様式第４（療養者名簿）（⑤の場合）'!$W34,1,0),0),0)</f>
        <v>0</v>
      </c>
      <c r="BV25" s="158">
        <f>IF(BV$16-'様式第４（療養者名簿）（⑤の場合）'!$O34+1&lt;=15,IF(BV$16&gt;='様式第４（療養者名簿）（⑤の場合）'!$O34,IF(BV$16&lt;='様式第４（療養者名簿）（⑤の場合）'!$W34,1,0),0),0)</f>
        <v>0</v>
      </c>
      <c r="BW25" s="158">
        <f>IF(BW$16-'様式第４（療養者名簿）（⑤の場合）'!$O34+1&lt;=15,IF(BW$16&gt;='様式第４（療養者名簿）（⑤の場合）'!$O34,IF(BW$16&lt;='様式第４（療養者名簿）（⑤の場合）'!$W34,1,0),0),0)</f>
        <v>0</v>
      </c>
      <c r="BX25" s="158">
        <f>IF(BX$16-'様式第４（療養者名簿）（⑤の場合）'!$O34+1&lt;=15,IF(BX$16&gt;='様式第４（療養者名簿）（⑤の場合）'!$O34,IF(BX$16&lt;='様式第４（療養者名簿）（⑤の場合）'!$W34,1,0),0),0)</f>
        <v>0</v>
      </c>
      <c r="BY25" s="158">
        <f>IF(BY$16-'様式第４（療養者名簿）（⑤の場合）'!$O34+1&lt;=15,IF(BY$16&gt;='様式第４（療養者名簿）（⑤の場合）'!$O34,IF(BY$16&lt;='様式第４（療養者名簿）（⑤の場合）'!$W34,1,0),0),0)</f>
        <v>0</v>
      </c>
      <c r="BZ25" s="158">
        <f>IF(BZ$16-'様式第４（療養者名簿）（⑤の場合）'!$O34+1&lt;=15,IF(BZ$16&gt;='様式第４（療養者名簿）（⑤の場合）'!$O34,IF(BZ$16&lt;='様式第４（療養者名簿）（⑤の場合）'!$W34,1,0),0),0)</f>
        <v>0</v>
      </c>
      <c r="CA25" s="158">
        <f>IF(CA$16-'様式第４（療養者名簿）（⑤の場合）'!$O34+1&lt;=15,IF(CA$16&gt;='様式第４（療養者名簿）（⑤の場合）'!$O34,IF(CA$16&lt;='様式第４（療養者名簿）（⑤の場合）'!$W34,1,0),0),0)</f>
        <v>0</v>
      </c>
      <c r="CB25" s="158">
        <f>IF(CB$16-'様式第４（療養者名簿）（⑤の場合）'!$O34+1&lt;=15,IF(CB$16&gt;='様式第４（療養者名簿）（⑤の場合）'!$O34,IF(CB$16&lt;='様式第４（療養者名簿）（⑤の場合）'!$W34,1,0),0),0)</f>
        <v>0</v>
      </c>
      <c r="CC25" s="158">
        <f>IF(CC$16-'様式第４（療養者名簿）（⑤の場合）'!$O34+1&lt;=15,IF(CC$16&gt;='様式第４（療養者名簿）（⑤の場合）'!$O34,IF(CC$16&lt;='様式第４（療養者名簿）（⑤の場合）'!$W34,1,0),0),0)</f>
        <v>0</v>
      </c>
      <c r="CD25" s="158">
        <f>IF(CD$16-'様式第４（療養者名簿）（⑤の場合）'!$O34+1&lt;=15,IF(CD$16&gt;='様式第４（療養者名簿）（⑤の場合）'!$O34,IF(CD$16&lt;='様式第４（療養者名簿）（⑤の場合）'!$W34,1,0),0),0)</f>
        <v>0</v>
      </c>
      <c r="CE25" s="158">
        <f>IF(CE$16-'様式第４（療養者名簿）（⑤の場合）'!$O34+1&lt;=15,IF(CE$16&gt;='様式第４（療養者名簿）（⑤の場合）'!$O34,IF(CE$16&lt;='様式第４（療養者名簿）（⑤の場合）'!$W34,1,0),0),0)</f>
        <v>0</v>
      </c>
      <c r="CF25" s="158">
        <f>IF(CF$16-'様式第４（療養者名簿）（⑤の場合）'!$O34+1&lt;=15,IF(CF$16&gt;='様式第４（療養者名簿）（⑤の場合）'!$O34,IF(CF$16&lt;='様式第４（療養者名簿）（⑤の場合）'!$W34,1,0),0),0)</f>
        <v>0</v>
      </c>
      <c r="CG25" s="158">
        <f>IF(CG$16-'様式第４（療養者名簿）（⑤の場合）'!$O34+1&lt;=15,IF(CG$16&gt;='様式第４（療養者名簿）（⑤の場合）'!$O34,IF(CG$16&lt;='様式第４（療養者名簿）（⑤の場合）'!$W34,1,0),0),0)</f>
        <v>0</v>
      </c>
      <c r="CH25" s="158">
        <f>IF(CH$16-'様式第４（療養者名簿）（⑤の場合）'!$O34+1&lt;=15,IF(CH$16&gt;='様式第４（療養者名簿）（⑤の場合）'!$O34,IF(CH$16&lt;='様式第４（療養者名簿）（⑤の場合）'!$W34,1,0),0),0)</f>
        <v>0</v>
      </c>
      <c r="CI25" s="158">
        <f>IF(CI$16-'様式第４（療養者名簿）（⑤の場合）'!$O34+1&lt;=15,IF(CI$16&gt;='様式第４（療養者名簿）（⑤の場合）'!$O34,IF(CI$16&lt;='様式第４（療養者名簿）（⑤の場合）'!$W34,1,0),0),0)</f>
        <v>0</v>
      </c>
      <c r="CJ25" s="158">
        <f>IF(CJ$16-'様式第４（療養者名簿）（⑤の場合）'!$O34+1&lt;=15,IF(CJ$16&gt;='様式第４（療養者名簿）（⑤の場合）'!$O34,IF(CJ$16&lt;='様式第４（療養者名簿）（⑤の場合）'!$W34,1,0),0),0)</f>
        <v>0</v>
      </c>
      <c r="CK25" s="158">
        <f>IF(CK$16-'様式第４（療養者名簿）（⑤の場合）'!$O34+1&lt;=15,IF(CK$16&gt;='様式第４（療養者名簿）（⑤の場合）'!$O34,IF(CK$16&lt;='様式第４（療養者名簿）（⑤の場合）'!$W34,1,0),0),0)</f>
        <v>0</v>
      </c>
      <c r="CL25" s="158">
        <f>IF(CL$16-'様式第４（療養者名簿）（⑤の場合）'!$O34+1&lt;=15,IF(CL$16&gt;='様式第４（療養者名簿）（⑤の場合）'!$O34,IF(CL$16&lt;='様式第４（療養者名簿）（⑤の場合）'!$W34,1,0),0),0)</f>
        <v>0</v>
      </c>
      <c r="CM25" s="158">
        <f>IF(CM$16-'様式第４（療養者名簿）（⑤の場合）'!$O34+1&lt;=15,IF(CM$16&gt;='様式第４（療養者名簿）（⑤の場合）'!$O34,IF(CM$16&lt;='様式第４（療養者名簿）（⑤の場合）'!$W34,1,0),0),0)</f>
        <v>0</v>
      </c>
      <c r="CN25" s="158">
        <f>IF(CN$16-'様式第４（療養者名簿）（⑤の場合）'!$O34+1&lt;=15,IF(CN$16&gt;='様式第４（療養者名簿）（⑤の場合）'!$O34,IF(CN$16&lt;='様式第４（療養者名簿）（⑤の場合）'!$W34,1,0),0),0)</f>
        <v>0</v>
      </c>
      <c r="CO25" s="158">
        <f>IF(CO$16-'様式第４（療養者名簿）（⑤の場合）'!$O34+1&lt;=15,IF(CO$16&gt;='様式第４（療養者名簿）（⑤の場合）'!$O34,IF(CO$16&lt;='様式第４（療養者名簿）（⑤の場合）'!$W34,1,0),0),0)</f>
        <v>0</v>
      </c>
      <c r="CP25" s="158">
        <f>IF(CP$16-'様式第４（療養者名簿）（⑤の場合）'!$O34+1&lt;=15,IF(CP$16&gt;='様式第４（療養者名簿）（⑤の場合）'!$O34,IF(CP$16&lt;='様式第４（療養者名簿）（⑤の場合）'!$W34,1,0),0),0)</f>
        <v>0</v>
      </c>
      <c r="CQ25" s="158">
        <f>IF(CQ$16-'様式第４（療養者名簿）（⑤の場合）'!$O34+1&lt;=15,IF(CQ$16&gt;='様式第４（療養者名簿）（⑤の場合）'!$O34,IF(CQ$16&lt;='様式第４（療養者名簿）（⑤の場合）'!$W34,1,0),0),0)</f>
        <v>0</v>
      </c>
      <c r="CR25" s="158">
        <f>IF(CR$16-'様式第４（療養者名簿）（⑤の場合）'!$O34+1&lt;=15,IF(CR$16&gt;='様式第４（療養者名簿）（⑤の場合）'!$O34,IF(CR$16&lt;='様式第４（療養者名簿）（⑤の場合）'!$W34,1,0),0),0)</f>
        <v>0</v>
      </c>
      <c r="CS25" s="158">
        <f>IF(CS$16-'様式第４（療養者名簿）（⑤の場合）'!$O34+1&lt;=15,IF(CS$16&gt;='様式第４（療養者名簿）（⑤の場合）'!$O34,IF(CS$16&lt;='様式第４（療養者名簿）（⑤の場合）'!$W34,1,0),0),0)</f>
        <v>0</v>
      </c>
      <c r="CT25" s="158">
        <f>IF(CT$16-'様式第４（療養者名簿）（⑤の場合）'!$O34+1&lt;=15,IF(CT$16&gt;='様式第４（療養者名簿）（⑤の場合）'!$O34,IF(CT$16&lt;='様式第４（療養者名簿）（⑤の場合）'!$W34,1,0),0),0)</f>
        <v>0</v>
      </c>
      <c r="CU25" s="158">
        <f>IF(CU$16-'様式第４（療養者名簿）（⑤の場合）'!$O34+1&lt;=15,IF(CU$16&gt;='様式第４（療養者名簿）（⑤の場合）'!$O34,IF(CU$16&lt;='様式第４（療養者名簿）（⑤の場合）'!$W34,1,0),0),0)</f>
        <v>0</v>
      </c>
      <c r="CV25" s="158">
        <f>IF(CV$16-'様式第４（療養者名簿）（⑤の場合）'!$O34+1&lt;=15,IF(CV$16&gt;='様式第４（療養者名簿）（⑤の場合）'!$O34,IF(CV$16&lt;='様式第４（療養者名簿）（⑤の場合）'!$W34,1,0),0),0)</f>
        <v>0</v>
      </c>
      <c r="CW25" s="158">
        <f>IF(CW$16-'様式第４（療養者名簿）（⑤の場合）'!$O34+1&lt;=15,IF(CW$16&gt;='様式第４（療養者名簿）（⑤の場合）'!$O34,IF(CW$16&lt;='様式第４（療養者名簿）（⑤の場合）'!$W34,1,0),0),0)</f>
        <v>0</v>
      </c>
      <c r="CX25" s="158">
        <f>IF(CX$16-'様式第４（療養者名簿）（⑤の場合）'!$O34+1&lt;=15,IF(CX$16&gt;='様式第４（療養者名簿）（⑤の場合）'!$O34,IF(CX$16&lt;='様式第４（療養者名簿）（⑤の場合）'!$W34,1,0),0),0)</f>
        <v>0</v>
      </c>
      <c r="CY25" s="158">
        <f>IF(CY$16-'様式第４（療養者名簿）（⑤の場合）'!$O34+1&lt;=15,IF(CY$16&gt;='様式第４（療養者名簿）（⑤の場合）'!$O34,IF(CY$16&lt;='様式第４（療養者名簿）（⑤の場合）'!$W34,1,0),0),0)</f>
        <v>0</v>
      </c>
      <c r="CZ25" s="158">
        <f>IF(CZ$16-'様式第４（療養者名簿）（⑤の場合）'!$O34+1&lt;=15,IF(CZ$16&gt;='様式第４（療養者名簿）（⑤の場合）'!$O34,IF(CZ$16&lt;='様式第４（療養者名簿）（⑤の場合）'!$W34,1,0),0),0)</f>
        <v>0</v>
      </c>
      <c r="DA25" s="158">
        <f>IF(DA$16-'様式第４（療養者名簿）（⑤の場合）'!$O34+1&lt;=15,IF(DA$16&gt;='様式第４（療養者名簿）（⑤の場合）'!$O34,IF(DA$16&lt;='様式第４（療養者名簿）（⑤の場合）'!$W34,1,0),0),0)</f>
        <v>0</v>
      </c>
      <c r="DB25" s="158">
        <f>IF(DB$16-'様式第４（療養者名簿）（⑤の場合）'!$O34+1&lt;=15,IF(DB$16&gt;='様式第４（療養者名簿）（⑤の場合）'!$O34,IF(DB$16&lt;='様式第４（療養者名簿）（⑤の場合）'!$W34,1,0),0),0)</f>
        <v>0</v>
      </c>
      <c r="DC25" s="158">
        <f>IF(DC$16-'様式第４（療養者名簿）（⑤の場合）'!$O34+1&lt;=15,IF(DC$16&gt;='様式第４（療養者名簿）（⑤の場合）'!$O34,IF(DC$16&lt;='様式第４（療養者名簿）（⑤の場合）'!$W34,1,0),0),0)</f>
        <v>0</v>
      </c>
      <c r="DD25" s="158">
        <f>IF(DD$16-'様式第４（療養者名簿）（⑤の場合）'!$O34+1&lt;=15,IF(DD$16&gt;='様式第４（療養者名簿）（⑤の場合）'!$O34,IF(DD$16&lt;='様式第４（療養者名簿）（⑤の場合）'!$W34,1,0),0),0)</f>
        <v>0</v>
      </c>
      <c r="DE25" s="158">
        <f>IF(DE$16-'様式第４（療養者名簿）（⑤の場合）'!$O34+1&lt;=15,IF(DE$16&gt;='様式第４（療養者名簿）（⑤の場合）'!$O34,IF(DE$16&lt;='様式第４（療養者名簿）（⑤の場合）'!$W34,1,0),0),0)</f>
        <v>0</v>
      </c>
      <c r="DF25" s="158">
        <f>IF(DF$16-'様式第４（療養者名簿）（⑤の場合）'!$O34+1&lt;=15,IF(DF$16&gt;='様式第４（療養者名簿）（⑤の場合）'!$O34,IF(DF$16&lt;='様式第４（療養者名簿）（⑤の場合）'!$W34,1,0),0),0)</f>
        <v>0</v>
      </c>
      <c r="DG25" s="158">
        <f>IF(DG$16-'様式第４（療養者名簿）（⑤の場合）'!$O34+1&lt;=15,IF(DG$16&gt;='様式第４（療養者名簿）（⑤の場合）'!$O34,IF(DG$16&lt;='様式第４（療養者名簿）（⑤の場合）'!$W34,1,0),0),0)</f>
        <v>0</v>
      </c>
      <c r="DH25" s="158">
        <f>IF(DH$16-'様式第４（療養者名簿）（⑤の場合）'!$O34+1&lt;=15,IF(DH$16&gt;='様式第４（療養者名簿）（⑤の場合）'!$O34,IF(DH$16&lt;='様式第４（療養者名簿）（⑤の場合）'!$W34,1,0),0),0)</f>
        <v>0</v>
      </c>
      <c r="DI25" s="158">
        <f>IF(DI$16-'様式第４（療養者名簿）（⑤の場合）'!$O34+1&lt;=15,IF(DI$16&gt;='様式第４（療養者名簿）（⑤の場合）'!$O34,IF(DI$16&lt;='様式第４（療養者名簿）（⑤の場合）'!$W34,1,0),0),0)</f>
        <v>0</v>
      </c>
      <c r="DJ25" s="158">
        <f>IF(DJ$16-'様式第４（療養者名簿）（⑤の場合）'!$O34+1&lt;=15,IF(DJ$16&gt;='様式第４（療養者名簿）（⑤の場合）'!$O34,IF(DJ$16&lt;='様式第４（療養者名簿）（⑤の場合）'!$W34,1,0),0),0)</f>
        <v>0</v>
      </c>
      <c r="DK25" s="158">
        <f>IF(DK$16-'様式第４（療養者名簿）（⑤の場合）'!$O34+1&lt;=15,IF(DK$16&gt;='様式第４（療養者名簿）（⑤の場合）'!$O34,IF(DK$16&lt;='様式第４（療養者名簿）（⑤の場合）'!$W34,1,0),0),0)</f>
        <v>0</v>
      </c>
      <c r="DL25" s="158">
        <f>IF(DL$16-'様式第４（療養者名簿）（⑤の場合）'!$O34+1&lt;=15,IF(DL$16&gt;='様式第４（療養者名簿）（⑤の場合）'!$O34,IF(DL$16&lt;='様式第４（療養者名簿）（⑤の場合）'!$W34,1,0),0),0)</f>
        <v>0</v>
      </c>
      <c r="DM25" s="158">
        <f>IF(DM$16-'様式第４（療養者名簿）（⑤の場合）'!$O34+1&lt;=15,IF(DM$16&gt;='様式第４（療養者名簿）（⑤の場合）'!$O34,IF(DM$16&lt;='様式第４（療養者名簿）（⑤の場合）'!$W34,1,0),0),0)</f>
        <v>0</v>
      </c>
      <c r="DN25" s="158">
        <f>IF(DN$16-'様式第４（療養者名簿）（⑤の場合）'!$O34+1&lt;=15,IF(DN$16&gt;='様式第４（療養者名簿）（⑤の場合）'!$O34,IF(DN$16&lt;='様式第４（療養者名簿）（⑤の場合）'!$W34,1,0),0),0)</f>
        <v>0</v>
      </c>
      <c r="DO25" s="158">
        <f>IF(DO$16-'様式第４（療養者名簿）（⑤の場合）'!$O34+1&lt;=15,IF(DO$16&gt;='様式第４（療養者名簿）（⑤の場合）'!$O34,IF(DO$16&lt;='様式第４（療養者名簿）（⑤の場合）'!$W34,1,0),0),0)</f>
        <v>0</v>
      </c>
      <c r="DP25" s="158">
        <f>IF(DP$16-'様式第４（療養者名簿）（⑤の場合）'!$O34+1&lt;=15,IF(DP$16&gt;='様式第４（療養者名簿）（⑤の場合）'!$O34,IF(DP$16&lt;='様式第４（療養者名簿）（⑤の場合）'!$W34,1,0),0),0)</f>
        <v>0</v>
      </c>
      <c r="DQ25" s="158">
        <f>IF(DQ$16-'様式第４（療養者名簿）（⑤の場合）'!$O34+1&lt;=15,IF(DQ$16&gt;='様式第４（療養者名簿）（⑤の場合）'!$O34,IF(DQ$16&lt;='様式第４（療養者名簿）（⑤の場合）'!$W34,1,0),0),0)</f>
        <v>0</v>
      </c>
      <c r="DR25" s="158">
        <f>IF(DR$16-'様式第４（療養者名簿）（⑤の場合）'!$O34+1&lt;=15,IF(DR$16&gt;='様式第４（療養者名簿）（⑤の場合）'!$O34,IF(DR$16&lt;='様式第４（療養者名簿）（⑤の場合）'!$W34,1,0),0),0)</f>
        <v>0</v>
      </c>
      <c r="DS25" s="158">
        <f>IF(DS$16-'様式第４（療養者名簿）（⑤の場合）'!$O34+1&lt;=15,IF(DS$16&gt;='様式第４（療養者名簿）（⑤の場合）'!$O34,IF(DS$16&lt;='様式第４（療養者名簿）（⑤の場合）'!$W34,1,0),0),0)</f>
        <v>0</v>
      </c>
      <c r="DT25" s="158">
        <f>IF(DT$16-'様式第４（療養者名簿）（⑤の場合）'!$O34+1&lt;=15,IF(DT$16&gt;='様式第４（療養者名簿）（⑤の場合）'!$O34,IF(DT$16&lt;='様式第４（療養者名簿）（⑤の場合）'!$W34,1,0),0),0)</f>
        <v>0</v>
      </c>
      <c r="DU25" s="158">
        <f>IF(DU$16-'様式第４（療養者名簿）（⑤の場合）'!$O34+1&lt;=15,IF(DU$16&gt;='様式第４（療養者名簿）（⑤の場合）'!$O34,IF(DU$16&lt;='様式第４（療養者名簿）（⑤の場合）'!$W34,1,0),0),0)</f>
        <v>0</v>
      </c>
      <c r="DV25" s="158">
        <f>IF(DV$16-'様式第４（療養者名簿）（⑤の場合）'!$O34+1&lt;=15,IF(DV$16&gt;='様式第４（療養者名簿）（⑤の場合）'!$O34,IF(DV$16&lt;='様式第４（療養者名簿）（⑤の場合）'!$W34,1,0),0),0)</f>
        <v>0</v>
      </c>
      <c r="DW25" s="158">
        <f>IF(DW$16-'様式第４（療養者名簿）（⑤の場合）'!$O34+1&lt;=15,IF(DW$16&gt;='様式第４（療養者名簿）（⑤の場合）'!$O34,IF(DW$16&lt;='様式第４（療養者名簿）（⑤の場合）'!$W34,1,0),0),0)</f>
        <v>0</v>
      </c>
      <c r="DX25" s="158">
        <f>IF(DX$16-'様式第４（療養者名簿）（⑤の場合）'!$O34+1&lt;=15,IF(DX$16&gt;='様式第４（療養者名簿）（⑤の場合）'!$O34,IF(DX$16&lt;='様式第４（療養者名簿）（⑤の場合）'!$W34,1,0),0),0)</f>
        <v>0</v>
      </c>
      <c r="DY25" s="158">
        <f>IF(DY$16-'様式第４（療養者名簿）（⑤の場合）'!$O34+1&lt;=15,IF(DY$16&gt;='様式第４（療養者名簿）（⑤の場合）'!$O34,IF(DY$16&lt;='様式第４（療養者名簿）（⑤の場合）'!$W34,1,0),0),0)</f>
        <v>0</v>
      </c>
      <c r="DZ25" s="158">
        <f>IF(DZ$16-'様式第４（療養者名簿）（⑤の場合）'!$O34+1&lt;=15,IF(DZ$16&gt;='様式第４（療養者名簿）（⑤の場合）'!$O34,IF(DZ$16&lt;='様式第４（療養者名簿）（⑤の場合）'!$W34,1,0),0),0)</f>
        <v>0</v>
      </c>
      <c r="EA25" s="158">
        <f>IF(EA$16-'様式第４（療養者名簿）（⑤の場合）'!$O34+1&lt;=15,IF(EA$16&gt;='様式第４（療養者名簿）（⑤の場合）'!$O34,IF(EA$16&lt;='様式第４（療養者名簿）（⑤の場合）'!$W34,1,0),0),0)</f>
        <v>0</v>
      </c>
      <c r="EB25" s="158">
        <f>IF(EB$16-'様式第４（療養者名簿）（⑤の場合）'!$O34+1&lt;=15,IF(EB$16&gt;='様式第４（療養者名簿）（⑤の場合）'!$O34,IF(EB$16&lt;='様式第４（療養者名簿）（⑤の場合）'!$W34,1,0),0),0)</f>
        <v>0</v>
      </c>
      <c r="EC25" s="158">
        <f>IF(EC$16-'様式第４（療養者名簿）（⑤の場合）'!$O34+1&lt;=15,IF(EC$16&gt;='様式第４（療養者名簿）（⑤の場合）'!$O34,IF(EC$16&lt;='様式第４（療養者名簿）（⑤の場合）'!$W34,1,0),0),0)</f>
        <v>0</v>
      </c>
      <c r="ED25" s="158">
        <f>IF(ED$16-'様式第４（療養者名簿）（⑤の場合）'!$O34+1&lt;=15,IF(ED$16&gt;='様式第４（療養者名簿）（⑤の場合）'!$O34,IF(ED$16&lt;='様式第４（療養者名簿）（⑤の場合）'!$W34,1,0),0),0)</f>
        <v>0</v>
      </c>
      <c r="EE25" s="158">
        <f>IF(EE$16-'様式第４（療養者名簿）（⑤の場合）'!$O34+1&lt;=15,IF(EE$16&gt;='様式第４（療養者名簿）（⑤の場合）'!$O34,IF(EE$16&lt;='様式第４（療養者名簿）（⑤の場合）'!$W34,1,0),0),0)</f>
        <v>0</v>
      </c>
      <c r="EF25" s="158">
        <f>IF(EF$16-'様式第４（療養者名簿）（⑤の場合）'!$O34+1&lt;=15,IF(EF$16&gt;='様式第４（療養者名簿）（⑤の場合）'!$O34,IF(EF$16&lt;='様式第４（療養者名簿）（⑤の場合）'!$W34,1,0),0),0)</f>
        <v>0</v>
      </c>
      <c r="EG25" s="158">
        <f>IF(EG$16-'様式第４（療養者名簿）（⑤の場合）'!$O34+1&lt;=15,IF(EG$16&gt;='様式第４（療養者名簿）（⑤の場合）'!$O34,IF(EG$16&lt;='様式第４（療養者名簿）（⑤の場合）'!$W34,1,0),0),0)</f>
        <v>0</v>
      </c>
      <c r="EH25" s="158">
        <f>IF(EH$16-'様式第４（療養者名簿）（⑤の場合）'!$O34+1&lt;=15,IF(EH$16&gt;='様式第４（療養者名簿）（⑤の場合）'!$O34,IF(EH$16&lt;='様式第４（療養者名簿）（⑤の場合）'!$W34,1,0),0),0)</f>
        <v>0</v>
      </c>
      <c r="EI25" s="158">
        <f>IF(EI$16-'様式第４（療養者名簿）（⑤の場合）'!$O34+1&lt;=15,IF(EI$16&gt;='様式第４（療養者名簿）（⑤の場合）'!$O34,IF(EI$16&lt;='様式第４（療養者名簿）（⑤の場合）'!$W34,1,0),0),0)</f>
        <v>0</v>
      </c>
      <c r="EJ25" s="158">
        <f>IF(EJ$16-'様式第４（療養者名簿）（⑤の場合）'!$O34+1&lt;=15,IF(EJ$16&gt;='様式第４（療養者名簿）（⑤の場合）'!$O34,IF(EJ$16&lt;='様式第４（療養者名簿）（⑤の場合）'!$W34,1,0),0),0)</f>
        <v>0</v>
      </c>
      <c r="EK25" s="158">
        <f>IF(EK$16-'様式第４（療養者名簿）（⑤の場合）'!$O34+1&lt;=15,IF(EK$16&gt;='様式第４（療養者名簿）（⑤の場合）'!$O34,IF(EK$16&lt;='様式第４（療養者名簿）（⑤の場合）'!$W34,1,0),0),0)</f>
        <v>0</v>
      </c>
      <c r="EL25" s="158">
        <f>IF(EL$16-'様式第４（療養者名簿）（⑤の場合）'!$O34+1&lt;=15,IF(EL$16&gt;='様式第４（療養者名簿）（⑤の場合）'!$O34,IF(EL$16&lt;='様式第４（療養者名簿）（⑤の場合）'!$W34,1,0),0),0)</f>
        <v>0</v>
      </c>
      <c r="EM25" s="158">
        <f>IF(EM$16-'様式第４（療養者名簿）（⑤の場合）'!$O34+1&lt;=15,IF(EM$16&gt;='様式第４（療養者名簿）（⑤の場合）'!$O34,IF(EM$16&lt;='様式第４（療養者名簿）（⑤の場合）'!$W34,1,0),0),0)</f>
        <v>0</v>
      </c>
      <c r="EN25" s="158">
        <f>IF(EN$16-'様式第４（療養者名簿）（⑤の場合）'!$O34+1&lt;=15,IF(EN$16&gt;='様式第４（療養者名簿）（⑤の場合）'!$O34,IF(EN$16&lt;='様式第４（療養者名簿）（⑤の場合）'!$W34,1,0),0),0)</f>
        <v>0</v>
      </c>
      <c r="EO25" s="158">
        <f>IF(EO$16-'様式第４（療養者名簿）（⑤の場合）'!$O34+1&lt;=15,IF(EO$16&gt;='様式第４（療養者名簿）（⑤の場合）'!$O34,IF(EO$16&lt;='様式第４（療養者名簿）（⑤の場合）'!$W34,1,0),0),0)</f>
        <v>0</v>
      </c>
      <c r="EP25" s="158">
        <f>IF(EP$16-'様式第４（療養者名簿）（⑤の場合）'!$O34+1&lt;=15,IF(EP$16&gt;='様式第４（療養者名簿）（⑤の場合）'!$O34,IF(EP$16&lt;='様式第４（療養者名簿）（⑤の場合）'!$W34,1,0),0),0)</f>
        <v>0</v>
      </c>
      <c r="EQ25" s="158">
        <f>IF(EQ$16-'様式第４（療養者名簿）（⑤の場合）'!$O34+1&lt;=15,IF(EQ$16&gt;='様式第４（療養者名簿）（⑤の場合）'!$O34,IF(EQ$16&lt;='様式第４（療養者名簿）（⑤の場合）'!$W34,1,0),0),0)</f>
        <v>0</v>
      </c>
      <c r="ER25" s="158">
        <f>IF(ER$16-'様式第４（療養者名簿）（⑤の場合）'!$O34+1&lt;=15,IF(ER$16&gt;='様式第４（療養者名簿）（⑤の場合）'!$O34,IF(ER$16&lt;='様式第４（療養者名簿）（⑤の場合）'!$W34,1,0),0),0)</f>
        <v>0</v>
      </c>
      <c r="ES25" s="158">
        <f>IF(ES$16-'様式第４（療養者名簿）（⑤の場合）'!$O34+1&lt;=15,IF(ES$16&gt;='様式第４（療養者名簿）（⑤の場合）'!$O34,IF(ES$16&lt;='様式第４（療養者名簿）（⑤の場合）'!$W34,1,0),0),0)</f>
        <v>0</v>
      </c>
      <c r="ET25" s="158">
        <f>IF(ET$16-'様式第４（療養者名簿）（⑤の場合）'!$O34+1&lt;=15,IF(ET$16&gt;='様式第４（療養者名簿）（⑤の場合）'!$O34,IF(ET$16&lt;='様式第４（療養者名簿）（⑤の場合）'!$W34,1,0),0),0)</f>
        <v>0</v>
      </c>
      <c r="EU25" s="158">
        <f>IF(EU$16-'様式第４（療養者名簿）（⑤の場合）'!$O34+1&lt;=15,IF(EU$16&gt;='様式第４（療養者名簿）（⑤の場合）'!$O34,IF(EU$16&lt;='様式第４（療養者名簿）（⑤の場合）'!$W34,1,0),0),0)</f>
        <v>0</v>
      </c>
      <c r="EV25" s="158">
        <f>IF(EV$16-'様式第４（療養者名簿）（⑤の場合）'!$O34+1&lt;=15,IF(EV$16&gt;='様式第４（療養者名簿）（⑤の場合）'!$O34,IF(EV$16&lt;='様式第４（療養者名簿）（⑤の場合）'!$W34,1,0),0),0)</f>
        <v>0</v>
      </c>
      <c r="EW25" s="158">
        <f>IF(EW$16-'様式第４（療養者名簿）（⑤の場合）'!$O34+1&lt;=15,IF(EW$16&gt;='様式第４（療養者名簿）（⑤の場合）'!$O34,IF(EW$16&lt;='様式第４（療養者名簿）（⑤の場合）'!$W34,1,0),0),0)</f>
        <v>0</v>
      </c>
      <c r="EX25" s="158">
        <f>IF(EX$16-'様式第４（療養者名簿）（⑤の場合）'!$O34+1&lt;=15,IF(EX$16&gt;='様式第４（療養者名簿）（⑤の場合）'!$O34,IF(EX$16&lt;='様式第４（療養者名簿）（⑤の場合）'!$W34,1,0),0),0)</f>
        <v>0</v>
      </c>
      <c r="EY25" s="158">
        <f>IF(EY$16-'様式第４（療養者名簿）（⑤の場合）'!$O34+1&lt;=15,IF(EY$16&gt;='様式第４（療養者名簿）（⑤の場合）'!$O34,IF(EY$16&lt;='様式第４（療養者名簿）（⑤の場合）'!$W34,1,0),0),0)</f>
        <v>0</v>
      </c>
      <c r="EZ25" s="158">
        <f>IF(EZ$16-'様式第４（療養者名簿）（⑤の場合）'!$O34+1&lt;=15,IF(EZ$16&gt;='様式第４（療養者名簿）（⑤の場合）'!$O34,IF(EZ$16&lt;='様式第４（療養者名簿）（⑤の場合）'!$W34,1,0),0),0)</f>
        <v>0</v>
      </c>
      <c r="FA25" s="158">
        <f>IF(FA$16-'様式第４（療養者名簿）（⑤の場合）'!$O34+1&lt;=15,IF(FA$16&gt;='様式第４（療養者名簿）（⑤の場合）'!$O34,IF(FA$16&lt;='様式第４（療養者名簿）（⑤の場合）'!$W34,1,0),0),0)</f>
        <v>0</v>
      </c>
      <c r="FB25" s="158">
        <f>IF(FB$16-'様式第４（療養者名簿）（⑤の場合）'!$O34+1&lt;=15,IF(FB$16&gt;='様式第４（療養者名簿）（⑤の場合）'!$O34,IF(FB$16&lt;='様式第４（療養者名簿）（⑤の場合）'!$W34,1,0),0),0)</f>
        <v>0</v>
      </c>
      <c r="FC25" s="158">
        <f>IF(FC$16-'様式第４（療養者名簿）（⑤の場合）'!$O34+1&lt;=15,IF(FC$16&gt;='様式第４（療養者名簿）（⑤の場合）'!$O34,IF(FC$16&lt;='様式第４（療養者名簿）（⑤の場合）'!$W34,1,0),0),0)</f>
        <v>0</v>
      </c>
      <c r="FD25" s="158">
        <f>IF(FD$16-'様式第４（療養者名簿）（⑤の場合）'!$O34+1&lt;=15,IF(FD$16&gt;='様式第４（療養者名簿）（⑤の場合）'!$O34,IF(FD$16&lt;='様式第４（療養者名簿）（⑤の場合）'!$W34,1,0),0),0)</f>
        <v>0</v>
      </c>
      <c r="FE25" s="158">
        <f>IF(FE$16-'様式第４（療養者名簿）（⑤の場合）'!$O34+1&lt;=15,IF(FE$16&gt;='様式第４（療養者名簿）（⑤の場合）'!$O34,IF(FE$16&lt;='様式第４（療養者名簿）（⑤の場合）'!$W34,1,0),0),0)</f>
        <v>0</v>
      </c>
      <c r="FF25" s="158">
        <f>IF(FF$16-'様式第４（療養者名簿）（⑤の場合）'!$O34+1&lt;=15,IF(FF$16&gt;='様式第４（療養者名簿）（⑤の場合）'!$O34,IF(FF$16&lt;='様式第４（療養者名簿）（⑤の場合）'!$W34,1,0),0),0)</f>
        <v>0</v>
      </c>
      <c r="FG25" s="158">
        <f>IF(FG$16-'様式第４（療養者名簿）（⑤の場合）'!$O34+1&lt;=15,IF(FG$16&gt;='様式第４（療養者名簿）（⑤の場合）'!$O34,IF(FG$16&lt;='様式第４（療養者名簿）（⑤の場合）'!$W34,1,0),0),0)</f>
        <v>0</v>
      </c>
      <c r="FH25" s="158">
        <f>IF(FH$16-'様式第４（療養者名簿）（⑤の場合）'!$O34+1&lt;=15,IF(FH$16&gt;='様式第４（療養者名簿）（⑤の場合）'!$O34,IF(FH$16&lt;='様式第４（療養者名簿）（⑤の場合）'!$W34,1,0),0),0)</f>
        <v>0</v>
      </c>
      <c r="FI25" s="158">
        <f>IF(FI$16-'様式第４（療養者名簿）（⑤の場合）'!$O34+1&lt;=15,IF(FI$16&gt;='様式第４（療養者名簿）（⑤の場合）'!$O34,IF(FI$16&lt;='様式第４（療養者名簿）（⑤の場合）'!$W34,1,0),0),0)</f>
        <v>0</v>
      </c>
      <c r="FJ25" s="158">
        <f>IF(FJ$16-'様式第４（療養者名簿）（⑤の場合）'!$O34+1&lt;=15,IF(FJ$16&gt;='様式第４（療養者名簿）（⑤の場合）'!$O34,IF(FJ$16&lt;='様式第４（療養者名簿）（⑤の場合）'!$W34,1,0),0),0)</f>
        <v>0</v>
      </c>
      <c r="FK25" s="158">
        <f>IF(FK$16-'様式第４（療養者名簿）（⑤の場合）'!$O34+1&lt;=15,IF(FK$16&gt;='様式第４（療養者名簿）（⑤の場合）'!$O34,IF(FK$16&lt;='様式第４（療養者名簿）（⑤の場合）'!$W34,1,0),0),0)</f>
        <v>0</v>
      </c>
      <c r="FL25" s="158">
        <f>IF(FL$16-'様式第４（療養者名簿）（⑤の場合）'!$O34+1&lt;=15,IF(FL$16&gt;='様式第４（療養者名簿）（⑤の場合）'!$O34,IF(FL$16&lt;='様式第４（療養者名簿）（⑤の場合）'!$W34,1,0),0),0)</f>
        <v>0</v>
      </c>
      <c r="FM25" s="158">
        <f>IF(FM$16-'様式第４（療養者名簿）（⑤の場合）'!$O34+1&lt;=15,IF(FM$16&gt;='様式第４（療養者名簿）（⑤の場合）'!$O34,IF(FM$16&lt;='様式第４（療養者名簿）（⑤の場合）'!$W34,1,0),0),0)</f>
        <v>0</v>
      </c>
      <c r="FN25" s="158">
        <f>IF(FN$16-'様式第４（療養者名簿）（⑤の場合）'!$O34+1&lt;=15,IF(FN$16&gt;='様式第４（療養者名簿）（⑤の場合）'!$O34,IF(FN$16&lt;='様式第４（療養者名簿）（⑤の場合）'!$W34,1,0),0),0)</f>
        <v>0</v>
      </c>
      <c r="FO25" s="158">
        <f>IF(FO$16-'様式第４（療養者名簿）（⑤の場合）'!$O34+1&lt;=15,IF(FO$16&gt;='様式第４（療養者名簿）（⑤の場合）'!$O34,IF(FO$16&lt;='様式第４（療養者名簿）（⑤の場合）'!$W34,1,0),0),0)</f>
        <v>0</v>
      </c>
      <c r="FP25" s="158">
        <f>IF(FP$16-'様式第４（療養者名簿）（⑤の場合）'!$O34+1&lt;=15,IF(FP$16&gt;='様式第４（療養者名簿）（⑤の場合）'!$O34,IF(FP$16&lt;='様式第４（療養者名簿）（⑤の場合）'!$W34,1,0),0),0)</f>
        <v>0</v>
      </c>
      <c r="FQ25" s="158">
        <f>IF(FQ$16-'様式第４（療養者名簿）（⑤の場合）'!$O34+1&lt;=15,IF(FQ$16&gt;='様式第４（療養者名簿）（⑤の場合）'!$O34,IF(FQ$16&lt;='様式第４（療養者名簿）（⑤の場合）'!$W34,1,0),0),0)</f>
        <v>0</v>
      </c>
      <c r="FR25" s="158">
        <f>IF(FR$16-'様式第４（療養者名簿）（⑤の場合）'!$O34+1&lt;=15,IF(FR$16&gt;='様式第４（療養者名簿）（⑤の場合）'!$O34,IF(FR$16&lt;='様式第４（療養者名簿）（⑤の場合）'!$W34,1,0),0),0)</f>
        <v>0</v>
      </c>
      <c r="FS25" s="158">
        <f>IF(FS$16-'様式第４（療養者名簿）（⑤の場合）'!$O34+1&lt;=15,IF(FS$16&gt;='様式第４（療養者名簿）（⑤の場合）'!$O34,IF(FS$16&lt;='様式第４（療養者名簿）（⑤の場合）'!$W34,1,0),0),0)</f>
        <v>0</v>
      </c>
      <c r="FT25" s="158">
        <f>IF(FT$16-'様式第４（療養者名簿）（⑤の場合）'!$O34+1&lt;=15,IF(FT$16&gt;='様式第４（療養者名簿）（⑤の場合）'!$O34,IF(FT$16&lt;='様式第４（療養者名簿）（⑤の場合）'!$W34,1,0),0),0)</f>
        <v>0</v>
      </c>
      <c r="FU25" s="158">
        <f>IF(FU$16-'様式第４（療養者名簿）（⑤の場合）'!$O34+1&lt;=15,IF(FU$16&gt;='様式第４（療養者名簿）（⑤の場合）'!$O34,IF(FU$16&lt;='様式第４（療養者名簿）（⑤の場合）'!$W34,1,0),0),0)</f>
        <v>0</v>
      </c>
      <c r="FV25" s="158">
        <f>IF(FV$16-'様式第４（療養者名簿）（⑤の場合）'!$O34+1&lt;=15,IF(FV$16&gt;='様式第４（療養者名簿）（⑤の場合）'!$O34,IF(FV$16&lt;='様式第４（療養者名簿）（⑤の場合）'!$W34,1,0),0),0)</f>
        <v>0</v>
      </c>
      <c r="FW25" s="158">
        <f>IF(FW$16-'様式第４（療養者名簿）（⑤の場合）'!$O34+1&lt;=15,IF(FW$16&gt;='様式第４（療養者名簿）（⑤の場合）'!$O34,IF(FW$16&lt;='様式第４（療養者名簿）（⑤の場合）'!$W34,1,0),0),0)</f>
        <v>0</v>
      </c>
      <c r="FX25" s="158">
        <f>IF(FX$16-'様式第４（療養者名簿）（⑤の場合）'!$O34+1&lt;=15,IF(FX$16&gt;='様式第４（療養者名簿）（⑤の場合）'!$O34,IF(FX$16&lt;='様式第４（療養者名簿）（⑤の場合）'!$W34,1,0),0),0)</f>
        <v>0</v>
      </c>
      <c r="FY25" s="158">
        <f>IF(FY$16-'様式第４（療養者名簿）（⑤の場合）'!$O34+1&lt;=15,IF(FY$16&gt;='様式第４（療養者名簿）（⑤の場合）'!$O34,IF(FY$16&lt;='様式第４（療養者名簿）（⑤の場合）'!$W34,1,0),0),0)</f>
        <v>0</v>
      </c>
      <c r="FZ25" s="158">
        <f>IF(FZ$16-'様式第４（療養者名簿）（⑤の場合）'!$O34+1&lt;=15,IF(FZ$16&gt;='様式第４（療養者名簿）（⑤の場合）'!$O34,IF(FZ$16&lt;='様式第４（療養者名簿）（⑤の場合）'!$W34,1,0),0),0)</f>
        <v>0</v>
      </c>
      <c r="GA25" s="158">
        <f>IF(GA$16-'様式第４（療養者名簿）（⑤の場合）'!$O34+1&lt;=15,IF(GA$16&gt;='様式第４（療養者名簿）（⑤の場合）'!$O34,IF(GA$16&lt;='様式第４（療養者名簿）（⑤の場合）'!$W34,1,0),0),0)</f>
        <v>0</v>
      </c>
      <c r="GB25" s="158">
        <f>IF(GB$16-'様式第４（療養者名簿）（⑤の場合）'!$O34+1&lt;=15,IF(GB$16&gt;='様式第４（療養者名簿）（⑤の場合）'!$O34,IF(GB$16&lt;='様式第４（療養者名簿）（⑤の場合）'!$W34,1,0),0),0)</f>
        <v>0</v>
      </c>
      <c r="GC25" s="158">
        <f>IF(GC$16-'様式第４（療養者名簿）（⑤の場合）'!$O34+1&lt;=15,IF(GC$16&gt;='様式第４（療養者名簿）（⑤の場合）'!$O34,IF(GC$16&lt;='様式第４（療養者名簿）（⑤の場合）'!$W34,1,0),0),0)</f>
        <v>0</v>
      </c>
      <c r="GD25" s="158">
        <f>IF(GD$16-'様式第４（療養者名簿）（⑤の場合）'!$O34+1&lt;=15,IF(GD$16&gt;='様式第４（療養者名簿）（⑤の場合）'!$O34,IF(GD$16&lt;='様式第４（療養者名簿）（⑤の場合）'!$W34,1,0),0),0)</f>
        <v>0</v>
      </c>
      <c r="GE25" s="158">
        <f>IF(GE$16-'様式第４（療養者名簿）（⑤の場合）'!$O34+1&lt;=15,IF(GE$16&gt;='様式第４（療養者名簿）（⑤の場合）'!$O34,IF(GE$16&lt;='様式第４（療養者名簿）（⑤の場合）'!$W34,1,0),0),0)</f>
        <v>0</v>
      </c>
      <c r="GF25" s="158">
        <f>IF(GF$16-'様式第４（療養者名簿）（⑤の場合）'!$O34+1&lt;=15,IF(GF$16&gt;='様式第４（療養者名簿）（⑤の場合）'!$O34,IF(GF$16&lt;='様式第４（療養者名簿）（⑤の場合）'!$W34,1,0),0),0)</f>
        <v>0</v>
      </c>
      <c r="GG25" s="158">
        <f>IF(GG$16-'様式第４（療養者名簿）（⑤の場合）'!$O34+1&lt;=15,IF(GG$16&gt;='様式第４（療養者名簿）（⑤の場合）'!$O34,IF(GG$16&lt;='様式第４（療養者名簿）（⑤の場合）'!$W34,1,0),0),0)</f>
        <v>0</v>
      </c>
      <c r="GH25" s="158">
        <f>IF(GH$16-'様式第４（療養者名簿）（⑤の場合）'!$O34+1&lt;=15,IF(GH$16&gt;='様式第４（療養者名簿）（⑤の場合）'!$O34,IF(GH$16&lt;='様式第４（療養者名簿）（⑤の場合）'!$W34,1,0),0),0)</f>
        <v>0</v>
      </c>
      <c r="GI25" s="158">
        <f>IF(GI$16-'様式第４（療養者名簿）（⑤の場合）'!$O34+1&lt;=15,IF(GI$16&gt;='様式第４（療養者名簿）（⑤の場合）'!$O34,IF(GI$16&lt;='様式第４（療養者名簿）（⑤の場合）'!$W34,1,0),0),0)</f>
        <v>0</v>
      </c>
      <c r="GJ25" s="158">
        <f>IF(GJ$16-'様式第４（療養者名簿）（⑤の場合）'!$O34+1&lt;=15,IF(GJ$16&gt;='様式第４（療養者名簿）（⑤の場合）'!$O34,IF(GJ$16&lt;='様式第４（療養者名簿）（⑤の場合）'!$W34,1,0),0),0)</f>
        <v>0</v>
      </c>
      <c r="GK25" s="158">
        <f>IF(GK$16-'様式第４（療養者名簿）（⑤の場合）'!$O34+1&lt;=15,IF(GK$16&gt;='様式第４（療養者名簿）（⑤の場合）'!$O34,IF(GK$16&lt;='様式第４（療養者名簿）（⑤の場合）'!$W34,1,0),0),0)</f>
        <v>0</v>
      </c>
      <c r="GL25" s="158">
        <f>IF(GL$16-'様式第４（療養者名簿）（⑤の場合）'!$O34+1&lt;=15,IF(GL$16&gt;='様式第４（療養者名簿）（⑤の場合）'!$O34,IF(GL$16&lt;='様式第４（療養者名簿）（⑤の場合）'!$W34,1,0),0),0)</f>
        <v>0</v>
      </c>
      <c r="GM25" s="158">
        <f>IF(GM$16-'様式第４（療養者名簿）（⑤の場合）'!$O34+1&lt;=15,IF(GM$16&gt;='様式第４（療養者名簿）（⑤の場合）'!$O34,IF(GM$16&lt;='様式第４（療養者名簿）（⑤の場合）'!$W34,1,0),0),0)</f>
        <v>0</v>
      </c>
      <c r="GN25" s="158">
        <f>IF(GN$16-'様式第４（療養者名簿）（⑤の場合）'!$O34+1&lt;=15,IF(GN$16&gt;='様式第４（療養者名簿）（⑤の場合）'!$O34,IF(GN$16&lt;='様式第４（療養者名簿）（⑤の場合）'!$W34,1,0),0),0)</f>
        <v>0</v>
      </c>
      <c r="GO25" s="158">
        <f>IF(GO$16-'様式第４（療養者名簿）（⑤の場合）'!$O34+1&lt;=15,IF(GO$16&gt;='様式第４（療養者名簿）（⑤の場合）'!$O34,IF(GO$16&lt;='様式第４（療養者名簿）（⑤の場合）'!$W34,1,0),0),0)</f>
        <v>0</v>
      </c>
      <c r="GP25" s="158">
        <f>IF(GP$16-'様式第４（療養者名簿）（⑤の場合）'!$O34+1&lt;=15,IF(GP$16&gt;='様式第４（療養者名簿）（⑤の場合）'!$O34,IF(GP$16&lt;='様式第４（療養者名簿）（⑤の場合）'!$W34,1,0),0),0)</f>
        <v>0</v>
      </c>
      <c r="GQ25" s="158">
        <f>IF(GQ$16-'様式第４（療養者名簿）（⑤の場合）'!$O34+1&lt;=15,IF(GQ$16&gt;='様式第４（療養者名簿）（⑤の場合）'!$O34,IF(GQ$16&lt;='様式第４（療養者名簿）（⑤の場合）'!$W34,1,0),0),0)</f>
        <v>0</v>
      </c>
      <c r="GR25" s="158">
        <f>IF(GR$16-'様式第４（療養者名簿）（⑤の場合）'!$O34+1&lt;=15,IF(GR$16&gt;='様式第４（療養者名簿）（⑤の場合）'!$O34,IF(GR$16&lt;='様式第４（療養者名簿）（⑤の場合）'!$W34,1,0),0),0)</f>
        <v>0</v>
      </c>
      <c r="GS25" s="158">
        <f>IF(GS$16-'様式第４（療養者名簿）（⑤の場合）'!$O34+1&lt;=15,IF(GS$16&gt;='様式第４（療養者名簿）（⑤の場合）'!$O34,IF(GS$16&lt;='様式第４（療養者名簿）（⑤の場合）'!$W34,1,0),0),0)</f>
        <v>0</v>
      </c>
      <c r="GT25" s="158">
        <f>IF(GT$16-'様式第４（療養者名簿）（⑤の場合）'!$O34+1&lt;=15,IF(GT$16&gt;='様式第４（療養者名簿）（⑤の場合）'!$O34,IF(GT$16&lt;='様式第４（療養者名簿）（⑤の場合）'!$W34,1,0),0),0)</f>
        <v>0</v>
      </c>
      <c r="GU25" s="158">
        <f>IF(GU$16-'様式第４（療養者名簿）（⑤の場合）'!$O34+1&lt;=15,IF(GU$16&gt;='様式第４（療養者名簿）（⑤の場合）'!$O34,IF(GU$16&lt;='様式第４（療養者名簿）（⑤の場合）'!$W34,1,0),0),0)</f>
        <v>0</v>
      </c>
      <c r="GV25" s="158">
        <f>IF(GV$16-'様式第４（療養者名簿）（⑤の場合）'!$O34+1&lt;=15,IF(GV$16&gt;='様式第４（療養者名簿）（⑤の場合）'!$O34,IF(GV$16&lt;='様式第４（療養者名簿）（⑤の場合）'!$W34,1,0),0),0)</f>
        <v>0</v>
      </c>
      <c r="GW25" s="158">
        <f>IF(GW$16-'様式第４（療養者名簿）（⑤の場合）'!$O34+1&lt;=15,IF(GW$16&gt;='様式第４（療養者名簿）（⑤の場合）'!$O34,IF(GW$16&lt;='様式第４（療養者名簿）（⑤の場合）'!$W34,1,0),0),0)</f>
        <v>0</v>
      </c>
      <c r="GX25" s="158">
        <f>IF(GX$16-'様式第４（療養者名簿）（⑤の場合）'!$O34+1&lt;=15,IF(GX$16&gt;='様式第４（療養者名簿）（⑤の場合）'!$O34,IF(GX$16&lt;='様式第４（療養者名簿）（⑤の場合）'!$W34,1,0),0),0)</f>
        <v>0</v>
      </c>
      <c r="GY25" s="158">
        <f>IF(GY$16-'様式第４（療養者名簿）（⑤の場合）'!$O34+1&lt;=15,IF(GY$16&gt;='様式第４（療養者名簿）（⑤の場合）'!$O34,IF(GY$16&lt;='様式第４（療養者名簿）（⑤の場合）'!$W34,1,0),0),0)</f>
        <v>0</v>
      </c>
      <c r="GZ25" s="158">
        <f>IF(GZ$16-'様式第４（療養者名簿）（⑤の場合）'!$O34+1&lt;=15,IF(GZ$16&gt;='様式第４（療養者名簿）（⑤の場合）'!$O34,IF(GZ$16&lt;='様式第４（療養者名簿）（⑤の場合）'!$W34,1,0),0),0)</f>
        <v>0</v>
      </c>
      <c r="HA25" s="158">
        <f>IF(HA$16-'様式第４（療養者名簿）（⑤の場合）'!$O34+1&lt;=15,IF(HA$16&gt;='様式第４（療養者名簿）（⑤の場合）'!$O34,IF(HA$16&lt;='様式第４（療養者名簿）（⑤の場合）'!$W34,1,0),0),0)</f>
        <v>0</v>
      </c>
      <c r="HB25" s="158">
        <f>IF(HB$16-'様式第４（療養者名簿）（⑤の場合）'!$O34+1&lt;=15,IF(HB$16&gt;='様式第４（療養者名簿）（⑤の場合）'!$O34,IF(HB$16&lt;='様式第４（療養者名簿）（⑤の場合）'!$W34,1,0),0),0)</f>
        <v>0</v>
      </c>
      <c r="HC25" s="158">
        <f>IF(HC$16-'様式第４（療養者名簿）（⑤の場合）'!$O34+1&lt;=15,IF(HC$16&gt;='様式第４（療養者名簿）（⑤の場合）'!$O34,IF(HC$16&lt;='様式第４（療養者名簿）（⑤の場合）'!$W34,1,0),0),0)</f>
        <v>0</v>
      </c>
      <c r="HD25" s="158">
        <f>IF(HD$16-'様式第４（療養者名簿）（⑤の場合）'!$O34+1&lt;=15,IF(HD$16&gt;='様式第４（療養者名簿）（⑤の場合）'!$O34,IF(HD$16&lt;='様式第４（療養者名簿）（⑤の場合）'!$W34,1,0),0),0)</f>
        <v>0</v>
      </c>
      <c r="HE25" s="158">
        <f>IF(HE$16-'様式第４（療養者名簿）（⑤の場合）'!$O34+1&lt;=15,IF(HE$16&gt;='様式第４（療養者名簿）（⑤の場合）'!$O34,IF(HE$16&lt;='様式第４（療養者名簿）（⑤の場合）'!$W34,1,0),0),0)</f>
        <v>0</v>
      </c>
      <c r="HF25" s="158">
        <f>IF(HF$16-'様式第４（療養者名簿）（⑤の場合）'!$O34+1&lt;=15,IF(HF$16&gt;='様式第４（療養者名簿）（⑤の場合）'!$O34,IF(HF$16&lt;='様式第４（療養者名簿）（⑤の場合）'!$W34,1,0),0),0)</f>
        <v>0</v>
      </c>
      <c r="HG25" s="158">
        <f>IF(HG$16-'様式第４（療養者名簿）（⑤の場合）'!$O34+1&lt;=15,IF(HG$16&gt;='様式第４（療養者名簿）（⑤の場合）'!$O34,IF(HG$16&lt;='様式第４（療養者名簿）（⑤の場合）'!$W34,1,0),0),0)</f>
        <v>0</v>
      </c>
      <c r="HH25" s="158">
        <f>IF(HH$16-'様式第４（療養者名簿）（⑤の場合）'!$O34+1&lt;=15,IF(HH$16&gt;='様式第４（療養者名簿）（⑤の場合）'!$O34,IF(HH$16&lt;='様式第４（療養者名簿）（⑤の場合）'!$W34,1,0),0),0)</f>
        <v>0</v>
      </c>
      <c r="HI25" s="158">
        <f>IF(HI$16-'様式第４（療養者名簿）（⑤の場合）'!$O34+1&lt;=15,IF(HI$16&gt;='様式第４（療養者名簿）（⑤の場合）'!$O34,IF(HI$16&lt;='様式第４（療養者名簿）（⑤の場合）'!$W34,1,0),0),0)</f>
        <v>0</v>
      </c>
      <c r="HJ25" s="158">
        <f>IF(HJ$16-'様式第４（療養者名簿）（⑤の場合）'!$O34+1&lt;=15,IF(HJ$16&gt;='様式第４（療養者名簿）（⑤の場合）'!$O34,IF(HJ$16&lt;='様式第４（療養者名簿）（⑤の場合）'!$W34,1,0),0),0)</f>
        <v>0</v>
      </c>
      <c r="HK25" s="158">
        <f>IF(HK$16-'様式第４（療養者名簿）（⑤の場合）'!$O34+1&lt;=15,IF(HK$16&gt;='様式第４（療養者名簿）（⑤の場合）'!$O34,IF(HK$16&lt;='様式第４（療養者名簿）（⑤の場合）'!$W34,1,0),0),0)</f>
        <v>0</v>
      </c>
      <c r="HL25" s="158">
        <f>IF(HL$16-'様式第４（療養者名簿）（⑤の場合）'!$O34+1&lt;=15,IF(HL$16&gt;='様式第４（療養者名簿）（⑤の場合）'!$O34,IF(HL$16&lt;='様式第４（療養者名簿）（⑤の場合）'!$W34,1,0),0),0)</f>
        <v>0</v>
      </c>
      <c r="HM25" s="158">
        <f>IF(HM$16-'様式第４（療養者名簿）（⑤の場合）'!$O34+1&lt;=15,IF(HM$16&gt;='様式第４（療養者名簿）（⑤の場合）'!$O34,IF(HM$16&lt;='様式第４（療養者名簿）（⑤の場合）'!$W34,1,0),0),0)</f>
        <v>0</v>
      </c>
      <c r="HN25" s="158">
        <f>IF(HN$16-'様式第４（療養者名簿）（⑤の場合）'!$O34+1&lt;=15,IF(HN$16&gt;='様式第４（療養者名簿）（⑤の場合）'!$O34,IF(HN$16&lt;='様式第４（療養者名簿）（⑤の場合）'!$W34,1,0),0),0)</f>
        <v>0</v>
      </c>
      <c r="HO25" s="158">
        <f>IF(HO$16-'様式第４（療養者名簿）（⑤の場合）'!$O34+1&lt;=15,IF(HO$16&gt;='様式第４（療養者名簿）（⑤の場合）'!$O34,IF(HO$16&lt;='様式第４（療養者名簿）（⑤の場合）'!$W34,1,0),0),0)</f>
        <v>0</v>
      </c>
      <c r="HP25" s="158">
        <f>IF(HP$16-'様式第４（療養者名簿）（⑤の場合）'!$O34+1&lt;=15,IF(HP$16&gt;='様式第４（療養者名簿）（⑤の場合）'!$O34,IF(HP$16&lt;='様式第４（療養者名簿）（⑤の場合）'!$W34,1,0),0),0)</f>
        <v>0</v>
      </c>
      <c r="HQ25" s="158">
        <f>IF(HQ$16-'様式第４（療養者名簿）（⑤の場合）'!$O34+1&lt;=15,IF(HQ$16&gt;='様式第４（療養者名簿）（⑤の場合）'!$O34,IF(HQ$16&lt;='様式第４（療養者名簿）（⑤の場合）'!$W34,1,0),0),0)</f>
        <v>0</v>
      </c>
      <c r="HR25" s="158">
        <f>IF(HR$16-'様式第４（療養者名簿）（⑤の場合）'!$O34+1&lt;=15,IF(HR$16&gt;='様式第４（療養者名簿）（⑤の場合）'!$O34,IF(HR$16&lt;='様式第４（療養者名簿）（⑤の場合）'!$W34,1,0),0),0)</f>
        <v>0</v>
      </c>
      <c r="HS25" s="158">
        <f>IF(HS$16-'様式第４（療養者名簿）（⑤の場合）'!$O34+1&lt;=15,IF(HS$16&gt;='様式第４（療養者名簿）（⑤の場合）'!$O34,IF(HS$16&lt;='様式第４（療養者名簿）（⑤の場合）'!$W34,1,0),0),0)</f>
        <v>0</v>
      </c>
      <c r="HT25" s="158">
        <f>IF(HT$16-'様式第４（療養者名簿）（⑤の場合）'!$O34+1&lt;=15,IF(HT$16&gt;='様式第４（療養者名簿）（⑤の場合）'!$O34,IF(HT$16&lt;='様式第４（療養者名簿）（⑤の場合）'!$W34,1,0),0),0)</f>
        <v>0</v>
      </c>
      <c r="HU25" s="158">
        <f>IF(HU$16-'様式第４（療養者名簿）（⑤の場合）'!$O34+1&lt;=15,IF(HU$16&gt;='様式第４（療養者名簿）（⑤の場合）'!$O34,IF(HU$16&lt;='様式第４（療養者名簿）（⑤の場合）'!$W34,1,0),0),0)</f>
        <v>0</v>
      </c>
      <c r="HV25" s="158">
        <f>IF(HV$16-'様式第４（療養者名簿）（⑤の場合）'!$O34+1&lt;=15,IF(HV$16&gt;='様式第４（療養者名簿）（⑤の場合）'!$O34,IF(HV$16&lt;='様式第４（療養者名簿）（⑤の場合）'!$W34,1,0),0),0)</f>
        <v>0</v>
      </c>
      <c r="HW25" s="158">
        <f>IF(HW$16-'様式第４（療養者名簿）（⑤の場合）'!$O34+1&lt;=15,IF(HW$16&gt;='様式第４（療養者名簿）（⑤の場合）'!$O34,IF(HW$16&lt;='様式第４（療養者名簿）（⑤の場合）'!$W34,1,0),0),0)</f>
        <v>0</v>
      </c>
      <c r="HX25" s="158">
        <f>IF(HX$16-'様式第４（療養者名簿）（⑤の場合）'!$O34+1&lt;=15,IF(HX$16&gt;='様式第４（療養者名簿）（⑤の場合）'!$O34,IF(HX$16&lt;='様式第４（療養者名簿）（⑤の場合）'!$W34,1,0),0),0)</f>
        <v>0</v>
      </c>
      <c r="HY25" s="158">
        <f>IF(HY$16-'様式第４（療養者名簿）（⑤の場合）'!$O34+1&lt;=15,IF(HY$16&gt;='様式第４（療養者名簿）（⑤の場合）'!$O34,IF(HY$16&lt;='様式第４（療養者名簿）（⑤の場合）'!$W34,1,0),0),0)</f>
        <v>0</v>
      </c>
      <c r="HZ25" s="158">
        <f>IF(HZ$16-'様式第４（療養者名簿）（⑤の場合）'!$O34+1&lt;=15,IF(HZ$16&gt;='様式第４（療養者名簿）（⑤の場合）'!$O34,IF(HZ$16&lt;='様式第４（療養者名簿）（⑤の場合）'!$W34,1,0),0),0)</f>
        <v>0</v>
      </c>
      <c r="IA25" s="158">
        <f>IF(IA$16-'様式第４（療養者名簿）（⑤の場合）'!$O34+1&lt;=15,IF(IA$16&gt;='様式第４（療養者名簿）（⑤の場合）'!$O34,IF(IA$16&lt;='様式第４（療養者名簿）（⑤の場合）'!$W34,1,0),0),0)</f>
        <v>0</v>
      </c>
      <c r="IB25" s="158">
        <f>IF(IB$16-'様式第４（療養者名簿）（⑤の場合）'!$O34+1&lt;=15,IF(IB$16&gt;='様式第４（療養者名簿）（⑤の場合）'!$O34,IF(IB$16&lt;='様式第４（療養者名簿）（⑤の場合）'!$W34,1,0),0),0)</f>
        <v>0</v>
      </c>
      <c r="IC25" s="158">
        <f>IF(IC$16-'様式第４（療養者名簿）（⑤の場合）'!$O34+1&lt;=15,IF(IC$16&gt;='様式第４（療養者名簿）（⑤の場合）'!$O34,IF(IC$16&lt;='様式第４（療養者名簿）（⑤の場合）'!$W34,1,0),0),0)</f>
        <v>0</v>
      </c>
      <c r="ID25" s="158">
        <f>IF(ID$16-'様式第４（療養者名簿）（⑤の場合）'!$O34+1&lt;=15,IF(ID$16&gt;='様式第４（療養者名簿）（⑤の場合）'!$O34,IF(ID$16&lt;='様式第４（療養者名簿）（⑤の場合）'!$W34,1,0),0),0)</f>
        <v>0</v>
      </c>
      <c r="IE25" s="158">
        <f>IF(IE$16-'様式第４（療養者名簿）（⑤の場合）'!$O34+1&lt;=15,IF(IE$16&gt;='様式第４（療養者名簿）（⑤の場合）'!$O34,IF(IE$16&lt;='様式第４（療養者名簿）（⑤の場合）'!$W34,1,0),0),0)</f>
        <v>0</v>
      </c>
      <c r="IF25" s="158">
        <f>IF(IF$16-'様式第４（療養者名簿）（⑤の場合）'!$O34+1&lt;=15,IF(IF$16&gt;='様式第４（療養者名簿）（⑤の場合）'!$O34,IF(IF$16&lt;='様式第４（療養者名簿）（⑤の場合）'!$W34,1,0),0),0)</f>
        <v>0</v>
      </c>
      <c r="IG25" s="158">
        <f>IF(IG$16-'様式第４（療養者名簿）（⑤の場合）'!$O34+1&lt;=15,IF(IG$16&gt;='様式第４（療養者名簿）（⑤の場合）'!$O34,IF(IG$16&lt;='様式第４（療養者名簿）（⑤の場合）'!$W34,1,0),0),0)</f>
        <v>0</v>
      </c>
      <c r="IH25" s="158">
        <f>IF(IH$16-'様式第４（療養者名簿）（⑤の場合）'!$O34+1&lt;=15,IF(IH$16&gt;='様式第４（療養者名簿）（⑤の場合）'!$O34,IF(IH$16&lt;='様式第４（療養者名簿）（⑤の場合）'!$W34,1,0),0),0)</f>
        <v>0</v>
      </c>
      <c r="II25" s="158">
        <f>IF(II$16-'様式第４（療養者名簿）（⑤の場合）'!$O34+1&lt;=15,IF(II$16&gt;='様式第４（療養者名簿）（⑤の場合）'!$O34,IF(II$16&lt;='様式第４（療養者名簿）（⑤の場合）'!$W34,1,0),0),0)</f>
        <v>0</v>
      </c>
      <c r="IJ25" s="158">
        <f>IF(IJ$16-'様式第４（療養者名簿）（⑤の場合）'!$O34+1&lt;=15,IF(IJ$16&gt;='様式第４（療養者名簿）（⑤の場合）'!$O34,IF(IJ$16&lt;='様式第４（療養者名簿）（⑤の場合）'!$W34,1,0),0),0)</f>
        <v>0</v>
      </c>
      <c r="IK25" s="158">
        <f>IF(IK$16-'様式第４（療養者名簿）（⑤の場合）'!$O34+1&lt;=15,IF(IK$16&gt;='様式第４（療養者名簿）（⑤の場合）'!$O34,IF(IK$16&lt;='様式第４（療養者名簿）（⑤の場合）'!$W34,1,0),0),0)</f>
        <v>0</v>
      </c>
      <c r="IL25" s="158">
        <f>IF(IL$16-'様式第４（療養者名簿）（⑤の場合）'!$O34+1&lt;=15,IF(IL$16&gt;='様式第４（療養者名簿）（⑤の場合）'!$O34,IF(IL$16&lt;='様式第４（療養者名簿）（⑤の場合）'!$W34,1,0),0),0)</f>
        <v>0</v>
      </c>
      <c r="IM25" s="158">
        <f>IF(IM$16-'様式第４（療養者名簿）（⑤の場合）'!$O34+1&lt;=15,IF(IM$16&gt;='様式第４（療養者名簿）（⑤の場合）'!$O34,IF(IM$16&lt;='様式第４（療養者名簿）（⑤の場合）'!$W34,1,0),0),0)</f>
        <v>0</v>
      </c>
      <c r="IN25" s="158">
        <f>IF(IN$16-'様式第４（療養者名簿）（⑤の場合）'!$O34+1&lt;=15,IF(IN$16&gt;='様式第４（療養者名簿）（⑤の場合）'!$O34,IF(IN$16&lt;='様式第４（療養者名簿）（⑤の場合）'!$W34,1,0),0),0)</f>
        <v>0</v>
      </c>
      <c r="IO25" s="158">
        <f>IF(IO$16-'様式第４（療養者名簿）（⑤の場合）'!$O34+1&lt;=15,IF(IO$16&gt;='様式第４（療養者名簿）（⑤の場合）'!$O34,IF(IO$16&lt;='様式第４（療養者名簿）（⑤の場合）'!$W34,1,0),0),0)</f>
        <v>0</v>
      </c>
      <c r="IP25" s="158">
        <f>IF(IP$16-'様式第４（療養者名簿）（⑤の場合）'!$O34+1&lt;=15,IF(IP$16&gt;='様式第４（療養者名簿）（⑤の場合）'!$O34,IF(IP$16&lt;='様式第４（療養者名簿）（⑤の場合）'!$W34,1,0),0),0)</f>
        <v>0</v>
      </c>
      <c r="IQ25" s="158">
        <f>IF(IQ$16-'様式第４（療養者名簿）（⑤の場合）'!$O34+1&lt;=15,IF(IQ$16&gt;='様式第４（療養者名簿）（⑤の場合）'!$O34,IF(IQ$16&lt;='様式第４（療養者名簿）（⑤の場合）'!$W34,1,0),0),0)</f>
        <v>0</v>
      </c>
      <c r="IR25" s="158">
        <f>IF(IR$16-'様式第４（療養者名簿）（⑤の場合）'!$O34+1&lt;=15,IF(IR$16&gt;='様式第４（療養者名簿）（⑤の場合）'!$O34,IF(IR$16&lt;='様式第４（療養者名簿）（⑤の場合）'!$W34,1,0),0),0)</f>
        <v>0</v>
      </c>
      <c r="IS25" s="158">
        <f>IF(IS$16-'様式第４（療養者名簿）（⑤の場合）'!$O34+1&lt;=15,IF(IS$16&gt;='様式第４（療養者名簿）（⑤の場合）'!$O34,IF(IS$16&lt;='様式第４（療養者名簿）（⑤の場合）'!$W34,1,0),0),0)</f>
        <v>0</v>
      </c>
      <c r="IT25" s="158">
        <f>IF(IT$16-'様式第４（療養者名簿）（⑤の場合）'!$O34+1&lt;=15,IF(IT$16&gt;='様式第４（療養者名簿）（⑤の場合）'!$O34,IF(IT$16&lt;='様式第４（療養者名簿）（⑤の場合）'!$W34,1,0),0),0)</f>
        <v>0</v>
      </c>
    </row>
    <row r="26" spans="1:259" s="30" customFormat="1" ht="41.95" customHeight="1">
      <c r="A26" s="148">
        <f>'様式第４（療養者名簿）（⑤の場合）'!C35</f>
        <v>0</v>
      </c>
      <c r="B26" s="158">
        <f>IF(B$16-'様式第４（療養者名簿）（⑤の場合）'!$O35+1&lt;=15,IF(B$16&gt;='様式第４（療養者名簿）（⑤の場合）'!$O35,IF(B$16&lt;='様式第４（療養者名簿）（⑤の場合）'!$W35,1,0),0),0)</f>
        <v>0</v>
      </c>
      <c r="C26" s="158">
        <f>IF(C$16-'様式第４（療養者名簿）（⑤の場合）'!$O35+1&lt;=15,IF(C$16&gt;='様式第４（療養者名簿）（⑤の場合）'!$O35,IF(C$16&lt;='様式第４（療養者名簿）（⑤の場合）'!$W35,1,0),0),0)</f>
        <v>0</v>
      </c>
      <c r="D26" s="158">
        <f>IF(D$16-'様式第４（療養者名簿）（⑤の場合）'!$O35+1&lt;=15,IF(D$16&gt;='様式第４（療養者名簿）（⑤の場合）'!$O35,IF(D$16&lt;='様式第４（療養者名簿）（⑤の場合）'!$W35,1,0),0),0)</f>
        <v>0</v>
      </c>
      <c r="E26" s="158">
        <f>IF(E$16-'様式第４（療養者名簿）（⑤の場合）'!$O35+1&lt;=15,IF(E$16&gt;='様式第４（療養者名簿）（⑤の場合）'!$O35,IF(E$16&lt;='様式第４（療養者名簿）（⑤の場合）'!$W35,1,0),0),0)</f>
        <v>0</v>
      </c>
      <c r="F26" s="158">
        <f>IF(F$16-'様式第４（療養者名簿）（⑤の場合）'!$O35+1&lt;=15,IF(F$16&gt;='様式第４（療養者名簿）（⑤の場合）'!$O35,IF(F$16&lt;='様式第４（療養者名簿）（⑤の場合）'!$W35,1,0),0),0)</f>
        <v>0</v>
      </c>
      <c r="G26" s="158">
        <f>IF(G$16-'様式第４（療養者名簿）（⑤の場合）'!$O35+1&lt;=15,IF(G$16&gt;='様式第４（療養者名簿）（⑤の場合）'!$O35,IF(G$16&lt;='様式第４（療養者名簿）（⑤の場合）'!$W35,1,0),0),0)</f>
        <v>0</v>
      </c>
      <c r="H26" s="158">
        <f>IF(H$16-'様式第４（療養者名簿）（⑤の場合）'!$O35+1&lt;=15,IF(H$16&gt;='様式第４（療養者名簿）（⑤の場合）'!$O35,IF(H$16&lt;='様式第４（療養者名簿）（⑤の場合）'!$W35,1,0),0),0)</f>
        <v>0</v>
      </c>
      <c r="I26" s="158">
        <f>IF(I$16-'様式第４（療養者名簿）（⑤の場合）'!$O35+1&lt;=15,IF(I$16&gt;='様式第４（療養者名簿）（⑤の場合）'!$O35,IF(I$16&lt;='様式第４（療養者名簿）（⑤の場合）'!$W35,1,0),0),0)</f>
        <v>0</v>
      </c>
      <c r="J26" s="158">
        <f>IF(J$16-'様式第４（療養者名簿）（⑤の場合）'!$O35+1&lt;=15,IF(J$16&gt;='様式第４（療養者名簿）（⑤の場合）'!$O35,IF(J$16&lt;='様式第４（療養者名簿）（⑤の場合）'!$W35,1,0),0),0)</f>
        <v>0</v>
      </c>
      <c r="K26" s="158">
        <f>IF(K$16-'様式第４（療養者名簿）（⑤の場合）'!$O35+1&lt;=15,IF(K$16&gt;='様式第４（療養者名簿）（⑤の場合）'!$O35,IF(K$16&lt;='様式第４（療養者名簿）（⑤の場合）'!$W35,1,0),0),0)</f>
        <v>0</v>
      </c>
      <c r="L26" s="158">
        <f>IF(L$16-'様式第４（療養者名簿）（⑤の場合）'!$O35+1&lt;=15,IF(L$16&gt;='様式第４（療養者名簿）（⑤の場合）'!$O35,IF(L$16&lt;='様式第４（療養者名簿）（⑤の場合）'!$W35,1,0),0),0)</f>
        <v>0</v>
      </c>
      <c r="M26" s="158">
        <f>IF(M$16-'様式第４（療養者名簿）（⑤の場合）'!$O35+1&lt;=15,IF(M$16&gt;='様式第４（療養者名簿）（⑤の場合）'!$O35,IF(M$16&lt;='様式第４（療養者名簿）（⑤の場合）'!$W35,1,0),0),0)</f>
        <v>0</v>
      </c>
      <c r="N26" s="158">
        <f>IF(N$16-'様式第４（療養者名簿）（⑤の場合）'!$O35+1&lt;=15,IF(N$16&gt;='様式第４（療養者名簿）（⑤の場合）'!$O35,IF(N$16&lt;='様式第４（療養者名簿）（⑤の場合）'!$W35,1,0),0),0)</f>
        <v>0</v>
      </c>
      <c r="O26" s="158">
        <f>IF(O$16-'様式第４（療養者名簿）（⑤の場合）'!$O35+1&lt;=15,IF(O$16&gt;='様式第４（療養者名簿）（⑤の場合）'!$O35,IF(O$16&lt;='様式第４（療養者名簿）（⑤の場合）'!$W35,1,0),0),0)</f>
        <v>0</v>
      </c>
      <c r="P26" s="158">
        <f>IF(P$16-'様式第４（療養者名簿）（⑤の場合）'!$O35+1&lt;=15,IF(P$16&gt;='様式第４（療養者名簿）（⑤の場合）'!$O35,IF(P$16&lt;='様式第４（療養者名簿）（⑤の場合）'!$W35,1,0),0),0)</f>
        <v>0</v>
      </c>
      <c r="Q26" s="158">
        <f>IF(Q$16-'様式第４（療養者名簿）（⑤の場合）'!$O35+1&lt;=15,IF(Q$16&gt;='様式第４（療養者名簿）（⑤の場合）'!$O35,IF(Q$16&lt;='様式第４（療養者名簿）（⑤の場合）'!$W35,1,0),0),0)</f>
        <v>0</v>
      </c>
      <c r="R26" s="158">
        <f>IF(R$16-'様式第４（療養者名簿）（⑤の場合）'!$O35+1&lt;=15,IF(R$16&gt;='様式第４（療養者名簿）（⑤の場合）'!$O35,IF(R$16&lt;='様式第４（療養者名簿）（⑤の場合）'!$W35,1,0),0),0)</f>
        <v>0</v>
      </c>
      <c r="S26" s="158">
        <f>IF(S$16-'様式第４（療養者名簿）（⑤の場合）'!$O35+1&lt;=15,IF(S$16&gt;='様式第４（療養者名簿）（⑤の場合）'!$O35,IF(S$16&lt;='様式第４（療養者名簿）（⑤の場合）'!$W35,1,0),0),0)</f>
        <v>0</v>
      </c>
      <c r="T26" s="158">
        <f>IF(T$16-'様式第４（療養者名簿）（⑤の場合）'!$O35+1&lt;=15,IF(T$16&gt;='様式第４（療養者名簿）（⑤の場合）'!$O35,IF(T$16&lt;='様式第４（療養者名簿）（⑤の場合）'!$W35,1,0),0),0)</f>
        <v>0</v>
      </c>
      <c r="U26" s="158">
        <f>IF(U$16-'様式第４（療養者名簿）（⑤の場合）'!$O35+1&lt;=15,IF(U$16&gt;='様式第４（療養者名簿）（⑤の場合）'!$O35,IF(U$16&lt;='様式第４（療養者名簿）（⑤の場合）'!$W35,1,0),0),0)</f>
        <v>0</v>
      </c>
      <c r="V26" s="158">
        <f>IF(V$16-'様式第４（療養者名簿）（⑤の場合）'!$O35+1&lt;=15,IF(V$16&gt;='様式第４（療養者名簿）（⑤の場合）'!$O35,IF(V$16&lt;='様式第４（療養者名簿）（⑤の場合）'!$W35,1,0),0),0)</f>
        <v>0</v>
      </c>
      <c r="W26" s="158">
        <f>IF(W$16-'様式第４（療養者名簿）（⑤の場合）'!$O35+1&lt;=15,IF(W$16&gt;='様式第４（療養者名簿）（⑤の場合）'!$O35,IF(W$16&lt;='様式第４（療養者名簿）（⑤の場合）'!$W35,1,0),0),0)</f>
        <v>0</v>
      </c>
      <c r="X26" s="158">
        <f>IF(X$16-'様式第４（療養者名簿）（⑤の場合）'!$O35+1&lt;=15,IF(X$16&gt;='様式第４（療養者名簿）（⑤の場合）'!$O35,IF(X$16&lt;='様式第４（療養者名簿）（⑤の場合）'!$W35,1,0),0),0)</f>
        <v>0</v>
      </c>
      <c r="Y26" s="158">
        <f>IF(Y$16-'様式第４（療養者名簿）（⑤の場合）'!$O35+1&lt;=15,IF(Y$16&gt;='様式第４（療養者名簿）（⑤の場合）'!$O35,IF(Y$16&lt;='様式第４（療養者名簿）（⑤の場合）'!$W35,1,0),0),0)</f>
        <v>0</v>
      </c>
      <c r="Z26" s="158">
        <f>IF(Z$16-'様式第４（療養者名簿）（⑤の場合）'!$O35+1&lt;=15,IF(Z$16&gt;='様式第４（療養者名簿）（⑤の場合）'!$O35,IF(Z$16&lt;='様式第４（療養者名簿）（⑤の場合）'!$W35,1,0),0),0)</f>
        <v>0</v>
      </c>
      <c r="AA26" s="158">
        <f>IF(AA$16-'様式第４（療養者名簿）（⑤の場合）'!$O35+1&lt;=15,IF(AA$16&gt;='様式第４（療養者名簿）（⑤の場合）'!$O35,IF(AA$16&lt;='様式第４（療養者名簿）（⑤の場合）'!$W35,1,0),0),0)</f>
        <v>0</v>
      </c>
      <c r="AB26" s="158">
        <f>IF(AB$16-'様式第４（療養者名簿）（⑤の場合）'!$O35+1&lt;=15,IF(AB$16&gt;='様式第４（療養者名簿）（⑤の場合）'!$O35,IF(AB$16&lt;='様式第４（療養者名簿）（⑤の場合）'!$W35,1,0),0),0)</f>
        <v>0</v>
      </c>
      <c r="AC26" s="158">
        <f>IF(AC$16-'様式第４（療養者名簿）（⑤の場合）'!$O35+1&lt;=15,IF(AC$16&gt;='様式第４（療養者名簿）（⑤の場合）'!$O35,IF(AC$16&lt;='様式第４（療養者名簿）（⑤の場合）'!$W35,1,0),0),0)</f>
        <v>0</v>
      </c>
      <c r="AD26" s="158">
        <f>IF(AD$16-'様式第４（療養者名簿）（⑤の場合）'!$O35+1&lt;=15,IF(AD$16&gt;='様式第４（療養者名簿）（⑤の場合）'!$O35,IF(AD$16&lt;='様式第４（療養者名簿）（⑤の場合）'!$W35,1,0),0),0)</f>
        <v>0</v>
      </c>
      <c r="AE26" s="158">
        <f>IF(AE$16-'様式第４（療養者名簿）（⑤の場合）'!$O35+1&lt;=15,IF(AE$16&gt;='様式第４（療養者名簿）（⑤の場合）'!$O35,IF(AE$16&lt;='様式第４（療養者名簿）（⑤の場合）'!$W35,1,0),0),0)</f>
        <v>0</v>
      </c>
      <c r="AF26" s="158">
        <f>IF(AF$16-'様式第４（療養者名簿）（⑤の場合）'!$O35+1&lt;=15,IF(AF$16&gt;='様式第４（療養者名簿）（⑤の場合）'!$O35,IF(AF$16&lt;='様式第４（療養者名簿）（⑤の場合）'!$W35,1,0),0),0)</f>
        <v>0</v>
      </c>
      <c r="AG26" s="158">
        <f>IF(AG$16-'様式第４（療養者名簿）（⑤の場合）'!$O35+1&lt;=15,IF(AG$16&gt;='様式第４（療養者名簿）（⑤の場合）'!$O35,IF(AG$16&lt;='様式第４（療養者名簿）（⑤の場合）'!$W35,1,0),0),0)</f>
        <v>0</v>
      </c>
      <c r="AH26" s="158">
        <f>IF(AH$16-'様式第４（療養者名簿）（⑤の場合）'!$O35+1&lt;=15,IF(AH$16&gt;='様式第４（療養者名簿）（⑤の場合）'!$O35,IF(AH$16&lt;='様式第４（療養者名簿）（⑤の場合）'!$W35,1,0),0),0)</f>
        <v>0</v>
      </c>
      <c r="AI26" s="158">
        <f>IF(AI$16-'様式第４（療養者名簿）（⑤の場合）'!$O35+1&lt;=15,IF(AI$16&gt;='様式第４（療養者名簿）（⑤の場合）'!$O35,IF(AI$16&lt;='様式第４（療養者名簿）（⑤の場合）'!$W35,1,0),0),0)</f>
        <v>0</v>
      </c>
      <c r="AJ26" s="158">
        <f>IF(AJ$16-'様式第４（療養者名簿）（⑤の場合）'!$O35+1&lt;=15,IF(AJ$16&gt;='様式第４（療養者名簿）（⑤の場合）'!$O35,IF(AJ$16&lt;='様式第４（療養者名簿）（⑤の場合）'!$W35,1,0),0),0)</f>
        <v>0</v>
      </c>
      <c r="AK26" s="158">
        <f>IF(AK$16-'様式第４（療養者名簿）（⑤の場合）'!$O35+1&lt;=15,IF(AK$16&gt;='様式第４（療養者名簿）（⑤の場合）'!$O35,IF(AK$16&lt;='様式第４（療養者名簿）（⑤の場合）'!$W35,1,0),0),0)</f>
        <v>0</v>
      </c>
      <c r="AL26" s="158">
        <f>IF(AL$16-'様式第４（療養者名簿）（⑤の場合）'!$O35+1&lt;=15,IF(AL$16&gt;='様式第４（療養者名簿）（⑤の場合）'!$O35,IF(AL$16&lt;='様式第４（療養者名簿）（⑤の場合）'!$W35,1,0),0),0)</f>
        <v>0</v>
      </c>
      <c r="AM26" s="158">
        <f>IF(AM$16-'様式第４（療養者名簿）（⑤の場合）'!$O35+1&lt;=15,IF(AM$16&gt;='様式第４（療養者名簿）（⑤の場合）'!$O35,IF(AM$16&lt;='様式第４（療養者名簿）（⑤の場合）'!$W35,1,0),0),0)</f>
        <v>0</v>
      </c>
      <c r="AN26" s="158">
        <f>IF(AN$16-'様式第４（療養者名簿）（⑤の場合）'!$O35+1&lt;=15,IF(AN$16&gt;='様式第４（療養者名簿）（⑤の場合）'!$O35,IF(AN$16&lt;='様式第４（療養者名簿）（⑤の場合）'!$W35,1,0),0),0)</f>
        <v>0</v>
      </c>
      <c r="AO26" s="158">
        <f>IF(AO$16-'様式第４（療養者名簿）（⑤の場合）'!$O35+1&lt;=15,IF(AO$16&gt;='様式第４（療養者名簿）（⑤の場合）'!$O35,IF(AO$16&lt;='様式第４（療養者名簿）（⑤の場合）'!$W35,1,0),0),0)</f>
        <v>0</v>
      </c>
      <c r="AP26" s="158">
        <f>IF(AP$16-'様式第４（療養者名簿）（⑤の場合）'!$O35+1&lt;=15,IF(AP$16&gt;='様式第４（療養者名簿）（⑤の場合）'!$O35,IF(AP$16&lt;='様式第４（療養者名簿）（⑤の場合）'!$W35,1,0),0),0)</f>
        <v>0</v>
      </c>
      <c r="AQ26" s="158">
        <f>IF(AQ$16-'様式第４（療養者名簿）（⑤の場合）'!$O35+1&lt;=15,IF(AQ$16&gt;='様式第４（療養者名簿）（⑤の場合）'!$O35,IF(AQ$16&lt;='様式第４（療養者名簿）（⑤の場合）'!$W35,1,0),0),0)</f>
        <v>0</v>
      </c>
      <c r="AR26" s="158">
        <f>IF(AR$16-'様式第４（療養者名簿）（⑤の場合）'!$O35+1&lt;=15,IF(AR$16&gt;='様式第４（療養者名簿）（⑤の場合）'!$O35,IF(AR$16&lt;='様式第４（療養者名簿）（⑤の場合）'!$W35,1,0),0),0)</f>
        <v>0</v>
      </c>
      <c r="AS26" s="158">
        <f>IF(AS$16-'様式第４（療養者名簿）（⑤の場合）'!$O35+1&lt;=15,IF(AS$16&gt;='様式第４（療養者名簿）（⑤の場合）'!$O35,IF(AS$16&lt;='様式第４（療養者名簿）（⑤の場合）'!$W35,1,0),0),0)</f>
        <v>0</v>
      </c>
      <c r="AT26" s="158">
        <f>IF(AT$16-'様式第４（療養者名簿）（⑤の場合）'!$O35+1&lt;=15,IF(AT$16&gt;='様式第４（療養者名簿）（⑤の場合）'!$O35,IF(AT$16&lt;='様式第４（療養者名簿）（⑤の場合）'!$W35,1,0),0),0)</f>
        <v>0</v>
      </c>
      <c r="AU26" s="158">
        <f>IF(AU$16-'様式第４（療養者名簿）（⑤の場合）'!$O35+1&lt;=15,IF(AU$16&gt;='様式第４（療養者名簿）（⑤の場合）'!$O35,IF(AU$16&lt;='様式第４（療養者名簿）（⑤の場合）'!$W35,1,0),0),0)</f>
        <v>0</v>
      </c>
      <c r="AV26" s="158">
        <f>IF(AV$16-'様式第４（療養者名簿）（⑤の場合）'!$O35+1&lt;=15,IF(AV$16&gt;='様式第４（療養者名簿）（⑤の場合）'!$O35,IF(AV$16&lt;='様式第４（療養者名簿）（⑤の場合）'!$W35,1,0),0),0)</f>
        <v>0</v>
      </c>
      <c r="AW26" s="158">
        <f>IF(AW$16-'様式第４（療養者名簿）（⑤の場合）'!$O35+1&lt;=15,IF(AW$16&gt;='様式第４（療養者名簿）（⑤の場合）'!$O35,IF(AW$16&lt;='様式第４（療養者名簿）（⑤の場合）'!$W35,1,0),0),0)</f>
        <v>0</v>
      </c>
      <c r="AX26" s="158">
        <f>IF(AX$16-'様式第４（療養者名簿）（⑤の場合）'!$O35+1&lt;=15,IF(AX$16&gt;='様式第４（療養者名簿）（⑤の場合）'!$O35,IF(AX$16&lt;='様式第４（療養者名簿）（⑤の場合）'!$W35,1,0),0),0)</f>
        <v>0</v>
      </c>
      <c r="AY26" s="158">
        <f>IF(AY$16-'様式第４（療養者名簿）（⑤の場合）'!$O35+1&lt;=15,IF(AY$16&gt;='様式第４（療養者名簿）（⑤の場合）'!$O35,IF(AY$16&lt;='様式第４（療養者名簿）（⑤の場合）'!$W35,1,0),0),0)</f>
        <v>0</v>
      </c>
      <c r="AZ26" s="158">
        <f>IF(AZ$16-'様式第４（療養者名簿）（⑤の場合）'!$O35+1&lt;=15,IF(AZ$16&gt;='様式第４（療養者名簿）（⑤の場合）'!$O35,IF(AZ$16&lt;='様式第４（療養者名簿）（⑤の場合）'!$W35,1,0),0),0)</f>
        <v>0</v>
      </c>
      <c r="BA26" s="158">
        <f>IF(BA$16-'様式第４（療養者名簿）（⑤の場合）'!$O35+1&lt;=15,IF(BA$16&gt;='様式第４（療養者名簿）（⑤の場合）'!$O35,IF(BA$16&lt;='様式第４（療養者名簿）（⑤の場合）'!$W35,1,0),0),0)</f>
        <v>0</v>
      </c>
      <c r="BB26" s="158">
        <f>IF(BB$16-'様式第４（療養者名簿）（⑤の場合）'!$O35+1&lt;=15,IF(BB$16&gt;='様式第４（療養者名簿）（⑤の場合）'!$O35,IF(BB$16&lt;='様式第４（療養者名簿）（⑤の場合）'!$W35,1,0),0),0)</f>
        <v>0</v>
      </c>
      <c r="BC26" s="158">
        <f>IF(BC$16-'様式第４（療養者名簿）（⑤の場合）'!$O35+1&lt;=15,IF(BC$16&gt;='様式第４（療養者名簿）（⑤の場合）'!$O35,IF(BC$16&lt;='様式第４（療養者名簿）（⑤の場合）'!$W35,1,0),0),0)</f>
        <v>0</v>
      </c>
      <c r="BD26" s="158">
        <f>IF(BD$16-'様式第４（療養者名簿）（⑤の場合）'!$O35+1&lt;=15,IF(BD$16&gt;='様式第４（療養者名簿）（⑤の場合）'!$O35,IF(BD$16&lt;='様式第４（療養者名簿）（⑤の場合）'!$W35,1,0),0),0)</f>
        <v>0</v>
      </c>
      <c r="BE26" s="158">
        <f>IF(BE$16-'様式第４（療養者名簿）（⑤の場合）'!$O35+1&lt;=15,IF(BE$16&gt;='様式第４（療養者名簿）（⑤の場合）'!$O35,IF(BE$16&lt;='様式第４（療養者名簿）（⑤の場合）'!$W35,1,0),0),0)</f>
        <v>0</v>
      </c>
      <c r="BF26" s="158">
        <f>IF(BF$16-'様式第４（療養者名簿）（⑤の場合）'!$O35+1&lt;=15,IF(BF$16&gt;='様式第４（療養者名簿）（⑤の場合）'!$O35,IF(BF$16&lt;='様式第４（療養者名簿）（⑤の場合）'!$W35,1,0),0),0)</f>
        <v>0</v>
      </c>
      <c r="BG26" s="158">
        <f>IF(BG$16-'様式第４（療養者名簿）（⑤の場合）'!$O35+1&lt;=15,IF(BG$16&gt;='様式第４（療養者名簿）（⑤の場合）'!$O35,IF(BG$16&lt;='様式第４（療養者名簿）（⑤の場合）'!$W35,1,0),0),0)</f>
        <v>0</v>
      </c>
      <c r="BH26" s="158">
        <f>IF(BH$16-'様式第４（療養者名簿）（⑤の場合）'!$O35+1&lt;=15,IF(BH$16&gt;='様式第４（療養者名簿）（⑤の場合）'!$O35,IF(BH$16&lt;='様式第４（療養者名簿）（⑤の場合）'!$W35,1,0),0),0)</f>
        <v>0</v>
      </c>
      <c r="BI26" s="158">
        <f>IF(BI$16-'様式第４（療養者名簿）（⑤の場合）'!$O35+1&lt;=15,IF(BI$16&gt;='様式第４（療養者名簿）（⑤の場合）'!$O35,IF(BI$16&lt;='様式第４（療養者名簿）（⑤の場合）'!$W35,1,0),0),0)</f>
        <v>0</v>
      </c>
      <c r="BJ26" s="158">
        <f>IF(BJ$16-'様式第４（療養者名簿）（⑤の場合）'!$O35+1&lt;=15,IF(BJ$16&gt;='様式第４（療養者名簿）（⑤の場合）'!$O35,IF(BJ$16&lt;='様式第４（療養者名簿）（⑤の場合）'!$W35,1,0),0),0)</f>
        <v>0</v>
      </c>
      <c r="BK26" s="158">
        <f>IF(BK$16-'様式第４（療養者名簿）（⑤の場合）'!$O35+1&lt;=15,IF(BK$16&gt;='様式第４（療養者名簿）（⑤の場合）'!$O35,IF(BK$16&lt;='様式第４（療養者名簿）（⑤の場合）'!$W35,1,0),0),0)</f>
        <v>0</v>
      </c>
      <c r="BL26" s="158">
        <f>IF(BL$16-'様式第４（療養者名簿）（⑤の場合）'!$O35+1&lt;=15,IF(BL$16&gt;='様式第４（療養者名簿）（⑤の場合）'!$O35,IF(BL$16&lt;='様式第４（療養者名簿）（⑤の場合）'!$W35,1,0),0),0)</f>
        <v>0</v>
      </c>
      <c r="BM26" s="158">
        <f>IF(BM$16-'様式第４（療養者名簿）（⑤の場合）'!$O35+1&lt;=15,IF(BM$16&gt;='様式第４（療養者名簿）（⑤の場合）'!$O35,IF(BM$16&lt;='様式第４（療養者名簿）（⑤の場合）'!$W35,1,0),0),0)</f>
        <v>0</v>
      </c>
      <c r="BN26" s="158">
        <f>IF(BN$16-'様式第４（療養者名簿）（⑤の場合）'!$O35+1&lt;=15,IF(BN$16&gt;='様式第４（療養者名簿）（⑤の場合）'!$O35,IF(BN$16&lt;='様式第４（療養者名簿）（⑤の場合）'!$W35,1,0),0),0)</f>
        <v>0</v>
      </c>
      <c r="BO26" s="158">
        <f>IF(BO$16-'様式第４（療養者名簿）（⑤の場合）'!$O35+1&lt;=15,IF(BO$16&gt;='様式第４（療養者名簿）（⑤の場合）'!$O35,IF(BO$16&lt;='様式第４（療養者名簿）（⑤の場合）'!$W35,1,0),0),0)</f>
        <v>0</v>
      </c>
      <c r="BP26" s="158">
        <f>IF(BP$16-'様式第４（療養者名簿）（⑤の場合）'!$O35+1&lt;=15,IF(BP$16&gt;='様式第４（療養者名簿）（⑤の場合）'!$O35,IF(BP$16&lt;='様式第４（療養者名簿）（⑤の場合）'!$W35,1,0),0),0)</f>
        <v>0</v>
      </c>
      <c r="BQ26" s="158">
        <f>IF(BQ$16-'様式第４（療養者名簿）（⑤の場合）'!$O35+1&lt;=15,IF(BQ$16&gt;='様式第４（療養者名簿）（⑤の場合）'!$O35,IF(BQ$16&lt;='様式第４（療養者名簿）（⑤の場合）'!$W35,1,0),0),0)</f>
        <v>0</v>
      </c>
      <c r="BR26" s="158">
        <f>IF(BR$16-'様式第４（療養者名簿）（⑤の場合）'!$O35+1&lt;=15,IF(BR$16&gt;='様式第４（療養者名簿）（⑤の場合）'!$O35,IF(BR$16&lt;='様式第４（療養者名簿）（⑤の場合）'!$W35,1,0),0),0)</f>
        <v>0</v>
      </c>
      <c r="BS26" s="158">
        <f>IF(BS$16-'様式第４（療養者名簿）（⑤の場合）'!$O35+1&lt;=15,IF(BS$16&gt;='様式第４（療養者名簿）（⑤の場合）'!$O35,IF(BS$16&lt;='様式第４（療養者名簿）（⑤の場合）'!$W35,1,0),0),0)</f>
        <v>0</v>
      </c>
      <c r="BT26" s="158">
        <f>IF(BT$16-'様式第４（療養者名簿）（⑤の場合）'!$O35+1&lt;=15,IF(BT$16&gt;='様式第４（療養者名簿）（⑤の場合）'!$O35,IF(BT$16&lt;='様式第４（療養者名簿）（⑤の場合）'!$W35,1,0),0),0)</f>
        <v>0</v>
      </c>
      <c r="BU26" s="158">
        <f>IF(BU$16-'様式第４（療養者名簿）（⑤の場合）'!$O35+1&lt;=15,IF(BU$16&gt;='様式第４（療養者名簿）（⑤の場合）'!$O35,IF(BU$16&lt;='様式第４（療養者名簿）（⑤の場合）'!$W35,1,0),0),0)</f>
        <v>0</v>
      </c>
      <c r="BV26" s="158">
        <f>IF(BV$16-'様式第４（療養者名簿）（⑤の場合）'!$O35+1&lt;=15,IF(BV$16&gt;='様式第４（療養者名簿）（⑤の場合）'!$O35,IF(BV$16&lt;='様式第４（療養者名簿）（⑤の場合）'!$W35,1,0),0),0)</f>
        <v>0</v>
      </c>
      <c r="BW26" s="158">
        <f>IF(BW$16-'様式第４（療養者名簿）（⑤の場合）'!$O35+1&lt;=15,IF(BW$16&gt;='様式第４（療養者名簿）（⑤の場合）'!$O35,IF(BW$16&lt;='様式第４（療養者名簿）（⑤の場合）'!$W35,1,0),0),0)</f>
        <v>0</v>
      </c>
      <c r="BX26" s="158">
        <f>IF(BX$16-'様式第４（療養者名簿）（⑤の場合）'!$O35+1&lt;=15,IF(BX$16&gt;='様式第４（療養者名簿）（⑤の場合）'!$O35,IF(BX$16&lt;='様式第４（療養者名簿）（⑤の場合）'!$W35,1,0),0),0)</f>
        <v>0</v>
      </c>
      <c r="BY26" s="158">
        <f>IF(BY$16-'様式第４（療養者名簿）（⑤の場合）'!$O35+1&lt;=15,IF(BY$16&gt;='様式第４（療養者名簿）（⑤の場合）'!$O35,IF(BY$16&lt;='様式第４（療養者名簿）（⑤の場合）'!$W35,1,0),0),0)</f>
        <v>0</v>
      </c>
      <c r="BZ26" s="158">
        <f>IF(BZ$16-'様式第４（療養者名簿）（⑤の場合）'!$O35+1&lt;=15,IF(BZ$16&gt;='様式第４（療養者名簿）（⑤の場合）'!$O35,IF(BZ$16&lt;='様式第４（療養者名簿）（⑤の場合）'!$W35,1,0),0),0)</f>
        <v>0</v>
      </c>
      <c r="CA26" s="158">
        <f>IF(CA$16-'様式第４（療養者名簿）（⑤の場合）'!$O35+1&lt;=15,IF(CA$16&gt;='様式第４（療養者名簿）（⑤の場合）'!$O35,IF(CA$16&lt;='様式第４（療養者名簿）（⑤の場合）'!$W35,1,0),0),0)</f>
        <v>0</v>
      </c>
      <c r="CB26" s="158">
        <f>IF(CB$16-'様式第４（療養者名簿）（⑤の場合）'!$O35+1&lt;=15,IF(CB$16&gt;='様式第４（療養者名簿）（⑤の場合）'!$O35,IF(CB$16&lt;='様式第４（療養者名簿）（⑤の場合）'!$W35,1,0),0),0)</f>
        <v>0</v>
      </c>
      <c r="CC26" s="158">
        <f>IF(CC$16-'様式第４（療養者名簿）（⑤の場合）'!$O35+1&lt;=15,IF(CC$16&gt;='様式第４（療養者名簿）（⑤の場合）'!$O35,IF(CC$16&lt;='様式第４（療養者名簿）（⑤の場合）'!$W35,1,0),0),0)</f>
        <v>0</v>
      </c>
      <c r="CD26" s="158">
        <f>IF(CD$16-'様式第４（療養者名簿）（⑤の場合）'!$O35+1&lt;=15,IF(CD$16&gt;='様式第４（療養者名簿）（⑤の場合）'!$O35,IF(CD$16&lt;='様式第４（療養者名簿）（⑤の場合）'!$W35,1,0),0),0)</f>
        <v>0</v>
      </c>
      <c r="CE26" s="158">
        <f>IF(CE$16-'様式第４（療養者名簿）（⑤の場合）'!$O35+1&lt;=15,IF(CE$16&gt;='様式第４（療養者名簿）（⑤の場合）'!$O35,IF(CE$16&lt;='様式第４（療養者名簿）（⑤の場合）'!$W35,1,0),0),0)</f>
        <v>0</v>
      </c>
      <c r="CF26" s="158">
        <f>IF(CF$16-'様式第４（療養者名簿）（⑤の場合）'!$O35+1&lt;=15,IF(CF$16&gt;='様式第４（療養者名簿）（⑤の場合）'!$O35,IF(CF$16&lt;='様式第４（療養者名簿）（⑤の場合）'!$W35,1,0),0),0)</f>
        <v>0</v>
      </c>
      <c r="CG26" s="158">
        <f>IF(CG$16-'様式第４（療養者名簿）（⑤の場合）'!$O35+1&lt;=15,IF(CG$16&gt;='様式第４（療養者名簿）（⑤の場合）'!$O35,IF(CG$16&lt;='様式第４（療養者名簿）（⑤の場合）'!$W35,1,0),0),0)</f>
        <v>0</v>
      </c>
      <c r="CH26" s="158">
        <f>IF(CH$16-'様式第４（療養者名簿）（⑤の場合）'!$O35+1&lt;=15,IF(CH$16&gt;='様式第４（療養者名簿）（⑤の場合）'!$O35,IF(CH$16&lt;='様式第４（療養者名簿）（⑤の場合）'!$W35,1,0),0),0)</f>
        <v>0</v>
      </c>
      <c r="CI26" s="158">
        <f>IF(CI$16-'様式第４（療養者名簿）（⑤の場合）'!$O35+1&lt;=15,IF(CI$16&gt;='様式第４（療養者名簿）（⑤の場合）'!$O35,IF(CI$16&lt;='様式第４（療養者名簿）（⑤の場合）'!$W35,1,0),0),0)</f>
        <v>0</v>
      </c>
      <c r="CJ26" s="158">
        <f>IF(CJ$16-'様式第４（療養者名簿）（⑤の場合）'!$O35+1&lt;=15,IF(CJ$16&gt;='様式第４（療養者名簿）（⑤の場合）'!$O35,IF(CJ$16&lt;='様式第４（療養者名簿）（⑤の場合）'!$W35,1,0),0),0)</f>
        <v>0</v>
      </c>
      <c r="CK26" s="158">
        <f>IF(CK$16-'様式第４（療養者名簿）（⑤の場合）'!$O35+1&lt;=15,IF(CK$16&gt;='様式第４（療養者名簿）（⑤の場合）'!$O35,IF(CK$16&lt;='様式第４（療養者名簿）（⑤の場合）'!$W35,1,0),0),0)</f>
        <v>0</v>
      </c>
      <c r="CL26" s="158">
        <f>IF(CL$16-'様式第４（療養者名簿）（⑤の場合）'!$O35+1&lt;=15,IF(CL$16&gt;='様式第４（療養者名簿）（⑤の場合）'!$O35,IF(CL$16&lt;='様式第４（療養者名簿）（⑤の場合）'!$W35,1,0),0),0)</f>
        <v>0</v>
      </c>
      <c r="CM26" s="158">
        <f>IF(CM$16-'様式第４（療養者名簿）（⑤の場合）'!$O35+1&lt;=15,IF(CM$16&gt;='様式第４（療養者名簿）（⑤の場合）'!$O35,IF(CM$16&lt;='様式第４（療養者名簿）（⑤の場合）'!$W35,1,0),0),0)</f>
        <v>0</v>
      </c>
      <c r="CN26" s="158">
        <f>IF(CN$16-'様式第４（療養者名簿）（⑤の場合）'!$O35+1&lt;=15,IF(CN$16&gt;='様式第４（療養者名簿）（⑤の場合）'!$O35,IF(CN$16&lt;='様式第４（療養者名簿）（⑤の場合）'!$W35,1,0),0),0)</f>
        <v>0</v>
      </c>
      <c r="CO26" s="158">
        <f>IF(CO$16-'様式第４（療養者名簿）（⑤の場合）'!$O35+1&lt;=15,IF(CO$16&gt;='様式第４（療養者名簿）（⑤の場合）'!$O35,IF(CO$16&lt;='様式第４（療養者名簿）（⑤の場合）'!$W35,1,0),0),0)</f>
        <v>0</v>
      </c>
      <c r="CP26" s="158">
        <f>IF(CP$16-'様式第４（療養者名簿）（⑤の場合）'!$O35+1&lt;=15,IF(CP$16&gt;='様式第４（療養者名簿）（⑤の場合）'!$O35,IF(CP$16&lt;='様式第４（療養者名簿）（⑤の場合）'!$W35,1,0),0),0)</f>
        <v>0</v>
      </c>
      <c r="CQ26" s="158">
        <f>IF(CQ$16-'様式第４（療養者名簿）（⑤の場合）'!$O35+1&lt;=15,IF(CQ$16&gt;='様式第４（療養者名簿）（⑤の場合）'!$O35,IF(CQ$16&lt;='様式第４（療養者名簿）（⑤の場合）'!$W35,1,0),0),0)</f>
        <v>0</v>
      </c>
      <c r="CR26" s="158">
        <f>IF(CR$16-'様式第４（療養者名簿）（⑤の場合）'!$O35+1&lt;=15,IF(CR$16&gt;='様式第４（療養者名簿）（⑤の場合）'!$O35,IF(CR$16&lt;='様式第４（療養者名簿）（⑤の場合）'!$W35,1,0),0),0)</f>
        <v>0</v>
      </c>
      <c r="CS26" s="158">
        <f>IF(CS$16-'様式第４（療養者名簿）（⑤の場合）'!$O35+1&lt;=15,IF(CS$16&gt;='様式第４（療養者名簿）（⑤の場合）'!$O35,IF(CS$16&lt;='様式第４（療養者名簿）（⑤の場合）'!$W35,1,0),0),0)</f>
        <v>0</v>
      </c>
      <c r="CT26" s="158">
        <f>IF(CT$16-'様式第４（療養者名簿）（⑤の場合）'!$O35+1&lt;=15,IF(CT$16&gt;='様式第４（療養者名簿）（⑤の場合）'!$O35,IF(CT$16&lt;='様式第４（療養者名簿）（⑤の場合）'!$W35,1,0),0),0)</f>
        <v>0</v>
      </c>
      <c r="CU26" s="158">
        <f>IF(CU$16-'様式第４（療養者名簿）（⑤の場合）'!$O35+1&lt;=15,IF(CU$16&gt;='様式第４（療養者名簿）（⑤の場合）'!$O35,IF(CU$16&lt;='様式第４（療養者名簿）（⑤の場合）'!$W35,1,0),0),0)</f>
        <v>0</v>
      </c>
      <c r="CV26" s="158">
        <f>IF(CV$16-'様式第４（療養者名簿）（⑤の場合）'!$O35+1&lt;=15,IF(CV$16&gt;='様式第４（療養者名簿）（⑤の場合）'!$O35,IF(CV$16&lt;='様式第４（療養者名簿）（⑤の場合）'!$W35,1,0),0),0)</f>
        <v>0</v>
      </c>
      <c r="CW26" s="158">
        <f>IF(CW$16-'様式第４（療養者名簿）（⑤の場合）'!$O35+1&lt;=15,IF(CW$16&gt;='様式第４（療養者名簿）（⑤の場合）'!$O35,IF(CW$16&lt;='様式第４（療養者名簿）（⑤の場合）'!$W35,1,0),0),0)</f>
        <v>0</v>
      </c>
      <c r="CX26" s="158">
        <f>IF(CX$16-'様式第４（療養者名簿）（⑤の場合）'!$O35+1&lt;=15,IF(CX$16&gt;='様式第４（療養者名簿）（⑤の場合）'!$O35,IF(CX$16&lt;='様式第４（療養者名簿）（⑤の場合）'!$W35,1,0),0),0)</f>
        <v>0</v>
      </c>
      <c r="CY26" s="158">
        <f>IF(CY$16-'様式第４（療養者名簿）（⑤の場合）'!$O35+1&lt;=15,IF(CY$16&gt;='様式第４（療養者名簿）（⑤の場合）'!$O35,IF(CY$16&lt;='様式第４（療養者名簿）（⑤の場合）'!$W35,1,0),0),0)</f>
        <v>0</v>
      </c>
      <c r="CZ26" s="158">
        <f>IF(CZ$16-'様式第４（療養者名簿）（⑤の場合）'!$O35+1&lt;=15,IF(CZ$16&gt;='様式第４（療養者名簿）（⑤の場合）'!$O35,IF(CZ$16&lt;='様式第４（療養者名簿）（⑤の場合）'!$W35,1,0),0),0)</f>
        <v>0</v>
      </c>
      <c r="DA26" s="158">
        <f>IF(DA$16-'様式第４（療養者名簿）（⑤の場合）'!$O35+1&lt;=15,IF(DA$16&gt;='様式第４（療養者名簿）（⑤の場合）'!$O35,IF(DA$16&lt;='様式第４（療養者名簿）（⑤の場合）'!$W35,1,0),0),0)</f>
        <v>0</v>
      </c>
      <c r="DB26" s="158">
        <f>IF(DB$16-'様式第４（療養者名簿）（⑤の場合）'!$O35+1&lt;=15,IF(DB$16&gt;='様式第４（療養者名簿）（⑤の場合）'!$O35,IF(DB$16&lt;='様式第４（療養者名簿）（⑤の場合）'!$W35,1,0),0),0)</f>
        <v>0</v>
      </c>
      <c r="DC26" s="158">
        <f>IF(DC$16-'様式第４（療養者名簿）（⑤の場合）'!$O35+1&lt;=15,IF(DC$16&gt;='様式第４（療養者名簿）（⑤の場合）'!$O35,IF(DC$16&lt;='様式第４（療養者名簿）（⑤の場合）'!$W35,1,0),0),0)</f>
        <v>0</v>
      </c>
      <c r="DD26" s="158">
        <f>IF(DD$16-'様式第４（療養者名簿）（⑤の場合）'!$O35+1&lt;=15,IF(DD$16&gt;='様式第４（療養者名簿）（⑤の場合）'!$O35,IF(DD$16&lt;='様式第４（療養者名簿）（⑤の場合）'!$W35,1,0),0),0)</f>
        <v>0</v>
      </c>
      <c r="DE26" s="158">
        <f>IF(DE$16-'様式第４（療養者名簿）（⑤の場合）'!$O35+1&lt;=15,IF(DE$16&gt;='様式第４（療養者名簿）（⑤の場合）'!$O35,IF(DE$16&lt;='様式第４（療養者名簿）（⑤の場合）'!$W35,1,0),0),0)</f>
        <v>0</v>
      </c>
      <c r="DF26" s="158">
        <f>IF(DF$16-'様式第４（療養者名簿）（⑤の場合）'!$O35+1&lt;=15,IF(DF$16&gt;='様式第４（療養者名簿）（⑤の場合）'!$O35,IF(DF$16&lt;='様式第４（療養者名簿）（⑤の場合）'!$W35,1,0),0),0)</f>
        <v>0</v>
      </c>
      <c r="DG26" s="158">
        <f>IF(DG$16-'様式第４（療養者名簿）（⑤の場合）'!$O35+1&lt;=15,IF(DG$16&gt;='様式第４（療養者名簿）（⑤の場合）'!$O35,IF(DG$16&lt;='様式第４（療養者名簿）（⑤の場合）'!$W35,1,0),0),0)</f>
        <v>0</v>
      </c>
      <c r="DH26" s="158">
        <f>IF(DH$16-'様式第４（療養者名簿）（⑤の場合）'!$O35+1&lt;=15,IF(DH$16&gt;='様式第４（療養者名簿）（⑤の場合）'!$O35,IF(DH$16&lt;='様式第４（療養者名簿）（⑤の場合）'!$W35,1,0),0),0)</f>
        <v>0</v>
      </c>
      <c r="DI26" s="158">
        <f>IF(DI$16-'様式第４（療養者名簿）（⑤の場合）'!$O35+1&lt;=15,IF(DI$16&gt;='様式第４（療養者名簿）（⑤の場合）'!$O35,IF(DI$16&lt;='様式第４（療養者名簿）（⑤の場合）'!$W35,1,0),0),0)</f>
        <v>0</v>
      </c>
      <c r="DJ26" s="158">
        <f>IF(DJ$16-'様式第４（療養者名簿）（⑤の場合）'!$O35+1&lt;=15,IF(DJ$16&gt;='様式第４（療養者名簿）（⑤の場合）'!$O35,IF(DJ$16&lt;='様式第４（療養者名簿）（⑤の場合）'!$W35,1,0),0),0)</f>
        <v>0</v>
      </c>
      <c r="DK26" s="158">
        <f>IF(DK$16-'様式第４（療養者名簿）（⑤の場合）'!$O35+1&lt;=15,IF(DK$16&gt;='様式第４（療養者名簿）（⑤の場合）'!$O35,IF(DK$16&lt;='様式第４（療養者名簿）（⑤の場合）'!$W35,1,0),0),0)</f>
        <v>0</v>
      </c>
      <c r="DL26" s="158">
        <f>IF(DL$16-'様式第４（療養者名簿）（⑤の場合）'!$O35+1&lt;=15,IF(DL$16&gt;='様式第４（療養者名簿）（⑤の場合）'!$O35,IF(DL$16&lt;='様式第４（療養者名簿）（⑤の場合）'!$W35,1,0),0),0)</f>
        <v>0</v>
      </c>
      <c r="DM26" s="158">
        <f>IF(DM$16-'様式第４（療養者名簿）（⑤の場合）'!$O35+1&lt;=15,IF(DM$16&gt;='様式第４（療養者名簿）（⑤の場合）'!$O35,IF(DM$16&lt;='様式第４（療養者名簿）（⑤の場合）'!$W35,1,0),0),0)</f>
        <v>0</v>
      </c>
      <c r="DN26" s="158">
        <f>IF(DN$16-'様式第４（療養者名簿）（⑤の場合）'!$O35+1&lt;=15,IF(DN$16&gt;='様式第４（療養者名簿）（⑤の場合）'!$O35,IF(DN$16&lt;='様式第４（療養者名簿）（⑤の場合）'!$W35,1,0),0),0)</f>
        <v>0</v>
      </c>
      <c r="DO26" s="158">
        <f>IF(DO$16-'様式第４（療養者名簿）（⑤の場合）'!$O35+1&lt;=15,IF(DO$16&gt;='様式第４（療養者名簿）（⑤の場合）'!$O35,IF(DO$16&lt;='様式第４（療養者名簿）（⑤の場合）'!$W35,1,0),0),0)</f>
        <v>0</v>
      </c>
      <c r="DP26" s="158">
        <f>IF(DP$16-'様式第４（療養者名簿）（⑤の場合）'!$O35+1&lt;=15,IF(DP$16&gt;='様式第４（療養者名簿）（⑤の場合）'!$O35,IF(DP$16&lt;='様式第４（療養者名簿）（⑤の場合）'!$W35,1,0),0),0)</f>
        <v>0</v>
      </c>
      <c r="DQ26" s="158">
        <f>IF(DQ$16-'様式第４（療養者名簿）（⑤の場合）'!$O35+1&lt;=15,IF(DQ$16&gt;='様式第４（療養者名簿）（⑤の場合）'!$O35,IF(DQ$16&lt;='様式第４（療養者名簿）（⑤の場合）'!$W35,1,0),0),0)</f>
        <v>0</v>
      </c>
      <c r="DR26" s="158">
        <f>IF(DR$16-'様式第４（療養者名簿）（⑤の場合）'!$O35+1&lt;=15,IF(DR$16&gt;='様式第４（療養者名簿）（⑤の場合）'!$O35,IF(DR$16&lt;='様式第４（療養者名簿）（⑤の場合）'!$W35,1,0),0),0)</f>
        <v>0</v>
      </c>
      <c r="DS26" s="158">
        <f>IF(DS$16-'様式第４（療養者名簿）（⑤の場合）'!$O35+1&lt;=15,IF(DS$16&gt;='様式第４（療養者名簿）（⑤の場合）'!$O35,IF(DS$16&lt;='様式第４（療養者名簿）（⑤の場合）'!$W35,1,0),0),0)</f>
        <v>0</v>
      </c>
      <c r="DT26" s="158">
        <f>IF(DT$16-'様式第４（療養者名簿）（⑤の場合）'!$O35+1&lt;=15,IF(DT$16&gt;='様式第４（療養者名簿）（⑤の場合）'!$O35,IF(DT$16&lt;='様式第４（療養者名簿）（⑤の場合）'!$W35,1,0),0),0)</f>
        <v>0</v>
      </c>
      <c r="DU26" s="158">
        <f>IF(DU$16-'様式第４（療養者名簿）（⑤の場合）'!$O35+1&lt;=15,IF(DU$16&gt;='様式第４（療養者名簿）（⑤の場合）'!$O35,IF(DU$16&lt;='様式第４（療養者名簿）（⑤の場合）'!$W35,1,0),0),0)</f>
        <v>0</v>
      </c>
      <c r="DV26" s="158">
        <f>IF(DV$16-'様式第４（療養者名簿）（⑤の場合）'!$O35+1&lt;=15,IF(DV$16&gt;='様式第４（療養者名簿）（⑤の場合）'!$O35,IF(DV$16&lt;='様式第４（療養者名簿）（⑤の場合）'!$W35,1,0),0),0)</f>
        <v>0</v>
      </c>
      <c r="DW26" s="158">
        <f>IF(DW$16-'様式第４（療養者名簿）（⑤の場合）'!$O35+1&lt;=15,IF(DW$16&gt;='様式第４（療養者名簿）（⑤の場合）'!$O35,IF(DW$16&lt;='様式第４（療養者名簿）（⑤の場合）'!$W35,1,0),0),0)</f>
        <v>0</v>
      </c>
      <c r="DX26" s="158">
        <f>IF(DX$16-'様式第４（療養者名簿）（⑤の場合）'!$O35+1&lt;=15,IF(DX$16&gt;='様式第４（療養者名簿）（⑤の場合）'!$O35,IF(DX$16&lt;='様式第４（療養者名簿）（⑤の場合）'!$W35,1,0),0),0)</f>
        <v>0</v>
      </c>
      <c r="DY26" s="158">
        <f>IF(DY$16-'様式第４（療養者名簿）（⑤の場合）'!$O35+1&lt;=15,IF(DY$16&gt;='様式第４（療養者名簿）（⑤の場合）'!$O35,IF(DY$16&lt;='様式第４（療養者名簿）（⑤の場合）'!$W35,1,0),0),0)</f>
        <v>0</v>
      </c>
      <c r="DZ26" s="158">
        <f>IF(DZ$16-'様式第４（療養者名簿）（⑤の場合）'!$O35+1&lt;=15,IF(DZ$16&gt;='様式第４（療養者名簿）（⑤の場合）'!$O35,IF(DZ$16&lt;='様式第４（療養者名簿）（⑤の場合）'!$W35,1,0),0),0)</f>
        <v>0</v>
      </c>
      <c r="EA26" s="158">
        <f>IF(EA$16-'様式第４（療養者名簿）（⑤の場合）'!$O35+1&lt;=15,IF(EA$16&gt;='様式第４（療養者名簿）（⑤の場合）'!$O35,IF(EA$16&lt;='様式第４（療養者名簿）（⑤の場合）'!$W35,1,0),0),0)</f>
        <v>0</v>
      </c>
      <c r="EB26" s="158">
        <f>IF(EB$16-'様式第４（療養者名簿）（⑤の場合）'!$O35+1&lt;=15,IF(EB$16&gt;='様式第４（療養者名簿）（⑤の場合）'!$O35,IF(EB$16&lt;='様式第４（療養者名簿）（⑤の場合）'!$W35,1,0),0),0)</f>
        <v>0</v>
      </c>
      <c r="EC26" s="158">
        <f>IF(EC$16-'様式第４（療養者名簿）（⑤の場合）'!$O35+1&lt;=15,IF(EC$16&gt;='様式第４（療養者名簿）（⑤の場合）'!$O35,IF(EC$16&lt;='様式第４（療養者名簿）（⑤の場合）'!$W35,1,0),0),0)</f>
        <v>0</v>
      </c>
      <c r="ED26" s="158">
        <f>IF(ED$16-'様式第４（療養者名簿）（⑤の場合）'!$O35+1&lt;=15,IF(ED$16&gt;='様式第４（療養者名簿）（⑤の場合）'!$O35,IF(ED$16&lt;='様式第４（療養者名簿）（⑤の場合）'!$W35,1,0),0),0)</f>
        <v>0</v>
      </c>
      <c r="EE26" s="158">
        <f>IF(EE$16-'様式第４（療養者名簿）（⑤の場合）'!$O35+1&lt;=15,IF(EE$16&gt;='様式第４（療養者名簿）（⑤の場合）'!$O35,IF(EE$16&lt;='様式第４（療養者名簿）（⑤の場合）'!$W35,1,0),0),0)</f>
        <v>0</v>
      </c>
      <c r="EF26" s="158">
        <f>IF(EF$16-'様式第４（療養者名簿）（⑤の場合）'!$O35+1&lt;=15,IF(EF$16&gt;='様式第４（療養者名簿）（⑤の場合）'!$O35,IF(EF$16&lt;='様式第４（療養者名簿）（⑤の場合）'!$W35,1,0),0),0)</f>
        <v>0</v>
      </c>
      <c r="EG26" s="158">
        <f>IF(EG$16-'様式第４（療養者名簿）（⑤の場合）'!$O35+1&lt;=15,IF(EG$16&gt;='様式第４（療養者名簿）（⑤の場合）'!$O35,IF(EG$16&lt;='様式第４（療養者名簿）（⑤の場合）'!$W35,1,0),0),0)</f>
        <v>0</v>
      </c>
      <c r="EH26" s="158">
        <f>IF(EH$16-'様式第４（療養者名簿）（⑤の場合）'!$O35+1&lt;=15,IF(EH$16&gt;='様式第４（療養者名簿）（⑤の場合）'!$O35,IF(EH$16&lt;='様式第４（療養者名簿）（⑤の場合）'!$W35,1,0),0),0)</f>
        <v>0</v>
      </c>
      <c r="EI26" s="158">
        <f>IF(EI$16-'様式第４（療養者名簿）（⑤の場合）'!$O35+1&lt;=15,IF(EI$16&gt;='様式第４（療養者名簿）（⑤の場合）'!$O35,IF(EI$16&lt;='様式第４（療養者名簿）（⑤の場合）'!$W35,1,0),0),0)</f>
        <v>0</v>
      </c>
      <c r="EJ26" s="158">
        <f>IF(EJ$16-'様式第４（療養者名簿）（⑤の場合）'!$O35+1&lt;=15,IF(EJ$16&gt;='様式第４（療養者名簿）（⑤の場合）'!$O35,IF(EJ$16&lt;='様式第４（療養者名簿）（⑤の場合）'!$W35,1,0),0),0)</f>
        <v>0</v>
      </c>
      <c r="EK26" s="158">
        <f>IF(EK$16-'様式第４（療養者名簿）（⑤の場合）'!$O35+1&lt;=15,IF(EK$16&gt;='様式第４（療養者名簿）（⑤の場合）'!$O35,IF(EK$16&lt;='様式第４（療養者名簿）（⑤の場合）'!$W35,1,0),0),0)</f>
        <v>0</v>
      </c>
      <c r="EL26" s="158">
        <f>IF(EL$16-'様式第４（療養者名簿）（⑤の場合）'!$O35+1&lt;=15,IF(EL$16&gt;='様式第４（療養者名簿）（⑤の場合）'!$O35,IF(EL$16&lt;='様式第４（療養者名簿）（⑤の場合）'!$W35,1,0),0),0)</f>
        <v>0</v>
      </c>
      <c r="EM26" s="158">
        <f>IF(EM$16-'様式第４（療養者名簿）（⑤の場合）'!$O35+1&lt;=15,IF(EM$16&gt;='様式第４（療養者名簿）（⑤の場合）'!$O35,IF(EM$16&lt;='様式第４（療養者名簿）（⑤の場合）'!$W35,1,0),0),0)</f>
        <v>0</v>
      </c>
      <c r="EN26" s="158">
        <f>IF(EN$16-'様式第４（療養者名簿）（⑤の場合）'!$O35+1&lt;=15,IF(EN$16&gt;='様式第４（療養者名簿）（⑤の場合）'!$O35,IF(EN$16&lt;='様式第４（療養者名簿）（⑤の場合）'!$W35,1,0),0),0)</f>
        <v>0</v>
      </c>
      <c r="EO26" s="158">
        <f>IF(EO$16-'様式第４（療養者名簿）（⑤の場合）'!$O35+1&lt;=15,IF(EO$16&gt;='様式第４（療養者名簿）（⑤の場合）'!$O35,IF(EO$16&lt;='様式第４（療養者名簿）（⑤の場合）'!$W35,1,0),0),0)</f>
        <v>0</v>
      </c>
      <c r="EP26" s="158">
        <f>IF(EP$16-'様式第４（療養者名簿）（⑤の場合）'!$O35+1&lt;=15,IF(EP$16&gt;='様式第４（療養者名簿）（⑤の場合）'!$O35,IF(EP$16&lt;='様式第４（療養者名簿）（⑤の場合）'!$W35,1,0),0),0)</f>
        <v>0</v>
      </c>
      <c r="EQ26" s="158">
        <f>IF(EQ$16-'様式第４（療養者名簿）（⑤の場合）'!$O35+1&lt;=15,IF(EQ$16&gt;='様式第４（療養者名簿）（⑤の場合）'!$O35,IF(EQ$16&lt;='様式第４（療養者名簿）（⑤の場合）'!$W35,1,0),0),0)</f>
        <v>0</v>
      </c>
      <c r="ER26" s="158">
        <f>IF(ER$16-'様式第４（療養者名簿）（⑤の場合）'!$O35+1&lt;=15,IF(ER$16&gt;='様式第４（療養者名簿）（⑤の場合）'!$O35,IF(ER$16&lt;='様式第４（療養者名簿）（⑤の場合）'!$W35,1,0),0),0)</f>
        <v>0</v>
      </c>
      <c r="ES26" s="158">
        <f>IF(ES$16-'様式第４（療養者名簿）（⑤の場合）'!$O35+1&lt;=15,IF(ES$16&gt;='様式第４（療養者名簿）（⑤の場合）'!$O35,IF(ES$16&lt;='様式第４（療養者名簿）（⑤の場合）'!$W35,1,0),0),0)</f>
        <v>0</v>
      </c>
      <c r="ET26" s="158">
        <f>IF(ET$16-'様式第４（療養者名簿）（⑤の場合）'!$O35+1&lt;=15,IF(ET$16&gt;='様式第４（療養者名簿）（⑤の場合）'!$O35,IF(ET$16&lt;='様式第４（療養者名簿）（⑤の場合）'!$W35,1,0),0),0)</f>
        <v>0</v>
      </c>
      <c r="EU26" s="158">
        <f>IF(EU$16-'様式第４（療養者名簿）（⑤の場合）'!$O35+1&lt;=15,IF(EU$16&gt;='様式第４（療養者名簿）（⑤の場合）'!$O35,IF(EU$16&lt;='様式第４（療養者名簿）（⑤の場合）'!$W35,1,0),0),0)</f>
        <v>0</v>
      </c>
      <c r="EV26" s="158">
        <f>IF(EV$16-'様式第４（療養者名簿）（⑤の場合）'!$O35+1&lt;=15,IF(EV$16&gt;='様式第４（療養者名簿）（⑤の場合）'!$O35,IF(EV$16&lt;='様式第４（療養者名簿）（⑤の場合）'!$W35,1,0),0),0)</f>
        <v>0</v>
      </c>
      <c r="EW26" s="158">
        <f>IF(EW$16-'様式第４（療養者名簿）（⑤の場合）'!$O35+1&lt;=15,IF(EW$16&gt;='様式第４（療養者名簿）（⑤の場合）'!$O35,IF(EW$16&lt;='様式第４（療養者名簿）（⑤の場合）'!$W35,1,0),0),0)</f>
        <v>0</v>
      </c>
      <c r="EX26" s="158">
        <f>IF(EX$16-'様式第４（療養者名簿）（⑤の場合）'!$O35+1&lt;=15,IF(EX$16&gt;='様式第４（療養者名簿）（⑤の場合）'!$O35,IF(EX$16&lt;='様式第４（療養者名簿）（⑤の場合）'!$W35,1,0),0),0)</f>
        <v>0</v>
      </c>
      <c r="EY26" s="158">
        <f>IF(EY$16-'様式第４（療養者名簿）（⑤の場合）'!$O35+1&lt;=15,IF(EY$16&gt;='様式第４（療養者名簿）（⑤の場合）'!$O35,IF(EY$16&lt;='様式第４（療養者名簿）（⑤の場合）'!$W35,1,0),0),0)</f>
        <v>0</v>
      </c>
      <c r="EZ26" s="158">
        <f>IF(EZ$16-'様式第４（療養者名簿）（⑤の場合）'!$O35+1&lt;=15,IF(EZ$16&gt;='様式第４（療養者名簿）（⑤の場合）'!$O35,IF(EZ$16&lt;='様式第４（療養者名簿）（⑤の場合）'!$W35,1,0),0),0)</f>
        <v>0</v>
      </c>
      <c r="FA26" s="158">
        <f>IF(FA$16-'様式第４（療養者名簿）（⑤の場合）'!$O35+1&lt;=15,IF(FA$16&gt;='様式第４（療養者名簿）（⑤の場合）'!$O35,IF(FA$16&lt;='様式第４（療養者名簿）（⑤の場合）'!$W35,1,0),0),0)</f>
        <v>0</v>
      </c>
      <c r="FB26" s="158">
        <f>IF(FB$16-'様式第４（療養者名簿）（⑤の場合）'!$O35+1&lt;=15,IF(FB$16&gt;='様式第４（療養者名簿）（⑤の場合）'!$O35,IF(FB$16&lt;='様式第４（療養者名簿）（⑤の場合）'!$W35,1,0),0),0)</f>
        <v>0</v>
      </c>
      <c r="FC26" s="158">
        <f>IF(FC$16-'様式第４（療養者名簿）（⑤の場合）'!$O35+1&lt;=15,IF(FC$16&gt;='様式第４（療養者名簿）（⑤の場合）'!$O35,IF(FC$16&lt;='様式第４（療養者名簿）（⑤の場合）'!$W35,1,0),0),0)</f>
        <v>0</v>
      </c>
      <c r="FD26" s="158">
        <f>IF(FD$16-'様式第４（療養者名簿）（⑤の場合）'!$O35+1&lt;=15,IF(FD$16&gt;='様式第４（療養者名簿）（⑤の場合）'!$O35,IF(FD$16&lt;='様式第４（療養者名簿）（⑤の場合）'!$W35,1,0),0),0)</f>
        <v>0</v>
      </c>
      <c r="FE26" s="158">
        <f>IF(FE$16-'様式第４（療養者名簿）（⑤の場合）'!$O35+1&lt;=15,IF(FE$16&gt;='様式第４（療養者名簿）（⑤の場合）'!$O35,IF(FE$16&lt;='様式第４（療養者名簿）（⑤の場合）'!$W35,1,0),0),0)</f>
        <v>0</v>
      </c>
      <c r="FF26" s="158">
        <f>IF(FF$16-'様式第４（療養者名簿）（⑤の場合）'!$O35+1&lt;=15,IF(FF$16&gt;='様式第４（療養者名簿）（⑤の場合）'!$O35,IF(FF$16&lt;='様式第４（療養者名簿）（⑤の場合）'!$W35,1,0),0),0)</f>
        <v>0</v>
      </c>
      <c r="FG26" s="158">
        <f>IF(FG$16-'様式第４（療養者名簿）（⑤の場合）'!$O35+1&lt;=15,IF(FG$16&gt;='様式第４（療養者名簿）（⑤の場合）'!$O35,IF(FG$16&lt;='様式第４（療養者名簿）（⑤の場合）'!$W35,1,0),0),0)</f>
        <v>0</v>
      </c>
      <c r="FH26" s="158">
        <f>IF(FH$16-'様式第４（療養者名簿）（⑤の場合）'!$O35+1&lt;=15,IF(FH$16&gt;='様式第４（療養者名簿）（⑤の場合）'!$O35,IF(FH$16&lt;='様式第４（療養者名簿）（⑤の場合）'!$W35,1,0),0),0)</f>
        <v>0</v>
      </c>
      <c r="FI26" s="158">
        <f>IF(FI$16-'様式第４（療養者名簿）（⑤の場合）'!$O35+1&lt;=15,IF(FI$16&gt;='様式第４（療養者名簿）（⑤の場合）'!$O35,IF(FI$16&lt;='様式第４（療養者名簿）（⑤の場合）'!$W35,1,0),0),0)</f>
        <v>0</v>
      </c>
      <c r="FJ26" s="158">
        <f>IF(FJ$16-'様式第４（療養者名簿）（⑤の場合）'!$O35+1&lt;=15,IF(FJ$16&gt;='様式第４（療養者名簿）（⑤の場合）'!$O35,IF(FJ$16&lt;='様式第４（療養者名簿）（⑤の場合）'!$W35,1,0),0),0)</f>
        <v>0</v>
      </c>
      <c r="FK26" s="158">
        <f>IF(FK$16-'様式第４（療養者名簿）（⑤の場合）'!$O35+1&lt;=15,IF(FK$16&gt;='様式第４（療養者名簿）（⑤の場合）'!$O35,IF(FK$16&lt;='様式第４（療養者名簿）（⑤の場合）'!$W35,1,0),0),0)</f>
        <v>0</v>
      </c>
      <c r="FL26" s="158">
        <f>IF(FL$16-'様式第４（療養者名簿）（⑤の場合）'!$O35+1&lt;=15,IF(FL$16&gt;='様式第４（療養者名簿）（⑤の場合）'!$O35,IF(FL$16&lt;='様式第４（療養者名簿）（⑤の場合）'!$W35,1,0),0),0)</f>
        <v>0</v>
      </c>
      <c r="FM26" s="158">
        <f>IF(FM$16-'様式第４（療養者名簿）（⑤の場合）'!$O35+1&lt;=15,IF(FM$16&gt;='様式第４（療養者名簿）（⑤の場合）'!$O35,IF(FM$16&lt;='様式第４（療養者名簿）（⑤の場合）'!$W35,1,0),0),0)</f>
        <v>0</v>
      </c>
      <c r="FN26" s="158">
        <f>IF(FN$16-'様式第４（療養者名簿）（⑤の場合）'!$O35+1&lt;=15,IF(FN$16&gt;='様式第４（療養者名簿）（⑤の場合）'!$O35,IF(FN$16&lt;='様式第４（療養者名簿）（⑤の場合）'!$W35,1,0),0),0)</f>
        <v>0</v>
      </c>
      <c r="FO26" s="158">
        <f>IF(FO$16-'様式第４（療養者名簿）（⑤の場合）'!$O35+1&lt;=15,IF(FO$16&gt;='様式第４（療養者名簿）（⑤の場合）'!$O35,IF(FO$16&lt;='様式第４（療養者名簿）（⑤の場合）'!$W35,1,0),0),0)</f>
        <v>0</v>
      </c>
      <c r="FP26" s="158">
        <f>IF(FP$16-'様式第４（療養者名簿）（⑤の場合）'!$O35+1&lt;=15,IF(FP$16&gt;='様式第４（療養者名簿）（⑤の場合）'!$O35,IF(FP$16&lt;='様式第４（療養者名簿）（⑤の場合）'!$W35,1,0),0),0)</f>
        <v>0</v>
      </c>
      <c r="FQ26" s="158">
        <f>IF(FQ$16-'様式第４（療養者名簿）（⑤の場合）'!$O35+1&lt;=15,IF(FQ$16&gt;='様式第４（療養者名簿）（⑤の場合）'!$O35,IF(FQ$16&lt;='様式第４（療養者名簿）（⑤の場合）'!$W35,1,0),0),0)</f>
        <v>0</v>
      </c>
      <c r="FR26" s="158">
        <f>IF(FR$16-'様式第４（療養者名簿）（⑤の場合）'!$O35+1&lt;=15,IF(FR$16&gt;='様式第４（療養者名簿）（⑤の場合）'!$O35,IF(FR$16&lt;='様式第４（療養者名簿）（⑤の場合）'!$W35,1,0),0),0)</f>
        <v>0</v>
      </c>
      <c r="FS26" s="158">
        <f>IF(FS$16-'様式第４（療養者名簿）（⑤の場合）'!$O35+1&lt;=15,IF(FS$16&gt;='様式第４（療養者名簿）（⑤の場合）'!$O35,IF(FS$16&lt;='様式第４（療養者名簿）（⑤の場合）'!$W35,1,0),0),0)</f>
        <v>0</v>
      </c>
      <c r="FT26" s="158">
        <f>IF(FT$16-'様式第４（療養者名簿）（⑤の場合）'!$O35+1&lt;=15,IF(FT$16&gt;='様式第４（療養者名簿）（⑤の場合）'!$O35,IF(FT$16&lt;='様式第４（療養者名簿）（⑤の場合）'!$W35,1,0),0),0)</f>
        <v>0</v>
      </c>
      <c r="FU26" s="158">
        <f>IF(FU$16-'様式第４（療養者名簿）（⑤の場合）'!$O35+1&lt;=15,IF(FU$16&gt;='様式第４（療養者名簿）（⑤の場合）'!$O35,IF(FU$16&lt;='様式第４（療養者名簿）（⑤の場合）'!$W35,1,0),0),0)</f>
        <v>0</v>
      </c>
      <c r="FV26" s="158">
        <f>IF(FV$16-'様式第４（療養者名簿）（⑤の場合）'!$O35+1&lt;=15,IF(FV$16&gt;='様式第４（療養者名簿）（⑤の場合）'!$O35,IF(FV$16&lt;='様式第４（療養者名簿）（⑤の場合）'!$W35,1,0),0),0)</f>
        <v>0</v>
      </c>
      <c r="FW26" s="158">
        <f>IF(FW$16-'様式第４（療養者名簿）（⑤の場合）'!$O35+1&lt;=15,IF(FW$16&gt;='様式第４（療養者名簿）（⑤の場合）'!$O35,IF(FW$16&lt;='様式第４（療養者名簿）（⑤の場合）'!$W35,1,0),0),0)</f>
        <v>0</v>
      </c>
      <c r="FX26" s="158">
        <f>IF(FX$16-'様式第４（療養者名簿）（⑤の場合）'!$O35+1&lt;=15,IF(FX$16&gt;='様式第４（療養者名簿）（⑤の場合）'!$O35,IF(FX$16&lt;='様式第４（療養者名簿）（⑤の場合）'!$W35,1,0),0),0)</f>
        <v>0</v>
      </c>
      <c r="FY26" s="158">
        <f>IF(FY$16-'様式第４（療養者名簿）（⑤の場合）'!$O35+1&lt;=15,IF(FY$16&gt;='様式第４（療養者名簿）（⑤の場合）'!$O35,IF(FY$16&lt;='様式第４（療養者名簿）（⑤の場合）'!$W35,1,0),0),0)</f>
        <v>0</v>
      </c>
      <c r="FZ26" s="158">
        <f>IF(FZ$16-'様式第４（療養者名簿）（⑤の場合）'!$O35+1&lt;=15,IF(FZ$16&gt;='様式第４（療養者名簿）（⑤の場合）'!$O35,IF(FZ$16&lt;='様式第４（療養者名簿）（⑤の場合）'!$W35,1,0),0),0)</f>
        <v>0</v>
      </c>
      <c r="GA26" s="158">
        <f>IF(GA$16-'様式第４（療養者名簿）（⑤の場合）'!$O35+1&lt;=15,IF(GA$16&gt;='様式第４（療養者名簿）（⑤の場合）'!$O35,IF(GA$16&lt;='様式第４（療養者名簿）（⑤の場合）'!$W35,1,0),0),0)</f>
        <v>0</v>
      </c>
      <c r="GB26" s="158">
        <f>IF(GB$16-'様式第４（療養者名簿）（⑤の場合）'!$O35+1&lt;=15,IF(GB$16&gt;='様式第４（療養者名簿）（⑤の場合）'!$O35,IF(GB$16&lt;='様式第４（療養者名簿）（⑤の場合）'!$W35,1,0),0),0)</f>
        <v>0</v>
      </c>
      <c r="GC26" s="158">
        <f>IF(GC$16-'様式第４（療養者名簿）（⑤の場合）'!$O35+1&lt;=15,IF(GC$16&gt;='様式第４（療養者名簿）（⑤の場合）'!$O35,IF(GC$16&lt;='様式第４（療養者名簿）（⑤の場合）'!$W35,1,0),0),0)</f>
        <v>0</v>
      </c>
      <c r="GD26" s="158">
        <f>IF(GD$16-'様式第４（療養者名簿）（⑤の場合）'!$O35+1&lt;=15,IF(GD$16&gt;='様式第４（療養者名簿）（⑤の場合）'!$O35,IF(GD$16&lt;='様式第４（療養者名簿）（⑤の場合）'!$W35,1,0),0),0)</f>
        <v>0</v>
      </c>
      <c r="GE26" s="158">
        <f>IF(GE$16-'様式第４（療養者名簿）（⑤の場合）'!$O35+1&lt;=15,IF(GE$16&gt;='様式第４（療養者名簿）（⑤の場合）'!$O35,IF(GE$16&lt;='様式第４（療養者名簿）（⑤の場合）'!$W35,1,0),0),0)</f>
        <v>0</v>
      </c>
      <c r="GF26" s="158">
        <f>IF(GF$16-'様式第４（療養者名簿）（⑤の場合）'!$O35+1&lt;=15,IF(GF$16&gt;='様式第４（療養者名簿）（⑤の場合）'!$O35,IF(GF$16&lt;='様式第４（療養者名簿）（⑤の場合）'!$W35,1,0),0),0)</f>
        <v>0</v>
      </c>
      <c r="GG26" s="158">
        <f>IF(GG$16-'様式第４（療養者名簿）（⑤の場合）'!$O35+1&lt;=15,IF(GG$16&gt;='様式第４（療養者名簿）（⑤の場合）'!$O35,IF(GG$16&lt;='様式第４（療養者名簿）（⑤の場合）'!$W35,1,0),0),0)</f>
        <v>0</v>
      </c>
      <c r="GH26" s="158">
        <f>IF(GH$16-'様式第４（療養者名簿）（⑤の場合）'!$O35+1&lt;=15,IF(GH$16&gt;='様式第４（療養者名簿）（⑤の場合）'!$O35,IF(GH$16&lt;='様式第４（療養者名簿）（⑤の場合）'!$W35,1,0),0),0)</f>
        <v>0</v>
      </c>
      <c r="GI26" s="158">
        <f>IF(GI$16-'様式第４（療養者名簿）（⑤の場合）'!$O35+1&lt;=15,IF(GI$16&gt;='様式第４（療養者名簿）（⑤の場合）'!$O35,IF(GI$16&lt;='様式第４（療養者名簿）（⑤の場合）'!$W35,1,0),0),0)</f>
        <v>0</v>
      </c>
      <c r="GJ26" s="158">
        <f>IF(GJ$16-'様式第４（療養者名簿）（⑤の場合）'!$O35+1&lt;=15,IF(GJ$16&gt;='様式第４（療養者名簿）（⑤の場合）'!$O35,IF(GJ$16&lt;='様式第４（療養者名簿）（⑤の場合）'!$W35,1,0),0),0)</f>
        <v>0</v>
      </c>
      <c r="GK26" s="158">
        <f>IF(GK$16-'様式第４（療養者名簿）（⑤の場合）'!$O35+1&lt;=15,IF(GK$16&gt;='様式第４（療養者名簿）（⑤の場合）'!$O35,IF(GK$16&lt;='様式第４（療養者名簿）（⑤の場合）'!$W35,1,0),0),0)</f>
        <v>0</v>
      </c>
      <c r="GL26" s="158">
        <f>IF(GL$16-'様式第４（療養者名簿）（⑤の場合）'!$O35+1&lt;=15,IF(GL$16&gt;='様式第４（療養者名簿）（⑤の場合）'!$O35,IF(GL$16&lt;='様式第４（療養者名簿）（⑤の場合）'!$W35,1,0),0),0)</f>
        <v>0</v>
      </c>
      <c r="GM26" s="158">
        <f>IF(GM$16-'様式第４（療養者名簿）（⑤の場合）'!$O35+1&lt;=15,IF(GM$16&gt;='様式第４（療養者名簿）（⑤の場合）'!$O35,IF(GM$16&lt;='様式第４（療養者名簿）（⑤の場合）'!$W35,1,0),0),0)</f>
        <v>0</v>
      </c>
      <c r="GN26" s="158">
        <f>IF(GN$16-'様式第４（療養者名簿）（⑤の場合）'!$O35+1&lt;=15,IF(GN$16&gt;='様式第４（療養者名簿）（⑤の場合）'!$O35,IF(GN$16&lt;='様式第４（療養者名簿）（⑤の場合）'!$W35,1,0),0),0)</f>
        <v>0</v>
      </c>
      <c r="GO26" s="158">
        <f>IF(GO$16-'様式第４（療養者名簿）（⑤の場合）'!$O35+1&lt;=15,IF(GO$16&gt;='様式第４（療養者名簿）（⑤の場合）'!$O35,IF(GO$16&lt;='様式第４（療養者名簿）（⑤の場合）'!$W35,1,0),0),0)</f>
        <v>0</v>
      </c>
      <c r="GP26" s="158">
        <f>IF(GP$16-'様式第４（療養者名簿）（⑤の場合）'!$O35+1&lt;=15,IF(GP$16&gt;='様式第４（療養者名簿）（⑤の場合）'!$O35,IF(GP$16&lt;='様式第４（療養者名簿）（⑤の場合）'!$W35,1,0),0),0)</f>
        <v>0</v>
      </c>
      <c r="GQ26" s="158">
        <f>IF(GQ$16-'様式第４（療養者名簿）（⑤の場合）'!$O35+1&lt;=15,IF(GQ$16&gt;='様式第４（療養者名簿）（⑤の場合）'!$O35,IF(GQ$16&lt;='様式第４（療養者名簿）（⑤の場合）'!$W35,1,0),0),0)</f>
        <v>0</v>
      </c>
      <c r="GR26" s="158">
        <f>IF(GR$16-'様式第４（療養者名簿）（⑤の場合）'!$O35+1&lt;=15,IF(GR$16&gt;='様式第４（療養者名簿）（⑤の場合）'!$O35,IF(GR$16&lt;='様式第４（療養者名簿）（⑤の場合）'!$W35,1,0),0),0)</f>
        <v>0</v>
      </c>
      <c r="GS26" s="158">
        <f>IF(GS$16-'様式第４（療養者名簿）（⑤の場合）'!$O35+1&lt;=15,IF(GS$16&gt;='様式第４（療養者名簿）（⑤の場合）'!$O35,IF(GS$16&lt;='様式第４（療養者名簿）（⑤の場合）'!$W35,1,0),0),0)</f>
        <v>0</v>
      </c>
      <c r="GT26" s="158">
        <f>IF(GT$16-'様式第４（療養者名簿）（⑤の場合）'!$O35+1&lt;=15,IF(GT$16&gt;='様式第４（療養者名簿）（⑤の場合）'!$O35,IF(GT$16&lt;='様式第４（療養者名簿）（⑤の場合）'!$W35,1,0),0),0)</f>
        <v>0</v>
      </c>
      <c r="GU26" s="158">
        <f>IF(GU$16-'様式第４（療養者名簿）（⑤の場合）'!$O35+1&lt;=15,IF(GU$16&gt;='様式第４（療養者名簿）（⑤の場合）'!$O35,IF(GU$16&lt;='様式第４（療養者名簿）（⑤の場合）'!$W35,1,0),0),0)</f>
        <v>0</v>
      </c>
      <c r="GV26" s="158">
        <f>IF(GV$16-'様式第４（療養者名簿）（⑤の場合）'!$O35+1&lt;=15,IF(GV$16&gt;='様式第４（療養者名簿）（⑤の場合）'!$O35,IF(GV$16&lt;='様式第４（療養者名簿）（⑤の場合）'!$W35,1,0),0),0)</f>
        <v>0</v>
      </c>
      <c r="GW26" s="158">
        <f>IF(GW$16-'様式第４（療養者名簿）（⑤の場合）'!$O35+1&lt;=15,IF(GW$16&gt;='様式第４（療養者名簿）（⑤の場合）'!$O35,IF(GW$16&lt;='様式第４（療養者名簿）（⑤の場合）'!$W35,1,0),0),0)</f>
        <v>0</v>
      </c>
      <c r="GX26" s="158">
        <f>IF(GX$16-'様式第４（療養者名簿）（⑤の場合）'!$O35+1&lt;=15,IF(GX$16&gt;='様式第４（療養者名簿）（⑤の場合）'!$O35,IF(GX$16&lt;='様式第４（療養者名簿）（⑤の場合）'!$W35,1,0),0),0)</f>
        <v>0</v>
      </c>
      <c r="GY26" s="158">
        <f>IF(GY$16-'様式第４（療養者名簿）（⑤の場合）'!$O35+1&lt;=15,IF(GY$16&gt;='様式第４（療養者名簿）（⑤の場合）'!$O35,IF(GY$16&lt;='様式第４（療養者名簿）（⑤の場合）'!$W35,1,0),0),0)</f>
        <v>0</v>
      </c>
      <c r="GZ26" s="158">
        <f>IF(GZ$16-'様式第４（療養者名簿）（⑤の場合）'!$O35+1&lt;=15,IF(GZ$16&gt;='様式第４（療養者名簿）（⑤の場合）'!$O35,IF(GZ$16&lt;='様式第４（療養者名簿）（⑤の場合）'!$W35,1,0),0),0)</f>
        <v>0</v>
      </c>
      <c r="HA26" s="158">
        <f>IF(HA$16-'様式第４（療養者名簿）（⑤の場合）'!$O35+1&lt;=15,IF(HA$16&gt;='様式第４（療養者名簿）（⑤の場合）'!$O35,IF(HA$16&lt;='様式第４（療養者名簿）（⑤の場合）'!$W35,1,0),0),0)</f>
        <v>0</v>
      </c>
      <c r="HB26" s="158">
        <f>IF(HB$16-'様式第４（療養者名簿）（⑤の場合）'!$O35+1&lt;=15,IF(HB$16&gt;='様式第４（療養者名簿）（⑤の場合）'!$O35,IF(HB$16&lt;='様式第４（療養者名簿）（⑤の場合）'!$W35,1,0),0),0)</f>
        <v>0</v>
      </c>
      <c r="HC26" s="158">
        <f>IF(HC$16-'様式第４（療養者名簿）（⑤の場合）'!$O35+1&lt;=15,IF(HC$16&gt;='様式第４（療養者名簿）（⑤の場合）'!$O35,IF(HC$16&lt;='様式第４（療養者名簿）（⑤の場合）'!$W35,1,0),0),0)</f>
        <v>0</v>
      </c>
      <c r="HD26" s="158">
        <f>IF(HD$16-'様式第４（療養者名簿）（⑤の場合）'!$O35+1&lt;=15,IF(HD$16&gt;='様式第４（療養者名簿）（⑤の場合）'!$O35,IF(HD$16&lt;='様式第４（療養者名簿）（⑤の場合）'!$W35,1,0),0),0)</f>
        <v>0</v>
      </c>
      <c r="HE26" s="158">
        <f>IF(HE$16-'様式第４（療養者名簿）（⑤の場合）'!$O35+1&lt;=15,IF(HE$16&gt;='様式第４（療養者名簿）（⑤の場合）'!$O35,IF(HE$16&lt;='様式第４（療養者名簿）（⑤の場合）'!$W35,1,0),0),0)</f>
        <v>0</v>
      </c>
      <c r="HF26" s="158">
        <f>IF(HF$16-'様式第４（療養者名簿）（⑤の場合）'!$O35+1&lt;=15,IF(HF$16&gt;='様式第４（療養者名簿）（⑤の場合）'!$O35,IF(HF$16&lt;='様式第４（療養者名簿）（⑤の場合）'!$W35,1,0),0),0)</f>
        <v>0</v>
      </c>
      <c r="HG26" s="158">
        <f>IF(HG$16-'様式第４（療養者名簿）（⑤の場合）'!$O35+1&lt;=15,IF(HG$16&gt;='様式第４（療養者名簿）（⑤の場合）'!$O35,IF(HG$16&lt;='様式第４（療養者名簿）（⑤の場合）'!$W35,1,0),0),0)</f>
        <v>0</v>
      </c>
      <c r="HH26" s="158">
        <f>IF(HH$16-'様式第４（療養者名簿）（⑤の場合）'!$O35+1&lt;=15,IF(HH$16&gt;='様式第４（療養者名簿）（⑤の場合）'!$O35,IF(HH$16&lt;='様式第４（療養者名簿）（⑤の場合）'!$W35,1,0),0),0)</f>
        <v>0</v>
      </c>
      <c r="HI26" s="158">
        <f>IF(HI$16-'様式第４（療養者名簿）（⑤の場合）'!$O35+1&lt;=15,IF(HI$16&gt;='様式第４（療養者名簿）（⑤の場合）'!$O35,IF(HI$16&lt;='様式第４（療養者名簿）（⑤の場合）'!$W35,1,0),0),0)</f>
        <v>0</v>
      </c>
      <c r="HJ26" s="158">
        <f>IF(HJ$16-'様式第４（療養者名簿）（⑤の場合）'!$O35+1&lt;=15,IF(HJ$16&gt;='様式第４（療養者名簿）（⑤の場合）'!$O35,IF(HJ$16&lt;='様式第４（療養者名簿）（⑤の場合）'!$W35,1,0),0),0)</f>
        <v>0</v>
      </c>
      <c r="HK26" s="158">
        <f>IF(HK$16-'様式第４（療養者名簿）（⑤の場合）'!$O35+1&lt;=15,IF(HK$16&gt;='様式第４（療養者名簿）（⑤の場合）'!$O35,IF(HK$16&lt;='様式第４（療養者名簿）（⑤の場合）'!$W35,1,0),0),0)</f>
        <v>0</v>
      </c>
      <c r="HL26" s="158">
        <f>IF(HL$16-'様式第４（療養者名簿）（⑤の場合）'!$O35+1&lt;=15,IF(HL$16&gt;='様式第４（療養者名簿）（⑤の場合）'!$O35,IF(HL$16&lt;='様式第４（療養者名簿）（⑤の場合）'!$W35,1,0),0),0)</f>
        <v>0</v>
      </c>
      <c r="HM26" s="158">
        <f>IF(HM$16-'様式第４（療養者名簿）（⑤の場合）'!$O35+1&lt;=15,IF(HM$16&gt;='様式第４（療養者名簿）（⑤の場合）'!$O35,IF(HM$16&lt;='様式第４（療養者名簿）（⑤の場合）'!$W35,1,0),0),0)</f>
        <v>0</v>
      </c>
      <c r="HN26" s="158">
        <f>IF(HN$16-'様式第４（療養者名簿）（⑤の場合）'!$O35+1&lt;=15,IF(HN$16&gt;='様式第４（療養者名簿）（⑤の場合）'!$O35,IF(HN$16&lt;='様式第４（療養者名簿）（⑤の場合）'!$W35,1,0),0),0)</f>
        <v>0</v>
      </c>
      <c r="HO26" s="158">
        <f>IF(HO$16-'様式第４（療養者名簿）（⑤の場合）'!$O35+1&lt;=15,IF(HO$16&gt;='様式第４（療養者名簿）（⑤の場合）'!$O35,IF(HO$16&lt;='様式第４（療養者名簿）（⑤の場合）'!$W35,1,0),0),0)</f>
        <v>0</v>
      </c>
      <c r="HP26" s="158">
        <f>IF(HP$16-'様式第４（療養者名簿）（⑤の場合）'!$O35+1&lt;=15,IF(HP$16&gt;='様式第４（療養者名簿）（⑤の場合）'!$O35,IF(HP$16&lt;='様式第４（療養者名簿）（⑤の場合）'!$W35,1,0),0),0)</f>
        <v>0</v>
      </c>
      <c r="HQ26" s="158">
        <f>IF(HQ$16-'様式第４（療養者名簿）（⑤の場合）'!$O35+1&lt;=15,IF(HQ$16&gt;='様式第４（療養者名簿）（⑤の場合）'!$O35,IF(HQ$16&lt;='様式第４（療養者名簿）（⑤の場合）'!$W35,1,0),0),0)</f>
        <v>0</v>
      </c>
      <c r="HR26" s="158">
        <f>IF(HR$16-'様式第４（療養者名簿）（⑤の場合）'!$O35+1&lt;=15,IF(HR$16&gt;='様式第４（療養者名簿）（⑤の場合）'!$O35,IF(HR$16&lt;='様式第４（療養者名簿）（⑤の場合）'!$W35,1,0),0),0)</f>
        <v>0</v>
      </c>
      <c r="HS26" s="158">
        <f>IF(HS$16-'様式第４（療養者名簿）（⑤の場合）'!$O35+1&lt;=15,IF(HS$16&gt;='様式第４（療養者名簿）（⑤の場合）'!$O35,IF(HS$16&lt;='様式第４（療養者名簿）（⑤の場合）'!$W35,1,0),0),0)</f>
        <v>0</v>
      </c>
      <c r="HT26" s="158">
        <f>IF(HT$16-'様式第４（療養者名簿）（⑤の場合）'!$O35+1&lt;=15,IF(HT$16&gt;='様式第４（療養者名簿）（⑤の場合）'!$O35,IF(HT$16&lt;='様式第４（療養者名簿）（⑤の場合）'!$W35,1,0),0),0)</f>
        <v>0</v>
      </c>
      <c r="HU26" s="158">
        <f>IF(HU$16-'様式第４（療養者名簿）（⑤の場合）'!$O35+1&lt;=15,IF(HU$16&gt;='様式第４（療養者名簿）（⑤の場合）'!$O35,IF(HU$16&lt;='様式第４（療養者名簿）（⑤の場合）'!$W35,1,0),0),0)</f>
        <v>0</v>
      </c>
      <c r="HV26" s="158">
        <f>IF(HV$16-'様式第４（療養者名簿）（⑤の場合）'!$O35+1&lt;=15,IF(HV$16&gt;='様式第４（療養者名簿）（⑤の場合）'!$O35,IF(HV$16&lt;='様式第４（療養者名簿）（⑤の場合）'!$W35,1,0),0),0)</f>
        <v>0</v>
      </c>
      <c r="HW26" s="158">
        <f>IF(HW$16-'様式第４（療養者名簿）（⑤の場合）'!$O35+1&lt;=15,IF(HW$16&gt;='様式第４（療養者名簿）（⑤の場合）'!$O35,IF(HW$16&lt;='様式第４（療養者名簿）（⑤の場合）'!$W35,1,0),0),0)</f>
        <v>0</v>
      </c>
      <c r="HX26" s="158">
        <f>IF(HX$16-'様式第４（療養者名簿）（⑤の場合）'!$O35+1&lt;=15,IF(HX$16&gt;='様式第４（療養者名簿）（⑤の場合）'!$O35,IF(HX$16&lt;='様式第４（療養者名簿）（⑤の場合）'!$W35,1,0),0),0)</f>
        <v>0</v>
      </c>
      <c r="HY26" s="158">
        <f>IF(HY$16-'様式第４（療養者名簿）（⑤の場合）'!$O35+1&lt;=15,IF(HY$16&gt;='様式第４（療養者名簿）（⑤の場合）'!$O35,IF(HY$16&lt;='様式第４（療養者名簿）（⑤の場合）'!$W35,1,0),0),0)</f>
        <v>0</v>
      </c>
      <c r="HZ26" s="158">
        <f>IF(HZ$16-'様式第４（療養者名簿）（⑤の場合）'!$O35+1&lt;=15,IF(HZ$16&gt;='様式第４（療養者名簿）（⑤の場合）'!$O35,IF(HZ$16&lt;='様式第４（療養者名簿）（⑤の場合）'!$W35,1,0),0),0)</f>
        <v>0</v>
      </c>
      <c r="IA26" s="158">
        <f>IF(IA$16-'様式第４（療養者名簿）（⑤の場合）'!$O35+1&lt;=15,IF(IA$16&gt;='様式第４（療養者名簿）（⑤の場合）'!$O35,IF(IA$16&lt;='様式第４（療養者名簿）（⑤の場合）'!$W35,1,0),0),0)</f>
        <v>0</v>
      </c>
      <c r="IB26" s="158">
        <f>IF(IB$16-'様式第４（療養者名簿）（⑤の場合）'!$O35+1&lt;=15,IF(IB$16&gt;='様式第４（療養者名簿）（⑤の場合）'!$O35,IF(IB$16&lt;='様式第４（療養者名簿）（⑤の場合）'!$W35,1,0),0),0)</f>
        <v>0</v>
      </c>
      <c r="IC26" s="158">
        <f>IF(IC$16-'様式第４（療養者名簿）（⑤の場合）'!$O35+1&lt;=15,IF(IC$16&gt;='様式第４（療養者名簿）（⑤の場合）'!$O35,IF(IC$16&lt;='様式第４（療養者名簿）（⑤の場合）'!$W35,1,0),0),0)</f>
        <v>0</v>
      </c>
      <c r="ID26" s="158">
        <f>IF(ID$16-'様式第４（療養者名簿）（⑤の場合）'!$O35+1&lt;=15,IF(ID$16&gt;='様式第４（療養者名簿）（⑤の場合）'!$O35,IF(ID$16&lt;='様式第４（療養者名簿）（⑤の場合）'!$W35,1,0),0),0)</f>
        <v>0</v>
      </c>
      <c r="IE26" s="158">
        <f>IF(IE$16-'様式第４（療養者名簿）（⑤の場合）'!$O35+1&lt;=15,IF(IE$16&gt;='様式第４（療養者名簿）（⑤の場合）'!$O35,IF(IE$16&lt;='様式第４（療養者名簿）（⑤の場合）'!$W35,1,0),0),0)</f>
        <v>0</v>
      </c>
      <c r="IF26" s="158">
        <f>IF(IF$16-'様式第４（療養者名簿）（⑤の場合）'!$O35+1&lt;=15,IF(IF$16&gt;='様式第４（療養者名簿）（⑤の場合）'!$O35,IF(IF$16&lt;='様式第４（療養者名簿）（⑤の場合）'!$W35,1,0),0),0)</f>
        <v>0</v>
      </c>
      <c r="IG26" s="158">
        <f>IF(IG$16-'様式第４（療養者名簿）（⑤の場合）'!$O35+1&lt;=15,IF(IG$16&gt;='様式第４（療養者名簿）（⑤の場合）'!$O35,IF(IG$16&lt;='様式第４（療養者名簿）（⑤の場合）'!$W35,1,0),0),0)</f>
        <v>0</v>
      </c>
      <c r="IH26" s="158">
        <f>IF(IH$16-'様式第４（療養者名簿）（⑤の場合）'!$O35+1&lt;=15,IF(IH$16&gt;='様式第４（療養者名簿）（⑤の場合）'!$O35,IF(IH$16&lt;='様式第４（療養者名簿）（⑤の場合）'!$W35,1,0),0),0)</f>
        <v>0</v>
      </c>
      <c r="II26" s="158">
        <f>IF(II$16-'様式第４（療養者名簿）（⑤の場合）'!$O35+1&lt;=15,IF(II$16&gt;='様式第４（療養者名簿）（⑤の場合）'!$O35,IF(II$16&lt;='様式第４（療養者名簿）（⑤の場合）'!$W35,1,0),0),0)</f>
        <v>0</v>
      </c>
      <c r="IJ26" s="158">
        <f>IF(IJ$16-'様式第４（療養者名簿）（⑤の場合）'!$O35+1&lt;=15,IF(IJ$16&gt;='様式第４（療養者名簿）（⑤の場合）'!$O35,IF(IJ$16&lt;='様式第４（療養者名簿）（⑤の場合）'!$W35,1,0),0),0)</f>
        <v>0</v>
      </c>
      <c r="IK26" s="158">
        <f>IF(IK$16-'様式第４（療養者名簿）（⑤の場合）'!$O35+1&lt;=15,IF(IK$16&gt;='様式第４（療養者名簿）（⑤の場合）'!$O35,IF(IK$16&lt;='様式第４（療養者名簿）（⑤の場合）'!$W35,1,0),0),0)</f>
        <v>0</v>
      </c>
      <c r="IL26" s="158">
        <f>IF(IL$16-'様式第４（療養者名簿）（⑤の場合）'!$O35+1&lt;=15,IF(IL$16&gt;='様式第４（療養者名簿）（⑤の場合）'!$O35,IF(IL$16&lt;='様式第４（療養者名簿）（⑤の場合）'!$W35,1,0),0),0)</f>
        <v>0</v>
      </c>
      <c r="IM26" s="158">
        <f>IF(IM$16-'様式第４（療養者名簿）（⑤の場合）'!$O35+1&lt;=15,IF(IM$16&gt;='様式第４（療養者名簿）（⑤の場合）'!$O35,IF(IM$16&lt;='様式第４（療養者名簿）（⑤の場合）'!$W35,1,0),0),0)</f>
        <v>0</v>
      </c>
      <c r="IN26" s="158">
        <f>IF(IN$16-'様式第４（療養者名簿）（⑤の場合）'!$O35+1&lt;=15,IF(IN$16&gt;='様式第４（療養者名簿）（⑤の場合）'!$O35,IF(IN$16&lt;='様式第４（療養者名簿）（⑤の場合）'!$W35,1,0),0),0)</f>
        <v>0</v>
      </c>
      <c r="IO26" s="158">
        <f>IF(IO$16-'様式第４（療養者名簿）（⑤の場合）'!$O35+1&lt;=15,IF(IO$16&gt;='様式第４（療養者名簿）（⑤の場合）'!$O35,IF(IO$16&lt;='様式第４（療養者名簿）（⑤の場合）'!$W35,1,0),0),0)</f>
        <v>0</v>
      </c>
      <c r="IP26" s="158">
        <f>IF(IP$16-'様式第４（療養者名簿）（⑤の場合）'!$O35+1&lt;=15,IF(IP$16&gt;='様式第４（療養者名簿）（⑤の場合）'!$O35,IF(IP$16&lt;='様式第４（療養者名簿）（⑤の場合）'!$W35,1,0),0),0)</f>
        <v>0</v>
      </c>
      <c r="IQ26" s="158">
        <f>IF(IQ$16-'様式第４（療養者名簿）（⑤の場合）'!$O35+1&lt;=15,IF(IQ$16&gt;='様式第４（療養者名簿）（⑤の場合）'!$O35,IF(IQ$16&lt;='様式第４（療養者名簿）（⑤の場合）'!$W35,1,0),0),0)</f>
        <v>0</v>
      </c>
      <c r="IR26" s="158">
        <f>IF(IR$16-'様式第４（療養者名簿）（⑤の場合）'!$O35+1&lt;=15,IF(IR$16&gt;='様式第４（療養者名簿）（⑤の場合）'!$O35,IF(IR$16&lt;='様式第４（療養者名簿）（⑤の場合）'!$W35,1,0),0),0)</f>
        <v>0</v>
      </c>
      <c r="IS26" s="158">
        <f>IF(IS$16-'様式第４（療養者名簿）（⑤の場合）'!$O35+1&lt;=15,IF(IS$16&gt;='様式第４（療養者名簿）（⑤の場合）'!$O35,IF(IS$16&lt;='様式第４（療養者名簿）（⑤の場合）'!$W35,1,0),0),0)</f>
        <v>0</v>
      </c>
      <c r="IT26" s="158">
        <f>IF(IT$16-'様式第４（療養者名簿）（⑤の場合）'!$O35+1&lt;=15,IF(IT$16&gt;='様式第４（療養者名簿）（⑤の場合）'!$O35,IF(IT$16&lt;='様式第４（療養者名簿）（⑤の場合）'!$W35,1,0),0),0)</f>
        <v>0</v>
      </c>
    </row>
    <row r="27" spans="1:259" s="30" customFormat="1" ht="41.95" customHeight="1">
      <c r="A27" s="148">
        <f>'様式第４（療養者名簿）（⑤の場合）'!C36</f>
        <v>0</v>
      </c>
      <c r="B27" s="158">
        <f>IF(B$16-'様式第４（療養者名簿）（⑤の場合）'!$O36+1&lt;=15,IF(B$16&gt;='様式第４（療養者名簿）（⑤の場合）'!$O36,IF(B$16&lt;='様式第４（療養者名簿）（⑤の場合）'!$W36,1,0),0),0)</f>
        <v>0</v>
      </c>
      <c r="C27" s="158">
        <f>IF(C$16-'様式第４（療養者名簿）（⑤の場合）'!$O36+1&lt;=15,IF(C$16&gt;='様式第４（療養者名簿）（⑤の場合）'!$O36,IF(C$16&lt;='様式第４（療養者名簿）（⑤の場合）'!$W36,1,0),0),0)</f>
        <v>0</v>
      </c>
      <c r="D27" s="158">
        <f>IF(D$16-'様式第４（療養者名簿）（⑤の場合）'!$O36+1&lt;=15,IF(D$16&gt;='様式第４（療養者名簿）（⑤の場合）'!$O36,IF(D$16&lt;='様式第４（療養者名簿）（⑤の場合）'!$W36,1,0),0),0)</f>
        <v>0</v>
      </c>
      <c r="E27" s="158">
        <f>IF(E$16-'様式第４（療養者名簿）（⑤の場合）'!$O36+1&lt;=15,IF(E$16&gt;='様式第４（療養者名簿）（⑤の場合）'!$O36,IF(E$16&lt;='様式第４（療養者名簿）（⑤の場合）'!$W36,1,0),0),0)</f>
        <v>0</v>
      </c>
      <c r="F27" s="158">
        <f>IF(F$16-'様式第４（療養者名簿）（⑤の場合）'!$O36+1&lt;=15,IF(F$16&gt;='様式第４（療養者名簿）（⑤の場合）'!$O36,IF(F$16&lt;='様式第４（療養者名簿）（⑤の場合）'!$W36,1,0),0),0)</f>
        <v>0</v>
      </c>
      <c r="G27" s="158">
        <f>IF(G$16-'様式第４（療養者名簿）（⑤の場合）'!$O36+1&lt;=15,IF(G$16&gt;='様式第４（療養者名簿）（⑤の場合）'!$O36,IF(G$16&lt;='様式第４（療養者名簿）（⑤の場合）'!$W36,1,0),0),0)</f>
        <v>0</v>
      </c>
      <c r="H27" s="158">
        <f>IF(H$16-'様式第４（療養者名簿）（⑤の場合）'!$O36+1&lt;=15,IF(H$16&gt;='様式第４（療養者名簿）（⑤の場合）'!$O36,IF(H$16&lt;='様式第４（療養者名簿）（⑤の場合）'!$W36,1,0),0),0)</f>
        <v>0</v>
      </c>
      <c r="I27" s="158">
        <f>IF(I$16-'様式第４（療養者名簿）（⑤の場合）'!$O36+1&lt;=15,IF(I$16&gt;='様式第４（療養者名簿）（⑤の場合）'!$O36,IF(I$16&lt;='様式第４（療養者名簿）（⑤の場合）'!$W36,1,0),0),0)</f>
        <v>0</v>
      </c>
      <c r="J27" s="158">
        <f>IF(J$16-'様式第４（療養者名簿）（⑤の場合）'!$O36+1&lt;=15,IF(J$16&gt;='様式第４（療養者名簿）（⑤の場合）'!$O36,IF(J$16&lt;='様式第４（療養者名簿）（⑤の場合）'!$W36,1,0),0),0)</f>
        <v>0</v>
      </c>
      <c r="K27" s="158">
        <f>IF(K$16-'様式第４（療養者名簿）（⑤の場合）'!$O36+1&lt;=15,IF(K$16&gt;='様式第４（療養者名簿）（⑤の場合）'!$O36,IF(K$16&lt;='様式第４（療養者名簿）（⑤の場合）'!$W36,1,0),0),0)</f>
        <v>0</v>
      </c>
      <c r="L27" s="158">
        <f>IF(L$16-'様式第４（療養者名簿）（⑤の場合）'!$O36+1&lt;=15,IF(L$16&gt;='様式第４（療養者名簿）（⑤の場合）'!$O36,IF(L$16&lt;='様式第４（療養者名簿）（⑤の場合）'!$W36,1,0),0),0)</f>
        <v>0</v>
      </c>
      <c r="M27" s="158">
        <f>IF(M$16-'様式第４（療養者名簿）（⑤の場合）'!$O36+1&lt;=15,IF(M$16&gt;='様式第４（療養者名簿）（⑤の場合）'!$O36,IF(M$16&lt;='様式第４（療養者名簿）（⑤の場合）'!$W36,1,0),0),0)</f>
        <v>0</v>
      </c>
      <c r="N27" s="158">
        <f>IF(N$16-'様式第４（療養者名簿）（⑤の場合）'!$O36+1&lt;=15,IF(N$16&gt;='様式第４（療養者名簿）（⑤の場合）'!$O36,IF(N$16&lt;='様式第４（療養者名簿）（⑤の場合）'!$W36,1,0),0),0)</f>
        <v>0</v>
      </c>
      <c r="O27" s="158">
        <f>IF(O$16-'様式第４（療養者名簿）（⑤の場合）'!$O36+1&lt;=15,IF(O$16&gt;='様式第４（療養者名簿）（⑤の場合）'!$O36,IF(O$16&lt;='様式第４（療養者名簿）（⑤の場合）'!$W36,1,0),0),0)</f>
        <v>0</v>
      </c>
      <c r="P27" s="158">
        <f>IF(P$16-'様式第４（療養者名簿）（⑤の場合）'!$O36+1&lt;=15,IF(P$16&gt;='様式第４（療養者名簿）（⑤の場合）'!$O36,IF(P$16&lt;='様式第４（療養者名簿）（⑤の場合）'!$W36,1,0),0),0)</f>
        <v>0</v>
      </c>
      <c r="Q27" s="158">
        <f>IF(Q$16-'様式第４（療養者名簿）（⑤の場合）'!$O36+1&lt;=15,IF(Q$16&gt;='様式第４（療養者名簿）（⑤の場合）'!$O36,IF(Q$16&lt;='様式第４（療養者名簿）（⑤の場合）'!$W36,1,0),0),0)</f>
        <v>0</v>
      </c>
      <c r="R27" s="158">
        <f>IF(R$16-'様式第４（療養者名簿）（⑤の場合）'!$O36+1&lt;=15,IF(R$16&gt;='様式第４（療養者名簿）（⑤の場合）'!$O36,IF(R$16&lt;='様式第４（療養者名簿）（⑤の場合）'!$W36,1,0),0),0)</f>
        <v>0</v>
      </c>
      <c r="S27" s="158">
        <f>IF(S$16-'様式第４（療養者名簿）（⑤の場合）'!$O36+1&lt;=15,IF(S$16&gt;='様式第４（療養者名簿）（⑤の場合）'!$O36,IF(S$16&lt;='様式第４（療養者名簿）（⑤の場合）'!$W36,1,0),0),0)</f>
        <v>0</v>
      </c>
      <c r="T27" s="158">
        <f>IF(T$16-'様式第４（療養者名簿）（⑤の場合）'!$O36+1&lt;=15,IF(T$16&gt;='様式第４（療養者名簿）（⑤の場合）'!$O36,IF(T$16&lt;='様式第４（療養者名簿）（⑤の場合）'!$W36,1,0),0),0)</f>
        <v>0</v>
      </c>
      <c r="U27" s="158">
        <f>IF(U$16-'様式第４（療養者名簿）（⑤の場合）'!$O36+1&lt;=15,IF(U$16&gt;='様式第４（療養者名簿）（⑤の場合）'!$O36,IF(U$16&lt;='様式第４（療養者名簿）（⑤の場合）'!$W36,1,0),0),0)</f>
        <v>0</v>
      </c>
      <c r="V27" s="158">
        <f>IF(V$16-'様式第４（療養者名簿）（⑤の場合）'!$O36+1&lt;=15,IF(V$16&gt;='様式第４（療養者名簿）（⑤の場合）'!$O36,IF(V$16&lt;='様式第４（療養者名簿）（⑤の場合）'!$W36,1,0),0),0)</f>
        <v>0</v>
      </c>
      <c r="W27" s="158">
        <f>IF(W$16-'様式第４（療養者名簿）（⑤の場合）'!$O36+1&lt;=15,IF(W$16&gt;='様式第４（療養者名簿）（⑤の場合）'!$O36,IF(W$16&lt;='様式第４（療養者名簿）（⑤の場合）'!$W36,1,0),0),0)</f>
        <v>0</v>
      </c>
      <c r="X27" s="158">
        <f>IF(X$16-'様式第４（療養者名簿）（⑤の場合）'!$O36+1&lt;=15,IF(X$16&gt;='様式第４（療養者名簿）（⑤の場合）'!$O36,IF(X$16&lt;='様式第４（療養者名簿）（⑤の場合）'!$W36,1,0),0),0)</f>
        <v>0</v>
      </c>
      <c r="Y27" s="158">
        <f>IF(Y$16-'様式第４（療養者名簿）（⑤の場合）'!$O36+1&lt;=15,IF(Y$16&gt;='様式第４（療養者名簿）（⑤の場合）'!$O36,IF(Y$16&lt;='様式第４（療養者名簿）（⑤の場合）'!$W36,1,0),0),0)</f>
        <v>0</v>
      </c>
      <c r="Z27" s="158">
        <f>IF(Z$16-'様式第４（療養者名簿）（⑤の場合）'!$O36+1&lt;=15,IF(Z$16&gt;='様式第４（療養者名簿）（⑤の場合）'!$O36,IF(Z$16&lt;='様式第４（療養者名簿）（⑤の場合）'!$W36,1,0),0),0)</f>
        <v>0</v>
      </c>
      <c r="AA27" s="158">
        <f>IF(AA$16-'様式第４（療養者名簿）（⑤の場合）'!$O36+1&lt;=15,IF(AA$16&gt;='様式第４（療養者名簿）（⑤の場合）'!$O36,IF(AA$16&lt;='様式第４（療養者名簿）（⑤の場合）'!$W36,1,0),0),0)</f>
        <v>0</v>
      </c>
      <c r="AB27" s="158">
        <f>IF(AB$16-'様式第４（療養者名簿）（⑤の場合）'!$O36+1&lt;=15,IF(AB$16&gt;='様式第４（療養者名簿）（⑤の場合）'!$O36,IF(AB$16&lt;='様式第４（療養者名簿）（⑤の場合）'!$W36,1,0),0),0)</f>
        <v>0</v>
      </c>
      <c r="AC27" s="158">
        <f>IF(AC$16-'様式第４（療養者名簿）（⑤の場合）'!$O36+1&lt;=15,IF(AC$16&gt;='様式第４（療養者名簿）（⑤の場合）'!$O36,IF(AC$16&lt;='様式第４（療養者名簿）（⑤の場合）'!$W36,1,0),0),0)</f>
        <v>0</v>
      </c>
      <c r="AD27" s="158">
        <f>IF(AD$16-'様式第４（療養者名簿）（⑤の場合）'!$O36+1&lt;=15,IF(AD$16&gt;='様式第４（療養者名簿）（⑤の場合）'!$O36,IF(AD$16&lt;='様式第４（療養者名簿）（⑤の場合）'!$W36,1,0),0),0)</f>
        <v>0</v>
      </c>
      <c r="AE27" s="158">
        <f>IF(AE$16-'様式第４（療養者名簿）（⑤の場合）'!$O36+1&lt;=15,IF(AE$16&gt;='様式第４（療養者名簿）（⑤の場合）'!$O36,IF(AE$16&lt;='様式第４（療養者名簿）（⑤の場合）'!$W36,1,0),0),0)</f>
        <v>0</v>
      </c>
      <c r="AF27" s="158">
        <f>IF(AF$16-'様式第４（療養者名簿）（⑤の場合）'!$O36+1&lt;=15,IF(AF$16&gt;='様式第４（療養者名簿）（⑤の場合）'!$O36,IF(AF$16&lt;='様式第４（療養者名簿）（⑤の場合）'!$W36,1,0),0),0)</f>
        <v>0</v>
      </c>
      <c r="AG27" s="158">
        <f>IF(AG$16-'様式第４（療養者名簿）（⑤の場合）'!$O36+1&lt;=15,IF(AG$16&gt;='様式第４（療養者名簿）（⑤の場合）'!$O36,IF(AG$16&lt;='様式第４（療養者名簿）（⑤の場合）'!$W36,1,0),0),0)</f>
        <v>0</v>
      </c>
      <c r="AH27" s="158">
        <f>IF(AH$16-'様式第４（療養者名簿）（⑤の場合）'!$O36+1&lt;=15,IF(AH$16&gt;='様式第４（療養者名簿）（⑤の場合）'!$O36,IF(AH$16&lt;='様式第４（療養者名簿）（⑤の場合）'!$W36,1,0),0),0)</f>
        <v>0</v>
      </c>
      <c r="AI27" s="158">
        <f>IF(AI$16-'様式第４（療養者名簿）（⑤の場合）'!$O36+1&lt;=15,IF(AI$16&gt;='様式第４（療養者名簿）（⑤の場合）'!$O36,IF(AI$16&lt;='様式第４（療養者名簿）（⑤の場合）'!$W36,1,0),0),0)</f>
        <v>0</v>
      </c>
      <c r="AJ27" s="158">
        <f>IF(AJ$16-'様式第４（療養者名簿）（⑤の場合）'!$O36+1&lt;=15,IF(AJ$16&gt;='様式第４（療養者名簿）（⑤の場合）'!$O36,IF(AJ$16&lt;='様式第４（療養者名簿）（⑤の場合）'!$W36,1,0),0),0)</f>
        <v>0</v>
      </c>
      <c r="AK27" s="158">
        <f>IF(AK$16-'様式第４（療養者名簿）（⑤の場合）'!$O36+1&lt;=15,IF(AK$16&gt;='様式第４（療養者名簿）（⑤の場合）'!$O36,IF(AK$16&lt;='様式第４（療養者名簿）（⑤の場合）'!$W36,1,0),0),0)</f>
        <v>0</v>
      </c>
      <c r="AL27" s="158">
        <f>IF(AL$16-'様式第４（療養者名簿）（⑤の場合）'!$O36+1&lt;=15,IF(AL$16&gt;='様式第４（療養者名簿）（⑤の場合）'!$O36,IF(AL$16&lt;='様式第４（療養者名簿）（⑤の場合）'!$W36,1,0),0),0)</f>
        <v>0</v>
      </c>
      <c r="AM27" s="158">
        <f>IF(AM$16-'様式第４（療養者名簿）（⑤の場合）'!$O36+1&lt;=15,IF(AM$16&gt;='様式第４（療養者名簿）（⑤の場合）'!$O36,IF(AM$16&lt;='様式第４（療養者名簿）（⑤の場合）'!$W36,1,0),0),0)</f>
        <v>0</v>
      </c>
      <c r="AN27" s="158">
        <f>IF(AN$16-'様式第４（療養者名簿）（⑤の場合）'!$O36+1&lt;=15,IF(AN$16&gt;='様式第４（療養者名簿）（⑤の場合）'!$O36,IF(AN$16&lt;='様式第４（療養者名簿）（⑤の場合）'!$W36,1,0),0),0)</f>
        <v>0</v>
      </c>
      <c r="AO27" s="158">
        <f>IF(AO$16-'様式第４（療養者名簿）（⑤の場合）'!$O36+1&lt;=15,IF(AO$16&gt;='様式第４（療養者名簿）（⑤の場合）'!$O36,IF(AO$16&lt;='様式第４（療養者名簿）（⑤の場合）'!$W36,1,0),0),0)</f>
        <v>0</v>
      </c>
      <c r="AP27" s="158">
        <f>IF(AP$16-'様式第４（療養者名簿）（⑤の場合）'!$O36+1&lt;=15,IF(AP$16&gt;='様式第４（療養者名簿）（⑤の場合）'!$O36,IF(AP$16&lt;='様式第４（療養者名簿）（⑤の場合）'!$W36,1,0),0),0)</f>
        <v>0</v>
      </c>
      <c r="AQ27" s="158">
        <f>IF(AQ$16-'様式第４（療養者名簿）（⑤の場合）'!$O36+1&lt;=15,IF(AQ$16&gt;='様式第４（療養者名簿）（⑤の場合）'!$O36,IF(AQ$16&lt;='様式第４（療養者名簿）（⑤の場合）'!$W36,1,0),0),0)</f>
        <v>0</v>
      </c>
      <c r="AR27" s="158">
        <f>IF(AR$16-'様式第４（療養者名簿）（⑤の場合）'!$O36+1&lt;=15,IF(AR$16&gt;='様式第４（療養者名簿）（⑤の場合）'!$O36,IF(AR$16&lt;='様式第４（療養者名簿）（⑤の場合）'!$W36,1,0),0),0)</f>
        <v>0</v>
      </c>
      <c r="AS27" s="158">
        <f>IF(AS$16-'様式第４（療養者名簿）（⑤の場合）'!$O36+1&lt;=15,IF(AS$16&gt;='様式第４（療養者名簿）（⑤の場合）'!$O36,IF(AS$16&lt;='様式第４（療養者名簿）（⑤の場合）'!$W36,1,0),0),0)</f>
        <v>0</v>
      </c>
      <c r="AT27" s="158">
        <f>IF(AT$16-'様式第４（療養者名簿）（⑤の場合）'!$O36+1&lt;=15,IF(AT$16&gt;='様式第４（療養者名簿）（⑤の場合）'!$O36,IF(AT$16&lt;='様式第４（療養者名簿）（⑤の場合）'!$W36,1,0),0),0)</f>
        <v>0</v>
      </c>
      <c r="AU27" s="158">
        <f>IF(AU$16-'様式第４（療養者名簿）（⑤の場合）'!$O36+1&lt;=15,IF(AU$16&gt;='様式第４（療養者名簿）（⑤の場合）'!$O36,IF(AU$16&lt;='様式第４（療養者名簿）（⑤の場合）'!$W36,1,0),0),0)</f>
        <v>0</v>
      </c>
      <c r="AV27" s="158">
        <f>IF(AV$16-'様式第４（療養者名簿）（⑤の場合）'!$O36+1&lt;=15,IF(AV$16&gt;='様式第４（療養者名簿）（⑤の場合）'!$O36,IF(AV$16&lt;='様式第４（療養者名簿）（⑤の場合）'!$W36,1,0),0),0)</f>
        <v>0</v>
      </c>
      <c r="AW27" s="158">
        <f>IF(AW$16-'様式第４（療養者名簿）（⑤の場合）'!$O36+1&lt;=15,IF(AW$16&gt;='様式第４（療養者名簿）（⑤の場合）'!$O36,IF(AW$16&lt;='様式第４（療養者名簿）（⑤の場合）'!$W36,1,0),0),0)</f>
        <v>0</v>
      </c>
      <c r="AX27" s="158">
        <f>IF(AX$16-'様式第４（療養者名簿）（⑤の場合）'!$O36+1&lt;=15,IF(AX$16&gt;='様式第４（療養者名簿）（⑤の場合）'!$O36,IF(AX$16&lt;='様式第４（療養者名簿）（⑤の場合）'!$W36,1,0),0),0)</f>
        <v>0</v>
      </c>
      <c r="AY27" s="158">
        <f>IF(AY$16-'様式第４（療養者名簿）（⑤の場合）'!$O36+1&lt;=15,IF(AY$16&gt;='様式第４（療養者名簿）（⑤の場合）'!$O36,IF(AY$16&lt;='様式第４（療養者名簿）（⑤の場合）'!$W36,1,0),0),0)</f>
        <v>0</v>
      </c>
      <c r="AZ27" s="158">
        <f>IF(AZ$16-'様式第４（療養者名簿）（⑤の場合）'!$O36+1&lt;=15,IF(AZ$16&gt;='様式第４（療養者名簿）（⑤の場合）'!$O36,IF(AZ$16&lt;='様式第４（療養者名簿）（⑤の場合）'!$W36,1,0),0),0)</f>
        <v>0</v>
      </c>
      <c r="BA27" s="158">
        <f>IF(BA$16-'様式第４（療養者名簿）（⑤の場合）'!$O36+1&lt;=15,IF(BA$16&gt;='様式第４（療養者名簿）（⑤の場合）'!$O36,IF(BA$16&lt;='様式第４（療養者名簿）（⑤の場合）'!$W36,1,0),0),0)</f>
        <v>0</v>
      </c>
      <c r="BB27" s="158">
        <f>IF(BB$16-'様式第４（療養者名簿）（⑤の場合）'!$O36+1&lt;=15,IF(BB$16&gt;='様式第４（療養者名簿）（⑤の場合）'!$O36,IF(BB$16&lt;='様式第４（療養者名簿）（⑤の場合）'!$W36,1,0),0),0)</f>
        <v>0</v>
      </c>
      <c r="BC27" s="158">
        <f>IF(BC$16-'様式第４（療養者名簿）（⑤の場合）'!$O36+1&lt;=15,IF(BC$16&gt;='様式第４（療養者名簿）（⑤の場合）'!$O36,IF(BC$16&lt;='様式第４（療養者名簿）（⑤の場合）'!$W36,1,0),0),0)</f>
        <v>0</v>
      </c>
      <c r="BD27" s="158">
        <f>IF(BD$16-'様式第４（療養者名簿）（⑤の場合）'!$O36+1&lt;=15,IF(BD$16&gt;='様式第４（療養者名簿）（⑤の場合）'!$O36,IF(BD$16&lt;='様式第４（療養者名簿）（⑤の場合）'!$W36,1,0),0),0)</f>
        <v>0</v>
      </c>
      <c r="BE27" s="158">
        <f>IF(BE$16-'様式第４（療養者名簿）（⑤の場合）'!$O36+1&lt;=15,IF(BE$16&gt;='様式第４（療養者名簿）（⑤の場合）'!$O36,IF(BE$16&lt;='様式第４（療養者名簿）（⑤の場合）'!$W36,1,0),0),0)</f>
        <v>0</v>
      </c>
      <c r="BF27" s="158">
        <f>IF(BF$16-'様式第４（療養者名簿）（⑤の場合）'!$O36+1&lt;=15,IF(BF$16&gt;='様式第４（療養者名簿）（⑤の場合）'!$O36,IF(BF$16&lt;='様式第４（療養者名簿）（⑤の場合）'!$W36,1,0),0),0)</f>
        <v>0</v>
      </c>
      <c r="BG27" s="158">
        <f>IF(BG$16-'様式第４（療養者名簿）（⑤の場合）'!$O36+1&lt;=15,IF(BG$16&gt;='様式第４（療養者名簿）（⑤の場合）'!$O36,IF(BG$16&lt;='様式第４（療養者名簿）（⑤の場合）'!$W36,1,0),0),0)</f>
        <v>0</v>
      </c>
      <c r="BH27" s="158">
        <f>IF(BH$16-'様式第４（療養者名簿）（⑤の場合）'!$O36+1&lt;=15,IF(BH$16&gt;='様式第４（療養者名簿）（⑤の場合）'!$O36,IF(BH$16&lt;='様式第４（療養者名簿）（⑤の場合）'!$W36,1,0),0),0)</f>
        <v>0</v>
      </c>
      <c r="BI27" s="158">
        <f>IF(BI$16-'様式第４（療養者名簿）（⑤の場合）'!$O36+1&lt;=15,IF(BI$16&gt;='様式第４（療養者名簿）（⑤の場合）'!$O36,IF(BI$16&lt;='様式第４（療養者名簿）（⑤の場合）'!$W36,1,0),0),0)</f>
        <v>0</v>
      </c>
      <c r="BJ27" s="158">
        <f>IF(BJ$16-'様式第４（療養者名簿）（⑤の場合）'!$O36+1&lt;=15,IF(BJ$16&gt;='様式第４（療養者名簿）（⑤の場合）'!$O36,IF(BJ$16&lt;='様式第４（療養者名簿）（⑤の場合）'!$W36,1,0),0),0)</f>
        <v>0</v>
      </c>
      <c r="BK27" s="158">
        <f>IF(BK$16-'様式第４（療養者名簿）（⑤の場合）'!$O36+1&lt;=15,IF(BK$16&gt;='様式第４（療養者名簿）（⑤の場合）'!$O36,IF(BK$16&lt;='様式第４（療養者名簿）（⑤の場合）'!$W36,1,0),0),0)</f>
        <v>0</v>
      </c>
      <c r="BL27" s="158">
        <f>IF(BL$16-'様式第４（療養者名簿）（⑤の場合）'!$O36+1&lt;=15,IF(BL$16&gt;='様式第４（療養者名簿）（⑤の場合）'!$O36,IF(BL$16&lt;='様式第４（療養者名簿）（⑤の場合）'!$W36,1,0),0),0)</f>
        <v>0</v>
      </c>
      <c r="BM27" s="158">
        <f>IF(BM$16-'様式第４（療養者名簿）（⑤の場合）'!$O36+1&lt;=15,IF(BM$16&gt;='様式第４（療養者名簿）（⑤の場合）'!$O36,IF(BM$16&lt;='様式第４（療養者名簿）（⑤の場合）'!$W36,1,0),0),0)</f>
        <v>0</v>
      </c>
      <c r="BN27" s="158">
        <f>IF(BN$16-'様式第４（療養者名簿）（⑤の場合）'!$O36+1&lt;=15,IF(BN$16&gt;='様式第４（療養者名簿）（⑤の場合）'!$O36,IF(BN$16&lt;='様式第４（療養者名簿）（⑤の場合）'!$W36,1,0),0),0)</f>
        <v>0</v>
      </c>
      <c r="BO27" s="158">
        <f>IF(BO$16-'様式第４（療養者名簿）（⑤の場合）'!$O36+1&lt;=15,IF(BO$16&gt;='様式第４（療養者名簿）（⑤の場合）'!$O36,IF(BO$16&lt;='様式第４（療養者名簿）（⑤の場合）'!$W36,1,0),0),0)</f>
        <v>0</v>
      </c>
      <c r="BP27" s="158">
        <f>IF(BP$16-'様式第４（療養者名簿）（⑤の場合）'!$O36+1&lt;=15,IF(BP$16&gt;='様式第４（療養者名簿）（⑤の場合）'!$O36,IF(BP$16&lt;='様式第４（療養者名簿）（⑤の場合）'!$W36,1,0),0),0)</f>
        <v>0</v>
      </c>
      <c r="BQ27" s="158">
        <f>IF(BQ$16-'様式第４（療養者名簿）（⑤の場合）'!$O36+1&lt;=15,IF(BQ$16&gt;='様式第４（療養者名簿）（⑤の場合）'!$O36,IF(BQ$16&lt;='様式第４（療養者名簿）（⑤の場合）'!$W36,1,0),0),0)</f>
        <v>0</v>
      </c>
      <c r="BR27" s="158">
        <f>IF(BR$16-'様式第４（療養者名簿）（⑤の場合）'!$O36+1&lt;=15,IF(BR$16&gt;='様式第４（療養者名簿）（⑤の場合）'!$O36,IF(BR$16&lt;='様式第４（療養者名簿）（⑤の場合）'!$W36,1,0),0),0)</f>
        <v>0</v>
      </c>
      <c r="BS27" s="158">
        <f>IF(BS$16-'様式第４（療養者名簿）（⑤の場合）'!$O36+1&lt;=15,IF(BS$16&gt;='様式第４（療養者名簿）（⑤の場合）'!$O36,IF(BS$16&lt;='様式第４（療養者名簿）（⑤の場合）'!$W36,1,0),0),0)</f>
        <v>0</v>
      </c>
      <c r="BT27" s="158">
        <f>IF(BT$16-'様式第４（療養者名簿）（⑤の場合）'!$O36+1&lt;=15,IF(BT$16&gt;='様式第４（療養者名簿）（⑤の場合）'!$O36,IF(BT$16&lt;='様式第４（療養者名簿）（⑤の場合）'!$W36,1,0),0),0)</f>
        <v>0</v>
      </c>
      <c r="BU27" s="158">
        <f>IF(BU$16-'様式第４（療養者名簿）（⑤の場合）'!$O36+1&lt;=15,IF(BU$16&gt;='様式第４（療養者名簿）（⑤の場合）'!$O36,IF(BU$16&lt;='様式第４（療養者名簿）（⑤の場合）'!$W36,1,0),0),0)</f>
        <v>0</v>
      </c>
      <c r="BV27" s="158">
        <f>IF(BV$16-'様式第４（療養者名簿）（⑤の場合）'!$O36+1&lt;=15,IF(BV$16&gt;='様式第４（療養者名簿）（⑤の場合）'!$O36,IF(BV$16&lt;='様式第４（療養者名簿）（⑤の場合）'!$W36,1,0),0),0)</f>
        <v>0</v>
      </c>
      <c r="BW27" s="158">
        <f>IF(BW$16-'様式第４（療養者名簿）（⑤の場合）'!$O36+1&lt;=15,IF(BW$16&gt;='様式第４（療養者名簿）（⑤の場合）'!$O36,IF(BW$16&lt;='様式第４（療養者名簿）（⑤の場合）'!$W36,1,0),0),0)</f>
        <v>0</v>
      </c>
      <c r="BX27" s="158">
        <f>IF(BX$16-'様式第４（療養者名簿）（⑤の場合）'!$O36+1&lt;=15,IF(BX$16&gt;='様式第４（療養者名簿）（⑤の場合）'!$O36,IF(BX$16&lt;='様式第４（療養者名簿）（⑤の場合）'!$W36,1,0),0),0)</f>
        <v>0</v>
      </c>
      <c r="BY27" s="158">
        <f>IF(BY$16-'様式第４（療養者名簿）（⑤の場合）'!$O36+1&lt;=15,IF(BY$16&gt;='様式第４（療養者名簿）（⑤の場合）'!$O36,IF(BY$16&lt;='様式第４（療養者名簿）（⑤の場合）'!$W36,1,0),0),0)</f>
        <v>0</v>
      </c>
      <c r="BZ27" s="158">
        <f>IF(BZ$16-'様式第４（療養者名簿）（⑤の場合）'!$O36+1&lt;=15,IF(BZ$16&gt;='様式第４（療養者名簿）（⑤の場合）'!$O36,IF(BZ$16&lt;='様式第４（療養者名簿）（⑤の場合）'!$W36,1,0),0),0)</f>
        <v>0</v>
      </c>
      <c r="CA27" s="158">
        <f>IF(CA$16-'様式第４（療養者名簿）（⑤の場合）'!$O36+1&lt;=15,IF(CA$16&gt;='様式第４（療養者名簿）（⑤の場合）'!$O36,IF(CA$16&lt;='様式第４（療養者名簿）（⑤の場合）'!$W36,1,0),0),0)</f>
        <v>0</v>
      </c>
      <c r="CB27" s="158">
        <f>IF(CB$16-'様式第４（療養者名簿）（⑤の場合）'!$O36+1&lt;=15,IF(CB$16&gt;='様式第４（療養者名簿）（⑤の場合）'!$O36,IF(CB$16&lt;='様式第４（療養者名簿）（⑤の場合）'!$W36,1,0),0),0)</f>
        <v>0</v>
      </c>
      <c r="CC27" s="158">
        <f>IF(CC$16-'様式第４（療養者名簿）（⑤の場合）'!$O36+1&lt;=15,IF(CC$16&gt;='様式第４（療養者名簿）（⑤の場合）'!$O36,IF(CC$16&lt;='様式第４（療養者名簿）（⑤の場合）'!$W36,1,0),0),0)</f>
        <v>0</v>
      </c>
      <c r="CD27" s="158">
        <f>IF(CD$16-'様式第４（療養者名簿）（⑤の場合）'!$O36+1&lt;=15,IF(CD$16&gt;='様式第４（療養者名簿）（⑤の場合）'!$O36,IF(CD$16&lt;='様式第４（療養者名簿）（⑤の場合）'!$W36,1,0),0),0)</f>
        <v>0</v>
      </c>
      <c r="CE27" s="158">
        <f>IF(CE$16-'様式第４（療養者名簿）（⑤の場合）'!$O36+1&lt;=15,IF(CE$16&gt;='様式第４（療養者名簿）（⑤の場合）'!$O36,IF(CE$16&lt;='様式第４（療養者名簿）（⑤の場合）'!$W36,1,0),0),0)</f>
        <v>0</v>
      </c>
      <c r="CF27" s="158">
        <f>IF(CF$16-'様式第４（療養者名簿）（⑤の場合）'!$O36+1&lt;=15,IF(CF$16&gt;='様式第４（療養者名簿）（⑤の場合）'!$O36,IF(CF$16&lt;='様式第４（療養者名簿）（⑤の場合）'!$W36,1,0),0),0)</f>
        <v>0</v>
      </c>
      <c r="CG27" s="158">
        <f>IF(CG$16-'様式第４（療養者名簿）（⑤の場合）'!$O36+1&lt;=15,IF(CG$16&gt;='様式第４（療養者名簿）（⑤の場合）'!$O36,IF(CG$16&lt;='様式第４（療養者名簿）（⑤の場合）'!$W36,1,0),0),0)</f>
        <v>0</v>
      </c>
      <c r="CH27" s="158">
        <f>IF(CH$16-'様式第４（療養者名簿）（⑤の場合）'!$O36+1&lt;=15,IF(CH$16&gt;='様式第４（療養者名簿）（⑤の場合）'!$O36,IF(CH$16&lt;='様式第４（療養者名簿）（⑤の場合）'!$W36,1,0),0),0)</f>
        <v>0</v>
      </c>
      <c r="CI27" s="158">
        <f>IF(CI$16-'様式第４（療養者名簿）（⑤の場合）'!$O36+1&lt;=15,IF(CI$16&gt;='様式第４（療養者名簿）（⑤の場合）'!$O36,IF(CI$16&lt;='様式第４（療養者名簿）（⑤の場合）'!$W36,1,0),0),0)</f>
        <v>0</v>
      </c>
      <c r="CJ27" s="158">
        <f>IF(CJ$16-'様式第４（療養者名簿）（⑤の場合）'!$O36+1&lt;=15,IF(CJ$16&gt;='様式第４（療養者名簿）（⑤の場合）'!$O36,IF(CJ$16&lt;='様式第４（療養者名簿）（⑤の場合）'!$W36,1,0),0),0)</f>
        <v>0</v>
      </c>
      <c r="CK27" s="158">
        <f>IF(CK$16-'様式第４（療養者名簿）（⑤の場合）'!$O36+1&lt;=15,IF(CK$16&gt;='様式第４（療養者名簿）（⑤の場合）'!$O36,IF(CK$16&lt;='様式第４（療養者名簿）（⑤の場合）'!$W36,1,0),0),0)</f>
        <v>0</v>
      </c>
      <c r="CL27" s="158">
        <f>IF(CL$16-'様式第４（療養者名簿）（⑤の場合）'!$O36+1&lt;=15,IF(CL$16&gt;='様式第４（療養者名簿）（⑤の場合）'!$O36,IF(CL$16&lt;='様式第４（療養者名簿）（⑤の場合）'!$W36,1,0),0),0)</f>
        <v>0</v>
      </c>
      <c r="CM27" s="158">
        <f>IF(CM$16-'様式第４（療養者名簿）（⑤の場合）'!$O36+1&lt;=15,IF(CM$16&gt;='様式第４（療養者名簿）（⑤の場合）'!$O36,IF(CM$16&lt;='様式第４（療養者名簿）（⑤の場合）'!$W36,1,0),0),0)</f>
        <v>0</v>
      </c>
      <c r="CN27" s="158">
        <f>IF(CN$16-'様式第４（療養者名簿）（⑤の場合）'!$O36+1&lt;=15,IF(CN$16&gt;='様式第４（療養者名簿）（⑤の場合）'!$O36,IF(CN$16&lt;='様式第４（療養者名簿）（⑤の場合）'!$W36,1,0),0),0)</f>
        <v>0</v>
      </c>
      <c r="CO27" s="158">
        <f>IF(CO$16-'様式第４（療養者名簿）（⑤の場合）'!$O36+1&lt;=15,IF(CO$16&gt;='様式第４（療養者名簿）（⑤の場合）'!$O36,IF(CO$16&lt;='様式第４（療養者名簿）（⑤の場合）'!$W36,1,0),0),0)</f>
        <v>0</v>
      </c>
      <c r="CP27" s="158">
        <f>IF(CP$16-'様式第４（療養者名簿）（⑤の場合）'!$O36+1&lt;=15,IF(CP$16&gt;='様式第４（療養者名簿）（⑤の場合）'!$O36,IF(CP$16&lt;='様式第４（療養者名簿）（⑤の場合）'!$W36,1,0),0),0)</f>
        <v>0</v>
      </c>
      <c r="CQ27" s="158">
        <f>IF(CQ$16-'様式第４（療養者名簿）（⑤の場合）'!$O36+1&lt;=15,IF(CQ$16&gt;='様式第４（療養者名簿）（⑤の場合）'!$O36,IF(CQ$16&lt;='様式第４（療養者名簿）（⑤の場合）'!$W36,1,0),0),0)</f>
        <v>0</v>
      </c>
      <c r="CR27" s="158">
        <f>IF(CR$16-'様式第４（療養者名簿）（⑤の場合）'!$O36+1&lt;=15,IF(CR$16&gt;='様式第４（療養者名簿）（⑤の場合）'!$O36,IF(CR$16&lt;='様式第４（療養者名簿）（⑤の場合）'!$W36,1,0),0),0)</f>
        <v>0</v>
      </c>
      <c r="CS27" s="158">
        <f>IF(CS$16-'様式第４（療養者名簿）（⑤の場合）'!$O36+1&lt;=15,IF(CS$16&gt;='様式第４（療養者名簿）（⑤の場合）'!$O36,IF(CS$16&lt;='様式第４（療養者名簿）（⑤の場合）'!$W36,1,0),0),0)</f>
        <v>0</v>
      </c>
      <c r="CT27" s="158">
        <f>IF(CT$16-'様式第４（療養者名簿）（⑤の場合）'!$O36+1&lt;=15,IF(CT$16&gt;='様式第４（療養者名簿）（⑤の場合）'!$O36,IF(CT$16&lt;='様式第４（療養者名簿）（⑤の場合）'!$W36,1,0),0),0)</f>
        <v>0</v>
      </c>
      <c r="CU27" s="158">
        <f>IF(CU$16-'様式第４（療養者名簿）（⑤の場合）'!$O36+1&lt;=15,IF(CU$16&gt;='様式第４（療養者名簿）（⑤の場合）'!$O36,IF(CU$16&lt;='様式第４（療養者名簿）（⑤の場合）'!$W36,1,0),0),0)</f>
        <v>0</v>
      </c>
      <c r="CV27" s="158">
        <f>IF(CV$16-'様式第４（療養者名簿）（⑤の場合）'!$O36+1&lt;=15,IF(CV$16&gt;='様式第４（療養者名簿）（⑤の場合）'!$O36,IF(CV$16&lt;='様式第４（療養者名簿）（⑤の場合）'!$W36,1,0),0),0)</f>
        <v>0</v>
      </c>
      <c r="CW27" s="158">
        <f>IF(CW$16-'様式第４（療養者名簿）（⑤の場合）'!$O36+1&lt;=15,IF(CW$16&gt;='様式第４（療養者名簿）（⑤の場合）'!$O36,IF(CW$16&lt;='様式第４（療養者名簿）（⑤の場合）'!$W36,1,0),0),0)</f>
        <v>0</v>
      </c>
      <c r="CX27" s="158">
        <f>IF(CX$16-'様式第４（療養者名簿）（⑤の場合）'!$O36+1&lt;=15,IF(CX$16&gt;='様式第４（療養者名簿）（⑤の場合）'!$O36,IF(CX$16&lt;='様式第４（療養者名簿）（⑤の場合）'!$W36,1,0),0),0)</f>
        <v>0</v>
      </c>
      <c r="CY27" s="158">
        <f>IF(CY$16-'様式第４（療養者名簿）（⑤の場合）'!$O36+1&lt;=15,IF(CY$16&gt;='様式第４（療養者名簿）（⑤の場合）'!$O36,IF(CY$16&lt;='様式第４（療養者名簿）（⑤の場合）'!$W36,1,0),0),0)</f>
        <v>0</v>
      </c>
      <c r="CZ27" s="158">
        <f>IF(CZ$16-'様式第４（療養者名簿）（⑤の場合）'!$O36+1&lt;=15,IF(CZ$16&gt;='様式第４（療養者名簿）（⑤の場合）'!$O36,IF(CZ$16&lt;='様式第４（療養者名簿）（⑤の場合）'!$W36,1,0),0),0)</f>
        <v>0</v>
      </c>
      <c r="DA27" s="158">
        <f>IF(DA$16-'様式第４（療養者名簿）（⑤の場合）'!$O36+1&lt;=15,IF(DA$16&gt;='様式第４（療養者名簿）（⑤の場合）'!$O36,IF(DA$16&lt;='様式第４（療養者名簿）（⑤の場合）'!$W36,1,0),0),0)</f>
        <v>0</v>
      </c>
      <c r="DB27" s="158">
        <f>IF(DB$16-'様式第４（療養者名簿）（⑤の場合）'!$O36+1&lt;=15,IF(DB$16&gt;='様式第４（療養者名簿）（⑤の場合）'!$O36,IF(DB$16&lt;='様式第４（療養者名簿）（⑤の場合）'!$W36,1,0),0),0)</f>
        <v>0</v>
      </c>
      <c r="DC27" s="158">
        <f>IF(DC$16-'様式第４（療養者名簿）（⑤の場合）'!$O36+1&lt;=15,IF(DC$16&gt;='様式第４（療養者名簿）（⑤の場合）'!$O36,IF(DC$16&lt;='様式第４（療養者名簿）（⑤の場合）'!$W36,1,0),0),0)</f>
        <v>0</v>
      </c>
      <c r="DD27" s="158">
        <f>IF(DD$16-'様式第４（療養者名簿）（⑤の場合）'!$O36+1&lt;=15,IF(DD$16&gt;='様式第４（療養者名簿）（⑤の場合）'!$O36,IF(DD$16&lt;='様式第４（療養者名簿）（⑤の場合）'!$W36,1,0),0),0)</f>
        <v>0</v>
      </c>
      <c r="DE27" s="158">
        <f>IF(DE$16-'様式第４（療養者名簿）（⑤の場合）'!$O36+1&lt;=15,IF(DE$16&gt;='様式第４（療養者名簿）（⑤の場合）'!$O36,IF(DE$16&lt;='様式第４（療養者名簿）（⑤の場合）'!$W36,1,0),0),0)</f>
        <v>0</v>
      </c>
      <c r="DF27" s="158">
        <f>IF(DF$16-'様式第４（療養者名簿）（⑤の場合）'!$O36+1&lt;=15,IF(DF$16&gt;='様式第４（療養者名簿）（⑤の場合）'!$O36,IF(DF$16&lt;='様式第４（療養者名簿）（⑤の場合）'!$W36,1,0),0),0)</f>
        <v>0</v>
      </c>
      <c r="DG27" s="158">
        <f>IF(DG$16-'様式第４（療養者名簿）（⑤の場合）'!$O36+1&lt;=15,IF(DG$16&gt;='様式第４（療養者名簿）（⑤の場合）'!$O36,IF(DG$16&lt;='様式第４（療養者名簿）（⑤の場合）'!$W36,1,0),0),0)</f>
        <v>0</v>
      </c>
      <c r="DH27" s="158">
        <f>IF(DH$16-'様式第４（療養者名簿）（⑤の場合）'!$O36+1&lt;=15,IF(DH$16&gt;='様式第４（療養者名簿）（⑤の場合）'!$O36,IF(DH$16&lt;='様式第４（療養者名簿）（⑤の場合）'!$W36,1,0),0),0)</f>
        <v>0</v>
      </c>
      <c r="DI27" s="158">
        <f>IF(DI$16-'様式第４（療養者名簿）（⑤の場合）'!$O36+1&lt;=15,IF(DI$16&gt;='様式第４（療養者名簿）（⑤の場合）'!$O36,IF(DI$16&lt;='様式第４（療養者名簿）（⑤の場合）'!$W36,1,0),0),0)</f>
        <v>0</v>
      </c>
      <c r="DJ27" s="158">
        <f>IF(DJ$16-'様式第４（療養者名簿）（⑤の場合）'!$O36+1&lt;=15,IF(DJ$16&gt;='様式第４（療養者名簿）（⑤の場合）'!$O36,IF(DJ$16&lt;='様式第４（療養者名簿）（⑤の場合）'!$W36,1,0),0),0)</f>
        <v>0</v>
      </c>
      <c r="DK27" s="158">
        <f>IF(DK$16-'様式第４（療養者名簿）（⑤の場合）'!$O36+1&lt;=15,IF(DK$16&gt;='様式第４（療養者名簿）（⑤の場合）'!$O36,IF(DK$16&lt;='様式第４（療養者名簿）（⑤の場合）'!$W36,1,0),0),0)</f>
        <v>0</v>
      </c>
      <c r="DL27" s="158">
        <f>IF(DL$16-'様式第４（療養者名簿）（⑤の場合）'!$O36+1&lt;=15,IF(DL$16&gt;='様式第４（療養者名簿）（⑤の場合）'!$O36,IF(DL$16&lt;='様式第４（療養者名簿）（⑤の場合）'!$W36,1,0),0),0)</f>
        <v>0</v>
      </c>
      <c r="DM27" s="158">
        <f>IF(DM$16-'様式第４（療養者名簿）（⑤の場合）'!$O36+1&lt;=15,IF(DM$16&gt;='様式第４（療養者名簿）（⑤の場合）'!$O36,IF(DM$16&lt;='様式第４（療養者名簿）（⑤の場合）'!$W36,1,0),0),0)</f>
        <v>0</v>
      </c>
      <c r="DN27" s="158">
        <f>IF(DN$16-'様式第４（療養者名簿）（⑤の場合）'!$O36+1&lt;=15,IF(DN$16&gt;='様式第４（療養者名簿）（⑤の場合）'!$O36,IF(DN$16&lt;='様式第４（療養者名簿）（⑤の場合）'!$W36,1,0),0),0)</f>
        <v>0</v>
      </c>
      <c r="DO27" s="158">
        <f>IF(DO$16-'様式第４（療養者名簿）（⑤の場合）'!$O36+1&lt;=15,IF(DO$16&gt;='様式第４（療養者名簿）（⑤の場合）'!$O36,IF(DO$16&lt;='様式第４（療養者名簿）（⑤の場合）'!$W36,1,0),0),0)</f>
        <v>0</v>
      </c>
      <c r="DP27" s="158">
        <f>IF(DP$16-'様式第４（療養者名簿）（⑤の場合）'!$O36+1&lt;=15,IF(DP$16&gt;='様式第４（療養者名簿）（⑤の場合）'!$O36,IF(DP$16&lt;='様式第４（療養者名簿）（⑤の場合）'!$W36,1,0),0),0)</f>
        <v>0</v>
      </c>
      <c r="DQ27" s="158">
        <f>IF(DQ$16-'様式第４（療養者名簿）（⑤の場合）'!$O36+1&lt;=15,IF(DQ$16&gt;='様式第４（療養者名簿）（⑤の場合）'!$O36,IF(DQ$16&lt;='様式第４（療養者名簿）（⑤の場合）'!$W36,1,0),0),0)</f>
        <v>0</v>
      </c>
      <c r="DR27" s="158">
        <f>IF(DR$16-'様式第４（療養者名簿）（⑤の場合）'!$O36+1&lt;=15,IF(DR$16&gt;='様式第４（療養者名簿）（⑤の場合）'!$O36,IF(DR$16&lt;='様式第４（療養者名簿）（⑤の場合）'!$W36,1,0),0),0)</f>
        <v>0</v>
      </c>
      <c r="DS27" s="158">
        <f>IF(DS$16-'様式第４（療養者名簿）（⑤の場合）'!$O36+1&lt;=15,IF(DS$16&gt;='様式第４（療養者名簿）（⑤の場合）'!$O36,IF(DS$16&lt;='様式第４（療養者名簿）（⑤の場合）'!$W36,1,0),0),0)</f>
        <v>0</v>
      </c>
      <c r="DT27" s="158">
        <f>IF(DT$16-'様式第４（療養者名簿）（⑤の場合）'!$O36+1&lt;=15,IF(DT$16&gt;='様式第４（療養者名簿）（⑤の場合）'!$O36,IF(DT$16&lt;='様式第４（療養者名簿）（⑤の場合）'!$W36,1,0),0),0)</f>
        <v>0</v>
      </c>
      <c r="DU27" s="158">
        <f>IF(DU$16-'様式第４（療養者名簿）（⑤の場合）'!$O36+1&lt;=15,IF(DU$16&gt;='様式第４（療養者名簿）（⑤の場合）'!$O36,IF(DU$16&lt;='様式第４（療養者名簿）（⑤の場合）'!$W36,1,0),0),0)</f>
        <v>0</v>
      </c>
      <c r="DV27" s="158">
        <f>IF(DV$16-'様式第４（療養者名簿）（⑤の場合）'!$O36+1&lt;=15,IF(DV$16&gt;='様式第４（療養者名簿）（⑤の場合）'!$O36,IF(DV$16&lt;='様式第４（療養者名簿）（⑤の場合）'!$W36,1,0),0),0)</f>
        <v>0</v>
      </c>
      <c r="DW27" s="158">
        <f>IF(DW$16-'様式第４（療養者名簿）（⑤の場合）'!$O36+1&lt;=15,IF(DW$16&gt;='様式第４（療養者名簿）（⑤の場合）'!$O36,IF(DW$16&lt;='様式第４（療養者名簿）（⑤の場合）'!$W36,1,0),0),0)</f>
        <v>0</v>
      </c>
      <c r="DX27" s="158">
        <f>IF(DX$16-'様式第４（療養者名簿）（⑤の場合）'!$O36+1&lt;=15,IF(DX$16&gt;='様式第４（療養者名簿）（⑤の場合）'!$O36,IF(DX$16&lt;='様式第４（療養者名簿）（⑤の場合）'!$W36,1,0),0),0)</f>
        <v>0</v>
      </c>
      <c r="DY27" s="158">
        <f>IF(DY$16-'様式第４（療養者名簿）（⑤の場合）'!$O36+1&lt;=15,IF(DY$16&gt;='様式第４（療養者名簿）（⑤の場合）'!$O36,IF(DY$16&lt;='様式第４（療養者名簿）（⑤の場合）'!$W36,1,0),0),0)</f>
        <v>0</v>
      </c>
      <c r="DZ27" s="158">
        <f>IF(DZ$16-'様式第４（療養者名簿）（⑤の場合）'!$O36+1&lt;=15,IF(DZ$16&gt;='様式第４（療養者名簿）（⑤の場合）'!$O36,IF(DZ$16&lt;='様式第４（療養者名簿）（⑤の場合）'!$W36,1,0),0),0)</f>
        <v>0</v>
      </c>
      <c r="EA27" s="158">
        <f>IF(EA$16-'様式第４（療養者名簿）（⑤の場合）'!$O36+1&lt;=15,IF(EA$16&gt;='様式第４（療養者名簿）（⑤の場合）'!$O36,IF(EA$16&lt;='様式第４（療養者名簿）（⑤の場合）'!$W36,1,0),0),0)</f>
        <v>0</v>
      </c>
      <c r="EB27" s="158">
        <f>IF(EB$16-'様式第４（療養者名簿）（⑤の場合）'!$O36+1&lt;=15,IF(EB$16&gt;='様式第４（療養者名簿）（⑤の場合）'!$O36,IF(EB$16&lt;='様式第４（療養者名簿）（⑤の場合）'!$W36,1,0),0),0)</f>
        <v>0</v>
      </c>
      <c r="EC27" s="158">
        <f>IF(EC$16-'様式第４（療養者名簿）（⑤の場合）'!$O36+1&lt;=15,IF(EC$16&gt;='様式第４（療養者名簿）（⑤の場合）'!$O36,IF(EC$16&lt;='様式第４（療養者名簿）（⑤の場合）'!$W36,1,0),0),0)</f>
        <v>0</v>
      </c>
      <c r="ED27" s="158">
        <f>IF(ED$16-'様式第４（療養者名簿）（⑤の場合）'!$O36+1&lt;=15,IF(ED$16&gt;='様式第４（療養者名簿）（⑤の場合）'!$O36,IF(ED$16&lt;='様式第４（療養者名簿）（⑤の場合）'!$W36,1,0),0),0)</f>
        <v>0</v>
      </c>
      <c r="EE27" s="158">
        <f>IF(EE$16-'様式第４（療養者名簿）（⑤の場合）'!$O36+1&lt;=15,IF(EE$16&gt;='様式第４（療養者名簿）（⑤の場合）'!$O36,IF(EE$16&lt;='様式第４（療養者名簿）（⑤の場合）'!$W36,1,0),0),0)</f>
        <v>0</v>
      </c>
      <c r="EF27" s="158">
        <f>IF(EF$16-'様式第４（療養者名簿）（⑤の場合）'!$O36+1&lt;=15,IF(EF$16&gt;='様式第４（療養者名簿）（⑤の場合）'!$O36,IF(EF$16&lt;='様式第４（療養者名簿）（⑤の場合）'!$W36,1,0),0),0)</f>
        <v>0</v>
      </c>
      <c r="EG27" s="158">
        <f>IF(EG$16-'様式第４（療養者名簿）（⑤の場合）'!$O36+1&lt;=15,IF(EG$16&gt;='様式第４（療養者名簿）（⑤の場合）'!$O36,IF(EG$16&lt;='様式第４（療養者名簿）（⑤の場合）'!$W36,1,0),0),0)</f>
        <v>0</v>
      </c>
      <c r="EH27" s="158">
        <f>IF(EH$16-'様式第４（療養者名簿）（⑤の場合）'!$O36+1&lt;=15,IF(EH$16&gt;='様式第４（療養者名簿）（⑤の場合）'!$O36,IF(EH$16&lt;='様式第４（療養者名簿）（⑤の場合）'!$W36,1,0),0),0)</f>
        <v>0</v>
      </c>
      <c r="EI27" s="158">
        <f>IF(EI$16-'様式第４（療養者名簿）（⑤の場合）'!$O36+1&lt;=15,IF(EI$16&gt;='様式第４（療養者名簿）（⑤の場合）'!$O36,IF(EI$16&lt;='様式第４（療養者名簿）（⑤の場合）'!$W36,1,0),0),0)</f>
        <v>0</v>
      </c>
      <c r="EJ27" s="158">
        <f>IF(EJ$16-'様式第４（療養者名簿）（⑤の場合）'!$O36+1&lt;=15,IF(EJ$16&gt;='様式第４（療養者名簿）（⑤の場合）'!$O36,IF(EJ$16&lt;='様式第４（療養者名簿）（⑤の場合）'!$W36,1,0),0),0)</f>
        <v>0</v>
      </c>
      <c r="EK27" s="158">
        <f>IF(EK$16-'様式第４（療養者名簿）（⑤の場合）'!$O36+1&lt;=15,IF(EK$16&gt;='様式第４（療養者名簿）（⑤の場合）'!$O36,IF(EK$16&lt;='様式第４（療養者名簿）（⑤の場合）'!$W36,1,0),0),0)</f>
        <v>0</v>
      </c>
      <c r="EL27" s="158">
        <f>IF(EL$16-'様式第４（療養者名簿）（⑤の場合）'!$O36+1&lt;=15,IF(EL$16&gt;='様式第４（療養者名簿）（⑤の場合）'!$O36,IF(EL$16&lt;='様式第４（療養者名簿）（⑤の場合）'!$W36,1,0),0),0)</f>
        <v>0</v>
      </c>
      <c r="EM27" s="158">
        <f>IF(EM$16-'様式第４（療養者名簿）（⑤の場合）'!$O36+1&lt;=15,IF(EM$16&gt;='様式第４（療養者名簿）（⑤の場合）'!$O36,IF(EM$16&lt;='様式第４（療養者名簿）（⑤の場合）'!$W36,1,0),0),0)</f>
        <v>0</v>
      </c>
      <c r="EN27" s="158">
        <f>IF(EN$16-'様式第４（療養者名簿）（⑤の場合）'!$O36+1&lt;=15,IF(EN$16&gt;='様式第４（療養者名簿）（⑤の場合）'!$O36,IF(EN$16&lt;='様式第４（療養者名簿）（⑤の場合）'!$W36,1,0),0),0)</f>
        <v>0</v>
      </c>
      <c r="EO27" s="158">
        <f>IF(EO$16-'様式第４（療養者名簿）（⑤の場合）'!$O36+1&lt;=15,IF(EO$16&gt;='様式第４（療養者名簿）（⑤の場合）'!$O36,IF(EO$16&lt;='様式第４（療養者名簿）（⑤の場合）'!$W36,1,0),0),0)</f>
        <v>0</v>
      </c>
      <c r="EP27" s="158">
        <f>IF(EP$16-'様式第４（療養者名簿）（⑤の場合）'!$O36+1&lt;=15,IF(EP$16&gt;='様式第４（療養者名簿）（⑤の場合）'!$O36,IF(EP$16&lt;='様式第４（療養者名簿）（⑤の場合）'!$W36,1,0),0),0)</f>
        <v>0</v>
      </c>
      <c r="EQ27" s="158">
        <f>IF(EQ$16-'様式第４（療養者名簿）（⑤の場合）'!$O36+1&lt;=15,IF(EQ$16&gt;='様式第４（療養者名簿）（⑤の場合）'!$O36,IF(EQ$16&lt;='様式第４（療養者名簿）（⑤の場合）'!$W36,1,0),0),0)</f>
        <v>0</v>
      </c>
      <c r="ER27" s="158">
        <f>IF(ER$16-'様式第４（療養者名簿）（⑤の場合）'!$O36+1&lt;=15,IF(ER$16&gt;='様式第４（療養者名簿）（⑤の場合）'!$O36,IF(ER$16&lt;='様式第４（療養者名簿）（⑤の場合）'!$W36,1,0),0),0)</f>
        <v>0</v>
      </c>
      <c r="ES27" s="158">
        <f>IF(ES$16-'様式第４（療養者名簿）（⑤の場合）'!$O36+1&lt;=15,IF(ES$16&gt;='様式第４（療養者名簿）（⑤の場合）'!$O36,IF(ES$16&lt;='様式第４（療養者名簿）（⑤の場合）'!$W36,1,0),0),0)</f>
        <v>0</v>
      </c>
      <c r="ET27" s="158">
        <f>IF(ET$16-'様式第４（療養者名簿）（⑤の場合）'!$O36+1&lt;=15,IF(ET$16&gt;='様式第４（療養者名簿）（⑤の場合）'!$O36,IF(ET$16&lt;='様式第４（療養者名簿）（⑤の場合）'!$W36,1,0),0),0)</f>
        <v>0</v>
      </c>
      <c r="EU27" s="158">
        <f>IF(EU$16-'様式第４（療養者名簿）（⑤の場合）'!$O36+1&lt;=15,IF(EU$16&gt;='様式第４（療養者名簿）（⑤の場合）'!$O36,IF(EU$16&lt;='様式第４（療養者名簿）（⑤の場合）'!$W36,1,0),0),0)</f>
        <v>0</v>
      </c>
      <c r="EV27" s="158">
        <f>IF(EV$16-'様式第４（療養者名簿）（⑤の場合）'!$O36+1&lt;=15,IF(EV$16&gt;='様式第４（療養者名簿）（⑤の場合）'!$O36,IF(EV$16&lt;='様式第４（療養者名簿）（⑤の場合）'!$W36,1,0),0),0)</f>
        <v>0</v>
      </c>
      <c r="EW27" s="158">
        <f>IF(EW$16-'様式第４（療養者名簿）（⑤の場合）'!$O36+1&lt;=15,IF(EW$16&gt;='様式第４（療養者名簿）（⑤の場合）'!$O36,IF(EW$16&lt;='様式第４（療養者名簿）（⑤の場合）'!$W36,1,0),0),0)</f>
        <v>0</v>
      </c>
      <c r="EX27" s="158">
        <f>IF(EX$16-'様式第４（療養者名簿）（⑤の場合）'!$O36+1&lt;=15,IF(EX$16&gt;='様式第４（療養者名簿）（⑤の場合）'!$O36,IF(EX$16&lt;='様式第４（療養者名簿）（⑤の場合）'!$W36,1,0),0),0)</f>
        <v>0</v>
      </c>
      <c r="EY27" s="158">
        <f>IF(EY$16-'様式第４（療養者名簿）（⑤の場合）'!$O36+1&lt;=15,IF(EY$16&gt;='様式第４（療養者名簿）（⑤の場合）'!$O36,IF(EY$16&lt;='様式第４（療養者名簿）（⑤の場合）'!$W36,1,0),0),0)</f>
        <v>0</v>
      </c>
      <c r="EZ27" s="158">
        <f>IF(EZ$16-'様式第４（療養者名簿）（⑤の場合）'!$O36+1&lt;=15,IF(EZ$16&gt;='様式第４（療養者名簿）（⑤の場合）'!$O36,IF(EZ$16&lt;='様式第４（療養者名簿）（⑤の場合）'!$W36,1,0),0),0)</f>
        <v>0</v>
      </c>
      <c r="FA27" s="158">
        <f>IF(FA$16-'様式第４（療養者名簿）（⑤の場合）'!$O36+1&lt;=15,IF(FA$16&gt;='様式第４（療養者名簿）（⑤の場合）'!$O36,IF(FA$16&lt;='様式第４（療養者名簿）（⑤の場合）'!$W36,1,0),0),0)</f>
        <v>0</v>
      </c>
      <c r="FB27" s="158">
        <f>IF(FB$16-'様式第４（療養者名簿）（⑤の場合）'!$O36+1&lt;=15,IF(FB$16&gt;='様式第４（療養者名簿）（⑤の場合）'!$O36,IF(FB$16&lt;='様式第４（療養者名簿）（⑤の場合）'!$W36,1,0),0),0)</f>
        <v>0</v>
      </c>
      <c r="FC27" s="158">
        <f>IF(FC$16-'様式第４（療養者名簿）（⑤の場合）'!$O36+1&lt;=15,IF(FC$16&gt;='様式第４（療養者名簿）（⑤の場合）'!$O36,IF(FC$16&lt;='様式第４（療養者名簿）（⑤の場合）'!$W36,1,0),0),0)</f>
        <v>0</v>
      </c>
      <c r="FD27" s="158">
        <f>IF(FD$16-'様式第４（療養者名簿）（⑤の場合）'!$O36+1&lt;=15,IF(FD$16&gt;='様式第４（療養者名簿）（⑤の場合）'!$O36,IF(FD$16&lt;='様式第４（療養者名簿）（⑤の場合）'!$W36,1,0),0),0)</f>
        <v>0</v>
      </c>
      <c r="FE27" s="158">
        <f>IF(FE$16-'様式第４（療養者名簿）（⑤の場合）'!$O36+1&lt;=15,IF(FE$16&gt;='様式第４（療養者名簿）（⑤の場合）'!$O36,IF(FE$16&lt;='様式第４（療養者名簿）（⑤の場合）'!$W36,1,0),0),0)</f>
        <v>0</v>
      </c>
      <c r="FF27" s="158">
        <f>IF(FF$16-'様式第４（療養者名簿）（⑤の場合）'!$O36+1&lt;=15,IF(FF$16&gt;='様式第４（療養者名簿）（⑤の場合）'!$O36,IF(FF$16&lt;='様式第４（療養者名簿）（⑤の場合）'!$W36,1,0),0),0)</f>
        <v>0</v>
      </c>
      <c r="FG27" s="158">
        <f>IF(FG$16-'様式第４（療養者名簿）（⑤の場合）'!$O36+1&lt;=15,IF(FG$16&gt;='様式第４（療養者名簿）（⑤の場合）'!$O36,IF(FG$16&lt;='様式第４（療養者名簿）（⑤の場合）'!$W36,1,0),0),0)</f>
        <v>0</v>
      </c>
      <c r="FH27" s="158">
        <f>IF(FH$16-'様式第４（療養者名簿）（⑤の場合）'!$O36+1&lt;=15,IF(FH$16&gt;='様式第４（療養者名簿）（⑤の場合）'!$O36,IF(FH$16&lt;='様式第４（療養者名簿）（⑤の場合）'!$W36,1,0),0),0)</f>
        <v>0</v>
      </c>
      <c r="FI27" s="158">
        <f>IF(FI$16-'様式第４（療養者名簿）（⑤の場合）'!$O36+1&lt;=15,IF(FI$16&gt;='様式第４（療養者名簿）（⑤の場合）'!$O36,IF(FI$16&lt;='様式第４（療養者名簿）（⑤の場合）'!$W36,1,0),0),0)</f>
        <v>0</v>
      </c>
      <c r="FJ27" s="158">
        <f>IF(FJ$16-'様式第４（療養者名簿）（⑤の場合）'!$O36+1&lt;=15,IF(FJ$16&gt;='様式第４（療養者名簿）（⑤の場合）'!$O36,IF(FJ$16&lt;='様式第４（療養者名簿）（⑤の場合）'!$W36,1,0),0),0)</f>
        <v>0</v>
      </c>
      <c r="FK27" s="158">
        <f>IF(FK$16-'様式第４（療養者名簿）（⑤の場合）'!$O36+1&lt;=15,IF(FK$16&gt;='様式第４（療養者名簿）（⑤の場合）'!$O36,IF(FK$16&lt;='様式第４（療養者名簿）（⑤の場合）'!$W36,1,0),0),0)</f>
        <v>0</v>
      </c>
      <c r="FL27" s="158">
        <f>IF(FL$16-'様式第４（療養者名簿）（⑤の場合）'!$O36+1&lt;=15,IF(FL$16&gt;='様式第４（療養者名簿）（⑤の場合）'!$O36,IF(FL$16&lt;='様式第４（療養者名簿）（⑤の場合）'!$W36,1,0),0),0)</f>
        <v>0</v>
      </c>
      <c r="FM27" s="158">
        <f>IF(FM$16-'様式第４（療養者名簿）（⑤の場合）'!$O36+1&lt;=15,IF(FM$16&gt;='様式第４（療養者名簿）（⑤の場合）'!$O36,IF(FM$16&lt;='様式第４（療養者名簿）（⑤の場合）'!$W36,1,0),0),0)</f>
        <v>0</v>
      </c>
      <c r="FN27" s="158">
        <f>IF(FN$16-'様式第４（療養者名簿）（⑤の場合）'!$O36+1&lt;=15,IF(FN$16&gt;='様式第４（療養者名簿）（⑤の場合）'!$O36,IF(FN$16&lt;='様式第４（療養者名簿）（⑤の場合）'!$W36,1,0),0),0)</f>
        <v>0</v>
      </c>
      <c r="FO27" s="158">
        <f>IF(FO$16-'様式第４（療養者名簿）（⑤の場合）'!$O36+1&lt;=15,IF(FO$16&gt;='様式第４（療養者名簿）（⑤の場合）'!$O36,IF(FO$16&lt;='様式第４（療養者名簿）（⑤の場合）'!$W36,1,0),0),0)</f>
        <v>0</v>
      </c>
      <c r="FP27" s="158">
        <f>IF(FP$16-'様式第４（療養者名簿）（⑤の場合）'!$O36+1&lt;=15,IF(FP$16&gt;='様式第４（療養者名簿）（⑤の場合）'!$O36,IF(FP$16&lt;='様式第４（療養者名簿）（⑤の場合）'!$W36,1,0),0),0)</f>
        <v>0</v>
      </c>
      <c r="FQ27" s="158">
        <f>IF(FQ$16-'様式第４（療養者名簿）（⑤の場合）'!$O36+1&lt;=15,IF(FQ$16&gt;='様式第４（療養者名簿）（⑤の場合）'!$O36,IF(FQ$16&lt;='様式第４（療養者名簿）（⑤の場合）'!$W36,1,0),0),0)</f>
        <v>0</v>
      </c>
      <c r="FR27" s="158">
        <f>IF(FR$16-'様式第４（療養者名簿）（⑤の場合）'!$O36+1&lt;=15,IF(FR$16&gt;='様式第４（療養者名簿）（⑤の場合）'!$O36,IF(FR$16&lt;='様式第４（療養者名簿）（⑤の場合）'!$W36,1,0),0),0)</f>
        <v>0</v>
      </c>
      <c r="FS27" s="158">
        <f>IF(FS$16-'様式第４（療養者名簿）（⑤の場合）'!$O36+1&lt;=15,IF(FS$16&gt;='様式第４（療養者名簿）（⑤の場合）'!$O36,IF(FS$16&lt;='様式第４（療養者名簿）（⑤の場合）'!$W36,1,0),0),0)</f>
        <v>0</v>
      </c>
      <c r="FT27" s="158">
        <f>IF(FT$16-'様式第４（療養者名簿）（⑤の場合）'!$O36+1&lt;=15,IF(FT$16&gt;='様式第４（療養者名簿）（⑤の場合）'!$O36,IF(FT$16&lt;='様式第４（療養者名簿）（⑤の場合）'!$W36,1,0),0),0)</f>
        <v>0</v>
      </c>
      <c r="FU27" s="158">
        <f>IF(FU$16-'様式第４（療養者名簿）（⑤の場合）'!$O36+1&lt;=15,IF(FU$16&gt;='様式第４（療養者名簿）（⑤の場合）'!$O36,IF(FU$16&lt;='様式第４（療養者名簿）（⑤の場合）'!$W36,1,0),0),0)</f>
        <v>0</v>
      </c>
      <c r="FV27" s="158">
        <f>IF(FV$16-'様式第４（療養者名簿）（⑤の場合）'!$O36+1&lt;=15,IF(FV$16&gt;='様式第４（療養者名簿）（⑤の場合）'!$O36,IF(FV$16&lt;='様式第４（療養者名簿）（⑤の場合）'!$W36,1,0),0),0)</f>
        <v>0</v>
      </c>
      <c r="FW27" s="158">
        <f>IF(FW$16-'様式第４（療養者名簿）（⑤の場合）'!$O36+1&lt;=15,IF(FW$16&gt;='様式第４（療養者名簿）（⑤の場合）'!$O36,IF(FW$16&lt;='様式第４（療養者名簿）（⑤の場合）'!$W36,1,0),0),0)</f>
        <v>0</v>
      </c>
      <c r="FX27" s="158">
        <f>IF(FX$16-'様式第４（療養者名簿）（⑤の場合）'!$O36+1&lt;=15,IF(FX$16&gt;='様式第４（療養者名簿）（⑤の場合）'!$O36,IF(FX$16&lt;='様式第４（療養者名簿）（⑤の場合）'!$W36,1,0),0),0)</f>
        <v>0</v>
      </c>
      <c r="FY27" s="158">
        <f>IF(FY$16-'様式第４（療養者名簿）（⑤の場合）'!$O36+1&lt;=15,IF(FY$16&gt;='様式第４（療養者名簿）（⑤の場合）'!$O36,IF(FY$16&lt;='様式第４（療養者名簿）（⑤の場合）'!$W36,1,0),0),0)</f>
        <v>0</v>
      </c>
      <c r="FZ27" s="158">
        <f>IF(FZ$16-'様式第４（療養者名簿）（⑤の場合）'!$O36+1&lt;=15,IF(FZ$16&gt;='様式第４（療養者名簿）（⑤の場合）'!$O36,IF(FZ$16&lt;='様式第４（療養者名簿）（⑤の場合）'!$W36,1,0),0),0)</f>
        <v>0</v>
      </c>
      <c r="GA27" s="158">
        <f>IF(GA$16-'様式第４（療養者名簿）（⑤の場合）'!$O36+1&lt;=15,IF(GA$16&gt;='様式第４（療養者名簿）（⑤の場合）'!$O36,IF(GA$16&lt;='様式第４（療養者名簿）（⑤の場合）'!$W36,1,0),0),0)</f>
        <v>0</v>
      </c>
      <c r="GB27" s="158">
        <f>IF(GB$16-'様式第４（療養者名簿）（⑤の場合）'!$O36+1&lt;=15,IF(GB$16&gt;='様式第４（療養者名簿）（⑤の場合）'!$O36,IF(GB$16&lt;='様式第４（療養者名簿）（⑤の場合）'!$W36,1,0),0),0)</f>
        <v>0</v>
      </c>
      <c r="GC27" s="158">
        <f>IF(GC$16-'様式第４（療養者名簿）（⑤の場合）'!$O36+1&lt;=15,IF(GC$16&gt;='様式第４（療養者名簿）（⑤の場合）'!$O36,IF(GC$16&lt;='様式第４（療養者名簿）（⑤の場合）'!$W36,1,0),0),0)</f>
        <v>0</v>
      </c>
      <c r="GD27" s="158">
        <f>IF(GD$16-'様式第４（療養者名簿）（⑤の場合）'!$O36+1&lt;=15,IF(GD$16&gt;='様式第４（療養者名簿）（⑤の場合）'!$O36,IF(GD$16&lt;='様式第４（療養者名簿）（⑤の場合）'!$W36,1,0),0),0)</f>
        <v>0</v>
      </c>
      <c r="GE27" s="158">
        <f>IF(GE$16-'様式第４（療養者名簿）（⑤の場合）'!$O36+1&lt;=15,IF(GE$16&gt;='様式第４（療養者名簿）（⑤の場合）'!$O36,IF(GE$16&lt;='様式第４（療養者名簿）（⑤の場合）'!$W36,1,0),0),0)</f>
        <v>0</v>
      </c>
      <c r="GF27" s="158">
        <f>IF(GF$16-'様式第４（療養者名簿）（⑤の場合）'!$O36+1&lt;=15,IF(GF$16&gt;='様式第４（療養者名簿）（⑤の場合）'!$O36,IF(GF$16&lt;='様式第４（療養者名簿）（⑤の場合）'!$W36,1,0),0),0)</f>
        <v>0</v>
      </c>
      <c r="GG27" s="158">
        <f>IF(GG$16-'様式第４（療養者名簿）（⑤の場合）'!$O36+1&lt;=15,IF(GG$16&gt;='様式第４（療養者名簿）（⑤の場合）'!$O36,IF(GG$16&lt;='様式第４（療養者名簿）（⑤の場合）'!$W36,1,0),0),0)</f>
        <v>0</v>
      </c>
      <c r="GH27" s="158">
        <f>IF(GH$16-'様式第４（療養者名簿）（⑤の場合）'!$O36+1&lt;=15,IF(GH$16&gt;='様式第４（療養者名簿）（⑤の場合）'!$O36,IF(GH$16&lt;='様式第４（療養者名簿）（⑤の場合）'!$W36,1,0),0),0)</f>
        <v>0</v>
      </c>
      <c r="GI27" s="158">
        <f>IF(GI$16-'様式第４（療養者名簿）（⑤の場合）'!$O36+1&lt;=15,IF(GI$16&gt;='様式第４（療養者名簿）（⑤の場合）'!$O36,IF(GI$16&lt;='様式第４（療養者名簿）（⑤の場合）'!$W36,1,0),0),0)</f>
        <v>0</v>
      </c>
      <c r="GJ27" s="158">
        <f>IF(GJ$16-'様式第４（療養者名簿）（⑤の場合）'!$O36+1&lt;=15,IF(GJ$16&gt;='様式第４（療養者名簿）（⑤の場合）'!$O36,IF(GJ$16&lt;='様式第４（療養者名簿）（⑤の場合）'!$W36,1,0),0),0)</f>
        <v>0</v>
      </c>
      <c r="GK27" s="158">
        <f>IF(GK$16-'様式第４（療養者名簿）（⑤の場合）'!$O36+1&lt;=15,IF(GK$16&gt;='様式第４（療養者名簿）（⑤の場合）'!$O36,IF(GK$16&lt;='様式第４（療養者名簿）（⑤の場合）'!$W36,1,0),0),0)</f>
        <v>0</v>
      </c>
      <c r="GL27" s="158">
        <f>IF(GL$16-'様式第４（療養者名簿）（⑤の場合）'!$O36+1&lt;=15,IF(GL$16&gt;='様式第４（療養者名簿）（⑤の場合）'!$O36,IF(GL$16&lt;='様式第４（療養者名簿）（⑤の場合）'!$W36,1,0),0),0)</f>
        <v>0</v>
      </c>
      <c r="GM27" s="158">
        <f>IF(GM$16-'様式第４（療養者名簿）（⑤の場合）'!$O36+1&lt;=15,IF(GM$16&gt;='様式第４（療養者名簿）（⑤の場合）'!$O36,IF(GM$16&lt;='様式第４（療養者名簿）（⑤の場合）'!$W36,1,0),0),0)</f>
        <v>0</v>
      </c>
      <c r="GN27" s="158">
        <f>IF(GN$16-'様式第４（療養者名簿）（⑤の場合）'!$O36+1&lt;=15,IF(GN$16&gt;='様式第４（療養者名簿）（⑤の場合）'!$O36,IF(GN$16&lt;='様式第４（療養者名簿）（⑤の場合）'!$W36,1,0),0),0)</f>
        <v>0</v>
      </c>
      <c r="GO27" s="158">
        <f>IF(GO$16-'様式第４（療養者名簿）（⑤の場合）'!$O36+1&lt;=15,IF(GO$16&gt;='様式第４（療養者名簿）（⑤の場合）'!$O36,IF(GO$16&lt;='様式第４（療養者名簿）（⑤の場合）'!$W36,1,0),0),0)</f>
        <v>0</v>
      </c>
      <c r="GP27" s="158">
        <f>IF(GP$16-'様式第４（療養者名簿）（⑤の場合）'!$O36+1&lt;=15,IF(GP$16&gt;='様式第４（療養者名簿）（⑤の場合）'!$O36,IF(GP$16&lt;='様式第４（療養者名簿）（⑤の場合）'!$W36,1,0),0),0)</f>
        <v>0</v>
      </c>
      <c r="GQ27" s="158">
        <f>IF(GQ$16-'様式第４（療養者名簿）（⑤の場合）'!$O36+1&lt;=15,IF(GQ$16&gt;='様式第４（療養者名簿）（⑤の場合）'!$O36,IF(GQ$16&lt;='様式第４（療養者名簿）（⑤の場合）'!$W36,1,0),0),0)</f>
        <v>0</v>
      </c>
      <c r="GR27" s="158">
        <f>IF(GR$16-'様式第４（療養者名簿）（⑤の場合）'!$O36+1&lt;=15,IF(GR$16&gt;='様式第４（療養者名簿）（⑤の場合）'!$O36,IF(GR$16&lt;='様式第４（療養者名簿）（⑤の場合）'!$W36,1,0),0),0)</f>
        <v>0</v>
      </c>
      <c r="GS27" s="158">
        <f>IF(GS$16-'様式第４（療養者名簿）（⑤の場合）'!$O36+1&lt;=15,IF(GS$16&gt;='様式第４（療養者名簿）（⑤の場合）'!$O36,IF(GS$16&lt;='様式第４（療養者名簿）（⑤の場合）'!$W36,1,0),0),0)</f>
        <v>0</v>
      </c>
      <c r="GT27" s="158">
        <f>IF(GT$16-'様式第４（療養者名簿）（⑤の場合）'!$O36+1&lt;=15,IF(GT$16&gt;='様式第４（療養者名簿）（⑤の場合）'!$O36,IF(GT$16&lt;='様式第４（療養者名簿）（⑤の場合）'!$W36,1,0),0),0)</f>
        <v>0</v>
      </c>
      <c r="GU27" s="158">
        <f>IF(GU$16-'様式第４（療養者名簿）（⑤の場合）'!$O36+1&lt;=15,IF(GU$16&gt;='様式第４（療養者名簿）（⑤の場合）'!$O36,IF(GU$16&lt;='様式第４（療養者名簿）（⑤の場合）'!$W36,1,0),0),0)</f>
        <v>0</v>
      </c>
      <c r="GV27" s="158">
        <f>IF(GV$16-'様式第４（療養者名簿）（⑤の場合）'!$O36+1&lt;=15,IF(GV$16&gt;='様式第４（療養者名簿）（⑤の場合）'!$O36,IF(GV$16&lt;='様式第４（療養者名簿）（⑤の場合）'!$W36,1,0),0),0)</f>
        <v>0</v>
      </c>
      <c r="GW27" s="158">
        <f>IF(GW$16-'様式第４（療養者名簿）（⑤の場合）'!$O36+1&lt;=15,IF(GW$16&gt;='様式第４（療養者名簿）（⑤の場合）'!$O36,IF(GW$16&lt;='様式第４（療養者名簿）（⑤の場合）'!$W36,1,0),0),0)</f>
        <v>0</v>
      </c>
      <c r="GX27" s="158">
        <f>IF(GX$16-'様式第４（療養者名簿）（⑤の場合）'!$O36+1&lt;=15,IF(GX$16&gt;='様式第４（療養者名簿）（⑤の場合）'!$O36,IF(GX$16&lt;='様式第４（療養者名簿）（⑤の場合）'!$W36,1,0),0),0)</f>
        <v>0</v>
      </c>
      <c r="GY27" s="158">
        <f>IF(GY$16-'様式第４（療養者名簿）（⑤の場合）'!$O36+1&lt;=15,IF(GY$16&gt;='様式第４（療養者名簿）（⑤の場合）'!$O36,IF(GY$16&lt;='様式第４（療養者名簿）（⑤の場合）'!$W36,1,0),0),0)</f>
        <v>0</v>
      </c>
      <c r="GZ27" s="158">
        <f>IF(GZ$16-'様式第４（療養者名簿）（⑤の場合）'!$O36+1&lt;=15,IF(GZ$16&gt;='様式第４（療養者名簿）（⑤の場合）'!$O36,IF(GZ$16&lt;='様式第４（療養者名簿）（⑤の場合）'!$W36,1,0),0),0)</f>
        <v>0</v>
      </c>
      <c r="HA27" s="158">
        <f>IF(HA$16-'様式第４（療養者名簿）（⑤の場合）'!$O36+1&lt;=15,IF(HA$16&gt;='様式第４（療養者名簿）（⑤の場合）'!$O36,IF(HA$16&lt;='様式第４（療養者名簿）（⑤の場合）'!$W36,1,0),0),0)</f>
        <v>0</v>
      </c>
      <c r="HB27" s="158">
        <f>IF(HB$16-'様式第４（療養者名簿）（⑤の場合）'!$O36+1&lt;=15,IF(HB$16&gt;='様式第４（療養者名簿）（⑤の場合）'!$O36,IF(HB$16&lt;='様式第４（療養者名簿）（⑤の場合）'!$W36,1,0),0),0)</f>
        <v>0</v>
      </c>
      <c r="HC27" s="158">
        <f>IF(HC$16-'様式第４（療養者名簿）（⑤の場合）'!$O36+1&lt;=15,IF(HC$16&gt;='様式第４（療養者名簿）（⑤の場合）'!$O36,IF(HC$16&lt;='様式第４（療養者名簿）（⑤の場合）'!$W36,1,0),0),0)</f>
        <v>0</v>
      </c>
      <c r="HD27" s="158">
        <f>IF(HD$16-'様式第４（療養者名簿）（⑤の場合）'!$O36+1&lt;=15,IF(HD$16&gt;='様式第４（療養者名簿）（⑤の場合）'!$O36,IF(HD$16&lt;='様式第４（療養者名簿）（⑤の場合）'!$W36,1,0),0),0)</f>
        <v>0</v>
      </c>
      <c r="HE27" s="158">
        <f>IF(HE$16-'様式第４（療養者名簿）（⑤の場合）'!$O36+1&lt;=15,IF(HE$16&gt;='様式第４（療養者名簿）（⑤の場合）'!$O36,IF(HE$16&lt;='様式第４（療養者名簿）（⑤の場合）'!$W36,1,0),0),0)</f>
        <v>0</v>
      </c>
      <c r="HF27" s="158">
        <f>IF(HF$16-'様式第４（療養者名簿）（⑤の場合）'!$O36+1&lt;=15,IF(HF$16&gt;='様式第４（療養者名簿）（⑤の場合）'!$O36,IF(HF$16&lt;='様式第４（療養者名簿）（⑤の場合）'!$W36,1,0),0),0)</f>
        <v>0</v>
      </c>
      <c r="HG27" s="158">
        <f>IF(HG$16-'様式第４（療養者名簿）（⑤の場合）'!$O36+1&lt;=15,IF(HG$16&gt;='様式第４（療養者名簿）（⑤の場合）'!$O36,IF(HG$16&lt;='様式第４（療養者名簿）（⑤の場合）'!$W36,1,0),0),0)</f>
        <v>0</v>
      </c>
      <c r="HH27" s="158">
        <f>IF(HH$16-'様式第４（療養者名簿）（⑤の場合）'!$O36+1&lt;=15,IF(HH$16&gt;='様式第４（療養者名簿）（⑤の場合）'!$O36,IF(HH$16&lt;='様式第４（療養者名簿）（⑤の場合）'!$W36,1,0),0),0)</f>
        <v>0</v>
      </c>
      <c r="HI27" s="158">
        <f>IF(HI$16-'様式第４（療養者名簿）（⑤の場合）'!$O36+1&lt;=15,IF(HI$16&gt;='様式第４（療養者名簿）（⑤の場合）'!$O36,IF(HI$16&lt;='様式第４（療養者名簿）（⑤の場合）'!$W36,1,0),0),0)</f>
        <v>0</v>
      </c>
      <c r="HJ27" s="158">
        <f>IF(HJ$16-'様式第４（療養者名簿）（⑤の場合）'!$O36+1&lt;=15,IF(HJ$16&gt;='様式第４（療養者名簿）（⑤の場合）'!$O36,IF(HJ$16&lt;='様式第４（療養者名簿）（⑤の場合）'!$W36,1,0),0),0)</f>
        <v>0</v>
      </c>
      <c r="HK27" s="158">
        <f>IF(HK$16-'様式第４（療養者名簿）（⑤の場合）'!$O36+1&lt;=15,IF(HK$16&gt;='様式第４（療養者名簿）（⑤の場合）'!$O36,IF(HK$16&lt;='様式第４（療養者名簿）（⑤の場合）'!$W36,1,0),0),0)</f>
        <v>0</v>
      </c>
      <c r="HL27" s="158">
        <f>IF(HL$16-'様式第４（療養者名簿）（⑤の場合）'!$O36+1&lt;=15,IF(HL$16&gt;='様式第４（療養者名簿）（⑤の場合）'!$O36,IF(HL$16&lt;='様式第４（療養者名簿）（⑤の場合）'!$W36,1,0),0),0)</f>
        <v>0</v>
      </c>
      <c r="HM27" s="158">
        <f>IF(HM$16-'様式第４（療養者名簿）（⑤の場合）'!$O36+1&lt;=15,IF(HM$16&gt;='様式第４（療養者名簿）（⑤の場合）'!$O36,IF(HM$16&lt;='様式第４（療養者名簿）（⑤の場合）'!$W36,1,0),0),0)</f>
        <v>0</v>
      </c>
      <c r="HN27" s="158">
        <f>IF(HN$16-'様式第４（療養者名簿）（⑤の場合）'!$O36+1&lt;=15,IF(HN$16&gt;='様式第４（療養者名簿）（⑤の場合）'!$O36,IF(HN$16&lt;='様式第４（療養者名簿）（⑤の場合）'!$W36,1,0),0),0)</f>
        <v>0</v>
      </c>
      <c r="HO27" s="158">
        <f>IF(HO$16-'様式第４（療養者名簿）（⑤の場合）'!$O36+1&lt;=15,IF(HO$16&gt;='様式第４（療養者名簿）（⑤の場合）'!$O36,IF(HO$16&lt;='様式第４（療養者名簿）（⑤の場合）'!$W36,1,0),0),0)</f>
        <v>0</v>
      </c>
      <c r="HP27" s="158">
        <f>IF(HP$16-'様式第４（療養者名簿）（⑤の場合）'!$O36+1&lt;=15,IF(HP$16&gt;='様式第４（療養者名簿）（⑤の場合）'!$O36,IF(HP$16&lt;='様式第４（療養者名簿）（⑤の場合）'!$W36,1,0),0),0)</f>
        <v>0</v>
      </c>
      <c r="HQ27" s="158">
        <f>IF(HQ$16-'様式第４（療養者名簿）（⑤の場合）'!$O36+1&lt;=15,IF(HQ$16&gt;='様式第４（療養者名簿）（⑤の場合）'!$O36,IF(HQ$16&lt;='様式第４（療養者名簿）（⑤の場合）'!$W36,1,0),0),0)</f>
        <v>0</v>
      </c>
      <c r="HR27" s="158">
        <f>IF(HR$16-'様式第４（療養者名簿）（⑤の場合）'!$O36+1&lt;=15,IF(HR$16&gt;='様式第４（療養者名簿）（⑤の場合）'!$O36,IF(HR$16&lt;='様式第４（療養者名簿）（⑤の場合）'!$W36,1,0),0),0)</f>
        <v>0</v>
      </c>
      <c r="HS27" s="158">
        <f>IF(HS$16-'様式第４（療養者名簿）（⑤の場合）'!$O36+1&lt;=15,IF(HS$16&gt;='様式第４（療養者名簿）（⑤の場合）'!$O36,IF(HS$16&lt;='様式第４（療養者名簿）（⑤の場合）'!$W36,1,0),0),0)</f>
        <v>0</v>
      </c>
      <c r="HT27" s="158">
        <f>IF(HT$16-'様式第４（療養者名簿）（⑤の場合）'!$O36+1&lt;=15,IF(HT$16&gt;='様式第４（療養者名簿）（⑤の場合）'!$O36,IF(HT$16&lt;='様式第４（療養者名簿）（⑤の場合）'!$W36,1,0),0),0)</f>
        <v>0</v>
      </c>
      <c r="HU27" s="158">
        <f>IF(HU$16-'様式第４（療養者名簿）（⑤の場合）'!$O36+1&lt;=15,IF(HU$16&gt;='様式第４（療養者名簿）（⑤の場合）'!$O36,IF(HU$16&lt;='様式第４（療養者名簿）（⑤の場合）'!$W36,1,0),0),0)</f>
        <v>0</v>
      </c>
      <c r="HV27" s="158">
        <f>IF(HV$16-'様式第４（療養者名簿）（⑤の場合）'!$O36+1&lt;=15,IF(HV$16&gt;='様式第４（療養者名簿）（⑤の場合）'!$O36,IF(HV$16&lt;='様式第４（療養者名簿）（⑤の場合）'!$W36,1,0),0),0)</f>
        <v>0</v>
      </c>
      <c r="HW27" s="158">
        <f>IF(HW$16-'様式第４（療養者名簿）（⑤の場合）'!$O36+1&lt;=15,IF(HW$16&gt;='様式第４（療養者名簿）（⑤の場合）'!$O36,IF(HW$16&lt;='様式第４（療養者名簿）（⑤の場合）'!$W36,1,0),0),0)</f>
        <v>0</v>
      </c>
      <c r="HX27" s="158">
        <f>IF(HX$16-'様式第４（療養者名簿）（⑤の場合）'!$O36+1&lt;=15,IF(HX$16&gt;='様式第４（療養者名簿）（⑤の場合）'!$O36,IF(HX$16&lt;='様式第４（療養者名簿）（⑤の場合）'!$W36,1,0),0),0)</f>
        <v>0</v>
      </c>
      <c r="HY27" s="158">
        <f>IF(HY$16-'様式第４（療養者名簿）（⑤の場合）'!$O36+1&lt;=15,IF(HY$16&gt;='様式第４（療養者名簿）（⑤の場合）'!$O36,IF(HY$16&lt;='様式第４（療養者名簿）（⑤の場合）'!$W36,1,0),0),0)</f>
        <v>0</v>
      </c>
      <c r="HZ27" s="158">
        <f>IF(HZ$16-'様式第４（療養者名簿）（⑤の場合）'!$O36+1&lt;=15,IF(HZ$16&gt;='様式第４（療養者名簿）（⑤の場合）'!$O36,IF(HZ$16&lt;='様式第４（療養者名簿）（⑤の場合）'!$W36,1,0),0),0)</f>
        <v>0</v>
      </c>
      <c r="IA27" s="158">
        <f>IF(IA$16-'様式第４（療養者名簿）（⑤の場合）'!$O36+1&lt;=15,IF(IA$16&gt;='様式第４（療養者名簿）（⑤の場合）'!$O36,IF(IA$16&lt;='様式第４（療養者名簿）（⑤の場合）'!$W36,1,0),0),0)</f>
        <v>0</v>
      </c>
      <c r="IB27" s="158">
        <f>IF(IB$16-'様式第４（療養者名簿）（⑤の場合）'!$O36+1&lt;=15,IF(IB$16&gt;='様式第４（療養者名簿）（⑤の場合）'!$O36,IF(IB$16&lt;='様式第４（療養者名簿）（⑤の場合）'!$W36,1,0),0),0)</f>
        <v>0</v>
      </c>
      <c r="IC27" s="158">
        <f>IF(IC$16-'様式第４（療養者名簿）（⑤の場合）'!$O36+1&lt;=15,IF(IC$16&gt;='様式第４（療養者名簿）（⑤の場合）'!$O36,IF(IC$16&lt;='様式第４（療養者名簿）（⑤の場合）'!$W36,1,0),0),0)</f>
        <v>0</v>
      </c>
      <c r="ID27" s="158">
        <f>IF(ID$16-'様式第４（療養者名簿）（⑤の場合）'!$O36+1&lt;=15,IF(ID$16&gt;='様式第４（療養者名簿）（⑤の場合）'!$O36,IF(ID$16&lt;='様式第４（療養者名簿）（⑤の場合）'!$W36,1,0),0),0)</f>
        <v>0</v>
      </c>
      <c r="IE27" s="158">
        <f>IF(IE$16-'様式第４（療養者名簿）（⑤の場合）'!$O36+1&lt;=15,IF(IE$16&gt;='様式第４（療養者名簿）（⑤の場合）'!$O36,IF(IE$16&lt;='様式第４（療養者名簿）（⑤の場合）'!$W36,1,0),0),0)</f>
        <v>0</v>
      </c>
      <c r="IF27" s="158">
        <f>IF(IF$16-'様式第４（療養者名簿）（⑤の場合）'!$O36+1&lt;=15,IF(IF$16&gt;='様式第４（療養者名簿）（⑤の場合）'!$O36,IF(IF$16&lt;='様式第４（療養者名簿）（⑤の場合）'!$W36,1,0),0),0)</f>
        <v>0</v>
      </c>
      <c r="IG27" s="158">
        <f>IF(IG$16-'様式第４（療養者名簿）（⑤の場合）'!$O36+1&lt;=15,IF(IG$16&gt;='様式第４（療養者名簿）（⑤の場合）'!$O36,IF(IG$16&lt;='様式第４（療養者名簿）（⑤の場合）'!$W36,1,0),0),0)</f>
        <v>0</v>
      </c>
      <c r="IH27" s="158">
        <f>IF(IH$16-'様式第４（療養者名簿）（⑤の場合）'!$O36+1&lt;=15,IF(IH$16&gt;='様式第４（療養者名簿）（⑤の場合）'!$O36,IF(IH$16&lt;='様式第４（療養者名簿）（⑤の場合）'!$W36,1,0),0),0)</f>
        <v>0</v>
      </c>
      <c r="II27" s="158">
        <f>IF(II$16-'様式第４（療養者名簿）（⑤の場合）'!$O36+1&lt;=15,IF(II$16&gt;='様式第４（療養者名簿）（⑤の場合）'!$O36,IF(II$16&lt;='様式第４（療養者名簿）（⑤の場合）'!$W36,1,0),0),0)</f>
        <v>0</v>
      </c>
      <c r="IJ27" s="158">
        <f>IF(IJ$16-'様式第４（療養者名簿）（⑤の場合）'!$O36+1&lt;=15,IF(IJ$16&gt;='様式第４（療養者名簿）（⑤の場合）'!$O36,IF(IJ$16&lt;='様式第４（療養者名簿）（⑤の場合）'!$W36,1,0),0),0)</f>
        <v>0</v>
      </c>
      <c r="IK27" s="158">
        <f>IF(IK$16-'様式第４（療養者名簿）（⑤の場合）'!$O36+1&lt;=15,IF(IK$16&gt;='様式第４（療養者名簿）（⑤の場合）'!$O36,IF(IK$16&lt;='様式第４（療養者名簿）（⑤の場合）'!$W36,1,0),0),0)</f>
        <v>0</v>
      </c>
      <c r="IL27" s="158">
        <f>IF(IL$16-'様式第４（療養者名簿）（⑤の場合）'!$O36+1&lt;=15,IF(IL$16&gt;='様式第４（療養者名簿）（⑤の場合）'!$O36,IF(IL$16&lt;='様式第４（療養者名簿）（⑤の場合）'!$W36,1,0),0),0)</f>
        <v>0</v>
      </c>
      <c r="IM27" s="158">
        <f>IF(IM$16-'様式第４（療養者名簿）（⑤の場合）'!$O36+1&lt;=15,IF(IM$16&gt;='様式第４（療養者名簿）（⑤の場合）'!$O36,IF(IM$16&lt;='様式第４（療養者名簿）（⑤の場合）'!$W36,1,0),0),0)</f>
        <v>0</v>
      </c>
      <c r="IN27" s="158">
        <f>IF(IN$16-'様式第４（療養者名簿）（⑤の場合）'!$O36+1&lt;=15,IF(IN$16&gt;='様式第４（療養者名簿）（⑤の場合）'!$O36,IF(IN$16&lt;='様式第４（療養者名簿）（⑤の場合）'!$W36,1,0),0),0)</f>
        <v>0</v>
      </c>
      <c r="IO27" s="158">
        <f>IF(IO$16-'様式第４（療養者名簿）（⑤の場合）'!$O36+1&lt;=15,IF(IO$16&gt;='様式第４（療養者名簿）（⑤の場合）'!$O36,IF(IO$16&lt;='様式第４（療養者名簿）（⑤の場合）'!$W36,1,0),0),0)</f>
        <v>0</v>
      </c>
      <c r="IP27" s="158">
        <f>IF(IP$16-'様式第４（療養者名簿）（⑤の場合）'!$O36+1&lt;=15,IF(IP$16&gt;='様式第４（療養者名簿）（⑤の場合）'!$O36,IF(IP$16&lt;='様式第４（療養者名簿）（⑤の場合）'!$W36,1,0),0),0)</f>
        <v>0</v>
      </c>
      <c r="IQ27" s="158">
        <f>IF(IQ$16-'様式第４（療養者名簿）（⑤の場合）'!$O36+1&lt;=15,IF(IQ$16&gt;='様式第４（療養者名簿）（⑤の場合）'!$O36,IF(IQ$16&lt;='様式第４（療養者名簿）（⑤の場合）'!$W36,1,0),0),0)</f>
        <v>0</v>
      </c>
      <c r="IR27" s="158">
        <f>IF(IR$16-'様式第４（療養者名簿）（⑤の場合）'!$O36+1&lt;=15,IF(IR$16&gt;='様式第４（療養者名簿）（⑤の場合）'!$O36,IF(IR$16&lt;='様式第４（療養者名簿）（⑤の場合）'!$W36,1,0),0),0)</f>
        <v>0</v>
      </c>
      <c r="IS27" s="158">
        <f>IF(IS$16-'様式第４（療養者名簿）（⑤の場合）'!$O36+1&lt;=15,IF(IS$16&gt;='様式第４（療養者名簿）（⑤の場合）'!$O36,IF(IS$16&lt;='様式第４（療養者名簿）（⑤の場合）'!$W36,1,0),0),0)</f>
        <v>0</v>
      </c>
      <c r="IT27" s="158">
        <f>IF(IT$16-'様式第４（療養者名簿）（⑤の場合）'!$O36+1&lt;=15,IF(IT$16&gt;='様式第４（療養者名簿）（⑤の場合）'!$O36,IF(IT$16&lt;='様式第４（療養者名簿）（⑤の場合）'!$W36,1,0),0),0)</f>
        <v>0</v>
      </c>
    </row>
    <row r="28" spans="1:259" s="30" customFormat="1" ht="41.95" customHeight="1">
      <c r="A28" s="148">
        <f>'様式第４（療養者名簿）（⑤の場合）'!C37</f>
        <v>0</v>
      </c>
      <c r="B28" s="158">
        <f>IF(B$16-'様式第４（療養者名簿）（⑤の場合）'!$O37+1&lt;=15,IF(B$16&gt;='様式第４（療養者名簿）（⑤の場合）'!$O37,IF(B$16&lt;='様式第４（療養者名簿）（⑤の場合）'!$W37,1,0),0),0)</f>
        <v>0</v>
      </c>
      <c r="C28" s="158">
        <f>IF(C$16-'様式第４（療養者名簿）（⑤の場合）'!$O37+1&lt;=15,IF(C$16&gt;='様式第４（療養者名簿）（⑤の場合）'!$O37,IF(C$16&lt;='様式第４（療養者名簿）（⑤の場合）'!$W37,1,0),0),0)</f>
        <v>0</v>
      </c>
      <c r="D28" s="158">
        <f>IF(D$16-'様式第４（療養者名簿）（⑤の場合）'!$O37+1&lt;=15,IF(D$16&gt;='様式第４（療養者名簿）（⑤の場合）'!$O37,IF(D$16&lt;='様式第４（療養者名簿）（⑤の場合）'!$W37,1,0),0),0)</f>
        <v>0</v>
      </c>
      <c r="E28" s="158">
        <f>IF(E$16-'様式第４（療養者名簿）（⑤の場合）'!$O37+1&lt;=15,IF(E$16&gt;='様式第４（療養者名簿）（⑤の場合）'!$O37,IF(E$16&lt;='様式第４（療養者名簿）（⑤の場合）'!$W37,1,0),0),0)</f>
        <v>0</v>
      </c>
      <c r="F28" s="158">
        <f>IF(F$16-'様式第４（療養者名簿）（⑤の場合）'!$O37+1&lt;=15,IF(F$16&gt;='様式第４（療養者名簿）（⑤の場合）'!$O37,IF(F$16&lt;='様式第４（療養者名簿）（⑤の場合）'!$W37,1,0),0),0)</f>
        <v>0</v>
      </c>
      <c r="G28" s="158">
        <f>IF(G$16-'様式第４（療養者名簿）（⑤の場合）'!$O37+1&lt;=15,IF(G$16&gt;='様式第４（療養者名簿）（⑤の場合）'!$O37,IF(G$16&lt;='様式第４（療養者名簿）（⑤の場合）'!$W37,1,0),0),0)</f>
        <v>0</v>
      </c>
      <c r="H28" s="158">
        <f>IF(H$16-'様式第４（療養者名簿）（⑤の場合）'!$O37+1&lt;=15,IF(H$16&gt;='様式第４（療養者名簿）（⑤の場合）'!$O37,IF(H$16&lt;='様式第４（療養者名簿）（⑤の場合）'!$W37,1,0),0),0)</f>
        <v>0</v>
      </c>
      <c r="I28" s="158">
        <f>IF(I$16-'様式第４（療養者名簿）（⑤の場合）'!$O37+1&lt;=15,IF(I$16&gt;='様式第４（療養者名簿）（⑤の場合）'!$O37,IF(I$16&lt;='様式第４（療養者名簿）（⑤の場合）'!$W37,1,0),0),0)</f>
        <v>0</v>
      </c>
      <c r="J28" s="158">
        <f>IF(J$16-'様式第４（療養者名簿）（⑤の場合）'!$O37+1&lt;=15,IF(J$16&gt;='様式第４（療養者名簿）（⑤の場合）'!$O37,IF(J$16&lt;='様式第４（療養者名簿）（⑤の場合）'!$W37,1,0),0),0)</f>
        <v>0</v>
      </c>
      <c r="K28" s="158">
        <f>IF(K$16-'様式第４（療養者名簿）（⑤の場合）'!$O37+1&lt;=15,IF(K$16&gt;='様式第４（療養者名簿）（⑤の場合）'!$O37,IF(K$16&lt;='様式第４（療養者名簿）（⑤の場合）'!$W37,1,0),0),0)</f>
        <v>0</v>
      </c>
      <c r="L28" s="158">
        <f>IF(L$16-'様式第４（療養者名簿）（⑤の場合）'!$O37+1&lt;=15,IF(L$16&gt;='様式第４（療養者名簿）（⑤の場合）'!$O37,IF(L$16&lt;='様式第４（療養者名簿）（⑤の場合）'!$W37,1,0),0),0)</f>
        <v>0</v>
      </c>
      <c r="M28" s="158">
        <f>IF(M$16-'様式第４（療養者名簿）（⑤の場合）'!$O37+1&lt;=15,IF(M$16&gt;='様式第４（療養者名簿）（⑤の場合）'!$O37,IF(M$16&lt;='様式第４（療養者名簿）（⑤の場合）'!$W37,1,0),0),0)</f>
        <v>0</v>
      </c>
      <c r="N28" s="158">
        <f>IF(N$16-'様式第４（療養者名簿）（⑤の場合）'!$O37+1&lt;=15,IF(N$16&gt;='様式第４（療養者名簿）（⑤の場合）'!$O37,IF(N$16&lt;='様式第４（療養者名簿）（⑤の場合）'!$W37,1,0),0),0)</f>
        <v>0</v>
      </c>
      <c r="O28" s="158">
        <f>IF(O$16-'様式第４（療養者名簿）（⑤の場合）'!$O37+1&lt;=15,IF(O$16&gt;='様式第４（療養者名簿）（⑤の場合）'!$O37,IF(O$16&lt;='様式第４（療養者名簿）（⑤の場合）'!$W37,1,0),0),0)</f>
        <v>0</v>
      </c>
      <c r="P28" s="158">
        <f>IF(P$16-'様式第４（療養者名簿）（⑤の場合）'!$O37+1&lt;=15,IF(P$16&gt;='様式第４（療養者名簿）（⑤の場合）'!$O37,IF(P$16&lt;='様式第４（療養者名簿）（⑤の場合）'!$W37,1,0),0),0)</f>
        <v>0</v>
      </c>
      <c r="Q28" s="158">
        <f>IF(Q$16-'様式第４（療養者名簿）（⑤の場合）'!$O37+1&lt;=15,IF(Q$16&gt;='様式第４（療養者名簿）（⑤の場合）'!$O37,IF(Q$16&lt;='様式第４（療養者名簿）（⑤の場合）'!$W37,1,0),0),0)</f>
        <v>0</v>
      </c>
      <c r="R28" s="158">
        <f>IF(R$16-'様式第４（療養者名簿）（⑤の場合）'!$O37+1&lt;=15,IF(R$16&gt;='様式第４（療養者名簿）（⑤の場合）'!$O37,IF(R$16&lt;='様式第４（療養者名簿）（⑤の場合）'!$W37,1,0),0),0)</f>
        <v>0</v>
      </c>
      <c r="S28" s="158">
        <f>IF(S$16-'様式第４（療養者名簿）（⑤の場合）'!$O37+1&lt;=15,IF(S$16&gt;='様式第４（療養者名簿）（⑤の場合）'!$O37,IF(S$16&lt;='様式第４（療養者名簿）（⑤の場合）'!$W37,1,0),0),0)</f>
        <v>0</v>
      </c>
      <c r="T28" s="158">
        <f>IF(T$16-'様式第４（療養者名簿）（⑤の場合）'!$O37+1&lt;=15,IF(T$16&gt;='様式第４（療養者名簿）（⑤の場合）'!$O37,IF(T$16&lt;='様式第４（療養者名簿）（⑤の場合）'!$W37,1,0),0),0)</f>
        <v>0</v>
      </c>
      <c r="U28" s="158">
        <f>IF(U$16-'様式第４（療養者名簿）（⑤の場合）'!$O37+1&lt;=15,IF(U$16&gt;='様式第４（療養者名簿）（⑤の場合）'!$O37,IF(U$16&lt;='様式第４（療養者名簿）（⑤の場合）'!$W37,1,0),0),0)</f>
        <v>0</v>
      </c>
      <c r="V28" s="158">
        <f>IF(V$16-'様式第４（療養者名簿）（⑤の場合）'!$O37+1&lt;=15,IF(V$16&gt;='様式第４（療養者名簿）（⑤の場合）'!$O37,IF(V$16&lt;='様式第４（療養者名簿）（⑤の場合）'!$W37,1,0),0),0)</f>
        <v>0</v>
      </c>
      <c r="W28" s="158">
        <f>IF(W$16-'様式第４（療養者名簿）（⑤の場合）'!$O37+1&lt;=15,IF(W$16&gt;='様式第４（療養者名簿）（⑤の場合）'!$O37,IF(W$16&lt;='様式第４（療養者名簿）（⑤の場合）'!$W37,1,0),0),0)</f>
        <v>0</v>
      </c>
      <c r="X28" s="158">
        <f>IF(X$16-'様式第４（療養者名簿）（⑤の場合）'!$O37+1&lt;=15,IF(X$16&gt;='様式第４（療養者名簿）（⑤の場合）'!$O37,IF(X$16&lt;='様式第４（療養者名簿）（⑤の場合）'!$W37,1,0),0),0)</f>
        <v>0</v>
      </c>
      <c r="Y28" s="158">
        <f>IF(Y$16-'様式第４（療養者名簿）（⑤の場合）'!$O37+1&lt;=15,IF(Y$16&gt;='様式第４（療養者名簿）（⑤の場合）'!$O37,IF(Y$16&lt;='様式第４（療養者名簿）（⑤の場合）'!$W37,1,0),0),0)</f>
        <v>0</v>
      </c>
      <c r="Z28" s="158">
        <f>IF(Z$16-'様式第４（療養者名簿）（⑤の場合）'!$O37+1&lt;=15,IF(Z$16&gt;='様式第４（療養者名簿）（⑤の場合）'!$O37,IF(Z$16&lt;='様式第４（療養者名簿）（⑤の場合）'!$W37,1,0),0),0)</f>
        <v>0</v>
      </c>
      <c r="AA28" s="158">
        <f>IF(AA$16-'様式第４（療養者名簿）（⑤の場合）'!$O37+1&lt;=15,IF(AA$16&gt;='様式第４（療養者名簿）（⑤の場合）'!$O37,IF(AA$16&lt;='様式第４（療養者名簿）（⑤の場合）'!$W37,1,0),0),0)</f>
        <v>0</v>
      </c>
      <c r="AB28" s="158">
        <f>IF(AB$16-'様式第４（療養者名簿）（⑤の場合）'!$O37+1&lt;=15,IF(AB$16&gt;='様式第４（療養者名簿）（⑤の場合）'!$O37,IF(AB$16&lt;='様式第４（療養者名簿）（⑤の場合）'!$W37,1,0),0),0)</f>
        <v>0</v>
      </c>
      <c r="AC28" s="158">
        <f>IF(AC$16-'様式第４（療養者名簿）（⑤の場合）'!$O37+1&lt;=15,IF(AC$16&gt;='様式第４（療養者名簿）（⑤の場合）'!$O37,IF(AC$16&lt;='様式第４（療養者名簿）（⑤の場合）'!$W37,1,0),0),0)</f>
        <v>0</v>
      </c>
      <c r="AD28" s="158">
        <f>IF(AD$16-'様式第４（療養者名簿）（⑤の場合）'!$O37+1&lt;=15,IF(AD$16&gt;='様式第４（療養者名簿）（⑤の場合）'!$O37,IF(AD$16&lt;='様式第４（療養者名簿）（⑤の場合）'!$W37,1,0),0),0)</f>
        <v>0</v>
      </c>
      <c r="AE28" s="158">
        <f>IF(AE$16-'様式第４（療養者名簿）（⑤の場合）'!$O37+1&lt;=15,IF(AE$16&gt;='様式第４（療養者名簿）（⑤の場合）'!$O37,IF(AE$16&lt;='様式第４（療養者名簿）（⑤の場合）'!$W37,1,0),0),0)</f>
        <v>0</v>
      </c>
      <c r="AF28" s="158">
        <f>IF(AF$16-'様式第４（療養者名簿）（⑤の場合）'!$O37+1&lt;=15,IF(AF$16&gt;='様式第４（療養者名簿）（⑤の場合）'!$O37,IF(AF$16&lt;='様式第４（療養者名簿）（⑤の場合）'!$W37,1,0),0),0)</f>
        <v>0</v>
      </c>
      <c r="AG28" s="158">
        <f>IF(AG$16-'様式第４（療養者名簿）（⑤の場合）'!$O37+1&lt;=15,IF(AG$16&gt;='様式第４（療養者名簿）（⑤の場合）'!$O37,IF(AG$16&lt;='様式第４（療養者名簿）（⑤の場合）'!$W37,1,0),0),0)</f>
        <v>0</v>
      </c>
      <c r="AH28" s="158">
        <f>IF(AH$16-'様式第４（療養者名簿）（⑤の場合）'!$O37+1&lt;=15,IF(AH$16&gt;='様式第４（療養者名簿）（⑤の場合）'!$O37,IF(AH$16&lt;='様式第４（療養者名簿）（⑤の場合）'!$W37,1,0),0),0)</f>
        <v>0</v>
      </c>
      <c r="AI28" s="158">
        <f>IF(AI$16-'様式第４（療養者名簿）（⑤の場合）'!$O37+1&lt;=15,IF(AI$16&gt;='様式第４（療養者名簿）（⑤の場合）'!$O37,IF(AI$16&lt;='様式第４（療養者名簿）（⑤の場合）'!$W37,1,0),0),0)</f>
        <v>0</v>
      </c>
      <c r="AJ28" s="158">
        <f>IF(AJ$16-'様式第４（療養者名簿）（⑤の場合）'!$O37+1&lt;=15,IF(AJ$16&gt;='様式第４（療養者名簿）（⑤の場合）'!$O37,IF(AJ$16&lt;='様式第４（療養者名簿）（⑤の場合）'!$W37,1,0),0),0)</f>
        <v>0</v>
      </c>
      <c r="AK28" s="158">
        <f>IF(AK$16-'様式第４（療養者名簿）（⑤の場合）'!$O37+1&lt;=15,IF(AK$16&gt;='様式第４（療養者名簿）（⑤の場合）'!$O37,IF(AK$16&lt;='様式第４（療養者名簿）（⑤の場合）'!$W37,1,0),0),0)</f>
        <v>0</v>
      </c>
      <c r="AL28" s="158">
        <f>IF(AL$16-'様式第４（療養者名簿）（⑤の場合）'!$O37+1&lt;=15,IF(AL$16&gt;='様式第４（療養者名簿）（⑤の場合）'!$O37,IF(AL$16&lt;='様式第４（療養者名簿）（⑤の場合）'!$W37,1,0),0),0)</f>
        <v>0</v>
      </c>
      <c r="AM28" s="158">
        <f>IF(AM$16-'様式第４（療養者名簿）（⑤の場合）'!$O37+1&lt;=15,IF(AM$16&gt;='様式第４（療養者名簿）（⑤の場合）'!$O37,IF(AM$16&lt;='様式第４（療養者名簿）（⑤の場合）'!$W37,1,0),0),0)</f>
        <v>0</v>
      </c>
      <c r="AN28" s="158">
        <f>IF(AN$16-'様式第４（療養者名簿）（⑤の場合）'!$O37+1&lt;=15,IF(AN$16&gt;='様式第４（療養者名簿）（⑤の場合）'!$O37,IF(AN$16&lt;='様式第４（療養者名簿）（⑤の場合）'!$W37,1,0),0),0)</f>
        <v>0</v>
      </c>
      <c r="AO28" s="158">
        <f>IF(AO$16-'様式第４（療養者名簿）（⑤の場合）'!$O37+1&lt;=15,IF(AO$16&gt;='様式第４（療養者名簿）（⑤の場合）'!$O37,IF(AO$16&lt;='様式第４（療養者名簿）（⑤の場合）'!$W37,1,0),0),0)</f>
        <v>0</v>
      </c>
      <c r="AP28" s="158">
        <f>IF(AP$16-'様式第４（療養者名簿）（⑤の場合）'!$O37+1&lt;=15,IF(AP$16&gt;='様式第４（療養者名簿）（⑤の場合）'!$O37,IF(AP$16&lt;='様式第４（療養者名簿）（⑤の場合）'!$W37,1,0),0),0)</f>
        <v>0</v>
      </c>
      <c r="AQ28" s="158">
        <f>IF(AQ$16-'様式第４（療養者名簿）（⑤の場合）'!$O37+1&lt;=15,IF(AQ$16&gt;='様式第４（療養者名簿）（⑤の場合）'!$O37,IF(AQ$16&lt;='様式第４（療養者名簿）（⑤の場合）'!$W37,1,0),0),0)</f>
        <v>0</v>
      </c>
      <c r="AR28" s="158">
        <f>IF(AR$16-'様式第４（療養者名簿）（⑤の場合）'!$O37+1&lt;=15,IF(AR$16&gt;='様式第４（療養者名簿）（⑤の場合）'!$O37,IF(AR$16&lt;='様式第４（療養者名簿）（⑤の場合）'!$W37,1,0),0),0)</f>
        <v>0</v>
      </c>
      <c r="AS28" s="158">
        <f>IF(AS$16-'様式第４（療養者名簿）（⑤の場合）'!$O37+1&lt;=15,IF(AS$16&gt;='様式第４（療養者名簿）（⑤の場合）'!$O37,IF(AS$16&lt;='様式第４（療養者名簿）（⑤の場合）'!$W37,1,0),0),0)</f>
        <v>0</v>
      </c>
      <c r="AT28" s="158">
        <f>IF(AT$16-'様式第４（療養者名簿）（⑤の場合）'!$O37+1&lt;=15,IF(AT$16&gt;='様式第４（療養者名簿）（⑤の場合）'!$O37,IF(AT$16&lt;='様式第４（療養者名簿）（⑤の場合）'!$W37,1,0),0),0)</f>
        <v>0</v>
      </c>
      <c r="AU28" s="158">
        <f>IF(AU$16-'様式第４（療養者名簿）（⑤の場合）'!$O37+1&lt;=15,IF(AU$16&gt;='様式第４（療養者名簿）（⑤の場合）'!$O37,IF(AU$16&lt;='様式第４（療養者名簿）（⑤の場合）'!$W37,1,0),0),0)</f>
        <v>0</v>
      </c>
      <c r="AV28" s="158">
        <f>IF(AV$16-'様式第４（療養者名簿）（⑤の場合）'!$O37+1&lt;=15,IF(AV$16&gt;='様式第４（療養者名簿）（⑤の場合）'!$O37,IF(AV$16&lt;='様式第４（療養者名簿）（⑤の場合）'!$W37,1,0),0),0)</f>
        <v>0</v>
      </c>
      <c r="AW28" s="158">
        <f>IF(AW$16-'様式第４（療養者名簿）（⑤の場合）'!$O37+1&lt;=15,IF(AW$16&gt;='様式第４（療養者名簿）（⑤の場合）'!$O37,IF(AW$16&lt;='様式第４（療養者名簿）（⑤の場合）'!$W37,1,0),0),0)</f>
        <v>0</v>
      </c>
      <c r="AX28" s="158">
        <f>IF(AX$16-'様式第４（療養者名簿）（⑤の場合）'!$O37+1&lt;=15,IF(AX$16&gt;='様式第４（療養者名簿）（⑤の場合）'!$O37,IF(AX$16&lt;='様式第４（療養者名簿）（⑤の場合）'!$W37,1,0),0),0)</f>
        <v>0</v>
      </c>
      <c r="AY28" s="158">
        <f>IF(AY$16-'様式第４（療養者名簿）（⑤の場合）'!$O37+1&lt;=15,IF(AY$16&gt;='様式第４（療養者名簿）（⑤の場合）'!$O37,IF(AY$16&lt;='様式第４（療養者名簿）（⑤の場合）'!$W37,1,0),0),0)</f>
        <v>0</v>
      </c>
      <c r="AZ28" s="158">
        <f>IF(AZ$16-'様式第４（療養者名簿）（⑤の場合）'!$O37+1&lt;=15,IF(AZ$16&gt;='様式第４（療養者名簿）（⑤の場合）'!$O37,IF(AZ$16&lt;='様式第４（療養者名簿）（⑤の場合）'!$W37,1,0),0),0)</f>
        <v>0</v>
      </c>
      <c r="BA28" s="158">
        <f>IF(BA$16-'様式第４（療養者名簿）（⑤の場合）'!$O37+1&lt;=15,IF(BA$16&gt;='様式第４（療養者名簿）（⑤の場合）'!$O37,IF(BA$16&lt;='様式第４（療養者名簿）（⑤の場合）'!$W37,1,0),0),0)</f>
        <v>0</v>
      </c>
      <c r="BB28" s="158">
        <f>IF(BB$16-'様式第４（療養者名簿）（⑤の場合）'!$O37+1&lt;=15,IF(BB$16&gt;='様式第４（療養者名簿）（⑤の場合）'!$O37,IF(BB$16&lt;='様式第４（療養者名簿）（⑤の場合）'!$W37,1,0),0),0)</f>
        <v>0</v>
      </c>
      <c r="BC28" s="158">
        <f>IF(BC$16-'様式第４（療養者名簿）（⑤の場合）'!$O37+1&lt;=15,IF(BC$16&gt;='様式第４（療養者名簿）（⑤の場合）'!$O37,IF(BC$16&lt;='様式第４（療養者名簿）（⑤の場合）'!$W37,1,0),0),0)</f>
        <v>0</v>
      </c>
      <c r="BD28" s="158">
        <f>IF(BD$16-'様式第４（療養者名簿）（⑤の場合）'!$O37+1&lt;=15,IF(BD$16&gt;='様式第４（療養者名簿）（⑤の場合）'!$O37,IF(BD$16&lt;='様式第４（療養者名簿）（⑤の場合）'!$W37,1,0),0),0)</f>
        <v>0</v>
      </c>
      <c r="BE28" s="158">
        <f>IF(BE$16-'様式第４（療養者名簿）（⑤の場合）'!$O37+1&lt;=15,IF(BE$16&gt;='様式第４（療養者名簿）（⑤の場合）'!$O37,IF(BE$16&lt;='様式第４（療養者名簿）（⑤の場合）'!$W37,1,0),0),0)</f>
        <v>0</v>
      </c>
      <c r="BF28" s="158">
        <f>IF(BF$16-'様式第４（療養者名簿）（⑤の場合）'!$O37+1&lt;=15,IF(BF$16&gt;='様式第４（療養者名簿）（⑤の場合）'!$O37,IF(BF$16&lt;='様式第４（療養者名簿）（⑤の場合）'!$W37,1,0),0),0)</f>
        <v>0</v>
      </c>
      <c r="BG28" s="158">
        <f>IF(BG$16-'様式第４（療養者名簿）（⑤の場合）'!$O37+1&lt;=15,IF(BG$16&gt;='様式第４（療養者名簿）（⑤の場合）'!$O37,IF(BG$16&lt;='様式第４（療養者名簿）（⑤の場合）'!$W37,1,0),0),0)</f>
        <v>0</v>
      </c>
      <c r="BH28" s="158">
        <f>IF(BH$16-'様式第４（療養者名簿）（⑤の場合）'!$O37+1&lt;=15,IF(BH$16&gt;='様式第４（療養者名簿）（⑤の場合）'!$O37,IF(BH$16&lt;='様式第４（療養者名簿）（⑤の場合）'!$W37,1,0),0),0)</f>
        <v>0</v>
      </c>
      <c r="BI28" s="158">
        <f>IF(BI$16-'様式第４（療養者名簿）（⑤の場合）'!$O37+1&lt;=15,IF(BI$16&gt;='様式第４（療養者名簿）（⑤の場合）'!$O37,IF(BI$16&lt;='様式第４（療養者名簿）（⑤の場合）'!$W37,1,0),0),0)</f>
        <v>0</v>
      </c>
      <c r="BJ28" s="158">
        <f>IF(BJ$16-'様式第４（療養者名簿）（⑤の場合）'!$O37+1&lt;=15,IF(BJ$16&gt;='様式第４（療養者名簿）（⑤の場合）'!$O37,IF(BJ$16&lt;='様式第４（療養者名簿）（⑤の場合）'!$W37,1,0),0),0)</f>
        <v>0</v>
      </c>
      <c r="BK28" s="158">
        <f>IF(BK$16-'様式第４（療養者名簿）（⑤の場合）'!$O37+1&lt;=15,IF(BK$16&gt;='様式第４（療養者名簿）（⑤の場合）'!$O37,IF(BK$16&lt;='様式第４（療養者名簿）（⑤の場合）'!$W37,1,0),0),0)</f>
        <v>0</v>
      </c>
      <c r="BL28" s="158">
        <f>IF(BL$16-'様式第４（療養者名簿）（⑤の場合）'!$O37+1&lt;=15,IF(BL$16&gt;='様式第４（療養者名簿）（⑤の場合）'!$O37,IF(BL$16&lt;='様式第４（療養者名簿）（⑤の場合）'!$W37,1,0),0),0)</f>
        <v>0</v>
      </c>
      <c r="BM28" s="158">
        <f>IF(BM$16-'様式第４（療養者名簿）（⑤の場合）'!$O37+1&lt;=15,IF(BM$16&gt;='様式第４（療養者名簿）（⑤の場合）'!$O37,IF(BM$16&lt;='様式第４（療養者名簿）（⑤の場合）'!$W37,1,0),0),0)</f>
        <v>0</v>
      </c>
      <c r="BN28" s="158">
        <f>IF(BN$16-'様式第４（療養者名簿）（⑤の場合）'!$O37+1&lt;=15,IF(BN$16&gt;='様式第４（療養者名簿）（⑤の場合）'!$O37,IF(BN$16&lt;='様式第４（療養者名簿）（⑤の場合）'!$W37,1,0),0),0)</f>
        <v>0</v>
      </c>
      <c r="BO28" s="158">
        <f>IF(BO$16-'様式第４（療養者名簿）（⑤の場合）'!$O37+1&lt;=15,IF(BO$16&gt;='様式第４（療養者名簿）（⑤の場合）'!$O37,IF(BO$16&lt;='様式第４（療養者名簿）（⑤の場合）'!$W37,1,0),0),0)</f>
        <v>0</v>
      </c>
      <c r="BP28" s="158">
        <f>IF(BP$16-'様式第４（療養者名簿）（⑤の場合）'!$O37+1&lt;=15,IF(BP$16&gt;='様式第４（療養者名簿）（⑤の場合）'!$O37,IF(BP$16&lt;='様式第４（療養者名簿）（⑤の場合）'!$W37,1,0),0),0)</f>
        <v>0</v>
      </c>
      <c r="BQ28" s="158">
        <f>IF(BQ$16-'様式第４（療養者名簿）（⑤の場合）'!$O37+1&lt;=15,IF(BQ$16&gt;='様式第４（療養者名簿）（⑤の場合）'!$O37,IF(BQ$16&lt;='様式第４（療養者名簿）（⑤の場合）'!$W37,1,0),0),0)</f>
        <v>0</v>
      </c>
      <c r="BR28" s="158">
        <f>IF(BR$16-'様式第４（療養者名簿）（⑤の場合）'!$O37+1&lt;=15,IF(BR$16&gt;='様式第４（療養者名簿）（⑤の場合）'!$O37,IF(BR$16&lt;='様式第４（療養者名簿）（⑤の場合）'!$W37,1,0),0),0)</f>
        <v>0</v>
      </c>
      <c r="BS28" s="158">
        <f>IF(BS$16-'様式第４（療養者名簿）（⑤の場合）'!$O37+1&lt;=15,IF(BS$16&gt;='様式第４（療養者名簿）（⑤の場合）'!$O37,IF(BS$16&lt;='様式第４（療養者名簿）（⑤の場合）'!$W37,1,0),0),0)</f>
        <v>0</v>
      </c>
      <c r="BT28" s="158">
        <f>IF(BT$16-'様式第４（療養者名簿）（⑤の場合）'!$O37+1&lt;=15,IF(BT$16&gt;='様式第４（療養者名簿）（⑤の場合）'!$O37,IF(BT$16&lt;='様式第４（療養者名簿）（⑤の場合）'!$W37,1,0),0),0)</f>
        <v>0</v>
      </c>
      <c r="BU28" s="158">
        <f>IF(BU$16-'様式第４（療養者名簿）（⑤の場合）'!$O37+1&lt;=15,IF(BU$16&gt;='様式第４（療養者名簿）（⑤の場合）'!$O37,IF(BU$16&lt;='様式第４（療養者名簿）（⑤の場合）'!$W37,1,0),0),0)</f>
        <v>0</v>
      </c>
      <c r="BV28" s="158">
        <f>IF(BV$16-'様式第４（療養者名簿）（⑤の場合）'!$O37+1&lt;=15,IF(BV$16&gt;='様式第４（療養者名簿）（⑤の場合）'!$O37,IF(BV$16&lt;='様式第４（療養者名簿）（⑤の場合）'!$W37,1,0),0),0)</f>
        <v>0</v>
      </c>
      <c r="BW28" s="158">
        <f>IF(BW$16-'様式第４（療養者名簿）（⑤の場合）'!$O37+1&lt;=15,IF(BW$16&gt;='様式第４（療養者名簿）（⑤の場合）'!$O37,IF(BW$16&lt;='様式第４（療養者名簿）（⑤の場合）'!$W37,1,0),0),0)</f>
        <v>0</v>
      </c>
      <c r="BX28" s="158">
        <f>IF(BX$16-'様式第４（療養者名簿）（⑤の場合）'!$O37+1&lt;=15,IF(BX$16&gt;='様式第４（療養者名簿）（⑤の場合）'!$O37,IF(BX$16&lt;='様式第４（療養者名簿）（⑤の場合）'!$W37,1,0),0),0)</f>
        <v>0</v>
      </c>
      <c r="BY28" s="158">
        <f>IF(BY$16-'様式第４（療養者名簿）（⑤の場合）'!$O37+1&lt;=15,IF(BY$16&gt;='様式第４（療養者名簿）（⑤の場合）'!$O37,IF(BY$16&lt;='様式第４（療養者名簿）（⑤の場合）'!$W37,1,0),0),0)</f>
        <v>0</v>
      </c>
      <c r="BZ28" s="158">
        <f>IF(BZ$16-'様式第４（療養者名簿）（⑤の場合）'!$O37+1&lt;=15,IF(BZ$16&gt;='様式第４（療養者名簿）（⑤の場合）'!$O37,IF(BZ$16&lt;='様式第４（療養者名簿）（⑤の場合）'!$W37,1,0),0),0)</f>
        <v>0</v>
      </c>
      <c r="CA28" s="158">
        <f>IF(CA$16-'様式第４（療養者名簿）（⑤の場合）'!$O37+1&lt;=15,IF(CA$16&gt;='様式第４（療養者名簿）（⑤の場合）'!$O37,IF(CA$16&lt;='様式第４（療養者名簿）（⑤の場合）'!$W37,1,0),0),0)</f>
        <v>0</v>
      </c>
      <c r="CB28" s="158">
        <f>IF(CB$16-'様式第４（療養者名簿）（⑤の場合）'!$O37+1&lt;=15,IF(CB$16&gt;='様式第４（療養者名簿）（⑤の場合）'!$O37,IF(CB$16&lt;='様式第４（療養者名簿）（⑤の場合）'!$W37,1,0),0),0)</f>
        <v>0</v>
      </c>
      <c r="CC28" s="158">
        <f>IF(CC$16-'様式第４（療養者名簿）（⑤の場合）'!$O37+1&lt;=15,IF(CC$16&gt;='様式第４（療養者名簿）（⑤の場合）'!$O37,IF(CC$16&lt;='様式第４（療養者名簿）（⑤の場合）'!$W37,1,0),0),0)</f>
        <v>0</v>
      </c>
      <c r="CD28" s="158">
        <f>IF(CD$16-'様式第４（療養者名簿）（⑤の場合）'!$O37+1&lt;=15,IF(CD$16&gt;='様式第４（療養者名簿）（⑤の場合）'!$O37,IF(CD$16&lt;='様式第４（療養者名簿）（⑤の場合）'!$W37,1,0),0),0)</f>
        <v>0</v>
      </c>
      <c r="CE28" s="158">
        <f>IF(CE$16-'様式第４（療養者名簿）（⑤の場合）'!$O37+1&lt;=15,IF(CE$16&gt;='様式第４（療養者名簿）（⑤の場合）'!$O37,IF(CE$16&lt;='様式第４（療養者名簿）（⑤の場合）'!$W37,1,0),0),0)</f>
        <v>0</v>
      </c>
      <c r="CF28" s="158">
        <f>IF(CF$16-'様式第４（療養者名簿）（⑤の場合）'!$O37+1&lt;=15,IF(CF$16&gt;='様式第４（療養者名簿）（⑤の場合）'!$O37,IF(CF$16&lt;='様式第４（療養者名簿）（⑤の場合）'!$W37,1,0),0),0)</f>
        <v>0</v>
      </c>
      <c r="CG28" s="158">
        <f>IF(CG$16-'様式第４（療養者名簿）（⑤の場合）'!$O37+1&lt;=15,IF(CG$16&gt;='様式第４（療養者名簿）（⑤の場合）'!$O37,IF(CG$16&lt;='様式第４（療養者名簿）（⑤の場合）'!$W37,1,0),0),0)</f>
        <v>0</v>
      </c>
      <c r="CH28" s="158">
        <f>IF(CH$16-'様式第４（療養者名簿）（⑤の場合）'!$O37+1&lt;=15,IF(CH$16&gt;='様式第４（療養者名簿）（⑤の場合）'!$O37,IF(CH$16&lt;='様式第４（療養者名簿）（⑤の場合）'!$W37,1,0),0),0)</f>
        <v>0</v>
      </c>
      <c r="CI28" s="158">
        <f>IF(CI$16-'様式第４（療養者名簿）（⑤の場合）'!$O37+1&lt;=15,IF(CI$16&gt;='様式第４（療養者名簿）（⑤の場合）'!$O37,IF(CI$16&lt;='様式第４（療養者名簿）（⑤の場合）'!$W37,1,0),0),0)</f>
        <v>0</v>
      </c>
      <c r="CJ28" s="158">
        <f>IF(CJ$16-'様式第４（療養者名簿）（⑤の場合）'!$O37+1&lt;=15,IF(CJ$16&gt;='様式第４（療養者名簿）（⑤の場合）'!$O37,IF(CJ$16&lt;='様式第４（療養者名簿）（⑤の場合）'!$W37,1,0),0),0)</f>
        <v>0</v>
      </c>
      <c r="CK28" s="158">
        <f>IF(CK$16-'様式第４（療養者名簿）（⑤の場合）'!$O37+1&lt;=15,IF(CK$16&gt;='様式第４（療養者名簿）（⑤の場合）'!$O37,IF(CK$16&lt;='様式第４（療養者名簿）（⑤の場合）'!$W37,1,0),0),0)</f>
        <v>0</v>
      </c>
      <c r="CL28" s="158">
        <f>IF(CL$16-'様式第４（療養者名簿）（⑤の場合）'!$O37+1&lt;=15,IF(CL$16&gt;='様式第４（療養者名簿）（⑤の場合）'!$O37,IF(CL$16&lt;='様式第４（療養者名簿）（⑤の場合）'!$W37,1,0),0),0)</f>
        <v>0</v>
      </c>
      <c r="CM28" s="158">
        <f>IF(CM$16-'様式第４（療養者名簿）（⑤の場合）'!$O37+1&lt;=15,IF(CM$16&gt;='様式第４（療養者名簿）（⑤の場合）'!$O37,IF(CM$16&lt;='様式第４（療養者名簿）（⑤の場合）'!$W37,1,0),0),0)</f>
        <v>0</v>
      </c>
      <c r="CN28" s="158">
        <f>IF(CN$16-'様式第４（療養者名簿）（⑤の場合）'!$O37+1&lt;=15,IF(CN$16&gt;='様式第４（療養者名簿）（⑤の場合）'!$O37,IF(CN$16&lt;='様式第４（療養者名簿）（⑤の場合）'!$W37,1,0),0),0)</f>
        <v>0</v>
      </c>
      <c r="CO28" s="158">
        <f>IF(CO$16-'様式第４（療養者名簿）（⑤の場合）'!$O37+1&lt;=15,IF(CO$16&gt;='様式第４（療養者名簿）（⑤の場合）'!$O37,IF(CO$16&lt;='様式第４（療養者名簿）（⑤の場合）'!$W37,1,0),0),0)</f>
        <v>0</v>
      </c>
      <c r="CP28" s="158">
        <f>IF(CP$16-'様式第４（療養者名簿）（⑤の場合）'!$O37+1&lt;=15,IF(CP$16&gt;='様式第４（療養者名簿）（⑤の場合）'!$O37,IF(CP$16&lt;='様式第４（療養者名簿）（⑤の場合）'!$W37,1,0),0),0)</f>
        <v>0</v>
      </c>
      <c r="CQ28" s="158">
        <f>IF(CQ$16-'様式第４（療養者名簿）（⑤の場合）'!$O37+1&lt;=15,IF(CQ$16&gt;='様式第４（療養者名簿）（⑤の場合）'!$O37,IF(CQ$16&lt;='様式第４（療養者名簿）（⑤の場合）'!$W37,1,0),0),0)</f>
        <v>0</v>
      </c>
      <c r="CR28" s="158">
        <f>IF(CR$16-'様式第４（療養者名簿）（⑤の場合）'!$O37+1&lt;=15,IF(CR$16&gt;='様式第４（療養者名簿）（⑤の場合）'!$O37,IF(CR$16&lt;='様式第４（療養者名簿）（⑤の場合）'!$W37,1,0),0),0)</f>
        <v>0</v>
      </c>
      <c r="CS28" s="158">
        <f>IF(CS$16-'様式第４（療養者名簿）（⑤の場合）'!$O37+1&lt;=15,IF(CS$16&gt;='様式第４（療養者名簿）（⑤の場合）'!$O37,IF(CS$16&lt;='様式第４（療養者名簿）（⑤の場合）'!$W37,1,0),0),0)</f>
        <v>0</v>
      </c>
      <c r="CT28" s="158">
        <f>IF(CT$16-'様式第４（療養者名簿）（⑤の場合）'!$O37+1&lt;=15,IF(CT$16&gt;='様式第４（療養者名簿）（⑤の場合）'!$O37,IF(CT$16&lt;='様式第４（療養者名簿）（⑤の場合）'!$W37,1,0),0),0)</f>
        <v>0</v>
      </c>
      <c r="CU28" s="158">
        <f>IF(CU$16-'様式第４（療養者名簿）（⑤の場合）'!$O37+1&lt;=15,IF(CU$16&gt;='様式第４（療養者名簿）（⑤の場合）'!$O37,IF(CU$16&lt;='様式第４（療養者名簿）（⑤の場合）'!$W37,1,0),0),0)</f>
        <v>0</v>
      </c>
      <c r="CV28" s="158">
        <f>IF(CV$16-'様式第４（療養者名簿）（⑤の場合）'!$O37+1&lt;=15,IF(CV$16&gt;='様式第４（療養者名簿）（⑤の場合）'!$O37,IF(CV$16&lt;='様式第４（療養者名簿）（⑤の場合）'!$W37,1,0),0),0)</f>
        <v>0</v>
      </c>
      <c r="CW28" s="158">
        <f>IF(CW$16-'様式第４（療養者名簿）（⑤の場合）'!$O37+1&lt;=15,IF(CW$16&gt;='様式第４（療養者名簿）（⑤の場合）'!$O37,IF(CW$16&lt;='様式第４（療養者名簿）（⑤の場合）'!$W37,1,0),0),0)</f>
        <v>0</v>
      </c>
      <c r="CX28" s="158">
        <f>IF(CX$16-'様式第４（療養者名簿）（⑤の場合）'!$O37+1&lt;=15,IF(CX$16&gt;='様式第４（療養者名簿）（⑤の場合）'!$O37,IF(CX$16&lt;='様式第４（療養者名簿）（⑤の場合）'!$W37,1,0),0),0)</f>
        <v>0</v>
      </c>
      <c r="CY28" s="158">
        <f>IF(CY$16-'様式第４（療養者名簿）（⑤の場合）'!$O37+1&lt;=15,IF(CY$16&gt;='様式第４（療養者名簿）（⑤の場合）'!$O37,IF(CY$16&lt;='様式第４（療養者名簿）（⑤の場合）'!$W37,1,0),0),0)</f>
        <v>0</v>
      </c>
      <c r="CZ28" s="158">
        <f>IF(CZ$16-'様式第４（療養者名簿）（⑤の場合）'!$O37+1&lt;=15,IF(CZ$16&gt;='様式第４（療養者名簿）（⑤の場合）'!$O37,IF(CZ$16&lt;='様式第４（療養者名簿）（⑤の場合）'!$W37,1,0),0),0)</f>
        <v>0</v>
      </c>
      <c r="DA28" s="158">
        <f>IF(DA$16-'様式第４（療養者名簿）（⑤の場合）'!$O37+1&lt;=15,IF(DA$16&gt;='様式第４（療養者名簿）（⑤の場合）'!$O37,IF(DA$16&lt;='様式第４（療養者名簿）（⑤の場合）'!$W37,1,0),0),0)</f>
        <v>0</v>
      </c>
      <c r="DB28" s="158">
        <f>IF(DB$16-'様式第４（療養者名簿）（⑤の場合）'!$O37+1&lt;=15,IF(DB$16&gt;='様式第４（療養者名簿）（⑤の場合）'!$O37,IF(DB$16&lt;='様式第４（療養者名簿）（⑤の場合）'!$W37,1,0),0),0)</f>
        <v>0</v>
      </c>
      <c r="DC28" s="158">
        <f>IF(DC$16-'様式第４（療養者名簿）（⑤の場合）'!$O37+1&lt;=15,IF(DC$16&gt;='様式第４（療養者名簿）（⑤の場合）'!$O37,IF(DC$16&lt;='様式第４（療養者名簿）（⑤の場合）'!$W37,1,0),0),0)</f>
        <v>0</v>
      </c>
      <c r="DD28" s="158">
        <f>IF(DD$16-'様式第４（療養者名簿）（⑤の場合）'!$O37+1&lt;=15,IF(DD$16&gt;='様式第４（療養者名簿）（⑤の場合）'!$O37,IF(DD$16&lt;='様式第４（療養者名簿）（⑤の場合）'!$W37,1,0),0),0)</f>
        <v>0</v>
      </c>
      <c r="DE28" s="158">
        <f>IF(DE$16-'様式第４（療養者名簿）（⑤の場合）'!$O37+1&lt;=15,IF(DE$16&gt;='様式第４（療養者名簿）（⑤の場合）'!$O37,IF(DE$16&lt;='様式第４（療養者名簿）（⑤の場合）'!$W37,1,0),0),0)</f>
        <v>0</v>
      </c>
      <c r="DF28" s="158">
        <f>IF(DF$16-'様式第４（療養者名簿）（⑤の場合）'!$O37+1&lt;=15,IF(DF$16&gt;='様式第４（療養者名簿）（⑤の場合）'!$O37,IF(DF$16&lt;='様式第４（療養者名簿）（⑤の場合）'!$W37,1,0),0),0)</f>
        <v>0</v>
      </c>
      <c r="DG28" s="158">
        <f>IF(DG$16-'様式第４（療養者名簿）（⑤の場合）'!$O37+1&lt;=15,IF(DG$16&gt;='様式第４（療養者名簿）（⑤の場合）'!$O37,IF(DG$16&lt;='様式第４（療養者名簿）（⑤の場合）'!$W37,1,0),0),0)</f>
        <v>0</v>
      </c>
      <c r="DH28" s="158">
        <f>IF(DH$16-'様式第４（療養者名簿）（⑤の場合）'!$O37+1&lt;=15,IF(DH$16&gt;='様式第４（療養者名簿）（⑤の場合）'!$O37,IF(DH$16&lt;='様式第４（療養者名簿）（⑤の場合）'!$W37,1,0),0),0)</f>
        <v>0</v>
      </c>
      <c r="DI28" s="158">
        <f>IF(DI$16-'様式第４（療養者名簿）（⑤の場合）'!$O37+1&lt;=15,IF(DI$16&gt;='様式第４（療養者名簿）（⑤の場合）'!$O37,IF(DI$16&lt;='様式第４（療養者名簿）（⑤の場合）'!$W37,1,0),0),0)</f>
        <v>0</v>
      </c>
      <c r="DJ28" s="158">
        <f>IF(DJ$16-'様式第４（療養者名簿）（⑤の場合）'!$O37+1&lt;=15,IF(DJ$16&gt;='様式第４（療養者名簿）（⑤の場合）'!$O37,IF(DJ$16&lt;='様式第４（療養者名簿）（⑤の場合）'!$W37,1,0),0),0)</f>
        <v>0</v>
      </c>
      <c r="DK28" s="158">
        <f>IF(DK$16-'様式第４（療養者名簿）（⑤の場合）'!$O37+1&lt;=15,IF(DK$16&gt;='様式第４（療養者名簿）（⑤の場合）'!$O37,IF(DK$16&lt;='様式第４（療養者名簿）（⑤の場合）'!$W37,1,0),0),0)</f>
        <v>0</v>
      </c>
      <c r="DL28" s="158">
        <f>IF(DL$16-'様式第４（療養者名簿）（⑤の場合）'!$O37+1&lt;=15,IF(DL$16&gt;='様式第４（療養者名簿）（⑤の場合）'!$O37,IF(DL$16&lt;='様式第４（療養者名簿）（⑤の場合）'!$W37,1,0),0),0)</f>
        <v>0</v>
      </c>
      <c r="DM28" s="158">
        <f>IF(DM$16-'様式第４（療養者名簿）（⑤の場合）'!$O37+1&lt;=15,IF(DM$16&gt;='様式第４（療養者名簿）（⑤の場合）'!$O37,IF(DM$16&lt;='様式第４（療養者名簿）（⑤の場合）'!$W37,1,0),0),0)</f>
        <v>0</v>
      </c>
      <c r="DN28" s="158">
        <f>IF(DN$16-'様式第４（療養者名簿）（⑤の場合）'!$O37+1&lt;=15,IF(DN$16&gt;='様式第４（療養者名簿）（⑤の場合）'!$O37,IF(DN$16&lt;='様式第４（療養者名簿）（⑤の場合）'!$W37,1,0),0),0)</f>
        <v>0</v>
      </c>
      <c r="DO28" s="158">
        <f>IF(DO$16-'様式第４（療養者名簿）（⑤の場合）'!$O37+1&lt;=15,IF(DO$16&gt;='様式第４（療養者名簿）（⑤の場合）'!$O37,IF(DO$16&lt;='様式第４（療養者名簿）（⑤の場合）'!$W37,1,0),0),0)</f>
        <v>0</v>
      </c>
      <c r="DP28" s="158">
        <f>IF(DP$16-'様式第４（療養者名簿）（⑤の場合）'!$O37+1&lt;=15,IF(DP$16&gt;='様式第４（療養者名簿）（⑤の場合）'!$O37,IF(DP$16&lt;='様式第４（療養者名簿）（⑤の場合）'!$W37,1,0),0),0)</f>
        <v>0</v>
      </c>
      <c r="DQ28" s="158">
        <f>IF(DQ$16-'様式第４（療養者名簿）（⑤の場合）'!$O37+1&lt;=15,IF(DQ$16&gt;='様式第４（療養者名簿）（⑤の場合）'!$O37,IF(DQ$16&lt;='様式第４（療養者名簿）（⑤の場合）'!$W37,1,0),0),0)</f>
        <v>0</v>
      </c>
      <c r="DR28" s="158">
        <f>IF(DR$16-'様式第４（療養者名簿）（⑤の場合）'!$O37+1&lt;=15,IF(DR$16&gt;='様式第４（療養者名簿）（⑤の場合）'!$O37,IF(DR$16&lt;='様式第４（療養者名簿）（⑤の場合）'!$W37,1,0),0),0)</f>
        <v>0</v>
      </c>
      <c r="DS28" s="158">
        <f>IF(DS$16-'様式第４（療養者名簿）（⑤の場合）'!$O37+1&lt;=15,IF(DS$16&gt;='様式第４（療養者名簿）（⑤の場合）'!$O37,IF(DS$16&lt;='様式第４（療養者名簿）（⑤の場合）'!$W37,1,0),0),0)</f>
        <v>0</v>
      </c>
      <c r="DT28" s="158">
        <f>IF(DT$16-'様式第４（療養者名簿）（⑤の場合）'!$O37+1&lt;=15,IF(DT$16&gt;='様式第４（療養者名簿）（⑤の場合）'!$O37,IF(DT$16&lt;='様式第４（療養者名簿）（⑤の場合）'!$W37,1,0),0),0)</f>
        <v>0</v>
      </c>
      <c r="DU28" s="158">
        <f>IF(DU$16-'様式第４（療養者名簿）（⑤の場合）'!$O37+1&lt;=15,IF(DU$16&gt;='様式第４（療養者名簿）（⑤の場合）'!$O37,IF(DU$16&lt;='様式第４（療養者名簿）（⑤の場合）'!$W37,1,0),0),0)</f>
        <v>0</v>
      </c>
      <c r="DV28" s="158">
        <f>IF(DV$16-'様式第４（療養者名簿）（⑤の場合）'!$O37+1&lt;=15,IF(DV$16&gt;='様式第４（療養者名簿）（⑤の場合）'!$O37,IF(DV$16&lt;='様式第４（療養者名簿）（⑤の場合）'!$W37,1,0),0),0)</f>
        <v>0</v>
      </c>
      <c r="DW28" s="158">
        <f>IF(DW$16-'様式第４（療養者名簿）（⑤の場合）'!$O37+1&lt;=15,IF(DW$16&gt;='様式第４（療養者名簿）（⑤の場合）'!$O37,IF(DW$16&lt;='様式第４（療養者名簿）（⑤の場合）'!$W37,1,0),0),0)</f>
        <v>0</v>
      </c>
      <c r="DX28" s="158">
        <f>IF(DX$16-'様式第４（療養者名簿）（⑤の場合）'!$O37+1&lt;=15,IF(DX$16&gt;='様式第４（療養者名簿）（⑤の場合）'!$O37,IF(DX$16&lt;='様式第４（療養者名簿）（⑤の場合）'!$W37,1,0),0),0)</f>
        <v>0</v>
      </c>
      <c r="DY28" s="158">
        <f>IF(DY$16-'様式第４（療養者名簿）（⑤の場合）'!$O37+1&lt;=15,IF(DY$16&gt;='様式第４（療養者名簿）（⑤の場合）'!$O37,IF(DY$16&lt;='様式第４（療養者名簿）（⑤の場合）'!$W37,1,0),0),0)</f>
        <v>0</v>
      </c>
      <c r="DZ28" s="158">
        <f>IF(DZ$16-'様式第４（療養者名簿）（⑤の場合）'!$O37+1&lt;=15,IF(DZ$16&gt;='様式第４（療養者名簿）（⑤の場合）'!$O37,IF(DZ$16&lt;='様式第４（療養者名簿）（⑤の場合）'!$W37,1,0),0),0)</f>
        <v>0</v>
      </c>
      <c r="EA28" s="158">
        <f>IF(EA$16-'様式第４（療養者名簿）（⑤の場合）'!$O37+1&lt;=15,IF(EA$16&gt;='様式第４（療養者名簿）（⑤の場合）'!$O37,IF(EA$16&lt;='様式第４（療養者名簿）（⑤の場合）'!$W37,1,0),0),0)</f>
        <v>0</v>
      </c>
      <c r="EB28" s="158">
        <f>IF(EB$16-'様式第４（療養者名簿）（⑤の場合）'!$O37+1&lt;=15,IF(EB$16&gt;='様式第４（療養者名簿）（⑤の場合）'!$O37,IF(EB$16&lt;='様式第４（療養者名簿）（⑤の場合）'!$W37,1,0),0),0)</f>
        <v>0</v>
      </c>
      <c r="EC28" s="158">
        <f>IF(EC$16-'様式第４（療養者名簿）（⑤の場合）'!$O37+1&lt;=15,IF(EC$16&gt;='様式第４（療養者名簿）（⑤の場合）'!$O37,IF(EC$16&lt;='様式第４（療養者名簿）（⑤の場合）'!$W37,1,0),0),0)</f>
        <v>0</v>
      </c>
      <c r="ED28" s="158">
        <f>IF(ED$16-'様式第４（療養者名簿）（⑤の場合）'!$O37+1&lt;=15,IF(ED$16&gt;='様式第４（療養者名簿）（⑤の場合）'!$O37,IF(ED$16&lt;='様式第４（療養者名簿）（⑤の場合）'!$W37,1,0),0),0)</f>
        <v>0</v>
      </c>
      <c r="EE28" s="158">
        <f>IF(EE$16-'様式第４（療養者名簿）（⑤の場合）'!$O37+1&lt;=15,IF(EE$16&gt;='様式第４（療養者名簿）（⑤の場合）'!$O37,IF(EE$16&lt;='様式第４（療養者名簿）（⑤の場合）'!$W37,1,0),0),0)</f>
        <v>0</v>
      </c>
      <c r="EF28" s="158">
        <f>IF(EF$16-'様式第４（療養者名簿）（⑤の場合）'!$O37+1&lt;=15,IF(EF$16&gt;='様式第４（療養者名簿）（⑤の場合）'!$O37,IF(EF$16&lt;='様式第４（療養者名簿）（⑤の場合）'!$W37,1,0),0),0)</f>
        <v>0</v>
      </c>
      <c r="EG28" s="158">
        <f>IF(EG$16-'様式第４（療養者名簿）（⑤の場合）'!$O37+1&lt;=15,IF(EG$16&gt;='様式第４（療養者名簿）（⑤の場合）'!$O37,IF(EG$16&lt;='様式第４（療養者名簿）（⑤の場合）'!$W37,1,0),0),0)</f>
        <v>0</v>
      </c>
      <c r="EH28" s="158">
        <f>IF(EH$16-'様式第４（療養者名簿）（⑤の場合）'!$O37+1&lt;=15,IF(EH$16&gt;='様式第４（療養者名簿）（⑤の場合）'!$O37,IF(EH$16&lt;='様式第４（療養者名簿）（⑤の場合）'!$W37,1,0),0),0)</f>
        <v>0</v>
      </c>
      <c r="EI28" s="158">
        <f>IF(EI$16-'様式第４（療養者名簿）（⑤の場合）'!$O37+1&lt;=15,IF(EI$16&gt;='様式第４（療養者名簿）（⑤の場合）'!$O37,IF(EI$16&lt;='様式第４（療養者名簿）（⑤の場合）'!$W37,1,0),0),0)</f>
        <v>0</v>
      </c>
      <c r="EJ28" s="158">
        <f>IF(EJ$16-'様式第４（療養者名簿）（⑤の場合）'!$O37+1&lt;=15,IF(EJ$16&gt;='様式第４（療養者名簿）（⑤の場合）'!$O37,IF(EJ$16&lt;='様式第４（療養者名簿）（⑤の場合）'!$W37,1,0),0),0)</f>
        <v>0</v>
      </c>
      <c r="EK28" s="158">
        <f>IF(EK$16-'様式第４（療養者名簿）（⑤の場合）'!$O37+1&lt;=15,IF(EK$16&gt;='様式第４（療養者名簿）（⑤の場合）'!$O37,IF(EK$16&lt;='様式第４（療養者名簿）（⑤の場合）'!$W37,1,0),0),0)</f>
        <v>0</v>
      </c>
      <c r="EL28" s="158">
        <f>IF(EL$16-'様式第４（療養者名簿）（⑤の場合）'!$O37+1&lt;=15,IF(EL$16&gt;='様式第４（療養者名簿）（⑤の場合）'!$O37,IF(EL$16&lt;='様式第４（療養者名簿）（⑤の場合）'!$W37,1,0),0),0)</f>
        <v>0</v>
      </c>
      <c r="EM28" s="158">
        <f>IF(EM$16-'様式第４（療養者名簿）（⑤の場合）'!$O37+1&lt;=15,IF(EM$16&gt;='様式第４（療養者名簿）（⑤の場合）'!$O37,IF(EM$16&lt;='様式第４（療養者名簿）（⑤の場合）'!$W37,1,0),0),0)</f>
        <v>0</v>
      </c>
      <c r="EN28" s="158">
        <f>IF(EN$16-'様式第４（療養者名簿）（⑤の場合）'!$O37+1&lt;=15,IF(EN$16&gt;='様式第４（療養者名簿）（⑤の場合）'!$O37,IF(EN$16&lt;='様式第４（療養者名簿）（⑤の場合）'!$W37,1,0),0),0)</f>
        <v>0</v>
      </c>
      <c r="EO28" s="158">
        <f>IF(EO$16-'様式第４（療養者名簿）（⑤の場合）'!$O37+1&lt;=15,IF(EO$16&gt;='様式第４（療養者名簿）（⑤の場合）'!$O37,IF(EO$16&lt;='様式第４（療養者名簿）（⑤の場合）'!$W37,1,0),0),0)</f>
        <v>0</v>
      </c>
      <c r="EP28" s="158">
        <f>IF(EP$16-'様式第４（療養者名簿）（⑤の場合）'!$O37+1&lt;=15,IF(EP$16&gt;='様式第４（療養者名簿）（⑤の場合）'!$O37,IF(EP$16&lt;='様式第４（療養者名簿）（⑤の場合）'!$W37,1,0),0),0)</f>
        <v>0</v>
      </c>
      <c r="EQ28" s="158">
        <f>IF(EQ$16-'様式第４（療養者名簿）（⑤の場合）'!$O37+1&lt;=15,IF(EQ$16&gt;='様式第４（療養者名簿）（⑤の場合）'!$O37,IF(EQ$16&lt;='様式第４（療養者名簿）（⑤の場合）'!$W37,1,0),0),0)</f>
        <v>0</v>
      </c>
      <c r="ER28" s="158">
        <f>IF(ER$16-'様式第４（療養者名簿）（⑤の場合）'!$O37+1&lt;=15,IF(ER$16&gt;='様式第４（療養者名簿）（⑤の場合）'!$O37,IF(ER$16&lt;='様式第４（療養者名簿）（⑤の場合）'!$W37,1,0),0),0)</f>
        <v>0</v>
      </c>
      <c r="ES28" s="158">
        <f>IF(ES$16-'様式第４（療養者名簿）（⑤の場合）'!$O37+1&lt;=15,IF(ES$16&gt;='様式第４（療養者名簿）（⑤の場合）'!$O37,IF(ES$16&lt;='様式第４（療養者名簿）（⑤の場合）'!$W37,1,0),0),0)</f>
        <v>0</v>
      </c>
      <c r="ET28" s="158">
        <f>IF(ET$16-'様式第４（療養者名簿）（⑤の場合）'!$O37+1&lt;=15,IF(ET$16&gt;='様式第４（療養者名簿）（⑤の場合）'!$O37,IF(ET$16&lt;='様式第４（療養者名簿）（⑤の場合）'!$W37,1,0),0),0)</f>
        <v>0</v>
      </c>
      <c r="EU28" s="158">
        <f>IF(EU$16-'様式第４（療養者名簿）（⑤の場合）'!$O37+1&lt;=15,IF(EU$16&gt;='様式第４（療養者名簿）（⑤の場合）'!$O37,IF(EU$16&lt;='様式第４（療養者名簿）（⑤の場合）'!$W37,1,0),0),0)</f>
        <v>0</v>
      </c>
      <c r="EV28" s="158">
        <f>IF(EV$16-'様式第４（療養者名簿）（⑤の場合）'!$O37+1&lt;=15,IF(EV$16&gt;='様式第４（療養者名簿）（⑤の場合）'!$O37,IF(EV$16&lt;='様式第４（療養者名簿）（⑤の場合）'!$W37,1,0),0),0)</f>
        <v>0</v>
      </c>
      <c r="EW28" s="158">
        <f>IF(EW$16-'様式第４（療養者名簿）（⑤の場合）'!$O37+1&lt;=15,IF(EW$16&gt;='様式第４（療養者名簿）（⑤の場合）'!$O37,IF(EW$16&lt;='様式第４（療養者名簿）（⑤の場合）'!$W37,1,0),0),0)</f>
        <v>0</v>
      </c>
      <c r="EX28" s="158">
        <f>IF(EX$16-'様式第４（療養者名簿）（⑤の場合）'!$O37+1&lt;=15,IF(EX$16&gt;='様式第４（療養者名簿）（⑤の場合）'!$O37,IF(EX$16&lt;='様式第４（療養者名簿）（⑤の場合）'!$W37,1,0),0),0)</f>
        <v>0</v>
      </c>
      <c r="EY28" s="158">
        <f>IF(EY$16-'様式第４（療養者名簿）（⑤の場合）'!$O37+1&lt;=15,IF(EY$16&gt;='様式第４（療養者名簿）（⑤の場合）'!$O37,IF(EY$16&lt;='様式第４（療養者名簿）（⑤の場合）'!$W37,1,0),0),0)</f>
        <v>0</v>
      </c>
      <c r="EZ28" s="158">
        <f>IF(EZ$16-'様式第４（療養者名簿）（⑤の場合）'!$O37+1&lt;=15,IF(EZ$16&gt;='様式第４（療養者名簿）（⑤の場合）'!$O37,IF(EZ$16&lt;='様式第４（療養者名簿）（⑤の場合）'!$W37,1,0),0),0)</f>
        <v>0</v>
      </c>
      <c r="FA28" s="158">
        <f>IF(FA$16-'様式第４（療養者名簿）（⑤の場合）'!$O37+1&lt;=15,IF(FA$16&gt;='様式第４（療養者名簿）（⑤の場合）'!$O37,IF(FA$16&lt;='様式第４（療養者名簿）（⑤の場合）'!$W37,1,0),0),0)</f>
        <v>0</v>
      </c>
      <c r="FB28" s="158">
        <f>IF(FB$16-'様式第４（療養者名簿）（⑤の場合）'!$O37+1&lt;=15,IF(FB$16&gt;='様式第４（療養者名簿）（⑤の場合）'!$O37,IF(FB$16&lt;='様式第４（療養者名簿）（⑤の場合）'!$W37,1,0),0),0)</f>
        <v>0</v>
      </c>
      <c r="FC28" s="158">
        <f>IF(FC$16-'様式第４（療養者名簿）（⑤の場合）'!$O37+1&lt;=15,IF(FC$16&gt;='様式第４（療養者名簿）（⑤の場合）'!$O37,IF(FC$16&lt;='様式第４（療養者名簿）（⑤の場合）'!$W37,1,0),0),0)</f>
        <v>0</v>
      </c>
      <c r="FD28" s="158">
        <f>IF(FD$16-'様式第４（療養者名簿）（⑤の場合）'!$O37+1&lt;=15,IF(FD$16&gt;='様式第４（療養者名簿）（⑤の場合）'!$O37,IF(FD$16&lt;='様式第４（療養者名簿）（⑤の場合）'!$W37,1,0),0),0)</f>
        <v>0</v>
      </c>
      <c r="FE28" s="158">
        <f>IF(FE$16-'様式第４（療養者名簿）（⑤の場合）'!$O37+1&lt;=15,IF(FE$16&gt;='様式第４（療養者名簿）（⑤の場合）'!$O37,IF(FE$16&lt;='様式第４（療養者名簿）（⑤の場合）'!$W37,1,0),0),0)</f>
        <v>0</v>
      </c>
      <c r="FF28" s="158">
        <f>IF(FF$16-'様式第４（療養者名簿）（⑤の場合）'!$O37+1&lt;=15,IF(FF$16&gt;='様式第４（療養者名簿）（⑤の場合）'!$O37,IF(FF$16&lt;='様式第４（療養者名簿）（⑤の場合）'!$W37,1,0),0),0)</f>
        <v>0</v>
      </c>
      <c r="FG28" s="158">
        <f>IF(FG$16-'様式第４（療養者名簿）（⑤の場合）'!$O37+1&lt;=15,IF(FG$16&gt;='様式第４（療養者名簿）（⑤の場合）'!$O37,IF(FG$16&lt;='様式第４（療養者名簿）（⑤の場合）'!$W37,1,0),0),0)</f>
        <v>0</v>
      </c>
      <c r="FH28" s="158">
        <f>IF(FH$16-'様式第４（療養者名簿）（⑤の場合）'!$O37+1&lt;=15,IF(FH$16&gt;='様式第４（療養者名簿）（⑤の場合）'!$O37,IF(FH$16&lt;='様式第４（療養者名簿）（⑤の場合）'!$W37,1,0),0),0)</f>
        <v>0</v>
      </c>
      <c r="FI28" s="158">
        <f>IF(FI$16-'様式第４（療養者名簿）（⑤の場合）'!$O37+1&lt;=15,IF(FI$16&gt;='様式第４（療養者名簿）（⑤の場合）'!$O37,IF(FI$16&lt;='様式第４（療養者名簿）（⑤の場合）'!$W37,1,0),0),0)</f>
        <v>0</v>
      </c>
      <c r="FJ28" s="158">
        <f>IF(FJ$16-'様式第４（療養者名簿）（⑤の場合）'!$O37+1&lt;=15,IF(FJ$16&gt;='様式第４（療養者名簿）（⑤の場合）'!$O37,IF(FJ$16&lt;='様式第４（療養者名簿）（⑤の場合）'!$W37,1,0),0),0)</f>
        <v>0</v>
      </c>
      <c r="FK28" s="158">
        <f>IF(FK$16-'様式第４（療養者名簿）（⑤の場合）'!$O37+1&lt;=15,IF(FK$16&gt;='様式第４（療養者名簿）（⑤の場合）'!$O37,IF(FK$16&lt;='様式第４（療養者名簿）（⑤の場合）'!$W37,1,0),0),0)</f>
        <v>0</v>
      </c>
      <c r="FL28" s="158">
        <f>IF(FL$16-'様式第４（療養者名簿）（⑤の場合）'!$O37+1&lt;=15,IF(FL$16&gt;='様式第４（療養者名簿）（⑤の場合）'!$O37,IF(FL$16&lt;='様式第４（療養者名簿）（⑤の場合）'!$W37,1,0),0),0)</f>
        <v>0</v>
      </c>
      <c r="FM28" s="158">
        <f>IF(FM$16-'様式第４（療養者名簿）（⑤の場合）'!$O37+1&lt;=15,IF(FM$16&gt;='様式第４（療養者名簿）（⑤の場合）'!$O37,IF(FM$16&lt;='様式第４（療養者名簿）（⑤の場合）'!$W37,1,0),0),0)</f>
        <v>0</v>
      </c>
      <c r="FN28" s="158">
        <f>IF(FN$16-'様式第４（療養者名簿）（⑤の場合）'!$O37+1&lt;=15,IF(FN$16&gt;='様式第４（療養者名簿）（⑤の場合）'!$O37,IF(FN$16&lt;='様式第４（療養者名簿）（⑤の場合）'!$W37,1,0),0),0)</f>
        <v>0</v>
      </c>
      <c r="FO28" s="158">
        <f>IF(FO$16-'様式第４（療養者名簿）（⑤の場合）'!$O37+1&lt;=15,IF(FO$16&gt;='様式第４（療養者名簿）（⑤の場合）'!$O37,IF(FO$16&lt;='様式第４（療養者名簿）（⑤の場合）'!$W37,1,0),0),0)</f>
        <v>0</v>
      </c>
      <c r="FP28" s="158">
        <f>IF(FP$16-'様式第４（療養者名簿）（⑤の場合）'!$O37+1&lt;=15,IF(FP$16&gt;='様式第４（療養者名簿）（⑤の場合）'!$O37,IF(FP$16&lt;='様式第４（療養者名簿）（⑤の場合）'!$W37,1,0),0),0)</f>
        <v>0</v>
      </c>
      <c r="FQ28" s="158">
        <f>IF(FQ$16-'様式第４（療養者名簿）（⑤の場合）'!$O37+1&lt;=15,IF(FQ$16&gt;='様式第４（療養者名簿）（⑤の場合）'!$O37,IF(FQ$16&lt;='様式第４（療養者名簿）（⑤の場合）'!$W37,1,0),0),0)</f>
        <v>0</v>
      </c>
      <c r="FR28" s="158">
        <f>IF(FR$16-'様式第４（療養者名簿）（⑤の場合）'!$O37+1&lt;=15,IF(FR$16&gt;='様式第４（療養者名簿）（⑤の場合）'!$O37,IF(FR$16&lt;='様式第４（療養者名簿）（⑤の場合）'!$W37,1,0),0),0)</f>
        <v>0</v>
      </c>
      <c r="FS28" s="158">
        <f>IF(FS$16-'様式第４（療養者名簿）（⑤の場合）'!$O37+1&lt;=15,IF(FS$16&gt;='様式第４（療養者名簿）（⑤の場合）'!$O37,IF(FS$16&lt;='様式第４（療養者名簿）（⑤の場合）'!$W37,1,0),0),0)</f>
        <v>0</v>
      </c>
      <c r="FT28" s="158">
        <f>IF(FT$16-'様式第４（療養者名簿）（⑤の場合）'!$O37+1&lt;=15,IF(FT$16&gt;='様式第４（療養者名簿）（⑤の場合）'!$O37,IF(FT$16&lt;='様式第４（療養者名簿）（⑤の場合）'!$W37,1,0),0),0)</f>
        <v>0</v>
      </c>
      <c r="FU28" s="158">
        <f>IF(FU$16-'様式第４（療養者名簿）（⑤の場合）'!$O37+1&lt;=15,IF(FU$16&gt;='様式第４（療養者名簿）（⑤の場合）'!$O37,IF(FU$16&lt;='様式第４（療養者名簿）（⑤の場合）'!$W37,1,0),0),0)</f>
        <v>0</v>
      </c>
      <c r="FV28" s="158">
        <f>IF(FV$16-'様式第４（療養者名簿）（⑤の場合）'!$O37+1&lt;=15,IF(FV$16&gt;='様式第４（療養者名簿）（⑤の場合）'!$O37,IF(FV$16&lt;='様式第４（療養者名簿）（⑤の場合）'!$W37,1,0),0),0)</f>
        <v>0</v>
      </c>
      <c r="FW28" s="158">
        <f>IF(FW$16-'様式第４（療養者名簿）（⑤の場合）'!$O37+1&lt;=15,IF(FW$16&gt;='様式第４（療養者名簿）（⑤の場合）'!$O37,IF(FW$16&lt;='様式第４（療養者名簿）（⑤の場合）'!$W37,1,0),0),0)</f>
        <v>0</v>
      </c>
      <c r="FX28" s="158">
        <f>IF(FX$16-'様式第４（療養者名簿）（⑤の場合）'!$O37+1&lt;=15,IF(FX$16&gt;='様式第４（療養者名簿）（⑤の場合）'!$O37,IF(FX$16&lt;='様式第４（療養者名簿）（⑤の場合）'!$W37,1,0),0),0)</f>
        <v>0</v>
      </c>
      <c r="FY28" s="158">
        <f>IF(FY$16-'様式第４（療養者名簿）（⑤の場合）'!$O37+1&lt;=15,IF(FY$16&gt;='様式第４（療養者名簿）（⑤の場合）'!$O37,IF(FY$16&lt;='様式第４（療養者名簿）（⑤の場合）'!$W37,1,0),0),0)</f>
        <v>0</v>
      </c>
      <c r="FZ28" s="158">
        <f>IF(FZ$16-'様式第４（療養者名簿）（⑤の場合）'!$O37+1&lt;=15,IF(FZ$16&gt;='様式第４（療養者名簿）（⑤の場合）'!$O37,IF(FZ$16&lt;='様式第４（療養者名簿）（⑤の場合）'!$W37,1,0),0),0)</f>
        <v>0</v>
      </c>
      <c r="GA28" s="158">
        <f>IF(GA$16-'様式第４（療養者名簿）（⑤の場合）'!$O37+1&lt;=15,IF(GA$16&gt;='様式第４（療養者名簿）（⑤の場合）'!$O37,IF(GA$16&lt;='様式第４（療養者名簿）（⑤の場合）'!$W37,1,0),0),0)</f>
        <v>0</v>
      </c>
      <c r="GB28" s="158">
        <f>IF(GB$16-'様式第４（療養者名簿）（⑤の場合）'!$O37+1&lt;=15,IF(GB$16&gt;='様式第４（療養者名簿）（⑤の場合）'!$O37,IF(GB$16&lt;='様式第４（療養者名簿）（⑤の場合）'!$W37,1,0),0),0)</f>
        <v>0</v>
      </c>
      <c r="GC28" s="158">
        <f>IF(GC$16-'様式第４（療養者名簿）（⑤の場合）'!$O37+1&lt;=15,IF(GC$16&gt;='様式第４（療養者名簿）（⑤の場合）'!$O37,IF(GC$16&lt;='様式第４（療養者名簿）（⑤の場合）'!$W37,1,0),0),0)</f>
        <v>0</v>
      </c>
      <c r="GD28" s="158">
        <f>IF(GD$16-'様式第４（療養者名簿）（⑤の場合）'!$O37+1&lt;=15,IF(GD$16&gt;='様式第４（療養者名簿）（⑤の場合）'!$O37,IF(GD$16&lt;='様式第４（療養者名簿）（⑤の場合）'!$W37,1,0),0),0)</f>
        <v>0</v>
      </c>
      <c r="GE28" s="158">
        <f>IF(GE$16-'様式第４（療養者名簿）（⑤の場合）'!$O37+1&lt;=15,IF(GE$16&gt;='様式第４（療養者名簿）（⑤の場合）'!$O37,IF(GE$16&lt;='様式第４（療養者名簿）（⑤の場合）'!$W37,1,0),0),0)</f>
        <v>0</v>
      </c>
      <c r="GF28" s="158">
        <f>IF(GF$16-'様式第４（療養者名簿）（⑤の場合）'!$O37+1&lt;=15,IF(GF$16&gt;='様式第４（療養者名簿）（⑤の場合）'!$O37,IF(GF$16&lt;='様式第４（療養者名簿）（⑤の場合）'!$W37,1,0),0),0)</f>
        <v>0</v>
      </c>
      <c r="GG28" s="158">
        <f>IF(GG$16-'様式第４（療養者名簿）（⑤の場合）'!$O37+1&lt;=15,IF(GG$16&gt;='様式第４（療養者名簿）（⑤の場合）'!$O37,IF(GG$16&lt;='様式第４（療養者名簿）（⑤の場合）'!$W37,1,0),0),0)</f>
        <v>0</v>
      </c>
      <c r="GH28" s="158">
        <f>IF(GH$16-'様式第４（療養者名簿）（⑤の場合）'!$O37+1&lt;=15,IF(GH$16&gt;='様式第４（療養者名簿）（⑤の場合）'!$O37,IF(GH$16&lt;='様式第４（療養者名簿）（⑤の場合）'!$W37,1,0),0),0)</f>
        <v>0</v>
      </c>
      <c r="GI28" s="158">
        <f>IF(GI$16-'様式第４（療養者名簿）（⑤の場合）'!$O37+1&lt;=15,IF(GI$16&gt;='様式第４（療養者名簿）（⑤の場合）'!$O37,IF(GI$16&lt;='様式第４（療養者名簿）（⑤の場合）'!$W37,1,0),0),0)</f>
        <v>0</v>
      </c>
      <c r="GJ28" s="158">
        <f>IF(GJ$16-'様式第４（療養者名簿）（⑤の場合）'!$O37+1&lt;=15,IF(GJ$16&gt;='様式第４（療養者名簿）（⑤の場合）'!$O37,IF(GJ$16&lt;='様式第４（療養者名簿）（⑤の場合）'!$W37,1,0),0),0)</f>
        <v>0</v>
      </c>
      <c r="GK28" s="158">
        <f>IF(GK$16-'様式第４（療養者名簿）（⑤の場合）'!$O37+1&lt;=15,IF(GK$16&gt;='様式第４（療養者名簿）（⑤の場合）'!$O37,IF(GK$16&lt;='様式第４（療養者名簿）（⑤の場合）'!$W37,1,0),0),0)</f>
        <v>0</v>
      </c>
      <c r="GL28" s="158">
        <f>IF(GL$16-'様式第４（療養者名簿）（⑤の場合）'!$O37+1&lt;=15,IF(GL$16&gt;='様式第４（療養者名簿）（⑤の場合）'!$O37,IF(GL$16&lt;='様式第４（療養者名簿）（⑤の場合）'!$W37,1,0),0),0)</f>
        <v>0</v>
      </c>
      <c r="GM28" s="158">
        <f>IF(GM$16-'様式第４（療養者名簿）（⑤の場合）'!$O37+1&lt;=15,IF(GM$16&gt;='様式第４（療養者名簿）（⑤の場合）'!$O37,IF(GM$16&lt;='様式第４（療養者名簿）（⑤の場合）'!$W37,1,0),0),0)</f>
        <v>0</v>
      </c>
      <c r="GN28" s="158">
        <f>IF(GN$16-'様式第４（療養者名簿）（⑤の場合）'!$O37+1&lt;=15,IF(GN$16&gt;='様式第４（療養者名簿）（⑤の場合）'!$O37,IF(GN$16&lt;='様式第４（療養者名簿）（⑤の場合）'!$W37,1,0),0),0)</f>
        <v>0</v>
      </c>
      <c r="GO28" s="158">
        <f>IF(GO$16-'様式第４（療養者名簿）（⑤の場合）'!$O37+1&lt;=15,IF(GO$16&gt;='様式第４（療養者名簿）（⑤の場合）'!$O37,IF(GO$16&lt;='様式第４（療養者名簿）（⑤の場合）'!$W37,1,0),0),0)</f>
        <v>0</v>
      </c>
      <c r="GP28" s="158">
        <f>IF(GP$16-'様式第４（療養者名簿）（⑤の場合）'!$O37+1&lt;=15,IF(GP$16&gt;='様式第４（療養者名簿）（⑤の場合）'!$O37,IF(GP$16&lt;='様式第４（療養者名簿）（⑤の場合）'!$W37,1,0),0),0)</f>
        <v>0</v>
      </c>
      <c r="GQ28" s="158">
        <f>IF(GQ$16-'様式第４（療養者名簿）（⑤の場合）'!$O37+1&lt;=15,IF(GQ$16&gt;='様式第４（療養者名簿）（⑤の場合）'!$O37,IF(GQ$16&lt;='様式第４（療養者名簿）（⑤の場合）'!$W37,1,0),0),0)</f>
        <v>0</v>
      </c>
      <c r="GR28" s="158">
        <f>IF(GR$16-'様式第４（療養者名簿）（⑤の場合）'!$O37+1&lt;=15,IF(GR$16&gt;='様式第４（療養者名簿）（⑤の場合）'!$O37,IF(GR$16&lt;='様式第４（療養者名簿）（⑤の場合）'!$W37,1,0),0),0)</f>
        <v>0</v>
      </c>
      <c r="GS28" s="158">
        <f>IF(GS$16-'様式第４（療養者名簿）（⑤の場合）'!$O37+1&lt;=15,IF(GS$16&gt;='様式第４（療養者名簿）（⑤の場合）'!$O37,IF(GS$16&lt;='様式第４（療養者名簿）（⑤の場合）'!$W37,1,0),0),0)</f>
        <v>0</v>
      </c>
      <c r="GT28" s="158">
        <f>IF(GT$16-'様式第４（療養者名簿）（⑤の場合）'!$O37+1&lt;=15,IF(GT$16&gt;='様式第４（療養者名簿）（⑤の場合）'!$O37,IF(GT$16&lt;='様式第４（療養者名簿）（⑤の場合）'!$W37,1,0),0),0)</f>
        <v>0</v>
      </c>
      <c r="GU28" s="158">
        <f>IF(GU$16-'様式第４（療養者名簿）（⑤の場合）'!$O37+1&lt;=15,IF(GU$16&gt;='様式第４（療養者名簿）（⑤の場合）'!$O37,IF(GU$16&lt;='様式第４（療養者名簿）（⑤の場合）'!$W37,1,0),0),0)</f>
        <v>0</v>
      </c>
      <c r="GV28" s="158">
        <f>IF(GV$16-'様式第４（療養者名簿）（⑤の場合）'!$O37+1&lt;=15,IF(GV$16&gt;='様式第４（療養者名簿）（⑤の場合）'!$O37,IF(GV$16&lt;='様式第４（療養者名簿）（⑤の場合）'!$W37,1,0),0),0)</f>
        <v>0</v>
      </c>
      <c r="GW28" s="158">
        <f>IF(GW$16-'様式第４（療養者名簿）（⑤の場合）'!$O37+1&lt;=15,IF(GW$16&gt;='様式第４（療養者名簿）（⑤の場合）'!$O37,IF(GW$16&lt;='様式第４（療養者名簿）（⑤の場合）'!$W37,1,0),0),0)</f>
        <v>0</v>
      </c>
      <c r="GX28" s="158">
        <f>IF(GX$16-'様式第４（療養者名簿）（⑤の場合）'!$O37+1&lt;=15,IF(GX$16&gt;='様式第４（療養者名簿）（⑤の場合）'!$O37,IF(GX$16&lt;='様式第４（療養者名簿）（⑤の場合）'!$W37,1,0),0),0)</f>
        <v>0</v>
      </c>
      <c r="GY28" s="158">
        <f>IF(GY$16-'様式第４（療養者名簿）（⑤の場合）'!$O37+1&lt;=15,IF(GY$16&gt;='様式第４（療養者名簿）（⑤の場合）'!$O37,IF(GY$16&lt;='様式第４（療養者名簿）（⑤の場合）'!$W37,1,0),0),0)</f>
        <v>0</v>
      </c>
      <c r="GZ28" s="158">
        <f>IF(GZ$16-'様式第４（療養者名簿）（⑤の場合）'!$O37+1&lt;=15,IF(GZ$16&gt;='様式第４（療養者名簿）（⑤の場合）'!$O37,IF(GZ$16&lt;='様式第４（療養者名簿）（⑤の場合）'!$W37,1,0),0),0)</f>
        <v>0</v>
      </c>
      <c r="HA28" s="158">
        <f>IF(HA$16-'様式第４（療養者名簿）（⑤の場合）'!$O37+1&lt;=15,IF(HA$16&gt;='様式第４（療養者名簿）（⑤の場合）'!$O37,IF(HA$16&lt;='様式第４（療養者名簿）（⑤の場合）'!$W37,1,0),0),0)</f>
        <v>0</v>
      </c>
      <c r="HB28" s="158">
        <f>IF(HB$16-'様式第４（療養者名簿）（⑤の場合）'!$O37+1&lt;=15,IF(HB$16&gt;='様式第４（療養者名簿）（⑤の場合）'!$O37,IF(HB$16&lt;='様式第４（療養者名簿）（⑤の場合）'!$W37,1,0),0),0)</f>
        <v>0</v>
      </c>
      <c r="HC28" s="158">
        <f>IF(HC$16-'様式第４（療養者名簿）（⑤の場合）'!$O37+1&lt;=15,IF(HC$16&gt;='様式第４（療養者名簿）（⑤の場合）'!$O37,IF(HC$16&lt;='様式第４（療養者名簿）（⑤の場合）'!$W37,1,0),0),0)</f>
        <v>0</v>
      </c>
      <c r="HD28" s="158">
        <f>IF(HD$16-'様式第４（療養者名簿）（⑤の場合）'!$O37+1&lt;=15,IF(HD$16&gt;='様式第４（療養者名簿）（⑤の場合）'!$O37,IF(HD$16&lt;='様式第４（療養者名簿）（⑤の場合）'!$W37,1,0),0),0)</f>
        <v>0</v>
      </c>
      <c r="HE28" s="158">
        <f>IF(HE$16-'様式第４（療養者名簿）（⑤の場合）'!$O37+1&lt;=15,IF(HE$16&gt;='様式第４（療養者名簿）（⑤の場合）'!$O37,IF(HE$16&lt;='様式第４（療養者名簿）（⑤の場合）'!$W37,1,0),0),0)</f>
        <v>0</v>
      </c>
      <c r="HF28" s="158">
        <f>IF(HF$16-'様式第４（療養者名簿）（⑤の場合）'!$O37+1&lt;=15,IF(HF$16&gt;='様式第４（療養者名簿）（⑤の場合）'!$O37,IF(HF$16&lt;='様式第４（療養者名簿）（⑤の場合）'!$W37,1,0),0),0)</f>
        <v>0</v>
      </c>
      <c r="HG28" s="158">
        <f>IF(HG$16-'様式第４（療養者名簿）（⑤の場合）'!$O37+1&lt;=15,IF(HG$16&gt;='様式第４（療養者名簿）（⑤の場合）'!$O37,IF(HG$16&lt;='様式第４（療養者名簿）（⑤の場合）'!$W37,1,0),0),0)</f>
        <v>0</v>
      </c>
      <c r="HH28" s="158">
        <f>IF(HH$16-'様式第４（療養者名簿）（⑤の場合）'!$O37+1&lt;=15,IF(HH$16&gt;='様式第４（療養者名簿）（⑤の場合）'!$O37,IF(HH$16&lt;='様式第４（療養者名簿）（⑤の場合）'!$W37,1,0),0),0)</f>
        <v>0</v>
      </c>
      <c r="HI28" s="158">
        <f>IF(HI$16-'様式第４（療養者名簿）（⑤の場合）'!$O37+1&lt;=15,IF(HI$16&gt;='様式第４（療養者名簿）（⑤の場合）'!$O37,IF(HI$16&lt;='様式第４（療養者名簿）（⑤の場合）'!$W37,1,0),0),0)</f>
        <v>0</v>
      </c>
      <c r="HJ28" s="158">
        <f>IF(HJ$16-'様式第４（療養者名簿）（⑤の場合）'!$O37+1&lt;=15,IF(HJ$16&gt;='様式第４（療養者名簿）（⑤の場合）'!$O37,IF(HJ$16&lt;='様式第４（療養者名簿）（⑤の場合）'!$W37,1,0),0),0)</f>
        <v>0</v>
      </c>
      <c r="HK28" s="158">
        <f>IF(HK$16-'様式第４（療養者名簿）（⑤の場合）'!$O37+1&lt;=15,IF(HK$16&gt;='様式第４（療養者名簿）（⑤の場合）'!$O37,IF(HK$16&lt;='様式第４（療養者名簿）（⑤の場合）'!$W37,1,0),0),0)</f>
        <v>0</v>
      </c>
      <c r="HL28" s="158">
        <f>IF(HL$16-'様式第４（療養者名簿）（⑤の場合）'!$O37+1&lt;=15,IF(HL$16&gt;='様式第４（療養者名簿）（⑤の場合）'!$O37,IF(HL$16&lt;='様式第４（療養者名簿）（⑤の場合）'!$W37,1,0),0),0)</f>
        <v>0</v>
      </c>
      <c r="HM28" s="158">
        <f>IF(HM$16-'様式第４（療養者名簿）（⑤の場合）'!$O37+1&lt;=15,IF(HM$16&gt;='様式第４（療養者名簿）（⑤の場合）'!$O37,IF(HM$16&lt;='様式第４（療養者名簿）（⑤の場合）'!$W37,1,0),0),0)</f>
        <v>0</v>
      </c>
      <c r="HN28" s="158">
        <f>IF(HN$16-'様式第４（療養者名簿）（⑤の場合）'!$O37+1&lt;=15,IF(HN$16&gt;='様式第４（療養者名簿）（⑤の場合）'!$O37,IF(HN$16&lt;='様式第４（療養者名簿）（⑤の場合）'!$W37,1,0),0),0)</f>
        <v>0</v>
      </c>
      <c r="HO28" s="158">
        <f>IF(HO$16-'様式第４（療養者名簿）（⑤の場合）'!$O37+1&lt;=15,IF(HO$16&gt;='様式第４（療養者名簿）（⑤の場合）'!$O37,IF(HO$16&lt;='様式第４（療養者名簿）（⑤の場合）'!$W37,1,0),0),0)</f>
        <v>0</v>
      </c>
      <c r="HP28" s="158">
        <f>IF(HP$16-'様式第４（療養者名簿）（⑤の場合）'!$O37+1&lt;=15,IF(HP$16&gt;='様式第４（療養者名簿）（⑤の場合）'!$O37,IF(HP$16&lt;='様式第４（療養者名簿）（⑤の場合）'!$W37,1,0),0),0)</f>
        <v>0</v>
      </c>
      <c r="HQ28" s="158">
        <f>IF(HQ$16-'様式第４（療養者名簿）（⑤の場合）'!$O37+1&lt;=15,IF(HQ$16&gt;='様式第４（療養者名簿）（⑤の場合）'!$O37,IF(HQ$16&lt;='様式第４（療養者名簿）（⑤の場合）'!$W37,1,0),0),0)</f>
        <v>0</v>
      </c>
      <c r="HR28" s="158">
        <f>IF(HR$16-'様式第４（療養者名簿）（⑤の場合）'!$O37+1&lt;=15,IF(HR$16&gt;='様式第４（療養者名簿）（⑤の場合）'!$O37,IF(HR$16&lt;='様式第４（療養者名簿）（⑤の場合）'!$W37,1,0),0),0)</f>
        <v>0</v>
      </c>
      <c r="HS28" s="158">
        <f>IF(HS$16-'様式第４（療養者名簿）（⑤の場合）'!$O37+1&lt;=15,IF(HS$16&gt;='様式第４（療養者名簿）（⑤の場合）'!$O37,IF(HS$16&lt;='様式第４（療養者名簿）（⑤の場合）'!$W37,1,0),0),0)</f>
        <v>0</v>
      </c>
      <c r="HT28" s="158">
        <f>IF(HT$16-'様式第４（療養者名簿）（⑤の場合）'!$O37+1&lt;=15,IF(HT$16&gt;='様式第４（療養者名簿）（⑤の場合）'!$O37,IF(HT$16&lt;='様式第４（療養者名簿）（⑤の場合）'!$W37,1,0),0),0)</f>
        <v>0</v>
      </c>
      <c r="HU28" s="158">
        <f>IF(HU$16-'様式第４（療養者名簿）（⑤の場合）'!$O37+1&lt;=15,IF(HU$16&gt;='様式第４（療養者名簿）（⑤の場合）'!$O37,IF(HU$16&lt;='様式第４（療養者名簿）（⑤の場合）'!$W37,1,0),0),0)</f>
        <v>0</v>
      </c>
      <c r="HV28" s="158">
        <f>IF(HV$16-'様式第４（療養者名簿）（⑤の場合）'!$O37+1&lt;=15,IF(HV$16&gt;='様式第４（療養者名簿）（⑤の場合）'!$O37,IF(HV$16&lt;='様式第４（療養者名簿）（⑤の場合）'!$W37,1,0),0),0)</f>
        <v>0</v>
      </c>
      <c r="HW28" s="158">
        <f>IF(HW$16-'様式第４（療養者名簿）（⑤の場合）'!$O37+1&lt;=15,IF(HW$16&gt;='様式第４（療養者名簿）（⑤の場合）'!$O37,IF(HW$16&lt;='様式第４（療養者名簿）（⑤の場合）'!$W37,1,0),0),0)</f>
        <v>0</v>
      </c>
      <c r="HX28" s="158">
        <f>IF(HX$16-'様式第４（療養者名簿）（⑤の場合）'!$O37+1&lt;=15,IF(HX$16&gt;='様式第４（療養者名簿）（⑤の場合）'!$O37,IF(HX$16&lt;='様式第４（療養者名簿）（⑤の場合）'!$W37,1,0),0),0)</f>
        <v>0</v>
      </c>
      <c r="HY28" s="158">
        <f>IF(HY$16-'様式第４（療養者名簿）（⑤の場合）'!$O37+1&lt;=15,IF(HY$16&gt;='様式第４（療養者名簿）（⑤の場合）'!$O37,IF(HY$16&lt;='様式第４（療養者名簿）（⑤の場合）'!$W37,1,0),0),0)</f>
        <v>0</v>
      </c>
      <c r="HZ28" s="158">
        <f>IF(HZ$16-'様式第４（療養者名簿）（⑤の場合）'!$O37+1&lt;=15,IF(HZ$16&gt;='様式第４（療養者名簿）（⑤の場合）'!$O37,IF(HZ$16&lt;='様式第４（療養者名簿）（⑤の場合）'!$W37,1,0),0),0)</f>
        <v>0</v>
      </c>
      <c r="IA28" s="158">
        <f>IF(IA$16-'様式第４（療養者名簿）（⑤の場合）'!$O37+1&lt;=15,IF(IA$16&gt;='様式第４（療養者名簿）（⑤の場合）'!$O37,IF(IA$16&lt;='様式第４（療養者名簿）（⑤の場合）'!$W37,1,0),0),0)</f>
        <v>0</v>
      </c>
      <c r="IB28" s="158">
        <f>IF(IB$16-'様式第４（療養者名簿）（⑤の場合）'!$O37+1&lt;=15,IF(IB$16&gt;='様式第４（療養者名簿）（⑤の場合）'!$O37,IF(IB$16&lt;='様式第４（療養者名簿）（⑤の場合）'!$W37,1,0),0),0)</f>
        <v>0</v>
      </c>
      <c r="IC28" s="158">
        <f>IF(IC$16-'様式第４（療養者名簿）（⑤の場合）'!$O37+1&lt;=15,IF(IC$16&gt;='様式第４（療養者名簿）（⑤の場合）'!$O37,IF(IC$16&lt;='様式第４（療養者名簿）（⑤の場合）'!$W37,1,0),0),0)</f>
        <v>0</v>
      </c>
      <c r="ID28" s="158">
        <f>IF(ID$16-'様式第４（療養者名簿）（⑤の場合）'!$O37+1&lt;=15,IF(ID$16&gt;='様式第４（療養者名簿）（⑤の場合）'!$O37,IF(ID$16&lt;='様式第４（療養者名簿）（⑤の場合）'!$W37,1,0),0),0)</f>
        <v>0</v>
      </c>
      <c r="IE28" s="158">
        <f>IF(IE$16-'様式第４（療養者名簿）（⑤の場合）'!$O37+1&lt;=15,IF(IE$16&gt;='様式第４（療養者名簿）（⑤の場合）'!$O37,IF(IE$16&lt;='様式第４（療養者名簿）（⑤の場合）'!$W37,1,0),0),0)</f>
        <v>0</v>
      </c>
      <c r="IF28" s="158">
        <f>IF(IF$16-'様式第４（療養者名簿）（⑤の場合）'!$O37+1&lt;=15,IF(IF$16&gt;='様式第４（療養者名簿）（⑤の場合）'!$O37,IF(IF$16&lt;='様式第４（療養者名簿）（⑤の場合）'!$W37,1,0),0),0)</f>
        <v>0</v>
      </c>
      <c r="IG28" s="158">
        <f>IF(IG$16-'様式第４（療養者名簿）（⑤の場合）'!$O37+1&lt;=15,IF(IG$16&gt;='様式第４（療養者名簿）（⑤の場合）'!$O37,IF(IG$16&lt;='様式第４（療養者名簿）（⑤の場合）'!$W37,1,0),0),0)</f>
        <v>0</v>
      </c>
      <c r="IH28" s="158">
        <f>IF(IH$16-'様式第４（療養者名簿）（⑤の場合）'!$O37+1&lt;=15,IF(IH$16&gt;='様式第４（療養者名簿）（⑤の場合）'!$O37,IF(IH$16&lt;='様式第４（療養者名簿）（⑤の場合）'!$W37,1,0),0),0)</f>
        <v>0</v>
      </c>
      <c r="II28" s="158">
        <f>IF(II$16-'様式第４（療養者名簿）（⑤の場合）'!$O37+1&lt;=15,IF(II$16&gt;='様式第４（療養者名簿）（⑤の場合）'!$O37,IF(II$16&lt;='様式第４（療養者名簿）（⑤の場合）'!$W37,1,0),0),0)</f>
        <v>0</v>
      </c>
      <c r="IJ28" s="158">
        <f>IF(IJ$16-'様式第４（療養者名簿）（⑤の場合）'!$O37+1&lt;=15,IF(IJ$16&gt;='様式第４（療養者名簿）（⑤の場合）'!$O37,IF(IJ$16&lt;='様式第４（療養者名簿）（⑤の場合）'!$W37,1,0),0),0)</f>
        <v>0</v>
      </c>
      <c r="IK28" s="158">
        <f>IF(IK$16-'様式第４（療養者名簿）（⑤の場合）'!$O37+1&lt;=15,IF(IK$16&gt;='様式第４（療養者名簿）（⑤の場合）'!$O37,IF(IK$16&lt;='様式第４（療養者名簿）（⑤の場合）'!$W37,1,0),0),0)</f>
        <v>0</v>
      </c>
      <c r="IL28" s="158">
        <f>IF(IL$16-'様式第４（療養者名簿）（⑤の場合）'!$O37+1&lt;=15,IF(IL$16&gt;='様式第４（療養者名簿）（⑤の場合）'!$O37,IF(IL$16&lt;='様式第４（療養者名簿）（⑤の場合）'!$W37,1,0),0),0)</f>
        <v>0</v>
      </c>
      <c r="IM28" s="158">
        <f>IF(IM$16-'様式第４（療養者名簿）（⑤の場合）'!$O37+1&lt;=15,IF(IM$16&gt;='様式第４（療養者名簿）（⑤の場合）'!$O37,IF(IM$16&lt;='様式第４（療養者名簿）（⑤の場合）'!$W37,1,0),0),0)</f>
        <v>0</v>
      </c>
      <c r="IN28" s="158">
        <f>IF(IN$16-'様式第４（療養者名簿）（⑤の場合）'!$O37+1&lt;=15,IF(IN$16&gt;='様式第４（療養者名簿）（⑤の場合）'!$O37,IF(IN$16&lt;='様式第４（療養者名簿）（⑤の場合）'!$W37,1,0),0),0)</f>
        <v>0</v>
      </c>
      <c r="IO28" s="158">
        <f>IF(IO$16-'様式第４（療養者名簿）（⑤の場合）'!$O37+1&lt;=15,IF(IO$16&gt;='様式第４（療養者名簿）（⑤の場合）'!$O37,IF(IO$16&lt;='様式第４（療養者名簿）（⑤の場合）'!$W37,1,0),0),0)</f>
        <v>0</v>
      </c>
      <c r="IP28" s="158">
        <f>IF(IP$16-'様式第４（療養者名簿）（⑤の場合）'!$O37+1&lt;=15,IF(IP$16&gt;='様式第４（療養者名簿）（⑤の場合）'!$O37,IF(IP$16&lt;='様式第４（療養者名簿）（⑤の場合）'!$W37,1,0),0),0)</f>
        <v>0</v>
      </c>
      <c r="IQ28" s="158">
        <f>IF(IQ$16-'様式第４（療養者名簿）（⑤の場合）'!$O37+1&lt;=15,IF(IQ$16&gt;='様式第４（療養者名簿）（⑤の場合）'!$O37,IF(IQ$16&lt;='様式第４（療養者名簿）（⑤の場合）'!$W37,1,0),0),0)</f>
        <v>0</v>
      </c>
      <c r="IR28" s="158">
        <f>IF(IR$16-'様式第４（療養者名簿）（⑤の場合）'!$O37+1&lt;=15,IF(IR$16&gt;='様式第４（療養者名簿）（⑤の場合）'!$O37,IF(IR$16&lt;='様式第４（療養者名簿）（⑤の場合）'!$W37,1,0),0),0)</f>
        <v>0</v>
      </c>
      <c r="IS28" s="158">
        <f>IF(IS$16-'様式第４（療養者名簿）（⑤の場合）'!$O37+1&lt;=15,IF(IS$16&gt;='様式第４（療養者名簿）（⑤の場合）'!$O37,IF(IS$16&lt;='様式第４（療養者名簿）（⑤の場合）'!$W37,1,0),0),0)</f>
        <v>0</v>
      </c>
      <c r="IT28" s="158">
        <f>IF(IT$16-'様式第４（療養者名簿）（⑤の場合）'!$O37+1&lt;=15,IF(IT$16&gt;='様式第４（療養者名簿）（⑤の場合）'!$O37,IF(IT$16&lt;='様式第４（療養者名簿）（⑤の場合）'!$W37,1,0),0),0)</f>
        <v>0</v>
      </c>
    </row>
    <row r="29" spans="1:259" s="30" customFormat="1" ht="41.95" customHeight="1">
      <c r="A29" s="148">
        <f>'様式第４（療養者名簿）（⑤の場合）'!C38</f>
        <v>0</v>
      </c>
      <c r="B29" s="158">
        <f>IF(B$16-'様式第４（療養者名簿）（⑤の場合）'!$O38+1&lt;=15,IF(B$16&gt;='様式第４（療養者名簿）（⑤の場合）'!$O38,IF(B$16&lt;='様式第４（療養者名簿）（⑤の場合）'!$W38,1,0),0),0)</f>
        <v>0</v>
      </c>
      <c r="C29" s="158">
        <f>IF(C$16-'様式第４（療養者名簿）（⑤の場合）'!$O38+1&lt;=15,IF(C$16&gt;='様式第４（療養者名簿）（⑤の場合）'!$O38,IF(C$16&lt;='様式第４（療養者名簿）（⑤の場合）'!$W38,1,0),0),0)</f>
        <v>0</v>
      </c>
      <c r="D29" s="158">
        <f>IF(D$16-'様式第４（療養者名簿）（⑤の場合）'!$O38+1&lt;=15,IF(D$16&gt;='様式第４（療養者名簿）（⑤の場合）'!$O38,IF(D$16&lt;='様式第４（療養者名簿）（⑤の場合）'!$W38,1,0),0),0)</f>
        <v>0</v>
      </c>
      <c r="E29" s="158">
        <f>IF(E$16-'様式第４（療養者名簿）（⑤の場合）'!$O38+1&lt;=15,IF(E$16&gt;='様式第４（療養者名簿）（⑤の場合）'!$O38,IF(E$16&lt;='様式第４（療養者名簿）（⑤の場合）'!$W38,1,0),0),0)</f>
        <v>0</v>
      </c>
      <c r="F29" s="158">
        <f>IF(F$16-'様式第４（療養者名簿）（⑤の場合）'!$O38+1&lt;=15,IF(F$16&gt;='様式第４（療養者名簿）（⑤の場合）'!$O38,IF(F$16&lt;='様式第４（療養者名簿）（⑤の場合）'!$W38,1,0),0),0)</f>
        <v>0</v>
      </c>
      <c r="G29" s="158">
        <f>IF(G$16-'様式第４（療養者名簿）（⑤の場合）'!$O38+1&lt;=15,IF(G$16&gt;='様式第４（療養者名簿）（⑤の場合）'!$O38,IF(G$16&lt;='様式第４（療養者名簿）（⑤の場合）'!$W38,1,0),0),0)</f>
        <v>0</v>
      </c>
      <c r="H29" s="158">
        <f>IF(H$16-'様式第４（療養者名簿）（⑤の場合）'!$O38+1&lt;=15,IF(H$16&gt;='様式第４（療養者名簿）（⑤の場合）'!$O38,IF(H$16&lt;='様式第４（療養者名簿）（⑤の場合）'!$W38,1,0),0),0)</f>
        <v>0</v>
      </c>
      <c r="I29" s="158">
        <f>IF(I$16-'様式第４（療養者名簿）（⑤の場合）'!$O38+1&lt;=15,IF(I$16&gt;='様式第４（療養者名簿）（⑤の場合）'!$O38,IF(I$16&lt;='様式第４（療養者名簿）（⑤の場合）'!$W38,1,0),0),0)</f>
        <v>0</v>
      </c>
      <c r="J29" s="158">
        <f>IF(J$16-'様式第４（療養者名簿）（⑤の場合）'!$O38+1&lt;=15,IF(J$16&gt;='様式第４（療養者名簿）（⑤の場合）'!$O38,IF(J$16&lt;='様式第４（療養者名簿）（⑤の場合）'!$W38,1,0),0),0)</f>
        <v>0</v>
      </c>
      <c r="K29" s="158">
        <f>IF(K$16-'様式第４（療養者名簿）（⑤の場合）'!$O38+1&lt;=15,IF(K$16&gt;='様式第４（療養者名簿）（⑤の場合）'!$O38,IF(K$16&lt;='様式第４（療養者名簿）（⑤の場合）'!$W38,1,0),0),0)</f>
        <v>0</v>
      </c>
      <c r="L29" s="158">
        <f>IF(L$16-'様式第４（療養者名簿）（⑤の場合）'!$O38+1&lt;=15,IF(L$16&gt;='様式第４（療養者名簿）（⑤の場合）'!$O38,IF(L$16&lt;='様式第４（療養者名簿）（⑤の場合）'!$W38,1,0),0),0)</f>
        <v>0</v>
      </c>
      <c r="M29" s="158">
        <f>IF(M$16-'様式第４（療養者名簿）（⑤の場合）'!$O38+1&lt;=15,IF(M$16&gt;='様式第４（療養者名簿）（⑤の場合）'!$O38,IF(M$16&lt;='様式第４（療養者名簿）（⑤の場合）'!$W38,1,0),0),0)</f>
        <v>0</v>
      </c>
      <c r="N29" s="158">
        <f>IF(N$16-'様式第４（療養者名簿）（⑤の場合）'!$O38+1&lt;=15,IF(N$16&gt;='様式第４（療養者名簿）（⑤の場合）'!$O38,IF(N$16&lt;='様式第４（療養者名簿）（⑤の場合）'!$W38,1,0),0),0)</f>
        <v>0</v>
      </c>
      <c r="O29" s="158">
        <f>IF(O$16-'様式第４（療養者名簿）（⑤の場合）'!$O38+1&lt;=15,IF(O$16&gt;='様式第４（療養者名簿）（⑤の場合）'!$O38,IF(O$16&lt;='様式第４（療養者名簿）（⑤の場合）'!$W38,1,0),0),0)</f>
        <v>0</v>
      </c>
      <c r="P29" s="158">
        <f>IF(P$16-'様式第４（療養者名簿）（⑤の場合）'!$O38+1&lt;=15,IF(P$16&gt;='様式第４（療養者名簿）（⑤の場合）'!$O38,IF(P$16&lt;='様式第４（療養者名簿）（⑤の場合）'!$W38,1,0),0),0)</f>
        <v>0</v>
      </c>
      <c r="Q29" s="158">
        <f>IF(Q$16-'様式第４（療養者名簿）（⑤の場合）'!$O38+1&lt;=15,IF(Q$16&gt;='様式第４（療養者名簿）（⑤の場合）'!$O38,IF(Q$16&lt;='様式第４（療養者名簿）（⑤の場合）'!$W38,1,0),0),0)</f>
        <v>0</v>
      </c>
      <c r="R29" s="158">
        <f>IF(R$16-'様式第４（療養者名簿）（⑤の場合）'!$O38+1&lt;=15,IF(R$16&gt;='様式第４（療養者名簿）（⑤の場合）'!$O38,IF(R$16&lt;='様式第４（療養者名簿）（⑤の場合）'!$W38,1,0),0),0)</f>
        <v>0</v>
      </c>
      <c r="S29" s="158">
        <f>IF(S$16-'様式第４（療養者名簿）（⑤の場合）'!$O38+1&lt;=15,IF(S$16&gt;='様式第４（療養者名簿）（⑤の場合）'!$O38,IF(S$16&lt;='様式第４（療養者名簿）（⑤の場合）'!$W38,1,0),0),0)</f>
        <v>0</v>
      </c>
      <c r="T29" s="158">
        <f>IF(T$16-'様式第４（療養者名簿）（⑤の場合）'!$O38+1&lt;=15,IF(T$16&gt;='様式第４（療養者名簿）（⑤の場合）'!$O38,IF(T$16&lt;='様式第４（療養者名簿）（⑤の場合）'!$W38,1,0),0),0)</f>
        <v>0</v>
      </c>
      <c r="U29" s="158">
        <f>IF(U$16-'様式第４（療養者名簿）（⑤の場合）'!$O38+1&lt;=15,IF(U$16&gt;='様式第４（療養者名簿）（⑤の場合）'!$O38,IF(U$16&lt;='様式第４（療養者名簿）（⑤の場合）'!$W38,1,0),0),0)</f>
        <v>0</v>
      </c>
      <c r="V29" s="158">
        <f>IF(V$16-'様式第４（療養者名簿）（⑤の場合）'!$O38+1&lt;=15,IF(V$16&gt;='様式第４（療養者名簿）（⑤の場合）'!$O38,IF(V$16&lt;='様式第４（療養者名簿）（⑤の場合）'!$W38,1,0),0),0)</f>
        <v>0</v>
      </c>
      <c r="W29" s="158">
        <f>IF(W$16-'様式第４（療養者名簿）（⑤の場合）'!$O38+1&lt;=15,IF(W$16&gt;='様式第４（療養者名簿）（⑤の場合）'!$O38,IF(W$16&lt;='様式第４（療養者名簿）（⑤の場合）'!$W38,1,0),0),0)</f>
        <v>0</v>
      </c>
      <c r="X29" s="158">
        <f>IF(X$16-'様式第４（療養者名簿）（⑤の場合）'!$O38+1&lt;=15,IF(X$16&gt;='様式第４（療養者名簿）（⑤の場合）'!$O38,IF(X$16&lt;='様式第４（療養者名簿）（⑤の場合）'!$W38,1,0),0),0)</f>
        <v>0</v>
      </c>
      <c r="Y29" s="158">
        <f>IF(Y$16-'様式第４（療養者名簿）（⑤の場合）'!$O38+1&lt;=15,IF(Y$16&gt;='様式第４（療養者名簿）（⑤の場合）'!$O38,IF(Y$16&lt;='様式第４（療養者名簿）（⑤の場合）'!$W38,1,0),0),0)</f>
        <v>0</v>
      </c>
      <c r="Z29" s="158">
        <f>IF(Z$16-'様式第４（療養者名簿）（⑤の場合）'!$O38+1&lt;=15,IF(Z$16&gt;='様式第４（療養者名簿）（⑤の場合）'!$O38,IF(Z$16&lt;='様式第４（療養者名簿）（⑤の場合）'!$W38,1,0),0),0)</f>
        <v>0</v>
      </c>
      <c r="AA29" s="158">
        <f>IF(AA$16-'様式第４（療養者名簿）（⑤の場合）'!$O38+1&lt;=15,IF(AA$16&gt;='様式第４（療養者名簿）（⑤の場合）'!$O38,IF(AA$16&lt;='様式第４（療養者名簿）（⑤の場合）'!$W38,1,0),0),0)</f>
        <v>0</v>
      </c>
      <c r="AB29" s="158">
        <f>IF(AB$16-'様式第４（療養者名簿）（⑤の場合）'!$O38+1&lt;=15,IF(AB$16&gt;='様式第４（療養者名簿）（⑤の場合）'!$O38,IF(AB$16&lt;='様式第４（療養者名簿）（⑤の場合）'!$W38,1,0),0),0)</f>
        <v>0</v>
      </c>
      <c r="AC29" s="158">
        <f>IF(AC$16-'様式第４（療養者名簿）（⑤の場合）'!$O38+1&lt;=15,IF(AC$16&gt;='様式第４（療養者名簿）（⑤の場合）'!$O38,IF(AC$16&lt;='様式第４（療養者名簿）（⑤の場合）'!$W38,1,0),0),0)</f>
        <v>0</v>
      </c>
      <c r="AD29" s="158">
        <f>IF(AD$16-'様式第４（療養者名簿）（⑤の場合）'!$O38+1&lt;=15,IF(AD$16&gt;='様式第４（療養者名簿）（⑤の場合）'!$O38,IF(AD$16&lt;='様式第４（療養者名簿）（⑤の場合）'!$W38,1,0),0),0)</f>
        <v>0</v>
      </c>
      <c r="AE29" s="158">
        <f>IF(AE$16-'様式第４（療養者名簿）（⑤の場合）'!$O38+1&lt;=15,IF(AE$16&gt;='様式第４（療養者名簿）（⑤の場合）'!$O38,IF(AE$16&lt;='様式第４（療養者名簿）（⑤の場合）'!$W38,1,0),0),0)</f>
        <v>0</v>
      </c>
      <c r="AF29" s="158">
        <f>IF(AF$16-'様式第４（療養者名簿）（⑤の場合）'!$O38+1&lt;=15,IF(AF$16&gt;='様式第４（療養者名簿）（⑤の場合）'!$O38,IF(AF$16&lt;='様式第４（療養者名簿）（⑤の場合）'!$W38,1,0),0),0)</f>
        <v>0</v>
      </c>
      <c r="AG29" s="158">
        <f>IF(AG$16-'様式第４（療養者名簿）（⑤の場合）'!$O38+1&lt;=15,IF(AG$16&gt;='様式第４（療養者名簿）（⑤の場合）'!$O38,IF(AG$16&lt;='様式第４（療養者名簿）（⑤の場合）'!$W38,1,0),0),0)</f>
        <v>0</v>
      </c>
      <c r="AH29" s="158">
        <f>IF(AH$16-'様式第４（療養者名簿）（⑤の場合）'!$O38+1&lt;=15,IF(AH$16&gt;='様式第４（療養者名簿）（⑤の場合）'!$O38,IF(AH$16&lt;='様式第４（療養者名簿）（⑤の場合）'!$W38,1,0),0),0)</f>
        <v>0</v>
      </c>
      <c r="AI29" s="158">
        <f>IF(AI$16-'様式第４（療養者名簿）（⑤の場合）'!$O38+1&lt;=15,IF(AI$16&gt;='様式第４（療養者名簿）（⑤の場合）'!$O38,IF(AI$16&lt;='様式第４（療養者名簿）（⑤の場合）'!$W38,1,0),0),0)</f>
        <v>0</v>
      </c>
      <c r="AJ29" s="158">
        <f>IF(AJ$16-'様式第４（療養者名簿）（⑤の場合）'!$O38+1&lt;=15,IF(AJ$16&gt;='様式第４（療養者名簿）（⑤の場合）'!$O38,IF(AJ$16&lt;='様式第４（療養者名簿）（⑤の場合）'!$W38,1,0),0),0)</f>
        <v>0</v>
      </c>
      <c r="AK29" s="158">
        <f>IF(AK$16-'様式第４（療養者名簿）（⑤の場合）'!$O38+1&lt;=15,IF(AK$16&gt;='様式第４（療養者名簿）（⑤の場合）'!$O38,IF(AK$16&lt;='様式第４（療養者名簿）（⑤の場合）'!$W38,1,0),0),0)</f>
        <v>0</v>
      </c>
      <c r="AL29" s="158">
        <f>IF(AL$16-'様式第４（療養者名簿）（⑤の場合）'!$O38+1&lt;=15,IF(AL$16&gt;='様式第４（療養者名簿）（⑤の場合）'!$O38,IF(AL$16&lt;='様式第４（療養者名簿）（⑤の場合）'!$W38,1,0),0),0)</f>
        <v>0</v>
      </c>
      <c r="AM29" s="158">
        <f>IF(AM$16-'様式第４（療養者名簿）（⑤の場合）'!$O38+1&lt;=15,IF(AM$16&gt;='様式第４（療養者名簿）（⑤の場合）'!$O38,IF(AM$16&lt;='様式第４（療養者名簿）（⑤の場合）'!$W38,1,0),0),0)</f>
        <v>0</v>
      </c>
      <c r="AN29" s="158">
        <f>IF(AN$16-'様式第４（療養者名簿）（⑤の場合）'!$O38+1&lt;=15,IF(AN$16&gt;='様式第４（療養者名簿）（⑤の場合）'!$O38,IF(AN$16&lt;='様式第４（療養者名簿）（⑤の場合）'!$W38,1,0),0),0)</f>
        <v>0</v>
      </c>
      <c r="AO29" s="158">
        <f>IF(AO$16-'様式第４（療養者名簿）（⑤の場合）'!$O38+1&lt;=15,IF(AO$16&gt;='様式第４（療養者名簿）（⑤の場合）'!$O38,IF(AO$16&lt;='様式第４（療養者名簿）（⑤の場合）'!$W38,1,0),0),0)</f>
        <v>0</v>
      </c>
      <c r="AP29" s="158">
        <f>IF(AP$16-'様式第４（療養者名簿）（⑤の場合）'!$O38+1&lt;=15,IF(AP$16&gt;='様式第４（療養者名簿）（⑤の場合）'!$O38,IF(AP$16&lt;='様式第４（療養者名簿）（⑤の場合）'!$W38,1,0),0),0)</f>
        <v>0</v>
      </c>
      <c r="AQ29" s="158">
        <f>IF(AQ$16-'様式第４（療養者名簿）（⑤の場合）'!$O38+1&lt;=15,IF(AQ$16&gt;='様式第４（療養者名簿）（⑤の場合）'!$O38,IF(AQ$16&lt;='様式第４（療養者名簿）（⑤の場合）'!$W38,1,0),0),0)</f>
        <v>0</v>
      </c>
      <c r="AR29" s="158">
        <f>IF(AR$16-'様式第４（療養者名簿）（⑤の場合）'!$O38+1&lt;=15,IF(AR$16&gt;='様式第４（療養者名簿）（⑤の場合）'!$O38,IF(AR$16&lt;='様式第４（療養者名簿）（⑤の場合）'!$W38,1,0),0),0)</f>
        <v>0</v>
      </c>
      <c r="AS29" s="158">
        <f>IF(AS$16-'様式第４（療養者名簿）（⑤の場合）'!$O38+1&lt;=15,IF(AS$16&gt;='様式第４（療養者名簿）（⑤の場合）'!$O38,IF(AS$16&lt;='様式第４（療養者名簿）（⑤の場合）'!$W38,1,0),0),0)</f>
        <v>0</v>
      </c>
      <c r="AT29" s="158">
        <f>IF(AT$16-'様式第４（療養者名簿）（⑤の場合）'!$O38+1&lt;=15,IF(AT$16&gt;='様式第４（療養者名簿）（⑤の場合）'!$O38,IF(AT$16&lt;='様式第４（療養者名簿）（⑤の場合）'!$W38,1,0),0),0)</f>
        <v>0</v>
      </c>
      <c r="AU29" s="158">
        <f>IF(AU$16-'様式第４（療養者名簿）（⑤の場合）'!$O38+1&lt;=15,IF(AU$16&gt;='様式第４（療養者名簿）（⑤の場合）'!$O38,IF(AU$16&lt;='様式第４（療養者名簿）（⑤の場合）'!$W38,1,0),0),0)</f>
        <v>0</v>
      </c>
      <c r="AV29" s="158">
        <f>IF(AV$16-'様式第４（療養者名簿）（⑤の場合）'!$O38+1&lt;=15,IF(AV$16&gt;='様式第４（療養者名簿）（⑤の場合）'!$O38,IF(AV$16&lt;='様式第４（療養者名簿）（⑤の場合）'!$W38,1,0),0),0)</f>
        <v>0</v>
      </c>
      <c r="AW29" s="158">
        <f>IF(AW$16-'様式第４（療養者名簿）（⑤の場合）'!$O38+1&lt;=15,IF(AW$16&gt;='様式第４（療養者名簿）（⑤の場合）'!$O38,IF(AW$16&lt;='様式第４（療養者名簿）（⑤の場合）'!$W38,1,0),0),0)</f>
        <v>0</v>
      </c>
      <c r="AX29" s="158">
        <f>IF(AX$16-'様式第４（療養者名簿）（⑤の場合）'!$O38+1&lt;=15,IF(AX$16&gt;='様式第４（療養者名簿）（⑤の場合）'!$O38,IF(AX$16&lt;='様式第４（療養者名簿）（⑤の場合）'!$W38,1,0),0),0)</f>
        <v>0</v>
      </c>
      <c r="AY29" s="158">
        <f>IF(AY$16-'様式第４（療養者名簿）（⑤の場合）'!$O38+1&lt;=15,IF(AY$16&gt;='様式第４（療養者名簿）（⑤の場合）'!$O38,IF(AY$16&lt;='様式第４（療養者名簿）（⑤の場合）'!$W38,1,0),0),0)</f>
        <v>0</v>
      </c>
      <c r="AZ29" s="158">
        <f>IF(AZ$16-'様式第４（療養者名簿）（⑤の場合）'!$O38+1&lt;=15,IF(AZ$16&gt;='様式第４（療養者名簿）（⑤の場合）'!$O38,IF(AZ$16&lt;='様式第４（療養者名簿）（⑤の場合）'!$W38,1,0),0),0)</f>
        <v>0</v>
      </c>
      <c r="BA29" s="158">
        <f>IF(BA$16-'様式第４（療養者名簿）（⑤の場合）'!$O38+1&lt;=15,IF(BA$16&gt;='様式第４（療養者名簿）（⑤の場合）'!$O38,IF(BA$16&lt;='様式第４（療養者名簿）（⑤の場合）'!$W38,1,0),0),0)</f>
        <v>0</v>
      </c>
      <c r="BB29" s="158">
        <f>IF(BB$16-'様式第４（療養者名簿）（⑤の場合）'!$O38+1&lt;=15,IF(BB$16&gt;='様式第４（療養者名簿）（⑤の場合）'!$O38,IF(BB$16&lt;='様式第４（療養者名簿）（⑤の場合）'!$W38,1,0),0),0)</f>
        <v>0</v>
      </c>
      <c r="BC29" s="158">
        <f>IF(BC$16-'様式第４（療養者名簿）（⑤の場合）'!$O38+1&lt;=15,IF(BC$16&gt;='様式第４（療養者名簿）（⑤の場合）'!$O38,IF(BC$16&lt;='様式第４（療養者名簿）（⑤の場合）'!$W38,1,0),0),0)</f>
        <v>0</v>
      </c>
      <c r="BD29" s="158">
        <f>IF(BD$16-'様式第４（療養者名簿）（⑤の場合）'!$O38+1&lt;=15,IF(BD$16&gt;='様式第４（療養者名簿）（⑤の場合）'!$O38,IF(BD$16&lt;='様式第４（療養者名簿）（⑤の場合）'!$W38,1,0),0),0)</f>
        <v>0</v>
      </c>
      <c r="BE29" s="158">
        <f>IF(BE$16-'様式第４（療養者名簿）（⑤の場合）'!$O38+1&lt;=15,IF(BE$16&gt;='様式第４（療養者名簿）（⑤の場合）'!$O38,IF(BE$16&lt;='様式第４（療養者名簿）（⑤の場合）'!$W38,1,0),0),0)</f>
        <v>0</v>
      </c>
      <c r="BF29" s="158">
        <f>IF(BF$16-'様式第４（療養者名簿）（⑤の場合）'!$O38+1&lt;=15,IF(BF$16&gt;='様式第４（療養者名簿）（⑤の場合）'!$O38,IF(BF$16&lt;='様式第４（療養者名簿）（⑤の場合）'!$W38,1,0),0),0)</f>
        <v>0</v>
      </c>
      <c r="BG29" s="158">
        <f>IF(BG$16-'様式第４（療養者名簿）（⑤の場合）'!$O38+1&lt;=15,IF(BG$16&gt;='様式第４（療養者名簿）（⑤の場合）'!$O38,IF(BG$16&lt;='様式第４（療養者名簿）（⑤の場合）'!$W38,1,0),0),0)</f>
        <v>0</v>
      </c>
      <c r="BH29" s="158">
        <f>IF(BH$16-'様式第４（療養者名簿）（⑤の場合）'!$O38+1&lt;=15,IF(BH$16&gt;='様式第４（療養者名簿）（⑤の場合）'!$O38,IF(BH$16&lt;='様式第４（療養者名簿）（⑤の場合）'!$W38,1,0),0),0)</f>
        <v>0</v>
      </c>
      <c r="BI29" s="158">
        <f>IF(BI$16-'様式第４（療養者名簿）（⑤の場合）'!$O38+1&lt;=15,IF(BI$16&gt;='様式第４（療養者名簿）（⑤の場合）'!$O38,IF(BI$16&lt;='様式第４（療養者名簿）（⑤の場合）'!$W38,1,0),0),0)</f>
        <v>0</v>
      </c>
      <c r="BJ29" s="158">
        <f>IF(BJ$16-'様式第４（療養者名簿）（⑤の場合）'!$O38+1&lt;=15,IF(BJ$16&gt;='様式第４（療養者名簿）（⑤の場合）'!$O38,IF(BJ$16&lt;='様式第４（療養者名簿）（⑤の場合）'!$W38,1,0),0),0)</f>
        <v>0</v>
      </c>
      <c r="BK29" s="158">
        <f>IF(BK$16-'様式第４（療養者名簿）（⑤の場合）'!$O38+1&lt;=15,IF(BK$16&gt;='様式第４（療養者名簿）（⑤の場合）'!$O38,IF(BK$16&lt;='様式第４（療養者名簿）（⑤の場合）'!$W38,1,0),0),0)</f>
        <v>0</v>
      </c>
      <c r="BL29" s="158">
        <f>IF(BL$16-'様式第４（療養者名簿）（⑤の場合）'!$O38+1&lt;=15,IF(BL$16&gt;='様式第４（療養者名簿）（⑤の場合）'!$O38,IF(BL$16&lt;='様式第４（療養者名簿）（⑤の場合）'!$W38,1,0),0),0)</f>
        <v>0</v>
      </c>
      <c r="BM29" s="158">
        <f>IF(BM$16-'様式第４（療養者名簿）（⑤の場合）'!$O38+1&lt;=15,IF(BM$16&gt;='様式第４（療養者名簿）（⑤の場合）'!$O38,IF(BM$16&lt;='様式第４（療養者名簿）（⑤の場合）'!$W38,1,0),0),0)</f>
        <v>0</v>
      </c>
      <c r="BN29" s="158">
        <f>IF(BN$16-'様式第４（療養者名簿）（⑤の場合）'!$O38+1&lt;=15,IF(BN$16&gt;='様式第４（療養者名簿）（⑤の場合）'!$O38,IF(BN$16&lt;='様式第４（療養者名簿）（⑤の場合）'!$W38,1,0),0),0)</f>
        <v>0</v>
      </c>
      <c r="BO29" s="158">
        <f>IF(BO$16-'様式第４（療養者名簿）（⑤の場合）'!$O38+1&lt;=15,IF(BO$16&gt;='様式第４（療養者名簿）（⑤の場合）'!$O38,IF(BO$16&lt;='様式第４（療養者名簿）（⑤の場合）'!$W38,1,0),0),0)</f>
        <v>0</v>
      </c>
      <c r="BP29" s="158">
        <f>IF(BP$16-'様式第４（療養者名簿）（⑤の場合）'!$O38+1&lt;=15,IF(BP$16&gt;='様式第４（療養者名簿）（⑤の場合）'!$O38,IF(BP$16&lt;='様式第４（療養者名簿）（⑤の場合）'!$W38,1,0),0),0)</f>
        <v>0</v>
      </c>
      <c r="BQ29" s="158">
        <f>IF(BQ$16-'様式第４（療養者名簿）（⑤の場合）'!$O38+1&lt;=15,IF(BQ$16&gt;='様式第４（療養者名簿）（⑤の場合）'!$O38,IF(BQ$16&lt;='様式第４（療養者名簿）（⑤の場合）'!$W38,1,0),0),0)</f>
        <v>0</v>
      </c>
      <c r="BR29" s="158">
        <f>IF(BR$16-'様式第４（療養者名簿）（⑤の場合）'!$O38+1&lt;=15,IF(BR$16&gt;='様式第４（療養者名簿）（⑤の場合）'!$O38,IF(BR$16&lt;='様式第４（療養者名簿）（⑤の場合）'!$W38,1,0),0),0)</f>
        <v>0</v>
      </c>
      <c r="BS29" s="158">
        <f>IF(BS$16-'様式第４（療養者名簿）（⑤の場合）'!$O38+1&lt;=15,IF(BS$16&gt;='様式第４（療養者名簿）（⑤の場合）'!$O38,IF(BS$16&lt;='様式第４（療養者名簿）（⑤の場合）'!$W38,1,0),0),0)</f>
        <v>0</v>
      </c>
      <c r="BT29" s="158">
        <f>IF(BT$16-'様式第４（療養者名簿）（⑤の場合）'!$O38+1&lt;=15,IF(BT$16&gt;='様式第４（療養者名簿）（⑤の場合）'!$O38,IF(BT$16&lt;='様式第４（療養者名簿）（⑤の場合）'!$W38,1,0),0),0)</f>
        <v>0</v>
      </c>
      <c r="BU29" s="158">
        <f>IF(BU$16-'様式第４（療養者名簿）（⑤の場合）'!$O38+1&lt;=15,IF(BU$16&gt;='様式第４（療養者名簿）（⑤の場合）'!$O38,IF(BU$16&lt;='様式第４（療養者名簿）（⑤の場合）'!$W38,1,0),0),0)</f>
        <v>0</v>
      </c>
      <c r="BV29" s="158">
        <f>IF(BV$16-'様式第４（療養者名簿）（⑤の場合）'!$O38+1&lt;=15,IF(BV$16&gt;='様式第４（療養者名簿）（⑤の場合）'!$O38,IF(BV$16&lt;='様式第４（療養者名簿）（⑤の場合）'!$W38,1,0),0),0)</f>
        <v>0</v>
      </c>
      <c r="BW29" s="158">
        <f>IF(BW$16-'様式第４（療養者名簿）（⑤の場合）'!$O38+1&lt;=15,IF(BW$16&gt;='様式第４（療養者名簿）（⑤の場合）'!$O38,IF(BW$16&lt;='様式第４（療養者名簿）（⑤の場合）'!$W38,1,0),0),0)</f>
        <v>0</v>
      </c>
      <c r="BX29" s="158">
        <f>IF(BX$16-'様式第４（療養者名簿）（⑤の場合）'!$O38+1&lt;=15,IF(BX$16&gt;='様式第４（療養者名簿）（⑤の場合）'!$O38,IF(BX$16&lt;='様式第４（療養者名簿）（⑤の場合）'!$W38,1,0),0),0)</f>
        <v>0</v>
      </c>
      <c r="BY29" s="158">
        <f>IF(BY$16-'様式第４（療養者名簿）（⑤の場合）'!$O38+1&lt;=15,IF(BY$16&gt;='様式第４（療養者名簿）（⑤の場合）'!$O38,IF(BY$16&lt;='様式第４（療養者名簿）（⑤の場合）'!$W38,1,0),0),0)</f>
        <v>0</v>
      </c>
      <c r="BZ29" s="158">
        <f>IF(BZ$16-'様式第４（療養者名簿）（⑤の場合）'!$O38+1&lt;=15,IF(BZ$16&gt;='様式第４（療養者名簿）（⑤の場合）'!$O38,IF(BZ$16&lt;='様式第４（療養者名簿）（⑤の場合）'!$W38,1,0),0),0)</f>
        <v>0</v>
      </c>
      <c r="CA29" s="158">
        <f>IF(CA$16-'様式第４（療養者名簿）（⑤の場合）'!$O38+1&lt;=15,IF(CA$16&gt;='様式第４（療養者名簿）（⑤の場合）'!$O38,IF(CA$16&lt;='様式第４（療養者名簿）（⑤の場合）'!$W38,1,0),0),0)</f>
        <v>0</v>
      </c>
      <c r="CB29" s="158">
        <f>IF(CB$16-'様式第４（療養者名簿）（⑤の場合）'!$O38+1&lt;=15,IF(CB$16&gt;='様式第４（療養者名簿）（⑤の場合）'!$O38,IF(CB$16&lt;='様式第４（療養者名簿）（⑤の場合）'!$W38,1,0),0),0)</f>
        <v>0</v>
      </c>
      <c r="CC29" s="158">
        <f>IF(CC$16-'様式第４（療養者名簿）（⑤の場合）'!$O38+1&lt;=15,IF(CC$16&gt;='様式第４（療養者名簿）（⑤の場合）'!$O38,IF(CC$16&lt;='様式第４（療養者名簿）（⑤の場合）'!$W38,1,0),0),0)</f>
        <v>0</v>
      </c>
      <c r="CD29" s="158">
        <f>IF(CD$16-'様式第４（療養者名簿）（⑤の場合）'!$O38+1&lt;=15,IF(CD$16&gt;='様式第４（療養者名簿）（⑤の場合）'!$O38,IF(CD$16&lt;='様式第４（療養者名簿）（⑤の場合）'!$W38,1,0),0),0)</f>
        <v>0</v>
      </c>
      <c r="CE29" s="158">
        <f>IF(CE$16-'様式第４（療養者名簿）（⑤の場合）'!$O38+1&lt;=15,IF(CE$16&gt;='様式第４（療養者名簿）（⑤の場合）'!$O38,IF(CE$16&lt;='様式第４（療養者名簿）（⑤の場合）'!$W38,1,0),0),0)</f>
        <v>0</v>
      </c>
      <c r="CF29" s="158">
        <f>IF(CF$16-'様式第４（療養者名簿）（⑤の場合）'!$O38+1&lt;=15,IF(CF$16&gt;='様式第４（療養者名簿）（⑤の場合）'!$O38,IF(CF$16&lt;='様式第４（療養者名簿）（⑤の場合）'!$W38,1,0),0),0)</f>
        <v>0</v>
      </c>
      <c r="CG29" s="158">
        <f>IF(CG$16-'様式第４（療養者名簿）（⑤の場合）'!$O38+1&lt;=15,IF(CG$16&gt;='様式第４（療養者名簿）（⑤の場合）'!$O38,IF(CG$16&lt;='様式第４（療養者名簿）（⑤の場合）'!$W38,1,0),0),0)</f>
        <v>0</v>
      </c>
      <c r="CH29" s="158">
        <f>IF(CH$16-'様式第４（療養者名簿）（⑤の場合）'!$O38+1&lt;=15,IF(CH$16&gt;='様式第４（療養者名簿）（⑤の場合）'!$O38,IF(CH$16&lt;='様式第４（療養者名簿）（⑤の場合）'!$W38,1,0),0),0)</f>
        <v>0</v>
      </c>
      <c r="CI29" s="158">
        <f>IF(CI$16-'様式第４（療養者名簿）（⑤の場合）'!$O38+1&lt;=15,IF(CI$16&gt;='様式第４（療養者名簿）（⑤の場合）'!$O38,IF(CI$16&lt;='様式第４（療養者名簿）（⑤の場合）'!$W38,1,0),0),0)</f>
        <v>0</v>
      </c>
      <c r="CJ29" s="158">
        <f>IF(CJ$16-'様式第４（療養者名簿）（⑤の場合）'!$O38+1&lt;=15,IF(CJ$16&gt;='様式第４（療養者名簿）（⑤の場合）'!$O38,IF(CJ$16&lt;='様式第４（療養者名簿）（⑤の場合）'!$W38,1,0),0),0)</f>
        <v>0</v>
      </c>
      <c r="CK29" s="158">
        <f>IF(CK$16-'様式第４（療養者名簿）（⑤の場合）'!$O38+1&lt;=15,IF(CK$16&gt;='様式第４（療養者名簿）（⑤の場合）'!$O38,IF(CK$16&lt;='様式第４（療養者名簿）（⑤の場合）'!$W38,1,0),0),0)</f>
        <v>0</v>
      </c>
      <c r="CL29" s="158">
        <f>IF(CL$16-'様式第４（療養者名簿）（⑤の場合）'!$O38+1&lt;=15,IF(CL$16&gt;='様式第４（療養者名簿）（⑤の場合）'!$O38,IF(CL$16&lt;='様式第４（療養者名簿）（⑤の場合）'!$W38,1,0),0),0)</f>
        <v>0</v>
      </c>
      <c r="CM29" s="158">
        <f>IF(CM$16-'様式第４（療養者名簿）（⑤の場合）'!$O38+1&lt;=15,IF(CM$16&gt;='様式第４（療養者名簿）（⑤の場合）'!$O38,IF(CM$16&lt;='様式第４（療養者名簿）（⑤の場合）'!$W38,1,0),0),0)</f>
        <v>0</v>
      </c>
      <c r="CN29" s="158">
        <f>IF(CN$16-'様式第４（療養者名簿）（⑤の場合）'!$O38+1&lt;=15,IF(CN$16&gt;='様式第４（療養者名簿）（⑤の場合）'!$O38,IF(CN$16&lt;='様式第４（療養者名簿）（⑤の場合）'!$W38,1,0),0),0)</f>
        <v>0</v>
      </c>
      <c r="CO29" s="158">
        <f>IF(CO$16-'様式第４（療養者名簿）（⑤の場合）'!$O38+1&lt;=15,IF(CO$16&gt;='様式第４（療養者名簿）（⑤の場合）'!$O38,IF(CO$16&lt;='様式第４（療養者名簿）（⑤の場合）'!$W38,1,0),0),0)</f>
        <v>0</v>
      </c>
      <c r="CP29" s="158">
        <f>IF(CP$16-'様式第４（療養者名簿）（⑤の場合）'!$O38+1&lt;=15,IF(CP$16&gt;='様式第４（療養者名簿）（⑤の場合）'!$O38,IF(CP$16&lt;='様式第４（療養者名簿）（⑤の場合）'!$W38,1,0),0),0)</f>
        <v>0</v>
      </c>
      <c r="CQ29" s="158">
        <f>IF(CQ$16-'様式第４（療養者名簿）（⑤の場合）'!$O38+1&lt;=15,IF(CQ$16&gt;='様式第４（療養者名簿）（⑤の場合）'!$O38,IF(CQ$16&lt;='様式第４（療養者名簿）（⑤の場合）'!$W38,1,0),0),0)</f>
        <v>0</v>
      </c>
      <c r="CR29" s="158">
        <f>IF(CR$16-'様式第４（療養者名簿）（⑤の場合）'!$O38+1&lt;=15,IF(CR$16&gt;='様式第４（療養者名簿）（⑤の場合）'!$O38,IF(CR$16&lt;='様式第４（療養者名簿）（⑤の場合）'!$W38,1,0),0),0)</f>
        <v>0</v>
      </c>
      <c r="CS29" s="158">
        <f>IF(CS$16-'様式第４（療養者名簿）（⑤の場合）'!$O38+1&lt;=15,IF(CS$16&gt;='様式第４（療養者名簿）（⑤の場合）'!$O38,IF(CS$16&lt;='様式第４（療養者名簿）（⑤の場合）'!$W38,1,0),0),0)</f>
        <v>0</v>
      </c>
      <c r="CT29" s="158">
        <f>IF(CT$16-'様式第４（療養者名簿）（⑤の場合）'!$O38+1&lt;=15,IF(CT$16&gt;='様式第４（療養者名簿）（⑤の場合）'!$O38,IF(CT$16&lt;='様式第４（療養者名簿）（⑤の場合）'!$W38,1,0),0),0)</f>
        <v>0</v>
      </c>
      <c r="CU29" s="158">
        <f>IF(CU$16-'様式第４（療養者名簿）（⑤の場合）'!$O38+1&lt;=15,IF(CU$16&gt;='様式第４（療養者名簿）（⑤の場合）'!$O38,IF(CU$16&lt;='様式第４（療養者名簿）（⑤の場合）'!$W38,1,0),0),0)</f>
        <v>0</v>
      </c>
      <c r="CV29" s="158">
        <f>IF(CV$16-'様式第４（療養者名簿）（⑤の場合）'!$O38+1&lt;=15,IF(CV$16&gt;='様式第４（療養者名簿）（⑤の場合）'!$O38,IF(CV$16&lt;='様式第４（療養者名簿）（⑤の場合）'!$W38,1,0),0),0)</f>
        <v>0</v>
      </c>
      <c r="CW29" s="158">
        <f>IF(CW$16-'様式第４（療養者名簿）（⑤の場合）'!$O38+1&lt;=15,IF(CW$16&gt;='様式第４（療養者名簿）（⑤の場合）'!$O38,IF(CW$16&lt;='様式第４（療養者名簿）（⑤の場合）'!$W38,1,0),0),0)</f>
        <v>0</v>
      </c>
      <c r="CX29" s="158">
        <f>IF(CX$16-'様式第４（療養者名簿）（⑤の場合）'!$O38+1&lt;=15,IF(CX$16&gt;='様式第４（療養者名簿）（⑤の場合）'!$O38,IF(CX$16&lt;='様式第４（療養者名簿）（⑤の場合）'!$W38,1,0),0),0)</f>
        <v>0</v>
      </c>
      <c r="CY29" s="158">
        <f>IF(CY$16-'様式第４（療養者名簿）（⑤の場合）'!$O38+1&lt;=15,IF(CY$16&gt;='様式第４（療養者名簿）（⑤の場合）'!$O38,IF(CY$16&lt;='様式第４（療養者名簿）（⑤の場合）'!$W38,1,0),0),0)</f>
        <v>0</v>
      </c>
      <c r="CZ29" s="158">
        <f>IF(CZ$16-'様式第４（療養者名簿）（⑤の場合）'!$O38+1&lt;=15,IF(CZ$16&gt;='様式第４（療養者名簿）（⑤の場合）'!$O38,IF(CZ$16&lt;='様式第４（療養者名簿）（⑤の場合）'!$W38,1,0),0),0)</f>
        <v>0</v>
      </c>
      <c r="DA29" s="158">
        <f>IF(DA$16-'様式第４（療養者名簿）（⑤の場合）'!$O38+1&lt;=15,IF(DA$16&gt;='様式第４（療養者名簿）（⑤の場合）'!$O38,IF(DA$16&lt;='様式第４（療養者名簿）（⑤の場合）'!$W38,1,0),0),0)</f>
        <v>0</v>
      </c>
      <c r="DB29" s="158">
        <f>IF(DB$16-'様式第４（療養者名簿）（⑤の場合）'!$O38+1&lt;=15,IF(DB$16&gt;='様式第４（療養者名簿）（⑤の場合）'!$O38,IF(DB$16&lt;='様式第４（療養者名簿）（⑤の場合）'!$W38,1,0),0),0)</f>
        <v>0</v>
      </c>
      <c r="DC29" s="158">
        <f>IF(DC$16-'様式第４（療養者名簿）（⑤の場合）'!$O38+1&lt;=15,IF(DC$16&gt;='様式第４（療養者名簿）（⑤の場合）'!$O38,IF(DC$16&lt;='様式第４（療養者名簿）（⑤の場合）'!$W38,1,0),0),0)</f>
        <v>0</v>
      </c>
      <c r="DD29" s="158">
        <f>IF(DD$16-'様式第４（療養者名簿）（⑤の場合）'!$O38+1&lt;=15,IF(DD$16&gt;='様式第４（療養者名簿）（⑤の場合）'!$O38,IF(DD$16&lt;='様式第４（療養者名簿）（⑤の場合）'!$W38,1,0),0),0)</f>
        <v>0</v>
      </c>
      <c r="DE29" s="158">
        <f>IF(DE$16-'様式第４（療養者名簿）（⑤の場合）'!$O38+1&lt;=15,IF(DE$16&gt;='様式第４（療養者名簿）（⑤の場合）'!$O38,IF(DE$16&lt;='様式第４（療養者名簿）（⑤の場合）'!$W38,1,0),0),0)</f>
        <v>0</v>
      </c>
      <c r="DF29" s="158">
        <f>IF(DF$16-'様式第４（療養者名簿）（⑤の場合）'!$O38+1&lt;=15,IF(DF$16&gt;='様式第４（療養者名簿）（⑤の場合）'!$O38,IF(DF$16&lt;='様式第４（療養者名簿）（⑤の場合）'!$W38,1,0),0),0)</f>
        <v>0</v>
      </c>
      <c r="DG29" s="158">
        <f>IF(DG$16-'様式第４（療養者名簿）（⑤の場合）'!$O38+1&lt;=15,IF(DG$16&gt;='様式第４（療養者名簿）（⑤の場合）'!$O38,IF(DG$16&lt;='様式第４（療養者名簿）（⑤の場合）'!$W38,1,0),0),0)</f>
        <v>0</v>
      </c>
      <c r="DH29" s="158">
        <f>IF(DH$16-'様式第４（療養者名簿）（⑤の場合）'!$O38+1&lt;=15,IF(DH$16&gt;='様式第４（療養者名簿）（⑤の場合）'!$O38,IF(DH$16&lt;='様式第４（療養者名簿）（⑤の場合）'!$W38,1,0),0),0)</f>
        <v>0</v>
      </c>
      <c r="DI29" s="158">
        <f>IF(DI$16-'様式第４（療養者名簿）（⑤の場合）'!$O38+1&lt;=15,IF(DI$16&gt;='様式第４（療養者名簿）（⑤の場合）'!$O38,IF(DI$16&lt;='様式第４（療養者名簿）（⑤の場合）'!$W38,1,0),0),0)</f>
        <v>0</v>
      </c>
      <c r="DJ29" s="158">
        <f>IF(DJ$16-'様式第４（療養者名簿）（⑤の場合）'!$O38+1&lt;=15,IF(DJ$16&gt;='様式第４（療養者名簿）（⑤の場合）'!$O38,IF(DJ$16&lt;='様式第４（療養者名簿）（⑤の場合）'!$W38,1,0),0),0)</f>
        <v>0</v>
      </c>
      <c r="DK29" s="158">
        <f>IF(DK$16-'様式第４（療養者名簿）（⑤の場合）'!$O38+1&lt;=15,IF(DK$16&gt;='様式第４（療養者名簿）（⑤の場合）'!$O38,IF(DK$16&lt;='様式第４（療養者名簿）（⑤の場合）'!$W38,1,0),0),0)</f>
        <v>0</v>
      </c>
      <c r="DL29" s="158">
        <f>IF(DL$16-'様式第４（療養者名簿）（⑤の場合）'!$O38+1&lt;=15,IF(DL$16&gt;='様式第４（療養者名簿）（⑤の場合）'!$O38,IF(DL$16&lt;='様式第４（療養者名簿）（⑤の場合）'!$W38,1,0),0),0)</f>
        <v>0</v>
      </c>
      <c r="DM29" s="158">
        <f>IF(DM$16-'様式第４（療養者名簿）（⑤の場合）'!$O38+1&lt;=15,IF(DM$16&gt;='様式第４（療養者名簿）（⑤の場合）'!$O38,IF(DM$16&lt;='様式第４（療養者名簿）（⑤の場合）'!$W38,1,0),0),0)</f>
        <v>0</v>
      </c>
      <c r="DN29" s="158">
        <f>IF(DN$16-'様式第４（療養者名簿）（⑤の場合）'!$O38+1&lt;=15,IF(DN$16&gt;='様式第４（療養者名簿）（⑤の場合）'!$O38,IF(DN$16&lt;='様式第４（療養者名簿）（⑤の場合）'!$W38,1,0),0),0)</f>
        <v>0</v>
      </c>
      <c r="DO29" s="158">
        <f>IF(DO$16-'様式第４（療養者名簿）（⑤の場合）'!$O38+1&lt;=15,IF(DO$16&gt;='様式第４（療養者名簿）（⑤の場合）'!$O38,IF(DO$16&lt;='様式第４（療養者名簿）（⑤の場合）'!$W38,1,0),0),0)</f>
        <v>0</v>
      </c>
      <c r="DP29" s="158">
        <f>IF(DP$16-'様式第４（療養者名簿）（⑤の場合）'!$O38+1&lt;=15,IF(DP$16&gt;='様式第４（療養者名簿）（⑤の場合）'!$O38,IF(DP$16&lt;='様式第４（療養者名簿）（⑤の場合）'!$W38,1,0),0),0)</f>
        <v>0</v>
      </c>
      <c r="DQ29" s="158">
        <f>IF(DQ$16-'様式第４（療養者名簿）（⑤の場合）'!$O38+1&lt;=15,IF(DQ$16&gt;='様式第４（療養者名簿）（⑤の場合）'!$O38,IF(DQ$16&lt;='様式第４（療養者名簿）（⑤の場合）'!$W38,1,0),0),0)</f>
        <v>0</v>
      </c>
      <c r="DR29" s="158">
        <f>IF(DR$16-'様式第４（療養者名簿）（⑤の場合）'!$O38+1&lt;=15,IF(DR$16&gt;='様式第４（療養者名簿）（⑤の場合）'!$O38,IF(DR$16&lt;='様式第４（療養者名簿）（⑤の場合）'!$W38,1,0),0),0)</f>
        <v>0</v>
      </c>
      <c r="DS29" s="158">
        <f>IF(DS$16-'様式第４（療養者名簿）（⑤の場合）'!$O38+1&lt;=15,IF(DS$16&gt;='様式第４（療養者名簿）（⑤の場合）'!$O38,IF(DS$16&lt;='様式第４（療養者名簿）（⑤の場合）'!$W38,1,0),0),0)</f>
        <v>0</v>
      </c>
      <c r="DT29" s="158">
        <f>IF(DT$16-'様式第４（療養者名簿）（⑤の場合）'!$O38+1&lt;=15,IF(DT$16&gt;='様式第４（療養者名簿）（⑤の場合）'!$O38,IF(DT$16&lt;='様式第４（療養者名簿）（⑤の場合）'!$W38,1,0),0),0)</f>
        <v>0</v>
      </c>
      <c r="DU29" s="158">
        <f>IF(DU$16-'様式第４（療養者名簿）（⑤の場合）'!$O38+1&lt;=15,IF(DU$16&gt;='様式第４（療養者名簿）（⑤の場合）'!$O38,IF(DU$16&lt;='様式第４（療養者名簿）（⑤の場合）'!$W38,1,0),0),0)</f>
        <v>0</v>
      </c>
      <c r="DV29" s="158">
        <f>IF(DV$16-'様式第４（療養者名簿）（⑤の場合）'!$O38+1&lt;=15,IF(DV$16&gt;='様式第４（療養者名簿）（⑤の場合）'!$O38,IF(DV$16&lt;='様式第４（療養者名簿）（⑤の場合）'!$W38,1,0),0),0)</f>
        <v>0</v>
      </c>
      <c r="DW29" s="158">
        <f>IF(DW$16-'様式第４（療養者名簿）（⑤の場合）'!$O38+1&lt;=15,IF(DW$16&gt;='様式第４（療養者名簿）（⑤の場合）'!$O38,IF(DW$16&lt;='様式第４（療養者名簿）（⑤の場合）'!$W38,1,0),0),0)</f>
        <v>0</v>
      </c>
      <c r="DX29" s="158">
        <f>IF(DX$16-'様式第４（療養者名簿）（⑤の場合）'!$O38+1&lt;=15,IF(DX$16&gt;='様式第４（療養者名簿）（⑤の場合）'!$O38,IF(DX$16&lt;='様式第４（療養者名簿）（⑤の場合）'!$W38,1,0),0),0)</f>
        <v>0</v>
      </c>
      <c r="DY29" s="158">
        <f>IF(DY$16-'様式第４（療養者名簿）（⑤の場合）'!$O38+1&lt;=15,IF(DY$16&gt;='様式第４（療養者名簿）（⑤の場合）'!$O38,IF(DY$16&lt;='様式第４（療養者名簿）（⑤の場合）'!$W38,1,0),0),0)</f>
        <v>0</v>
      </c>
      <c r="DZ29" s="158">
        <f>IF(DZ$16-'様式第４（療養者名簿）（⑤の場合）'!$O38+1&lt;=15,IF(DZ$16&gt;='様式第４（療養者名簿）（⑤の場合）'!$O38,IF(DZ$16&lt;='様式第４（療養者名簿）（⑤の場合）'!$W38,1,0),0),0)</f>
        <v>0</v>
      </c>
      <c r="EA29" s="158">
        <f>IF(EA$16-'様式第４（療養者名簿）（⑤の場合）'!$O38+1&lt;=15,IF(EA$16&gt;='様式第４（療養者名簿）（⑤の場合）'!$O38,IF(EA$16&lt;='様式第４（療養者名簿）（⑤の場合）'!$W38,1,0),0),0)</f>
        <v>0</v>
      </c>
      <c r="EB29" s="158">
        <f>IF(EB$16-'様式第４（療養者名簿）（⑤の場合）'!$O38+1&lt;=15,IF(EB$16&gt;='様式第４（療養者名簿）（⑤の場合）'!$O38,IF(EB$16&lt;='様式第４（療養者名簿）（⑤の場合）'!$W38,1,0),0),0)</f>
        <v>0</v>
      </c>
      <c r="EC29" s="158">
        <f>IF(EC$16-'様式第４（療養者名簿）（⑤の場合）'!$O38+1&lt;=15,IF(EC$16&gt;='様式第４（療養者名簿）（⑤の場合）'!$O38,IF(EC$16&lt;='様式第４（療養者名簿）（⑤の場合）'!$W38,1,0),0),0)</f>
        <v>0</v>
      </c>
      <c r="ED29" s="158">
        <f>IF(ED$16-'様式第４（療養者名簿）（⑤の場合）'!$O38+1&lt;=15,IF(ED$16&gt;='様式第４（療養者名簿）（⑤の場合）'!$O38,IF(ED$16&lt;='様式第４（療養者名簿）（⑤の場合）'!$W38,1,0),0),0)</f>
        <v>0</v>
      </c>
      <c r="EE29" s="158">
        <f>IF(EE$16-'様式第４（療養者名簿）（⑤の場合）'!$O38+1&lt;=15,IF(EE$16&gt;='様式第４（療養者名簿）（⑤の場合）'!$O38,IF(EE$16&lt;='様式第４（療養者名簿）（⑤の場合）'!$W38,1,0),0),0)</f>
        <v>0</v>
      </c>
      <c r="EF29" s="158">
        <f>IF(EF$16-'様式第４（療養者名簿）（⑤の場合）'!$O38+1&lt;=15,IF(EF$16&gt;='様式第４（療養者名簿）（⑤の場合）'!$O38,IF(EF$16&lt;='様式第４（療養者名簿）（⑤の場合）'!$W38,1,0),0),0)</f>
        <v>0</v>
      </c>
      <c r="EG29" s="158">
        <f>IF(EG$16-'様式第４（療養者名簿）（⑤の場合）'!$O38+1&lt;=15,IF(EG$16&gt;='様式第４（療養者名簿）（⑤の場合）'!$O38,IF(EG$16&lt;='様式第４（療養者名簿）（⑤の場合）'!$W38,1,0),0),0)</f>
        <v>0</v>
      </c>
      <c r="EH29" s="158">
        <f>IF(EH$16-'様式第４（療養者名簿）（⑤の場合）'!$O38+1&lt;=15,IF(EH$16&gt;='様式第４（療養者名簿）（⑤の場合）'!$O38,IF(EH$16&lt;='様式第４（療養者名簿）（⑤の場合）'!$W38,1,0),0),0)</f>
        <v>0</v>
      </c>
      <c r="EI29" s="158">
        <f>IF(EI$16-'様式第４（療養者名簿）（⑤の場合）'!$O38+1&lt;=15,IF(EI$16&gt;='様式第４（療養者名簿）（⑤の場合）'!$O38,IF(EI$16&lt;='様式第４（療養者名簿）（⑤の場合）'!$W38,1,0),0),0)</f>
        <v>0</v>
      </c>
      <c r="EJ29" s="158">
        <f>IF(EJ$16-'様式第４（療養者名簿）（⑤の場合）'!$O38+1&lt;=15,IF(EJ$16&gt;='様式第４（療養者名簿）（⑤の場合）'!$O38,IF(EJ$16&lt;='様式第４（療養者名簿）（⑤の場合）'!$W38,1,0),0),0)</f>
        <v>0</v>
      </c>
      <c r="EK29" s="158">
        <f>IF(EK$16-'様式第４（療養者名簿）（⑤の場合）'!$O38+1&lt;=15,IF(EK$16&gt;='様式第４（療養者名簿）（⑤の場合）'!$O38,IF(EK$16&lt;='様式第４（療養者名簿）（⑤の場合）'!$W38,1,0),0),0)</f>
        <v>0</v>
      </c>
      <c r="EL29" s="158">
        <f>IF(EL$16-'様式第４（療養者名簿）（⑤の場合）'!$O38+1&lt;=15,IF(EL$16&gt;='様式第４（療養者名簿）（⑤の場合）'!$O38,IF(EL$16&lt;='様式第４（療養者名簿）（⑤の場合）'!$W38,1,0),0),0)</f>
        <v>0</v>
      </c>
      <c r="EM29" s="158">
        <f>IF(EM$16-'様式第４（療養者名簿）（⑤の場合）'!$O38+1&lt;=15,IF(EM$16&gt;='様式第４（療養者名簿）（⑤の場合）'!$O38,IF(EM$16&lt;='様式第４（療養者名簿）（⑤の場合）'!$W38,1,0),0),0)</f>
        <v>0</v>
      </c>
      <c r="EN29" s="158">
        <f>IF(EN$16-'様式第４（療養者名簿）（⑤の場合）'!$O38+1&lt;=15,IF(EN$16&gt;='様式第４（療養者名簿）（⑤の場合）'!$O38,IF(EN$16&lt;='様式第４（療養者名簿）（⑤の場合）'!$W38,1,0),0),0)</f>
        <v>0</v>
      </c>
      <c r="EO29" s="158">
        <f>IF(EO$16-'様式第４（療養者名簿）（⑤の場合）'!$O38+1&lt;=15,IF(EO$16&gt;='様式第４（療養者名簿）（⑤の場合）'!$O38,IF(EO$16&lt;='様式第４（療養者名簿）（⑤の場合）'!$W38,1,0),0),0)</f>
        <v>0</v>
      </c>
      <c r="EP29" s="158">
        <f>IF(EP$16-'様式第４（療養者名簿）（⑤の場合）'!$O38+1&lt;=15,IF(EP$16&gt;='様式第４（療養者名簿）（⑤の場合）'!$O38,IF(EP$16&lt;='様式第４（療養者名簿）（⑤の場合）'!$W38,1,0),0),0)</f>
        <v>0</v>
      </c>
      <c r="EQ29" s="158">
        <f>IF(EQ$16-'様式第４（療養者名簿）（⑤の場合）'!$O38+1&lt;=15,IF(EQ$16&gt;='様式第４（療養者名簿）（⑤の場合）'!$O38,IF(EQ$16&lt;='様式第４（療養者名簿）（⑤の場合）'!$W38,1,0),0),0)</f>
        <v>0</v>
      </c>
      <c r="ER29" s="158">
        <f>IF(ER$16-'様式第４（療養者名簿）（⑤の場合）'!$O38+1&lt;=15,IF(ER$16&gt;='様式第４（療養者名簿）（⑤の場合）'!$O38,IF(ER$16&lt;='様式第４（療養者名簿）（⑤の場合）'!$W38,1,0),0),0)</f>
        <v>0</v>
      </c>
      <c r="ES29" s="158">
        <f>IF(ES$16-'様式第４（療養者名簿）（⑤の場合）'!$O38+1&lt;=15,IF(ES$16&gt;='様式第４（療養者名簿）（⑤の場合）'!$O38,IF(ES$16&lt;='様式第４（療養者名簿）（⑤の場合）'!$W38,1,0),0),0)</f>
        <v>0</v>
      </c>
      <c r="ET29" s="158">
        <f>IF(ET$16-'様式第４（療養者名簿）（⑤の場合）'!$O38+1&lt;=15,IF(ET$16&gt;='様式第４（療養者名簿）（⑤の場合）'!$O38,IF(ET$16&lt;='様式第４（療養者名簿）（⑤の場合）'!$W38,1,0),0),0)</f>
        <v>0</v>
      </c>
      <c r="EU29" s="158">
        <f>IF(EU$16-'様式第４（療養者名簿）（⑤の場合）'!$O38+1&lt;=15,IF(EU$16&gt;='様式第４（療養者名簿）（⑤の場合）'!$O38,IF(EU$16&lt;='様式第４（療養者名簿）（⑤の場合）'!$W38,1,0),0),0)</f>
        <v>0</v>
      </c>
      <c r="EV29" s="158">
        <f>IF(EV$16-'様式第４（療養者名簿）（⑤の場合）'!$O38+1&lt;=15,IF(EV$16&gt;='様式第４（療養者名簿）（⑤の場合）'!$O38,IF(EV$16&lt;='様式第４（療養者名簿）（⑤の場合）'!$W38,1,0),0),0)</f>
        <v>0</v>
      </c>
      <c r="EW29" s="158">
        <f>IF(EW$16-'様式第４（療養者名簿）（⑤の場合）'!$O38+1&lt;=15,IF(EW$16&gt;='様式第４（療養者名簿）（⑤の場合）'!$O38,IF(EW$16&lt;='様式第４（療養者名簿）（⑤の場合）'!$W38,1,0),0),0)</f>
        <v>0</v>
      </c>
      <c r="EX29" s="158">
        <f>IF(EX$16-'様式第４（療養者名簿）（⑤の場合）'!$O38+1&lt;=15,IF(EX$16&gt;='様式第４（療養者名簿）（⑤の場合）'!$O38,IF(EX$16&lt;='様式第４（療養者名簿）（⑤の場合）'!$W38,1,0),0),0)</f>
        <v>0</v>
      </c>
      <c r="EY29" s="158">
        <f>IF(EY$16-'様式第４（療養者名簿）（⑤の場合）'!$O38+1&lt;=15,IF(EY$16&gt;='様式第４（療養者名簿）（⑤の場合）'!$O38,IF(EY$16&lt;='様式第４（療養者名簿）（⑤の場合）'!$W38,1,0),0),0)</f>
        <v>0</v>
      </c>
      <c r="EZ29" s="158">
        <f>IF(EZ$16-'様式第４（療養者名簿）（⑤の場合）'!$O38+1&lt;=15,IF(EZ$16&gt;='様式第４（療養者名簿）（⑤の場合）'!$O38,IF(EZ$16&lt;='様式第４（療養者名簿）（⑤の場合）'!$W38,1,0),0),0)</f>
        <v>0</v>
      </c>
      <c r="FA29" s="158">
        <f>IF(FA$16-'様式第４（療養者名簿）（⑤の場合）'!$O38+1&lt;=15,IF(FA$16&gt;='様式第４（療養者名簿）（⑤の場合）'!$O38,IF(FA$16&lt;='様式第４（療養者名簿）（⑤の場合）'!$W38,1,0),0),0)</f>
        <v>0</v>
      </c>
      <c r="FB29" s="158">
        <f>IF(FB$16-'様式第４（療養者名簿）（⑤の場合）'!$O38+1&lt;=15,IF(FB$16&gt;='様式第４（療養者名簿）（⑤の場合）'!$O38,IF(FB$16&lt;='様式第４（療養者名簿）（⑤の場合）'!$W38,1,0),0),0)</f>
        <v>0</v>
      </c>
      <c r="FC29" s="158">
        <f>IF(FC$16-'様式第４（療養者名簿）（⑤の場合）'!$O38+1&lt;=15,IF(FC$16&gt;='様式第４（療養者名簿）（⑤の場合）'!$O38,IF(FC$16&lt;='様式第４（療養者名簿）（⑤の場合）'!$W38,1,0),0),0)</f>
        <v>0</v>
      </c>
      <c r="FD29" s="158">
        <f>IF(FD$16-'様式第４（療養者名簿）（⑤の場合）'!$O38+1&lt;=15,IF(FD$16&gt;='様式第４（療養者名簿）（⑤の場合）'!$O38,IF(FD$16&lt;='様式第４（療養者名簿）（⑤の場合）'!$W38,1,0),0),0)</f>
        <v>0</v>
      </c>
      <c r="FE29" s="158">
        <f>IF(FE$16-'様式第４（療養者名簿）（⑤の場合）'!$O38+1&lt;=15,IF(FE$16&gt;='様式第４（療養者名簿）（⑤の場合）'!$O38,IF(FE$16&lt;='様式第４（療養者名簿）（⑤の場合）'!$W38,1,0),0),0)</f>
        <v>0</v>
      </c>
      <c r="FF29" s="158">
        <f>IF(FF$16-'様式第４（療養者名簿）（⑤の場合）'!$O38+1&lt;=15,IF(FF$16&gt;='様式第４（療養者名簿）（⑤の場合）'!$O38,IF(FF$16&lt;='様式第４（療養者名簿）（⑤の場合）'!$W38,1,0),0),0)</f>
        <v>0</v>
      </c>
      <c r="FG29" s="158">
        <f>IF(FG$16-'様式第４（療養者名簿）（⑤の場合）'!$O38+1&lt;=15,IF(FG$16&gt;='様式第４（療養者名簿）（⑤の場合）'!$O38,IF(FG$16&lt;='様式第４（療養者名簿）（⑤の場合）'!$W38,1,0),0),0)</f>
        <v>0</v>
      </c>
      <c r="FH29" s="158">
        <f>IF(FH$16-'様式第４（療養者名簿）（⑤の場合）'!$O38+1&lt;=15,IF(FH$16&gt;='様式第４（療養者名簿）（⑤の場合）'!$O38,IF(FH$16&lt;='様式第４（療養者名簿）（⑤の場合）'!$W38,1,0),0),0)</f>
        <v>0</v>
      </c>
      <c r="FI29" s="158">
        <f>IF(FI$16-'様式第４（療養者名簿）（⑤の場合）'!$O38+1&lt;=15,IF(FI$16&gt;='様式第４（療養者名簿）（⑤の場合）'!$O38,IF(FI$16&lt;='様式第４（療養者名簿）（⑤の場合）'!$W38,1,0),0),0)</f>
        <v>0</v>
      </c>
      <c r="FJ29" s="158">
        <f>IF(FJ$16-'様式第４（療養者名簿）（⑤の場合）'!$O38+1&lt;=15,IF(FJ$16&gt;='様式第４（療養者名簿）（⑤の場合）'!$O38,IF(FJ$16&lt;='様式第４（療養者名簿）（⑤の場合）'!$W38,1,0),0),0)</f>
        <v>0</v>
      </c>
      <c r="FK29" s="158">
        <f>IF(FK$16-'様式第４（療養者名簿）（⑤の場合）'!$O38+1&lt;=15,IF(FK$16&gt;='様式第４（療養者名簿）（⑤の場合）'!$O38,IF(FK$16&lt;='様式第４（療養者名簿）（⑤の場合）'!$W38,1,0),0),0)</f>
        <v>0</v>
      </c>
      <c r="FL29" s="158">
        <f>IF(FL$16-'様式第４（療養者名簿）（⑤の場合）'!$O38+1&lt;=15,IF(FL$16&gt;='様式第４（療養者名簿）（⑤の場合）'!$O38,IF(FL$16&lt;='様式第４（療養者名簿）（⑤の場合）'!$W38,1,0),0),0)</f>
        <v>0</v>
      </c>
      <c r="FM29" s="158">
        <f>IF(FM$16-'様式第４（療養者名簿）（⑤の場合）'!$O38+1&lt;=15,IF(FM$16&gt;='様式第４（療養者名簿）（⑤の場合）'!$O38,IF(FM$16&lt;='様式第４（療養者名簿）（⑤の場合）'!$W38,1,0),0),0)</f>
        <v>0</v>
      </c>
      <c r="FN29" s="158">
        <f>IF(FN$16-'様式第４（療養者名簿）（⑤の場合）'!$O38+1&lt;=15,IF(FN$16&gt;='様式第４（療養者名簿）（⑤の場合）'!$O38,IF(FN$16&lt;='様式第４（療養者名簿）（⑤の場合）'!$W38,1,0),0),0)</f>
        <v>0</v>
      </c>
      <c r="FO29" s="158">
        <f>IF(FO$16-'様式第４（療養者名簿）（⑤の場合）'!$O38+1&lt;=15,IF(FO$16&gt;='様式第４（療養者名簿）（⑤の場合）'!$O38,IF(FO$16&lt;='様式第４（療養者名簿）（⑤の場合）'!$W38,1,0),0),0)</f>
        <v>0</v>
      </c>
      <c r="FP29" s="158">
        <f>IF(FP$16-'様式第４（療養者名簿）（⑤の場合）'!$O38+1&lt;=15,IF(FP$16&gt;='様式第４（療養者名簿）（⑤の場合）'!$O38,IF(FP$16&lt;='様式第４（療養者名簿）（⑤の場合）'!$W38,1,0),0),0)</f>
        <v>0</v>
      </c>
      <c r="FQ29" s="158">
        <f>IF(FQ$16-'様式第４（療養者名簿）（⑤の場合）'!$O38+1&lt;=15,IF(FQ$16&gt;='様式第４（療養者名簿）（⑤の場合）'!$O38,IF(FQ$16&lt;='様式第４（療養者名簿）（⑤の場合）'!$W38,1,0),0),0)</f>
        <v>0</v>
      </c>
      <c r="FR29" s="158">
        <f>IF(FR$16-'様式第４（療養者名簿）（⑤の場合）'!$O38+1&lt;=15,IF(FR$16&gt;='様式第４（療養者名簿）（⑤の場合）'!$O38,IF(FR$16&lt;='様式第４（療養者名簿）（⑤の場合）'!$W38,1,0),0),0)</f>
        <v>0</v>
      </c>
      <c r="FS29" s="158">
        <f>IF(FS$16-'様式第４（療養者名簿）（⑤の場合）'!$O38+1&lt;=15,IF(FS$16&gt;='様式第４（療養者名簿）（⑤の場合）'!$O38,IF(FS$16&lt;='様式第４（療養者名簿）（⑤の場合）'!$W38,1,0),0),0)</f>
        <v>0</v>
      </c>
      <c r="FT29" s="158">
        <f>IF(FT$16-'様式第４（療養者名簿）（⑤の場合）'!$O38+1&lt;=15,IF(FT$16&gt;='様式第４（療養者名簿）（⑤の場合）'!$O38,IF(FT$16&lt;='様式第４（療養者名簿）（⑤の場合）'!$W38,1,0),0),0)</f>
        <v>0</v>
      </c>
      <c r="FU29" s="158">
        <f>IF(FU$16-'様式第４（療養者名簿）（⑤の場合）'!$O38+1&lt;=15,IF(FU$16&gt;='様式第４（療養者名簿）（⑤の場合）'!$O38,IF(FU$16&lt;='様式第４（療養者名簿）（⑤の場合）'!$W38,1,0),0),0)</f>
        <v>0</v>
      </c>
      <c r="FV29" s="158">
        <f>IF(FV$16-'様式第４（療養者名簿）（⑤の場合）'!$O38+1&lt;=15,IF(FV$16&gt;='様式第４（療養者名簿）（⑤の場合）'!$O38,IF(FV$16&lt;='様式第４（療養者名簿）（⑤の場合）'!$W38,1,0),0),0)</f>
        <v>0</v>
      </c>
      <c r="FW29" s="158">
        <f>IF(FW$16-'様式第４（療養者名簿）（⑤の場合）'!$O38+1&lt;=15,IF(FW$16&gt;='様式第４（療養者名簿）（⑤の場合）'!$O38,IF(FW$16&lt;='様式第４（療養者名簿）（⑤の場合）'!$W38,1,0),0),0)</f>
        <v>0</v>
      </c>
      <c r="FX29" s="158">
        <f>IF(FX$16-'様式第４（療養者名簿）（⑤の場合）'!$O38+1&lt;=15,IF(FX$16&gt;='様式第４（療養者名簿）（⑤の場合）'!$O38,IF(FX$16&lt;='様式第４（療養者名簿）（⑤の場合）'!$W38,1,0),0),0)</f>
        <v>0</v>
      </c>
      <c r="FY29" s="158">
        <f>IF(FY$16-'様式第４（療養者名簿）（⑤の場合）'!$O38+1&lt;=15,IF(FY$16&gt;='様式第４（療養者名簿）（⑤の場合）'!$O38,IF(FY$16&lt;='様式第４（療養者名簿）（⑤の場合）'!$W38,1,0),0),0)</f>
        <v>0</v>
      </c>
      <c r="FZ29" s="158">
        <f>IF(FZ$16-'様式第４（療養者名簿）（⑤の場合）'!$O38+1&lt;=15,IF(FZ$16&gt;='様式第４（療養者名簿）（⑤の場合）'!$O38,IF(FZ$16&lt;='様式第４（療養者名簿）（⑤の場合）'!$W38,1,0),0),0)</f>
        <v>0</v>
      </c>
      <c r="GA29" s="158">
        <f>IF(GA$16-'様式第４（療養者名簿）（⑤の場合）'!$O38+1&lt;=15,IF(GA$16&gt;='様式第４（療養者名簿）（⑤の場合）'!$O38,IF(GA$16&lt;='様式第４（療養者名簿）（⑤の場合）'!$W38,1,0),0),0)</f>
        <v>0</v>
      </c>
      <c r="GB29" s="158">
        <f>IF(GB$16-'様式第４（療養者名簿）（⑤の場合）'!$O38+1&lt;=15,IF(GB$16&gt;='様式第４（療養者名簿）（⑤の場合）'!$O38,IF(GB$16&lt;='様式第４（療養者名簿）（⑤の場合）'!$W38,1,0),0),0)</f>
        <v>0</v>
      </c>
      <c r="GC29" s="158">
        <f>IF(GC$16-'様式第４（療養者名簿）（⑤の場合）'!$O38+1&lt;=15,IF(GC$16&gt;='様式第４（療養者名簿）（⑤の場合）'!$O38,IF(GC$16&lt;='様式第４（療養者名簿）（⑤の場合）'!$W38,1,0),0),0)</f>
        <v>0</v>
      </c>
      <c r="GD29" s="158">
        <f>IF(GD$16-'様式第４（療養者名簿）（⑤の場合）'!$O38+1&lt;=15,IF(GD$16&gt;='様式第４（療養者名簿）（⑤の場合）'!$O38,IF(GD$16&lt;='様式第４（療養者名簿）（⑤の場合）'!$W38,1,0),0),0)</f>
        <v>0</v>
      </c>
      <c r="GE29" s="158">
        <f>IF(GE$16-'様式第４（療養者名簿）（⑤の場合）'!$O38+1&lt;=15,IF(GE$16&gt;='様式第４（療養者名簿）（⑤の場合）'!$O38,IF(GE$16&lt;='様式第４（療養者名簿）（⑤の場合）'!$W38,1,0),0),0)</f>
        <v>0</v>
      </c>
      <c r="GF29" s="158">
        <f>IF(GF$16-'様式第４（療養者名簿）（⑤の場合）'!$O38+1&lt;=15,IF(GF$16&gt;='様式第４（療養者名簿）（⑤の場合）'!$O38,IF(GF$16&lt;='様式第４（療養者名簿）（⑤の場合）'!$W38,1,0),0),0)</f>
        <v>0</v>
      </c>
      <c r="GG29" s="158">
        <f>IF(GG$16-'様式第４（療養者名簿）（⑤の場合）'!$O38+1&lt;=15,IF(GG$16&gt;='様式第４（療養者名簿）（⑤の場合）'!$O38,IF(GG$16&lt;='様式第４（療養者名簿）（⑤の場合）'!$W38,1,0),0),0)</f>
        <v>0</v>
      </c>
      <c r="GH29" s="158">
        <f>IF(GH$16-'様式第４（療養者名簿）（⑤の場合）'!$O38+1&lt;=15,IF(GH$16&gt;='様式第４（療養者名簿）（⑤の場合）'!$O38,IF(GH$16&lt;='様式第４（療養者名簿）（⑤の場合）'!$W38,1,0),0),0)</f>
        <v>0</v>
      </c>
      <c r="GI29" s="158">
        <f>IF(GI$16-'様式第４（療養者名簿）（⑤の場合）'!$O38+1&lt;=15,IF(GI$16&gt;='様式第４（療養者名簿）（⑤の場合）'!$O38,IF(GI$16&lt;='様式第４（療養者名簿）（⑤の場合）'!$W38,1,0),0),0)</f>
        <v>0</v>
      </c>
      <c r="GJ29" s="158">
        <f>IF(GJ$16-'様式第４（療養者名簿）（⑤の場合）'!$O38+1&lt;=15,IF(GJ$16&gt;='様式第４（療養者名簿）（⑤の場合）'!$O38,IF(GJ$16&lt;='様式第４（療養者名簿）（⑤の場合）'!$W38,1,0),0),0)</f>
        <v>0</v>
      </c>
      <c r="GK29" s="158">
        <f>IF(GK$16-'様式第４（療養者名簿）（⑤の場合）'!$O38+1&lt;=15,IF(GK$16&gt;='様式第４（療養者名簿）（⑤の場合）'!$O38,IF(GK$16&lt;='様式第４（療養者名簿）（⑤の場合）'!$W38,1,0),0),0)</f>
        <v>0</v>
      </c>
      <c r="GL29" s="158">
        <f>IF(GL$16-'様式第４（療養者名簿）（⑤の場合）'!$O38+1&lt;=15,IF(GL$16&gt;='様式第４（療養者名簿）（⑤の場合）'!$O38,IF(GL$16&lt;='様式第４（療養者名簿）（⑤の場合）'!$W38,1,0),0),0)</f>
        <v>0</v>
      </c>
      <c r="GM29" s="158">
        <f>IF(GM$16-'様式第４（療養者名簿）（⑤の場合）'!$O38+1&lt;=15,IF(GM$16&gt;='様式第４（療養者名簿）（⑤の場合）'!$O38,IF(GM$16&lt;='様式第４（療養者名簿）（⑤の場合）'!$W38,1,0),0),0)</f>
        <v>0</v>
      </c>
      <c r="GN29" s="158">
        <f>IF(GN$16-'様式第４（療養者名簿）（⑤の場合）'!$O38+1&lt;=15,IF(GN$16&gt;='様式第４（療養者名簿）（⑤の場合）'!$O38,IF(GN$16&lt;='様式第４（療養者名簿）（⑤の場合）'!$W38,1,0),0),0)</f>
        <v>0</v>
      </c>
      <c r="GO29" s="158">
        <f>IF(GO$16-'様式第４（療養者名簿）（⑤の場合）'!$O38+1&lt;=15,IF(GO$16&gt;='様式第４（療養者名簿）（⑤の場合）'!$O38,IF(GO$16&lt;='様式第４（療養者名簿）（⑤の場合）'!$W38,1,0),0),0)</f>
        <v>0</v>
      </c>
      <c r="GP29" s="158">
        <f>IF(GP$16-'様式第４（療養者名簿）（⑤の場合）'!$O38+1&lt;=15,IF(GP$16&gt;='様式第４（療養者名簿）（⑤の場合）'!$O38,IF(GP$16&lt;='様式第４（療養者名簿）（⑤の場合）'!$W38,1,0),0),0)</f>
        <v>0</v>
      </c>
      <c r="GQ29" s="158">
        <f>IF(GQ$16-'様式第４（療養者名簿）（⑤の場合）'!$O38+1&lt;=15,IF(GQ$16&gt;='様式第４（療養者名簿）（⑤の場合）'!$O38,IF(GQ$16&lt;='様式第４（療養者名簿）（⑤の場合）'!$W38,1,0),0),0)</f>
        <v>0</v>
      </c>
      <c r="GR29" s="158">
        <f>IF(GR$16-'様式第４（療養者名簿）（⑤の場合）'!$O38+1&lt;=15,IF(GR$16&gt;='様式第４（療養者名簿）（⑤の場合）'!$O38,IF(GR$16&lt;='様式第４（療養者名簿）（⑤の場合）'!$W38,1,0),0),0)</f>
        <v>0</v>
      </c>
      <c r="GS29" s="158">
        <f>IF(GS$16-'様式第４（療養者名簿）（⑤の場合）'!$O38+1&lt;=15,IF(GS$16&gt;='様式第４（療養者名簿）（⑤の場合）'!$O38,IF(GS$16&lt;='様式第４（療養者名簿）（⑤の場合）'!$W38,1,0),0),0)</f>
        <v>0</v>
      </c>
      <c r="GT29" s="158">
        <f>IF(GT$16-'様式第４（療養者名簿）（⑤の場合）'!$O38+1&lt;=15,IF(GT$16&gt;='様式第４（療養者名簿）（⑤の場合）'!$O38,IF(GT$16&lt;='様式第４（療養者名簿）（⑤の場合）'!$W38,1,0),0),0)</f>
        <v>0</v>
      </c>
      <c r="GU29" s="158">
        <f>IF(GU$16-'様式第４（療養者名簿）（⑤の場合）'!$O38+1&lt;=15,IF(GU$16&gt;='様式第４（療養者名簿）（⑤の場合）'!$O38,IF(GU$16&lt;='様式第４（療養者名簿）（⑤の場合）'!$W38,1,0),0),0)</f>
        <v>0</v>
      </c>
      <c r="GV29" s="158">
        <f>IF(GV$16-'様式第４（療養者名簿）（⑤の場合）'!$O38+1&lt;=15,IF(GV$16&gt;='様式第４（療養者名簿）（⑤の場合）'!$O38,IF(GV$16&lt;='様式第４（療養者名簿）（⑤の場合）'!$W38,1,0),0),0)</f>
        <v>0</v>
      </c>
      <c r="GW29" s="158">
        <f>IF(GW$16-'様式第４（療養者名簿）（⑤の場合）'!$O38+1&lt;=15,IF(GW$16&gt;='様式第４（療養者名簿）（⑤の場合）'!$O38,IF(GW$16&lt;='様式第４（療養者名簿）（⑤の場合）'!$W38,1,0),0),0)</f>
        <v>0</v>
      </c>
      <c r="GX29" s="158">
        <f>IF(GX$16-'様式第４（療養者名簿）（⑤の場合）'!$O38+1&lt;=15,IF(GX$16&gt;='様式第４（療養者名簿）（⑤の場合）'!$O38,IF(GX$16&lt;='様式第４（療養者名簿）（⑤の場合）'!$W38,1,0),0),0)</f>
        <v>0</v>
      </c>
      <c r="GY29" s="158">
        <f>IF(GY$16-'様式第４（療養者名簿）（⑤の場合）'!$O38+1&lt;=15,IF(GY$16&gt;='様式第４（療養者名簿）（⑤の場合）'!$O38,IF(GY$16&lt;='様式第４（療養者名簿）（⑤の場合）'!$W38,1,0),0),0)</f>
        <v>0</v>
      </c>
      <c r="GZ29" s="158">
        <f>IF(GZ$16-'様式第４（療養者名簿）（⑤の場合）'!$O38+1&lt;=15,IF(GZ$16&gt;='様式第４（療養者名簿）（⑤の場合）'!$O38,IF(GZ$16&lt;='様式第４（療養者名簿）（⑤の場合）'!$W38,1,0),0),0)</f>
        <v>0</v>
      </c>
      <c r="HA29" s="158">
        <f>IF(HA$16-'様式第４（療養者名簿）（⑤の場合）'!$O38+1&lt;=15,IF(HA$16&gt;='様式第４（療養者名簿）（⑤の場合）'!$O38,IF(HA$16&lt;='様式第４（療養者名簿）（⑤の場合）'!$W38,1,0),0),0)</f>
        <v>0</v>
      </c>
      <c r="HB29" s="158">
        <f>IF(HB$16-'様式第４（療養者名簿）（⑤の場合）'!$O38+1&lt;=15,IF(HB$16&gt;='様式第４（療養者名簿）（⑤の場合）'!$O38,IF(HB$16&lt;='様式第４（療養者名簿）（⑤の場合）'!$W38,1,0),0),0)</f>
        <v>0</v>
      </c>
      <c r="HC29" s="158">
        <f>IF(HC$16-'様式第４（療養者名簿）（⑤の場合）'!$O38+1&lt;=15,IF(HC$16&gt;='様式第４（療養者名簿）（⑤の場合）'!$O38,IF(HC$16&lt;='様式第４（療養者名簿）（⑤の場合）'!$W38,1,0),0),0)</f>
        <v>0</v>
      </c>
      <c r="HD29" s="158">
        <f>IF(HD$16-'様式第４（療養者名簿）（⑤の場合）'!$O38+1&lt;=15,IF(HD$16&gt;='様式第４（療養者名簿）（⑤の場合）'!$O38,IF(HD$16&lt;='様式第４（療養者名簿）（⑤の場合）'!$W38,1,0),0),0)</f>
        <v>0</v>
      </c>
      <c r="HE29" s="158">
        <f>IF(HE$16-'様式第４（療養者名簿）（⑤の場合）'!$O38+1&lt;=15,IF(HE$16&gt;='様式第４（療養者名簿）（⑤の場合）'!$O38,IF(HE$16&lt;='様式第４（療養者名簿）（⑤の場合）'!$W38,1,0),0),0)</f>
        <v>0</v>
      </c>
      <c r="HF29" s="158">
        <f>IF(HF$16-'様式第４（療養者名簿）（⑤の場合）'!$O38+1&lt;=15,IF(HF$16&gt;='様式第４（療養者名簿）（⑤の場合）'!$O38,IF(HF$16&lt;='様式第４（療養者名簿）（⑤の場合）'!$W38,1,0),0),0)</f>
        <v>0</v>
      </c>
      <c r="HG29" s="158">
        <f>IF(HG$16-'様式第４（療養者名簿）（⑤の場合）'!$O38+1&lt;=15,IF(HG$16&gt;='様式第４（療養者名簿）（⑤の場合）'!$O38,IF(HG$16&lt;='様式第４（療養者名簿）（⑤の場合）'!$W38,1,0),0),0)</f>
        <v>0</v>
      </c>
      <c r="HH29" s="158">
        <f>IF(HH$16-'様式第４（療養者名簿）（⑤の場合）'!$O38+1&lt;=15,IF(HH$16&gt;='様式第４（療養者名簿）（⑤の場合）'!$O38,IF(HH$16&lt;='様式第４（療養者名簿）（⑤の場合）'!$W38,1,0),0),0)</f>
        <v>0</v>
      </c>
      <c r="HI29" s="158">
        <f>IF(HI$16-'様式第４（療養者名簿）（⑤の場合）'!$O38+1&lt;=15,IF(HI$16&gt;='様式第４（療養者名簿）（⑤の場合）'!$O38,IF(HI$16&lt;='様式第４（療養者名簿）（⑤の場合）'!$W38,1,0),0),0)</f>
        <v>0</v>
      </c>
      <c r="HJ29" s="158">
        <f>IF(HJ$16-'様式第４（療養者名簿）（⑤の場合）'!$O38+1&lt;=15,IF(HJ$16&gt;='様式第４（療養者名簿）（⑤の場合）'!$O38,IF(HJ$16&lt;='様式第４（療養者名簿）（⑤の場合）'!$W38,1,0),0),0)</f>
        <v>0</v>
      </c>
      <c r="HK29" s="158">
        <f>IF(HK$16-'様式第４（療養者名簿）（⑤の場合）'!$O38+1&lt;=15,IF(HK$16&gt;='様式第４（療養者名簿）（⑤の場合）'!$O38,IF(HK$16&lt;='様式第４（療養者名簿）（⑤の場合）'!$W38,1,0),0),0)</f>
        <v>0</v>
      </c>
      <c r="HL29" s="158">
        <f>IF(HL$16-'様式第４（療養者名簿）（⑤の場合）'!$O38+1&lt;=15,IF(HL$16&gt;='様式第４（療養者名簿）（⑤の場合）'!$O38,IF(HL$16&lt;='様式第４（療養者名簿）（⑤の場合）'!$W38,1,0),0),0)</f>
        <v>0</v>
      </c>
      <c r="HM29" s="158">
        <f>IF(HM$16-'様式第４（療養者名簿）（⑤の場合）'!$O38+1&lt;=15,IF(HM$16&gt;='様式第４（療養者名簿）（⑤の場合）'!$O38,IF(HM$16&lt;='様式第４（療養者名簿）（⑤の場合）'!$W38,1,0),0),0)</f>
        <v>0</v>
      </c>
      <c r="HN29" s="158">
        <f>IF(HN$16-'様式第４（療養者名簿）（⑤の場合）'!$O38+1&lt;=15,IF(HN$16&gt;='様式第４（療養者名簿）（⑤の場合）'!$O38,IF(HN$16&lt;='様式第４（療養者名簿）（⑤の場合）'!$W38,1,0),0),0)</f>
        <v>0</v>
      </c>
      <c r="HO29" s="158">
        <f>IF(HO$16-'様式第４（療養者名簿）（⑤の場合）'!$O38+1&lt;=15,IF(HO$16&gt;='様式第４（療養者名簿）（⑤の場合）'!$O38,IF(HO$16&lt;='様式第４（療養者名簿）（⑤の場合）'!$W38,1,0),0),0)</f>
        <v>0</v>
      </c>
      <c r="HP29" s="158">
        <f>IF(HP$16-'様式第４（療養者名簿）（⑤の場合）'!$O38+1&lt;=15,IF(HP$16&gt;='様式第４（療養者名簿）（⑤の場合）'!$O38,IF(HP$16&lt;='様式第４（療養者名簿）（⑤の場合）'!$W38,1,0),0),0)</f>
        <v>0</v>
      </c>
      <c r="HQ29" s="158">
        <f>IF(HQ$16-'様式第４（療養者名簿）（⑤の場合）'!$O38+1&lt;=15,IF(HQ$16&gt;='様式第４（療養者名簿）（⑤の場合）'!$O38,IF(HQ$16&lt;='様式第４（療養者名簿）（⑤の場合）'!$W38,1,0),0),0)</f>
        <v>0</v>
      </c>
      <c r="HR29" s="158">
        <f>IF(HR$16-'様式第４（療養者名簿）（⑤の場合）'!$O38+1&lt;=15,IF(HR$16&gt;='様式第４（療養者名簿）（⑤の場合）'!$O38,IF(HR$16&lt;='様式第４（療養者名簿）（⑤の場合）'!$W38,1,0),0),0)</f>
        <v>0</v>
      </c>
      <c r="HS29" s="158">
        <f>IF(HS$16-'様式第４（療養者名簿）（⑤の場合）'!$O38+1&lt;=15,IF(HS$16&gt;='様式第４（療養者名簿）（⑤の場合）'!$O38,IF(HS$16&lt;='様式第４（療養者名簿）（⑤の場合）'!$W38,1,0),0),0)</f>
        <v>0</v>
      </c>
      <c r="HT29" s="158">
        <f>IF(HT$16-'様式第４（療養者名簿）（⑤の場合）'!$O38+1&lt;=15,IF(HT$16&gt;='様式第４（療養者名簿）（⑤の場合）'!$O38,IF(HT$16&lt;='様式第４（療養者名簿）（⑤の場合）'!$W38,1,0),0),0)</f>
        <v>0</v>
      </c>
      <c r="HU29" s="158">
        <f>IF(HU$16-'様式第４（療養者名簿）（⑤の場合）'!$O38+1&lt;=15,IF(HU$16&gt;='様式第４（療養者名簿）（⑤の場合）'!$O38,IF(HU$16&lt;='様式第４（療養者名簿）（⑤の場合）'!$W38,1,0),0),0)</f>
        <v>0</v>
      </c>
      <c r="HV29" s="158">
        <f>IF(HV$16-'様式第４（療養者名簿）（⑤の場合）'!$O38+1&lt;=15,IF(HV$16&gt;='様式第４（療養者名簿）（⑤の場合）'!$O38,IF(HV$16&lt;='様式第４（療養者名簿）（⑤の場合）'!$W38,1,0),0),0)</f>
        <v>0</v>
      </c>
      <c r="HW29" s="158">
        <f>IF(HW$16-'様式第４（療養者名簿）（⑤の場合）'!$O38+1&lt;=15,IF(HW$16&gt;='様式第４（療養者名簿）（⑤の場合）'!$O38,IF(HW$16&lt;='様式第４（療養者名簿）（⑤の場合）'!$W38,1,0),0),0)</f>
        <v>0</v>
      </c>
      <c r="HX29" s="158">
        <f>IF(HX$16-'様式第４（療養者名簿）（⑤の場合）'!$O38+1&lt;=15,IF(HX$16&gt;='様式第４（療養者名簿）（⑤の場合）'!$O38,IF(HX$16&lt;='様式第４（療養者名簿）（⑤の場合）'!$W38,1,0),0),0)</f>
        <v>0</v>
      </c>
      <c r="HY29" s="158">
        <f>IF(HY$16-'様式第４（療養者名簿）（⑤の場合）'!$O38+1&lt;=15,IF(HY$16&gt;='様式第４（療養者名簿）（⑤の場合）'!$O38,IF(HY$16&lt;='様式第４（療養者名簿）（⑤の場合）'!$W38,1,0),0),0)</f>
        <v>0</v>
      </c>
      <c r="HZ29" s="158">
        <f>IF(HZ$16-'様式第４（療養者名簿）（⑤の場合）'!$O38+1&lt;=15,IF(HZ$16&gt;='様式第４（療養者名簿）（⑤の場合）'!$O38,IF(HZ$16&lt;='様式第４（療養者名簿）（⑤の場合）'!$W38,1,0),0),0)</f>
        <v>0</v>
      </c>
      <c r="IA29" s="158">
        <f>IF(IA$16-'様式第４（療養者名簿）（⑤の場合）'!$O38+1&lt;=15,IF(IA$16&gt;='様式第４（療養者名簿）（⑤の場合）'!$O38,IF(IA$16&lt;='様式第４（療養者名簿）（⑤の場合）'!$W38,1,0),0),0)</f>
        <v>0</v>
      </c>
      <c r="IB29" s="158">
        <f>IF(IB$16-'様式第４（療養者名簿）（⑤の場合）'!$O38+1&lt;=15,IF(IB$16&gt;='様式第４（療養者名簿）（⑤の場合）'!$O38,IF(IB$16&lt;='様式第４（療養者名簿）（⑤の場合）'!$W38,1,0),0),0)</f>
        <v>0</v>
      </c>
      <c r="IC29" s="158">
        <f>IF(IC$16-'様式第４（療養者名簿）（⑤の場合）'!$O38+1&lt;=15,IF(IC$16&gt;='様式第４（療養者名簿）（⑤の場合）'!$O38,IF(IC$16&lt;='様式第４（療養者名簿）（⑤の場合）'!$W38,1,0),0),0)</f>
        <v>0</v>
      </c>
      <c r="ID29" s="158">
        <f>IF(ID$16-'様式第４（療養者名簿）（⑤の場合）'!$O38+1&lt;=15,IF(ID$16&gt;='様式第４（療養者名簿）（⑤の場合）'!$O38,IF(ID$16&lt;='様式第４（療養者名簿）（⑤の場合）'!$W38,1,0),0),0)</f>
        <v>0</v>
      </c>
      <c r="IE29" s="158">
        <f>IF(IE$16-'様式第４（療養者名簿）（⑤の場合）'!$O38+1&lt;=15,IF(IE$16&gt;='様式第４（療養者名簿）（⑤の場合）'!$O38,IF(IE$16&lt;='様式第４（療養者名簿）（⑤の場合）'!$W38,1,0),0),0)</f>
        <v>0</v>
      </c>
      <c r="IF29" s="158">
        <f>IF(IF$16-'様式第４（療養者名簿）（⑤の場合）'!$O38+1&lt;=15,IF(IF$16&gt;='様式第４（療養者名簿）（⑤の場合）'!$O38,IF(IF$16&lt;='様式第４（療養者名簿）（⑤の場合）'!$W38,1,0),0),0)</f>
        <v>0</v>
      </c>
      <c r="IG29" s="158">
        <f>IF(IG$16-'様式第４（療養者名簿）（⑤の場合）'!$O38+1&lt;=15,IF(IG$16&gt;='様式第４（療養者名簿）（⑤の場合）'!$O38,IF(IG$16&lt;='様式第４（療養者名簿）（⑤の場合）'!$W38,1,0),0),0)</f>
        <v>0</v>
      </c>
      <c r="IH29" s="158">
        <f>IF(IH$16-'様式第４（療養者名簿）（⑤の場合）'!$O38+1&lt;=15,IF(IH$16&gt;='様式第４（療養者名簿）（⑤の場合）'!$O38,IF(IH$16&lt;='様式第４（療養者名簿）（⑤の場合）'!$W38,1,0),0),0)</f>
        <v>0</v>
      </c>
      <c r="II29" s="158">
        <f>IF(II$16-'様式第４（療養者名簿）（⑤の場合）'!$O38+1&lt;=15,IF(II$16&gt;='様式第４（療養者名簿）（⑤の場合）'!$O38,IF(II$16&lt;='様式第４（療養者名簿）（⑤の場合）'!$W38,1,0),0),0)</f>
        <v>0</v>
      </c>
      <c r="IJ29" s="158">
        <f>IF(IJ$16-'様式第４（療養者名簿）（⑤の場合）'!$O38+1&lt;=15,IF(IJ$16&gt;='様式第４（療養者名簿）（⑤の場合）'!$O38,IF(IJ$16&lt;='様式第４（療養者名簿）（⑤の場合）'!$W38,1,0),0),0)</f>
        <v>0</v>
      </c>
      <c r="IK29" s="158">
        <f>IF(IK$16-'様式第４（療養者名簿）（⑤の場合）'!$O38+1&lt;=15,IF(IK$16&gt;='様式第４（療養者名簿）（⑤の場合）'!$O38,IF(IK$16&lt;='様式第４（療養者名簿）（⑤の場合）'!$W38,1,0),0),0)</f>
        <v>0</v>
      </c>
      <c r="IL29" s="158">
        <f>IF(IL$16-'様式第４（療養者名簿）（⑤の場合）'!$O38+1&lt;=15,IF(IL$16&gt;='様式第４（療養者名簿）（⑤の場合）'!$O38,IF(IL$16&lt;='様式第４（療養者名簿）（⑤の場合）'!$W38,1,0),0),0)</f>
        <v>0</v>
      </c>
      <c r="IM29" s="158">
        <f>IF(IM$16-'様式第４（療養者名簿）（⑤の場合）'!$O38+1&lt;=15,IF(IM$16&gt;='様式第４（療養者名簿）（⑤の場合）'!$O38,IF(IM$16&lt;='様式第４（療養者名簿）（⑤の場合）'!$W38,1,0),0),0)</f>
        <v>0</v>
      </c>
      <c r="IN29" s="158">
        <f>IF(IN$16-'様式第４（療養者名簿）（⑤の場合）'!$O38+1&lt;=15,IF(IN$16&gt;='様式第４（療養者名簿）（⑤の場合）'!$O38,IF(IN$16&lt;='様式第４（療養者名簿）（⑤の場合）'!$W38,1,0),0),0)</f>
        <v>0</v>
      </c>
      <c r="IO29" s="158">
        <f>IF(IO$16-'様式第４（療養者名簿）（⑤の場合）'!$O38+1&lt;=15,IF(IO$16&gt;='様式第４（療養者名簿）（⑤の場合）'!$O38,IF(IO$16&lt;='様式第４（療養者名簿）（⑤の場合）'!$W38,1,0),0),0)</f>
        <v>0</v>
      </c>
      <c r="IP29" s="158">
        <f>IF(IP$16-'様式第４（療養者名簿）（⑤の場合）'!$O38+1&lt;=15,IF(IP$16&gt;='様式第４（療養者名簿）（⑤の場合）'!$O38,IF(IP$16&lt;='様式第４（療養者名簿）（⑤の場合）'!$W38,1,0),0),0)</f>
        <v>0</v>
      </c>
      <c r="IQ29" s="158">
        <f>IF(IQ$16-'様式第４（療養者名簿）（⑤の場合）'!$O38+1&lt;=15,IF(IQ$16&gt;='様式第４（療養者名簿）（⑤の場合）'!$O38,IF(IQ$16&lt;='様式第４（療養者名簿）（⑤の場合）'!$W38,1,0),0),0)</f>
        <v>0</v>
      </c>
      <c r="IR29" s="158">
        <f>IF(IR$16-'様式第４（療養者名簿）（⑤の場合）'!$O38+1&lt;=15,IF(IR$16&gt;='様式第４（療養者名簿）（⑤の場合）'!$O38,IF(IR$16&lt;='様式第４（療養者名簿）（⑤の場合）'!$W38,1,0),0),0)</f>
        <v>0</v>
      </c>
      <c r="IS29" s="158">
        <f>IF(IS$16-'様式第４（療養者名簿）（⑤の場合）'!$O38+1&lt;=15,IF(IS$16&gt;='様式第４（療養者名簿）（⑤の場合）'!$O38,IF(IS$16&lt;='様式第４（療養者名簿）（⑤の場合）'!$W38,1,0),0),0)</f>
        <v>0</v>
      </c>
      <c r="IT29" s="158">
        <f>IF(IT$16-'様式第４（療養者名簿）（⑤の場合）'!$O38+1&lt;=15,IF(IT$16&gt;='様式第４（療養者名簿）（⑤の場合）'!$O38,IF(IT$16&lt;='様式第４（療養者名簿）（⑤の場合）'!$W38,1,0),0),0)</f>
        <v>0</v>
      </c>
    </row>
    <row r="30" spans="1:259" s="30" customFormat="1" ht="41.95" customHeight="1">
      <c r="A30" s="148">
        <f>'様式第４（療養者名簿）（⑤の場合）'!C39</f>
        <v>0</v>
      </c>
      <c r="B30" s="158">
        <f>IF(B$16-'様式第４（療養者名簿）（⑤の場合）'!$O39+1&lt;=15,IF(B$16&gt;='様式第４（療養者名簿）（⑤の場合）'!$O39,IF(B$16&lt;='様式第４（療養者名簿）（⑤の場合）'!$W39,1,0),0),0)</f>
        <v>0</v>
      </c>
      <c r="C30" s="158">
        <f>IF(C$16-'様式第４（療養者名簿）（⑤の場合）'!$O39+1&lt;=15,IF(C$16&gt;='様式第４（療養者名簿）（⑤の場合）'!$O39,IF(C$16&lt;='様式第４（療養者名簿）（⑤の場合）'!$W39,1,0),0),0)</f>
        <v>0</v>
      </c>
      <c r="D30" s="158">
        <f>IF(D$16-'様式第４（療養者名簿）（⑤の場合）'!$O39+1&lt;=15,IF(D$16&gt;='様式第４（療養者名簿）（⑤の場合）'!$O39,IF(D$16&lt;='様式第４（療養者名簿）（⑤の場合）'!$W39,1,0),0),0)</f>
        <v>0</v>
      </c>
      <c r="E30" s="158">
        <f>IF(E$16-'様式第４（療養者名簿）（⑤の場合）'!$O39+1&lt;=15,IF(E$16&gt;='様式第４（療養者名簿）（⑤の場合）'!$O39,IF(E$16&lt;='様式第４（療養者名簿）（⑤の場合）'!$W39,1,0),0),0)</f>
        <v>0</v>
      </c>
      <c r="F30" s="158">
        <f>IF(F$16-'様式第４（療養者名簿）（⑤の場合）'!$O39+1&lt;=15,IF(F$16&gt;='様式第４（療養者名簿）（⑤の場合）'!$O39,IF(F$16&lt;='様式第４（療養者名簿）（⑤の場合）'!$W39,1,0),0),0)</f>
        <v>0</v>
      </c>
      <c r="G30" s="158">
        <f>IF(G$16-'様式第４（療養者名簿）（⑤の場合）'!$O39+1&lt;=15,IF(G$16&gt;='様式第４（療養者名簿）（⑤の場合）'!$O39,IF(G$16&lt;='様式第４（療養者名簿）（⑤の場合）'!$W39,1,0),0),0)</f>
        <v>0</v>
      </c>
      <c r="H30" s="158">
        <f>IF(H$16-'様式第４（療養者名簿）（⑤の場合）'!$O39+1&lt;=15,IF(H$16&gt;='様式第４（療養者名簿）（⑤の場合）'!$O39,IF(H$16&lt;='様式第４（療養者名簿）（⑤の場合）'!$W39,1,0),0),0)</f>
        <v>0</v>
      </c>
      <c r="I30" s="158">
        <f>IF(I$16-'様式第４（療養者名簿）（⑤の場合）'!$O39+1&lt;=15,IF(I$16&gt;='様式第４（療養者名簿）（⑤の場合）'!$O39,IF(I$16&lt;='様式第４（療養者名簿）（⑤の場合）'!$W39,1,0),0),0)</f>
        <v>0</v>
      </c>
      <c r="J30" s="158">
        <f>IF(J$16-'様式第４（療養者名簿）（⑤の場合）'!$O39+1&lt;=15,IF(J$16&gt;='様式第４（療養者名簿）（⑤の場合）'!$O39,IF(J$16&lt;='様式第４（療養者名簿）（⑤の場合）'!$W39,1,0),0),0)</f>
        <v>0</v>
      </c>
      <c r="K30" s="158">
        <f>IF(K$16-'様式第４（療養者名簿）（⑤の場合）'!$O39+1&lt;=15,IF(K$16&gt;='様式第４（療養者名簿）（⑤の場合）'!$O39,IF(K$16&lt;='様式第４（療養者名簿）（⑤の場合）'!$W39,1,0),0),0)</f>
        <v>0</v>
      </c>
      <c r="L30" s="158">
        <f>IF(L$16-'様式第４（療養者名簿）（⑤の場合）'!$O39+1&lt;=15,IF(L$16&gt;='様式第４（療養者名簿）（⑤の場合）'!$O39,IF(L$16&lt;='様式第４（療養者名簿）（⑤の場合）'!$W39,1,0),0),0)</f>
        <v>0</v>
      </c>
      <c r="M30" s="158">
        <f>IF(M$16-'様式第４（療養者名簿）（⑤の場合）'!$O39+1&lt;=15,IF(M$16&gt;='様式第４（療養者名簿）（⑤の場合）'!$O39,IF(M$16&lt;='様式第４（療養者名簿）（⑤の場合）'!$W39,1,0),0),0)</f>
        <v>0</v>
      </c>
      <c r="N30" s="158">
        <f>IF(N$16-'様式第４（療養者名簿）（⑤の場合）'!$O39+1&lt;=15,IF(N$16&gt;='様式第４（療養者名簿）（⑤の場合）'!$O39,IF(N$16&lt;='様式第４（療養者名簿）（⑤の場合）'!$W39,1,0),0),0)</f>
        <v>0</v>
      </c>
      <c r="O30" s="158">
        <f>IF(O$16-'様式第４（療養者名簿）（⑤の場合）'!$O39+1&lt;=15,IF(O$16&gt;='様式第４（療養者名簿）（⑤の場合）'!$O39,IF(O$16&lt;='様式第４（療養者名簿）（⑤の場合）'!$W39,1,0),0),0)</f>
        <v>0</v>
      </c>
      <c r="P30" s="158">
        <f>IF(P$16-'様式第４（療養者名簿）（⑤の場合）'!$O39+1&lt;=15,IF(P$16&gt;='様式第４（療養者名簿）（⑤の場合）'!$O39,IF(P$16&lt;='様式第４（療養者名簿）（⑤の場合）'!$W39,1,0),0),0)</f>
        <v>0</v>
      </c>
      <c r="Q30" s="158">
        <f>IF(Q$16-'様式第４（療養者名簿）（⑤の場合）'!$O39+1&lt;=15,IF(Q$16&gt;='様式第４（療養者名簿）（⑤の場合）'!$O39,IF(Q$16&lt;='様式第４（療養者名簿）（⑤の場合）'!$W39,1,0),0),0)</f>
        <v>0</v>
      </c>
      <c r="R30" s="158">
        <f>IF(R$16-'様式第４（療養者名簿）（⑤の場合）'!$O39+1&lt;=15,IF(R$16&gt;='様式第４（療養者名簿）（⑤の場合）'!$O39,IF(R$16&lt;='様式第４（療養者名簿）（⑤の場合）'!$W39,1,0),0),0)</f>
        <v>0</v>
      </c>
      <c r="S30" s="158">
        <f>IF(S$16-'様式第４（療養者名簿）（⑤の場合）'!$O39+1&lt;=15,IF(S$16&gt;='様式第４（療養者名簿）（⑤の場合）'!$O39,IF(S$16&lt;='様式第４（療養者名簿）（⑤の場合）'!$W39,1,0),0),0)</f>
        <v>0</v>
      </c>
      <c r="T30" s="158">
        <f>IF(T$16-'様式第４（療養者名簿）（⑤の場合）'!$O39+1&lt;=15,IF(T$16&gt;='様式第４（療養者名簿）（⑤の場合）'!$O39,IF(T$16&lt;='様式第４（療養者名簿）（⑤の場合）'!$W39,1,0),0),0)</f>
        <v>0</v>
      </c>
      <c r="U30" s="158">
        <f>IF(U$16-'様式第４（療養者名簿）（⑤の場合）'!$O39+1&lt;=15,IF(U$16&gt;='様式第４（療養者名簿）（⑤の場合）'!$O39,IF(U$16&lt;='様式第４（療養者名簿）（⑤の場合）'!$W39,1,0),0),0)</f>
        <v>0</v>
      </c>
      <c r="V30" s="158">
        <f>IF(V$16-'様式第４（療養者名簿）（⑤の場合）'!$O39+1&lt;=15,IF(V$16&gt;='様式第４（療養者名簿）（⑤の場合）'!$O39,IF(V$16&lt;='様式第４（療養者名簿）（⑤の場合）'!$W39,1,0),0),0)</f>
        <v>0</v>
      </c>
      <c r="W30" s="158">
        <f>IF(W$16-'様式第４（療養者名簿）（⑤の場合）'!$O39+1&lt;=15,IF(W$16&gt;='様式第４（療養者名簿）（⑤の場合）'!$O39,IF(W$16&lt;='様式第４（療養者名簿）（⑤の場合）'!$W39,1,0),0),0)</f>
        <v>0</v>
      </c>
      <c r="X30" s="158">
        <f>IF(X$16-'様式第４（療養者名簿）（⑤の場合）'!$O39+1&lt;=15,IF(X$16&gt;='様式第４（療養者名簿）（⑤の場合）'!$O39,IF(X$16&lt;='様式第４（療養者名簿）（⑤の場合）'!$W39,1,0),0),0)</f>
        <v>0</v>
      </c>
      <c r="Y30" s="158">
        <f>IF(Y$16-'様式第４（療養者名簿）（⑤の場合）'!$O39+1&lt;=15,IF(Y$16&gt;='様式第４（療養者名簿）（⑤の場合）'!$O39,IF(Y$16&lt;='様式第４（療養者名簿）（⑤の場合）'!$W39,1,0),0),0)</f>
        <v>0</v>
      </c>
      <c r="Z30" s="158">
        <f>IF(Z$16-'様式第４（療養者名簿）（⑤の場合）'!$O39+1&lt;=15,IF(Z$16&gt;='様式第４（療養者名簿）（⑤の場合）'!$O39,IF(Z$16&lt;='様式第４（療養者名簿）（⑤の場合）'!$W39,1,0),0),0)</f>
        <v>0</v>
      </c>
      <c r="AA30" s="158">
        <f>IF(AA$16-'様式第４（療養者名簿）（⑤の場合）'!$O39+1&lt;=15,IF(AA$16&gt;='様式第４（療養者名簿）（⑤の場合）'!$O39,IF(AA$16&lt;='様式第４（療養者名簿）（⑤の場合）'!$W39,1,0),0),0)</f>
        <v>0</v>
      </c>
      <c r="AB30" s="158">
        <f>IF(AB$16-'様式第４（療養者名簿）（⑤の場合）'!$O39+1&lt;=15,IF(AB$16&gt;='様式第４（療養者名簿）（⑤の場合）'!$O39,IF(AB$16&lt;='様式第４（療養者名簿）（⑤の場合）'!$W39,1,0),0),0)</f>
        <v>0</v>
      </c>
      <c r="AC30" s="158">
        <f>IF(AC$16-'様式第４（療養者名簿）（⑤の場合）'!$O39+1&lt;=15,IF(AC$16&gt;='様式第４（療養者名簿）（⑤の場合）'!$O39,IF(AC$16&lt;='様式第４（療養者名簿）（⑤の場合）'!$W39,1,0),0),0)</f>
        <v>0</v>
      </c>
      <c r="AD30" s="158">
        <f>IF(AD$16-'様式第４（療養者名簿）（⑤の場合）'!$O39+1&lt;=15,IF(AD$16&gt;='様式第４（療養者名簿）（⑤の場合）'!$O39,IF(AD$16&lt;='様式第４（療養者名簿）（⑤の場合）'!$W39,1,0),0),0)</f>
        <v>0</v>
      </c>
      <c r="AE30" s="158">
        <f>IF(AE$16-'様式第４（療養者名簿）（⑤の場合）'!$O39+1&lt;=15,IF(AE$16&gt;='様式第４（療養者名簿）（⑤の場合）'!$O39,IF(AE$16&lt;='様式第４（療養者名簿）（⑤の場合）'!$W39,1,0),0),0)</f>
        <v>0</v>
      </c>
      <c r="AF30" s="158">
        <f>IF(AF$16-'様式第４（療養者名簿）（⑤の場合）'!$O39+1&lt;=15,IF(AF$16&gt;='様式第４（療養者名簿）（⑤の場合）'!$O39,IF(AF$16&lt;='様式第４（療養者名簿）（⑤の場合）'!$W39,1,0),0),0)</f>
        <v>0</v>
      </c>
      <c r="AG30" s="158">
        <f>IF(AG$16-'様式第４（療養者名簿）（⑤の場合）'!$O39+1&lt;=15,IF(AG$16&gt;='様式第４（療養者名簿）（⑤の場合）'!$O39,IF(AG$16&lt;='様式第４（療養者名簿）（⑤の場合）'!$W39,1,0),0),0)</f>
        <v>0</v>
      </c>
      <c r="AH30" s="158">
        <f>IF(AH$16-'様式第４（療養者名簿）（⑤の場合）'!$O39+1&lt;=15,IF(AH$16&gt;='様式第４（療養者名簿）（⑤の場合）'!$O39,IF(AH$16&lt;='様式第４（療養者名簿）（⑤の場合）'!$W39,1,0),0),0)</f>
        <v>0</v>
      </c>
      <c r="AI30" s="158">
        <f>IF(AI$16-'様式第４（療養者名簿）（⑤の場合）'!$O39+1&lt;=15,IF(AI$16&gt;='様式第４（療養者名簿）（⑤の場合）'!$O39,IF(AI$16&lt;='様式第４（療養者名簿）（⑤の場合）'!$W39,1,0),0),0)</f>
        <v>0</v>
      </c>
      <c r="AJ30" s="158">
        <f>IF(AJ$16-'様式第４（療養者名簿）（⑤の場合）'!$O39+1&lt;=15,IF(AJ$16&gt;='様式第４（療養者名簿）（⑤の場合）'!$O39,IF(AJ$16&lt;='様式第４（療養者名簿）（⑤の場合）'!$W39,1,0),0),0)</f>
        <v>0</v>
      </c>
      <c r="AK30" s="158">
        <f>IF(AK$16-'様式第４（療養者名簿）（⑤の場合）'!$O39+1&lt;=15,IF(AK$16&gt;='様式第４（療養者名簿）（⑤の場合）'!$O39,IF(AK$16&lt;='様式第４（療養者名簿）（⑤の場合）'!$W39,1,0),0),0)</f>
        <v>0</v>
      </c>
      <c r="AL30" s="158">
        <f>IF(AL$16-'様式第４（療養者名簿）（⑤の場合）'!$O39+1&lt;=15,IF(AL$16&gt;='様式第４（療養者名簿）（⑤の場合）'!$O39,IF(AL$16&lt;='様式第４（療養者名簿）（⑤の場合）'!$W39,1,0),0),0)</f>
        <v>0</v>
      </c>
      <c r="AM30" s="158">
        <f>IF(AM$16-'様式第４（療養者名簿）（⑤の場合）'!$O39+1&lt;=15,IF(AM$16&gt;='様式第４（療養者名簿）（⑤の場合）'!$O39,IF(AM$16&lt;='様式第４（療養者名簿）（⑤の場合）'!$W39,1,0),0),0)</f>
        <v>0</v>
      </c>
      <c r="AN30" s="158">
        <f>IF(AN$16-'様式第４（療養者名簿）（⑤の場合）'!$O39+1&lt;=15,IF(AN$16&gt;='様式第４（療養者名簿）（⑤の場合）'!$O39,IF(AN$16&lt;='様式第４（療養者名簿）（⑤の場合）'!$W39,1,0),0),0)</f>
        <v>0</v>
      </c>
      <c r="AO30" s="158">
        <f>IF(AO$16-'様式第４（療養者名簿）（⑤の場合）'!$O39+1&lt;=15,IF(AO$16&gt;='様式第４（療養者名簿）（⑤の場合）'!$O39,IF(AO$16&lt;='様式第４（療養者名簿）（⑤の場合）'!$W39,1,0),0),0)</f>
        <v>0</v>
      </c>
      <c r="AP30" s="158">
        <f>IF(AP$16-'様式第４（療養者名簿）（⑤の場合）'!$O39+1&lt;=15,IF(AP$16&gt;='様式第４（療養者名簿）（⑤の場合）'!$O39,IF(AP$16&lt;='様式第４（療養者名簿）（⑤の場合）'!$W39,1,0),0),0)</f>
        <v>0</v>
      </c>
      <c r="AQ30" s="158">
        <f>IF(AQ$16-'様式第４（療養者名簿）（⑤の場合）'!$O39+1&lt;=15,IF(AQ$16&gt;='様式第４（療養者名簿）（⑤の場合）'!$O39,IF(AQ$16&lt;='様式第４（療養者名簿）（⑤の場合）'!$W39,1,0),0),0)</f>
        <v>0</v>
      </c>
      <c r="AR30" s="158">
        <f>IF(AR$16-'様式第４（療養者名簿）（⑤の場合）'!$O39+1&lt;=15,IF(AR$16&gt;='様式第４（療養者名簿）（⑤の場合）'!$O39,IF(AR$16&lt;='様式第４（療養者名簿）（⑤の場合）'!$W39,1,0),0),0)</f>
        <v>0</v>
      </c>
      <c r="AS30" s="158">
        <f>IF(AS$16-'様式第４（療養者名簿）（⑤の場合）'!$O39+1&lt;=15,IF(AS$16&gt;='様式第４（療養者名簿）（⑤の場合）'!$O39,IF(AS$16&lt;='様式第４（療養者名簿）（⑤の場合）'!$W39,1,0),0),0)</f>
        <v>0</v>
      </c>
      <c r="AT30" s="158">
        <f>IF(AT$16-'様式第４（療養者名簿）（⑤の場合）'!$O39+1&lt;=15,IF(AT$16&gt;='様式第４（療養者名簿）（⑤の場合）'!$O39,IF(AT$16&lt;='様式第４（療養者名簿）（⑤の場合）'!$W39,1,0),0),0)</f>
        <v>0</v>
      </c>
      <c r="AU30" s="158">
        <f>IF(AU$16-'様式第４（療養者名簿）（⑤の場合）'!$O39+1&lt;=15,IF(AU$16&gt;='様式第４（療養者名簿）（⑤の場合）'!$O39,IF(AU$16&lt;='様式第４（療養者名簿）（⑤の場合）'!$W39,1,0),0),0)</f>
        <v>0</v>
      </c>
      <c r="AV30" s="158">
        <f>IF(AV$16-'様式第４（療養者名簿）（⑤の場合）'!$O39+1&lt;=15,IF(AV$16&gt;='様式第４（療養者名簿）（⑤の場合）'!$O39,IF(AV$16&lt;='様式第４（療養者名簿）（⑤の場合）'!$W39,1,0),0),0)</f>
        <v>0</v>
      </c>
      <c r="AW30" s="158">
        <f>IF(AW$16-'様式第４（療養者名簿）（⑤の場合）'!$O39+1&lt;=15,IF(AW$16&gt;='様式第４（療養者名簿）（⑤の場合）'!$O39,IF(AW$16&lt;='様式第４（療養者名簿）（⑤の場合）'!$W39,1,0),0),0)</f>
        <v>0</v>
      </c>
      <c r="AX30" s="158">
        <f>IF(AX$16-'様式第４（療養者名簿）（⑤の場合）'!$O39+1&lt;=15,IF(AX$16&gt;='様式第４（療養者名簿）（⑤の場合）'!$O39,IF(AX$16&lt;='様式第４（療養者名簿）（⑤の場合）'!$W39,1,0),0),0)</f>
        <v>0</v>
      </c>
      <c r="AY30" s="158">
        <f>IF(AY$16-'様式第４（療養者名簿）（⑤の場合）'!$O39+1&lt;=15,IF(AY$16&gt;='様式第４（療養者名簿）（⑤の場合）'!$O39,IF(AY$16&lt;='様式第４（療養者名簿）（⑤の場合）'!$W39,1,0),0),0)</f>
        <v>0</v>
      </c>
      <c r="AZ30" s="158">
        <f>IF(AZ$16-'様式第４（療養者名簿）（⑤の場合）'!$O39+1&lt;=15,IF(AZ$16&gt;='様式第４（療養者名簿）（⑤の場合）'!$O39,IF(AZ$16&lt;='様式第４（療養者名簿）（⑤の場合）'!$W39,1,0),0),0)</f>
        <v>0</v>
      </c>
      <c r="BA30" s="158">
        <f>IF(BA$16-'様式第４（療養者名簿）（⑤の場合）'!$O39+1&lt;=15,IF(BA$16&gt;='様式第４（療養者名簿）（⑤の場合）'!$O39,IF(BA$16&lt;='様式第４（療養者名簿）（⑤の場合）'!$W39,1,0),0),0)</f>
        <v>0</v>
      </c>
      <c r="BB30" s="158">
        <f>IF(BB$16-'様式第４（療養者名簿）（⑤の場合）'!$O39+1&lt;=15,IF(BB$16&gt;='様式第４（療養者名簿）（⑤の場合）'!$O39,IF(BB$16&lt;='様式第４（療養者名簿）（⑤の場合）'!$W39,1,0),0),0)</f>
        <v>0</v>
      </c>
      <c r="BC30" s="158">
        <f>IF(BC$16-'様式第４（療養者名簿）（⑤の場合）'!$O39+1&lt;=15,IF(BC$16&gt;='様式第４（療養者名簿）（⑤の場合）'!$O39,IF(BC$16&lt;='様式第４（療養者名簿）（⑤の場合）'!$W39,1,0),0),0)</f>
        <v>0</v>
      </c>
      <c r="BD30" s="158">
        <f>IF(BD$16-'様式第４（療養者名簿）（⑤の場合）'!$O39+1&lt;=15,IF(BD$16&gt;='様式第４（療養者名簿）（⑤の場合）'!$O39,IF(BD$16&lt;='様式第４（療養者名簿）（⑤の場合）'!$W39,1,0),0),0)</f>
        <v>0</v>
      </c>
      <c r="BE30" s="158">
        <f>IF(BE$16-'様式第４（療養者名簿）（⑤の場合）'!$O39+1&lt;=15,IF(BE$16&gt;='様式第４（療養者名簿）（⑤の場合）'!$O39,IF(BE$16&lt;='様式第４（療養者名簿）（⑤の場合）'!$W39,1,0),0),0)</f>
        <v>0</v>
      </c>
      <c r="BF30" s="158">
        <f>IF(BF$16-'様式第４（療養者名簿）（⑤の場合）'!$O39+1&lt;=15,IF(BF$16&gt;='様式第４（療養者名簿）（⑤の場合）'!$O39,IF(BF$16&lt;='様式第４（療養者名簿）（⑤の場合）'!$W39,1,0),0),0)</f>
        <v>0</v>
      </c>
      <c r="BG30" s="158">
        <f>IF(BG$16-'様式第４（療養者名簿）（⑤の場合）'!$O39+1&lt;=15,IF(BG$16&gt;='様式第４（療養者名簿）（⑤の場合）'!$O39,IF(BG$16&lt;='様式第４（療養者名簿）（⑤の場合）'!$W39,1,0),0),0)</f>
        <v>0</v>
      </c>
      <c r="BH30" s="158">
        <f>IF(BH$16-'様式第４（療養者名簿）（⑤の場合）'!$O39+1&lt;=15,IF(BH$16&gt;='様式第４（療養者名簿）（⑤の場合）'!$O39,IF(BH$16&lt;='様式第４（療養者名簿）（⑤の場合）'!$W39,1,0),0),0)</f>
        <v>0</v>
      </c>
      <c r="BI30" s="158">
        <f>IF(BI$16-'様式第４（療養者名簿）（⑤の場合）'!$O39+1&lt;=15,IF(BI$16&gt;='様式第４（療養者名簿）（⑤の場合）'!$O39,IF(BI$16&lt;='様式第４（療養者名簿）（⑤の場合）'!$W39,1,0),0),0)</f>
        <v>0</v>
      </c>
      <c r="BJ30" s="158">
        <f>IF(BJ$16-'様式第４（療養者名簿）（⑤の場合）'!$O39+1&lt;=15,IF(BJ$16&gt;='様式第４（療養者名簿）（⑤の場合）'!$O39,IF(BJ$16&lt;='様式第４（療養者名簿）（⑤の場合）'!$W39,1,0),0),0)</f>
        <v>0</v>
      </c>
      <c r="BK30" s="158">
        <f>IF(BK$16-'様式第４（療養者名簿）（⑤の場合）'!$O39+1&lt;=15,IF(BK$16&gt;='様式第４（療養者名簿）（⑤の場合）'!$O39,IF(BK$16&lt;='様式第４（療養者名簿）（⑤の場合）'!$W39,1,0),0),0)</f>
        <v>0</v>
      </c>
      <c r="BL30" s="158">
        <f>IF(BL$16-'様式第４（療養者名簿）（⑤の場合）'!$O39+1&lt;=15,IF(BL$16&gt;='様式第４（療養者名簿）（⑤の場合）'!$O39,IF(BL$16&lt;='様式第４（療養者名簿）（⑤の場合）'!$W39,1,0),0),0)</f>
        <v>0</v>
      </c>
      <c r="BM30" s="158">
        <f>IF(BM$16-'様式第４（療養者名簿）（⑤の場合）'!$O39+1&lt;=15,IF(BM$16&gt;='様式第４（療養者名簿）（⑤の場合）'!$O39,IF(BM$16&lt;='様式第４（療養者名簿）（⑤の場合）'!$W39,1,0),0),0)</f>
        <v>0</v>
      </c>
      <c r="BN30" s="158">
        <f>IF(BN$16-'様式第４（療養者名簿）（⑤の場合）'!$O39+1&lt;=15,IF(BN$16&gt;='様式第４（療養者名簿）（⑤の場合）'!$O39,IF(BN$16&lt;='様式第４（療養者名簿）（⑤の場合）'!$W39,1,0),0),0)</f>
        <v>0</v>
      </c>
      <c r="BO30" s="158">
        <f>IF(BO$16-'様式第４（療養者名簿）（⑤の場合）'!$O39+1&lt;=15,IF(BO$16&gt;='様式第４（療養者名簿）（⑤の場合）'!$O39,IF(BO$16&lt;='様式第４（療養者名簿）（⑤の場合）'!$W39,1,0),0),0)</f>
        <v>0</v>
      </c>
      <c r="BP30" s="158">
        <f>IF(BP$16-'様式第４（療養者名簿）（⑤の場合）'!$O39+1&lt;=15,IF(BP$16&gt;='様式第４（療養者名簿）（⑤の場合）'!$O39,IF(BP$16&lt;='様式第４（療養者名簿）（⑤の場合）'!$W39,1,0),0),0)</f>
        <v>0</v>
      </c>
      <c r="BQ30" s="158">
        <f>IF(BQ$16-'様式第４（療養者名簿）（⑤の場合）'!$O39+1&lt;=15,IF(BQ$16&gt;='様式第４（療養者名簿）（⑤の場合）'!$O39,IF(BQ$16&lt;='様式第４（療養者名簿）（⑤の場合）'!$W39,1,0),0),0)</f>
        <v>0</v>
      </c>
      <c r="BR30" s="158">
        <f>IF(BR$16-'様式第４（療養者名簿）（⑤の場合）'!$O39+1&lt;=15,IF(BR$16&gt;='様式第４（療養者名簿）（⑤の場合）'!$O39,IF(BR$16&lt;='様式第４（療養者名簿）（⑤の場合）'!$W39,1,0),0),0)</f>
        <v>0</v>
      </c>
      <c r="BS30" s="158">
        <f>IF(BS$16-'様式第４（療養者名簿）（⑤の場合）'!$O39+1&lt;=15,IF(BS$16&gt;='様式第４（療養者名簿）（⑤の場合）'!$O39,IF(BS$16&lt;='様式第４（療養者名簿）（⑤の場合）'!$W39,1,0),0),0)</f>
        <v>0</v>
      </c>
      <c r="BT30" s="158">
        <f>IF(BT$16-'様式第４（療養者名簿）（⑤の場合）'!$O39+1&lt;=15,IF(BT$16&gt;='様式第４（療養者名簿）（⑤の場合）'!$O39,IF(BT$16&lt;='様式第４（療養者名簿）（⑤の場合）'!$W39,1,0),0),0)</f>
        <v>0</v>
      </c>
      <c r="BU30" s="158">
        <f>IF(BU$16-'様式第４（療養者名簿）（⑤の場合）'!$O39+1&lt;=15,IF(BU$16&gt;='様式第４（療養者名簿）（⑤の場合）'!$O39,IF(BU$16&lt;='様式第４（療養者名簿）（⑤の場合）'!$W39,1,0),0),0)</f>
        <v>0</v>
      </c>
      <c r="BV30" s="158">
        <f>IF(BV$16-'様式第４（療養者名簿）（⑤の場合）'!$O39+1&lt;=15,IF(BV$16&gt;='様式第４（療養者名簿）（⑤の場合）'!$O39,IF(BV$16&lt;='様式第４（療養者名簿）（⑤の場合）'!$W39,1,0),0),0)</f>
        <v>0</v>
      </c>
      <c r="BW30" s="158">
        <f>IF(BW$16-'様式第４（療養者名簿）（⑤の場合）'!$O39+1&lt;=15,IF(BW$16&gt;='様式第４（療養者名簿）（⑤の場合）'!$O39,IF(BW$16&lt;='様式第４（療養者名簿）（⑤の場合）'!$W39,1,0),0),0)</f>
        <v>0</v>
      </c>
      <c r="BX30" s="158">
        <f>IF(BX$16-'様式第４（療養者名簿）（⑤の場合）'!$O39+1&lt;=15,IF(BX$16&gt;='様式第４（療養者名簿）（⑤の場合）'!$O39,IF(BX$16&lt;='様式第４（療養者名簿）（⑤の場合）'!$W39,1,0),0),0)</f>
        <v>0</v>
      </c>
      <c r="BY30" s="158">
        <f>IF(BY$16-'様式第４（療養者名簿）（⑤の場合）'!$O39+1&lt;=15,IF(BY$16&gt;='様式第４（療養者名簿）（⑤の場合）'!$O39,IF(BY$16&lt;='様式第４（療養者名簿）（⑤の場合）'!$W39,1,0),0),0)</f>
        <v>0</v>
      </c>
      <c r="BZ30" s="158">
        <f>IF(BZ$16-'様式第４（療養者名簿）（⑤の場合）'!$O39+1&lt;=15,IF(BZ$16&gt;='様式第４（療養者名簿）（⑤の場合）'!$O39,IF(BZ$16&lt;='様式第４（療養者名簿）（⑤の場合）'!$W39,1,0),0),0)</f>
        <v>0</v>
      </c>
      <c r="CA30" s="158">
        <f>IF(CA$16-'様式第４（療養者名簿）（⑤の場合）'!$O39+1&lt;=15,IF(CA$16&gt;='様式第４（療養者名簿）（⑤の場合）'!$O39,IF(CA$16&lt;='様式第４（療養者名簿）（⑤の場合）'!$W39,1,0),0),0)</f>
        <v>0</v>
      </c>
      <c r="CB30" s="158">
        <f>IF(CB$16-'様式第４（療養者名簿）（⑤の場合）'!$O39+1&lt;=15,IF(CB$16&gt;='様式第４（療養者名簿）（⑤の場合）'!$O39,IF(CB$16&lt;='様式第４（療養者名簿）（⑤の場合）'!$W39,1,0),0),0)</f>
        <v>0</v>
      </c>
      <c r="CC30" s="158">
        <f>IF(CC$16-'様式第４（療養者名簿）（⑤の場合）'!$O39+1&lt;=15,IF(CC$16&gt;='様式第４（療養者名簿）（⑤の場合）'!$O39,IF(CC$16&lt;='様式第４（療養者名簿）（⑤の場合）'!$W39,1,0),0),0)</f>
        <v>0</v>
      </c>
      <c r="CD30" s="158">
        <f>IF(CD$16-'様式第４（療養者名簿）（⑤の場合）'!$O39+1&lt;=15,IF(CD$16&gt;='様式第４（療養者名簿）（⑤の場合）'!$O39,IF(CD$16&lt;='様式第４（療養者名簿）（⑤の場合）'!$W39,1,0),0),0)</f>
        <v>0</v>
      </c>
      <c r="CE30" s="158">
        <f>IF(CE$16-'様式第４（療養者名簿）（⑤の場合）'!$O39+1&lt;=15,IF(CE$16&gt;='様式第４（療養者名簿）（⑤の場合）'!$O39,IF(CE$16&lt;='様式第４（療養者名簿）（⑤の場合）'!$W39,1,0),0),0)</f>
        <v>0</v>
      </c>
      <c r="CF30" s="158">
        <f>IF(CF$16-'様式第４（療養者名簿）（⑤の場合）'!$O39+1&lt;=15,IF(CF$16&gt;='様式第４（療養者名簿）（⑤の場合）'!$O39,IF(CF$16&lt;='様式第４（療養者名簿）（⑤の場合）'!$W39,1,0),0),0)</f>
        <v>0</v>
      </c>
      <c r="CG30" s="158">
        <f>IF(CG$16-'様式第４（療養者名簿）（⑤の場合）'!$O39+1&lt;=15,IF(CG$16&gt;='様式第４（療養者名簿）（⑤の場合）'!$O39,IF(CG$16&lt;='様式第４（療養者名簿）（⑤の場合）'!$W39,1,0),0),0)</f>
        <v>0</v>
      </c>
      <c r="CH30" s="158">
        <f>IF(CH$16-'様式第４（療養者名簿）（⑤の場合）'!$O39+1&lt;=15,IF(CH$16&gt;='様式第４（療養者名簿）（⑤の場合）'!$O39,IF(CH$16&lt;='様式第４（療養者名簿）（⑤の場合）'!$W39,1,0),0),0)</f>
        <v>0</v>
      </c>
      <c r="CI30" s="158">
        <f>IF(CI$16-'様式第４（療養者名簿）（⑤の場合）'!$O39+1&lt;=15,IF(CI$16&gt;='様式第４（療養者名簿）（⑤の場合）'!$O39,IF(CI$16&lt;='様式第４（療養者名簿）（⑤の場合）'!$W39,1,0),0),0)</f>
        <v>0</v>
      </c>
      <c r="CJ30" s="158">
        <f>IF(CJ$16-'様式第４（療養者名簿）（⑤の場合）'!$O39+1&lt;=15,IF(CJ$16&gt;='様式第４（療養者名簿）（⑤の場合）'!$O39,IF(CJ$16&lt;='様式第４（療養者名簿）（⑤の場合）'!$W39,1,0),0),0)</f>
        <v>0</v>
      </c>
      <c r="CK30" s="158">
        <f>IF(CK$16-'様式第４（療養者名簿）（⑤の場合）'!$O39+1&lt;=15,IF(CK$16&gt;='様式第４（療養者名簿）（⑤の場合）'!$O39,IF(CK$16&lt;='様式第４（療養者名簿）（⑤の場合）'!$W39,1,0),0),0)</f>
        <v>0</v>
      </c>
      <c r="CL30" s="158">
        <f>IF(CL$16-'様式第４（療養者名簿）（⑤の場合）'!$O39+1&lt;=15,IF(CL$16&gt;='様式第４（療養者名簿）（⑤の場合）'!$O39,IF(CL$16&lt;='様式第４（療養者名簿）（⑤の場合）'!$W39,1,0),0),0)</f>
        <v>0</v>
      </c>
      <c r="CM30" s="158">
        <f>IF(CM$16-'様式第４（療養者名簿）（⑤の場合）'!$O39+1&lt;=15,IF(CM$16&gt;='様式第４（療養者名簿）（⑤の場合）'!$O39,IF(CM$16&lt;='様式第４（療養者名簿）（⑤の場合）'!$W39,1,0),0),0)</f>
        <v>0</v>
      </c>
      <c r="CN30" s="158">
        <f>IF(CN$16-'様式第４（療養者名簿）（⑤の場合）'!$O39+1&lt;=15,IF(CN$16&gt;='様式第４（療養者名簿）（⑤の場合）'!$O39,IF(CN$16&lt;='様式第４（療養者名簿）（⑤の場合）'!$W39,1,0),0),0)</f>
        <v>0</v>
      </c>
      <c r="CO30" s="158">
        <f>IF(CO$16-'様式第４（療養者名簿）（⑤の場合）'!$O39+1&lt;=15,IF(CO$16&gt;='様式第４（療養者名簿）（⑤の場合）'!$O39,IF(CO$16&lt;='様式第４（療養者名簿）（⑤の場合）'!$W39,1,0),0),0)</f>
        <v>0</v>
      </c>
      <c r="CP30" s="158">
        <f>IF(CP$16-'様式第４（療養者名簿）（⑤の場合）'!$O39+1&lt;=15,IF(CP$16&gt;='様式第４（療養者名簿）（⑤の場合）'!$O39,IF(CP$16&lt;='様式第４（療養者名簿）（⑤の場合）'!$W39,1,0),0),0)</f>
        <v>0</v>
      </c>
      <c r="CQ30" s="158">
        <f>IF(CQ$16-'様式第４（療養者名簿）（⑤の場合）'!$O39+1&lt;=15,IF(CQ$16&gt;='様式第４（療養者名簿）（⑤の場合）'!$O39,IF(CQ$16&lt;='様式第４（療養者名簿）（⑤の場合）'!$W39,1,0),0),0)</f>
        <v>0</v>
      </c>
      <c r="CR30" s="158">
        <f>IF(CR$16-'様式第４（療養者名簿）（⑤の場合）'!$O39+1&lt;=15,IF(CR$16&gt;='様式第４（療養者名簿）（⑤の場合）'!$O39,IF(CR$16&lt;='様式第４（療養者名簿）（⑤の場合）'!$W39,1,0),0),0)</f>
        <v>0</v>
      </c>
      <c r="CS30" s="158">
        <f>IF(CS$16-'様式第４（療養者名簿）（⑤の場合）'!$O39+1&lt;=15,IF(CS$16&gt;='様式第４（療養者名簿）（⑤の場合）'!$O39,IF(CS$16&lt;='様式第４（療養者名簿）（⑤の場合）'!$W39,1,0),0),0)</f>
        <v>0</v>
      </c>
      <c r="CT30" s="158">
        <f>IF(CT$16-'様式第４（療養者名簿）（⑤の場合）'!$O39+1&lt;=15,IF(CT$16&gt;='様式第４（療養者名簿）（⑤の場合）'!$O39,IF(CT$16&lt;='様式第４（療養者名簿）（⑤の場合）'!$W39,1,0),0),0)</f>
        <v>0</v>
      </c>
      <c r="CU30" s="158">
        <f>IF(CU$16-'様式第４（療養者名簿）（⑤の場合）'!$O39+1&lt;=15,IF(CU$16&gt;='様式第４（療養者名簿）（⑤の場合）'!$O39,IF(CU$16&lt;='様式第４（療養者名簿）（⑤の場合）'!$W39,1,0),0),0)</f>
        <v>0</v>
      </c>
      <c r="CV30" s="158">
        <f>IF(CV$16-'様式第４（療養者名簿）（⑤の場合）'!$O39+1&lt;=15,IF(CV$16&gt;='様式第４（療養者名簿）（⑤の場合）'!$O39,IF(CV$16&lt;='様式第４（療養者名簿）（⑤の場合）'!$W39,1,0),0),0)</f>
        <v>0</v>
      </c>
      <c r="CW30" s="158">
        <f>IF(CW$16-'様式第４（療養者名簿）（⑤の場合）'!$O39+1&lt;=15,IF(CW$16&gt;='様式第４（療養者名簿）（⑤の場合）'!$O39,IF(CW$16&lt;='様式第４（療養者名簿）（⑤の場合）'!$W39,1,0),0),0)</f>
        <v>0</v>
      </c>
      <c r="CX30" s="158">
        <f>IF(CX$16-'様式第４（療養者名簿）（⑤の場合）'!$O39+1&lt;=15,IF(CX$16&gt;='様式第４（療養者名簿）（⑤の場合）'!$O39,IF(CX$16&lt;='様式第４（療養者名簿）（⑤の場合）'!$W39,1,0),0),0)</f>
        <v>0</v>
      </c>
      <c r="CY30" s="158">
        <f>IF(CY$16-'様式第４（療養者名簿）（⑤の場合）'!$O39+1&lt;=15,IF(CY$16&gt;='様式第４（療養者名簿）（⑤の場合）'!$O39,IF(CY$16&lt;='様式第４（療養者名簿）（⑤の場合）'!$W39,1,0),0),0)</f>
        <v>0</v>
      </c>
      <c r="CZ30" s="158">
        <f>IF(CZ$16-'様式第４（療養者名簿）（⑤の場合）'!$O39+1&lt;=15,IF(CZ$16&gt;='様式第４（療養者名簿）（⑤の場合）'!$O39,IF(CZ$16&lt;='様式第４（療養者名簿）（⑤の場合）'!$W39,1,0),0),0)</f>
        <v>0</v>
      </c>
      <c r="DA30" s="158">
        <f>IF(DA$16-'様式第４（療養者名簿）（⑤の場合）'!$O39+1&lt;=15,IF(DA$16&gt;='様式第４（療養者名簿）（⑤の場合）'!$O39,IF(DA$16&lt;='様式第４（療養者名簿）（⑤の場合）'!$W39,1,0),0),0)</f>
        <v>0</v>
      </c>
      <c r="DB30" s="158">
        <f>IF(DB$16-'様式第４（療養者名簿）（⑤の場合）'!$O39+1&lt;=15,IF(DB$16&gt;='様式第４（療養者名簿）（⑤の場合）'!$O39,IF(DB$16&lt;='様式第４（療養者名簿）（⑤の場合）'!$W39,1,0),0),0)</f>
        <v>0</v>
      </c>
      <c r="DC30" s="158">
        <f>IF(DC$16-'様式第４（療養者名簿）（⑤の場合）'!$O39+1&lt;=15,IF(DC$16&gt;='様式第４（療養者名簿）（⑤の場合）'!$O39,IF(DC$16&lt;='様式第４（療養者名簿）（⑤の場合）'!$W39,1,0),0),0)</f>
        <v>0</v>
      </c>
      <c r="DD30" s="158">
        <f>IF(DD$16-'様式第４（療養者名簿）（⑤の場合）'!$O39+1&lt;=15,IF(DD$16&gt;='様式第４（療養者名簿）（⑤の場合）'!$O39,IF(DD$16&lt;='様式第４（療養者名簿）（⑤の場合）'!$W39,1,0),0),0)</f>
        <v>0</v>
      </c>
      <c r="DE30" s="158">
        <f>IF(DE$16-'様式第４（療養者名簿）（⑤の場合）'!$O39+1&lt;=15,IF(DE$16&gt;='様式第４（療養者名簿）（⑤の場合）'!$O39,IF(DE$16&lt;='様式第４（療養者名簿）（⑤の場合）'!$W39,1,0),0),0)</f>
        <v>0</v>
      </c>
      <c r="DF30" s="158">
        <f>IF(DF$16-'様式第４（療養者名簿）（⑤の場合）'!$O39+1&lt;=15,IF(DF$16&gt;='様式第４（療養者名簿）（⑤の場合）'!$O39,IF(DF$16&lt;='様式第４（療養者名簿）（⑤の場合）'!$W39,1,0),0),0)</f>
        <v>0</v>
      </c>
      <c r="DG30" s="158">
        <f>IF(DG$16-'様式第４（療養者名簿）（⑤の場合）'!$O39+1&lt;=15,IF(DG$16&gt;='様式第４（療養者名簿）（⑤の場合）'!$O39,IF(DG$16&lt;='様式第４（療養者名簿）（⑤の場合）'!$W39,1,0),0),0)</f>
        <v>0</v>
      </c>
      <c r="DH30" s="158">
        <f>IF(DH$16-'様式第４（療養者名簿）（⑤の場合）'!$O39+1&lt;=15,IF(DH$16&gt;='様式第４（療養者名簿）（⑤の場合）'!$O39,IF(DH$16&lt;='様式第４（療養者名簿）（⑤の場合）'!$W39,1,0),0),0)</f>
        <v>0</v>
      </c>
      <c r="DI30" s="158">
        <f>IF(DI$16-'様式第４（療養者名簿）（⑤の場合）'!$O39+1&lt;=15,IF(DI$16&gt;='様式第４（療養者名簿）（⑤の場合）'!$O39,IF(DI$16&lt;='様式第４（療養者名簿）（⑤の場合）'!$W39,1,0),0),0)</f>
        <v>0</v>
      </c>
      <c r="DJ30" s="158">
        <f>IF(DJ$16-'様式第４（療養者名簿）（⑤の場合）'!$O39+1&lt;=15,IF(DJ$16&gt;='様式第４（療養者名簿）（⑤の場合）'!$O39,IF(DJ$16&lt;='様式第４（療養者名簿）（⑤の場合）'!$W39,1,0),0),0)</f>
        <v>0</v>
      </c>
      <c r="DK30" s="158">
        <f>IF(DK$16-'様式第４（療養者名簿）（⑤の場合）'!$O39+1&lt;=15,IF(DK$16&gt;='様式第４（療養者名簿）（⑤の場合）'!$O39,IF(DK$16&lt;='様式第４（療養者名簿）（⑤の場合）'!$W39,1,0),0),0)</f>
        <v>0</v>
      </c>
      <c r="DL30" s="158">
        <f>IF(DL$16-'様式第４（療養者名簿）（⑤の場合）'!$O39+1&lt;=15,IF(DL$16&gt;='様式第４（療養者名簿）（⑤の場合）'!$O39,IF(DL$16&lt;='様式第４（療養者名簿）（⑤の場合）'!$W39,1,0),0),0)</f>
        <v>0</v>
      </c>
      <c r="DM30" s="158">
        <f>IF(DM$16-'様式第４（療養者名簿）（⑤の場合）'!$O39+1&lt;=15,IF(DM$16&gt;='様式第４（療養者名簿）（⑤の場合）'!$O39,IF(DM$16&lt;='様式第４（療養者名簿）（⑤の場合）'!$W39,1,0),0),0)</f>
        <v>0</v>
      </c>
      <c r="DN30" s="158">
        <f>IF(DN$16-'様式第４（療養者名簿）（⑤の場合）'!$O39+1&lt;=15,IF(DN$16&gt;='様式第４（療養者名簿）（⑤の場合）'!$O39,IF(DN$16&lt;='様式第４（療養者名簿）（⑤の場合）'!$W39,1,0),0),0)</f>
        <v>0</v>
      </c>
      <c r="DO30" s="158">
        <f>IF(DO$16-'様式第４（療養者名簿）（⑤の場合）'!$O39+1&lt;=15,IF(DO$16&gt;='様式第４（療養者名簿）（⑤の場合）'!$O39,IF(DO$16&lt;='様式第４（療養者名簿）（⑤の場合）'!$W39,1,0),0),0)</f>
        <v>0</v>
      </c>
      <c r="DP30" s="158">
        <f>IF(DP$16-'様式第４（療養者名簿）（⑤の場合）'!$O39+1&lt;=15,IF(DP$16&gt;='様式第４（療養者名簿）（⑤の場合）'!$O39,IF(DP$16&lt;='様式第４（療養者名簿）（⑤の場合）'!$W39,1,0),0),0)</f>
        <v>0</v>
      </c>
      <c r="DQ30" s="158">
        <f>IF(DQ$16-'様式第４（療養者名簿）（⑤の場合）'!$O39+1&lt;=15,IF(DQ$16&gt;='様式第４（療養者名簿）（⑤の場合）'!$O39,IF(DQ$16&lt;='様式第４（療養者名簿）（⑤の場合）'!$W39,1,0),0),0)</f>
        <v>0</v>
      </c>
      <c r="DR30" s="158">
        <f>IF(DR$16-'様式第４（療養者名簿）（⑤の場合）'!$O39+1&lt;=15,IF(DR$16&gt;='様式第４（療養者名簿）（⑤の場合）'!$O39,IF(DR$16&lt;='様式第４（療養者名簿）（⑤の場合）'!$W39,1,0),0),0)</f>
        <v>0</v>
      </c>
      <c r="DS30" s="158">
        <f>IF(DS$16-'様式第４（療養者名簿）（⑤の場合）'!$O39+1&lt;=15,IF(DS$16&gt;='様式第４（療養者名簿）（⑤の場合）'!$O39,IF(DS$16&lt;='様式第４（療養者名簿）（⑤の場合）'!$W39,1,0),0),0)</f>
        <v>0</v>
      </c>
      <c r="DT30" s="158">
        <f>IF(DT$16-'様式第４（療養者名簿）（⑤の場合）'!$O39+1&lt;=15,IF(DT$16&gt;='様式第４（療養者名簿）（⑤の場合）'!$O39,IF(DT$16&lt;='様式第４（療養者名簿）（⑤の場合）'!$W39,1,0),0),0)</f>
        <v>0</v>
      </c>
      <c r="DU30" s="158">
        <f>IF(DU$16-'様式第４（療養者名簿）（⑤の場合）'!$O39+1&lt;=15,IF(DU$16&gt;='様式第４（療養者名簿）（⑤の場合）'!$O39,IF(DU$16&lt;='様式第４（療養者名簿）（⑤の場合）'!$W39,1,0),0),0)</f>
        <v>0</v>
      </c>
      <c r="DV30" s="158">
        <f>IF(DV$16-'様式第４（療養者名簿）（⑤の場合）'!$O39+1&lt;=15,IF(DV$16&gt;='様式第４（療養者名簿）（⑤の場合）'!$O39,IF(DV$16&lt;='様式第４（療養者名簿）（⑤の場合）'!$W39,1,0),0),0)</f>
        <v>0</v>
      </c>
      <c r="DW30" s="158">
        <f>IF(DW$16-'様式第４（療養者名簿）（⑤の場合）'!$O39+1&lt;=15,IF(DW$16&gt;='様式第４（療養者名簿）（⑤の場合）'!$O39,IF(DW$16&lt;='様式第４（療養者名簿）（⑤の場合）'!$W39,1,0),0),0)</f>
        <v>0</v>
      </c>
      <c r="DX30" s="158">
        <f>IF(DX$16-'様式第４（療養者名簿）（⑤の場合）'!$O39+1&lt;=15,IF(DX$16&gt;='様式第４（療養者名簿）（⑤の場合）'!$O39,IF(DX$16&lt;='様式第４（療養者名簿）（⑤の場合）'!$W39,1,0),0),0)</f>
        <v>0</v>
      </c>
      <c r="DY30" s="158">
        <f>IF(DY$16-'様式第４（療養者名簿）（⑤の場合）'!$O39+1&lt;=15,IF(DY$16&gt;='様式第４（療養者名簿）（⑤の場合）'!$O39,IF(DY$16&lt;='様式第４（療養者名簿）（⑤の場合）'!$W39,1,0),0),0)</f>
        <v>0</v>
      </c>
      <c r="DZ30" s="158">
        <f>IF(DZ$16-'様式第４（療養者名簿）（⑤の場合）'!$O39+1&lt;=15,IF(DZ$16&gt;='様式第４（療養者名簿）（⑤の場合）'!$O39,IF(DZ$16&lt;='様式第４（療養者名簿）（⑤の場合）'!$W39,1,0),0),0)</f>
        <v>0</v>
      </c>
      <c r="EA30" s="158">
        <f>IF(EA$16-'様式第４（療養者名簿）（⑤の場合）'!$O39+1&lt;=15,IF(EA$16&gt;='様式第４（療養者名簿）（⑤の場合）'!$O39,IF(EA$16&lt;='様式第４（療養者名簿）（⑤の場合）'!$W39,1,0),0),0)</f>
        <v>0</v>
      </c>
      <c r="EB30" s="158">
        <f>IF(EB$16-'様式第４（療養者名簿）（⑤の場合）'!$O39+1&lt;=15,IF(EB$16&gt;='様式第４（療養者名簿）（⑤の場合）'!$O39,IF(EB$16&lt;='様式第４（療養者名簿）（⑤の場合）'!$W39,1,0),0),0)</f>
        <v>0</v>
      </c>
      <c r="EC30" s="158">
        <f>IF(EC$16-'様式第４（療養者名簿）（⑤の場合）'!$O39+1&lt;=15,IF(EC$16&gt;='様式第４（療養者名簿）（⑤の場合）'!$O39,IF(EC$16&lt;='様式第４（療養者名簿）（⑤の場合）'!$W39,1,0),0),0)</f>
        <v>0</v>
      </c>
      <c r="ED30" s="158">
        <f>IF(ED$16-'様式第４（療養者名簿）（⑤の場合）'!$O39+1&lt;=15,IF(ED$16&gt;='様式第４（療養者名簿）（⑤の場合）'!$O39,IF(ED$16&lt;='様式第４（療養者名簿）（⑤の場合）'!$W39,1,0),0),0)</f>
        <v>0</v>
      </c>
      <c r="EE30" s="158">
        <f>IF(EE$16-'様式第４（療養者名簿）（⑤の場合）'!$O39+1&lt;=15,IF(EE$16&gt;='様式第４（療養者名簿）（⑤の場合）'!$O39,IF(EE$16&lt;='様式第４（療養者名簿）（⑤の場合）'!$W39,1,0),0),0)</f>
        <v>0</v>
      </c>
      <c r="EF30" s="158">
        <f>IF(EF$16-'様式第４（療養者名簿）（⑤の場合）'!$O39+1&lt;=15,IF(EF$16&gt;='様式第４（療養者名簿）（⑤の場合）'!$O39,IF(EF$16&lt;='様式第４（療養者名簿）（⑤の場合）'!$W39,1,0),0),0)</f>
        <v>0</v>
      </c>
      <c r="EG30" s="158">
        <f>IF(EG$16-'様式第４（療養者名簿）（⑤の場合）'!$O39+1&lt;=15,IF(EG$16&gt;='様式第４（療養者名簿）（⑤の場合）'!$O39,IF(EG$16&lt;='様式第４（療養者名簿）（⑤の場合）'!$W39,1,0),0),0)</f>
        <v>0</v>
      </c>
      <c r="EH30" s="158">
        <f>IF(EH$16-'様式第４（療養者名簿）（⑤の場合）'!$O39+1&lt;=15,IF(EH$16&gt;='様式第４（療養者名簿）（⑤の場合）'!$O39,IF(EH$16&lt;='様式第４（療養者名簿）（⑤の場合）'!$W39,1,0),0),0)</f>
        <v>0</v>
      </c>
      <c r="EI30" s="158">
        <f>IF(EI$16-'様式第４（療養者名簿）（⑤の場合）'!$O39+1&lt;=15,IF(EI$16&gt;='様式第４（療養者名簿）（⑤の場合）'!$O39,IF(EI$16&lt;='様式第４（療養者名簿）（⑤の場合）'!$W39,1,0),0),0)</f>
        <v>0</v>
      </c>
      <c r="EJ30" s="158">
        <f>IF(EJ$16-'様式第４（療養者名簿）（⑤の場合）'!$O39+1&lt;=15,IF(EJ$16&gt;='様式第４（療養者名簿）（⑤の場合）'!$O39,IF(EJ$16&lt;='様式第４（療養者名簿）（⑤の場合）'!$W39,1,0),0),0)</f>
        <v>0</v>
      </c>
      <c r="EK30" s="158">
        <f>IF(EK$16-'様式第４（療養者名簿）（⑤の場合）'!$O39+1&lt;=15,IF(EK$16&gt;='様式第４（療養者名簿）（⑤の場合）'!$O39,IF(EK$16&lt;='様式第４（療養者名簿）（⑤の場合）'!$W39,1,0),0),0)</f>
        <v>0</v>
      </c>
      <c r="EL30" s="158">
        <f>IF(EL$16-'様式第４（療養者名簿）（⑤の場合）'!$O39+1&lt;=15,IF(EL$16&gt;='様式第４（療養者名簿）（⑤の場合）'!$O39,IF(EL$16&lt;='様式第４（療養者名簿）（⑤の場合）'!$W39,1,0),0),0)</f>
        <v>0</v>
      </c>
      <c r="EM30" s="158">
        <f>IF(EM$16-'様式第４（療養者名簿）（⑤の場合）'!$O39+1&lt;=15,IF(EM$16&gt;='様式第４（療養者名簿）（⑤の場合）'!$O39,IF(EM$16&lt;='様式第４（療養者名簿）（⑤の場合）'!$W39,1,0),0),0)</f>
        <v>0</v>
      </c>
      <c r="EN30" s="158">
        <f>IF(EN$16-'様式第４（療養者名簿）（⑤の場合）'!$O39+1&lt;=15,IF(EN$16&gt;='様式第４（療養者名簿）（⑤の場合）'!$O39,IF(EN$16&lt;='様式第４（療養者名簿）（⑤の場合）'!$W39,1,0),0),0)</f>
        <v>0</v>
      </c>
      <c r="EO30" s="158">
        <f>IF(EO$16-'様式第４（療養者名簿）（⑤の場合）'!$O39+1&lt;=15,IF(EO$16&gt;='様式第４（療養者名簿）（⑤の場合）'!$O39,IF(EO$16&lt;='様式第４（療養者名簿）（⑤の場合）'!$W39,1,0),0),0)</f>
        <v>0</v>
      </c>
      <c r="EP30" s="158">
        <f>IF(EP$16-'様式第４（療養者名簿）（⑤の場合）'!$O39+1&lt;=15,IF(EP$16&gt;='様式第４（療養者名簿）（⑤の場合）'!$O39,IF(EP$16&lt;='様式第４（療養者名簿）（⑤の場合）'!$W39,1,0),0),0)</f>
        <v>0</v>
      </c>
      <c r="EQ30" s="158">
        <f>IF(EQ$16-'様式第４（療養者名簿）（⑤の場合）'!$O39+1&lt;=15,IF(EQ$16&gt;='様式第４（療養者名簿）（⑤の場合）'!$O39,IF(EQ$16&lt;='様式第４（療養者名簿）（⑤の場合）'!$W39,1,0),0),0)</f>
        <v>0</v>
      </c>
      <c r="ER30" s="158">
        <f>IF(ER$16-'様式第４（療養者名簿）（⑤の場合）'!$O39+1&lt;=15,IF(ER$16&gt;='様式第４（療養者名簿）（⑤の場合）'!$O39,IF(ER$16&lt;='様式第４（療養者名簿）（⑤の場合）'!$W39,1,0),0),0)</f>
        <v>0</v>
      </c>
      <c r="ES30" s="158">
        <f>IF(ES$16-'様式第４（療養者名簿）（⑤の場合）'!$O39+1&lt;=15,IF(ES$16&gt;='様式第４（療養者名簿）（⑤の場合）'!$O39,IF(ES$16&lt;='様式第４（療養者名簿）（⑤の場合）'!$W39,1,0),0),0)</f>
        <v>0</v>
      </c>
      <c r="ET30" s="158">
        <f>IF(ET$16-'様式第４（療養者名簿）（⑤の場合）'!$O39+1&lt;=15,IF(ET$16&gt;='様式第４（療養者名簿）（⑤の場合）'!$O39,IF(ET$16&lt;='様式第４（療養者名簿）（⑤の場合）'!$W39,1,0),0),0)</f>
        <v>0</v>
      </c>
      <c r="EU30" s="158">
        <f>IF(EU$16-'様式第４（療養者名簿）（⑤の場合）'!$O39+1&lt;=15,IF(EU$16&gt;='様式第４（療養者名簿）（⑤の場合）'!$O39,IF(EU$16&lt;='様式第４（療養者名簿）（⑤の場合）'!$W39,1,0),0),0)</f>
        <v>0</v>
      </c>
      <c r="EV30" s="158">
        <f>IF(EV$16-'様式第４（療養者名簿）（⑤の場合）'!$O39+1&lt;=15,IF(EV$16&gt;='様式第４（療養者名簿）（⑤の場合）'!$O39,IF(EV$16&lt;='様式第４（療養者名簿）（⑤の場合）'!$W39,1,0),0),0)</f>
        <v>0</v>
      </c>
      <c r="EW30" s="158">
        <f>IF(EW$16-'様式第４（療養者名簿）（⑤の場合）'!$O39+1&lt;=15,IF(EW$16&gt;='様式第４（療養者名簿）（⑤の場合）'!$O39,IF(EW$16&lt;='様式第４（療養者名簿）（⑤の場合）'!$W39,1,0),0),0)</f>
        <v>0</v>
      </c>
      <c r="EX30" s="158">
        <f>IF(EX$16-'様式第４（療養者名簿）（⑤の場合）'!$O39+1&lt;=15,IF(EX$16&gt;='様式第４（療養者名簿）（⑤の場合）'!$O39,IF(EX$16&lt;='様式第４（療養者名簿）（⑤の場合）'!$W39,1,0),0),0)</f>
        <v>0</v>
      </c>
      <c r="EY30" s="158">
        <f>IF(EY$16-'様式第４（療養者名簿）（⑤の場合）'!$O39+1&lt;=15,IF(EY$16&gt;='様式第４（療養者名簿）（⑤の場合）'!$O39,IF(EY$16&lt;='様式第４（療養者名簿）（⑤の場合）'!$W39,1,0),0),0)</f>
        <v>0</v>
      </c>
      <c r="EZ30" s="158">
        <f>IF(EZ$16-'様式第４（療養者名簿）（⑤の場合）'!$O39+1&lt;=15,IF(EZ$16&gt;='様式第４（療養者名簿）（⑤の場合）'!$O39,IF(EZ$16&lt;='様式第４（療養者名簿）（⑤の場合）'!$W39,1,0),0),0)</f>
        <v>0</v>
      </c>
      <c r="FA30" s="158">
        <f>IF(FA$16-'様式第４（療養者名簿）（⑤の場合）'!$O39+1&lt;=15,IF(FA$16&gt;='様式第４（療養者名簿）（⑤の場合）'!$O39,IF(FA$16&lt;='様式第４（療養者名簿）（⑤の場合）'!$W39,1,0),0),0)</f>
        <v>0</v>
      </c>
      <c r="FB30" s="158">
        <f>IF(FB$16-'様式第４（療養者名簿）（⑤の場合）'!$O39+1&lt;=15,IF(FB$16&gt;='様式第４（療養者名簿）（⑤の場合）'!$O39,IF(FB$16&lt;='様式第４（療養者名簿）（⑤の場合）'!$W39,1,0),0),0)</f>
        <v>0</v>
      </c>
      <c r="FC30" s="158">
        <f>IF(FC$16-'様式第４（療養者名簿）（⑤の場合）'!$O39+1&lt;=15,IF(FC$16&gt;='様式第４（療養者名簿）（⑤の場合）'!$O39,IF(FC$16&lt;='様式第４（療養者名簿）（⑤の場合）'!$W39,1,0),0),0)</f>
        <v>0</v>
      </c>
      <c r="FD30" s="158">
        <f>IF(FD$16-'様式第４（療養者名簿）（⑤の場合）'!$O39+1&lt;=15,IF(FD$16&gt;='様式第４（療養者名簿）（⑤の場合）'!$O39,IF(FD$16&lt;='様式第４（療養者名簿）（⑤の場合）'!$W39,1,0),0),0)</f>
        <v>0</v>
      </c>
      <c r="FE30" s="158">
        <f>IF(FE$16-'様式第４（療養者名簿）（⑤の場合）'!$O39+1&lt;=15,IF(FE$16&gt;='様式第４（療養者名簿）（⑤の場合）'!$O39,IF(FE$16&lt;='様式第４（療養者名簿）（⑤の場合）'!$W39,1,0),0),0)</f>
        <v>0</v>
      </c>
      <c r="FF30" s="158">
        <f>IF(FF$16-'様式第４（療養者名簿）（⑤の場合）'!$O39+1&lt;=15,IF(FF$16&gt;='様式第４（療養者名簿）（⑤の場合）'!$O39,IF(FF$16&lt;='様式第４（療養者名簿）（⑤の場合）'!$W39,1,0),0),0)</f>
        <v>0</v>
      </c>
      <c r="FG30" s="158">
        <f>IF(FG$16-'様式第４（療養者名簿）（⑤の場合）'!$O39+1&lt;=15,IF(FG$16&gt;='様式第４（療養者名簿）（⑤の場合）'!$O39,IF(FG$16&lt;='様式第４（療養者名簿）（⑤の場合）'!$W39,1,0),0),0)</f>
        <v>0</v>
      </c>
      <c r="FH30" s="158">
        <f>IF(FH$16-'様式第４（療養者名簿）（⑤の場合）'!$O39+1&lt;=15,IF(FH$16&gt;='様式第４（療養者名簿）（⑤の場合）'!$O39,IF(FH$16&lt;='様式第４（療養者名簿）（⑤の場合）'!$W39,1,0),0),0)</f>
        <v>0</v>
      </c>
      <c r="FI30" s="158">
        <f>IF(FI$16-'様式第４（療養者名簿）（⑤の場合）'!$O39+1&lt;=15,IF(FI$16&gt;='様式第４（療養者名簿）（⑤の場合）'!$O39,IF(FI$16&lt;='様式第４（療養者名簿）（⑤の場合）'!$W39,1,0),0),0)</f>
        <v>0</v>
      </c>
      <c r="FJ30" s="158">
        <f>IF(FJ$16-'様式第４（療養者名簿）（⑤の場合）'!$O39+1&lt;=15,IF(FJ$16&gt;='様式第４（療養者名簿）（⑤の場合）'!$O39,IF(FJ$16&lt;='様式第４（療養者名簿）（⑤の場合）'!$W39,1,0),0),0)</f>
        <v>0</v>
      </c>
      <c r="FK30" s="158">
        <f>IF(FK$16-'様式第４（療養者名簿）（⑤の場合）'!$O39+1&lt;=15,IF(FK$16&gt;='様式第４（療養者名簿）（⑤の場合）'!$O39,IF(FK$16&lt;='様式第４（療養者名簿）（⑤の場合）'!$W39,1,0),0),0)</f>
        <v>0</v>
      </c>
      <c r="FL30" s="158">
        <f>IF(FL$16-'様式第４（療養者名簿）（⑤の場合）'!$O39+1&lt;=15,IF(FL$16&gt;='様式第４（療養者名簿）（⑤の場合）'!$O39,IF(FL$16&lt;='様式第４（療養者名簿）（⑤の場合）'!$W39,1,0),0),0)</f>
        <v>0</v>
      </c>
      <c r="FM30" s="158">
        <f>IF(FM$16-'様式第４（療養者名簿）（⑤の場合）'!$O39+1&lt;=15,IF(FM$16&gt;='様式第４（療養者名簿）（⑤の場合）'!$O39,IF(FM$16&lt;='様式第４（療養者名簿）（⑤の場合）'!$W39,1,0),0),0)</f>
        <v>0</v>
      </c>
      <c r="FN30" s="158">
        <f>IF(FN$16-'様式第４（療養者名簿）（⑤の場合）'!$O39+1&lt;=15,IF(FN$16&gt;='様式第４（療養者名簿）（⑤の場合）'!$O39,IF(FN$16&lt;='様式第４（療養者名簿）（⑤の場合）'!$W39,1,0),0),0)</f>
        <v>0</v>
      </c>
      <c r="FO30" s="158">
        <f>IF(FO$16-'様式第４（療養者名簿）（⑤の場合）'!$O39+1&lt;=15,IF(FO$16&gt;='様式第４（療養者名簿）（⑤の場合）'!$O39,IF(FO$16&lt;='様式第４（療養者名簿）（⑤の場合）'!$W39,1,0),0),0)</f>
        <v>0</v>
      </c>
      <c r="FP30" s="158">
        <f>IF(FP$16-'様式第４（療養者名簿）（⑤の場合）'!$O39+1&lt;=15,IF(FP$16&gt;='様式第４（療養者名簿）（⑤の場合）'!$O39,IF(FP$16&lt;='様式第４（療養者名簿）（⑤の場合）'!$W39,1,0),0),0)</f>
        <v>0</v>
      </c>
      <c r="FQ30" s="158">
        <f>IF(FQ$16-'様式第４（療養者名簿）（⑤の場合）'!$O39+1&lt;=15,IF(FQ$16&gt;='様式第４（療養者名簿）（⑤の場合）'!$O39,IF(FQ$16&lt;='様式第４（療養者名簿）（⑤の場合）'!$W39,1,0),0),0)</f>
        <v>0</v>
      </c>
      <c r="FR30" s="158">
        <f>IF(FR$16-'様式第４（療養者名簿）（⑤の場合）'!$O39+1&lt;=15,IF(FR$16&gt;='様式第４（療養者名簿）（⑤の場合）'!$O39,IF(FR$16&lt;='様式第４（療養者名簿）（⑤の場合）'!$W39,1,0),0),0)</f>
        <v>0</v>
      </c>
      <c r="FS30" s="158">
        <f>IF(FS$16-'様式第４（療養者名簿）（⑤の場合）'!$O39+1&lt;=15,IF(FS$16&gt;='様式第４（療養者名簿）（⑤の場合）'!$O39,IF(FS$16&lt;='様式第４（療養者名簿）（⑤の場合）'!$W39,1,0),0),0)</f>
        <v>0</v>
      </c>
      <c r="FT30" s="158">
        <f>IF(FT$16-'様式第４（療養者名簿）（⑤の場合）'!$O39+1&lt;=15,IF(FT$16&gt;='様式第４（療養者名簿）（⑤の場合）'!$O39,IF(FT$16&lt;='様式第４（療養者名簿）（⑤の場合）'!$W39,1,0),0),0)</f>
        <v>0</v>
      </c>
      <c r="FU30" s="158">
        <f>IF(FU$16-'様式第４（療養者名簿）（⑤の場合）'!$O39+1&lt;=15,IF(FU$16&gt;='様式第４（療養者名簿）（⑤の場合）'!$O39,IF(FU$16&lt;='様式第４（療養者名簿）（⑤の場合）'!$W39,1,0),0),0)</f>
        <v>0</v>
      </c>
      <c r="FV30" s="158">
        <f>IF(FV$16-'様式第４（療養者名簿）（⑤の場合）'!$O39+1&lt;=15,IF(FV$16&gt;='様式第４（療養者名簿）（⑤の場合）'!$O39,IF(FV$16&lt;='様式第４（療養者名簿）（⑤の場合）'!$W39,1,0),0),0)</f>
        <v>0</v>
      </c>
      <c r="FW30" s="158">
        <f>IF(FW$16-'様式第４（療養者名簿）（⑤の場合）'!$O39+1&lt;=15,IF(FW$16&gt;='様式第４（療養者名簿）（⑤の場合）'!$O39,IF(FW$16&lt;='様式第４（療養者名簿）（⑤の場合）'!$W39,1,0),0),0)</f>
        <v>0</v>
      </c>
      <c r="FX30" s="158">
        <f>IF(FX$16-'様式第４（療養者名簿）（⑤の場合）'!$O39+1&lt;=15,IF(FX$16&gt;='様式第４（療養者名簿）（⑤の場合）'!$O39,IF(FX$16&lt;='様式第４（療養者名簿）（⑤の場合）'!$W39,1,0),0),0)</f>
        <v>0</v>
      </c>
      <c r="FY30" s="158">
        <f>IF(FY$16-'様式第４（療養者名簿）（⑤の場合）'!$O39+1&lt;=15,IF(FY$16&gt;='様式第４（療養者名簿）（⑤の場合）'!$O39,IF(FY$16&lt;='様式第４（療養者名簿）（⑤の場合）'!$W39,1,0),0),0)</f>
        <v>0</v>
      </c>
      <c r="FZ30" s="158">
        <f>IF(FZ$16-'様式第４（療養者名簿）（⑤の場合）'!$O39+1&lt;=15,IF(FZ$16&gt;='様式第４（療養者名簿）（⑤の場合）'!$O39,IF(FZ$16&lt;='様式第４（療養者名簿）（⑤の場合）'!$W39,1,0),0),0)</f>
        <v>0</v>
      </c>
      <c r="GA30" s="158">
        <f>IF(GA$16-'様式第４（療養者名簿）（⑤の場合）'!$O39+1&lt;=15,IF(GA$16&gt;='様式第４（療養者名簿）（⑤の場合）'!$O39,IF(GA$16&lt;='様式第４（療養者名簿）（⑤の場合）'!$W39,1,0),0),0)</f>
        <v>0</v>
      </c>
      <c r="GB30" s="158">
        <f>IF(GB$16-'様式第４（療養者名簿）（⑤の場合）'!$O39+1&lt;=15,IF(GB$16&gt;='様式第４（療養者名簿）（⑤の場合）'!$O39,IF(GB$16&lt;='様式第４（療養者名簿）（⑤の場合）'!$W39,1,0),0),0)</f>
        <v>0</v>
      </c>
      <c r="GC30" s="158">
        <f>IF(GC$16-'様式第４（療養者名簿）（⑤の場合）'!$O39+1&lt;=15,IF(GC$16&gt;='様式第４（療養者名簿）（⑤の場合）'!$O39,IF(GC$16&lt;='様式第４（療養者名簿）（⑤の場合）'!$W39,1,0),0),0)</f>
        <v>0</v>
      </c>
      <c r="GD30" s="158">
        <f>IF(GD$16-'様式第４（療養者名簿）（⑤の場合）'!$O39+1&lt;=15,IF(GD$16&gt;='様式第４（療養者名簿）（⑤の場合）'!$O39,IF(GD$16&lt;='様式第４（療養者名簿）（⑤の場合）'!$W39,1,0),0),0)</f>
        <v>0</v>
      </c>
      <c r="GE30" s="158">
        <f>IF(GE$16-'様式第４（療養者名簿）（⑤の場合）'!$O39+1&lt;=15,IF(GE$16&gt;='様式第４（療養者名簿）（⑤の場合）'!$O39,IF(GE$16&lt;='様式第４（療養者名簿）（⑤の場合）'!$W39,1,0),0),0)</f>
        <v>0</v>
      </c>
      <c r="GF30" s="158">
        <f>IF(GF$16-'様式第４（療養者名簿）（⑤の場合）'!$O39+1&lt;=15,IF(GF$16&gt;='様式第４（療養者名簿）（⑤の場合）'!$O39,IF(GF$16&lt;='様式第４（療養者名簿）（⑤の場合）'!$W39,1,0),0),0)</f>
        <v>0</v>
      </c>
      <c r="GG30" s="158">
        <f>IF(GG$16-'様式第４（療養者名簿）（⑤の場合）'!$O39+1&lt;=15,IF(GG$16&gt;='様式第４（療養者名簿）（⑤の場合）'!$O39,IF(GG$16&lt;='様式第４（療養者名簿）（⑤の場合）'!$W39,1,0),0),0)</f>
        <v>0</v>
      </c>
      <c r="GH30" s="158">
        <f>IF(GH$16-'様式第４（療養者名簿）（⑤の場合）'!$O39+1&lt;=15,IF(GH$16&gt;='様式第４（療養者名簿）（⑤の場合）'!$O39,IF(GH$16&lt;='様式第４（療養者名簿）（⑤の場合）'!$W39,1,0),0),0)</f>
        <v>0</v>
      </c>
      <c r="GI30" s="158">
        <f>IF(GI$16-'様式第４（療養者名簿）（⑤の場合）'!$O39+1&lt;=15,IF(GI$16&gt;='様式第４（療養者名簿）（⑤の場合）'!$O39,IF(GI$16&lt;='様式第４（療養者名簿）（⑤の場合）'!$W39,1,0),0),0)</f>
        <v>0</v>
      </c>
      <c r="GJ30" s="158">
        <f>IF(GJ$16-'様式第４（療養者名簿）（⑤の場合）'!$O39+1&lt;=15,IF(GJ$16&gt;='様式第４（療養者名簿）（⑤の場合）'!$O39,IF(GJ$16&lt;='様式第４（療養者名簿）（⑤の場合）'!$W39,1,0),0),0)</f>
        <v>0</v>
      </c>
      <c r="GK30" s="158">
        <f>IF(GK$16-'様式第４（療養者名簿）（⑤の場合）'!$O39+1&lt;=15,IF(GK$16&gt;='様式第４（療養者名簿）（⑤の場合）'!$O39,IF(GK$16&lt;='様式第４（療養者名簿）（⑤の場合）'!$W39,1,0),0),0)</f>
        <v>0</v>
      </c>
      <c r="GL30" s="158">
        <f>IF(GL$16-'様式第４（療養者名簿）（⑤の場合）'!$O39+1&lt;=15,IF(GL$16&gt;='様式第４（療養者名簿）（⑤の場合）'!$O39,IF(GL$16&lt;='様式第４（療養者名簿）（⑤の場合）'!$W39,1,0),0),0)</f>
        <v>0</v>
      </c>
      <c r="GM30" s="158">
        <f>IF(GM$16-'様式第４（療養者名簿）（⑤の場合）'!$O39+1&lt;=15,IF(GM$16&gt;='様式第４（療養者名簿）（⑤の場合）'!$O39,IF(GM$16&lt;='様式第４（療養者名簿）（⑤の場合）'!$W39,1,0),0),0)</f>
        <v>0</v>
      </c>
      <c r="GN30" s="158">
        <f>IF(GN$16-'様式第４（療養者名簿）（⑤の場合）'!$O39+1&lt;=15,IF(GN$16&gt;='様式第４（療養者名簿）（⑤の場合）'!$O39,IF(GN$16&lt;='様式第４（療養者名簿）（⑤の場合）'!$W39,1,0),0),0)</f>
        <v>0</v>
      </c>
      <c r="GO30" s="158">
        <f>IF(GO$16-'様式第４（療養者名簿）（⑤の場合）'!$O39+1&lt;=15,IF(GO$16&gt;='様式第４（療養者名簿）（⑤の場合）'!$O39,IF(GO$16&lt;='様式第４（療養者名簿）（⑤の場合）'!$W39,1,0),0),0)</f>
        <v>0</v>
      </c>
      <c r="GP30" s="158">
        <f>IF(GP$16-'様式第４（療養者名簿）（⑤の場合）'!$O39+1&lt;=15,IF(GP$16&gt;='様式第４（療養者名簿）（⑤の場合）'!$O39,IF(GP$16&lt;='様式第４（療養者名簿）（⑤の場合）'!$W39,1,0),0),0)</f>
        <v>0</v>
      </c>
      <c r="GQ30" s="158">
        <f>IF(GQ$16-'様式第４（療養者名簿）（⑤の場合）'!$O39+1&lt;=15,IF(GQ$16&gt;='様式第４（療養者名簿）（⑤の場合）'!$O39,IF(GQ$16&lt;='様式第４（療養者名簿）（⑤の場合）'!$W39,1,0),0),0)</f>
        <v>0</v>
      </c>
      <c r="GR30" s="158">
        <f>IF(GR$16-'様式第４（療養者名簿）（⑤の場合）'!$O39+1&lt;=15,IF(GR$16&gt;='様式第４（療養者名簿）（⑤の場合）'!$O39,IF(GR$16&lt;='様式第４（療養者名簿）（⑤の場合）'!$W39,1,0),0),0)</f>
        <v>0</v>
      </c>
      <c r="GS30" s="158">
        <f>IF(GS$16-'様式第４（療養者名簿）（⑤の場合）'!$O39+1&lt;=15,IF(GS$16&gt;='様式第４（療養者名簿）（⑤の場合）'!$O39,IF(GS$16&lt;='様式第４（療養者名簿）（⑤の場合）'!$W39,1,0),0),0)</f>
        <v>0</v>
      </c>
      <c r="GT30" s="158">
        <f>IF(GT$16-'様式第４（療養者名簿）（⑤の場合）'!$O39+1&lt;=15,IF(GT$16&gt;='様式第４（療養者名簿）（⑤の場合）'!$O39,IF(GT$16&lt;='様式第４（療養者名簿）（⑤の場合）'!$W39,1,0),0),0)</f>
        <v>0</v>
      </c>
      <c r="GU30" s="158">
        <f>IF(GU$16-'様式第４（療養者名簿）（⑤の場合）'!$O39+1&lt;=15,IF(GU$16&gt;='様式第４（療養者名簿）（⑤の場合）'!$O39,IF(GU$16&lt;='様式第４（療養者名簿）（⑤の場合）'!$W39,1,0),0),0)</f>
        <v>0</v>
      </c>
      <c r="GV30" s="158">
        <f>IF(GV$16-'様式第４（療養者名簿）（⑤の場合）'!$O39+1&lt;=15,IF(GV$16&gt;='様式第４（療養者名簿）（⑤の場合）'!$O39,IF(GV$16&lt;='様式第４（療養者名簿）（⑤の場合）'!$W39,1,0),0),0)</f>
        <v>0</v>
      </c>
      <c r="GW30" s="158">
        <f>IF(GW$16-'様式第４（療養者名簿）（⑤の場合）'!$O39+1&lt;=15,IF(GW$16&gt;='様式第４（療養者名簿）（⑤の場合）'!$O39,IF(GW$16&lt;='様式第４（療養者名簿）（⑤の場合）'!$W39,1,0),0),0)</f>
        <v>0</v>
      </c>
      <c r="GX30" s="158">
        <f>IF(GX$16-'様式第４（療養者名簿）（⑤の場合）'!$O39+1&lt;=15,IF(GX$16&gt;='様式第４（療養者名簿）（⑤の場合）'!$O39,IF(GX$16&lt;='様式第４（療養者名簿）（⑤の場合）'!$W39,1,0),0),0)</f>
        <v>0</v>
      </c>
      <c r="GY30" s="158">
        <f>IF(GY$16-'様式第４（療養者名簿）（⑤の場合）'!$O39+1&lt;=15,IF(GY$16&gt;='様式第４（療養者名簿）（⑤の場合）'!$O39,IF(GY$16&lt;='様式第４（療養者名簿）（⑤の場合）'!$W39,1,0),0),0)</f>
        <v>0</v>
      </c>
      <c r="GZ30" s="158">
        <f>IF(GZ$16-'様式第４（療養者名簿）（⑤の場合）'!$O39+1&lt;=15,IF(GZ$16&gt;='様式第４（療養者名簿）（⑤の場合）'!$O39,IF(GZ$16&lt;='様式第４（療養者名簿）（⑤の場合）'!$W39,1,0),0),0)</f>
        <v>0</v>
      </c>
      <c r="HA30" s="158">
        <f>IF(HA$16-'様式第４（療養者名簿）（⑤の場合）'!$O39+1&lt;=15,IF(HA$16&gt;='様式第４（療養者名簿）（⑤の場合）'!$O39,IF(HA$16&lt;='様式第４（療養者名簿）（⑤の場合）'!$W39,1,0),0),0)</f>
        <v>0</v>
      </c>
      <c r="HB30" s="158">
        <f>IF(HB$16-'様式第４（療養者名簿）（⑤の場合）'!$O39+1&lt;=15,IF(HB$16&gt;='様式第４（療養者名簿）（⑤の場合）'!$O39,IF(HB$16&lt;='様式第４（療養者名簿）（⑤の場合）'!$W39,1,0),0),0)</f>
        <v>0</v>
      </c>
      <c r="HC30" s="158">
        <f>IF(HC$16-'様式第４（療養者名簿）（⑤の場合）'!$O39+1&lt;=15,IF(HC$16&gt;='様式第４（療養者名簿）（⑤の場合）'!$O39,IF(HC$16&lt;='様式第４（療養者名簿）（⑤の場合）'!$W39,1,0),0),0)</f>
        <v>0</v>
      </c>
      <c r="HD30" s="158">
        <f>IF(HD$16-'様式第４（療養者名簿）（⑤の場合）'!$O39+1&lt;=15,IF(HD$16&gt;='様式第４（療養者名簿）（⑤の場合）'!$O39,IF(HD$16&lt;='様式第４（療養者名簿）（⑤の場合）'!$W39,1,0),0),0)</f>
        <v>0</v>
      </c>
      <c r="HE30" s="158">
        <f>IF(HE$16-'様式第４（療養者名簿）（⑤の場合）'!$O39+1&lt;=15,IF(HE$16&gt;='様式第４（療養者名簿）（⑤の場合）'!$O39,IF(HE$16&lt;='様式第４（療養者名簿）（⑤の場合）'!$W39,1,0),0),0)</f>
        <v>0</v>
      </c>
      <c r="HF30" s="158">
        <f>IF(HF$16-'様式第４（療養者名簿）（⑤の場合）'!$O39+1&lt;=15,IF(HF$16&gt;='様式第４（療養者名簿）（⑤の場合）'!$O39,IF(HF$16&lt;='様式第４（療養者名簿）（⑤の場合）'!$W39,1,0),0),0)</f>
        <v>0</v>
      </c>
      <c r="HG30" s="158">
        <f>IF(HG$16-'様式第４（療養者名簿）（⑤の場合）'!$O39+1&lt;=15,IF(HG$16&gt;='様式第４（療養者名簿）（⑤の場合）'!$O39,IF(HG$16&lt;='様式第４（療養者名簿）（⑤の場合）'!$W39,1,0),0),0)</f>
        <v>0</v>
      </c>
      <c r="HH30" s="158">
        <f>IF(HH$16-'様式第４（療養者名簿）（⑤の場合）'!$O39+1&lt;=15,IF(HH$16&gt;='様式第４（療養者名簿）（⑤の場合）'!$O39,IF(HH$16&lt;='様式第４（療養者名簿）（⑤の場合）'!$W39,1,0),0),0)</f>
        <v>0</v>
      </c>
      <c r="HI30" s="158">
        <f>IF(HI$16-'様式第４（療養者名簿）（⑤の場合）'!$O39+1&lt;=15,IF(HI$16&gt;='様式第４（療養者名簿）（⑤の場合）'!$O39,IF(HI$16&lt;='様式第４（療養者名簿）（⑤の場合）'!$W39,1,0),0),0)</f>
        <v>0</v>
      </c>
      <c r="HJ30" s="158">
        <f>IF(HJ$16-'様式第４（療養者名簿）（⑤の場合）'!$O39+1&lt;=15,IF(HJ$16&gt;='様式第４（療養者名簿）（⑤の場合）'!$O39,IF(HJ$16&lt;='様式第４（療養者名簿）（⑤の場合）'!$W39,1,0),0),0)</f>
        <v>0</v>
      </c>
      <c r="HK30" s="158">
        <f>IF(HK$16-'様式第４（療養者名簿）（⑤の場合）'!$O39+1&lt;=15,IF(HK$16&gt;='様式第４（療養者名簿）（⑤の場合）'!$O39,IF(HK$16&lt;='様式第４（療養者名簿）（⑤の場合）'!$W39,1,0),0),0)</f>
        <v>0</v>
      </c>
      <c r="HL30" s="158">
        <f>IF(HL$16-'様式第４（療養者名簿）（⑤の場合）'!$O39+1&lt;=15,IF(HL$16&gt;='様式第４（療養者名簿）（⑤の場合）'!$O39,IF(HL$16&lt;='様式第４（療養者名簿）（⑤の場合）'!$W39,1,0),0),0)</f>
        <v>0</v>
      </c>
      <c r="HM30" s="158">
        <f>IF(HM$16-'様式第４（療養者名簿）（⑤の場合）'!$O39+1&lt;=15,IF(HM$16&gt;='様式第４（療養者名簿）（⑤の場合）'!$O39,IF(HM$16&lt;='様式第４（療養者名簿）（⑤の場合）'!$W39,1,0),0),0)</f>
        <v>0</v>
      </c>
      <c r="HN30" s="158">
        <f>IF(HN$16-'様式第４（療養者名簿）（⑤の場合）'!$O39+1&lt;=15,IF(HN$16&gt;='様式第４（療養者名簿）（⑤の場合）'!$O39,IF(HN$16&lt;='様式第４（療養者名簿）（⑤の場合）'!$W39,1,0),0),0)</f>
        <v>0</v>
      </c>
      <c r="HO30" s="158">
        <f>IF(HO$16-'様式第４（療養者名簿）（⑤の場合）'!$O39+1&lt;=15,IF(HO$16&gt;='様式第４（療養者名簿）（⑤の場合）'!$O39,IF(HO$16&lt;='様式第４（療養者名簿）（⑤の場合）'!$W39,1,0),0),0)</f>
        <v>0</v>
      </c>
      <c r="HP30" s="158">
        <f>IF(HP$16-'様式第４（療養者名簿）（⑤の場合）'!$O39+1&lt;=15,IF(HP$16&gt;='様式第４（療養者名簿）（⑤の場合）'!$O39,IF(HP$16&lt;='様式第４（療養者名簿）（⑤の場合）'!$W39,1,0),0),0)</f>
        <v>0</v>
      </c>
      <c r="HQ30" s="158">
        <f>IF(HQ$16-'様式第４（療養者名簿）（⑤の場合）'!$O39+1&lt;=15,IF(HQ$16&gt;='様式第４（療養者名簿）（⑤の場合）'!$O39,IF(HQ$16&lt;='様式第４（療養者名簿）（⑤の場合）'!$W39,1,0),0),0)</f>
        <v>0</v>
      </c>
      <c r="HR30" s="158">
        <f>IF(HR$16-'様式第４（療養者名簿）（⑤の場合）'!$O39+1&lt;=15,IF(HR$16&gt;='様式第４（療養者名簿）（⑤の場合）'!$O39,IF(HR$16&lt;='様式第４（療養者名簿）（⑤の場合）'!$W39,1,0),0),0)</f>
        <v>0</v>
      </c>
      <c r="HS30" s="158">
        <f>IF(HS$16-'様式第４（療養者名簿）（⑤の場合）'!$O39+1&lt;=15,IF(HS$16&gt;='様式第４（療養者名簿）（⑤の場合）'!$O39,IF(HS$16&lt;='様式第４（療養者名簿）（⑤の場合）'!$W39,1,0),0),0)</f>
        <v>0</v>
      </c>
      <c r="HT30" s="158">
        <f>IF(HT$16-'様式第４（療養者名簿）（⑤の場合）'!$O39+1&lt;=15,IF(HT$16&gt;='様式第４（療養者名簿）（⑤の場合）'!$O39,IF(HT$16&lt;='様式第４（療養者名簿）（⑤の場合）'!$W39,1,0),0),0)</f>
        <v>0</v>
      </c>
      <c r="HU30" s="158">
        <f>IF(HU$16-'様式第４（療養者名簿）（⑤の場合）'!$O39+1&lt;=15,IF(HU$16&gt;='様式第４（療養者名簿）（⑤の場合）'!$O39,IF(HU$16&lt;='様式第４（療養者名簿）（⑤の場合）'!$W39,1,0),0),0)</f>
        <v>0</v>
      </c>
      <c r="HV30" s="158">
        <f>IF(HV$16-'様式第４（療養者名簿）（⑤の場合）'!$O39+1&lt;=15,IF(HV$16&gt;='様式第４（療養者名簿）（⑤の場合）'!$O39,IF(HV$16&lt;='様式第４（療養者名簿）（⑤の場合）'!$W39,1,0),0),0)</f>
        <v>0</v>
      </c>
      <c r="HW30" s="158">
        <f>IF(HW$16-'様式第４（療養者名簿）（⑤の場合）'!$O39+1&lt;=15,IF(HW$16&gt;='様式第４（療養者名簿）（⑤の場合）'!$O39,IF(HW$16&lt;='様式第４（療養者名簿）（⑤の場合）'!$W39,1,0),0),0)</f>
        <v>0</v>
      </c>
      <c r="HX30" s="158">
        <f>IF(HX$16-'様式第４（療養者名簿）（⑤の場合）'!$O39+1&lt;=15,IF(HX$16&gt;='様式第４（療養者名簿）（⑤の場合）'!$O39,IF(HX$16&lt;='様式第４（療養者名簿）（⑤の場合）'!$W39,1,0),0),0)</f>
        <v>0</v>
      </c>
      <c r="HY30" s="158">
        <f>IF(HY$16-'様式第４（療養者名簿）（⑤の場合）'!$O39+1&lt;=15,IF(HY$16&gt;='様式第４（療養者名簿）（⑤の場合）'!$O39,IF(HY$16&lt;='様式第４（療養者名簿）（⑤の場合）'!$W39,1,0),0),0)</f>
        <v>0</v>
      </c>
      <c r="HZ30" s="158">
        <f>IF(HZ$16-'様式第４（療養者名簿）（⑤の場合）'!$O39+1&lt;=15,IF(HZ$16&gt;='様式第４（療養者名簿）（⑤の場合）'!$O39,IF(HZ$16&lt;='様式第４（療養者名簿）（⑤の場合）'!$W39,1,0),0),0)</f>
        <v>0</v>
      </c>
      <c r="IA30" s="158">
        <f>IF(IA$16-'様式第４（療養者名簿）（⑤の場合）'!$O39+1&lt;=15,IF(IA$16&gt;='様式第４（療養者名簿）（⑤の場合）'!$O39,IF(IA$16&lt;='様式第４（療養者名簿）（⑤の場合）'!$W39,1,0),0),0)</f>
        <v>0</v>
      </c>
      <c r="IB30" s="158">
        <f>IF(IB$16-'様式第４（療養者名簿）（⑤の場合）'!$O39+1&lt;=15,IF(IB$16&gt;='様式第４（療養者名簿）（⑤の場合）'!$O39,IF(IB$16&lt;='様式第４（療養者名簿）（⑤の場合）'!$W39,1,0),0),0)</f>
        <v>0</v>
      </c>
      <c r="IC30" s="158">
        <f>IF(IC$16-'様式第４（療養者名簿）（⑤の場合）'!$O39+1&lt;=15,IF(IC$16&gt;='様式第４（療養者名簿）（⑤の場合）'!$O39,IF(IC$16&lt;='様式第４（療養者名簿）（⑤の場合）'!$W39,1,0),0),0)</f>
        <v>0</v>
      </c>
      <c r="ID30" s="158">
        <f>IF(ID$16-'様式第４（療養者名簿）（⑤の場合）'!$O39+1&lt;=15,IF(ID$16&gt;='様式第４（療養者名簿）（⑤の場合）'!$O39,IF(ID$16&lt;='様式第４（療養者名簿）（⑤の場合）'!$W39,1,0),0),0)</f>
        <v>0</v>
      </c>
      <c r="IE30" s="158">
        <f>IF(IE$16-'様式第４（療養者名簿）（⑤の場合）'!$O39+1&lt;=15,IF(IE$16&gt;='様式第４（療養者名簿）（⑤の場合）'!$O39,IF(IE$16&lt;='様式第４（療養者名簿）（⑤の場合）'!$W39,1,0),0),0)</f>
        <v>0</v>
      </c>
      <c r="IF30" s="158">
        <f>IF(IF$16-'様式第４（療養者名簿）（⑤の場合）'!$O39+1&lt;=15,IF(IF$16&gt;='様式第４（療養者名簿）（⑤の場合）'!$O39,IF(IF$16&lt;='様式第４（療養者名簿）（⑤の場合）'!$W39,1,0),0),0)</f>
        <v>0</v>
      </c>
      <c r="IG30" s="158">
        <f>IF(IG$16-'様式第４（療養者名簿）（⑤の場合）'!$O39+1&lt;=15,IF(IG$16&gt;='様式第４（療養者名簿）（⑤の場合）'!$O39,IF(IG$16&lt;='様式第４（療養者名簿）（⑤の場合）'!$W39,1,0),0),0)</f>
        <v>0</v>
      </c>
      <c r="IH30" s="158">
        <f>IF(IH$16-'様式第４（療養者名簿）（⑤の場合）'!$O39+1&lt;=15,IF(IH$16&gt;='様式第４（療養者名簿）（⑤の場合）'!$O39,IF(IH$16&lt;='様式第４（療養者名簿）（⑤の場合）'!$W39,1,0),0),0)</f>
        <v>0</v>
      </c>
      <c r="II30" s="158">
        <f>IF(II$16-'様式第４（療養者名簿）（⑤の場合）'!$O39+1&lt;=15,IF(II$16&gt;='様式第４（療養者名簿）（⑤の場合）'!$O39,IF(II$16&lt;='様式第４（療養者名簿）（⑤の場合）'!$W39,1,0),0),0)</f>
        <v>0</v>
      </c>
      <c r="IJ30" s="158">
        <f>IF(IJ$16-'様式第４（療養者名簿）（⑤の場合）'!$O39+1&lt;=15,IF(IJ$16&gt;='様式第４（療養者名簿）（⑤の場合）'!$O39,IF(IJ$16&lt;='様式第４（療養者名簿）（⑤の場合）'!$W39,1,0),0),0)</f>
        <v>0</v>
      </c>
      <c r="IK30" s="158">
        <f>IF(IK$16-'様式第４（療養者名簿）（⑤の場合）'!$O39+1&lt;=15,IF(IK$16&gt;='様式第４（療養者名簿）（⑤の場合）'!$O39,IF(IK$16&lt;='様式第４（療養者名簿）（⑤の場合）'!$W39,1,0),0),0)</f>
        <v>0</v>
      </c>
      <c r="IL30" s="158">
        <f>IF(IL$16-'様式第４（療養者名簿）（⑤の場合）'!$O39+1&lt;=15,IF(IL$16&gt;='様式第４（療養者名簿）（⑤の場合）'!$O39,IF(IL$16&lt;='様式第４（療養者名簿）（⑤の場合）'!$W39,1,0),0),0)</f>
        <v>0</v>
      </c>
      <c r="IM30" s="158">
        <f>IF(IM$16-'様式第４（療養者名簿）（⑤の場合）'!$O39+1&lt;=15,IF(IM$16&gt;='様式第４（療養者名簿）（⑤の場合）'!$O39,IF(IM$16&lt;='様式第４（療養者名簿）（⑤の場合）'!$W39,1,0),0),0)</f>
        <v>0</v>
      </c>
      <c r="IN30" s="158">
        <f>IF(IN$16-'様式第４（療養者名簿）（⑤の場合）'!$O39+1&lt;=15,IF(IN$16&gt;='様式第４（療養者名簿）（⑤の場合）'!$O39,IF(IN$16&lt;='様式第４（療養者名簿）（⑤の場合）'!$W39,1,0),0),0)</f>
        <v>0</v>
      </c>
      <c r="IO30" s="158">
        <f>IF(IO$16-'様式第４（療養者名簿）（⑤の場合）'!$O39+1&lt;=15,IF(IO$16&gt;='様式第４（療養者名簿）（⑤の場合）'!$O39,IF(IO$16&lt;='様式第４（療養者名簿）（⑤の場合）'!$W39,1,0),0),0)</f>
        <v>0</v>
      </c>
      <c r="IP30" s="158">
        <f>IF(IP$16-'様式第４（療養者名簿）（⑤の場合）'!$O39+1&lt;=15,IF(IP$16&gt;='様式第４（療養者名簿）（⑤の場合）'!$O39,IF(IP$16&lt;='様式第４（療養者名簿）（⑤の場合）'!$W39,1,0),0),0)</f>
        <v>0</v>
      </c>
      <c r="IQ30" s="158">
        <f>IF(IQ$16-'様式第４（療養者名簿）（⑤の場合）'!$O39+1&lt;=15,IF(IQ$16&gt;='様式第４（療養者名簿）（⑤の場合）'!$O39,IF(IQ$16&lt;='様式第４（療養者名簿）（⑤の場合）'!$W39,1,0),0),0)</f>
        <v>0</v>
      </c>
      <c r="IR30" s="158">
        <f>IF(IR$16-'様式第４（療養者名簿）（⑤の場合）'!$O39+1&lt;=15,IF(IR$16&gt;='様式第４（療養者名簿）（⑤の場合）'!$O39,IF(IR$16&lt;='様式第４（療養者名簿）（⑤の場合）'!$W39,1,0),0),0)</f>
        <v>0</v>
      </c>
      <c r="IS30" s="158">
        <f>IF(IS$16-'様式第４（療養者名簿）（⑤の場合）'!$O39+1&lt;=15,IF(IS$16&gt;='様式第４（療養者名簿）（⑤の場合）'!$O39,IF(IS$16&lt;='様式第４（療養者名簿）（⑤の場合）'!$W39,1,0),0),0)</f>
        <v>0</v>
      </c>
      <c r="IT30" s="158">
        <f>IF(IT$16-'様式第４（療養者名簿）（⑤の場合）'!$O39+1&lt;=15,IF(IT$16&gt;='様式第４（療養者名簿）（⑤の場合）'!$O39,IF(IT$16&lt;='様式第４（療養者名簿）（⑤の場合）'!$W39,1,0),0),0)</f>
        <v>0</v>
      </c>
    </row>
    <row r="31" spans="1:259" s="30" customFormat="1" ht="41.95" customHeight="1">
      <c r="A31" s="148">
        <f>'様式第４（療養者名簿）（⑤の場合）'!C40</f>
        <v>0</v>
      </c>
      <c r="B31" s="158">
        <f>IF(B$16-'様式第４（療養者名簿）（⑤の場合）'!$O40+1&lt;=15,IF(B$16&gt;='様式第４（療養者名簿）（⑤の場合）'!$O40,IF(B$16&lt;='様式第４（療養者名簿）（⑤の場合）'!$W40,1,0),0),0)</f>
        <v>0</v>
      </c>
      <c r="C31" s="158">
        <f>IF(C$16-'様式第４（療養者名簿）（⑤の場合）'!$O40+1&lt;=15,IF(C$16&gt;='様式第４（療養者名簿）（⑤の場合）'!$O40,IF(C$16&lt;='様式第４（療養者名簿）（⑤の場合）'!$W40,1,0),0),0)</f>
        <v>0</v>
      </c>
      <c r="D31" s="158">
        <f>IF(D$16-'様式第４（療養者名簿）（⑤の場合）'!$O40+1&lt;=15,IF(D$16&gt;='様式第４（療養者名簿）（⑤の場合）'!$O40,IF(D$16&lt;='様式第４（療養者名簿）（⑤の場合）'!$W40,1,0),0),0)</f>
        <v>0</v>
      </c>
      <c r="E31" s="158">
        <f>IF(E$16-'様式第４（療養者名簿）（⑤の場合）'!$O40+1&lt;=15,IF(E$16&gt;='様式第４（療養者名簿）（⑤の場合）'!$O40,IF(E$16&lt;='様式第４（療養者名簿）（⑤の場合）'!$W40,1,0),0),0)</f>
        <v>0</v>
      </c>
      <c r="F31" s="158">
        <f>IF(F$16-'様式第４（療養者名簿）（⑤の場合）'!$O40+1&lt;=15,IF(F$16&gt;='様式第４（療養者名簿）（⑤の場合）'!$O40,IF(F$16&lt;='様式第４（療養者名簿）（⑤の場合）'!$W40,1,0),0),0)</f>
        <v>0</v>
      </c>
      <c r="G31" s="158">
        <f>IF(G$16-'様式第４（療養者名簿）（⑤の場合）'!$O40+1&lt;=15,IF(G$16&gt;='様式第４（療養者名簿）（⑤の場合）'!$O40,IF(G$16&lt;='様式第４（療養者名簿）（⑤の場合）'!$W40,1,0),0),0)</f>
        <v>0</v>
      </c>
      <c r="H31" s="158">
        <f>IF(H$16-'様式第４（療養者名簿）（⑤の場合）'!$O40+1&lt;=15,IF(H$16&gt;='様式第４（療養者名簿）（⑤の場合）'!$O40,IF(H$16&lt;='様式第４（療養者名簿）（⑤の場合）'!$W40,1,0),0),0)</f>
        <v>0</v>
      </c>
      <c r="I31" s="158">
        <f>IF(I$16-'様式第４（療養者名簿）（⑤の場合）'!$O40+1&lt;=15,IF(I$16&gt;='様式第４（療養者名簿）（⑤の場合）'!$O40,IF(I$16&lt;='様式第４（療養者名簿）（⑤の場合）'!$W40,1,0),0),0)</f>
        <v>0</v>
      </c>
      <c r="J31" s="158">
        <f>IF(J$16-'様式第４（療養者名簿）（⑤の場合）'!$O40+1&lt;=15,IF(J$16&gt;='様式第４（療養者名簿）（⑤の場合）'!$O40,IF(J$16&lt;='様式第４（療養者名簿）（⑤の場合）'!$W40,1,0),0),0)</f>
        <v>0</v>
      </c>
      <c r="K31" s="158">
        <f>IF(K$16-'様式第４（療養者名簿）（⑤の場合）'!$O40+1&lt;=15,IF(K$16&gt;='様式第４（療養者名簿）（⑤の場合）'!$O40,IF(K$16&lt;='様式第４（療養者名簿）（⑤の場合）'!$W40,1,0),0),0)</f>
        <v>0</v>
      </c>
      <c r="L31" s="158">
        <f>IF(L$16-'様式第４（療養者名簿）（⑤の場合）'!$O40+1&lt;=15,IF(L$16&gt;='様式第４（療養者名簿）（⑤の場合）'!$O40,IF(L$16&lt;='様式第４（療養者名簿）（⑤の場合）'!$W40,1,0),0),0)</f>
        <v>0</v>
      </c>
      <c r="M31" s="158">
        <f>IF(M$16-'様式第４（療養者名簿）（⑤の場合）'!$O40+1&lt;=15,IF(M$16&gt;='様式第４（療養者名簿）（⑤の場合）'!$O40,IF(M$16&lt;='様式第４（療養者名簿）（⑤の場合）'!$W40,1,0),0),0)</f>
        <v>0</v>
      </c>
      <c r="N31" s="158">
        <f>IF(N$16-'様式第４（療養者名簿）（⑤の場合）'!$O40+1&lt;=15,IF(N$16&gt;='様式第４（療養者名簿）（⑤の場合）'!$O40,IF(N$16&lt;='様式第４（療養者名簿）（⑤の場合）'!$W40,1,0),0),0)</f>
        <v>0</v>
      </c>
      <c r="O31" s="158">
        <f>IF(O$16-'様式第４（療養者名簿）（⑤の場合）'!$O40+1&lt;=15,IF(O$16&gt;='様式第４（療養者名簿）（⑤の場合）'!$O40,IF(O$16&lt;='様式第４（療養者名簿）（⑤の場合）'!$W40,1,0),0),0)</f>
        <v>0</v>
      </c>
      <c r="P31" s="158">
        <f>IF(P$16-'様式第４（療養者名簿）（⑤の場合）'!$O40+1&lt;=15,IF(P$16&gt;='様式第４（療養者名簿）（⑤の場合）'!$O40,IF(P$16&lt;='様式第４（療養者名簿）（⑤の場合）'!$W40,1,0),0),0)</f>
        <v>0</v>
      </c>
      <c r="Q31" s="158">
        <f>IF(Q$16-'様式第４（療養者名簿）（⑤の場合）'!$O40+1&lt;=15,IF(Q$16&gt;='様式第４（療養者名簿）（⑤の場合）'!$O40,IF(Q$16&lt;='様式第４（療養者名簿）（⑤の場合）'!$W40,1,0),0),0)</f>
        <v>0</v>
      </c>
      <c r="R31" s="158">
        <f>IF(R$16-'様式第４（療養者名簿）（⑤の場合）'!$O40+1&lt;=15,IF(R$16&gt;='様式第４（療養者名簿）（⑤の場合）'!$O40,IF(R$16&lt;='様式第４（療養者名簿）（⑤の場合）'!$W40,1,0),0),0)</f>
        <v>0</v>
      </c>
      <c r="S31" s="158">
        <f>IF(S$16-'様式第４（療養者名簿）（⑤の場合）'!$O40+1&lt;=15,IF(S$16&gt;='様式第４（療養者名簿）（⑤の場合）'!$O40,IF(S$16&lt;='様式第４（療養者名簿）（⑤の場合）'!$W40,1,0),0),0)</f>
        <v>0</v>
      </c>
      <c r="T31" s="158">
        <f>IF(T$16-'様式第４（療養者名簿）（⑤の場合）'!$O40+1&lt;=15,IF(T$16&gt;='様式第４（療養者名簿）（⑤の場合）'!$O40,IF(T$16&lt;='様式第４（療養者名簿）（⑤の場合）'!$W40,1,0),0),0)</f>
        <v>0</v>
      </c>
      <c r="U31" s="158">
        <f>IF(U$16-'様式第４（療養者名簿）（⑤の場合）'!$O40+1&lt;=15,IF(U$16&gt;='様式第４（療養者名簿）（⑤の場合）'!$O40,IF(U$16&lt;='様式第４（療養者名簿）（⑤の場合）'!$W40,1,0),0),0)</f>
        <v>0</v>
      </c>
      <c r="V31" s="158">
        <f>IF(V$16-'様式第４（療養者名簿）（⑤の場合）'!$O40+1&lt;=15,IF(V$16&gt;='様式第４（療養者名簿）（⑤の場合）'!$O40,IF(V$16&lt;='様式第４（療養者名簿）（⑤の場合）'!$W40,1,0),0),0)</f>
        <v>0</v>
      </c>
      <c r="W31" s="158">
        <f>IF(W$16-'様式第４（療養者名簿）（⑤の場合）'!$O40+1&lt;=15,IF(W$16&gt;='様式第４（療養者名簿）（⑤の場合）'!$O40,IF(W$16&lt;='様式第４（療養者名簿）（⑤の場合）'!$W40,1,0),0),0)</f>
        <v>0</v>
      </c>
      <c r="X31" s="158">
        <f>IF(X$16-'様式第４（療養者名簿）（⑤の場合）'!$O40+1&lt;=15,IF(X$16&gt;='様式第４（療養者名簿）（⑤の場合）'!$O40,IF(X$16&lt;='様式第４（療養者名簿）（⑤の場合）'!$W40,1,0),0),0)</f>
        <v>0</v>
      </c>
      <c r="Y31" s="158">
        <f>IF(Y$16-'様式第４（療養者名簿）（⑤の場合）'!$O40+1&lt;=15,IF(Y$16&gt;='様式第４（療養者名簿）（⑤の場合）'!$O40,IF(Y$16&lt;='様式第４（療養者名簿）（⑤の場合）'!$W40,1,0),0),0)</f>
        <v>0</v>
      </c>
      <c r="Z31" s="158">
        <f>IF(Z$16-'様式第４（療養者名簿）（⑤の場合）'!$O40+1&lt;=15,IF(Z$16&gt;='様式第４（療養者名簿）（⑤の場合）'!$O40,IF(Z$16&lt;='様式第４（療養者名簿）（⑤の場合）'!$W40,1,0),0),0)</f>
        <v>0</v>
      </c>
      <c r="AA31" s="158">
        <f>IF(AA$16-'様式第４（療養者名簿）（⑤の場合）'!$O40+1&lt;=15,IF(AA$16&gt;='様式第４（療養者名簿）（⑤の場合）'!$O40,IF(AA$16&lt;='様式第４（療養者名簿）（⑤の場合）'!$W40,1,0),0),0)</f>
        <v>0</v>
      </c>
      <c r="AB31" s="158">
        <f>IF(AB$16-'様式第４（療養者名簿）（⑤の場合）'!$O40+1&lt;=15,IF(AB$16&gt;='様式第４（療養者名簿）（⑤の場合）'!$O40,IF(AB$16&lt;='様式第４（療養者名簿）（⑤の場合）'!$W40,1,0),0),0)</f>
        <v>0</v>
      </c>
      <c r="AC31" s="158">
        <f>IF(AC$16-'様式第４（療養者名簿）（⑤の場合）'!$O40+1&lt;=15,IF(AC$16&gt;='様式第４（療養者名簿）（⑤の場合）'!$O40,IF(AC$16&lt;='様式第４（療養者名簿）（⑤の場合）'!$W40,1,0),0),0)</f>
        <v>0</v>
      </c>
      <c r="AD31" s="158">
        <f>IF(AD$16-'様式第４（療養者名簿）（⑤の場合）'!$O40+1&lt;=15,IF(AD$16&gt;='様式第４（療養者名簿）（⑤の場合）'!$O40,IF(AD$16&lt;='様式第４（療養者名簿）（⑤の場合）'!$W40,1,0),0),0)</f>
        <v>0</v>
      </c>
      <c r="AE31" s="158">
        <f>IF(AE$16-'様式第４（療養者名簿）（⑤の場合）'!$O40+1&lt;=15,IF(AE$16&gt;='様式第４（療養者名簿）（⑤の場合）'!$O40,IF(AE$16&lt;='様式第４（療養者名簿）（⑤の場合）'!$W40,1,0),0),0)</f>
        <v>0</v>
      </c>
      <c r="AF31" s="158">
        <f>IF(AF$16-'様式第４（療養者名簿）（⑤の場合）'!$O40+1&lt;=15,IF(AF$16&gt;='様式第４（療養者名簿）（⑤の場合）'!$O40,IF(AF$16&lt;='様式第４（療養者名簿）（⑤の場合）'!$W40,1,0),0),0)</f>
        <v>0</v>
      </c>
      <c r="AG31" s="158">
        <f>IF(AG$16-'様式第４（療養者名簿）（⑤の場合）'!$O40+1&lt;=15,IF(AG$16&gt;='様式第４（療養者名簿）（⑤の場合）'!$O40,IF(AG$16&lt;='様式第４（療養者名簿）（⑤の場合）'!$W40,1,0),0),0)</f>
        <v>0</v>
      </c>
      <c r="AH31" s="158">
        <f>IF(AH$16-'様式第４（療養者名簿）（⑤の場合）'!$O40+1&lt;=15,IF(AH$16&gt;='様式第４（療養者名簿）（⑤の場合）'!$O40,IF(AH$16&lt;='様式第４（療養者名簿）（⑤の場合）'!$W40,1,0),0),0)</f>
        <v>0</v>
      </c>
      <c r="AI31" s="158">
        <f>IF(AI$16-'様式第４（療養者名簿）（⑤の場合）'!$O40+1&lt;=15,IF(AI$16&gt;='様式第４（療養者名簿）（⑤の場合）'!$O40,IF(AI$16&lt;='様式第４（療養者名簿）（⑤の場合）'!$W40,1,0),0),0)</f>
        <v>0</v>
      </c>
      <c r="AJ31" s="158">
        <f>IF(AJ$16-'様式第４（療養者名簿）（⑤の場合）'!$O40+1&lt;=15,IF(AJ$16&gt;='様式第４（療養者名簿）（⑤の場合）'!$O40,IF(AJ$16&lt;='様式第４（療養者名簿）（⑤の場合）'!$W40,1,0),0),0)</f>
        <v>0</v>
      </c>
      <c r="AK31" s="158">
        <f>IF(AK$16-'様式第４（療養者名簿）（⑤の場合）'!$O40+1&lt;=15,IF(AK$16&gt;='様式第４（療養者名簿）（⑤の場合）'!$O40,IF(AK$16&lt;='様式第４（療養者名簿）（⑤の場合）'!$W40,1,0),0),0)</f>
        <v>0</v>
      </c>
      <c r="AL31" s="158">
        <f>IF(AL$16-'様式第４（療養者名簿）（⑤の場合）'!$O40+1&lt;=15,IF(AL$16&gt;='様式第４（療養者名簿）（⑤の場合）'!$O40,IF(AL$16&lt;='様式第４（療養者名簿）（⑤の場合）'!$W40,1,0),0),0)</f>
        <v>0</v>
      </c>
      <c r="AM31" s="158">
        <f>IF(AM$16-'様式第４（療養者名簿）（⑤の場合）'!$O40+1&lt;=15,IF(AM$16&gt;='様式第４（療養者名簿）（⑤の場合）'!$O40,IF(AM$16&lt;='様式第４（療養者名簿）（⑤の場合）'!$W40,1,0),0),0)</f>
        <v>0</v>
      </c>
      <c r="AN31" s="158">
        <f>IF(AN$16-'様式第４（療養者名簿）（⑤の場合）'!$O40+1&lt;=15,IF(AN$16&gt;='様式第４（療養者名簿）（⑤の場合）'!$O40,IF(AN$16&lt;='様式第４（療養者名簿）（⑤の場合）'!$W40,1,0),0),0)</f>
        <v>0</v>
      </c>
      <c r="AO31" s="158">
        <f>IF(AO$16-'様式第４（療養者名簿）（⑤の場合）'!$O40+1&lt;=15,IF(AO$16&gt;='様式第４（療養者名簿）（⑤の場合）'!$O40,IF(AO$16&lt;='様式第４（療養者名簿）（⑤の場合）'!$W40,1,0),0),0)</f>
        <v>0</v>
      </c>
      <c r="AP31" s="158">
        <f>IF(AP$16-'様式第４（療養者名簿）（⑤の場合）'!$O40+1&lt;=15,IF(AP$16&gt;='様式第４（療養者名簿）（⑤の場合）'!$O40,IF(AP$16&lt;='様式第４（療養者名簿）（⑤の場合）'!$W40,1,0),0),0)</f>
        <v>0</v>
      </c>
      <c r="AQ31" s="158">
        <f>IF(AQ$16-'様式第４（療養者名簿）（⑤の場合）'!$O40+1&lt;=15,IF(AQ$16&gt;='様式第４（療養者名簿）（⑤の場合）'!$O40,IF(AQ$16&lt;='様式第４（療養者名簿）（⑤の場合）'!$W40,1,0),0),0)</f>
        <v>0</v>
      </c>
      <c r="AR31" s="158">
        <f>IF(AR$16-'様式第４（療養者名簿）（⑤の場合）'!$O40+1&lt;=15,IF(AR$16&gt;='様式第４（療養者名簿）（⑤の場合）'!$O40,IF(AR$16&lt;='様式第４（療養者名簿）（⑤の場合）'!$W40,1,0),0),0)</f>
        <v>0</v>
      </c>
      <c r="AS31" s="158">
        <f>IF(AS$16-'様式第４（療養者名簿）（⑤の場合）'!$O40+1&lt;=15,IF(AS$16&gt;='様式第４（療養者名簿）（⑤の場合）'!$O40,IF(AS$16&lt;='様式第４（療養者名簿）（⑤の場合）'!$W40,1,0),0),0)</f>
        <v>0</v>
      </c>
      <c r="AT31" s="158">
        <f>IF(AT$16-'様式第４（療養者名簿）（⑤の場合）'!$O40+1&lt;=15,IF(AT$16&gt;='様式第４（療養者名簿）（⑤の場合）'!$O40,IF(AT$16&lt;='様式第４（療養者名簿）（⑤の場合）'!$W40,1,0),0),0)</f>
        <v>0</v>
      </c>
      <c r="AU31" s="158">
        <f>IF(AU$16-'様式第４（療養者名簿）（⑤の場合）'!$O40+1&lt;=15,IF(AU$16&gt;='様式第４（療養者名簿）（⑤の場合）'!$O40,IF(AU$16&lt;='様式第４（療養者名簿）（⑤の場合）'!$W40,1,0),0),0)</f>
        <v>0</v>
      </c>
      <c r="AV31" s="158">
        <f>IF(AV$16-'様式第４（療養者名簿）（⑤の場合）'!$O40+1&lt;=15,IF(AV$16&gt;='様式第４（療養者名簿）（⑤の場合）'!$O40,IF(AV$16&lt;='様式第４（療養者名簿）（⑤の場合）'!$W40,1,0),0),0)</f>
        <v>0</v>
      </c>
      <c r="AW31" s="158">
        <f>IF(AW$16-'様式第４（療養者名簿）（⑤の場合）'!$O40+1&lt;=15,IF(AW$16&gt;='様式第４（療養者名簿）（⑤の場合）'!$O40,IF(AW$16&lt;='様式第４（療養者名簿）（⑤の場合）'!$W40,1,0),0),0)</f>
        <v>0</v>
      </c>
      <c r="AX31" s="158">
        <f>IF(AX$16-'様式第４（療養者名簿）（⑤の場合）'!$O40+1&lt;=15,IF(AX$16&gt;='様式第４（療養者名簿）（⑤の場合）'!$O40,IF(AX$16&lt;='様式第４（療養者名簿）（⑤の場合）'!$W40,1,0),0),0)</f>
        <v>0</v>
      </c>
      <c r="AY31" s="158">
        <f>IF(AY$16-'様式第４（療養者名簿）（⑤の場合）'!$O40+1&lt;=15,IF(AY$16&gt;='様式第４（療養者名簿）（⑤の場合）'!$O40,IF(AY$16&lt;='様式第４（療養者名簿）（⑤の場合）'!$W40,1,0),0),0)</f>
        <v>0</v>
      </c>
      <c r="AZ31" s="158">
        <f>IF(AZ$16-'様式第４（療養者名簿）（⑤の場合）'!$O40+1&lt;=15,IF(AZ$16&gt;='様式第４（療養者名簿）（⑤の場合）'!$O40,IF(AZ$16&lt;='様式第４（療養者名簿）（⑤の場合）'!$W40,1,0),0),0)</f>
        <v>0</v>
      </c>
      <c r="BA31" s="158">
        <f>IF(BA$16-'様式第４（療養者名簿）（⑤の場合）'!$O40+1&lt;=15,IF(BA$16&gt;='様式第４（療養者名簿）（⑤の場合）'!$O40,IF(BA$16&lt;='様式第４（療養者名簿）（⑤の場合）'!$W40,1,0),0),0)</f>
        <v>0</v>
      </c>
      <c r="BB31" s="158">
        <f>IF(BB$16-'様式第４（療養者名簿）（⑤の場合）'!$O40+1&lt;=15,IF(BB$16&gt;='様式第４（療養者名簿）（⑤の場合）'!$O40,IF(BB$16&lt;='様式第４（療養者名簿）（⑤の場合）'!$W40,1,0),0),0)</f>
        <v>0</v>
      </c>
      <c r="BC31" s="158">
        <f>IF(BC$16-'様式第４（療養者名簿）（⑤の場合）'!$O40+1&lt;=15,IF(BC$16&gt;='様式第４（療養者名簿）（⑤の場合）'!$O40,IF(BC$16&lt;='様式第４（療養者名簿）（⑤の場合）'!$W40,1,0),0),0)</f>
        <v>0</v>
      </c>
      <c r="BD31" s="158">
        <f>IF(BD$16-'様式第４（療養者名簿）（⑤の場合）'!$O40+1&lt;=15,IF(BD$16&gt;='様式第４（療養者名簿）（⑤の場合）'!$O40,IF(BD$16&lt;='様式第４（療養者名簿）（⑤の場合）'!$W40,1,0),0),0)</f>
        <v>0</v>
      </c>
      <c r="BE31" s="158">
        <f>IF(BE$16-'様式第４（療養者名簿）（⑤の場合）'!$O40+1&lt;=15,IF(BE$16&gt;='様式第４（療養者名簿）（⑤の場合）'!$O40,IF(BE$16&lt;='様式第４（療養者名簿）（⑤の場合）'!$W40,1,0),0),0)</f>
        <v>0</v>
      </c>
      <c r="BF31" s="158">
        <f>IF(BF$16-'様式第４（療養者名簿）（⑤の場合）'!$O40+1&lt;=15,IF(BF$16&gt;='様式第４（療養者名簿）（⑤の場合）'!$O40,IF(BF$16&lt;='様式第４（療養者名簿）（⑤の場合）'!$W40,1,0),0),0)</f>
        <v>0</v>
      </c>
      <c r="BG31" s="158">
        <f>IF(BG$16-'様式第４（療養者名簿）（⑤の場合）'!$O40+1&lt;=15,IF(BG$16&gt;='様式第４（療養者名簿）（⑤の場合）'!$O40,IF(BG$16&lt;='様式第４（療養者名簿）（⑤の場合）'!$W40,1,0),0),0)</f>
        <v>0</v>
      </c>
      <c r="BH31" s="158">
        <f>IF(BH$16-'様式第４（療養者名簿）（⑤の場合）'!$O40+1&lt;=15,IF(BH$16&gt;='様式第４（療養者名簿）（⑤の場合）'!$O40,IF(BH$16&lt;='様式第４（療養者名簿）（⑤の場合）'!$W40,1,0),0),0)</f>
        <v>0</v>
      </c>
      <c r="BI31" s="158">
        <f>IF(BI$16-'様式第４（療養者名簿）（⑤の場合）'!$O40+1&lt;=15,IF(BI$16&gt;='様式第４（療養者名簿）（⑤の場合）'!$O40,IF(BI$16&lt;='様式第４（療養者名簿）（⑤の場合）'!$W40,1,0),0),0)</f>
        <v>0</v>
      </c>
      <c r="BJ31" s="158">
        <f>IF(BJ$16-'様式第４（療養者名簿）（⑤の場合）'!$O40+1&lt;=15,IF(BJ$16&gt;='様式第４（療養者名簿）（⑤の場合）'!$O40,IF(BJ$16&lt;='様式第４（療養者名簿）（⑤の場合）'!$W40,1,0),0),0)</f>
        <v>0</v>
      </c>
      <c r="BK31" s="158">
        <f>IF(BK$16-'様式第４（療養者名簿）（⑤の場合）'!$O40+1&lt;=15,IF(BK$16&gt;='様式第４（療養者名簿）（⑤の場合）'!$O40,IF(BK$16&lt;='様式第４（療養者名簿）（⑤の場合）'!$W40,1,0),0),0)</f>
        <v>0</v>
      </c>
      <c r="BL31" s="158">
        <f>IF(BL$16-'様式第４（療養者名簿）（⑤の場合）'!$O40+1&lt;=15,IF(BL$16&gt;='様式第４（療養者名簿）（⑤の場合）'!$O40,IF(BL$16&lt;='様式第４（療養者名簿）（⑤の場合）'!$W40,1,0),0),0)</f>
        <v>0</v>
      </c>
      <c r="BM31" s="158">
        <f>IF(BM$16-'様式第４（療養者名簿）（⑤の場合）'!$O40+1&lt;=15,IF(BM$16&gt;='様式第４（療養者名簿）（⑤の場合）'!$O40,IF(BM$16&lt;='様式第４（療養者名簿）（⑤の場合）'!$W40,1,0),0),0)</f>
        <v>0</v>
      </c>
      <c r="BN31" s="158">
        <f>IF(BN$16-'様式第４（療養者名簿）（⑤の場合）'!$O40+1&lt;=15,IF(BN$16&gt;='様式第４（療養者名簿）（⑤の場合）'!$O40,IF(BN$16&lt;='様式第４（療養者名簿）（⑤の場合）'!$W40,1,0),0),0)</f>
        <v>0</v>
      </c>
      <c r="BO31" s="158">
        <f>IF(BO$16-'様式第４（療養者名簿）（⑤の場合）'!$O40+1&lt;=15,IF(BO$16&gt;='様式第４（療養者名簿）（⑤の場合）'!$O40,IF(BO$16&lt;='様式第４（療養者名簿）（⑤の場合）'!$W40,1,0),0),0)</f>
        <v>0</v>
      </c>
      <c r="BP31" s="158">
        <f>IF(BP$16-'様式第４（療養者名簿）（⑤の場合）'!$O40+1&lt;=15,IF(BP$16&gt;='様式第４（療養者名簿）（⑤の場合）'!$O40,IF(BP$16&lt;='様式第４（療養者名簿）（⑤の場合）'!$W40,1,0),0),0)</f>
        <v>0</v>
      </c>
      <c r="BQ31" s="158">
        <f>IF(BQ$16-'様式第４（療養者名簿）（⑤の場合）'!$O40+1&lt;=15,IF(BQ$16&gt;='様式第４（療養者名簿）（⑤の場合）'!$O40,IF(BQ$16&lt;='様式第４（療養者名簿）（⑤の場合）'!$W40,1,0),0),0)</f>
        <v>0</v>
      </c>
      <c r="BR31" s="158">
        <f>IF(BR$16-'様式第４（療養者名簿）（⑤の場合）'!$O40+1&lt;=15,IF(BR$16&gt;='様式第４（療養者名簿）（⑤の場合）'!$O40,IF(BR$16&lt;='様式第４（療養者名簿）（⑤の場合）'!$W40,1,0),0),0)</f>
        <v>0</v>
      </c>
      <c r="BS31" s="158">
        <f>IF(BS$16-'様式第４（療養者名簿）（⑤の場合）'!$O40+1&lt;=15,IF(BS$16&gt;='様式第４（療養者名簿）（⑤の場合）'!$O40,IF(BS$16&lt;='様式第４（療養者名簿）（⑤の場合）'!$W40,1,0),0),0)</f>
        <v>0</v>
      </c>
      <c r="BT31" s="158">
        <f>IF(BT$16-'様式第４（療養者名簿）（⑤の場合）'!$O40+1&lt;=15,IF(BT$16&gt;='様式第４（療養者名簿）（⑤の場合）'!$O40,IF(BT$16&lt;='様式第４（療養者名簿）（⑤の場合）'!$W40,1,0),0),0)</f>
        <v>0</v>
      </c>
      <c r="BU31" s="158">
        <f>IF(BU$16-'様式第４（療養者名簿）（⑤の場合）'!$O40+1&lt;=15,IF(BU$16&gt;='様式第４（療養者名簿）（⑤の場合）'!$O40,IF(BU$16&lt;='様式第４（療養者名簿）（⑤の場合）'!$W40,1,0),0),0)</f>
        <v>0</v>
      </c>
      <c r="BV31" s="158">
        <f>IF(BV$16-'様式第４（療養者名簿）（⑤の場合）'!$O40+1&lt;=15,IF(BV$16&gt;='様式第４（療養者名簿）（⑤の場合）'!$O40,IF(BV$16&lt;='様式第４（療養者名簿）（⑤の場合）'!$W40,1,0),0),0)</f>
        <v>0</v>
      </c>
      <c r="BW31" s="158">
        <f>IF(BW$16-'様式第４（療養者名簿）（⑤の場合）'!$O40+1&lt;=15,IF(BW$16&gt;='様式第４（療養者名簿）（⑤の場合）'!$O40,IF(BW$16&lt;='様式第４（療養者名簿）（⑤の場合）'!$W40,1,0),0),0)</f>
        <v>0</v>
      </c>
      <c r="BX31" s="158">
        <f>IF(BX$16-'様式第４（療養者名簿）（⑤の場合）'!$O40+1&lt;=15,IF(BX$16&gt;='様式第４（療養者名簿）（⑤の場合）'!$O40,IF(BX$16&lt;='様式第４（療養者名簿）（⑤の場合）'!$W40,1,0),0),0)</f>
        <v>0</v>
      </c>
      <c r="BY31" s="158">
        <f>IF(BY$16-'様式第４（療養者名簿）（⑤の場合）'!$O40+1&lt;=15,IF(BY$16&gt;='様式第４（療養者名簿）（⑤の場合）'!$O40,IF(BY$16&lt;='様式第４（療養者名簿）（⑤の場合）'!$W40,1,0),0),0)</f>
        <v>0</v>
      </c>
      <c r="BZ31" s="158">
        <f>IF(BZ$16-'様式第４（療養者名簿）（⑤の場合）'!$O40+1&lt;=15,IF(BZ$16&gt;='様式第４（療養者名簿）（⑤の場合）'!$O40,IF(BZ$16&lt;='様式第４（療養者名簿）（⑤の場合）'!$W40,1,0),0),0)</f>
        <v>0</v>
      </c>
      <c r="CA31" s="158">
        <f>IF(CA$16-'様式第４（療養者名簿）（⑤の場合）'!$O40+1&lt;=15,IF(CA$16&gt;='様式第４（療養者名簿）（⑤の場合）'!$O40,IF(CA$16&lt;='様式第４（療養者名簿）（⑤の場合）'!$W40,1,0),0),0)</f>
        <v>0</v>
      </c>
      <c r="CB31" s="158">
        <f>IF(CB$16-'様式第４（療養者名簿）（⑤の場合）'!$O40+1&lt;=15,IF(CB$16&gt;='様式第４（療養者名簿）（⑤の場合）'!$O40,IF(CB$16&lt;='様式第４（療養者名簿）（⑤の場合）'!$W40,1,0),0),0)</f>
        <v>0</v>
      </c>
      <c r="CC31" s="158">
        <f>IF(CC$16-'様式第４（療養者名簿）（⑤の場合）'!$O40+1&lt;=15,IF(CC$16&gt;='様式第４（療養者名簿）（⑤の場合）'!$O40,IF(CC$16&lt;='様式第４（療養者名簿）（⑤の場合）'!$W40,1,0),0),0)</f>
        <v>0</v>
      </c>
      <c r="CD31" s="158">
        <f>IF(CD$16-'様式第４（療養者名簿）（⑤の場合）'!$O40+1&lt;=15,IF(CD$16&gt;='様式第４（療養者名簿）（⑤の場合）'!$O40,IF(CD$16&lt;='様式第４（療養者名簿）（⑤の場合）'!$W40,1,0),0),0)</f>
        <v>0</v>
      </c>
      <c r="CE31" s="158">
        <f>IF(CE$16-'様式第４（療養者名簿）（⑤の場合）'!$O40+1&lt;=15,IF(CE$16&gt;='様式第４（療養者名簿）（⑤の場合）'!$O40,IF(CE$16&lt;='様式第４（療養者名簿）（⑤の場合）'!$W40,1,0),0),0)</f>
        <v>0</v>
      </c>
      <c r="CF31" s="158">
        <f>IF(CF$16-'様式第４（療養者名簿）（⑤の場合）'!$O40+1&lt;=15,IF(CF$16&gt;='様式第４（療養者名簿）（⑤の場合）'!$O40,IF(CF$16&lt;='様式第４（療養者名簿）（⑤の場合）'!$W40,1,0),0),0)</f>
        <v>0</v>
      </c>
      <c r="CG31" s="158">
        <f>IF(CG$16-'様式第４（療養者名簿）（⑤の場合）'!$O40+1&lt;=15,IF(CG$16&gt;='様式第４（療養者名簿）（⑤の場合）'!$O40,IF(CG$16&lt;='様式第４（療養者名簿）（⑤の場合）'!$W40,1,0),0),0)</f>
        <v>0</v>
      </c>
      <c r="CH31" s="158">
        <f>IF(CH$16-'様式第４（療養者名簿）（⑤の場合）'!$O40+1&lt;=15,IF(CH$16&gt;='様式第４（療養者名簿）（⑤の場合）'!$O40,IF(CH$16&lt;='様式第４（療養者名簿）（⑤の場合）'!$W40,1,0),0),0)</f>
        <v>0</v>
      </c>
      <c r="CI31" s="158">
        <f>IF(CI$16-'様式第４（療養者名簿）（⑤の場合）'!$O40+1&lt;=15,IF(CI$16&gt;='様式第４（療養者名簿）（⑤の場合）'!$O40,IF(CI$16&lt;='様式第４（療養者名簿）（⑤の場合）'!$W40,1,0),0),0)</f>
        <v>0</v>
      </c>
      <c r="CJ31" s="158">
        <f>IF(CJ$16-'様式第４（療養者名簿）（⑤の場合）'!$O40+1&lt;=15,IF(CJ$16&gt;='様式第４（療養者名簿）（⑤の場合）'!$O40,IF(CJ$16&lt;='様式第４（療養者名簿）（⑤の場合）'!$W40,1,0),0),0)</f>
        <v>0</v>
      </c>
      <c r="CK31" s="158">
        <f>IF(CK$16-'様式第４（療養者名簿）（⑤の場合）'!$O40+1&lt;=15,IF(CK$16&gt;='様式第４（療養者名簿）（⑤の場合）'!$O40,IF(CK$16&lt;='様式第４（療養者名簿）（⑤の場合）'!$W40,1,0),0),0)</f>
        <v>0</v>
      </c>
      <c r="CL31" s="158">
        <f>IF(CL$16-'様式第４（療養者名簿）（⑤の場合）'!$O40+1&lt;=15,IF(CL$16&gt;='様式第４（療養者名簿）（⑤の場合）'!$O40,IF(CL$16&lt;='様式第４（療養者名簿）（⑤の場合）'!$W40,1,0),0),0)</f>
        <v>0</v>
      </c>
      <c r="CM31" s="158">
        <f>IF(CM$16-'様式第４（療養者名簿）（⑤の場合）'!$O40+1&lt;=15,IF(CM$16&gt;='様式第４（療養者名簿）（⑤の場合）'!$O40,IF(CM$16&lt;='様式第４（療養者名簿）（⑤の場合）'!$W40,1,0),0),0)</f>
        <v>0</v>
      </c>
      <c r="CN31" s="158">
        <f>IF(CN$16-'様式第４（療養者名簿）（⑤の場合）'!$O40+1&lt;=15,IF(CN$16&gt;='様式第４（療養者名簿）（⑤の場合）'!$O40,IF(CN$16&lt;='様式第４（療養者名簿）（⑤の場合）'!$W40,1,0),0),0)</f>
        <v>0</v>
      </c>
      <c r="CO31" s="158">
        <f>IF(CO$16-'様式第４（療養者名簿）（⑤の場合）'!$O40+1&lt;=15,IF(CO$16&gt;='様式第４（療養者名簿）（⑤の場合）'!$O40,IF(CO$16&lt;='様式第４（療養者名簿）（⑤の場合）'!$W40,1,0),0),0)</f>
        <v>0</v>
      </c>
      <c r="CP31" s="158">
        <f>IF(CP$16-'様式第４（療養者名簿）（⑤の場合）'!$O40+1&lt;=15,IF(CP$16&gt;='様式第４（療養者名簿）（⑤の場合）'!$O40,IF(CP$16&lt;='様式第４（療養者名簿）（⑤の場合）'!$W40,1,0),0),0)</f>
        <v>0</v>
      </c>
      <c r="CQ31" s="158">
        <f>IF(CQ$16-'様式第４（療養者名簿）（⑤の場合）'!$O40+1&lt;=15,IF(CQ$16&gt;='様式第４（療養者名簿）（⑤の場合）'!$O40,IF(CQ$16&lt;='様式第４（療養者名簿）（⑤の場合）'!$W40,1,0),0),0)</f>
        <v>0</v>
      </c>
      <c r="CR31" s="158">
        <f>IF(CR$16-'様式第４（療養者名簿）（⑤の場合）'!$O40+1&lt;=15,IF(CR$16&gt;='様式第４（療養者名簿）（⑤の場合）'!$O40,IF(CR$16&lt;='様式第４（療養者名簿）（⑤の場合）'!$W40,1,0),0),0)</f>
        <v>0</v>
      </c>
      <c r="CS31" s="158">
        <f>IF(CS$16-'様式第４（療養者名簿）（⑤の場合）'!$O40+1&lt;=15,IF(CS$16&gt;='様式第４（療養者名簿）（⑤の場合）'!$O40,IF(CS$16&lt;='様式第４（療養者名簿）（⑤の場合）'!$W40,1,0),0),0)</f>
        <v>0</v>
      </c>
      <c r="CT31" s="158">
        <f>IF(CT$16-'様式第４（療養者名簿）（⑤の場合）'!$O40+1&lt;=15,IF(CT$16&gt;='様式第４（療養者名簿）（⑤の場合）'!$O40,IF(CT$16&lt;='様式第４（療養者名簿）（⑤の場合）'!$W40,1,0),0),0)</f>
        <v>0</v>
      </c>
      <c r="CU31" s="158">
        <f>IF(CU$16-'様式第４（療養者名簿）（⑤の場合）'!$O40+1&lt;=15,IF(CU$16&gt;='様式第４（療養者名簿）（⑤の場合）'!$O40,IF(CU$16&lt;='様式第４（療養者名簿）（⑤の場合）'!$W40,1,0),0),0)</f>
        <v>0</v>
      </c>
      <c r="CV31" s="158">
        <f>IF(CV$16-'様式第４（療養者名簿）（⑤の場合）'!$O40+1&lt;=15,IF(CV$16&gt;='様式第４（療養者名簿）（⑤の場合）'!$O40,IF(CV$16&lt;='様式第４（療養者名簿）（⑤の場合）'!$W40,1,0),0),0)</f>
        <v>0</v>
      </c>
      <c r="CW31" s="158">
        <f>IF(CW$16-'様式第４（療養者名簿）（⑤の場合）'!$O40+1&lt;=15,IF(CW$16&gt;='様式第４（療養者名簿）（⑤の場合）'!$O40,IF(CW$16&lt;='様式第４（療養者名簿）（⑤の場合）'!$W40,1,0),0),0)</f>
        <v>0</v>
      </c>
      <c r="CX31" s="158">
        <f>IF(CX$16-'様式第４（療養者名簿）（⑤の場合）'!$O40+1&lt;=15,IF(CX$16&gt;='様式第４（療養者名簿）（⑤の場合）'!$O40,IF(CX$16&lt;='様式第４（療養者名簿）（⑤の場合）'!$W40,1,0),0),0)</f>
        <v>0</v>
      </c>
      <c r="CY31" s="158">
        <f>IF(CY$16-'様式第４（療養者名簿）（⑤の場合）'!$O40+1&lt;=15,IF(CY$16&gt;='様式第４（療養者名簿）（⑤の場合）'!$O40,IF(CY$16&lt;='様式第４（療養者名簿）（⑤の場合）'!$W40,1,0),0),0)</f>
        <v>0</v>
      </c>
      <c r="CZ31" s="158">
        <f>IF(CZ$16-'様式第４（療養者名簿）（⑤の場合）'!$O40+1&lt;=15,IF(CZ$16&gt;='様式第４（療養者名簿）（⑤の場合）'!$O40,IF(CZ$16&lt;='様式第４（療養者名簿）（⑤の場合）'!$W40,1,0),0),0)</f>
        <v>0</v>
      </c>
      <c r="DA31" s="158">
        <f>IF(DA$16-'様式第４（療養者名簿）（⑤の場合）'!$O40+1&lt;=15,IF(DA$16&gt;='様式第４（療養者名簿）（⑤の場合）'!$O40,IF(DA$16&lt;='様式第４（療養者名簿）（⑤の場合）'!$W40,1,0),0),0)</f>
        <v>0</v>
      </c>
      <c r="DB31" s="158">
        <f>IF(DB$16-'様式第４（療養者名簿）（⑤の場合）'!$O40+1&lt;=15,IF(DB$16&gt;='様式第４（療養者名簿）（⑤の場合）'!$O40,IF(DB$16&lt;='様式第４（療養者名簿）（⑤の場合）'!$W40,1,0),0),0)</f>
        <v>0</v>
      </c>
      <c r="DC31" s="158">
        <f>IF(DC$16-'様式第４（療養者名簿）（⑤の場合）'!$O40+1&lt;=15,IF(DC$16&gt;='様式第４（療養者名簿）（⑤の場合）'!$O40,IF(DC$16&lt;='様式第４（療養者名簿）（⑤の場合）'!$W40,1,0),0),0)</f>
        <v>0</v>
      </c>
      <c r="DD31" s="158">
        <f>IF(DD$16-'様式第４（療養者名簿）（⑤の場合）'!$O40+1&lt;=15,IF(DD$16&gt;='様式第４（療養者名簿）（⑤の場合）'!$O40,IF(DD$16&lt;='様式第４（療養者名簿）（⑤の場合）'!$W40,1,0),0),0)</f>
        <v>0</v>
      </c>
      <c r="DE31" s="158">
        <f>IF(DE$16-'様式第４（療養者名簿）（⑤の場合）'!$O40+1&lt;=15,IF(DE$16&gt;='様式第４（療養者名簿）（⑤の場合）'!$O40,IF(DE$16&lt;='様式第４（療養者名簿）（⑤の場合）'!$W40,1,0),0),0)</f>
        <v>0</v>
      </c>
      <c r="DF31" s="158">
        <f>IF(DF$16-'様式第４（療養者名簿）（⑤の場合）'!$O40+1&lt;=15,IF(DF$16&gt;='様式第４（療養者名簿）（⑤の場合）'!$O40,IF(DF$16&lt;='様式第４（療養者名簿）（⑤の場合）'!$W40,1,0),0),0)</f>
        <v>0</v>
      </c>
      <c r="DG31" s="158">
        <f>IF(DG$16-'様式第４（療養者名簿）（⑤の場合）'!$O40+1&lt;=15,IF(DG$16&gt;='様式第４（療養者名簿）（⑤の場合）'!$O40,IF(DG$16&lt;='様式第４（療養者名簿）（⑤の場合）'!$W40,1,0),0),0)</f>
        <v>0</v>
      </c>
      <c r="DH31" s="158">
        <f>IF(DH$16-'様式第４（療養者名簿）（⑤の場合）'!$O40+1&lt;=15,IF(DH$16&gt;='様式第４（療養者名簿）（⑤の場合）'!$O40,IF(DH$16&lt;='様式第４（療養者名簿）（⑤の場合）'!$W40,1,0),0),0)</f>
        <v>0</v>
      </c>
      <c r="DI31" s="158">
        <f>IF(DI$16-'様式第４（療養者名簿）（⑤の場合）'!$O40+1&lt;=15,IF(DI$16&gt;='様式第４（療養者名簿）（⑤の場合）'!$O40,IF(DI$16&lt;='様式第４（療養者名簿）（⑤の場合）'!$W40,1,0),0),0)</f>
        <v>0</v>
      </c>
      <c r="DJ31" s="158">
        <f>IF(DJ$16-'様式第４（療養者名簿）（⑤の場合）'!$O40+1&lt;=15,IF(DJ$16&gt;='様式第４（療養者名簿）（⑤の場合）'!$O40,IF(DJ$16&lt;='様式第４（療養者名簿）（⑤の場合）'!$W40,1,0),0),0)</f>
        <v>0</v>
      </c>
      <c r="DK31" s="158">
        <f>IF(DK$16-'様式第４（療養者名簿）（⑤の場合）'!$O40+1&lt;=15,IF(DK$16&gt;='様式第４（療養者名簿）（⑤の場合）'!$O40,IF(DK$16&lt;='様式第４（療養者名簿）（⑤の場合）'!$W40,1,0),0),0)</f>
        <v>0</v>
      </c>
      <c r="DL31" s="158">
        <f>IF(DL$16-'様式第４（療養者名簿）（⑤の場合）'!$O40+1&lt;=15,IF(DL$16&gt;='様式第４（療養者名簿）（⑤の場合）'!$O40,IF(DL$16&lt;='様式第４（療養者名簿）（⑤の場合）'!$W40,1,0),0),0)</f>
        <v>0</v>
      </c>
      <c r="DM31" s="158">
        <f>IF(DM$16-'様式第４（療養者名簿）（⑤の場合）'!$O40+1&lt;=15,IF(DM$16&gt;='様式第４（療養者名簿）（⑤の場合）'!$O40,IF(DM$16&lt;='様式第４（療養者名簿）（⑤の場合）'!$W40,1,0),0),0)</f>
        <v>0</v>
      </c>
      <c r="DN31" s="158">
        <f>IF(DN$16-'様式第４（療養者名簿）（⑤の場合）'!$O40+1&lt;=15,IF(DN$16&gt;='様式第４（療養者名簿）（⑤の場合）'!$O40,IF(DN$16&lt;='様式第４（療養者名簿）（⑤の場合）'!$W40,1,0),0),0)</f>
        <v>0</v>
      </c>
      <c r="DO31" s="158">
        <f>IF(DO$16-'様式第４（療養者名簿）（⑤の場合）'!$O40+1&lt;=15,IF(DO$16&gt;='様式第４（療養者名簿）（⑤の場合）'!$O40,IF(DO$16&lt;='様式第４（療養者名簿）（⑤の場合）'!$W40,1,0),0),0)</f>
        <v>0</v>
      </c>
      <c r="DP31" s="158">
        <f>IF(DP$16-'様式第４（療養者名簿）（⑤の場合）'!$O40+1&lt;=15,IF(DP$16&gt;='様式第４（療養者名簿）（⑤の場合）'!$O40,IF(DP$16&lt;='様式第４（療養者名簿）（⑤の場合）'!$W40,1,0),0),0)</f>
        <v>0</v>
      </c>
      <c r="DQ31" s="158">
        <f>IF(DQ$16-'様式第４（療養者名簿）（⑤の場合）'!$O40+1&lt;=15,IF(DQ$16&gt;='様式第４（療養者名簿）（⑤の場合）'!$O40,IF(DQ$16&lt;='様式第４（療養者名簿）（⑤の場合）'!$W40,1,0),0),0)</f>
        <v>0</v>
      </c>
      <c r="DR31" s="158">
        <f>IF(DR$16-'様式第４（療養者名簿）（⑤の場合）'!$O40+1&lt;=15,IF(DR$16&gt;='様式第４（療養者名簿）（⑤の場合）'!$O40,IF(DR$16&lt;='様式第４（療養者名簿）（⑤の場合）'!$W40,1,0),0),0)</f>
        <v>0</v>
      </c>
      <c r="DS31" s="158">
        <f>IF(DS$16-'様式第４（療養者名簿）（⑤の場合）'!$O40+1&lt;=15,IF(DS$16&gt;='様式第４（療養者名簿）（⑤の場合）'!$O40,IF(DS$16&lt;='様式第４（療養者名簿）（⑤の場合）'!$W40,1,0),0),0)</f>
        <v>0</v>
      </c>
      <c r="DT31" s="158">
        <f>IF(DT$16-'様式第４（療養者名簿）（⑤の場合）'!$O40+1&lt;=15,IF(DT$16&gt;='様式第４（療養者名簿）（⑤の場合）'!$O40,IF(DT$16&lt;='様式第４（療養者名簿）（⑤の場合）'!$W40,1,0),0),0)</f>
        <v>0</v>
      </c>
      <c r="DU31" s="158">
        <f>IF(DU$16-'様式第４（療養者名簿）（⑤の場合）'!$O40+1&lt;=15,IF(DU$16&gt;='様式第４（療養者名簿）（⑤の場合）'!$O40,IF(DU$16&lt;='様式第４（療養者名簿）（⑤の場合）'!$W40,1,0),0),0)</f>
        <v>0</v>
      </c>
      <c r="DV31" s="158">
        <f>IF(DV$16-'様式第４（療養者名簿）（⑤の場合）'!$O40+1&lt;=15,IF(DV$16&gt;='様式第４（療養者名簿）（⑤の場合）'!$O40,IF(DV$16&lt;='様式第４（療養者名簿）（⑤の場合）'!$W40,1,0),0),0)</f>
        <v>0</v>
      </c>
      <c r="DW31" s="158">
        <f>IF(DW$16-'様式第４（療養者名簿）（⑤の場合）'!$O40+1&lt;=15,IF(DW$16&gt;='様式第４（療養者名簿）（⑤の場合）'!$O40,IF(DW$16&lt;='様式第４（療養者名簿）（⑤の場合）'!$W40,1,0),0),0)</f>
        <v>0</v>
      </c>
      <c r="DX31" s="158">
        <f>IF(DX$16-'様式第４（療養者名簿）（⑤の場合）'!$O40+1&lt;=15,IF(DX$16&gt;='様式第４（療養者名簿）（⑤の場合）'!$O40,IF(DX$16&lt;='様式第４（療養者名簿）（⑤の場合）'!$W40,1,0),0),0)</f>
        <v>0</v>
      </c>
      <c r="DY31" s="158">
        <f>IF(DY$16-'様式第４（療養者名簿）（⑤の場合）'!$O40+1&lt;=15,IF(DY$16&gt;='様式第４（療養者名簿）（⑤の場合）'!$O40,IF(DY$16&lt;='様式第４（療養者名簿）（⑤の場合）'!$W40,1,0),0),0)</f>
        <v>0</v>
      </c>
      <c r="DZ31" s="158">
        <f>IF(DZ$16-'様式第４（療養者名簿）（⑤の場合）'!$O40+1&lt;=15,IF(DZ$16&gt;='様式第４（療養者名簿）（⑤の場合）'!$O40,IF(DZ$16&lt;='様式第４（療養者名簿）（⑤の場合）'!$W40,1,0),0),0)</f>
        <v>0</v>
      </c>
      <c r="EA31" s="158">
        <f>IF(EA$16-'様式第４（療養者名簿）（⑤の場合）'!$O40+1&lt;=15,IF(EA$16&gt;='様式第４（療養者名簿）（⑤の場合）'!$O40,IF(EA$16&lt;='様式第４（療養者名簿）（⑤の場合）'!$W40,1,0),0),0)</f>
        <v>0</v>
      </c>
      <c r="EB31" s="158">
        <f>IF(EB$16-'様式第４（療養者名簿）（⑤の場合）'!$O40+1&lt;=15,IF(EB$16&gt;='様式第４（療養者名簿）（⑤の場合）'!$O40,IF(EB$16&lt;='様式第４（療養者名簿）（⑤の場合）'!$W40,1,0),0),0)</f>
        <v>0</v>
      </c>
      <c r="EC31" s="158">
        <f>IF(EC$16-'様式第４（療養者名簿）（⑤の場合）'!$O40+1&lt;=15,IF(EC$16&gt;='様式第４（療養者名簿）（⑤の場合）'!$O40,IF(EC$16&lt;='様式第４（療養者名簿）（⑤の場合）'!$W40,1,0),0),0)</f>
        <v>0</v>
      </c>
      <c r="ED31" s="158">
        <f>IF(ED$16-'様式第４（療養者名簿）（⑤の場合）'!$O40+1&lt;=15,IF(ED$16&gt;='様式第４（療養者名簿）（⑤の場合）'!$O40,IF(ED$16&lt;='様式第４（療養者名簿）（⑤の場合）'!$W40,1,0),0),0)</f>
        <v>0</v>
      </c>
      <c r="EE31" s="158">
        <f>IF(EE$16-'様式第４（療養者名簿）（⑤の場合）'!$O40+1&lt;=15,IF(EE$16&gt;='様式第４（療養者名簿）（⑤の場合）'!$O40,IF(EE$16&lt;='様式第４（療養者名簿）（⑤の場合）'!$W40,1,0),0),0)</f>
        <v>0</v>
      </c>
      <c r="EF31" s="158">
        <f>IF(EF$16-'様式第４（療養者名簿）（⑤の場合）'!$O40+1&lt;=15,IF(EF$16&gt;='様式第４（療養者名簿）（⑤の場合）'!$O40,IF(EF$16&lt;='様式第４（療養者名簿）（⑤の場合）'!$W40,1,0),0),0)</f>
        <v>0</v>
      </c>
      <c r="EG31" s="158">
        <f>IF(EG$16-'様式第４（療養者名簿）（⑤の場合）'!$O40+1&lt;=15,IF(EG$16&gt;='様式第４（療養者名簿）（⑤の場合）'!$O40,IF(EG$16&lt;='様式第４（療養者名簿）（⑤の場合）'!$W40,1,0),0),0)</f>
        <v>0</v>
      </c>
      <c r="EH31" s="158">
        <f>IF(EH$16-'様式第４（療養者名簿）（⑤の場合）'!$O40+1&lt;=15,IF(EH$16&gt;='様式第４（療養者名簿）（⑤の場合）'!$O40,IF(EH$16&lt;='様式第４（療養者名簿）（⑤の場合）'!$W40,1,0),0),0)</f>
        <v>0</v>
      </c>
      <c r="EI31" s="158">
        <f>IF(EI$16-'様式第４（療養者名簿）（⑤の場合）'!$O40+1&lt;=15,IF(EI$16&gt;='様式第４（療養者名簿）（⑤の場合）'!$O40,IF(EI$16&lt;='様式第４（療養者名簿）（⑤の場合）'!$W40,1,0),0),0)</f>
        <v>0</v>
      </c>
      <c r="EJ31" s="158">
        <f>IF(EJ$16-'様式第４（療養者名簿）（⑤の場合）'!$O40+1&lt;=15,IF(EJ$16&gt;='様式第４（療養者名簿）（⑤の場合）'!$O40,IF(EJ$16&lt;='様式第４（療養者名簿）（⑤の場合）'!$W40,1,0),0),0)</f>
        <v>0</v>
      </c>
      <c r="EK31" s="158">
        <f>IF(EK$16-'様式第４（療養者名簿）（⑤の場合）'!$O40+1&lt;=15,IF(EK$16&gt;='様式第４（療養者名簿）（⑤の場合）'!$O40,IF(EK$16&lt;='様式第４（療養者名簿）（⑤の場合）'!$W40,1,0),0),0)</f>
        <v>0</v>
      </c>
      <c r="EL31" s="158">
        <f>IF(EL$16-'様式第４（療養者名簿）（⑤の場合）'!$O40+1&lt;=15,IF(EL$16&gt;='様式第４（療養者名簿）（⑤の場合）'!$O40,IF(EL$16&lt;='様式第４（療養者名簿）（⑤の場合）'!$W40,1,0),0),0)</f>
        <v>0</v>
      </c>
      <c r="EM31" s="158">
        <f>IF(EM$16-'様式第４（療養者名簿）（⑤の場合）'!$O40+1&lt;=15,IF(EM$16&gt;='様式第４（療養者名簿）（⑤の場合）'!$O40,IF(EM$16&lt;='様式第４（療養者名簿）（⑤の場合）'!$W40,1,0),0),0)</f>
        <v>0</v>
      </c>
      <c r="EN31" s="158">
        <f>IF(EN$16-'様式第４（療養者名簿）（⑤の場合）'!$O40+1&lt;=15,IF(EN$16&gt;='様式第４（療養者名簿）（⑤の場合）'!$O40,IF(EN$16&lt;='様式第４（療養者名簿）（⑤の場合）'!$W40,1,0),0),0)</f>
        <v>0</v>
      </c>
      <c r="EO31" s="158">
        <f>IF(EO$16-'様式第４（療養者名簿）（⑤の場合）'!$O40+1&lt;=15,IF(EO$16&gt;='様式第４（療養者名簿）（⑤の場合）'!$O40,IF(EO$16&lt;='様式第４（療養者名簿）（⑤の場合）'!$W40,1,0),0),0)</f>
        <v>0</v>
      </c>
      <c r="EP31" s="158">
        <f>IF(EP$16-'様式第４（療養者名簿）（⑤の場合）'!$O40+1&lt;=15,IF(EP$16&gt;='様式第４（療養者名簿）（⑤の場合）'!$O40,IF(EP$16&lt;='様式第４（療養者名簿）（⑤の場合）'!$W40,1,0),0),0)</f>
        <v>0</v>
      </c>
      <c r="EQ31" s="158">
        <f>IF(EQ$16-'様式第４（療養者名簿）（⑤の場合）'!$O40+1&lt;=15,IF(EQ$16&gt;='様式第４（療養者名簿）（⑤の場合）'!$O40,IF(EQ$16&lt;='様式第４（療養者名簿）（⑤の場合）'!$W40,1,0),0),0)</f>
        <v>0</v>
      </c>
      <c r="ER31" s="158">
        <f>IF(ER$16-'様式第４（療養者名簿）（⑤の場合）'!$O40+1&lt;=15,IF(ER$16&gt;='様式第４（療養者名簿）（⑤の場合）'!$O40,IF(ER$16&lt;='様式第４（療養者名簿）（⑤の場合）'!$W40,1,0),0),0)</f>
        <v>0</v>
      </c>
      <c r="ES31" s="158">
        <f>IF(ES$16-'様式第４（療養者名簿）（⑤の場合）'!$O40+1&lt;=15,IF(ES$16&gt;='様式第４（療養者名簿）（⑤の場合）'!$O40,IF(ES$16&lt;='様式第４（療養者名簿）（⑤の場合）'!$W40,1,0),0),0)</f>
        <v>0</v>
      </c>
      <c r="ET31" s="158">
        <f>IF(ET$16-'様式第４（療養者名簿）（⑤の場合）'!$O40+1&lt;=15,IF(ET$16&gt;='様式第４（療養者名簿）（⑤の場合）'!$O40,IF(ET$16&lt;='様式第４（療養者名簿）（⑤の場合）'!$W40,1,0),0),0)</f>
        <v>0</v>
      </c>
      <c r="EU31" s="158">
        <f>IF(EU$16-'様式第４（療養者名簿）（⑤の場合）'!$O40+1&lt;=15,IF(EU$16&gt;='様式第４（療養者名簿）（⑤の場合）'!$O40,IF(EU$16&lt;='様式第４（療養者名簿）（⑤の場合）'!$W40,1,0),0),0)</f>
        <v>0</v>
      </c>
      <c r="EV31" s="158">
        <f>IF(EV$16-'様式第４（療養者名簿）（⑤の場合）'!$O40+1&lt;=15,IF(EV$16&gt;='様式第４（療養者名簿）（⑤の場合）'!$O40,IF(EV$16&lt;='様式第４（療養者名簿）（⑤の場合）'!$W40,1,0),0),0)</f>
        <v>0</v>
      </c>
      <c r="EW31" s="158">
        <f>IF(EW$16-'様式第４（療養者名簿）（⑤の場合）'!$O40+1&lt;=15,IF(EW$16&gt;='様式第４（療養者名簿）（⑤の場合）'!$O40,IF(EW$16&lt;='様式第４（療養者名簿）（⑤の場合）'!$W40,1,0),0),0)</f>
        <v>0</v>
      </c>
      <c r="EX31" s="158">
        <f>IF(EX$16-'様式第４（療養者名簿）（⑤の場合）'!$O40+1&lt;=15,IF(EX$16&gt;='様式第４（療養者名簿）（⑤の場合）'!$O40,IF(EX$16&lt;='様式第４（療養者名簿）（⑤の場合）'!$W40,1,0),0),0)</f>
        <v>0</v>
      </c>
      <c r="EY31" s="158">
        <f>IF(EY$16-'様式第４（療養者名簿）（⑤の場合）'!$O40+1&lt;=15,IF(EY$16&gt;='様式第４（療養者名簿）（⑤の場合）'!$O40,IF(EY$16&lt;='様式第４（療養者名簿）（⑤の場合）'!$W40,1,0),0),0)</f>
        <v>0</v>
      </c>
      <c r="EZ31" s="158">
        <f>IF(EZ$16-'様式第４（療養者名簿）（⑤の場合）'!$O40+1&lt;=15,IF(EZ$16&gt;='様式第４（療養者名簿）（⑤の場合）'!$O40,IF(EZ$16&lt;='様式第４（療養者名簿）（⑤の場合）'!$W40,1,0),0),0)</f>
        <v>0</v>
      </c>
      <c r="FA31" s="158">
        <f>IF(FA$16-'様式第４（療養者名簿）（⑤の場合）'!$O40+1&lt;=15,IF(FA$16&gt;='様式第４（療養者名簿）（⑤の場合）'!$O40,IF(FA$16&lt;='様式第４（療養者名簿）（⑤の場合）'!$W40,1,0),0),0)</f>
        <v>0</v>
      </c>
      <c r="FB31" s="158">
        <f>IF(FB$16-'様式第４（療養者名簿）（⑤の場合）'!$O40+1&lt;=15,IF(FB$16&gt;='様式第４（療養者名簿）（⑤の場合）'!$O40,IF(FB$16&lt;='様式第４（療養者名簿）（⑤の場合）'!$W40,1,0),0),0)</f>
        <v>0</v>
      </c>
      <c r="FC31" s="158">
        <f>IF(FC$16-'様式第４（療養者名簿）（⑤の場合）'!$O40+1&lt;=15,IF(FC$16&gt;='様式第４（療養者名簿）（⑤の場合）'!$O40,IF(FC$16&lt;='様式第４（療養者名簿）（⑤の場合）'!$W40,1,0),0),0)</f>
        <v>0</v>
      </c>
      <c r="FD31" s="158">
        <f>IF(FD$16-'様式第４（療養者名簿）（⑤の場合）'!$O40+1&lt;=15,IF(FD$16&gt;='様式第４（療養者名簿）（⑤の場合）'!$O40,IF(FD$16&lt;='様式第４（療養者名簿）（⑤の場合）'!$W40,1,0),0),0)</f>
        <v>0</v>
      </c>
      <c r="FE31" s="158">
        <f>IF(FE$16-'様式第４（療養者名簿）（⑤の場合）'!$O40+1&lt;=15,IF(FE$16&gt;='様式第４（療養者名簿）（⑤の場合）'!$O40,IF(FE$16&lt;='様式第４（療養者名簿）（⑤の場合）'!$W40,1,0),0),0)</f>
        <v>0</v>
      </c>
      <c r="FF31" s="158">
        <f>IF(FF$16-'様式第４（療養者名簿）（⑤の場合）'!$O40+1&lt;=15,IF(FF$16&gt;='様式第４（療養者名簿）（⑤の場合）'!$O40,IF(FF$16&lt;='様式第４（療養者名簿）（⑤の場合）'!$W40,1,0),0),0)</f>
        <v>0</v>
      </c>
      <c r="FG31" s="158">
        <f>IF(FG$16-'様式第４（療養者名簿）（⑤の場合）'!$O40+1&lt;=15,IF(FG$16&gt;='様式第４（療養者名簿）（⑤の場合）'!$O40,IF(FG$16&lt;='様式第４（療養者名簿）（⑤の場合）'!$W40,1,0),0),0)</f>
        <v>0</v>
      </c>
      <c r="FH31" s="158">
        <f>IF(FH$16-'様式第４（療養者名簿）（⑤の場合）'!$O40+1&lt;=15,IF(FH$16&gt;='様式第４（療養者名簿）（⑤の場合）'!$O40,IF(FH$16&lt;='様式第４（療養者名簿）（⑤の場合）'!$W40,1,0),0),0)</f>
        <v>0</v>
      </c>
      <c r="FI31" s="158">
        <f>IF(FI$16-'様式第４（療養者名簿）（⑤の場合）'!$O40+1&lt;=15,IF(FI$16&gt;='様式第４（療養者名簿）（⑤の場合）'!$O40,IF(FI$16&lt;='様式第４（療養者名簿）（⑤の場合）'!$W40,1,0),0),0)</f>
        <v>0</v>
      </c>
      <c r="FJ31" s="158">
        <f>IF(FJ$16-'様式第４（療養者名簿）（⑤の場合）'!$O40+1&lt;=15,IF(FJ$16&gt;='様式第４（療養者名簿）（⑤の場合）'!$O40,IF(FJ$16&lt;='様式第４（療養者名簿）（⑤の場合）'!$W40,1,0),0),0)</f>
        <v>0</v>
      </c>
      <c r="FK31" s="158">
        <f>IF(FK$16-'様式第４（療養者名簿）（⑤の場合）'!$O40+1&lt;=15,IF(FK$16&gt;='様式第４（療養者名簿）（⑤の場合）'!$O40,IF(FK$16&lt;='様式第４（療養者名簿）（⑤の場合）'!$W40,1,0),0),0)</f>
        <v>0</v>
      </c>
      <c r="FL31" s="158">
        <f>IF(FL$16-'様式第４（療養者名簿）（⑤の場合）'!$O40+1&lt;=15,IF(FL$16&gt;='様式第４（療養者名簿）（⑤の場合）'!$O40,IF(FL$16&lt;='様式第４（療養者名簿）（⑤の場合）'!$W40,1,0),0),0)</f>
        <v>0</v>
      </c>
      <c r="FM31" s="158">
        <f>IF(FM$16-'様式第４（療養者名簿）（⑤の場合）'!$O40+1&lt;=15,IF(FM$16&gt;='様式第４（療養者名簿）（⑤の場合）'!$O40,IF(FM$16&lt;='様式第４（療養者名簿）（⑤の場合）'!$W40,1,0),0),0)</f>
        <v>0</v>
      </c>
      <c r="FN31" s="158">
        <f>IF(FN$16-'様式第４（療養者名簿）（⑤の場合）'!$O40+1&lt;=15,IF(FN$16&gt;='様式第４（療養者名簿）（⑤の場合）'!$O40,IF(FN$16&lt;='様式第４（療養者名簿）（⑤の場合）'!$W40,1,0),0),0)</f>
        <v>0</v>
      </c>
      <c r="FO31" s="158">
        <f>IF(FO$16-'様式第４（療養者名簿）（⑤の場合）'!$O40+1&lt;=15,IF(FO$16&gt;='様式第４（療養者名簿）（⑤の場合）'!$O40,IF(FO$16&lt;='様式第４（療養者名簿）（⑤の場合）'!$W40,1,0),0),0)</f>
        <v>0</v>
      </c>
      <c r="FP31" s="158">
        <f>IF(FP$16-'様式第４（療養者名簿）（⑤の場合）'!$O40+1&lt;=15,IF(FP$16&gt;='様式第４（療養者名簿）（⑤の場合）'!$O40,IF(FP$16&lt;='様式第４（療養者名簿）（⑤の場合）'!$W40,1,0),0),0)</f>
        <v>0</v>
      </c>
      <c r="FQ31" s="158">
        <f>IF(FQ$16-'様式第４（療養者名簿）（⑤の場合）'!$O40+1&lt;=15,IF(FQ$16&gt;='様式第４（療養者名簿）（⑤の場合）'!$O40,IF(FQ$16&lt;='様式第４（療養者名簿）（⑤の場合）'!$W40,1,0),0),0)</f>
        <v>0</v>
      </c>
      <c r="FR31" s="158">
        <f>IF(FR$16-'様式第４（療養者名簿）（⑤の場合）'!$O40+1&lt;=15,IF(FR$16&gt;='様式第４（療養者名簿）（⑤の場合）'!$O40,IF(FR$16&lt;='様式第４（療養者名簿）（⑤の場合）'!$W40,1,0),0),0)</f>
        <v>0</v>
      </c>
      <c r="FS31" s="158">
        <f>IF(FS$16-'様式第４（療養者名簿）（⑤の場合）'!$O40+1&lt;=15,IF(FS$16&gt;='様式第４（療養者名簿）（⑤の場合）'!$O40,IF(FS$16&lt;='様式第４（療養者名簿）（⑤の場合）'!$W40,1,0),0),0)</f>
        <v>0</v>
      </c>
      <c r="FT31" s="158">
        <f>IF(FT$16-'様式第４（療養者名簿）（⑤の場合）'!$O40+1&lt;=15,IF(FT$16&gt;='様式第４（療養者名簿）（⑤の場合）'!$O40,IF(FT$16&lt;='様式第４（療養者名簿）（⑤の場合）'!$W40,1,0),0),0)</f>
        <v>0</v>
      </c>
      <c r="FU31" s="158">
        <f>IF(FU$16-'様式第４（療養者名簿）（⑤の場合）'!$O40+1&lt;=15,IF(FU$16&gt;='様式第４（療養者名簿）（⑤の場合）'!$O40,IF(FU$16&lt;='様式第４（療養者名簿）（⑤の場合）'!$W40,1,0),0),0)</f>
        <v>0</v>
      </c>
      <c r="FV31" s="158">
        <f>IF(FV$16-'様式第４（療養者名簿）（⑤の場合）'!$O40+1&lt;=15,IF(FV$16&gt;='様式第４（療養者名簿）（⑤の場合）'!$O40,IF(FV$16&lt;='様式第４（療養者名簿）（⑤の場合）'!$W40,1,0),0),0)</f>
        <v>0</v>
      </c>
      <c r="FW31" s="158">
        <f>IF(FW$16-'様式第４（療養者名簿）（⑤の場合）'!$O40+1&lt;=15,IF(FW$16&gt;='様式第４（療養者名簿）（⑤の場合）'!$O40,IF(FW$16&lt;='様式第４（療養者名簿）（⑤の場合）'!$W40,1,0),0),0)</f>
        <v>0</v>
      </c>
      <c r="FX31" s="158">
        <f>IF(FX$16-'様式第４（療養者名簿）（⑤の場合）'!$O40+1&lt;=15,IF(FX$16&gt;='様式第４（療養者名簿）（⑤の場合）'!$O40,IF(FX$16&lt;='様式第４（療養者名簿）（⑤の場合）'!$W40,1,0),0),0)</f>
        <v>0</v>
      </c>
      <c r="FY31" s="158">
        <f>IF(FY$16-'様式第４（療養者名簿）（⑤の場合）'!$O40+1&lt;=15,IF(FY$16&gt;='様式第４（療養者名簿）（⑤の場合）'!$O40,IF(FY$16&lt;='様式第４（療養者名簿）（⑤の場合）'!$W40,1,0),0),0)</f>
        <v>0</v>
      </c>
      <c r="FZ31" s="158">
        <f>IF(FZ$16-'様式第４（療養者名簿）（⑤の場合）'!$O40+1&lt;=15,IF(FZ$16&gt;='様式第４（療養者名簿）（⑤の場合）'!$O40,IF(FZ$16&lt;='様式第４（療養者名簿）（⑤の場合）'!$W40,1,0),0),0)</f>
        <v>0</v>
      </c>
      <c r="GA31" s="158">
        <f>IF(GA$16-'様式第４（療養者名簿）（⑤の場合）'!$O40+1&lt;=15,IF(GA$16&gt;='様式第４（療養者名簿）（⑤の場合）'!$O40,IF(GA$16&lt;='様式第４（療養者名簿）（⑤の場合）'!$W40,1,0),0),0)</f>
        <v>0</v>
      </c>
      <c r="GB31" s="158">
        <f>IF(GB$16-'様式第４（療養者名簿）（⑤の場合）'!$O40+1&lt;=15,IF(GB$16&gt;='様式第４（療養者名簿）（⑤の場合）'!$O40,IF(GB$16&lt;='様式第４（療養者名簿）（⑤の場合）'!$W40,1,0),0),0)</f>
        <v>0</v>
      </c>
      <c r="GC31" s="158">
        <f>IF(GC$16-'様式第４（療養者名簿）（⑤の場合）'!$O40+1&lt;=15,IF(GC$16&gt;='様式第４（療養者名簿）（⑤の場合）'!$O40,IF(GC$16&lt;='様式第４（療養者名簿）（⑤の場合）'!$W40,1,0),0),0)</f>
        <v>0</v>
      </c>
      <c r="GD31" s="158">
        <f>IF(GD$16-'様式第４（療養者名簿）（⑤の場合）'!$O40+1&lt;=15,IF(GD$16&gt;='様式第４（療養者名簿）（⑤の場合）'!$O40,IF(GD$16&lt;='様式第４（療養者名簿）（⑤の場合）'!$W40,1,0),0),0)</f>
        <v>0</v>
      </c>
      <c r="GE31" s="158">
        <f>IF(GE$16-'様式第４（療養者名簿）（⑤の場合）'!$O40+1&lt;=15,IF(GE$16&gt;='様式第４（療養者名簿）（⑤の場合）'!$O40,IF(GE$16&lt;='様式第４（療養者名簿）（⑤の場合）'!$W40,1,0),0),0)</f>
        <v>0</v>
      </c>
      <c r="GF31" s="158">
        <f>IF(GF$16-'様式第４（療養者名簿）（⑤の場合）'!$O40+1&lt;=15,IF(GF$16&gt;='様式第４（療養者名簿）（⑤の場合）'!$O40,IF(GF$16&lt;='様式第４（療養者名簿）（⑤の場合）'!$W40,1,0),0),0)</f>
        <v>0</v>
      </c>
      <c r="GG31" s="158">
        <f>IF(GG$16-'様式第４（療養者名簿）（⑤の場合）'!$O40+1&lt;=15,IF(GG$16&gt;='様式第４（療養者名簿）（⑤の場合）'!$O40,IF(GG$16&lt;='様式第４（療養者名簿）（⑤の場合）'!$W40,1,0),0),0)</f>
        <v>0</v>
      </c>
      <c r="GH31" s="158">
        <f>IF(GH$16-'様式第４（療養者名簿）（⑤の場合）'!$O40+1&lt;=15,IF(GH$16&gt;='様式第４（療養者名簿）（⑤の場合）'!$O40,IF(GH$16&lt;='様式第４（療養者名簿）（⑤の場合）'!$W40,1,0),0),0)</f>
        <v>0</v>
      </c>
      <c r="GI31" s="158">
        <f>IF(GI$16-'様式第４（療養者名簿）（⑤の場合）'!$O40+1&lt;=15,IF(GI$16&gt;='様式第４（療養者名簿）（⑤の場合）'!$O40,IF(GI$16&lt;='様式第４（療養者名簿）（⑤の場合）'!$W40,1,0),0),0)</f>
        <v>0</v>
      </c>
      <c r="GJ31" s="158">
        <f>IF(GJ$16-'様式第４（療養者名簿）（⑤の場合）'!$O40+1&lt;=15,IF(GJ$16&gt;='様式第４（療養者名簿）（⑤の場合）'!$O40,IF(GJ$16&lt;='様式第４（療養者名簿）（⑤の場合）'!$W40,1,0),0),0)</f>
        <v>0</v>
      </c>
      <c r="GK31" s="158">
        <f>IF(GK$16-'様式第４（療養者名簿）（⑤の場合）'!$O40+1&lt;=15,IF(GK$16&gt;='様式第４（療養者名簿）（⑤の場合）'!$O40,IF(GK$16&lt;='様式第４（療養者名簿）（⑤の場合）'!$W40,1,0),0),0)</f>
        <v>0</v>
      </c>
      <c r="GL31" s="158">
        <f>IF(GL$16-'様式第４（療養者名簿）（⑤の場合）'!$O40+1&lt;=15,IF(GL$16&gt;='様式第４（療養者名簿）（⑤の場合）'!$O40,IF(GL$16&lt;='様式第４（療養者名簿）（⑤の場合）'!$W40,1,0),0),0)</f>
        <v>0</v>
      </c>
      <c r="GM31" s="158">
        <f>IF(GM$16-'様式第４（療養者名簿）（⑤の場合）'!$O40+1&lt;=15,IF(GM$16&gt;='様式第４（療養者名簿）（⑤の場合）'!$O40,IF(GM$16&lt;='様式第４（療養者名簿）（⑤の場合）'!$W40,1,0),0),0)</f>
        <v>0</v>
      </c>
      <c r="GN31" s="158">
        <f>IF(GN$16-'様式第４（療養者名簿）（⑤の場合）'!$O40+1&lt;=15,IF(GN$16&gt;='様式第４（療養者名簿）（⑤の場合）'!$O40,IF(GN$16&lt;='様式第４（療養者名簿）（⑤の場合）'!$W40,1,0),0),0)</f>
        <v>0</v>
      </c>
      <c r="GO31" s="158">
        <f>IF(GO$16-'様式第４（療養者名簿）（⑤の場合）'!$O40+1&lt;=15,IF(GO$16&gt;='様式第４（療養者名簿）（⑤の場合）'!$O40,IF(GO$16&lt;='様式第４（療養者名簿）（⑤の場合）'!$W40,1,0),0),0)</f>
        <v>0</v>
      </c>
      <c r="GP31" s="158">
        <f>IF(GP$16-'様式第４（療養者名簿）（⑤の場合）'!$O40+1&lt;=15,IF(GP$16&gt;='様式第４（療養者名簿）（⑤の場合）'!$O40,IF(GP$16&lt;='様式第４（療養者名簿）（⑤の場合）'!$W40,1,0),0),0)</f>
        <v>0</v>
      </c>
      <c r="GQ31" s="158">
        <f>IF(GQ$16-'様式第４（療養者名簿）（⑤の場合）'!$O40+1&lt;=15,IF(GQ$16&gt;='様式第４（療養者名簿）（⑤の場合）'!$O40,IF(GQ$16&lt;='様式第４（療養者名簿）（⑤の場合）'!$W40,1,0),0),0)</f>
        <v>0</v>
      </c>
      <c r="GR31" s="158">
        <f>IF(GR$16-'様式第４（療養者名簿）（⑤の場合）'!$O40+1&lt;=15,IF(GR$16&gt;='様式第４（療養者名簿）（⑤の場合）'!$O40,IF(GR$16&lt;='様式第４（療養者名簿）（⑤の場合）'!$W40,1,0),0),0)</f>
        <v>0</v>
      </c>
      <c r="GS31" s="158">
        <f>IF(GS$16-'様式第４（療養者名簿）（⑤の場合）'!$O40+1&lt;=15,IF(GS$16&gt;='様式第４（療養者名簿）（⑤の場合）'!$O40,IF(GS$16&lt;='様式第４（療養者名簿）（⑤の場合）'!$W40,1,0),0),0)</f>
        <v>0</v>
      </c>
      <c r="GT31" s="158">
        <f>IF(GT$16-'様式第４（療養者名簿）（⑤の場合）'!$O40+1&lt;=15,IF(GT$16&gt;='様式第４（療養者名簿）（⑤の場合）'!$O40,IF(GT$16&lt;='様式第４（療養者名簿）（⑤の場合）'!$W40,1,0),0),0)</f>
        <v>0</v>
      </c>
      <c r="GU31" s="158">
        <f>IF(GU$16-'様式第４（療養者名簿）（⑤の場合）'!$O40+1&lt;=15,IF(GU$16&gt;='様式第４（療養者名簿）（⑤の場合）'!$O40,IF(GU$16&lt;='様式第４（療養者名簿）（⑤の場合）'!$W40,1,0),0),0)</f>
        <v>0</v>
      </c>
      <c r="GV31" s="158">
        <f>IF(GV$16-'様式第４（療養者名簿）（⑤の場合）'!$O40+1&lt;=15,IF(GV$16&gt;='様式第４（療養者名簿）（⑤の場合）'!$O40,IF(GV$16&lt;='様式第４（療養者名簿）（⑤の場合）'!$W40,1,0),0),0)</f>
        <v>0</v>
      </c>
      <c r="GW31" s="158">
        <f>IF(GW$16-'様式第４（療養者名簿）（⑤の場合）'!$O40+1&lt;=15,IF(GW$16&gt;='様式第４（療養者名簿）（⑤の場合）'!$O40,IF(GW$16&lt;='様式第４（療養者名簿）（⑤の場合）'!$W40,1,0),0),0)</f>
        <v>0</v>
      </c>
      <c r="GX31" s="158">
        <f>IF(GX$16-'様式第４（療養者名簿）（⑤の場合）'!$O40+1&lt;=15,IF(GX$16&gt;='様式第４（療養者名簿）（⑤の場合）'!$O40,IF(GX$16&lt;='様式第４（療養者名簿）（⑤の場合）'!$W40,1,0),0),0)</f>
        <v>0</v>
      </c>
      <c r="GY31" s="158">
        <f>IF(GY$16-'様式第４（療養者名簿）（⑤の場合）'!$O40+1&lt;=15,IF(GY$16&gt;='様式第４（療養者名簿）（⑤の場合）'!$O40,IF(GY$16&lt;='様式第４（療養者名簿）（⑤の場合）'!$W40,1,0),0),0)</f>
        <v>0</v>
      </c>
      <c r="GZ31" s="158">
        <f>IF(GZ$16-'様式第４（療養者名簿）（⑤の場合）'!$O40+1&lt;=15,IF(GZ$16&gt;='様式第４（療養者名簿）（⑤の場合）'!$O40,IF(GZ$16&lt;='様式第４（療養者名簿）（⑤の場合）'!$W40,1,0),0),0)</f>
        <v>0</v>
      </c>
      <c r="HA31" s="158">
        <f>IF(HA$16-'様式第４（療養者名簿）（⑤の場合）'!$O40+1&lt;=15,IF(HA$16&gt;='様式第４（療養者名簿）（⑤の場合）'!$O40,IF(HA$16&lt;='様式第４（療養者名簿）（⑤の場合）'!$W40,1,0),0),0)</f>
        <v>0</v>
      </c>
      <c r="HB31" s="158">
        <f>IF(HB$16-'様式第４（療養者名簿）（⑤の場合）'!$O40+1&lt;=15,IF(HB$16&gt;='様式第４（療養者名簿）（⑤の場合）'!$O40,IF(HB$16&lt;='様式第４（療養者名簿）（⑤の場合）'!$W40,1,0),0),0)</f>
        <v>0</v>
      </c>
      <c r="HC31" s="158">
        <f>IF(HC$16-'様式第４（療養者名簿）（⑤の場合）'!$O40+1&lt;=15,IF(HC$16&gt;='様式第４（療養者名簿）（⑤の場合）'!$O40,IF(HC$16&lt;='様式第４（療養者名簿）（⑤の場合）'!$W40,1,0),0),0)</f>
        <v>0</v>
      </c>
      <c r="HD31" s="158">
        <f>IF(HD$16-'様式第４（療養者名簿）（⑤の場合）'!$O40+1&lt;=15,IF(HD$16&gt;='様式第４（療養者名簿）（⑤の場合）'!$O40,IF(HD$16&lt;='様式第４（療養者名簿）（⑤の場合）'!$W40,1,0),0),0)</f>
        <v>0</v>
      </c>
      <c r="HE31" s="158">
        <f>IF(HE$16-'様式第４（療養者名簿）（⑤の場合）'!$O40+1&lt;=15,IF(HE$16&gt;='様式第４（療養者名簿）（⑤の場合）'!$O40,IF(HE$16&lt;='様式第４（療養者名簿）（⑤の場合）'!$W40,1,0),0),0)</f>
        <v>0</v>
      </c>
      <c r="HF31" s="158">
        <f>IF(HF$16-'様式第４（療養者名簿）（⑤の場合）'!$O40+1&lt;=15,IF(HF$16&gt;='様式第４（療養者名簿）（⑤の場合）'!$O40,IF(HF$16&lt;='様式第４（療養者名簿）（⑤の場合）'!$W40,1,0),0),0)</f>
        <v>0</v>
      </c>
      <c r="HG31" s="158">
        <f>IF(HG$16-'様式第４（療養者名簿）（⑤の場合）'!$O40+1&lt;=15,IF(HG$16&gt;='様式第４（療養者名簿）（⑤の場合）'!$O40,IF(HG$16&lt;='様式第４（療養者名簿）（⑤の場合）'!$W40,1,0),0),0)</f>
        <v>0</v>
      </c>
      <c r="HH31" s="158">
        <f>IF(HH$16-'様式第４（療養者名簿）（⑤の場合）'!$O40+1&lt;=15,IF(HH$16&gt;='様式第４（療養者名簿）（⑤の場合）'!$O40,IF(HH$16&lt;='様式第４（療養者名簿）（⑤の場合）'!$W40,1,0),0),0)</f>
        <v>0</v>
      </c>
      <c r="HI31" s="158">
        <f>IF(HI$16-'様式第４（療養者名簿）（⑤の場合）'!$O40+1&lt;=15,IF(HI$16&gt;='様式第４（療養者名簿）（⑤の場合）'!$O40,IF(HI$16&lt;='様式第４（療養者名簿）（⑤の場合）'!$W40,1,0),0),0)</f>
        <v>0</v>
      </c>
      <c r="HJ31" s="158">
        <f>IF(HJ$16-'様式第４（療養者名簿）（⑤の場合）'!$O40+1&lt;=15,IF(HJ$16&gt;='様式第４（療養者名簿）（⑤の場合）'!$O40,IF(HJ$16&lt;='様式第４（療養者名簿）（⑤の場合）'!$W40,1,0),0),0)</f>
        <v>0</v>
      </c>
      <c r="HK31" s="158">
        <f>IF(HK$16-'様式第４（療養者名簿）（⑤の場合）'!$O40+1&lt;=15,IF(HK$16&gt;='様式第４（療養者名簿）（⑤の場合）'!$O40,IF(HK$16&lt;='様式第４（療養者名簿）（⑤の場合）'!$W40,1,0),0),0)</f>
        <v>0</v>
      </c>
      <c r="HL31" s="158">
        <f>IF(HL$16-'様式第４（療養者名簿）（⑤の場合）'!$O40+1&lt;=15,IF(HL$16&gt;='様式第４（療養者名簿）（⑤の場合）'!$O40,IF(HL$16&lt;='様式第４（療養者名簿）（⑤の場合）'!$W40,1,0),0),0)</f>
        <v>0</v>
      </c>
      <c r="HM31" s="158">
        <f>IF(HM$16-'様式第４（療養者名簿）（⑤の場合）'!$O40+1&lt;=15,IF(HM$16&gt;='様式第４（療養者名簿）（⑤の場合）'!$O40,IF(HM$16&lt;='様式第４（療養者名簿）（⑤の場合）'!$W40,1,0),0),0)</f>
        <v>0</v>
      </c>
      <c r="HN31" s="158">
        <f>IF(HN$16-'様式第４（療養者名簿）（⑤の場合）'!$O40+1&lt;=15,IF(HN$16&gt;='様式第４（療養者名簿）（⑤の場合）'!$O40,IF(HN$16&lt;='様式第４（療養者名簿）（⑤の場合）'!$W40,1,0),0),0)</f>
        <v>0</v>
      </c>
      <c r="HO31" s="158">
        <f>IF(HO$16-'様式第４（療養者名簿）（⑤の場合）'!$O40+1&lt;=15,IF(HO$16&gt;='様式第４（療養者名簿）（⑤の場合）'!$O40,IF(HO$16&lt;='様式第４（療養者名簿）（⑤の場合）'!$W40,1,0),0),0)</f>
        <v>0</v>
      </c>
      <c r="HP31" s="158">
        <f>IF(HP$16-'様式第４（療養者名簿）（⑤の場合）'!$O40+1&lt;=15,IF(HP$16&gt;='様式第４（療養者名簿）（⑤の場合）'!$O40,IF(HP$16&lt;='様式第４（療養者名簿）（⑤の場合）'!$W40,1,0),0),0)</f>
        <v>0</v>
      </c>
      <c r="HQ31" s="158">
        <f>IF(HQ$16-'様式第４（療養者名簿）（⑤の場合）'!$O40+1&lt;=15,IF(HQ$16&gt;='様式第４（療養者名簿）（⑤の場合）'!$O40,IF(HQ$16&lt;='様式第４（療養者名簿）（⑤の場合）'!$W40,1,0),0),0)</f>
        <v>0</v>
      </c>
      <c r="HR31" s="158">
        <f>IF(HR$16-'様式第４（療養者名簿）（⑤の場合）'!$O40+1&lt;=15,IF(HR$16&gt;='様式第４（療養者名簿）（⑤の場合）'!$O40,IF(HR$16&lt;='様式第４（療養者名簿）（⑤の場合）'!$W40,1,0),0),0)</f>
        <v>0</v>
      </c>
      <c r="HS31" s="158">
        <f>IF(HS$16-'様式第４（療養者名簿）（⑤の場合）'!$O40+1&lt;=15,IF(HS$16&gt;='様式第４（療養者名簿）（⑤の場合）'!$O40,IF(HS$16&lt;='様式第４（療養者名簿）（⑤の場合）'!$W40,1,0),0),0)</f>
        <v>0</v>
      </c>
      <c r="HT31" s="158">
        <f>IF(HT$16-'様式第４（療養者名簿）（⑤の場合）'!$O40+1&lt;=15,IF(HT$16&gt;='様式第４（療養者名簿）（⑤の場合）'!$O40,IF(HT$16&lt;='様式第４（療養者名簿）（⑤の場合）'!$W40,1,0),0),0)</f>
        <v>0</v>
      </c>
      <c r="HU31" s="158">
        <f>IF(HU$16-'様式第４（療養者名簿）（⑤の場合）'!$O40+1&lt;=15,IF(HU$16&gt;='様式第４（療養者名簿）（⑤の場合）'!$O40,IF(HU$16&lt;='様式第４（療養者名簿）（⑤の場合）'!$W40,1,0),0),0)</f>
        <v>0</v>
      </c>
      <c r="HV31" s="158">
        <f>IF(HV$16-'様式第４（療養者名簿）（⑤の場合）'!$O40+1&lt;=15,IF(HV$16&gt;='様式第４（療養者名簿）（⑤の場合）'!$O40,IF(HV$16&lt;='様式第４（療養者名簿）（⑤の場合）'!$W40,1,0),0),0)</f>
        <v>0</v>
      </c>
      <c r="HW31" s="158">
        <f>IF(HW$16-'様式第４（療養者名簿）（⑤の場合）'!$O40+1&lt;=15,IF(HW$16&gt;='様式第４（療養者名簿）（⑤の場合）'!$O40,IF(HW$16&lt;='様式第４（療養者名簿）（⑤の場合）'!$W40,1,0),0),0)</f>
        <v>0</v>
      </c>
      <c r="HX31" s="158">
        <f>IF(HX$16-'様式第４（療養者名簿）（⑤の場合）'!$O40+1&lt;=15,IF(HX$16&gt;='様式第４（療養者名簿）（⑤の場合）'!$O40,IF(HX$16&lt;='様式第４（療養者名簿）（⑤の場合）'!$W40,1,0),0),0)</f>
        <v>0</v>
      </c>
      <c r="HY31" s="158">
        <f>IF(HY$16-'様式第４（療養者名簿）（⑤の場合）'!$O40+1&lt;=15,IF(HY$16&gt;='様式第４（療養者名簿）（⑤の場合）'!$O40,IF(HY$16&lt;='様式第４（療養者名簿）（⑤の場合）'!$W40,1,0),0),0)</f>
        <v>0</v>
      </c>
      <c r="HZ31" s="158">
        <f>IF(HZ$16-'様式第４（療養者名簿）（⑤の場合）'!$O40+1&lt;=15,IF(HZ$16&gt;='様式第４（療養者名簿）（⑤の場合）'!$O40,IF(HZ$16&lt;='様式第４（療養者名簿）（⑤の場合）'!$W40,1,0),0),0)</f>
        <v>0</v>
      </c>
      <c r="IA31" s="158">
        <f>IF(IA$16-'様式第４（療養者名簿）（⑤の場合）'!$O40+1&lt;=15,IF(IA$16&gt;='様式第４（療養者名簿）（⑤の場合）'!$O40,IF(IA$16&lt;='様式第４（療養者名簿）（⑤の場合）'!$W40,1,0),0),0)</f>
        <v>0</v>
      </c>
      <c r="IB31" s="158">
        <f>IF(IB$16-'様式第４（療養者名簿）（⑤の場合）'!$O40+1&lt;=15,IF(IB$16&gt;='様式第４（療養者名簿）（⑤の場合）'!$O40,IF(IB$16&lt;='様式第４（療養者名簿）（⑤の場合）'!$W40,1,0),0),0)</f>
        <v>0</v>
      </c>
      <c r="IC31" s="158">
        <f>IF(IC$16-'様式第４（療養者名簿）（⑤の場合）'!$O40+1&lt;=15,IF(IC$16&gt;='様式第４（療養者名簿）（⑤の場合）'!$O40,IF(IC$16&lt;='様式第４（療養者名簿）（⑤の場合）'!$W40,1,0),0),0)</f>
        <v>0</v>
      </c>
      <c r="ID31" s="158">
        <f>IF(ID$16-'様式第４（療養者名簿）（⑤の場合）'!$O40+1&lt;=15,IF(ID$16&gt;='様式第４（療養者名簿）（⑤の場合）'!$O40,IF(ID$16&lt;='様式第４（療養者名簿）（⑤の場合）'!$W40,1,0),0),0)</f>
        <v>0</v>
      </c>
      <c r="IE31" s="158">
        <f>IF(IE$16-'様式第４（療養者名簿）（⑤の場合）'!$O40+1&lt;=15,IF(IE$16&gt;='様式第４（療養者名簿）（⑤の場合）'!$O40,IF(IE$16&lt;='様式第４（療養者名簿）（⑤の場合）'!$W40,1,0),0),0)</f>
        <v>0</v>
      </c>
      <c r="IF31" s="158">
        <f>IF(IF$16-'様式第４（療養者名簿）（⑤の場合）'!$O40+1&lt;=15,IF(IF$16&gt;='様式第４（療養者名簿）（⑤の場合）'!$O40,IF(IF$16&lt;='様式第４（療養者名簿）（⑤の場合）'!$W40,1,0),0),0)</f>
        <v>0</v>
      </c>
      <c r="IG31" s="158">
        <f>IF(IG$16-'様式第４（療養者名簿）（⑤の場合）'!$O40+1&lt;=15,IF(IG$16&gt;='様式第４（療養者名簿）（⑤の場合）'!$O40,IF(IG$16&lt;='様式第４（療養者名簿）（⑤の場合）'!$W40,1,0),0),0)</f>
        <v>0</v>
      </c>
      <c r="IH31" s="158">
        <f>IF(IH$16-'様式第４（療養者名簿）（⑤の場合）'!$O40+1&lt;=15,IF(IH$16&gt;='様式第４（療養者名簿）（⑤の場合）'!$O40,IF(IH$16&lt;='様式第４（療養者名簿）（⑤の場合）'!$W40,1,0),0),0)</f>
        <v>0</v>
      </c>
      <c r="II31" s="158">
        <f>IF(II$16-'様式第４（療養者名簿）（⑤の場合）'!$O40+1&lt;=15,IF(II$16&gt;='様式第４（療養者名簿）（⑤の場合）'!$O40,IF(II$16&lt;='様式第４（療養者名簿）（⑤の場合）'!$W40,1,0),0),0)</f>
        <v>0</v>
      </c>
      <c r="IJ31" s="158">
        <f>IF(IJ$16-'様式第４（療養者名簿）（⑤の場合）'!$O40+1&lt;=15,IF(IJ$16&gt;='様式第４（療養者名簿）（⑤の場合）'!$O40,IF(IJ$16&lt;='様式第４（療養者名簿）（⑤の場合）'!$W40,1,0),0),0)</f>
        <v>0</v>
      </c>
      <c r="IK31" s="158">
        <f>IF(IK$16-'様式第４（療養者名簿）（⑤の場合）'!$O40+1&lt;=15,IF(IK$16&gt;='様式第４（療養者名簿）（⑤の場合）'!$O40,IF(IK$16&lt;='様式第４（療養者名簿）（⑤の場合）'!$W40,1,0),0),0)</f>
        <v>0</v>
      </c>
      <c r="IL31" s="158">
        <f>IF(IL$16-'様式第４（療養者名簿）（⑤の場合）'!$O40+1&lt;=15,IF(IL$16&gt;='様式第４（療養者名簿）（⑤の場合）'!$O40,IF(IL$16&lt;='様式第４（療養者名簿）（⑤の場合）'!$W40,1,0),0),0)</f>
        <v>0</v>
      </c>
      <c r="IM31" s="158">
        <f>IF(IM$16-'様式第４（療養者名簿）（⑤の場合）'!$O40+1&lt;=15,IF(IM$16&gt;='様式第４（療養者名簿）（⑤の場合）'!$O40,IF(IM$16&lt;='様式第４（療養者名簿）（⑤の場合）'!$W40,1,0),0),0)</f>
        <v>0</v>
      </c>
      <c r="IN31" s="158">
        <f>IF(IN$16-'様式第４（療養者名簿）（⑤の場合）'!$O40+1&lt;=15,IF(IN$16&gt;='様式第４（療養者名簿）（⑤の場合）'!$O40,IF(IN$16&lt;='様式第４（療養者名簿）（⑤の場合）'!$W40,1,0),0),0)</f>
        <v>0</v>
      </c>
      <c r="IO31" s="158">
        <f>IF(IO$16-'様式第４（療養者名簿）（⑤の場合）'!$O40+1&lt;=15,IF(IO$16&gt;='様式第４（療養者名簿）（⑤の場合）'!$O40,IF(IO$16&lt;='様式第４（療養者名簿）（⑤の場合）'!$W40,1,0),0),0)</f>
        <v>0</v>
      </c>
      <c r="IP31" s="158">
        <f>IF(IP$16-'様式第４（療養者名簿）（⑤の場合）'!$O40+1&lt;=15,IF(IP$16&gt;='様式第４（療養者名簿）（⑤の場合）'!$O40,IF(IP$16&lt;='様式第４（療養者名簿）（⑤の場合）'!$W40,1,0),0),0)</f>
        <v>0</v>
      </c>
      <c r="IQ31" s="158">
        <f>IF(IQ$16-'様式第４（療養者名簿）（⑤の場合）'!$O40+1&lt;=15,IF(IQ$16&gt;='様式第４（療養者名簿）（⑤の場合）'!$O40,IF(IQ$16&lt;='様式第４（療養者名簿）（⑤の場合）'!$W40,1,0),0),0)</f>
        <v>0</v>
      </c>
      <c r="IR31" s="158">
        <f>IF(IR$16-'様式第４（療養者名簿）（⑤の場合）'!$O40+1&lt;=15,IF(IR$16&gt;='様式第４（療養者名簿）（⑤の場合）'!$O40,IF(IR$16&lt;='様式第４（療養者名簿）（⑤の場合）'!$W40,1,0),0),0)</f>
        <v>0</v>
      </c>
      <c r="IS31" s="158">
        <f>IF(IS$16-'様式第４（療養者名簿）（⑤の場合）'!$O40+1&lt;=15,IF(IS$16&gt;='様式第４（療養者名簿）（⑤の場合）'!$O40,IF(IS$16&lt;='様式第４（療養者名簿）（⑤の場合）'!$W40,1,0),0),0)</f>
        <v>0</v>
      </c>
      <c r="IT31" s="158">
        <f>IF(IT$16-'様式第４（療養者名簿）（⑤の場合）'!$O40+1&lt;=15,IF(IT$16&gt;='様式第４（療養者名簿）（⑤の場合）'!$O40,IF(IT$16&lt;='様式第４（療養者名簿）（⑤の場合）'!$W40,1,0),0),0)</f>
        <v>0</v>
      </c>
    </row>
    <row r="32" spans="1:259" s="30" customFormat="1" ht="41.95" customHeight="1">
      <c r="A32" s="148">
        <f>'様式第４（療養者名簿）（⑤の場合）'!C41</f>
        <v>0</v>
      </c>
      <c r="B32" s="158">
        <f>IF(B$16-'様式第４（療養者名簿）（⑤の場合）'!$O41+1&lt;=15,IF(B$16&gt;='様式第４（療養者名簿）（⑤の場合）'!$O41,IF(B$16&lt;='様式第４（療養者名簿）（⑤の場合）'!$W41,1,0),0),0)</f>
        <v>0</v>
      </c>
      <c r="C32" s="158">
        <f>IF(C$16-'様式第４（療養者名簿）（⑤の場合）'!$O41+1&lt;=15,IF(C$16&gt;='様式第４（療養者名簿）（⑤の場合）'!$O41,IF(C$16&lt;='様式第４（療養者名簿）（⑤の場合）'!$W41,1,0),0),0)</f>
        <v>0</v>
      </c>
      <c r="D32" s="158">
        <f>IF(D$16-'様式第４（療養者名簿）（⑤の場合）'!$O41+1&lt;=15,IF(D$16&gt;='様式第４（療養者名簿）（⑤の場合）'!$O41,IF(D$16&lt;='様式第４（療養者名簿）（⑤の場合）'!$W41,1,0),0),0)</f>
        <v>0</v>
      </c>
      <c r="E32" s="158">
        <f>IF(E$16-'様式第４（療養者名簿）（⑤の場合）'!$O41+1&lt;=15,IF(E$16&gt;='様式第４（療養者名簿）（⑤の場合）'!$O41,IF(E$16&lt;='様式第４（療養者名簿）（⑤の場合）'!$W41,1,0),0),0)</f>
        <v>0</v>
      </c>
      <c r="F32" s="158">
        <f>IF(F$16-'様式第４（療養者名簿）（⑤の場合）'!$O41+1&lt;=15,IF(F$16&gt;='様式第４（療養者名簿）（⑤の場合）'!$O41,IF(F$16&lt;='様式第４（療養者名簿）（⑤の場合）'!$W41,1,0),0),0)</f>
        <v>0</v>
      </c>
      <c r="G32" s="158">
        <f>IF(G$16-'様式第４（療養者名簿）（⑤の場合）'!$O41+1&lt;=15,IF(G$16&gt;='様式第４（療養者名簿）（⑤の場合）'!$O41,IF(G$16&lt;='様式第４（療養者名簿）（⑤の場合）'!$W41,1,0),0),0)</f>
        <v>0</v>
      </c>
      <c r="H32" s="158">
        <f>IF(H$16-'様式第４（療養者名簿）（⑤の場合）'!$O41+1&lt;=15,IF(H$16&gt;='様式第４（療養者名簿）（⑤の場合）'!$O41,IF(H$16&lt;='様式第４（療養者名簿）（⑤の場合）'!$W41,1,0),0),0)</f>
        <v>0</v>
      </c>
      <c r="I32" s="158">
        <f>IF(I$16-'様式第４（療養者名簿）（⑤の場合）'!$O41+1&lt;=15,IF(I$16&gt;='様式第４（療養者名簿）（⑤の場合）'!$O41,IF(I$16&lt;='様式第４（療養者名簿）（⑤の場合）'!$W41,1,0),0),0)</f>
        <v>0</v>
      </c>
      <c r="J32" s="158">
        <f>IF(J$16-'様式第４（療養者名簿）（⑤の場合）'!$O41+1&lt;=15,IF(J$16&gt;='様式第４（療養者名簿）（⑤の場合）'!$O41,IF(J$16&lt;='様式第４（療養者名簿）（⑤の場合）'!$W41,1,0),0),0)</f>
        <v>0</v>
      </c>
      <c r="K32" s="158">
        <f>IF(K$16-'様式第４（療養者名簿）（⑤の場合）'!$O41+1&lt;=15,IF(K$16&gt;='様式第４（療養者名簿）（⑤の場合）'!$O41,IF(K$16&lt;='様式第４（療養者名簿）（⑤の場合）'!$W41,1,0),0),0)</f>
        <v>0</v>
      </c>
      <c r="L32" s="158">
        <f>IF(L$16-'様式第４（療養者名簿）（⑤の場合）'!$O41+1&lt;=15,IF(L$16&gt;='様式第４（療養者名簿）（⑤の場合）'!$O41,IF(L$16&lt;='様式第４（療養者名簿）（⑤の場合）'!$W41,1,0),0),0)</f>
        <v>0</v>
      </c>
      <c r="M32" s="158">
        <f>IF(M$16-'様式第４（療養者名簿）（⑤の場合）'!$O41+1&lt;=15,IF(M$16&gt;='様式第４（療養者名簿）（⑤の場合）'!$O41,IF(M$16&lt;='様式第４（療養者名簿）（⑤の場合）'!$W41,1,0),0),0)</f>
        <v>0</v>
      </c>
      <c r="N32" s="158">
        <f>IF(N$16-'様式第４（療養者名簿）（⑤の場合）'!$O41+1&lt;=15,IF(N$16&gt;='様式第４（療養者名簿）（⑤の場合）'!$O41,IF(N$16&lt;='様式第４（療養者名簿）（⑤の場合）'!$W41,1,0),0),0)</f>
        <v>0</v>
      </c>
      <c r="O32" s="158">
        <f>IF(O$16-'様式第４（療養者名簿）（⑤の場合）'!$O41+1&lt;=15,IF(O$16&gt;='様式第４（療養者名簿）（⑤の場合）'!$O41,IF(O$16&lt;='様式第４（療養者名簿）（⑤の場合）'!$W41,1,0),0),0)</f>
        <v>0</v>
      </c>
      <c r="P32" s="158">
        <f>IF(P$16-'様式第４（療養者名簿）（⑤の場合）'!$O41+1&lt;=15,IF(P$16&gt;='様式第４（療養者名簿）（⑤の場合）'!$O41,IF(P$16&lt;='様式第４（療養者名簿）（⑤の場合）'!$W41,1,0),0),0)</f>
        <v>0</v>
      </c>
      <c r="Q32" s="158">
        <f>IF(Q$16-'様式第４（療養者名簿）（⑤の場合）'!$O41+1&lt;=15,IF(Q$16&gt;='様式第４（療養者名簿）（⑤の場合）'!$O41,IF(Q$16&lt;='様式第４（療養者名簿）（⑤の場合）'!$W41,1,0),0),0)</f>
        <v>0</v>
      </c>
      <c r="R32" s="158">
        <f>IF(R$16-'様式第４（療養者名簿）（⑤の場合）'!$O41+1&lt;=15,IF(R$16&gt;='様式第４（療養者名簿）（⑤の場合）'!$O41,IF(R$16&lt;='様式第４（療養者名簿）（⑤の場合）'!$W41,1,0),0),0)</f>
        <v>0</v>
      </c>
      <c r="S32" s="158">
        <f>IF(S$16-'様式第４（療養者名簿）（⑤の場合）'!$O41+1&lt;=15,IF(S$16&gt;='様式第４（療養者名簿）（⑤の場合）'!$O41,IF(S$16&lt;='様式第４（療養者名簿）（⑤の場合）'!$W41,1,0),0),0)</f>
        <v>0</v>
      </c>
      <c r="T32" s="158">
        <f>IF(T$16-'様式第４（療養者名簿）（⑤の場合）'!$O41+1&lt;=15,IF(T$16&gt;='様式第４（療養者名簿）（⑤の場合）'!$O41,IF(T$16&lt;='様式第４（療養者名簿）（⑤の場合）'!$W41,1,0),0),0)</f>
        <v>0</v>
      </c>
      <c r="U32" s="158">
        <f>IF(U$16-'様式第４（療養者名簿）（⑤の場合）'!$O41+1&lt;=15,IF(U$16&gt;='様式第４（療養者名簿）（⑤の場合）'!$O41,IF(U$16&lt;='様式第４（療養者名簿）（⑤の場合）'!$W41,1,0),0),0)</f>
        <v>0</v>
      </c>
      <c r="V32" s="158">
        <f>IF(V$16-'様式第４（療養者名簿）（⑤の場合）'!$O41+1&lt;=15,IF(V$16&gt;='様式第４（療養者名簿）（⑤の場合）'!$O41,IF(V$16&lt;='様式第４（療養者名簿）（⑤の場合）'!$W41,1,0),0),0)</f>
        <v>0</v>
      </c>
      <c r="W32" s="158">
        <f>IF(W$16-'様式第４（療養者名簿）（⑤の場合）'!$O41+1&lt;=15,IF(W$16&gt;='様式第４（療養者名簿）（⑤の場合）'!$O41,IF(W$16&lt;='様式第４（療養者名簿）（⑤の場合）'!$W41,1,0),0),0)</f>
        <v>0</v>
      </c>
      <c r="X32" s="158">
        <f>IF(X$16-'様式第４（療養者名簿）（⑤の場合）'!$O41+1&lt;=15,IF(X$16&gt;='様式第４（療養者名簿）（⑤の場合）'!$O41,IF(X$16&lt;='様式第４（療養者名簿）（⑤の場合）'!$W41,1,0),0),0)</f>
        <v>0</v>
      </c>
      <c r="Y32" s="158">
        <f>IF(Y$16-'様式第４（療養者名簿）（⑤の場合）'!$O41+1&lt;=15,IF(Y$16&gt;='様式第４（療養者名簿）（⑤の場合）'!$O41,IF(Y$16&lt;='様式第４（療養者名簿）（⑤の場合）'!$W41,1,0),0),0)</f>
        <v>0</v>
      </c>
      <c r="Z32" s="158">
        <f>IF(Z$16-'様式第４（療養者名簿）（⑤の場合）'!$O41+1&lt;=15,IF(Z$16&gt;='様式第４（療養者名簿）（⑤の場合）'!$O41,IF(Z$16&lt;='様式第４（療養者名簿）（⑤の場合）'!$W41,1,0),0),0)</f>
        <v>0</v>
      </c>
      <c r="AA32" s="158">
        <f>IF(AA$16-'様式第４（療養者名簿）（⑤の場合）'!$O41+1&lt;=15,IF(AA$16&gt;='様式第４（療養者名簿）（⑤の場合）'!$O41,IF(AA$16&lt;='様式第４（療養者名簿）（⑤の場合）'!$W41,1,0),0),0)</f>
        <v>0</v>
      </c>
      <c r="AB32" s="158">
        <f>IF(AB$16-'様式第４（療養者名簿）（⑤の場合）'!$O41+1&lt;=15,IF(AB$16&gt;='様式第４（療養者名簿）（⑤の場合）'!$O41,IF(AB$16&lt;='様式第４（療養者名簿）（⑤の場合）'!$W41,1,0),0),0)</f>
        <v>0</v>
      </c>
      <c r="AC32" s="158">
        <f>IF(AC$16-'様式第４（療養者名簿）（⑤の場合）'!$O41+1&lt;=15,IF(AC$16&gt;='様式第４（療養者名簿）（⑤の場合）'!$O41,IF(AC$16&lt;='様式第４（療養者名簿）（⑤の場合）'!$W41,1,0),0),0)</f>
        <v>0</v>
      </c>
      <c r="AD32" s="158">
        <f>IF(AD$16-'様式第４（療養者名簿）（⑤の場合）'!$O41+1&lt;=15,IF(AD$16&gt;='様式第４（療養者名簿）（⑤の場合）'!$O41,IF(AD$16&lt;='様式第４（療養者名簿）（⑤の場合）'!$W41,1,0),0),0)</f>
        <v>0</v>
      </c>
      <c r="AE32" s="158">
        <f>IF(AE$16-'様式第４（療養者名簿）（⑤の場合）'!$O41+1&lt;=15,IF(AE$16&gt;='様式第４（療養者名簿）（⑤の場合）'!$O41,IF(AE$16&lt;='様式第４（療養者名簿）（⑤の場合）'!$W41,1,0),0),0)</f>
        <v>0</v>
      </c>
      <c r="AF32" s="158">
        <f>IF(AF$16-'様式第４（療養者名簿）（⑤の場合）'!$O41+1&lt;=15,IF(AF$16&gt;='様式第４（療養者名簿）（⑤の場合）'!$O41,IF(AF$16&lt;='様式第４（療養者名簿）（⑤の場合）'!$W41,1,0),0),0)</f>
        <v>0</v>
      </c>
      <c r="AG32" s="158">
        <f>IF(AG$16-'様式第４（療養者名簿）（⑤の場合）'!$O41+1&lt;=15,IF(AG$16&gt;='様式第４（療養者名簿）（⑤の場合）'!$O41,IF(AG$16&lt;='様式第４（療養者名簿）（⑤の場合）'!$W41,1,0),0),0)</f>
        <v>0</v>
      </c>
      <c r="AH32" s="158">
        <f>IF(AH$16-'様式第４（療養者名簿）（⑤の場合）'!$O41+1&lt;=15,IF(AH$16&gt;='様式第４（療養者名簿）（⑤の場合）'!$O41,IF(AH$16&lt;='様式第４（療養者名簿）（⑤の場合）'!$W41,1,0),0),0)</f>
        <v>0</v>
      </c>
      <c r="AI32" s="158">
        <f>IF(AI$16-'様式第４（療養者名簿）（⑤の場合）'!$O41+1&lt;=15,IF(AI$16&gt;='様式第４（療養者名簿）（⑤の場合）'!$O41,IF(AI$16&lt;='様式第４（療養者名簿）（⑤の場合）'!$W41,1,0),0),0)</f>
        <v>0</v>
      </c>
      <c r="AJ32" s="158">
        <f>IF(AJ$16-'様式第４（療養者名簿）（⑤の場合）'!$O41+1&lt;=15,IF(AJ$16&gt;='様式第４（療養者名簿）（⑤の場合）'!$O41,IF(AJ$16&lt;='様式第４（療養者名簿）（⑤の場合）'!$W41,1,0),0),0)</f>
        <v>0</v>
      </c>
      <c r="AK32" s="158">
        <f>IF(AK$16-'様式第４（療養者名簿）（⑤の場合）'!$O41+1&lt;=15,IF(AK$16&gt;='様式第４（療養者名簿）（⑤の場合）'!$O41,IF(AK$16&lt;='様式第４（療養者名簿）（⑤の場合）'!$W41,1,0),0),0)</f>
        <v>0</v>
      </c>
      <c r="AL32" s="158">
        <f>IF(AL$16-'様式第４（療養者名簿）（⑤の場合）'!$O41+1&lt;=15,IF(AL$16&gt;='様式第４（療養者名簿）（⑤の場合）'!$O41,IF(AL$16&lt;='様式第４（療養者名簿）（⑤の場合）'!$W41,1,0),0),0)</f>
        <v>0</v>
      </c>
      <c r="AM32" s="158">
        <f>IF(AM$16-'様式第４（療養者名簿）（⑤の場合）'!$O41+1&lt;=15,IF(AM$16&gt;='様式第４（療養者名簿）（⑤の場合）'!$O41,IF(AM$16&lt;='様式第４（療養者名簿）（⑤の場合）'!$W41,1,0),0),0)</f>
        <v>0</v>
      </c>
      <c r="AN32" s="158">
        <f>IF(AN$16-'様式第４（療養者名簿）（⑤の場合）'!$O41+1&lt;=15,IF(AN$16&gt;='様式第４（療養者名簿）（⑤の場合）'!$O41,IF(AN$16&lt;='様式第４（療養者名簿）（⑤の場合）'!$W41,1,0),0),0)</f>
        <v>0</v>
      </c>
      <c r="AO32" s="158">
        <f>IF(AO$16-'様式第４（療養者名簿）（⑤の場合）'!$O41+1&lt;=15,IF(AO$16&gt;='様式第４（療養者名簿）（⑤の場合）'!$O41,IF(AO$16&lt;='様式第４（療養者名簿）（⑤の場合）'!$W41,1,0),0),0)</f>
        <v>0</v>
      </c>
      <c r="AP32" s="158">
        <f>IF(AP$16-'様式第４（療養者名簿）（⑤の場合）'!$O41+1&lt;=15,IF(AP$16&gt;='様式第４（療養者名簿）（⑤の場合）'!$O41,IF(AP$16&lt;='様式第４（療養者名簿）（⑤の場合）'!$W41,1,0),0),0)</f>
        <v>0</v>
      </c>
      <c r="AQ32" s="158">
        <f>IF(AQ$16-'様式第４（療養者名簿）（⑤の場合）'!$O41+1&lt;=15,IF(AQ$16&gt;='様式第４（療養者名簿）（⑤の場合）'!$O41,IF(AQ$16&lt;='様式第４（療養者名簿）（⑤の場合）'!$W41,1,0),0),0)</f>
        <v>0</v>
      </c>
      <c r="AR32" s="158">
        <f>IF(AR$16-'様式第４（療養者名簿）（⑤の場合）'!$O41+1&lt;=15,IF(AR$16&gt;='様式第４（療養者名簿）（⑤の場合）'!$O41,IF(AR$16&lt;='様式第４（療養者名簿）（⑤の場合）'!$W41,1,0),0),0)</f>
        <v>0</v>
      </c>
      <c r="AS32" s="158">
        <f>IF(AS$16-'様式第４（療養者名簿）（⑤の場合）'!$O41+1&lt;=15,IF(AS$16&gt;='様式第４（療養者名簿）（⑤の場合）'!$O41,IF(AS$16&lt;='様式第４（療養者名簿）（⑤の場合）'!$W41,1,0),0),0)</f>
        <v>0</v>
      </c>
      <c r="AT32" s="158">
        <f>IF(AT$16-'様式第４（療養者名簿）（⑤の場合）'!$O41+1&lt;=15,IF(AT$16&gt;='様式第４（療養者名簿）（⑤の場合）'!$O41,IF(AT$16&lt;='様式第４（療養者名簿）（⑤の場合）'!$W41,1,0),0),0)</f>
        <v>0</v>
      </c>
      <c r="AU32" s="158">
        <f>IF(AU$16-'様式第４（療養者名簿）（⑤の場合）'!$O41+1&lt;=15,IF(AU$16&gt;='様式第４（療養者名簿）（⑤の場合）'!$O41,IF(AU$16&lt;='様式第４（療養者名簿）（⑤の場合）'!$W41,1,0),0),0)</f>
        <v>0</v>
      </c>
      <c r="AV32" s="158">
        <f>IF(AV$16-'様式第４（療養者名簿）（⑤の場合）'!$O41+1&lt;=15,IF(AV$16&gt;='様式第４（療養者名簿）（⑤の場合）'!$O41,IF(AV$16&lt;='様式第４（療養者名簿）（⑤の場合）'!$W41,1,0),0),0)</f>
        <v>0</v>
      </c>
      <c r="AW32" s="158">
        <f>IF(AW$16-'様式第４（療養者名簿）（⑤の場合）'!$O41+1&lt;=15,IF(AW$16&gt;='様式第４（療養者名簿）（⑤の場合）'!$O41,IF(AW$16&lt;='様式第４（療養者名簿）（⑤の場合）'!$W41,1,0),0),0)</f>
        <v>0</v>
      </c>
      <c r="AX32" s="158">
        <f>IF(AX$16-'様式第４（療養者名簿）（⑤の場合）'!$O41+1&lt;=15,IF(AX$16&gt;='様式第４（療養者名簿）（⑤の場合）'!$O41,IF(AX$16&lt;='様式第４（療養者名簿）（⑤の場合）'!$W41,1,0),0),0)</f>
        <v>0</v>
      </c>
      <c r="AY32" s="158">
        <f>IF(AY$16-'様式第４（療養者名簿）（⑤の場合）'!$O41+1&lt;=15,IF(AY$16&gt;='様式第４（療養者名簿）（⑤の場合）'!$O41,IF(AY$16&lt;='様式第４（療養者名簿）（⑤の場合）'!$W41,1,0),0),0)</f>
        <v>0</v>
      </c>
      <c r="AZ32" s="158">
        <f>IF(AZ$16-'様式第４（療養者名簿）（⑤の場合）'!$O41+1&lt;=15,IF(AZ$16&gt;='様式第４（療養者名簿）（⑤の場合）'!$O41,IF(AZ$16&lt;='様式第４（療養者名簿）（⑤の場合）'!$W41,1,0),0),0)</f>
        <v>0</v>
      </c>
      <c r="BA32" s="158">
        <f>IF(BA$16-'様式第４（療養者名簿）（⑤の場合）'!$O41+1&lt;=15,IF(BA$16&gt;='様式第４（療養者名簿）（⑤の場合）'!$O41,IF(BA$16&lt;='様式第４（療養者名簿）（⑤の場合）'!$W41,1,0),0),0)</f>
        <v>0</v>
      </c>
      <c r="BB32" s="158">
        <f>IF(BB$16-'様式第４（療養者名簿）（⑤の場合）'!$O41+1&lt;=15,IF(BB$16&gt;='様式第４（療養者名簿）（⑤の場合）'!$O41,IF(BB$16&lt;='様式第４（療養者名簿）（⑤の場合）'!$W41,1,0),0),0)</f>
        <v>0</v>
      </c>
      <c r="BC32" s="158">
        <f>IF(BC$16-'様式第４（療養者名簿）（⑤の場合）'!$O41+1&lt;=15,IF(BC$16&gt;='様式第４（療養者名簿）（⑤の場合）'!$O41,IF(BC$16&lt;='様式第４（療養者名簿）（⑤の場合）'!$W41,1,0),0),0)</f>
        <v>0</v>
      </c>
      <c r="BD32" s="158">
        <f>IF(BD$16-'様式第４（療養者名簿）（⑤の場合）'!$O41+1&lt;=15,IF(BD$16&gt;='様式第４（療養者名簿）（⑤の場合）'!$O41,IF(BD$16&lt;='様式第４（療養者名簿）（⑤の場合）'!$W41,1,0),0),0)</f>
        <v>0</v>
      </c>
      <c r="BE32" s="158">
        <f>IF(BE$16-'様式第４（療養者名簿）（⑤の場合）'!$O41+1&lt;=15,IF(BE$16&gt;='様式第４（療養者名簿）（⑤の場合）'!$O41,IF(BE$16&lt;='様式第４（療養者名簿）（⑤の場合）'!$W41,1,0),0),0)</f>
        <v>0</v>
      </c>
      <c r="BF32" s="158">
        <f>IF(BF$16-'様式第４（療養者名簿）（⑤の場合）'!$O41+1&lt;=15,IF(BF$16&gt;='様式第４（療養者名簿）（⑤の場合）'!$O41,IF(BF$16&lt;='様式第４（療養者名簿）（⑤の場合）'!$W41,1,0),0),0)</f>
        <v>0</v>
      </c>
      <c r="BG32" s="158">
        <f>IF(BG$16-'様式第４（療養者名簿）（⑤の場合）'!$O41+1&lt;=15,IF(BG$16&gt;='様式第４（療養者名簿）（⑤の場合）'!$O41,IF(BG$16&lt;='様式第４（療養者名簿）（⑤の場合）'!$W41,1,0),0),0)</f>
        <v>0</v>
      </c>
      <c r="BH32" s="158">
        <f>IF(BH$16-'様式第４（療養者名簿）（⑤の場合）'!$O41+1&lt;=15,IF(BH$16&gt;='様式第４（療養者名簿）（⑤の場合）'!$O41,IF(BH$16&lt;='様式第４（療養者名簿）（⑤の場合）'!$W41,1,0),0),0)</f>
        <v>0</v>
      </c>
      <c r="BI32" s="158">
        <f>IF(BI$16-'様式第４（療養者名簿）（⑤の場合）'!$O41+1&lt;=15,IF(BI$16&gt;='様式第４（療養者名簿）（⑤の場合）'!$O41,IF(BI$16&lt;='様式第４（療養者名簿）（⑤の場合）'!$W41,1,0),0),0)</f>
        <v>0</v>
      </c>
      <c r="BJ32" s="158">
        <f>IF(BJ$16-'様式第４（療養者名簿）（⑤の場合）'!$O41+1&lt;=15,IF(BJ$16&gt;='様式第４（療養者名簿）（⑤の場合）'!$O41,IF(BJ$16&lt;='様式第４（療養者名簿）（⑤の場合）'!$W41,1,0),0),0)</f>
        <v>0</v>
      </c>
      <c r="BK32" s="158">
        <f>IF(BK$16-'様式第４（療養者名簿）（⑤の場合）'!$O41+1&lt;=15,IF(BK$16&gt;='様式第４（療養者名簿）（⑤の場合）'!$O41,IF(BK$16&lt;='様式第４（療養者名簿）（⑤の場合）'!$W41,1,0),0),0)</f>
        <v>0</v>
      </c>
      <c r="BL32" s="158">
        <f>IF(BL$16-'様式第４（療養者名簿）（⑤の場合）'!$O41+1&lt;=15,IF(BL$16&gt;='様式第４（療養者名簿）（⑤の場合）'!$O41,IF(BL$16&lt;='様式第４（療養者名簿）（⑤の場合）'!$W41,1,0),0),0)</f>
        <v>0</v>
      </c>
      <c r="BM32" s="158">
        <f>IF(BM$16-'様式第４（療養者名簿）（⑤の場合）'!$O41+1&lt;=15,IF(BM$16&gt;='様式第４（療養者名簿）（⑤の場合）'!$O41,IF(BM$16&lt;='様式第４（療養者名簿）（⑤の場合）'!$W41,1,0),0),0)</f>
        <v>0</v>
      </c>
      <c r="BN32" s="158">
        <f>IF(BN$16-'様式第４（療養者名簿）（⑤の場合）'!$O41+1&lt;=15,IF(BN$16&gt;='様式第４（療養者名簿）（⑤の場合）'!$O41,IF(BN$16&lt;='様式第４（療養者名簿）（⑤の場合）'!$W41,1,0),0),0)</f>
        <v>0</v>
      </c>
      <c r="BO32" s="158">
        <f>IF(BO$16-'様式第４（療養者名簿）（⑤の場合）'!$O41+1&lt;=15,IF(BO$16&gt;='様式第４（療養者名簿）（⑤の場合）'!$O41,IF(BO$16&lt;='様式第４（療養者名簿）（⑤の場合）'!$W41,1,0),0),0)</f>
        <v>0</v>
      </c>
      <c r="BP32" s="158">
        <f>IF(BP$16-'様式第４（療養者名簿）（⑤の場合）'!$O41+1&lt;=15,IF(BP$16&gt;='様式第４（療養者名簿）（⑤の場合）'!$O41,IF(BP$16&lt;='様式第４（療養者名簿）（⑤の場合）'!$W41,1,0),0),0)</f>
        <v>0</v>
      </c>
      <c r="BQ32" s="158">
        <f>IF(BQ$16-'様式第４（療養者名簿）（⑤の場合）'!$O41+1&lt;=15,IF(BQ$16&gt;='様式第４（療養者名簿）（⑤の場合）'!$O41,IF(BQ$16&lt;='様式第４（療養者名簿）（⑤の場合）'!$W41,1,0),0),0)</f>
        <v>0</v>
      </c>
      <c r="BR32" s="158">
        <f>IF(BR$16-'様式第４（療養者名簿）（⑤の場合）'!$O41+1&lt;=15,IF(BR$16&gt;='様式第４（療養者名簿）（⑤の場合）'!$O41,IF(BR$16&lt;='様式第４（療養者名簿）（⑤の場合）'!$W41,1,0),0),0)</f>
        <v>0</v>
      </c>
      <c r="BS32" s="158">
        <f>IF(BS$16-'様式第４（療養者名簿）（⑤の場合）'!$O41+1&lt;=15,IF(BS$16&gt;='様式第４（療養者名簿）（⑤の場合）'!$O41,IF(BS$16&lt;='様式第４（療養者名簿）（⑤の場合）'!$W41,1,0),0),0)</f>
        <v>0</v>
      </c>
      <c r="BT32" s="158">
        <f>IF(BT$16-'様式第４（療養者名簿）（⑤の場合）'!$O41+1&lt;=15,IF(BT$16&gt;='様式第４（療養者名簿）（⑤の場合）'!$O41,IF(BT$16&lt;='様式第４（療養者名簿）（⑤の場合）'!$W41,1,0),0),0)</f>
        <v>0</v>
      </c>
      <c r="BU32" s="158">
        <f>IF(BU$16-'様式第４（療養者名簿）（⑤の場合）'!$O41+1&lt;=15,IF(BU$16&gt;='様式第４（療養者名簿）（⑤の場合）'!$O41,IF(BU$16&lt;='様式第４（療養者名簿）（⑤の場合）'!$W41,1,0),0),0)</f>
        <v>0</v>
      </c>
      <c r="BV32" s="158">
        <f>IF(BV$16-'様式第４（療養者名簿）（⑤の場合）'!$O41+1&lt;=15,IF(BV$16&gt;='様式第４（療養者名簿）（⑤の場合）'!$O41,IF(BV$16&lt;='様式第４（療養者名簿）（⑤の場合）'!$W41,1,0),0),0)</f>
        <v>0</v>
      </c>
      <c r="BW32" s="158">
        <f>IF(BW$16-'様式第４（療養者名簿）（⑤の場合）'!$O41+1&lt;=15,IF(BW$16&gt;='様式第４（療養者名簿）（⑤の場合）'!$O41,IF(BW$16&lt;='様式第４（療養者名簿）（⑤の場合）'!$W41,1,0),0),0)</f>
        <v>0</v>
      </c>
      <c r="BX32" s="158">
        <f>IF(BX$16-'様式第４（療養者名簿）（⑤の場合）'!$O41+1&lt;=15,IF(BX$16&gt;='様式第４（療養者名簿）（⑤の場合）'!$O41,IF(BX$16&lt;='様式第４（療養者名簿）（⑤の場合）'!$W41,1,0),0),0)</f>
        <v>0</v>
      </c>
      <c r="BY32" s="158">
        <f>IF(BY$16-'様式第４（療養者名簿）（⑤の場合）'!$O41+1&lt;=15,IF(BY$16&gt;='様式第４（療養者名簿）（⑤の場合）'!$O41,IF(BY$16&lt;='様式第４（療養者名簿）（⑤の場合）'!$W41,1,0),0),0)</f>
        <v>0</v>
      </c>
      <c r="BZ32" s="158">
        <f>IF(BZ$16-'様式第４（療養者名簿）（⑤の場合）'!$O41+1&lt;=15,IF(BZ$16&gt;='様式第４（療養者名簿）（⑤の場合）'!$O41,IF(BZ$16&lt;='様式第４（療養者名簿）（⑤の場合）'!$W41,1,0),0),0)</f>
        <v>0</v>
      </c>
      <c r="CA32" s="158">
        <f>IF(CA$16-'様式第４（療養者名簿）（⑤の場合）'!$O41+1&lt;=15,IF(CA$16&gt;='様式第４（療養者名簿）（⑤の場合）'!$O41,IF(CA$16&lt;='様式第４（療養者名簿）（⑤の場合）'!$W41,1,0),0),0)</f>
        <v>0</v>
      </c>
      <c r="CB32" s="158">
        <f>IF(CB$16-'様式第４（療養者名簿）（⑤の場合）'!$O41+1&lt;=15,IF(CB$16&gt;='様式第４（療養者名簿）（⑤の場合）'!$O41,IF(CB$16&lt;='様式第４（療養者名簿）（⑤の場合）'!$W41,1,0),0),0)</f>
        <v>0</v>
      </c>
      <c r="CC32" s="158">
        <f>IF(CC$16-'様式第４（療養者名簿）（⑤の場合）'!$O41+1&lt;=15,IF(CC$16&gt;='様式第４（療養者名簿）（⑤の場合）'!$O41,IF(CC$16&lt;='様式第４（療養者名簿）（⑤の場合）'!$W41,1,0),0),0)</f>
        <v>0</v>
      </c>
      <c r="CD32" s="158">
        <f>IF(CD$16-'様式第４（療養者名簿）（⑤の場合）'!$O41+1&lt;=15,IF(CD$16&gt;='様式第４（療養者名簿）（⑤の場合）'!$O41,IF(CD$16&lt;='様式第４（療養者名簿）（⑤の場合）'!$W41,1,0),0),0)</f>
        <v>0</v>
      </c>
      <c r="CE32" s="158">
        <f>IF(CE$16-'様式第４（療養者名簿）（⑤の場合）'!$O41+1&lt;=15,IF(CE$16&gt;='様式第４（療養者名簿）（⑤の場合）'!$O41,IF(CE$16&lt;='様式第４（療養者名簿）（⑤の場合）'!$W41,1,0),0),0)</f>
        <v>0</v>
      </c>
      <c r="CF32" s="158">
        <f>IF(CF$16-'様式第４（療養者名簿）（⑤の場合）'!$O41+1&lt;=15,IF(CF$16&gt;='様式第４（療養者名簿）（⑤の場合）'!$O41,IF(CF$16&lt;='様式第４（療養者名簿）（⑤の場合）'!$W41,1,0),0),0)</f>
        <v>0</v>
      </c>
      <c r="CG32" s="158">
        <f>IF(CG$16-'様式第４（療養者名簿）（⑤の場合）'!$O41+1&lt;=15,IF(CG$16&gt;='様式第４（療養者名簿）（⑤の場合）'!$O41,IF(CG$16&lt;='様式第４（療養者名簿）（⑤の場合）'!$W41,1,0),0),0)</f>
        <v>0</v>
      </c>
      <c r="CH32" s="158">
        <f>IF(CH$16-'様式第４（療養者名簿）（⑤の場合）'!$O41+1&lt;=15,IF(CH$16&gt;='様式第４（療養者名簿）（⑤の場合）'!$O41,IF(CH$16&lt;='様式第４（療養者名簿）（⑤の場合）'!$W41,1,0),0),0)</f>
        <v>0</v>
      </c>
      <c r="CI32" s="158">
        <f>IF(CI$16-'様式第４（療養者名簿）（⑤の場合）'!$O41+1&lt;=15,IF(CI$16&gt;='様式第４（療養者名簿）（⑤の場合）'!$O41,IF(CI$16&lt;='様式第４（療養者名簿）（⑤の場合）'!$W41,1,0),0),0)</f>
        <v>0</v>
      </c>
      <c r="CJ32" s="158">
        <f>IF(CJ$16-'様式第４（療養者名簿）（⑤の場合）'!$O41+1&lt;=15,IF(CJ$16&gt;='様式第４（療養者名簿）（⑤の場合）'!$O41,IF(CJ$16&lt;='様式第４（療養者名簿）（⑤の場合）'!$W41,1,0),0),0)</f>
        <v>0</v>
      </c>
      <c r="CK32" s="158">
        <f>IF(CK$16-'様式第４（療養者名簿）（⑤の場合）'!$O41+1&lt;=15,IF(CK$16&gt;='様式第４（療養者名簿）（⑤の場合）'!$O41,IF(CK$16&lt;='様式第４（療養者名簿）（⑤の場合）'!$W41,1,0),0),0)</f>
        <v>0</v>
      </c>
      <c r="CL32" s="158">
        <f>IF(CL$16-'様式第４（療養者名簿）（⑤の場合）'!$O41+1&lt;=15,IF(CL$16&gt;='様式第４（療養者名簿）（⑤の場合）'!$O41,IF(CL$16&lt;='様式第４（療養者名簿）（⑤の場合）'!$W41,1,0),0),0)</f>
        <v>0</v>
      </c>
      <c r="CM32" s="158">
        <f>IF(CM$16-'様式第４（療養者名簿）（⑤の場合）'!$O41+1&lt;=15,IF(CM$16&gt;='様式第４（療養者名簿）（⑤の場合）'!$O41,IF(CM$16&lt;='様式第４（療養者名簿）（⑤の場合）'!$W41,1,0),0),0)</f>
        <v>0</v>
      </c>
      <c r="CN32" s="158">
        <f>IF(CN$16-'様式第４（療養者名簿）（⑤の場合）'!$O41+1&lt;=15,IF(CN$16&gt;='様式第４（療養者名簿）（⑤の場合）'!$O41,IF(CN$16&lt;='様式第４（療養者名簿）（⑤の場合）'!$W41,1,0),0),0)</f>
        <v>0</v>
      </c>
      <c r="CO32" s="158">
        <f>IF(CO$16-'様式第４（療養者名簿）（⑤の場合）'!$O41+1&lt;=15,IF(CO$16&gt;='様式第４（療養者名簿）（⑤の場合）'!$O41,IF(CO$16&lt;='様式第４（療養者名簿）（⑤の場合）'!$W41,1,0),0),0)</f>
        <v>0</v>
      </c>
      <c r="CP32" s="158">
        <f>IF(CP$16-'様式第４（療養者名簿）（⑤の場合）'!$O41+1&lt;=15,IF(CP$16&gt;='様式第４（療養者名簿）（⑤の場合）'!$O41,IF(CP$16&lt;='様式第４（療養者名簿）（⑤の場合）'!$W41,1,0),0),0)</f>
        <v>0</v>
      </c>
      <c r="CQ32" s="158">
        <f>IF(CQ$16-'様式第４（療養者名簿）（⑤の場合）'!$O41+1&lt;=15,IF(CQ$16&gt;='様式第４（療養者名簿）（⑤の場合）'!$O41,IF(CQ$16&lt;='様式第４（療養者名簿）（⑤の場合）'!$W41,1,0),0),0)</f>
        <v>0</v>
      </c>
      <c r="CR32" s="158">
        <f>IF(CR$16-'様式第４（療養者名簿）（⑤の場合）'!$O41+1&lt;=15,IF(CR$16&gt;='様式第４（療養者名簿）（⑤の場合）'!$O41,IF(CR$16&lt;='様式第４（療養者名簿）（⑤の場合）'!$W41,1,0),0),0)</f>
        <v>0</v>
      </c>
      <c r="CS32" s="158">
        <f>IF(CS$16-'様式第４（療養者名簿）（⑤の場合）'!$O41+1&lt;=15,IF(CS$16&gt;='様式第４（療養者名簿）（⑤の場合）'!$O41,IF(CS$16&lt;='様式第４（療養者名簿）（⑤の場合）'!$W41,1,0),0),0)</f>
        <v>0</v>
      </c>
      <c r="CT32" s="158">
        <f>IF(CT$16-'様式第４（療養者名簿）（⑤の場合）'!$O41+1&lt;=15,IF(CT$16&gt;='様式第４（療養者名簿）（⑤の場合）'!$O41,IF(CT$16&lt;='様式第４（療養者名簿）（⑤の場合）'!$W41,1,0),0),0)</f>
        <v>0</v>
      </c>
      <c r="CU32" s="158">
        <f>IF(CU$16-'様式第４（療養者名簿）（⑤の場合）'!$O41+1&lt;=15,IF(CU$16&gt;='様式第４（療養者名簿）（⑤の場合）'!$O41,IF(CU$16&lt;='様式第４（療養者名簿）（⑤の場合）'!$W41,1,0),0),0)</f>
        <v>0</v>
      </c>
      <c r="CV32" s="158">
        <f>IF(CV$16-'様式第４（療養者名簿）（⑤の場合）'!$O41+1&lt;=15,IF(CV$16&gt;='様式第４（療養者名簿）（⑤の場合）'!$O41,IF(CV$16&lt;='様式第４（療養者名簿）（⑤の場合）'!$W41,1,0),0),0)</f>
        <v>0</v>
      </c>
      <c r="CW32" s="158">
        <f>IF(CW$16-'様式第４（療養者名簿）（⑤の場合）'!$O41+1&lt;=15,IF(CW$16&gt;='様式第４（療養者名簿）（⑤の場合）'!$O41,IF(CW$16&lt;='様式第４（療養者名簿）（⑤の場合）'!$W41,1,0),0),0)</f>
        <v>0</v>
      </c>
      <c r="CX32" s="158">
        <f>IF(CX$16-'様式第４（療養者名簿）（⑤の場合）'!$O41+1&lt;=15,IF(CX$16&gt;='様式第４（療養者名簿）（⑤の場合）'!$O41,IF(CX$16&lt;='様式第４（療養者名簿）（⑤の場合）'!$W41,1,0),0),0)</f>
        <v>0</v>
      </c>
      <c r="CY32" s="158">
        <f>IF(CY$16-'様式第４（療養者名簿）（⑤の場合）'!$O41+1&lt;=15,IF(CY$16&gt;='様式第４（療養者名簿）（⑤の場合）'!$O41,IF(CY$16&lt;='様式第４（療養者名簿）（⑤の場合）'!$W41,1,0),0),0)</f>
        <v>0</v>
      </c>
      <c r="CZ32" s="158">
        <f>IF(CZ$16-'様式第４（療養者名簿）（⑤の場合）'!$O41+1&lt;=15,IF(CZ$16&gt;='様式第４（療養者名簿）（⑤の場合）'!$O41,IF(CZ$16&lt;='様式第４（療養者名簿）（⑤の場合）'!$W41,1,0),0),0)</f>
        <v>0</v>
      </c>
      <c r="DA32" s="158">
        <f>IF(DA$16-'様式第４（療養者名簿）（⑤の場合）'!$O41+1&lt;=15,IF(DA$16&gt;='様式第４（療養者名簿）（⑤の場合）'!$O41,IF(DA$16&lt;='様式第４（療養者名簿）（⑤の場合）'!$W41,1,0),0),0)</f>
        <v>0</v>
      </c>
      <c r="DB32" s="158">
        <f>IF(DB$16-'様式第４（療養者名簿）（⑤の場合）'!$O41+1&lt;=15,IF(DB$16&gt;='様式第４（療養者名簿）（⑤の場合）'!$O41,IF(DB$16&lt;='様式第４（療養者名簿）（⑤の場合）'!$W41,1,0),0),0)</f>
        <v>0</v>
      </c>
      <c r="DC32" s="158">
        <f>IF(DC$16-'様式第４（療養者名簿）（⑤の場合）'!$O41+1&lt;=15,IF(DC$16&gt;='様式第４（療養者名簿）（⑤の場合）'!$O41,IF(DC$16&lt;='様式第４（療養者名簿）（⑤の場合）'!$W41,1,0),0),0)</f>
        <v>0</v>
      </c>
      <c r="DD32" s="158">
        <f>IF(DD$16-'様式第４（療養者名簿）（⑤の場合）'!$O41+1&lt;=15,IF(DD$16&gt;='様式第４（療養者名簿）（⑤の場合）'!$O41,IF(DD$16&lt;='様式第４（療養者名簿）（⑤の場合）'!$W41,1,0),0),0)</f>
        <v>0</v>
      </c>
      <c r="DE32" s="158">
        <f>IF(DE$16-'様式第４（療養者名簿）（⑤の場合）'!$O41+1&lt;=15,IF(DE$16&gt;='様式第４（療養者名簿）（⑤の場合）'!$O41,IF(DE$16&lt;='様式第４（療養者名簿）（⑤の場合）'!$W41,1,0),0),0)</f>
        <v>0</v>
      </c>
      <c r="DF32" s="158">
        <f>IF(DF$16-'様式第４（療養者名簿）（⑤の場合）'!$O41+1&lt;=15,IF(DF$16&gt;='様式第４（療養者名簿）（⑤の場合）'!$O41,IF(DF$16&lt;='様式第４（療養者名簿）（⑤の場合）'!$W41,1,0),0),0)</f>
        <v>0</v>
      </c>
      <c r="DG32" s="158">
        <f>IF(DG$16-'様式第４（療養者名簿）（⑤の場合）'!$O41+1&lt;=15,IF(DG$16&gt;='様式第４（療養者名簿）（⑤の場合）'!$O41,IF(DG$16&lt;='様式第４（療養者名簿）（⑤の場合）'!$W41,1,0),0),0)</f>
        <v>0</v>
      </c>
      <c r="DH32" s="158">
        <f>IF(DH$16-'様式第４（療養者名簿）（⑤の場合）'!$O41+1&lt;=15,IF(DH$16&gt;='様式第４（療養者名簿）（⑤の場合）'!$O41,IF(DH$16&lt;='様式第４（療養者名簿）（⑤の場合）'!$W41,1,0),0),0)</f>
        <v>0</v>
      </c>
      <c r="DI32" s="158">
        <f>IF(DI$16-'様式第４（療養者名簿）（⑤の場合）'!$O41+1&lt;=15,IF(DI$16&gt;='様式第４（療養者名簿）（⑤の場合）'!$O41,IF(DI$16&lt;='様式第４（療養者名簿）（⑤の場合）'!$W41,1,0),0),0)</f>
        <v>0</v>
      </c>
      <c r="DJ32" s="158">
        <f>IF(DJ$16-'様式第４（療養者名簿）（⑤の場合）'!$O41+1&lt;=15,IF(DJ$16&gt;='様式第４（療養者名簿）（⑤の場合）'!$O41,IF(DJ$16&lt;='様式第４（療養者名簿）（⑤の場合）'!$W41,1,0),0),0)</f>
        <v>0</v>
      </c>
      <c r="DK32" s="158">
        <f>IF(DK$16-'様式第４（療養者名簿）（⑤の場合）'!$O41+1&lt;=15,IF(DK$16&gt;='様式第４（療養者名簿）（⑤の場合）'!$O41,IF(DK$16&lt;='様式第４（療養者名簿）（⑤の場合）'!$W41,1,0),0),0)</f>
        <v>0</v>
      </c>
      <c r="DL32" s="158">
        <f>IF(DL$16-'様式第４（療養者名簿）（⑤の場合）'!$O41+1&lt;=15,IF(DL$16&gt;='様式第４（療養者名簿）（⑤の場合）'!$O41,IF(DL$16&lt;='様式第４（療養者名簿）（⑤の場合）'!$W41,1,0),0),0)</f>
        <v>0</v>
      </c>
      <c r="DM32" s="158">
        <f>IF(DM$16-'様式第４（療養者名簿）（⑤の場合）'!$O41+1&lt;=15,IF(DM$16&gt;='様式第４（療養者名簿）（⑤の場合）'!$O41,IF(DM$16&lt;='様式第４（療養者名簿）（⑤の場合）'!$W41,1,0),0),0)</f>
        <v>0</v>
      </c>
      <c r="DN32" s="158">
        <f>IF(DN$16-'様式第４（療養者名簿）（⑤の場合）'!$O41+1&lt;=15,IF(DN$16&gt;='様式第４（療養者名簿）（⑤の場合）'!$O41,IF(DN$16&lt;='様式第４（療養者名簿）（⑤の場合）'!$W41,1,0),0),0)</f>
        <v>0</v>
      </c>
      <c r="DO32" s="158">
        <f>IF(DO$16-'様式第４（療養者名簿）（⑤の場合）'!$O41+1&lt;=15,IF(DO$16&gt;='様式第４（療養者名簿）（⑤の場合）'!$O41,IF(DO$16&lt;='様式第４（療養者名簿）（⑤の場合）'!$W41,1,0),0),0)</f>
        <v>0</v>
      </c>
      <c r="DP32" s="158">
        <f>IF(DP$16-'様式第４（療養者名簿）（⑤の場合）'!$O41+1&lt;=15,IF(DP$16&gt;='様式第４（療養者名簿）（⑤の場合）'!$O41,IF(DP$16&lt;='様式第４（療養者名簿）（⑤の場合）'!$W41,1,0),0),0)</f>
        <v>0</v>
      </c>
      <c r="DQ32" s="158">
        <f>IF(DQ$16-'様式第４（療養者名簿）（⑤の場合）'!$O41+1&lt;=15,IF(DQ$16&gt;='様式第４（療養者名簿）（⑤の場合）'!$O41,IF(DQ$16&lt;='様式第４（療養者名簿）（⑤の場合）'!$W41,1,0),0),0)</f>
        <v>0</v>
      </c>
      <c r="DR32" s="158">
        <f>IF(DR$16-'様式第４（療養者名簿）（⑤の場合）'!$O41+1&lt;=15,IF(DR$16&gt;='様式第４（療養者名簿）（⑤の場合）'!$O41,IF(DR$16&lt;='様式第４（療養者名簿）（⑤の場合）'!$W41,1,0),0),0)</f>
        <v>0</v>
      </c>
      <c r="DS32" s="158">
        <f>IF(DS$16-'様式第４（療養者名簿）（⑤の場合）'!$O41+1&lt;=15,IF(DS$16&gt;='様式第４（療養者名簿）（⑤の場合）'!$O41,IF(DS$16&lt;='様式第４（療養者名簿）（⑤の場合）'!$W41,1,0),0),0)</f>
        <v>0</v>
      </c>
      <c r="DT32" s="158">
        <f>IF(DT$16-'様式第４（療養者名簿）（⑤の場合）'!$O41+1&lt;=15,IF(DT$16&gt;='様式第４（療養者名簿）（⑤の場合）'!$O41,IF(DT$16&lt;='様式第４（療養者名簿）（⑤の場合）'!$W41,1,0),0),0)</f>
        <v>0</v>
      </c>
      <c r="DU32" s="158">
        <f>IF(DU$16-'様式第４（療養者名簿）（⑤の場合）'!$O41+1&lt;=15,IF(DU$16&gt;='様式第４（療養者名簿）（⑤の場合）'!$O41,IF(DU$16&lt;='様式第４（療養者名簿）（⑤の場合）'!$W41,1,0),0),0)</f>
        <v>0</v>
      </c>
      <c r="DV32" s="158">
        <f>IF(DV$16-'様式第４（療養者名簿）（⑤の場合）'!$O41+1&lt;=15,IF(DV$16&gt;='様式第４（療養者名簿）（⑤の場合）'!$O41,IF(DV$16&lt;='様式第４（療養者名簿）（⑤の場合）'!$W41,1,0),0),0)</f>
        <v>0</v>
      </c>
      <c r="DW32" s="158">
        <f>IF(DW$16-'様式第４（療養者名簿）（⑤の場合）'!$O41+1&lt;=15,IF(DW$16&gt;='様式第４（療養者名簿）（⑤の場合）'!$O41,IF(DW$16&lt;='様式第４（療養者名簿）（⑤の場合）'!$W41,1,0),0),0)</f>
        <v>0</v>
      </c>
      <c r="DX32" s="158">
        <f>IF(DX$16-'様式第４（療養者名簿）（⑤の場合）'!$O41+1&lt;=15,IF(DX$16&gt;='様式第４（療養者名簿）（⑤の場合）'!$O41,IF(DX$16&lt;='様式第４（療養者名簿）（⑤の場合）'!$W41,1,0),0),0)</f>
        <v>0</v>
      </c>
      <c r="DY32" s="158">
        <f>IF(DY$16-'様式第４（療養者名簿）（⑤の場合）'!$O41+1&lt;=15,IF(DY$16&gt;='様式第４（療養者名簿）（⑤の場合）'!$O41,IF(DY$16&lt;='様式第４（療養者名簿）（⑤の場合）'!$W41,1,0),0),0)</f>
        <v>0</v>
      </c>
      <c r="DZ32" s="158">
        <f>IF(DZ$16-'様式第４（療養者名簿）（⑤の場合）'!$O41+1&lt;=15,IF(DZ$16&gt;='様式第４（療養者名簿）（⑤の場合）'!$O41,IF(DZ$16&lt;='様式第４（療養者名簿）（⑤の場合）'!$W41,1,0),0),0)</f>
        <v>0</v>
      </c>
      <c r="EA32" s="158">
        <f>IF(EA$16-'様式第４（療養者名簿）（⑤の場合）'!$O41+1&lt;=15,IF(EA$16&gt;='様式第４（療養者名簿）（⑤の場合）'!$O41,IF(EA$16&lt;='様式第４（療養者名簿）（⑤の場合）'!$W41,1,0),0),0)</f>
        <v>0</v>
      </c>
      <c r="EB32" s="158">
        <f>IF(EB$16-'様式第４（療養者名簿）（⑤の場合）'!$O41+1&lt;=15,IF(EB$16&gt;='様式第４（療養者名簿）（⑤の場合）'!$O41,IF(EB$16&lt;='様式第４（療養者名簿）（⑤の場合）'!$W41,1,0),0),0)</f>
        <v>0</v>
      </c>
      <c r="EC32" s="158">
        <f>IF(EC$16-'様式第４（療養者名簿）（⑤の場合）'!$O41+1&lt;=15,IF(EC$16&gt;='様式第４（療養者名簿）（⑤の場合）'!$O41,IF(EC$16&lt;='様式第４（療養者名簿）（⑤の場合）'!$W41,1,0),0),0)</f>
        <v>0</v>
      </c>
      <c r="ED32" s="158">
        <f>IF(ED$16-'様式第４（療養者名簿）（⑤の場合）'!$O41+1&lt;=15,IF(ED$16&gt;='様式第４（療養者名簿）（⑤の場合）'!$O41,IF(ED$16&lt;='様式第４（療養者名簿）（⑤の場合）'!$W41,1,0),0),0)</f>
        <v>0</v>
      </c>
      <c r="EE32" s="158">
        <f>IF(EE$16-'様式第４（療養者名簿）（⑤の場合）'!$O41+1&lt;=15,IF(EE$16&gt;='様式第４（療養者名簿）（⑤の場合）'!$O41,IF(EE$16&lt;='様式第４（療養者名簿）（⑤の場合）'!$W41,1,0),0),0)</f>
        <v>0</v>
      </c>
      <c r="EF32" s="158">
        <f>IF(EF$16-'様式第４（療養者名簿）（⑤の場合）'!$O41+1&lt;=15,IF(EF$16&gt;='様式第４（療養者名簿）（⑤の場合）'!$O41,IF(EF$16&lt;='様式第４（療養者名簿）（⑤の場合）'!$W41,1,0),0),0)</f>
        <v>0</v>
      </c>
      <c r="EG32" s="158">
        <f>IF(EG$16-'様式第４（療養者名簿）（⑤の場合）'!$O41+1&lt;=15,IF(EG$16&gt;='様式第４（療養者名簿）（⑤の場合）'!$O41,IF(EG$16&lt;='様式第４（療養者名簿）（⑤の場合）'!$W41,1,0),0),0)</f>
        <v>0</v>
      </c>
      <c r="EH32" s="158">
        <f>IF(EH$16-'様式第４（療養者名簿）（⑤の場合）'!$O41+1&lt;=15,IF(EH$16&gt;='様式第４（療養者名簿）（⑤の場合）'!$O41,IF(EH$16&lt;='様式第４（療養者名簿）（⑤の場合）'!$W41,1,0),0),0)</f>
        <v>0</v>
      </c>
      <c r="EI32" s="158">
        <f>IF(EI$16-'様式第４（療養者名簿）（⑤の場合）'!$O41+1&lt;=15,IF(EI$16&gt;='様式第４（療養者名簿）（⑤の場合）'!$O41,IF(EI$16&lt;='様式第４（療養者名簿）（⑤の場合）'!$W41,1,0),0),0)</f>
        <v>0</v>
      </c>
      <c r="EJ32" s="158">
        <f>IF(EJ$16-'様式第４（療養者名簿）（⑤の場合）'!$O41+1&lt;=15,IF(EJ$16&gt;='様式第４（療養者名簿）（⑤の場合）'!$O41,IF(EJ$16&lt;='様式第４（療養者名簿）（⑤の場合）'!$W41,1,0),0),0)</f>
        <v>0</v>
      </c>
      <c r="EK32" s="158">
        <f>IF(EK$16-'様式第４（療養者名簿）（⑤の場合）'!$O41+1&lt;=15,IF(EK$16&gt;='様式第４（療養者名簿）（⑤の場合）'!$O41,IF(EK$16&lt;='様式第４（療養者名簿）（⑤の場合）'!$W41,1,0),0),0)</f>
        <v>0</v>
      </c>
      <c r="EL32" s="158">
        <f>IF(EL$16-'様式第４（療養者名簿）（⑤の場合）'!$O41+1&lt;=15,IF(EL$16&gt;='様式第４（療養者名簿）（⑤の場合）'!$O41,IF(EL$16&lt;='様式第４（療養者名簿）（⑤の場合）'!$W41,1,0),0),0)</f>
        <v>0</v>
      </c>
      <c r="EM32" s="158">
        <f>IF(EM$16-'様式第４（療養者名簿）（⑤の場合）'!$O41+1&lt;=15,IF(EM$16&gt;='様式第４（療養者名簿）（⑤の場合）'!$O41,IF(EM$16&lt;='様式第４（療養者名簿）（⑤の場合）'!$W41,1,0),0),0)</f>
        <v>0</v>
      </c>
      <c r="EN32" s="158">
        <f>IF(EN$16-'様式第４（療養者名簿）（⑤の場合）'!$O41+1&lt;=15,IF(EN$16&gt;='様式第４（療養者名簿）（⑤の場合）'!$O41,IF(EN$16&lt;='様式第４（療養者名簿）（⑤の場合）'!$W41,1,0),0),0)</f>
        <v>0</v>
      </c>
      <c r="EO32" s="158">
        <f>IF(EO$16-'様式第４（療養者名簿）（⑤の場合）'!$O41+1&lt;=15,IF(EO$16&gt;='様式第４（療養者名簿）（⑤の場合）'!$O41,IF(EO$16&lt;='様式第４（療養者名簿）（⑤の場合）'!$W41,1,0),0),0)</f>
        <v>0</v>
      </c>
      <c r="EP32" s="158">
        <f>IF(EP$16-'様式第４（療養者名簿）（⑤の場合）'!$O41+1&lt;=15,IF(EP$16&gt;='様式第４（療養者名簿）（⑤の場合）'!$O41,IF(EP$16&lt;='様式第４（療養者名簿）（⑤の場合）'!$W41,1,0),0),0)</f>
        <v>0</v>
      </c>
      <c r="EQ32" s="158">
        <f>IF(EQ$16-'様式第４（療養者名簿）（⑤の場合）'!$O41+1&lt;=15,IF(EQ$16&gt;='様式第４（療養者名簿）（⑤の場合）'!$O41,IF(EQ$16&lt;='様式第４（療養者名簿）（⑤の場合）'!$W41,1,0),0),0)</f>
        <v>0</v>
      </c>
      <c r="ER32" s="158">
        <f>IF(ER$16-'様式第４（療養者名簿）（⑤の場合）'!$O41+1&lt;=15,IF(ER$16&gt;='様式第４（療養者名簿）（⑤の場合）'!$O41,IF(ER$16&lt;='様式第４（療養者名簿）（⑤の場合）'!$W41,1,0),0),0)</f>
        <v>0</v>
      </c>
      <c r="ES32" s="158">
        <f>IF(ES$16-'様式第４（療養者名簿）（⑤の場合）'!$O41+1&lt;=15,IF(ES$16&gt;='様式第４（療養者名簿）（⑤の場合）'!$O41,IF(ES$16&lt;='様式第４（療養者名簿）（⑤の場合）'!$W41,1,0),0),0)</f>
        <v>0</v>
      </c>
      <c r="ET32" s="158">
        <f>IF(ET$16-'様式第４（療養者名簿）（⑤の場合）'!$O41+1&lt;=15,IF(ET$16&gt;='様式第４（療養者名簿）（⑤の場合）'!$O41,IF(ET$16&lt;='様式第４（療養者名簿）（⑤の場合）'!$W41,1,0),0),0)</f>
        <v>0</v>
      </c>
      <c r="EU32" s="158">
        <f>IF(EU$16-'様式第４（療養者名簿）（⑤の場合）'!$O41+1&lt;=15,IF(EU$16&gt;='様式第４（療養者名簿）（⑤の場合）'!$O41,IF(EU$16&lt;='様式第４（療養者名簿）（⑤の場合）'!$W41,1,0),0),0)</f>
        <v>0</v>
      </c>
      <c r="EV32" s="158">
        <f>IF(EV$16-'様式第４（療養者名簿）（⑤の場合）'!$O41+1&lt;=15,IF(EV$16&gt;='様式第４（療養者名簿）（⑤の場合）'!$O41,IF(EV$16&lt;='様式第４（療養者名簿）（⑤の場合）'!$W41,1,0),0),0)</f>
        <v>0</v>
      </c>
      <c r="EW32" s="158">
        <f>IF(EW$16-'様式第４（療養者名簿）（⑤の場合）'!$O41+1&lt;=15,IF(EW$16&gt;='様式第４（療養者名簿）（⑤の場合）'!$O41,IF(EW$16&lt;='様式第４（療養者名簿）（⑤の場合）'!$W41,1,0),0),0)</f>
        <v>0</v>
      </c>
      <c r="EX32" s="158">
        <f>IF(EX$16-'様式第４（療養者名簿）（⑤の場合）'!$O41+1&lt;=15,IF(EX$16&gt;='様式第４（療養者名簿）（⑤の場合）'!$O41,IF(EX$16&lt;='様式第４（療養者名簿）（⑤の場合）'!$W41,1,0),0),0)</f>
        <v>0</v>
      </c>
      <c r="EY32" s="158">
        <f>IF(EY$16-'様式第４（療養者名簿）（⑤の場合）'!$O41+1&lt;=15,IF(EY$16&gt;='様式第４（療養者名簿）（⑤の場合）'!$O41,IF(EY$16&lt;='様式第４（療養者名簿）（⑤の場合）'!$W41,1,0),0),0)</f>
        <v>0</v>
      </c>
      <c r="EZ32" s="158">
        <f>IF(EZ$16-'様式第４（療養者名簿）（⑤の場合）'!$O41+1&lt;=15,IF(EZ$16&gt;='様式第４（療養者名簿）（⑤の場合）'!$O41,IF(EZ$16&lt;='様式第４（療養者名簿）（⑤の場合）'!$W41,1,0),0),0)</f>
        <v>0</v>
      </c>
      <c r="FA32" s="158">
        <f>IF(FA$16-'様式第４（療養者名簿）（⑤の場合）'!$O41+1&lt;=15,IF(FA$16&gt;='様式第４（療養者名簿）（⑤の場合）'!$O41,IF(FA$16&lt;='様式第４（療養者名簿）（⑤の場合）'!$W41,1,0),0),0)</f>
        <v>0</v>
      </c>
      <c r="FB32" s="158">
        <f>IF(FB$16-'様式第４（療養者名簿）（⑤の場合）'!$O41+1&lt;=15,IF(FB$16&gt;='様式第４（療養者名簿）（⑤の場合）'!$O41,IF(FB$16&lt;='様式第４（療養者名簿）（⑤の場合）'!$W41,1,0),0),0)</f>
        <v>0</v>
      </c>
      <c r="FC32" s="158">
        <f>IF(FC$16-'様式第４（療養者名簿）（⑤の場合）'!$O41+1&lt;=15,IF(FC$16&gt;='様式第４（療養者名簿）（⑤の場合）'!$O41,IF(FC$16&lt;='様式第４（療養者名簿）（⑤の場合）'!$W41,1,0),0),0)</f>
        <v>0</v>
      </c>
      <c r="FD32" s="158">
        <f>IF(FD$16-'様式第４（療養者名簿）（⑤の場合）'!$O41+1&lt;=15,IF(FD$16&gt;='様式第４（療養者名簿）（⑤の場合）'!$O41,IF(FD$16&lt;='様式第４（療養者名簿）（⑤の場合）'!$W41,1,0),0),0)</f>
        <v>0</v>
      </c>
      <c r="FE32" s="158">
        <f>IF(FE$16-'様式第４（療養者名簿）（⑤の場合）'!$O41+1&lt;=15,IF(FE$16&gt;='様式第４（療養者名簿）（⑤の場合）'!$O41,IF(FE$16&lt;='様式第４（療養者名簿）（⑤の場合）'!$W41,1,0),0),0)</f>
        <v>0</v>
      </c>
      <c r="FF32" s="158">
        <f>IF(FF$16-'様式第４（療養者名簿）（⑤の場合）'!$O41+1&lt;=15,IF(FF$16&gt;='様式第４（療養者名簿）（⑤の場合）'!$O41,IF(FF$16&lt;='様式第４（療養者名簿）（⑤の場合）'!$W41,1,0),0),0)</f>
        <v>0</v>
      </c>
      <c r="FG32" s="158">
        <f>IF(FG$16-'様式第４（療養者名簿）（⑤の場合）'!$O41+1&lt;=15,IF(FG$16&gt;='様式第４（療養者名簿）（⑤の場合）'!$O41,IF(FG$16&lt;='様式第４（療養者名簿）（⑤の場合）'!$W41,1,0),0),0)</f>
        <v>0</v>
      </c>
      <c r="FH32" s="158">
        <f>IF(FH$16-'様式第４（療養者名簿）（⑤の場合）'!$O41+1&lt;=15,IF(FH$16&gt;='様式第４（療養者名簿）（⑤の場合）'!$O41,IF(FH$16&lt;='様式第４（療養者名簿）（⑤の場合）'!$W41,1,0),0),0)</f>
        <v>0</v>
      </c>
      <c r="FI32" s="158">
        <f>IF(FI$16-'様式第４（療養者名簿）（⑤の場合）'!$O41+1&lt;=15,IF(FI$16&gt;='様式第４（療養者名簿）（⑤の場合）'!$O41,IF(FI$16&lt;='様式第４（療養者名簿）（⑤の場合）'!$W41,1,0),0),0)</f>
        <v>0</v>
      </c>
      <c r="FJ32" s="158">
        <f>IF(FJ$16-'様式第４（療養者名簿）（⑤の場合）'!$O41+1&lt;=15,IF(FJ$16&gt;='様式第４（療養者名簿）（⑤の場合）'!$O41,IF(FJ$16&lt;='様式第４（療養者名簿）（⑤の場合）'!$W41,1,0),0),0)</f>
        <v>0</v>
      </c>
      <c r="FK32" s="158">
        <f>IF(FK$16-'様式第４（療養者名簿）（⑤の場合）'!$O41+1&lt;=15,IF(FK$16&gt;='様式第４（療養者名簿）（⑤の場合）'!$O41,IF(FK$16&lt;='様式第４（療養者名簿）（⑤の場合）'!$W41,1,0),0),0)</f>
        <v>0</v>
      </c>
      <c r="FL32" s="158">
        <f>IF(FL$16-'様式第４（療養者名簿）（⑤の場合）'!$O41+1&lt;=15,IF(FL$16&gt;='様式第４（療養者名簿）（⑤の場合）'!$O41,IF(FL$16&lt;='様式第４（療養者名簿）（⑤の場合）'!$W41,1,0),0),0)</f>
        <v>0</v>
      </c>
      <c r="FM32" s="158">
        <f>IF(FM$16-'様式第４（療養者名簿）（⑤の場合）'!$O41+1&lt;=15,IF(FM$16&gt;='様式第４（療養者名簿）（⑤の場合）'!$O41,IF(FM$16&lt;='様式第４（療養者名簿）（⑤の場合）'!$W41,1,0),0),0)</f>
        <v>0</v>
      </c>
      <c r="FN32" s="158">
        <f>IF(FN$16-'様式第４（療養者名簿）（⑤の場合）'!$O41+1&lt;=15,IF(FN$16&gt;='様式第４（療養者名簿）（⑤の場合）'!$O41,IF(FN$16&lt;='様式第４（療養者名簿）（⑤の場合）'!$W41,1,0),0),0)</f>
        <v>0</v>
      </c>
      <c r="FO32" s="158">
        <f>IF(FO$16-'様式第４（療養者名簿）（⑤の場合）'!$O41+1&lt;=15,IF(FO$16&gt;='様式第４（療養者名簿）（⑤の場合）'!$O41,IF(FO$16&lt;='様式第４（療養者名簿）（⑤の場合）'!$W41,1,0),0),0)</f>
        <v>0</v>
      </c>
      <c r="FP32" s="158">
        <f>IF(FP$16-'様式第４（療養者名簿）（⑤の場合）'!$O41+1&lt;=15,IF(FP$16&gt;='様式第４（療養者名簿）（⑤の場合）'!$O41,IF(FP$16&lt;='様式第４（療養者名簿）（⑤の場合）'!$W41,1,0),0),0)</f>
        <v>0</v>
      </c>
      <c r="FQ32" s="158">
        <f>IF(FQ$16-'様式第４（療養者名簿）（⑤の場合）'!$O41+1&lt;=15,IF(FQ$16&gt;='様式第４（療養者名簿）（⑤の場合）'!$O41,IF(FQ$16&lt;='様式第４（療養者名簿）（⑤の場合）'!$W41,1,0),0),0)</f>
        <v>0</v>
      </c>
      <c r="FR32" s="158">
        <f>IF(FR$16-'様式第４（療養者名簿）（⑤の場合）'!$O41+1&lt;=15,IF(FR$16&gt;='様式第４（療養者名簿）（⑤の場合）'!$O41,IF(FR$16&lt;='様式第４（療養者名簿）（⑤の場合）'!$W41,1,0),0),0)</f>
        <v>0</v>
      </c>
      <c r="FS32" s="158">
        <f>IF(FS$16-'様式第４（療養者名簿）（⑤の場合）'!$O41+1&lt;=15,IF(FS$16&gt;='様式第４（療養者名簿）（⑤の場合）'!$O41,IF(FS$16&lt;='様式第４（療養者名簿）（⑤の場合）'!$W41,1,0),0),0)</f>
        <v>0</v>
      </c>
      <c r="FT32" s="158">
        <f>IF(FT$16-'様式第４（療養者名簿）（⑤の場合）'!$O41+1&lt;=15,IF(FT$16&gt;='様式第４（療養者名簿）（⑤の場合）'!$O41,IF(FT$16&lt;='様式第４（療養者名簿）（⑤の場合）'!$W41,1,0),0),0)</f>
        <v>0</v>
      </c>
      <c r="FU32" s="158">
        <f>IF(FU$16-'様式第４（療養者名簿）（⑤の場合）'!$O41+1&lt;=15,IF(FU$16&gt;='様式第４（療養者名簿）（⑤の場合）'!$O41,IF(FU$16&lt;='様式第４（療養者名簿）（⑤の場合）'!$W41,1,0),0),0)</f>
        <v>0</v>
      </c>
      <c r="FV32" s="158">
        <f>IF(FV$16-'様式第４（療養者名簿）（⑤の場合）'!$O41+1&lt;=15,IF(FV$16&gt;='様式第４（療養者名簿）（⑤の場合）'!$O41,IF(FV$16&lt;='様式第４（療養者名簿）（⑤の場合）'!$W41,1,0),0),0)</f>
        <v>0</v>
      </c>
      <c r="FW32" s="158">
        <f>IF(FW$16-'様式第４（療養者名簿）（⑤の場合）'!$O41+1&lt;=15,IF(FW$16&gt;='様式第４（療養者名簿）（⑤の場合）'!$O41,IF(FW$16&lt;='様式第４（療養者名簿）（⑤の場合）'!$W41,1,0),0),0)</f>
        <v>0</v>
      </c>
      <c r="FX32" s="158">
        <f>IF(FX$16-'様式第４（療養者名簿）（⑤の場合）'!$O41+1&lt;=15,IF(FX$16&gt;='様式第４（療養者名簿）（⑤の場合）'!$O41,IF(FX$16&lt;='様式第４（療養者名簿）（⑤の場合）'!$W41,1,0),0),0)</f>
        <v>0</v>
      </c>
      <c r="FY32" s="158">
        <f>IF(FY$16-'様式第４（療養者名簿）（⑤の場合）'!$O41+1&lt;=15,IF(FY$16&gt;='様式第４（療養者名簿）（⑤の場合）'!$O41,IF(FY$16&lt;='様式第４（療養者名簿）（⑤の場合）'!$W41,1,0),0),0)</f>
        <v>0</v>
      </c>
      <c r="FZ32" s="158">
        <f>IF(FZ$16-'様式第４（療養者名簿）（⑤の場合）'!$O41+1&lt;=15,IF(FZ$16&gt;='様式第４（療養者名簿）（⑤の場合）'!$O41,IF(FZ$16&lt;='様式第４（療養者名簿）（⑤の場合）'!$W41,1,0),0),0)</f>
        <v>0</v>
      </c>
      <c r="GA32" s="158">
        <f>IF(GA$16-'様式第４（療養者名簿）（⑤の場合）'!$O41+1&lt;=15,IF(GA$16&gt;='様式第４（療養者名簿）（⑤の場合）'!$O41,IF(GA$16&lt;='様式第４（療養者名簿）（⑤の場合）'!$W41,1,0),0),0)</f>
        <v>0</v>
      </c>
      <c r="GB32" s="158">
        <f>IF(GB$16-'様式第４（療養者名簿）（⑤の場合）'!$O41+1&lt;=15,IF(GB$16&gt;='様式第４（療養者名簿）（⑤の場合）'!$O41,IF(GB$16&lt;='様式第４（療養者名簿）（⑤の場合）'!$W41,1,0),0),0)</f>
        <v>0</v>
      </c>
      <c r="GC32" s="158">
        <f>IF(GC$16-'様式第４（療養者名簿）（⑤の場合）'!$O41+1&lt;=15,IF(GC$16&gt;='様式第４（療養者名簿）（⑤の場合）'!$O41,IF(GC$16&lt;='様式第４（療養者名簿）（⑤の場合）'!$W41,1,0),0),0)</f>
        <v>0</v>
      </c>
      <c r="GD32" s="158">
        <f>IF(GD$16-'様式第４（療養者名簿）（⑤の場合）'!$O41+1&lt;=15,IF(GD$16&gt;='様式第４（療養者名簿）（⑤の場合）'!$O41,IF(GD$16&lt;='様式第４（療養者名簿）（⑤の場合）'!$W41,1,0),0),0)</f>
        <v>0</v>
      </c>
      <c r="GE32" s="158">
        <f>IF(GE$16-'様式第４（療養者名簿）（⑤の場合）'!$O41+1&lt;=15,IF(GE$16&gt;='様式第４（療養者名簿）（⑤の場合）'!$O41,IF(GE$16&lt;='様式第４（療養者名簿）（⑤の場合）'!$W41,1,0),0),0)</f>
        <v>0</v>
      </c>
      <c r="GF32" s="158">
        <f>IF(GF$16-'様式第４（療養者名簿）（⑤の場合）'!$O41+1&lt;=15,IF(GF$16&gt;='様式第４（療養者名簿）（⑤の場合）'!$O41,IF(GF$16&lt;='様式第４（療養者名簿）（⑤の場合）'!$W41,1,0),0),0)</f>
        <v>0</v>
      </c>
      <c r="GG32" s="158">
        <f>IF(GG$16-'様式第４（療養者名簿）（⑤の場合）'!$O41+1&lt;=15,IF(GG$16&gt;='様式第４（療養者名簿）（⑤の場合）'!$O41,IF(GG$16&lt;='様式第４（療養者名簿）（⑤の場合）'!$W41,1,0),0),0)</f>
        <v>0</v>
      </c>
      <c r="GH32" s="158">
        <f>IF(GH$16-'様式第４（療養者名簿）（⑤の場合）'!$O41+1&lt;=15,IF(GH$16&gt;='様式第４（療養者名簿）（⑤の場合）'!$O41,IF(GH$16&lt;='様式第４（療養者名簿）（⑤の場合）'!$W41,1,0),0),0)</f>
        <v>0</v>
      </c>
      <c r="GI32" s="158">
        <f>IF(GI$16-'様式第４（療養者名簿）（⑤の場合）'!$O41+1&lt;=15,IF(GI$16&gt;='様式第４（療養者名簿）（⑤の場合）'!$O41,IF(GI$16&lt;='様式第４（療養者名簿）（⑤の場合）'!$W41,1,0),0),0)</f>
        <v>0</v>
      </c>
      <c r="GJ32" s="158">
        <f>IF(GJ$16-'様式第４（療養者名簿）（⑤の場合）'!$O41+1&lt;=15,IF(GJ$16&gt;='様式第４（療養者名簿）（⑤の場合）'!$O41,IF(GJ$16&lt;='様式第４（療養者名簿）（⑤の場合）'!$W41,1,0),0),0)</f>
        <v>0</v>
      </c>
      <c r="GK32" s="158">
        <f>IF(GK$16-'様式第４（療養者名簿）（⑤の場合）'!$O41+1&lt;=15,IF(GK$16&gt;='様式第４（療養者名簿）（⑤の場合）'!$O41,IF(GK$16&lt;='様式第４（療養者名簿）（⑤の場合）'!$W41,1,0),0),0)</f>
        <v>0</v>
      </c>
      <c r="GL32" s="158">
        <f>IF(GL$16-'様式第４（療養者名簿）（⑤の場合）'!$O41+1&lt;=15,IF(GL$16&gt;='様式第４（療養者名簿）（⑤の場合）'!$O41,IF(GL$16&lt;='様式第４（療養者名簿）（⑤の場合）'!$W41,1,0),0),0)</f>
        <v>0</v>
      </c>
      <c r="GM32" s="158">
        <f>IF(GM$16-'様式第４（療養者名簿）（⑤の場合）'!$O41+1&lt;=15,IF(GM$16&gt;='様式第４（療養者名簿）（⑤の場合）'!$O41,IF(GM$16&lt;='様式第４（療養者名簿）（⑤の場合）'!$W41,1,0),0),0)</f>
        <v>0</v>
      </c>
      <c r="GN32" s="158">
        <f>IF(GN$16-'様式第４（療養者名簿）（⑤の場合）'!$O41+1&lt;=15,IF(GN$16&gt;='様式第４（療養者名簿）（⑤の場合）'!$O41,IF(GN$16&lt;='様式第４（療養者名簿）（⑤の場合）'!$W41,1,0),0),0)</f>
        <v>0</v>
      </c>
      <c r="GO32" s="158">
        <f>IF(GO$16-'様式第４（療養者名簿）（⑤の場合）'!$O41+1&lt;=15,IF(GO$16&gt;='様式第４（療養者名簿）（⑤の場合）'!$O41,IF(GO$16&lt;='様式第４（療養者名簿）（⑤の場合）'!$W41,1,0),0),0)</f>
        <v>0</v>
      </c>
      <c r="GP32" s="158">
        <f>IF(GP$16-'様式第４（療養者名簿）（⑤の場合）'!$O41+1&lt;=15,IF(GP$16&gt;='様式第４（療養者名簿）（⑤の場合）'!$O41,IF(GP$16&lt;='様式第４（療養者名簿）（⑤の場合）'!$W41,1,0),0),0)</f>
        <v>0</v>
      </c>
      <c r="GQ32" s="158">
        <f>IF(GQ$16-'様式第４（療養者名簿）（⑤の場合）'!$O41+1&lt;=15,IF(GQ$16&gt;='様式第４（療養者名簿）（⑤の場合）'!$O41,IF(GQ$16&lt;='様式第４（療養者名簿）（⑤の場合）'!$W41,1,0),0),0)</f>
        <v>0</v>
      </c>
      <c r="GR32" s="158">
        <f>IF(GR$16-'様式第４（療養者名簿）（⑤の場合）'!$O41+1&lt;=15,IF(GR$16&gt;='様式第４（療養者名簿）（⑤の場合）'!$O41,IF(GR$16&lt;='様式第４（療養者名簿）（⑤の場合）'!$W41,1,0),0),0)</f>
        <v>0</v>
      </c>
      <c r="GS32" s="158">
        <f>IF(GS$16-'様式第４（療養者名簿）（⑤の場合）'!$O41+1&lt;=15,IF(GS$16&gt;='様式第４（療養者名簿）（⑤の場合）'!$O41,IF(GS$16&lt;='様式第４（療養者名簿）（⑤の場合）'!$W41,1,0),0),0)</f>
        <v>0</v>
      </c>
      <c r="GT32" s="158">
        <f>IF(GT$16-'様式第４（療養者名簿）（⑤の場合）'!$O41+1&lt;=15,IF(GT$16&gt;='様式第４（療養者名簿）（⑤の場合）'!$O41,IF(GT$16&lt;='様式第４（療養者名簿）（⑤の場合）'!$W41,1,0),0),0)</f>
        <v>0</v>
      </c>
      <c r="GU32" s="158">
        <f>IF(GU$16-'様式第４（療養者名簿）（⑤の場合）'!$O41+1&lt;=15,IF(GU$16&gt;='様式第４（療養者名簿）（⑤の場合）'!$O41,IF(GU$16&lt;='様式第４（療養者名簿）（⑤の場合）'!$W41,1,0),0),0)</f>
        <v>0</v>
      </c>
      <c r="GV32" s="158">
        <f>IF(GV$16-'様式第４（療養者名簿）（⑤の場合）'!$O41+1&lt;=15,IF(GV$16&gt;='様式第４（療養者名簿）（⑤の場合）'!$O41,IF(GV$16&lt;='様式第４（療養者名簿）（⑤の場合）'!$W41,1,0),0),0)</f>
        <v>0</v>
      </c>
      <c r="GW32" s="158">
        <f>IF(GW$16-'様式第４（療養者名簿）（⑤の場合）'!$O41+1&lt;=15,IF(GW$16&gt;='様式第４（療養者名簿）（⑤の場合）'!$O41,IF(GW$16&lt;='様式第４（療養者名簿）（⑤の場合）'!$W41,1,0),0),0)</f>
        <v>0</v>
      </c>
      <c r="GX32" s="158">
        <f>IF(GX$16-'様式第４（療養者名簿）（⑤の場合）'!$O41+1&lt;=15,IF(GX$16&gt;='様式第４（療養者名簿）（⑤の場合）'!$O41,IF(GX$16&lt;='様式第４（療養者名簿）（⑤の場合）'!$W41,1,0),0),0)</f>
        <v>0</v>
      </c>
      <c r="GY32" s="158">
        <f>IF(GY$16-'様式第４（療養者名簿）（⑤の場合）'!$O41+1&lt;=15,IF(GY$16&gt;='様式第４（療養者名簿）（⑤の場合）'!$O41,IF(GY$16&lt;='様式第４（療養者名簿）（⑤の場合）'!$W41,1,0),0),0)</f>
        <v>0</v>
      </c>
      <c r="GZ32" s="158">
        <f>IF(GZ$16-'様式第４（療養者名簿）（⑤の場合）'!$O41+1&lt;=15,IF(GZ$16&gt;='様式第４（療養者名簿）（⑤の場合）'!$O41,IF(GZ$16&lt;='様式第４（療養者名簿）（⑤の場合）'!$W41,1,0),0),0)</f>
        <v>0</v>
      </c>
      <c r="HA32" s="158">
        <f>IF(HA$16-'様式第４（療養者名簿）（⑤の場合）'!$O41+1&lt;=15,IF(HA$16&gt;='様式第４（療養者名簿）（⑤の場合）'!$O41,IF(HA$16&lt;='様式第４（療養者名簿）（⑤の場合）'!$W41,1,0),0),0)</f>
        <v>0</v>
      </c>
      <c r="HB32" s="158">
        <f>IF(HB$16-'様式第４（療養者名簿）（⑤の場合）'!$O41+1&lt;=15,IF(HB$16&gt;='様式第４（療養者名簿）（⑤の場合）'!$O41,IF(HB$16&lt;='様式第４（療養者名簿）（⑤の場合）'!$W41,1,0),0),0)</f>
        <v>0</v>
      </c>
      <c r="HC32" s="158">
        <f>IF(HC$16-'様式第４（療養者名簿）（⑤の場合）'!$O41+1&lt;=15,IF(HC$16&gt;='様式第４（療養者名簿）（⑤の場合）'!$O41,IF(HC$16&lt;='様式第４（療養者名簿）（⑤の場合）'!$W41,1,0),0),0)</f>
        <v>0</v>
      </c>
      <c r="HD32" s="158">
        <f>IF(HD$16-'様式第４（療養者名簿）（⑤の場合）'!$O41+1&lt;=15,IF(HD$16&gt;='様式第４（療養者名簿）（⑤の場合）'!$O41,IF(HD$16&lt;='様式第４（療養者名簿）（⑤の場合）'!$W41,1,0),0),0)</f>
        <v>0</v>
      </c>
      <c r="HE32" s="158">
        <f>IF(HE$16-'様式第４（療養者名簿）（⑤の場合）'!$O41+1&lt;=15,IF(HE$16&gt;='様式第４（療養者名簿）（⑤の場合）'!$O41,IF(HE$16&lt;='様式第４（療養者名簿）（⑤の場合）'!$W41,1,0),0),0)</f>
        <v>0</v>
      </c>
      <c r="HF32" s="158">
        <f>IF(HF$16-'様式第４（療養者名簿）（⑤の場合）'!$O41+1&lt;=15,IF(HF$16&gt;='様式第４（療養者名簿）（⑤の場合）'!$O41,IF(HF$16&lt;='様式第４（療養者名簿）（⑤の場合）'!$W41,1,0),0),0)</f>
        <v>0</v>
      </c>
      <c r="HG32" s="158">
        <f>IF(HG$16-'様式第４（療養者名簿）（⑤の場合）'!$O41+1&lt;=15,IF(HG$16&gt;='様式第４（療養者名簿）（⑤の場合）'!$O41,IF(HG$16&lt;='様式第４（療養者名簿）（⑤の場合）'!$W41,1,0),0),0)</f>
        <v>0</v>
      </c>
      <c r="HH32" s="158">
        <f>IF(HH$16-'様式第４（療養者名簿）（⑤の場合）'!$O41+1&lt;=15,IF(HH$16&gt;='様式第４（療養者名簿）（⑤の場合）'!$O41,IF(HH$16&lt;='様式第４（療養者名簿）（⑤の場合）'!$W41,1,0),0),0)</f>
        <v>0</v>
      </c>
      <c r="HI32" s="158">
        <f>IF(HI$16-'様式第４（療養者名簿）（⑤の場合）'!$O41+1&lt;=15,IF(HI$16&gt;='様式第４（療養者名簿）（⑤の場合）'!$O41,IF(HI$16&lt;='様式第４（療養者名簿）（⑤の場合）'!$W41,1,0),0),0)</f>
        <v>0</v>
      </c>
      <c r="HJ32" s="158">
        <f>IF(HJ$16-'様式第４（療養者名簿）（⑤の場合）'!$O41+1&lt;=15,IF(HJ$16&gt;='様式第４（療養者名簿）（⑤の場合）'!$O41,IF(HJ$16&lt;='様式第４（療養者名簿）（⑤の場合）'!$W41,1,0),0),0)</f>
        <v>0</v>
      </c>
      <c r="HK32" s="158">
        <f>IF(HK$16-'様式第４（療養者名簿）（⑤の場合）'!$O41+1&lt;=15,IF(HK$16&gt;='様式第４（療養者名簿）（⑤の場合）'!$O41,IF(HK$16&lt;='様式第４（療養者名簿）（⑤の場合）'!$W41,1,0),0),0)</f>
        <v>0</v>
      </c>
      <c r="HL32" s="158">
        <f>IF(HL$16-'様式第４（療養者名簿）（⑤の場合）'!$O41+1&lt;=15,IF(HL$16&gt;='様式第４（療養者名簿）（⑤の場合）'!$O41,IF(HL$16&lt;='様式第４（療養者名簿）（⑤の場合）'!$W41,1,0),0),0)</f>
        <v>0</v>
      </c>
      <c r="HM32" s="158">
        <f>IF(HM$16-'様式第４（療養者名簿）（⑤の場合）'!$O41+1&lt;=15,IF(HM$16&gt;='様式第４（療養者名簿）（⑤の場合）'!$O41,IF(HM$16&lt;='様式第４（療養者名簿）（⑤の場合）'!$W41,1,0),0),0)</f>
        <v>0</v>
      </c>
      <c r="HN32" s="158">
        <f>IF(HN$16-'様式第４（療養者名簿）（⑤の場合）'!$O41+1&lt;=15,IF(HN$16&gt;='様式第４（療養者名簿）（⑤の場合）'!$O41,IF(HN$16&lt;='様式第４（療養者名簿）（⑤の場合）'!$W41,1,0),0),0)</f>
        <v>0</v>
      </c>
      <c r="HO32" s="158">
        <f>IF(HO$16-'様式第４（療養者名簿）（⑤の場合）'!$O41+1&lt;=15,IF(HO$16&gt;='様式第４（療養者名簿）（⑤の場合）'!$O41,IF(HO$16&lt;='様式第４（療養者名簿）（⑤の場合）'!$W41,1,0),0),0)</f>
        <v>0</v>
      </c>
      <c r="HP32" s="158">
        <f>IF(HP$16-'様式第４（療養者名簿）（⑤の場合）'!$O41+1&lt;=15,IF(HP$16&gt;='様式第４（療養者名簿）（⑤の場合）'!$O41,IF(HP$16&lt;='様式第４（療養者名簿）（⑤の場合）'!$W41,1,0),0),0)</f>
        <v>0</v>
      </c>
      <c r="HQ32" s="158">
        <f>IF(HQ$16-'様式第４（療養者名簿）（⑤の場合）'!$O41+1&lt;=15,IF(HQ$16&gt;='様式第４（療養者名簿）（⑤の場合）'!$O41,IF(HQ$16&lt;='様式第４（療養者名簿）（⑤の場合）'!$W41,1,0),0),0)</f>
        <v>0</v>
      </c>
      <c r="HR32" s="158">
        <f>IF(HR$16-'様式第４（療養者名簿）（⑤の場合）'!$O41+1&lt;=15,IF(HR$16&gt;='様式第４（療養者名簿）（⑤の場合）'!$O41,IF(HR$16&lt;='様式第４（療養者名簿）（⑤の場合）'!$W41,1,0),0),0)</f>
        <v>0</v>
      </c>
      <c r="HS32" s="158">
        <f>IF(HS$16-'様式第４（療養者名簿）（⑤の場合）'!$O41+1&lt;=15,IF(HS$16&gt;='様式第４（療養者名簿）（⑤の場合）'!$O41,IF(HS$16&lt;='様式第４（療養者名簿）（⑤の場合）'!$W41,1,0),0),0)</f>
        <v>0</v>
      </c>
      <c r="HT32" s="158">
        <f>IF(HT$16-'様式第４（療養者名簿）（⑤の場合）'!$O41+1&lt;=15,IF(HT$16&gt;='様式第４（療養者名簿）（⑤の場合）'!$O41,IF(HT$16&lt;='様式第４（療養者名簿）（⑤の場合）'!$W41,1,0),0),0)</f>
        <v>0</v>
      </c>
      <c r="HU32" s="158">
        <f>IF(HU$16-'様式第４（療養者名簿）（⑤の場合）'!$O41+1&lt;=15,IF(HU$16&gt;='様式第４（療養者名簿）（⑤の場合）'!$O41,IF(HU$16&lt;='様式第４（療養者名簿）（⑤の場合）'!$W41,1,0),0),0)</f>
        <v>0</v>
      </c>
      <c r="HV32" s="158">
        <f>IF(HV$16-'様式第４（療養者名簿）（⑤の場合）'!$O41+1&lt;=15,IF(HV$16&gt;='様式第４（療養者名簿）（⑤の場合）'!$O41,IF(HV$16&lt;='様式第４（療養者名簿）（⑤の場合）'!$W41,1,0),0),0)</f>
        <v>0</v>
      </c>
      <c r="HW32" s="158">
        <f>IF(HW$16-'様式第４（療養者名簿）（⑤の場合）'!$O41+1&lt;=15,IF(HW$16&gt;='様式第４（療養者名簿）（⑤の場合）'!$O41,IF(HW$16&lt;='様式第４（療養者名簿）（⑤の場合）'!$W41,1,0),0),0)</f>
        <v>0</v>
      </c>
      <c r="HX32" s="158">
        <f>IF(HX$16-'様式第４（療養者名簿）（⑤の場合）'!$O41+1&lt;=15,IF(HX$16&gt;='様式第４（療養者名簿）（⑤の場合）'!$O41,IF(HX$16&lt;='様式第４（療養者名簿）（⑤の場合）'!$W41,1,0),0),0)</f>
        <v>0</v>
      </c>
      <c r="HY32" s="158">
        <f>IF(HY$16-'様式第４（療養者名簿）（⑤の場合）'!$O41+1&lt;=15,IF(HY$16&gt;='様式第４（療養者名簿）（⑤の場合）'!$O41,IF(HY$16&lt;='様式第４（療養者名簿）（⑤の場合）'!$W41,1,0),0),0)</f>
        <v>0</v>
      </c>
      <c r="HZ32" s="158">
        <f>IF(HZ$16-'様式第４（療養者名簿）（⑤の場合）'!$O41+1&lt;=15,IF(HZ$16&gt;='様式第４（療養者名簿）（⑤の場合）'!$O41,IF(HZ$16&lt;='様式第４（療養者名簿）（⑤の場合）'!$W41,1,0),0),0)</f>
        <v>0</v>
      </c>
      <c r="IA32" s="158">
        <f>IF(IA$16-'様式第４（療養者名簿）（⑤の場合）'!$O41+1&lt;=15,IF(IA$16&gt;='様式第４（療養者名簿）（⑤の場合）'!$O41,IF(IA$16&lt;='様式第４（療養者名簿）（⑤の場合）'!$W41,1,0),0),0)</f>
        <v>0</v>
      </c>
      <c r="IB32" s="158">
        <f>IF(IB$16-'様式第４（療養者名簿）（⑤の場合）'!$O41+1&lt;=15,IF(IB$16&gt;='様式第４（療養者名簿）（⑤の場合）'!$O41,IF(IB$16&lt;='様式第４（療養者名簿）（⑤の場合）'!$W41,1,0),0),0)</f>
        <v>0</v>
      </c>
      <c r="IC32" s="158">
        <f>IF(IC$16-'様式第４（療養者名簿）（⑤の場合）'!$O41+1&lt;=15,IF(IC$16&gt;='様式第４（療養者名簿）（⑤の場合）'!$O41,IF(IC$16&lt;='様式第４（療養者名簿）（⑤の場合）'!$W41,1,0),0),0)</f>
        <v>0</v>
      </c>
      <c r="ID32" s="158">
        <f>IF(ID$16-'様式第４（療養者名簿）（⑤の場合）'!$O41+1&lt;=15,IF(ID$16&gt;='様式第４（療養者名簿）（⑤の場合）'!$O41,IF(ID$16&lt;='様式第４（療養者名簿）（⑤の場合）'!$W41,1,0),0),0)</f>
        <v>0</v>
      </c>
      <c r="IE32" s="158">
        <f>IF(IE$16-'様式第４（療養者名簿）（⑤の場合）'!$O41+1&lt;=15,IF(IE$16&gt;='様式第４（療養者名簿）（⑤の場合）'!$O41,IF(IE$16&lt;='様式第４（療養者名簿）（⑤の場合）'!$W41,1,0),0),0)</f>
        <v>0</v>
      </c>
      <c r="IF32" s="158">
        <f>IF(IF$16-'様式第４（療養者名簿）（⑤の場合）'!$O41+1&lt;=15,IF(IF$16&gt;='様式第４（療養者名簿）（⑤の場合）'!$O41,IF(IF$16&lt;='様式第４（療養者名簿）（⑤の場合）'!$W41,1,0),0),0)</f>
        <v>0</v>
      </c>
      <c r="IG32" s="158">
        <f>IF(IG$16-'様式第４（療養者名簿）（⑤の場合）'!$O41+1&lt;=15,IF(IG$16&gt;='様式第４（療養者名簿）（⑤の場合）'!$O41,IF(IG$16&lt;='様式第４（療養者名簿）（⑤の場合）'!$W41,1,0),0),0)</f>
        <v>0</v>
      </c>
      <c r="IH32" s="158">
        <f>IF(IH$16-'様式第４（療養者名簿）（⑤の場合）'!$O41+1&lt;=15,IF(IH$16&gt;='様式第４（療養者名簿）（⑤の場合）'!$O41,IF(IH$16&lt;='様式第４（療養者名簿）（⑤の場合）'!$W41,1,0),0),0)</f>
        <v>0</v>
      </c>
      <c r="II32" s="158">
        <f>IF(II$16-'様式第４（療養者名簿）（⑤の場合）'!$O41+1&lt;=15,IF(II$16&gt;='様式第４（療養者名簿）（⑤の場合）'!$O41,IF(II$16&lt;='様式第４（療養者名簿）（⑤の場合）'!$W41,1,0),0),0)</f>
        <v>0</v>
      </c>
      <c r="IJ32" s="158">
        <f>IF(IJ$16-'様式第４（療養者名簿）（⑤の場合）'!$O41+1&lt;=15,IF(IJ$16&gt;='様式第４（療養者名簿）（⑤の場合）'!$O41,IF(IJ$16&lt;='様式第４（療養者名簿）（⑤の場合）'!$W41,1,0),0),0)</f>
        <v>0</v>
      </c>
      <c r="IK32" s="158">
        <f>IF(IK$16-'様式第４（療養者名簿）（⑤の場合）'!$O41+1&lt;=15,IF(IK$16&gt;='様式第４（療養者名簿）（⑤の場合）'!$O41,IF(IK$16&lt;='様式第４（療養者名簿）（⑤の場合）'!$W41,1,0),0),0)</f>
        <v>0</v>
      </c>
      <c r="IL32" s="158">
        <f>IF(IL$16-'様式第４（療養者名簿）（⑤の場合）'!$O41+1&lt;=15,IF(IL$16&gt;='様式第４（療養者名簿）（⑤の場合）'!$O41,IF(IL$16&lt;='様式第４（療養者名簿）（⑤の場合）'!$W41,1,0),0),0)</f>
        <v>0</v>
      </c>
      <c r="IM32" s="158">
        <f>IF(IM$16-'様式第４（療養者名簿）（⑤の場合）'!$O41+1&lt;=15,IF(IM$16&gt;='様式第４（療養者名簿）（⑤の場合）'!$O41,IF(IM$16&lt;='様式第４（療養者名簿）（⑤の場合）'!$W41,1,0),0),0)</f>
        <v>0</v>
      </c>
      <c r="IN32" s="158">
        <f>IF(IN$16-'様式第４（療養者名簿）（⑤の場合）'!$O41+1&lt;=15,IF(IN$16&gt;='様式第４（療養者名簿）（⑤の場合）'!$O41,IF(IN$16&lt;='様式第４（療養者名簿）（⑤の場合）'!$W41,1,0),0),0)</f>
        <v>0</v>
      </c>
      <c r="IO32" s="158">
        <f>IF(IO$16-'様式第４（療養者名簿）（⑤の場合）'!$O41+1&lt;=15,IF(IO$16&gt;='様式第４（療養者名簿）（⑤の場合）'!$O41,IF(IO$16&lt;='様式第４（療養者名簿）（⑤の場合）'!$W41,1,0),0),0)</f>
        <v>0</v>
      </c>
      <c r="IP32" s="158">
        <f>IF(IP$16-'様式第４（療養者名簿）（⑤の場合）'!$O41+1&lt;=15,IF(IP$16&gt;='様式第４（療養者名簿）（⑤の場合）'!$O41,IF(IP$16&lt;='様式第４（療養者名簿）（⑤の場合）'!$W41,1,0),0),0)</f>
        <v>0</v>
      </c>
      <c r="IQ32" s="158">
        <f>IF(IQ$16-'様式第４（療養者名簿）（⑤の場合）'!$O41+1&lt;=15,IF(IQ$16&gt;='様式第４（療養者名簿）（⑤の場合）'!$O41,IF(IQ$16&lt;='様式第４（療養者名簿）（⑤の場合）'!$W41,1,0),0),0)</f>
        <v>0</v>
      </c>
      <c r="IR32" s="158">
        <f>IF(IR$16-'様式第４（療養者名簿）（⑤の場合）'!$O41+1&lt;=15,IF(IR$16&gt;='様式第４（療養者名簿）（⑤の場合）'!$O41,IF(IR$16&lt;='様式第４（療養者名簿）（⑤の場合）'!$W41,1,0),0),0)</f>
        <v>0</v>
      </c>
      <c r="IS32" s="158">
        <f>IF(IS$16-'様式第４（療養者名簿）（⑤の場合）'!$O41+1&lt;=15,IF(IS$16&gt;='様式第４（療養者名簿）（⑤の場合）'!$O41,IF(IS$16&lt;='様式第４（療養者名簿）（⑤の場合）'!$W41,1,0),0),0)</f>
        <v>0</v>
      </c>
      <c r="IT32" s="158">
        <f>IF(IT$16-'様式第４（療養者名簿）（⑤の場合）'!$O41+1&lt;=15,IF(IT$16&gt;='様式第４（療養者名簿）（⑤の場合）'!$O41,IF(IT$16&lt;='様式第４（療養者名簿）（⑤の場合）'!$W41,1,0),0),0)</f>
        <v>0</v>
      </c>
    </row>
    <row r="33" spans="1:254" s="30" customFormat="1" ht="41.95" customHeight="1">
      <c r="A33" s="148">
        <f>'様式第４（療養者名簿）（⑤の場合）'!C42</f>
        <v>0</v>
      </c>
      <c r="B33" s="158">
        <f>IF(B$16-'様式第４（療養者名簿）（⑤の場合）'!$O42+1&lt;=15,IF(B$16&gt;='様式第４（療養者名簿）（⑤の場合）'!$O42,IF(B$16&lt;='様式第４（療養者名簿）（⑤の場合）'!$W42,1,0),0),0)</f>
        <v>0</v>
      </c>
      <c r="C33" s="158">
        <f>IF(C$16-'様式第４（療養者名簿）（⑤の場合）'!$O42+1&lt;=15,IF(C$16&gt;='様式第４（療養者名簿）（⑤の場合）'!$O42,IF(C$16&lt;='様式第４（療養者名簿）（⑤の場合）'!$W42,1,0),0),0)</f>
        <v>0</v>
      </c>
      <c r="D33" s="158">
        <f>IF(D$16-'様式第４（療養者名簿）（⑤の場合）'!$O42+1&lt;=15,IF(D$16&gt;='様式第４（療養者名簿）（⑤の場合）'!$O42,IF(D$16&lt;='様式第４（療養者名簿）（⑤の場合）'!$W42,1,0),0),0)</f>
        <v>0</v>
      </c>
      <c r="E33" s="158">
        <f>IF(E$16-'様式第４（療養者名簿）（⑤の場合）'!$O42+1&lt;=15,IF(E$16&gt;='様式第４（療養者名簿）（⑤の場合）'!$O42,IF(E$16&lt;='様式第４（療養者名簿）（⑤の場合）'!$W42,1,0),0),0)</f>
        <v>0</v>
      </c>
      <c r="F33" s="158">
        <f>IF(F$16-'様式第４（療養者名簿）（⑤の場合）'!$O42+1&lt;=15,IF(F$16&gt;='様式第４（療養者名簿）（⑤の場合）'!$O42,IF(F$16&lt;='様式第４（療養者名簿）（⑤の場合）'!$W42,1,0),0),0)</f>
        <v>0</v>
      </c>
      <c r="G33" s="158">
        <f>IF(G$16-'様式第４（療養者名簿）（⑤の場合）'!$O42+1&lt;=15,IF(G$16&gt;='様式第４（療養者名簿）（⑤の場合）'!$O42,IF(G$16&lt;='様式第４（療養者名簿）（⑤の場合）'!$W42,1,0),0),0)</f>
        <v>0</v>
      </c>
      <c r="H33" s="158">
        <f>IF(H$16-'様式第４（療養者名簿）（⑤の場合）'!$O42+1&lt;=15,IF(H$16&gt;='様式第４（療養者名簿）（⑤の場合）'!$O42,IF(H$16&lt;='様式第４（療養者名簿）（⑤の場合）'!$W42,1,0),0),0)</f>
        <v>0</v>
      </c>
      <c r="I33" s="158">
        <f>IF(I$16-'様式第４（療養者名簿）（⑤の場合）'!$O42+1&lt;=15,IF(I$16&gt;='様式第４（療養者名簿）（⑤の場合）'!$O42,IF(I$16&lt;='様式第４（療養者名簿）（⑤の場合）'!$W42,1,0),0),0)</f>
        <v>0</v>
      </c>
      <c r="J33" s="158">
        <f>IF(J$16-'様式第４（療養者名簿）（⑤の場合）'!$O42+1&lt;=15,IF(J$16&gt;='様式第４（療養者名簿）（⑤の場合）'!$O42,IF(J$16&lt;='様式第４（療養者名簿）（⑤の場合）'!$W42,1,0),0),0)</f>
        <v>0</v>
      </c>
      <c r="K33" s="158">
        <f>IF(K$16-'様式第４（療養者名簿）（⑤の場合）'!$O42+1&lt;=15,IF(K$16&gt;='様式第４（療養者名簿）（⑤の場合）'!$O42,IF(K$16&lt;='様式第４（療養者名簿）（⑤の場合）'!$W42,1,0),0),0)</f>
        <v>0</v>
      </c>
      <c r="L33" s="158">
        <f>IF(L$16-'様式第４（療養者名簿）（⑤の場合）'!$O42+1&lt;=15,IF(L$16&gt;='様式第４（療養者名簿）（⑤の場合）'!$O42,IF(L$16&lt;='様式第４（療養者名簿）（⑤の場合）'!$W42,1,0),0),0)</f>
        <v>0</v>
      </c>
      <c r="M33" s="158">
        <f>IF(M$16-'様式第４（療養者名簿）（⑤の場合）'!$O42+1&lt;=15,IF(M$16&gt;='様式第４（療養者名簿）（⑤の場合）'!$O42,IF(M$16&lt;='様式第４（療養者名簿）（⑤の場合）'!$W42,1,0),0),0)</f>
        <v>0</v>
      </c>
      <c r="N33" s="158">
        <f>IF(N$16-'様式第４（療養者名簿）（⑤の場合）'!$O42+1&lt;=15,IF(N$16&gt;='様式第４（療養者名簿）（⑤の場合）'!$O42,IF(N$16&lt;='様式第４（療養者名簿）（⑤の場合）'!$W42,1,0),0),0)</f>
        <v>0</v>
      </c>
      <c r="O33" s="158">
        <f>IF(O$16-'様式第４（療養者名簿）（⑤の場合）'!$O42+1&lt;=15,IF(O$16&gt;='様式第４（療養者名簿）（⑤の場合）'!$O42,IF(O$16&lt;='様式第４（療養者名簿）（⑤の場合）'!$W42,1,0),0),0)</f>
        <v>0</v>
      </c>
      <c r="P33" s="158">
        <f>IF(P$16-'様式第４（療養者名簿）（⑤の場合）'!$O42+1&lt;=15,IF(P$16&gt;='様式第４（療養者名簿）（⑤の場合）'!$O42,IF(P$16&lt;='様式第４（療養者名簿）（⑤の場合）'!$W42,1,0),0),0)</f>
        <v>0</v>
      </c>
      <c r="Q33" s="158">
        <f>IF(Q$16-'様式第４（療養者名簿）（⑤の場合）'!$O42+1&lt;=15,IF(Q$16&gt;='様式第４（療養者名簿）（⑤の場合）'!$O42,IF(Q$16&lt;='様式第４（療養者名簿）（⑤の場合）'!$W42,1,0),0),0)</f>
        <v>0</v>
      </c>
      <c r="R33" s="158">
        <f>IF(R$16-'様式第４（療養者名簿）（⑤の場合）'!$O42+1&lt;=15,IF(R$16&gt;='様式第４（療養者名簿）（⑤の場合）'!$O42,IF(R$16&lt;='様式第４（療養者名簿）（⑤の場合）'!$W42,1,0),0),0)</f>
        <v>0</v>
      </c>
      <c r="S33" s="158">
        <f>IF(S$16-'様式第４（療養者名簿）（⑤の場合）'!$O42+1&lt;=15,IF(S$16&gt;='様式第４（療養者名簿）（⑤の場合）'!$O42,IF(S$16&lt;='様式第４（療養者名簿）（⑤の場合）'!$W42,1,0),0),0)</f>
        <v>0</v>
      </c>
      <c r="T33" s="158">
        <f>IF(T$16-'様式第４（療養者名簿）（⑤の場合）'!$O42+1&lt;=15,IF(T$16&gt;='様式第４（療養者名簿）（⑤の場合）'!$O42,IF(T$16&lt;='様式第４（療養者名簿）（⑤の場合）'!$W42,1,0),0),0)</f>
        <v>0</v>
      </c>
      <c r="U33" s="158">
        <f>IF(U$16-'様式第４（療養者名簿）（⑤の場合）'!$O42+1&lt;=15,IF(U$16&gt;='様式第４（療養者名簿）（⑤の場合）'!$O42,IF(U$16&lt;='様式第４（療養者名簿）（⑤の場合）'!$W42,1,0),0),0)</f>
        <v>0</v>
      </c>
      <c r="V33" s="158">
        <f>IF(V$16-'様式第４（療養者名簿）（⑤の場合）'!$O42+1&lt;=15,IF(V$16&gt;='様式第４（療養者名簿）（⑤の場合）'!$O42,IF(V$16&lt;='様式第４（療養者名簿）（⑤の場合）'!$W42,1,0),0),0)</f>
        <v>0</v>
      </c>
      <c r="W33" s="158">
        <f>IF(W$16-'様式第４（療養者名簿）（⑤の場合）'!$O42+1&lt;=15,IF(W$16&gt;='様式第４（療養者名簿）（⑤の場合）'!$O42,IF(W$16&lt;='様式第４（療養者名簿）（⑤の場合）'!$W42,1,0),0),0)</f>
        <v>0</v>
      </c>
      <c r="X33" s="158">
        <f>IF(X$16-'様式第４（療養者名簿）（⑤の場合）'!$O42+1&lt;=15,IF(X$16&gt;='様式第４（療養者名簿）（⑤の場合）'!$O42,IF(X$16&lt;='様式第４（療養者名簿）（⑤の場合）'!$W42,1,0),0),0)</f>
        <v>0</v>
      </c>
      <c r="Y33" s="158">
        <f>IF(Y$16-'様式第４（療養者名簿）（⑤の場合）'!$O42+1&lt;=15,IF(Y$16&gt;='様式第４（療養者名簿）（⑤の場合）'!$O42,IF(Y$16&lt;='様式第４（療養者名簿）（⑤の場合）'!$W42,1,0),0),0)</f>
        <v>0</v>
      </c>
      <c r="Z33" s="158">
        <f>IF(Z$16-'様式第４（療養者名簿）（⑤の場合）'!$O42+1&lt;=15,IF(Z$16&gt;='様式第４（療養者名簿）（⑤の場合）'!$O42,IF(Z$16&lt;='様式第４（療養者名簿）（⑤の場合）'!$W42,1,0),0),0)</f>
        <v>0</v>
      </c>
      <c r="AA33" s="158">
        <f>IF(AA$16-'様式第４（療養者名簿）（⑤の場合）'!$O42+1&lt;=15,IF(AA$16&gt;='様式第４（療養者名簿）（⑤の場合）'!$O42,IF(AA$16&lt;='様式第４（療養者名簿）（⑤の場合）'!$W42,1,0),0),0)</f>
        <v>0</v>
      </c>
      <c r="AB33" s="158">
        <f>IF(AB$16-'様式第４（療養者名簿）（⑤の場合）'!$O42+1&lt;=15,IF(AB$16&gt;='様式第４（療養者名簿）（⑤の場合）'!$O42,IF(AB$16&lt;='様式第４（療養者名簿）（⑤の場合）'!$W42,1,0),0),0)</f>
        <v>0</v>
      </c>
      <c r="AC33" s="158">
        <f>IF(AC$16-'様式第４（療養者名簿）（⑤の場合）'!$O42+1&lt;=15,IF(AC$16&gt;='様式第４（療養者名簿）（⑤の場合）'!$O42,IF(AC$16&lt;='様式第４（療養者名簿）（⑤の場合）'!$W42,1,0),0),0)</f>
        <v>0</v>
      </c>
      <c r="AD33" s="158">
        <f>IF(AD$16-'様式第４（療養者名簿）（⑤の場合）'!$O42+1&lt;=15,IF(AD$16&gt;='様式第４（療養者名簿）（⑤の場合）'!$O42,IF(AD$16&lt;='様式第４（療養者名簿）（⑤の場合）'!$W42,1,0),0),0)</f>
        <v>0</v>
      </c>
      <c r="AE33" s="158">
        <f>IF(AE$16-'様式第４（療養者名簿）（⑤の場合）'!$O42+1&lt;=15,IF(AE$16&gt;='様式第４（療養者名簿）（⑤の場合）'!$O42,IF(AE$16&lt;='様式第４（療養者名簿）（⑤の場合）'!$W42,1,0),0),0)</f>
        <v>0</v>
      </c>
      <c r="AF33" s="158">
        <f>IF(AF$16-'様式第４（療養者名簿）（⑤の場合）'!$O42+1&lt;=15,IF(AF$16&gt;='様式第４（療養者名簿）（⑤の場合）'!$O42,IF(AF$16&lt;='様式第４（療養者名簿）（⑤の場合）'!$W42,1,0),0),0)</f>
        <v>0</v>
      </c>
      <c r="AG33" s="158">
        <f>IF(AG$16-'様式第４（療養者名簿）（⑤の場合）'!$O42+1&lt;=15,IF(AG$16&gt;='様式第４（療養者名簿）（⑤の場合）'!$O42,IF(AG$16&lt;='様式第４（療養者名簿）（⑤の場合）'!$W42,1,0),0),0)</f>
        <v>0</v>
      </c>
      <c r="AH33" s="158">
        <f>IF(AH$16-'様式第４（療養者名簿）（⑤の場合）'!$O42+1&lt;=15,IF(AH$16&gt;='様式第４（療養者名簿）（⑤の場合）'!$O42,IF(AH$16&lt;='様式第４（療養者名簿）（⑤の場合）'!$W42,1,0),0),0)</f>
        <v>0</v>
      </c>
      <c r="AI33" s="158">
        <f>IF(AI$16-'様式第４（療養者名簿）（⑤の場合）'!$O42+1&lt;=15,IF(AI$16&gt;='様式第４（療養者名簿）（⑤の場合）'!$O42,IF(AI$16&lt;='様式第４（療養者名簿）（⑤の場合）'!$W42,1,0),0),0)</f>
        <v>0</v>
      </c>
      <c r="AJ33" s="158">
        <f>IF(AJ$16-'様式第４（療養者名簿）（⑤の場合）'!$O42+1&lt;=15,IF(AJ$16&gt;='様式第４（療養者名簿）（⑤の場合）'!$O42,IF(AJ$16&lt;='様式第４（療養者名簿）（⑤の場合）'!$W42,1,0),0),0)</f>
        <v>0</v>
      </c>
      <c r="AK33" s="158">
        <f>IF(AK$16-'様式第４（療養者名簿）（⑤の場合）'!$O42+1&lt;=15,IF(AK$16&gt;='様式第４（療養者名簿）（⑤の場合）'!$O42,IF(AK$16&lt;='様式第４（療養者名簿）（⑤の場合）'!$W42,1,0),0),0)</f>
        <v>0</v>
      </c>
      <c r="AL33" s="158">
        <f>IF(AL$16-'様式第４（療養者名簿）（⑤の場合）'!$O42+1&lt;=15,IF(AL$16&gt;='様式第４（療養者名簿）（⑤の場合）'!$O42,IF(AL$16&lt;='様式第４（療養者名簿）（⑤の場合）'!$W42,1,0),0),0)</f>
        <v>0</v>
      </c>
      <c r="AM33" s="158">
        <f>IF(AM$16-'様式第４（療養者名簿）（⑤の場合）'!$O42+1&lt;=15,IF(AM$16&gt;='様式第４（療養者名簿）（⑤の場合）'!$O42,IF(AM$16&lt;='様式第４（療養者名簿）（⑤の場合）'!$W42,1,0),0),0)</f>
        <v>0</v>
      </c>
      <c r="AN33" s="158">
        <f>IF(AN$16-'様式第４（療養者名簿）（⑤の場合）'!$O42+1&lt;=15,IF(AN$16&gt;='様式第４（療養者名簿）（⑤の場合）'!$O42,IF(AN$16&lt;='様式第４（療養者名簿）（⑤の場合）'!$W42,1,0),0),0)</f>
        <v>0</v>
      </c>
      <c r="AO33" s="158">
        <f>IF(AO$16-'様式第４（療養者名簿）（⑤の場合）'!$O42+1&lt;=15,IF(AO$16&gt;='様式第４（療養者名簿）（⑤の場合）'!$O42,IF(AO$16&lt;='様式第４（療養者名簿）（⑤の場合）'!$W42,1,0),0),0)</f>
        <v>0</v>
      </c>
      <c r="AP33" s="158">
        <f>IF(AP$16-'様式第４（療養者名簿）（⑤の場合）'!$O42+1&lt;=15,IF(AP$16&gt;='様式第４（療養者名簿）（⑤の場合）'!$O42,IF(AP$16&lt;='様式第４（療養者名簿）（⑤の場合）'!$W42,1,0),0),0)</f>
        <v>0</v>
      </c>
      <c r="AQ33" s="158">
        <f>IF(AQ$16-'様式第４（療養者名簿）（⑤の場合）'!$O42+1&lt;=15,IF(AQ$16&gt;='様式第４（療養者名簿）（⑤の場合）'!$O42,IF(AQ$16&lt;='様式第４（療養者名簿）（⑤の場合）'!$W42,1,0),0),0)</f>
        <v>0</v>
      </c>
      <c r="AR33" s="158">
        <f>IF(AR$16-'様式第４（療養者名簿）（⑤の場合）'!$O42+1&lt;=15,IF(AR$16&gt;='様式第４（療養者名簿）（⑤の場合）'!$O42,IF(AR$16&lt;='様式第４（療養者名簿）（⑤の場合）'!$W42,1,0),0),0)</f>
        <v>0</v>
      </c>
      <c r="AS33" s="158">
        <f>IF(AS$16-'様式第４（療養者名簿）（⑤の場合）'!$O42+1&lt;=15,IF(AS$16&gt;='様式第４（療養者名簿）（⑤の場合）'!$O42,IF(AS$16&lt;='様式第４（療養者名簿）（⑤の場合）'!$W42,1,0),0),0)</f>
        <v>0</v>
      </c>
      <c r="AT33" s="158">
        <f>IF(AT$16-'様式第４（療養者名簿）（⑤の場合）'!$O42+1&lt;=15,IF(AT$16&gt;='様式第４（療養者名簿）（⑤の場合）'!$O42,IF(AT$16&lt;='様式第４（療養者名簿）（⑤の場合）'!$W42,1,0),0),0)</f>
        <v>0</v>
      </c>
      <c r="AU33" s="158">
        <f>IF(AU$16-'様式第４（療養者名簿）（⑤の場合）'!$O42+1&lt;=15,IF(AU$16&gt;='様式第４（療養者名簿）（⑤の場合）'!$O42,IF(AU$16&lt;='様式第４（療養者名簿）（⑤の場合）'!$W42,1,0),0),0)</f>
        <v>0</v>
      </c>
      <c r="AV33" s="158">
        <f>IF(AV$16-'様式第４（療養者名簿）（⑤の場合）'!$O42+1&lt;=15,IF(AV$16&gt;='様式第４（療養者名簿）（⑤の場合）'!$O42,IF(AV$16&lt;='様式第４（療養者名簿）（⑤の場合）'!$W42,1,0),0),0)</f>
        <v>0</v>
      </c>
      <c r="AW33" s="158">
        <f>IF(AW$16-'様式第４（療養者名簿）（⑤の場合）'!$O42+1&lt;=15,IF(AW$16&gt;='様式第４（療養者名簿）（⑤の場合）'!$O42,IF(AW$16&lt;='様式第４（療養者名簿）（⑤の場合）'!$W42,1,0),0),0)</f>
        <v>0</v>
      </c>
      <c r="AX33" s="158">
        <f>IF(AX$16-'様式第４（療養者名簿）（⑤の場合）'!$O42+1&lt;=15,IF(AX$16&gt;='様式第４（療養者名簿）（⑤の場合）'!$O42,IF(AX$16&lt;='様式第４（療養者名簿）（⑤の場合）'!$W42,1,0),0),0)</f>
        <v>0</v>
      </c>
      <c r="AY33" s="158">
        <f>IF(AY$16-'様式第４（療養者名簿）（⑤の場合）'!$O42+1&lt;=15,IF(AY$16&gt;='様式第４（療養者名簿）（⑤の場合）'!$O42,IF(AY$16&lt;='様式第４（療養者名簿）（⑤の場合）'!$W42,1,0),0),0)</f>
        <v>0</v>
      </c>
      <c r="AZ33" s="158">
        <f>IF(AZ$16-'様式第４（療養者名簿）（⑤の場合）'!$O42+1&lt;=15,IF(AZ$16&gt;='様式第４（療養者名簿）（⑤の場合）'!$O42,IF(AZ$16&lt;='様式第４（療養者名簿）（⑤の場合）'!$W42,1,0),0),0)</f>
        <v>0</v>
      </c>
      <c r="BA33" s="158">
        <f>IF(BA$16-'様式第４（療養者名簿）（⑤の場合）'!$O42+1&lt;=15,IF(BA$16&gt;='様式第４（療養者名簿）（⑤の場合）'!$O42,IF(BA$16&lt;='様式第４（療養者名簿）（⑤の場合）'!$W42,1,0),0),0)</f>
        <v>0</v>
      </c>
      <c r="BB33" s="158">
        <f>IF(BB$16-'様式第４（療養者名簿）（⑤の場合）'!$O42+1&lt;=15,IF(BB$16&gt;='様式第４（療養者名簿）（⑤の場合）'!$O42,IF(BB$16&lt;='様式第４（療養者名簿）（⑤の場合）'!$W42,1,0),0),0)</f>
        <v>0</v>
      </c>
      <c r="BC33" s="158">
        <f>IF(BC$16-'様式第４（療養者名簿）（⑤の場合）'!$O42+1&lt;=15,IF(BC$16&gt;='様式第４（療養者名簿）（⑤の場合）'!$O42,IF(BC$16&lt;='様式第４（療養者名簿）（⑤の場合）'!$W42,1,0),0),0)</f>
        <v>0</v>
      </c>
      <c r="BD33" s="158">
        <f>IF(BD$16-'様式第４（療養者名簿）（⑤の場合）'!$O42+1&lt;=15,IF(BD$16&gt;='様式第４（療養者名簿）（⑤の場合）'!$O42,IF(BD$16&lt;='様式第４（療養者名簿）（⑤の場合）'!$W42,1,0),0),0)</f>
        <v>0</v>
      </c>
      <c r="BE33" s="158">
        <f>IF(BE$16-'様式第４（療養者名簿）（⑤の場合）'!$O42+1&lt;=15,IF(BE$16&gt;='様式第４（療養者名簿）（⑤の場合）'!$O42,IF(BE$16&lt;='様式第４（療養者名簿）（⑤の場合）'!$W42,1,0),0),0)</f>
        <v>0</v>
      </c>
      <c r="BF33" s="158">
        <f>IF(BF$16-'様式第４（療養者名簿）（⑤の場合）'!$O42+1&lt;=15,IF(BF$16&gt;='様式第４（療養者名簿）（⑤の場合）'!$O42,IF(BF$16&lt;='様式第４（療養者名簿）（⑤の場合）'!$W42,1,0),0),0)</f>
        <v>0</v>
      </c>
      <c r="BG33" s="158">
        <f>IF(BG$16-'様式第４（療養者名簿）（⑤の場合）'!$O42+1&lt;=15,IF(BG$16&gt;='様式第４（療養者名簿）（⑤の場合）'!$O42,IF(BG$16&lt;='様式第４（療養者名簿）（⑤の場合）'!$W42,1,0),0),0)</f>
        <v>0</v>
      </c>
      <c r="BH33" s="158">
        <f>IF(BH$16-'様式第４（療養者名簿）（⑤の場合）'!$O42+1&lt;=15,IF(BH$16&gt;='様式第４（療養者名簿）（⑤の場合）'!$O42,IF(BH$16&lt;='様式第４（療養者名簿）（⑤の場合）'!$W42,1,0),0),0)</f>
        <v>0</v>
      </c>
      <c r="BI33" s="158">
        <f>IF(BI$16-'様式第４（療養者名簿）（⑤の場合）'!$O42+1&lt;=15,IF(BI$16&gt;='様式第４（療養者名簿）（⑤の場合）'!$O42,IF(BI$16&lt;='様式第４（療養者名簿）（⑤の場合）'!$W42,1,0),0),0)</f>
        <v>0</v>
      </c>
      <c r="BJ33" s="158">
        <f>IF(BJ$16-'様式第４（療養者名簿）（⑤の場合）'!$O42+1&lt;=15,IF(BJ$16&gt;='様式第４（療養者名簿）（⑤の場合）'!$O42,IF(BJ$16&lt;='様式第４（療養者名簿）（⑤の場合）'!$W42,1,0),0),0)</f>
        <v>0</v>
      </c>
      <c r="BK33" s="158">
        <f>IF(BK$16-'様式第４（療養者名簿）（⑤の場合）'!$O42+1&lt;=15,IF(BK$16&gt;='様式第４（療養者名簿）（⑤の場合）'!$O42,IF(BK$16&lt;='様式第４（療養者名簿）（⑤の場合）'!$W42,1,0),0),0)</f>
        <v>0</v>
      </c>
      <c r="BL33" s="158">
        <f>IF(BL$16-'様式第４（療養者名簿）（⑤の場合）'!$O42+1&lt;=15,IF(BL$16&gt;='様式第４（療養者名簿）（⑤の場合）'!$O42,IF(BL$16&lt;='様式第４（療養者名簿）（⑤の場合）'!$W42,1,0),0),0)</f>
        <v>0</v>
      </c>
      <c r="BM33" s="158">
        <f>IF(BM$16-'様式第４（療養者名簿）（⑤の場合）'!$O42+1&lt;=15,IF(BM$16&gt;='様式第４（療養者名簿）（⑤の場合）'!$O42,IF(BM$16&lt;='様式第４（療養者名簿）（⑤の場合）'!$W42,1,0),0),0)</f>
        <v>0</v>
      </c>
      <c r="BN33" s="158">
        <f>IF(BN$16-'様式第４（療養者名簿）（⑤の場合）'!$O42+1&lt;=15,IF(BN$16&gt;='様式第４（療養者名簿）（⑤の場合）'!$O42,IF(BN$16&lt;='様式第４（療養者名簿）（⑤の場合）'!$W42,1,0),0),0)</f>
        <v>0</v>
      </c>
      <c r="BO33" s="158">
        <f>IF(BO$16-'様式第４（療養者名簿）（⑤の場合）'!$O42+1&lt;=15,IF(BO$16&gt;='様式第４（療養者名簿）（⑤の場合）'!$O42,IF(BO$16&lt;='様式第４（療養者名簿）（⑤の場合）'!$W42,1,0),0),0)</f>
        <v>0</v>
      </c>
      <c r="BP33" s="158">
        <f>IF(BP$16-'様式第４（療養者名簿）（⑤の場合）'!$O42+1&lt;=15,IF(BP$16&gt;='様式第４（療養者名簿）（⑤の場合）'!$O42,IF(BP$16&lt;='様式第４（療養者名簿）（⑤の場合）'!$W42,1,0),0),0)</f>
        <v>0</v>
      </c>
      <c r="BQ33" s="158">
        <f>IF(BQ$16-'様式第４（療養者名簿）（⑤の場合）'!$O42+1&lt;=15,IF(BQ$16&gt;='様式第４（療養者名簿）（⑤の場合）'!$O42,IF(BQ$16&lt;='様式第４（療養者名簿）（⑤の場合）'!$W42,1,0),0),0)</f>
        <v>0</v>
      </c>
      <c r="BR33" s="158">
        <f>IF(BR$16-'様式第４（療養者名簿）（⑤の場合）'!$O42+1&lt;=15,IF(BR$16&gt;='様式第４（療養者名簿）（⑤の場合）'!$O42,IF(BR$16&lt;='様式第４（療養者名簿）（⑤の場合）'!$W42,1,0),0),0)</f>
        <v>0</v>
      </c>
      <c r="BS33" s="158">
        <f>IF(BS$16-'様式第４（療養者名簿）（⑤の場合）'!$O42+1&lt;=15,IF(BS$16&gt;='様式第４（療養者名簿）（⑤の場合）'!$O42,IF(BS$16&lt;='様式第４（療養者名簿）（⑤の場合）'!$W42,1,0),0),0)</f>
        <v>0</v>
      </c>
      <c r="BT33" s="158">
        <f>IF(BT$16-'様式第４（療養者名簿）（⑤の場合）'!$O42+1&lt;=15,IF(BT$16&gt;='様式第４（療養者名簿）（⑤の場合）'!$O42,IF(BT$16&lt;='様式第４（療養者名簿）（⑤の場合）'!$W42,1,0),0),0)</f>
        <v>0</v>
      </c>
      <c r="BU33" s="158">
        <f>IF(BU$16-'様式第４（療養者名簿）（⑤の場合）'!$O42+1&lt;=15,IF(BU$16&gt;='様式第４（療養者名簿）（⑤の場合）'!$O42,IF(BU$16&lt;='様式第４（療養者名簿）（⑤の場合）'!$W42,1,0),0),0)</f>
        <v>0</v>
      </c>
      <c r="BV33" s="158">
        <f>IF(BV$16-'様式第４（療養者名簿）（⑤の場合）'!$O42+1&lt;=15,IF(BV$16&gt;='様式第４（療養者名簿）（⑤の場合）'!$O42,IF(BV$16&lt;='様式第４（療養者名簿）（⑤の場合）'!$W42,1,0),0),0)</f>
        <v>0</v>
      </c>
      <c r="BW33" s="158">
        <f>IF(BW$16-'様式第４（療養者名簿）（⑤の場合）'!$O42+1&lt;=15,IF(BW$16&gt;='様式第４（療養者名簿）（⑤の場合）'!$O42,IF(BW$16&lt;='様式第４（療養者名簿）（⑤の場合）'!$W42,1,0),0),0)</f>
        <v>0</v>
      </c>
      <c r="BX33" s="158">
        <f>IF(BX$16-'様式第４（療養者名簿）（⑤の場合）'!$O42+1&lt;=15,IF(BX$16&gt;='様式第４（療養者名簿）（⑤の場合）'!$O42,IF(BX$16&lt;='様式第４（療養者名簿）（⑤の場合）'!$W42,1,0),0),0)</f>
        <v>0</v>
      </c>
      <c r="BY33" s="158">
        <f>IF(BY$16-'様式第４（療養者名簿）（⑤の場合）'!$O42+1&lt;=15,IF(BY$16&gt;='様式第４（療養者名簿）（⑤の場合）'!$O42,IF(BY$16&lt;='様式第４（療養者名簿）（⑤の場合）'!$W42,1,0),0),0)</f>
        <v>0</v>
      </c>
      <c r="BZ33" s="158">
        <f>IF(BZ$16-'様式第４（療養者名簿）（⑤の場合）'!$O42+1&lt;=15,IF(BZ$16&gt;='様式第４（療養者名簿）（⑤の場合）'!$O42,IF(BZ$16&lt;='様式第４（療養者名簿）（⑤の場合）'!$W42,1,0),0),0)</f>
        <v>0</v>
      </c>
      <c r="CA33" s="158">
        <f>IF(CA$16-'様式第４（療養者名簿）（⑤の場合）'!$O42+1&lt;=15,IF(CA$16&gt;='様式第４（療養者名簿）（⑤の場合）'!$O42,IF(CA$16&lt;='様式第４（療養者名簿）（⑤の場合）'!$W42,1,0),0),0)</f>
        <v>0</v>
      </c>
      <c r="CB33" s="158">
        <f>IF(CB$16-'様式第４（療養者名簿）（⑤の場合）'!$O42+1&lt;=15,IF(CB$16&gt;='様式第４（療養者名簿）（⑤の場合）'!$O42,IF(CB$16&lt;='様式第４（療養者名簿）（⑤の場合）'!$W42,1,0),0),0)</f>
        <v>0</v>
      </c>
      <c r="CC33" s="158">
        <f>IF(CC$16-'様式第４（療養者名簿）（⑤の場合）'!$O42+1&lt;=15,IF(CC$16&gt;='様式第４（療養者名簿）（⑤の場合）'!$O42,IF(CC$16&lt;='様式第４（療養者名簿）（⑤の場合）'!$W42,1,0),0),0)</f>
        <v>0</v>
      </c>
      <c r="CD33" s="158">
        <f>IF(CD$16-'様式第４（療養者名簿）（⑤の場合）'!$O42+1&lt;=15,IF(CD$16&gt;='様式第４（療養者名簿）（⑤の場合）'!$O42,IF(CD$16&lt;='様式第４（療養者名簿）（⑤の場合）'!$W42,1,0),0),0)</f>
        <v>0</v>
      </c>
      <c r="CE33" s="158">
        <f>IF(CE$16-'様式第４（療養者名簿）（⑤の場合）'!$O42+1&lt;=15,IF(CE$16&gt;='様式第４（療養者名簿）（⑤の場合）'!$O42,IF(CE$16&lt;='様式第４（療養者名簿）（⑤の場合）'!$W42,1,0),0),0)</f>
        <v>0</v>
      </c>
      <c r="CF33" s="158">
        <f>IF(CF$16-'様式第４（療養者名簿）（⑤の場合）'!$O42+1&lt;=15,IF(CF$16&gt;='様式第４（療養者名簿）（⑤の場合）'!$O42,IF(CF$16&lt;='様式第４（療養者名簿）（⑤の場合）'!$W42,1,0),0),0)</f>
        <v>0</v>
      </c>
      <c r="CG33" s="158">
        <f>IF(CG$16-'様式第４（療養者名簿）（⑤の場合）'!$O42+1&lt;=15,IF(CG$16&gt;='様式第４（療養者名簿）（⑤の場合）'!$O42,IF(CG$16&lt;='様式第４（療養者名簿）（⑤の場合）'!$W42,1,0),0),0)</f>
        <v>0</v>
      </c>
      <c r="CH33" s="158">
        <f>IF(CH$16-'様式第４（療養者名簿）（⑤の場合）'!$O42+1&lt;=15,IF(CH$16&gt;='様式第４（療養者名簿）（⑤の場合）'!$O42,IF(CH$16&lt;='様式第４（療養者名簿）（⑤の場合）'!$W42,1,0),0),0)</f>
        <v>0</v>
      </c>
      <c r="CI33" s="158">
        <f>IF(CI$16-'様式第４（療養者名簿）（⑤の場合）'!$O42+1&lt;=15,IF(CI$16&gt;='様式第４（療養者名簿）（⑤の場合）'!$O42,IF(CI$16&lt;='様式第４（療養者名簿）（⑤の場合）'!$W42,1,0),0),0)</f>
        <v>0</v>
      </c>
      <c r="CJ33" s="158">
        <f>IF(CJ$16-'様式第４（療養者名簿）（⑤の場合）'!$O42+1&lt;=15,IF(CJ$16&gt;='様式第４（療養者名簿）（⑤の場合）'!$O42,IF(CJ$16&lt;='様式第４（療養者名簿）（⑤の場合）'!$W42,1,0),0),0)</f>
        <v>0</v>
      </c>
      <c r="CK33" s="158">
        <f>IF(CK$16-'様式第４（療養者名簿）（⑤の場合）'!$O42+1&lt;=15,IF(CK$16&gt;='様式第４（療養者名簿）（⑤の場合）'!$O42,IF(CK$16&lt;='様式第４（療養者名簿）（⑤の場合）'!$W42,1,0),0),0)</f>
        <v>0</v>
      </c>
      <c r="CL33" s="158">
        <f>IF(CL$16-'様式第４（療養者名簿）（⑤の場合）'!$O42+1&lt;=15,IF(CL$16&gt;='様式第４（療養者名簿）（⑤の場合）'!$O42,IF(CL$16&lt;='様式第４（療養者名簿）（⑤の場合）'!$W42,1,0),0),0)</f>
        <v>0</v>
      </c>
      <c r="CM33" s="158">
        <f>IF(CM$16-'様式第４（療養者名簿）（⑤の場合）'!$O42+1&lt;=15,IF(CM$16&gt;='様式第４（療養者名簿）（⑤の場合）'!$O42,IF(CM$16&lt;='様式第４（療養者名簿）（⑤の場合）'!$W42,1,0),0),0)</f>
        <v>0</v>
      </c>
      <c r="CN33" s="158">
        <f>IF(CN$16-'様式第４（療養者名簿）（⑤の場合）'!$O42+1&lt;=15,IF(CN$16&gt;='様式第４（療養者名簿）（⑤の場合）'!$O42,IF(CN$16&lt;='様式第４（療養者名簿）（⑤の場合）'!$W42,1,0),0),0)</f>
        <v>0</v>
      </c>
      <c r="CO33" s="158">
        <f>IF(CO$16-'様式第４（療養者名簿）（⑤の場合）'!$O42+1&lt;=15,IF(CO$16&gt;='様式第４（療養者名簿）（⑤の場合）'!$O42,IF(CO$16&lt;='様式第４（療養者名簿）（⑤の場合）'!$W42,1,0),0),0)</f>
        <v>0</v>
      </c>
      <c r="CP33" s="158">
        <f>IF(CP$16-'様式第４（療養者名簿）（⑤の場合）'!$O42+1&lt;=15,IF(CP$16&gt;='様式第４（療養者名簿）（⑤の場合）'!$O42,IF(CP$16&lt;='様式第４（療養者名簿）（⑤の場合）'!$W42,1,0),0),0)</f>
        <v>0</v>
      </c>
      <c r="CQ33" s="158">
        <f>IF(CQ$16-'様式第４（療養者名簿）（⑤の場合）'!$O42+1&lt;=15,IF(CQ$16&gt;='様式第４（療養者名簿）（⑤の場合）'!$O42,IF(CQ$16&lt;='様式第４（療養者名簿）（⑤の場合）'!$W42,1,0),0),0)</f>
        <v>0</v>
      </c>
      <c r="CR33" s="158">
        <f>IF(CR$16-'様式第４（療養者名簿）（⑤の場合）'!$O42+1&lt;=15,IF(CR$16&gt;='様式第４（療養者名簿）（⑤の場合）'!$O42,IF(CR$16&lt;='様式第４（療養者名簿）（⑤の場合）'!$W42,1,0),0),0)</f>
        <v>0</v>
      </c>
      <c r="CS33" s="158">
        <f>IF(CS$16-'様式第４（療養者名簿）（⑤の場合）'!$O42+1&lt;=15,IF(CS$16&gt;='様式第４（療養者名簿）（⑤の場合）'!$O42,IF(CS$16&lt;='様式第４（療養者名簿）（⑤の場合）'!$W42,1,0),0),0)</f>
        <v>0</v>
      </c>
      <c r="CT33" s="158">
        <f>IF(CT$16-'様式第４（療養者名簿）（⑤の場合）'!$O42+1&lt;=15,IF(CT$16&gt;='様式第４（療養者名簿）（⑤の場合）'!$O42,IF(CT$16&lt;='様式第４（療養者名簿）（⑤の場合）'!$W42,1,0),0),0)</f>
        <v>0</v>
      </c>
      <c r="CU33" s="158">
        <f>IF(CU$16-'様式第４（療養者名簿）（⑤の場合）'!$O42+1&lt;=15,IF(CU$16&gt;='様式第４（療養者名簿）（⑤の場合）'!$O42,IF(CU$16&lt;='様式第４（療養者名簿）（⑤の場合）'!$W42,1,0),0),0)</f>
        <v>0</v>
      </c>
      <c r="CV33" s="158">
        <f>IF(CV$16-'様式第４（療養者名簿）（⑤の場合）'!$O42+1&lt;=15,IF(CV$16&gt;='様式第４（療養者名簿）（⑤の場合）'!$O42,IF(CV$16&lt;='様式第４（療養者名簿）（⑤の場合）'!$W42,1,0),0),0)</f>
        <v>0</v>
      </c>
      <c r="CW33" s="158">
        <f>IF(CW$16-'様式第４（療養者名簿）（⑤の場合）'!$O42+1&lt;=15,IF(CW$16&gt;='様式第４（療養者名簿）（⑤の場合）'!$O42,IF(CW$16&lt;='様式第４（療養者名簿）（⑤の場合）'!$W42,1,0),0),0)</f>
        <v>0</v>
      </c>
      <c r="CX33" s="158">
        <f>IF(CX$16-'様式第４（療養者名簿）（⑤の場合）'!$O42+1&lt;=15,IF(CX$16&gt;='様式第４（療養者名簿）（⑤の場合）'!$O42,IF(CX$16&lt;='様式第４（療養者名簿）（⑤の場合）'!$W42,1,0),0),0)</f>
        <v>0</v>
      </c>
      <c r="CY33" s="158">
        <f>IF(CY$16-'様式第４（療養者名簿）（⑤の場合）'!$O42+1&lt;=15,IF(CY$16&gt;='様式第４（療養者名簿）（⑤の場合）'!$O42,IF(CY$16&lt;='様式第４（療養者名簿）（⑤の場合）'!$W42,1,0),0),0)</f>
        <v>0</v>
      </c>
      <c r="CZ33" s="158">
        <f>IF(CZ$16-'様式第４（療養者名簿）（⑤の場合）'!$O42+1&lt;=15,IF(CZ$16&gt;='様式第４（療養者名簿）（⑤の場合）'!$O42,IF(CZ$16&lt;='様式第４（療養者名簿）（⑤の場合）'!$W42,1,0),0),0)</f>
        <v>0</v>
      </c>
      <c r="DA33" s="158">
        <f>IF(DA$16-'様式第４（療養者名簿）（⑤の場合）'!$O42+1&lt;=15,IF(DA$16&gt;='様式第４（療養者名簿）（⑤の場合）'!$O42,IF(DA$16&lt;='様式第４（療養者名簿）（⑤の場合）'!$W42,1,0),0),0)</f>
        <v>0</v>
      </c>
      <c r="DB33" s="158">
        <f>IF(DB$16-'様式第４（療養者名簿）（⑤の場合）'!$O42+1&lt;=15,IF(DB$16&gt;='様式第４（療養者名簿）（⑤の場合）'!$O42,IF(DB$16&lt;='様式第４（療養者名簿）（⑤の場合）'!$W42,1,0),0),0)</f>
        <v>0</v>
      </c>
      <c r="DC33" s="158">
        <f>IF(DC$16-'様式第４（療養者名簿）（⑤の場合）'!$O42+1&lt;=15,IF(DC$16&gt;='様式第４（療養者名簿）（⑤の場合）'!$O42,IF(DC$16&lt;='様式第４（療養者名簿）（⑤の場合）'!$W42,1,0),0),0)</f>
        <v>0</v>
      </c>
      <c r="DD33" s="158">
        <f>IF(DD$16-'様式第４（療養者名簿）（⑤の場合）'!$O42+1&lt;=15,IF(DD$16&gt;='様式第４（療養者名簿）（⑤の場合）'!$O42,IF(DD$16&lt;='様式第４（療養者名簿）（⑤の場合）'!$W42,1,0),0),0)</f>
        <v>0</v>
      </c>
      <c r="DE33" s="158">
        <f>IF(DE$16-'様式第４（療養者名簿）（⑤の場合）'!$O42+1&lt;=15,IF(DE$16&gt;='様式第４（療養者名簿）（⑤の場合）'!$O42,IF(DE$16&lt;='様式第４（療養者名簿）（⑤の場合）'!$W42,1,0),0),0)</f>
        <v>0</v>
      </c>
      <c r="DF33" s="158">
        <f>IF(DF$16-'様式第４（療養者名簿）（⑤の場合）'!$O42+1&lt;=15,IF(DF$16&gt;='様式第４（療養者名簿）（⑤の場合）'!$O42,IF(DF$16&lt;='様式第４（療養者名簿）（⑤の場合）'!$W42,1,0),0),0)</f>
        <v>0</v>
      </c>
      <c r="DG33" s="158">
        <f>IF(DG$16-'様式第４（療養者名簿）（⑤の場合）'!$O42+1&lt;=15,IF(DG$16&gt;='様式第４（療養者名簿）（⑤の場合）'!$O42,IF(DG$16&lt;='様式第４（療養者名簿）（⑤の場合）'!$W42,1,0),0),0)</f>
        <v>0</v>
      </c>
      <c r="DH33" s="158">
        <f>IF(DH$16-'様式第４（療養者名簿）（⑤の場合）'!$O42+1&lt;=15,IF(DH$16&gt;='様式第４（療養者名簿）（⑤の場合）'!$O42,IF(DH$16&lt;='様式第４（療養者名簿）（⑤の場合）'!$W42,1,0),0),0)</f>
        <v>0</v>
      </c>
      <c r="DI33" s="158">
        <f>IF(DI$16-'様式第４（療養者名簿）（⑤の場合）'!$O42+1&lt;=15,IF(DI$16&gt;='様式第４（療養者名簿）（⑤の場合）'!$O42,IF(DI$16&lt;='様式第４（療養者名簿）（⑤の場合）'!$W42,1,0),0),0)</f>
        <v>0</v>
      </c>
      <c r="DJ33" s="158">
        <f>IF(DJ$16-'様式第４（療養者名簿）（⑤の場合）'!$O42+1&lt;=15,IF(DJ$16&gt;='様式第４（療養者名簿）（⑤の場合）'!$O42,IF(DJ$16&lt;='様式第４（療養者名簿）（⑤の場合）'!$W42,1,0),0),0)</f>
        <v>0</v>
      </c>
      <c r="DK33" s="158">
        <f>IF(DK$16-'様式第４（療養者名簿）（⑤の場合）'!$O42+1&lt;=15,IF(DK$16&gt;='様式第４（療養者名簿）（⑤の場合）'!$O42,IF(DK$16&lt;='様式第４（療養者名簿）（⑤の場合）'!$W42,1,0),0),0)</f>
        <v>0</v>
      </c>
      <c r="DL33" s="158">
        <f>IF(DL$16-'様式第４（療養者名簿）（⑤の場合）'!$O42+1&lt;=15,IF(DL$16&gt;='様式第４（療養者名簿）（⑤の場合）'!$O42,IF(DL$16&lt;='様式第４（療養者名簿）（⑤の場合）'!$W42,1,0),0),0)</f>
        <v>0</v>
      </c>
      <c r="DM33" s="158">
        <f>IF(DM$16-'様式第４（療養者名簿）（⑤の場合）'!$O42+1&lt;=15,IF(DM$16&gt;='様式第４（療養者名簿）（⑤の場合）'!$O42,IF(DM$16&lt;='様式第４（療養者名簿）（⑤の場合）'!$W42,1,0),0),0)</f>
        <v>0</v>
      </c>
      <c r="DN33" s="158">
        <f>IF(DN$16-'様式第４（療養者名簿）（⑤の場合）'!$O42+1&lt;=15,IF(DN$16&gt;='様式第４（療養者名簿）（⑤の場合）'!$O42,IF(DN$16&lt;='様式第４（療養者名簿）（⑤の場合）'!$W42,1,0),0),0)</f>
        <v>0</v>
      </c>
      <c r="DO33" s="158">
        <f>IF(DO$16-'様式第４（療養者名簿）（⑤の場合）'!$O42+1&lt;=15,IF(DO$16&gt;='様式第４（療養者名簿）（⑤の場合）'!$O42,IF(DO$16&lt;='様式第４（療養者名簿）（⑤の場合）'!$W42,1,0),0),0)</f>
        <v>0</v>
      </c>
      <c r="DP33" s="158">
        <f>IF(DP$16-'様式第４（療養者名簿）（⑤の場合）'!$O42+1&lt;=15,IF(DP$16&gt;='様式第４（療養者名簿）（⑤の場合）'!$O42,IF(DP$16&lt;='様式第４（療養者名簿）（⑤の場合）'!$W42,1,0),0),0)</f>
        <v>0</v>
      </c>
      <c r="DQ33" s="158">
        <f>IF(DQ$16-'様式第４（療養者名簿）（⑤の場合）'!$O42+1&lt;=15,IF(DQ$16&gt;='様式第４（療養者名簿）（⑤の場合）'!$O42,IF(DQ$16&lt;='様式第４（療養者名簿）（⑤の場合）'!$W42,1,0),0),0)</f>
        <v>0</v>
      </c>
      <c r="DR33" s="158">
        <f>IF(DR$16-'様式第４（療養者名簿）（⑤の場合）'!$O42+1&lt;=15,IF(DR$16&gt;='様式第４（療養者名簿）（⑤の場合）'!$O42,IF(DR$16&lt;='様式第４（療養者名簿）（⑤の場合）'!$W42,1,0),0),0)</f>
        <v>0</v>
      </c>
      <c r="DS33" s="158">
        <f>IF(DS$16-'様式第４（療養者名簿）（⑤の場合）'!$O42+1&lt;=15,IF(DS$16&gt;='様式第４（療養者名簿）（⑤の場合）'!$O42,IF(DS$16&lt;='様式第４（療養者名簿）（⑤の場合）'!$W42,1,0),0),0)</f>
        <v>0</v>
      </c>
      <c r="DT33" s="158">
        <f>IF(DT$16-'様式第４（療養者名簿）（⑤の場合）'!$O42+1&lt;=15,IF(DT$16&gt;='様式第４（療養者名簿）（⑤の場合）'!$O42,IF(DT$16&lt;='様式第４（療養者名簿）（⑤の場合）'!$W42,1,0),0),0)</f>
        <v>0</v>
      </c>
      <c r="DU33" s="158">
        <f>IF(DU$16-'様式第４（療養者名簿）（⑤の場合）'!$O42+1&lt;=15,IF(DU$16&gt;='様式第４（療養者名簿）（⑤の場合）'!$O42,IF(DU$16&lt;='様式第４（療養者名簿）（⑤の場合）'!$W42,1,0),0),0)</f>
        <v>0</v>
      </c>
      <c r="DV33" s="158">
        <f>IF(DV$16-'様式第４（療養者名簿）（⑤の場合）'!$O42+1&lt;=15,IF(DV$16&gt;='様式第４（療養者名簿）（⑤の場合）'!$O42,IF(DV$16&lt;='様式第４（療養者名簿）（⑤の場合）'!$W42,1,0),0),0)</f>
        <v>0</v>
      </c>
      <c r="DW33" s="158">
        <f>IF(DW$16-'様式第４（療養者名簿）（⑤の場合）'!$O42+1&lt;=15,IF(DW$16&gt;='様式第４（療養者名簿）（⑤の場合）'!$O42,IF(DW$16&lt;='様式第４（療養者名簿）（⑤の場合）'!$W42,1,0),0),0)</f>
        <v>0</v>
      </c>
      <c r="DX33" s="158">
        <f>IF(DX$16-'様式第４（療養者名簿）（⑤の場合）'!$O42+1&lt;=15,IF(DX$16&gt;='様式第４（療養者名簿）（⑤の場合）'!$O42,IF(DX$16&lt;='様式第４（療養者名簿）（⑤の場合）'!$W42,1,0),0),0)</f>
        <v>0</v>
      </c>
      <c r="DY33" s="158">
        <f>IF(DY$16-'様式第４（療養者名簿）（⑤の場合）'!$O42+1&lt;=15,IF(DY$16&gt;='様式第４（療養者名簿）（⑤の場合）'!$O42,IF(DY$16&lt;='様式第４（療養者名簿）（⑤の場合）'!$W42,1,0),0),0)</f>
        <v>0</v>
      </c>
      <c r="DZ33" s="158">
        <f>IF(DZ$16-'様式第４（療養者名簿）（⑤の場合）'!$O42+1&lt;=15,IF(DZ$16&gt;='様式第４（療養者名簿）（⑤の場合）'!$O42,IF(DZ$16&lt;='様式第４（療養者名簿）（⑤の場合）'!$W42,1,0),0),0)</f>
        <v>0</v>
      </c>
      <c r="EA33" s="158">
        <f>IF(EA$16-'様式第４（療養者名簿）（⑤の場合）'!$O42+1&lt;=15,IF(EA$16&gt;='様式第４（療養者名簿）（⑤の場合）'!$O42,IF(EA$16&lt;='様式第４（療養者名簿）（⑤の場合）'!$W42,1,0),0),0)</f>
        <v>0</v>
      </c>
      <c r="EB33" s="158">
        <f>IF(EB$16-'様式第４（療養者名簿）（⑤の場合）'!$O42+1&lt;=15,IF(EB$16&gt;='様式第４（療養者名簿）（⑤の場合）'!$O42,IF(EB$16&lt;='様式第４（療養者名簿）（⑤の場合）'!$W42,1,0),0),0)</f>
        <v>0</v>
      </c>
      <c r="EC33" s="158">
        <f>IF(EC$16-'様式第４（療養者名簿）（⑤の場合）'!$O42+1&lt;=15,IF(EC$16&gt;='様式第４（療養者名簿）（⑤の場合）'!$O42,IF(EC$16&lt;='様式第４（療養者名簿）（⑤の場合）'!$W42,1,0),0),0)</f>
        <v>0</v>
      </c>
      <c r="ED33" s="158">
        <f>IF(ED$16-'様式第４（療養者名簿）（⑤の場合）'!$O42+1&lt;=15,IF(ED$16&gt;='様式第４（療養者名簿）（⑤の場合）'!$O42,IF(ED$16&lt;='様式第４（療養者名簿）（⑤の場合）'!$W42,1,0),0),0)</f>
        <v>0</v>
      </c>
      <c r="EE33" s="158">
        <f>IF(EE$16-'様式第４（療養者名簿）（⑤の場合）'!$O42+1&lt;=15,IF(EE$16&gt;='様式第４（療養者名簿）（⑤の場合）'!$O42,IF(EE$16&lt;='様式第４（療養者名簿）（⑤の場合）'!$W42,1,0),0),0)</f>
        <v>0</v>
      </c>
      <c r="EF33" s="158">
        <f>IF(EF$16-'様式第４（療養者名簿）（⑤の場合）'!$O42+1&lt;=15,IF(EF$16&gt;='様式第４（療養者名簿）（⑤の場合）'!$O42,IF(EF$16&lt;='様式第４（療養者名簿）（⑤の場合）'!$W42,1,0),0),0)</f>
        <v>0</v>
      </c>
      <c r="EG33" s="158">
        <f>IF(EG$16-'様式第４（療養者名簿）（⑤の場合）'!$O42+1&lt;=15,IF(EG$16&gt;='様式第４（療養者名簿）（⑤の場合）'!$O42,IF(EG$16&lt;='様式第４（療養者名簿）（⑤の場合）'!$W42,1,0),0),0)</f>
        <v>0</v>
      </c>
      <c r="EH33" s="158">
        <f>IF(EH$16-'様式第４（療養者名簿）（⑤の場合）'!$O42+1&lt;=15,IF(EH$16&gt;='様式第４（療養者名簿）（⑤の場合）'!$O42,IF(EH$16&lt;='様式第４（療養者名簿）（⑤の場合）'!$W42,1,0),0),0)</f>
        <v>0</v>
      </c>
      <c r="EI33" s="158">
        <f>IF(EI$16-'様式第４（療養者名簿）（⑤の場合）'!$O42+1&lt;=15,IF(EI$16&gt;='様式第４（療養者名簿）（⑤の場合）'!$O42,IF(EI$16&lt;='様式第４（療養者名簿）（⑤の場合）'!$W42,1,0),0),0)</f>
        <v>0</v>
      </c>
      <c r="EJ33" s="158">
        <f>IF(EJ$16-'様式第４（療養者名簿）（⑤の場合）'!$O42+1&lt;=15,IF(EJ$16&gt;='様式第４（療養者名簿）（⑤の場合）'!$O42,IF(EJ$16&lt;='様式第４（療養者名簿）（⑤の場合）'!$W42,1,0),0),0)</f>
        <v>0</v>
      </c>
      <c r="EK33" s="158">
        <f>IF(EK$16-'様式第４（療養者名簿）（⑤の場合）'!$O42+1&lt;=15,IF(EK$16&gt;='様式第４（療養者名簿）（⑤の場合）'!$O42,IF(EK$16&lt;='様式第４（療養者名簿）（⑤の場合）'!$W42,1,0),0),0)</f>
        <v>0</v>
      </c>
      <c r="EL33" s="158">
        <f>IF(EL$16-'様式第４（療養者名簿）（⑤の場合）'!$O42+1&lt;=15,IF(EL$16&gt;='様式第４（療養者名簿）（⑤の場合）'!$O42,IF(EL$16&lt;='様式第４（療養者名簿）（⑤の場合）'!$W42,1,0),0),0)</f>
        <v>0</v>
      </c>
      <c r="EM33" s="158">
        <f>IF(EM$16-'様式第４（療養者名簿）（⑤の場合）'!$O42+1&lt;=15,IF(EM$16&gt;='様式第４（療養者名簿）（⑤の場合）'!$O42,IF(EM$16&lt;='様式第４（療養者名簿）（⑤の場合）'!$W42,1,0),0),0)</f>
        <v>0</v>
      </c>
      <c r="EN33" s="158">
        <f>IF(EN$16-'様式第４（療養者名簿）（⑤の場合）'!$O42+1&lt;=15,IF(EN$16&gt;='様式第４（療養者名簿）（⑤の場合）'!$O42,IF(EN$16&lt;='様式第４（療養者名簿）（⑤の場合）'!$W42,1,0),0),0)</f>
        <v>0</v>
      </c>
      <c r="EO33" s="158">
        <f>IF(EO$16-'様式第４（療養者名簿）（⑤の場合）'!$O42+1&lt;=15,IF(EO$16&gt;='様式第４（療養者名簿）（⑤の場合）'!$O42,IF(EO$16&lt;='様式第４（療養者名簿）（⑤の場合）'!$W42,1,0),0),0)</f>
        <v>0</v>
      </c>
      <c r="EP33" s="158">
        <f>IF(EP$16-'様式第４（療養者名簿）（⑤の場合）'!$O42+1&lt;=15,IF(EP$16&gt;='様式第４（療養者名簿）（⑤の場合）'!$O42,IF(EP$16&lt;='様式第４（療養者名簿）（⑤の場合）'!$W42,1,0),0),0)</f>
        <v>0</v>
      </c>
      <c r="EQ33" s="158">
        <f>IF(EQ$16-'様式第４（療養者名簿）（⑤の場合）'!$O42+1&lt;=15,IF(EQ$16&gt;='様式第４（療養者名簿）（⑤の場合）'!$O42,IF(EQ$16&lt;='様式第４（療養者名簿）（⑤の場合）'!$W42,1,0),0),0)</f>
        <v>0</v>
      </c>
      <c r="ER33" s="158">
        <f>IF(ER$16-'様式第４（療養者名簿）（⑤の場合）'!$O42+1&lt;=15,IF(ER$16&gt;='様式第４（療養者名簿）（⑤の場合）'!$O42,IF(ER$16&lt;='様式第４（療養者名簿）（⑤の場合）'!$W42,1,0),0),0)</f>
        <v>0</v>
      </c>
      <c r="ES33" s="158">
        <f>IF(ES$16-'様式第４（療養者名簿）（⑤の場合）'!$O42+1&lt;=15,IF(ES$16&gt;='様式第４（療養者名簿）（⑤の場合）'!$O42,IF(ES$16&lt;='様式第４（療養者名簿）（⑤の場合）'!$W42,1,0),0),0)</f>
        <v>0</v>
      </c>
      <c r="ET33" s="158">
        <f>IF(ET$16-'様式第４（療養者名簿）（⑤の場合）'!$O42+1&lt;=15,IF(ET$16&gt;='様式第４（療養者名簿）（⑤の場合）'!$O42,IF(ET$16&lt;='様式第４（療養者名簿）（⑤の場合）'!$W42,1,0),0),0)</f>
        <v>0</v>
      </c>
      <c r="EU33" s="158">
        <f>IF(EU$16-'様式第４（療養者名簿）（⑤の場合）'!$O42+1&lt;=15,IF(EU$16&gt;='様式第４（療養者名簿）（⑤の場合）'!$O42,IF(EU$16&lt;='様式第４（療養者名簿）（⑤の場合）'!$W42,1,0),0),0)</f>
        <v>0</v>
      </c>
      <c r="EV33" s="158">
        <f>IF(EV$16-'様式第４（療養者名簿）（⑤の場合）'!$O42+1&lt;=15,IF(EV$16&gt;='様式第４（療養者名簿）（⑤の場合）'!$O42,IF(EV$16&lt;='様式第４（療養者名簿）（⑤の場合）'!$W42,1,0),0),0)</f>
        <v>0</v>
      </c>
      <c r="EW33" s="158">
        <f>IF(EW$16-'様式第４（療養者名簿）（⑤の場合）'!$O42+1&lt;=15,IF(EW$16&gt;='様式第４（療養者名簿）（⑤の場合）'!$O42,IF(EW$16&lt;='様式第４（療養者名簿）（⑤の場合）'!$W42,1,0),0),0)</f>
        <v>0</v>
      </c>
      <c r="EX33" s="158">
        <f>IF(EX$16-'様式第４（療養者名簿）（⑤の場合）'!$O42+1&lt;=15,IF(EX$16&gt;='様式第４（療養者名簿）（⑤の場合）'!$O42,IF(EX$16&lt;='様式第４（療養者名簿）（⑤の場合）'!$W42,1,0),0),0)</f>
        <v>0</v>
      </c>
      <c r="EY33" s="158">
        <f>IF(EY$16-'様式第４（療養者名簿）（⑤の場合）'!$O42+1&lt;=15,IF(EY$16&gt;='様式第４（療養者名簿）（⑤の場合）'!$O42,IF(EY$16&lt;='様式第４（療養者名簿）（⑤の場合）'!$W42,1,0),0),0)</f>
        <v>0</v>
      </c>
      <c r="EZ33" s="158">
        <f>IF(EZ$16-'様式第４（療養者名簿）（⑤の場合）'!$O42+1&lt;=15,IF(EZ$16&gt;='様式第４（療養者名簿）（⑤の場合）'!$O42,IF(EZ$16&lt;='様式第４（療養者名簿）（⑤の場合）'!$W42,1,0),0),0)</f>
        <v>0</v>
      </c>
      <c r="FA33" s="158">
        <f>IF(FA$16-'様式第４（療養者名簿）（⑤の場合）'!$O42+1&lt;=15,IF(FA$16&gt;='様式第４（療養者名簿）（⑤の場合）'!$O42,IF(FA$16&lt;='様式第４（療養者名簿）（⑤の場合）'!$W42,1,0),0),0)</f>
        <v>0</v>
      </c>
      <c r="FB33" s="158">
        <f>IF(FB$16-'様式第４（療養者名簿）（⑤の場合）'!$O42+1&lt;=15,IF(FB$16&gt;='様式第４（療養者名簿）（⑤の場合）'!$O42,IF(FB$16&lt;='様式第４（療養者名簿）（⑤の場合）'!$W42,1,0),0),0)</f>
        <v>0</v>
      </c>
      <c r="FC33" s="158">
        <f>IF(FC$16-'様式第４（療養者名簿）（⑤の場合）'!$O42+1&lt;=15,IF(FC$16&gt;='様式第４（療養者名簿）（⑤の場合）'!$O42,IF(FC$16&lt;='様式第４（療養者名簿）（⑤の場合）'!$W42,1,0),0),0)</f>
        <v>0</v>
      </c>
      <c r="FD33" s="158">
        <f>IF(FD$16-'様式第４（療養者名簿）（⑤の場合）'!$O42+1&lt;=15,IF(FD$16&gt;='様式第４（療養者名簿）（⑤の場合）'!$O42,IF(FD$16&lt;='様式第４（療養者名簿）（⑤の場合）'!$W42,1,0),0),0)</f>
        <v>0</v>
      </c>
      <c r="FE33" s="158">
        <f>IF(FE$16-'様式第４（療養者名簿）（⑤の場合）'!$O42+1&lt;=15,IF(FE$16&gt;='様式第４（療養者名簿）（⑤の場合）'!$O42,IF(FE$16&lt;='様式第４（療養者名簿）（⑤の場合）'!$W42,1,0),0),0)</f>
        <v>0</v>
      </c>
      <c r="FF33" s="158">
        <f>IF(FF$16-'様式第４（療養者名簿）（⑤の場合）'!$O42+1&lt;=15,IF(FF$16&gt;='様式第４（療養者名簿）（⑤の場合）'!$O42,IF(FF$16&lt;='様式第４（療養者名簿）（⑤の場合）'!$W42,1,0),0),0)</f>
        <v>0</v>
      </c>
      <c r="FG33" s="158">
        <f>IF(FG$16-'様式第４（療養者名簿）（⑤の場合）'!$O42+1&lt;=15,IF(FG$16&gt;='様式第４（療養者名簿）（⑤の場合）'!$O42,IF(FG$16&lt;='様式第４（療養者名簿）（⑤の場合）'!$W42,1,0),0),0)</f>
        <v>0</v>
      </c>
      <c r="FH33" s="158">
        <f>IF(FH$16-'様式第４（療養者名簿）（⑤の場合）'!$O42+1&lt;=15,IF(FH$16&gt;='様式第４（療養者名簿）（⑤の場合）'!$O42,IF(FH$16&lt;='様式第４（療養者名簿）（⑤の場合）'!$W42,1,0),0),0)</f>
        <v>0</v>
      </c>
      <c r="FI33" s="158">
        <f>IF(FI$16-'様式第４（療養者名簿）（⑤の場合）'!$O42+1&lt;=15,IF(FI$16&gt;='様式第４（療養者名簿）（⑤の場合）'!$O42,IF(FI$16&lt;='様式第４（療養者名簿）（⑤の場合）'!$W42,1,0),0),0)</f>
        <v>0</v>
      </c>
      <c r="FJ33" s="158">
        <f>IF(FJ$16-'様式第４（療養者名簿）（⑤の場合）'!$O42+1&lt;=15,IF(FJ$16&gt;='様式第４（療養者名簿）（⑤の場合）'!$O42,IF(FJ$16&lt;='様式第４（療養者名簿）（⑤の場合）'!$W42,1,0),0),0)</f>
        <v>0</v>
      </c>
      <c r="FK33" s="158">
        <f>IF(FK$16-'様式第４（療養者名簿）（⑤の場合）'!$O42+1&lt;=15,IF(FK$16&gt;='様式第４（療養者名簿）（⑤の場合）'!$O42,IF(FK$16&lt;='様式第４（療養者名簿）（⑤の場合）'!$W42,1,0),0),0)</f>
        <v>0</v>
      </c>
      <c r="FL33" s="158">
        <f>IF(FL$16-'様式第４（療養者名簿）（⑤の場合）'!$O42+1&lt;=15,IF(FL$16&gt;='様式第４（療養者名簿）（⑤の場合）'!$O42,IF(FL$16&lt;='様式第４（療養者名簿）（⑤の場合）'!$W42,1,0),0),0)</f>
        <v>0</v>
      </c>
      <c r="FM33" s="158">
        <f>IF(FM$16-'様式第４（療養者名簿）（⑤の場合）'!$O42+1&lt;=15,IF(FM$16&gt;='様式第４（療養者名簿）（⑤の場合）'!$O42,IF(FM$16&lt;='様式第４（療養者名簿）（⑤の場合）'!$W42,1,0),0),0)</f>
        <v>0</v>
      </c>
      <c r="FN33" s="158">
        <f>IF(FN$16-'様式第４（療養者名簿）（⑤の場合）'!$O42+1&lt;=15,IF(FN$16&gt;='様式第４（療養者名簿）（⑤の場合）'!$O42,IF(FN$16&lt;='様式第４（療養者名簿）（⑤の場合）'!$W42,1,0),0),0)</f>
        <v>0</v>
      </c>
      <c r="FO33" s="158">
        <f>IF(FO$16-'様式第４（療養者名簿）（⑤の場合）'!$O42+1&lt;=15,IF(FO$16&gt;='様式第４（療養者名簿）（⑤の場合）'!$O42,IF(FO$16&lt;='様式第４（療養者名簿）（⑤の場合）'!$W42,1,0),0),0)</f>
        <v>0</v>
      </c>
      <c r="FP33" s="158">
        <f>IF(FP$16-'様式第４（療養者名簿）（⑤の場合）'!$O42+1&lt;=15,IF(FP$16&gt;='様式第４（療養者名簿）（⑤の場合）'!$O42,IF(FP$16&lt;='様式第４（療養者名簿）（⑤の場合）'!$W42,1,0),0),0)</f>
        <v>0</v>
      </c>
      <c r="FQ33" s="158">
        <f>IF(FQ$16-'様式第４（療養者名簿）（⑤の場合）'!$O42+1&lt;=15,IF(FQ$16&gt;='様式第４（療養者名簿）（⑤の場合）'!$O42,IF(FQ$16&lt;='様式第４（療養者名簿）（⑤の場合）'!$W42,1,0),0),0)</f>
        <v>0</v>
      </c>
      <c r="FR33" s="158">
        <f>IF(FR$16-'様式第４（療養者名簿）（⑤の場合）'!$O42+1&lt;=15,IF(FR$16&gt;='様式第４（療養者名簿）（⑤の場合）'!$O42,IF(FR$16&lt;='様式第４（療養者名簿）（⑤の場合）'!$W42,1,0),0),0)</f>
        <v>0</v>
      </c>
      <c r="FS33" s="158">
        <f>IF(FS$16-'様式第４（療養者名簿）（⑤の場合）'!$O42+1&lt;=15,IF(FS$16&gt;='様式第４（療養者名簿）（⑤の場合）'!$O42,IF(FS$16&lt;='様式第４（療養者名簿）（⑤の場合）'!$W42,1,0),0),0)</f>
        <v>0</v>
      </c>
      <c r="FT33" s="158">
        <f>IF(FT$16-'様式第４（療養者名簿）（⑤の場合）'!$O42+1&lt;=15,IF(FT$16&gt;='様式第４（療養者名簿）（⑤の場合）'!$O42,IF(FT$16&lt;='様式第４（療養者名簿）（⑤の場合）'!$W42,1,0),0),0)</f>
        <v>0</v>
      </c>
      <c r="FU33" s="158">
        <f>IF(FU$16-'様式第４（療養者名簿）（⑤の場合）'!$O42+1&lt;=15,IF(FU$16&gt;='様式第４（療養者名簿）（⑤の場合）'!$O42,IF(FU$16&lt;='様式第４（療養者名簿）（⑤の場合）'!$W42,1,0),0),0)</f>
        <v>0</v>
      </c>
      <c r="FV33" s="158">
        <f>IF(FV$16-'様式第４（療養者名簿）（⑤の場合）'!$O42+1&lt;=15,IF(FV$16&gt;='様式第４（療養者名簿）（⑤の場合）'!$O42,IF(FV$16&lt;='様式第４（療養者名簿）（⑤の場合）'!$W42,1,0),0),0)</f>
        <v>0</v>
      </c>
      <c r="FW33" s="158">
        <f>IF(FW$16-'様式第４（療養者名簿）（⑤の場合）'!$O42+1&lt;=15,IF(FW$16&gt;='様式第４（療養者名簿）（⑤の場合）'!$O42,IF(FW$16&lt;='様式第４（療養者名簿）（⑤の場合）'!$W42,1,0),0),0)</f>
        <v>0</v>
      </c>
      <c r="FX33" s="158">
        <f>IF(FX$16-'様式第４（療養者名簿）（⑤の場合）'!$O42+1&lt;=15,IF(FX$16&gt;='様式第４（療養者名簿）（⑤の場合）'!$O42,IF(FX$16&lt;='様式第４（療養者名簿）（⑤の場合）'!$W42,1,0),0),0)</f>
        <v>0</v>
      </c>
      <c r="FY33" s="158">
        <f>IF(FY$16-'様式第４（療養者名簿）（⑤の場合）'!$O42+1&lt;=15,IF(FY$16&gt;='様式第４（療養者名簿）（⑤の場合）'!$O42,IF(FY$16&lt;='様式第４（療養者名簿）（⑤の場合）'!$W42,1,0),0),0)</f>
        <v>0</v>
      </c>
      <c r="FZ33" s="158">
        <f>IF(FZ$16-'様式第４（療養者名簿）（⑤の場合）'!$O42+1&lt;=15,IF(FZ$16&gt;='様式第４（療養者名簿）（⑤の場合）'!$O42,IF(FZ$16&lt;='様式第４（療養者名簿）（⑤の場合）'!$W42,1,0),0),0)</f>
        <v>0</v>
      </c>
      <c r="GA33" s="158">
        <f>IF(GA$16-'様式第４（療養者名簿）（⑤の場合）'!$O42+1&lt;=15,IF(GA$16&gt;='様式第４（療養者名簿）（⑤の場合）'!$O42,IF(GA$16&lt;='様式第４（療養者名簿）（⑤の場合）'!$W42,1,0),0),0)</f>
        <v>0</v>
      </c>
      <c r="GB33" s="158">
        <f>IF(GB$16-'様式第４（療養者名簿）（⑤の場合）'!$O42+1&lt;=15,IF(GB$16&gt;='様式第４（療養者名簿）（⑤の場合）'!$O42,IF(GB$16&lt;='様式第４（療養者名簿）（⑤の場合）'!$W42,1,0),0),0)</f>
        <v>0</v>
      </c>
      <c r="GC33" s="158">
        <f>IF(GC$16-'様式第４（療養者名簿）（⑤の場合）'!$O42+1&lt;=15,IF(GC$16&gt;='様式第４（療養者名簿）（⑤の場合）'!$O42,IF(GC$16&lt;='様式第４（療養者名簿）（⑤の場合）'!$W42,1,0),0),0)</f>
        <v>0</v>
      </c>
      <c r="GD33" s="158">
        <f>IF(GD$16-'様式第４（療養者名簿）（⑤の場合）'!$O42+1&lt;=15,IF(GD$16&gt;='様式第４（療養者名簿）（⑤の場合）'!$O42,IF(GD$16&lt;='様式第４（療養者名簿）（⑤の場合）'!$W42,1,0),0),0)</f>
        <v>0</v>
      </c>
      <c r="GE33" s="158">
        <f>IF(GE$16-'様式第４（療養者名簿）（⑤の場合）'!$O42+1&lt;=15,IF(GE$16&gt;='様式第４（療養者名簿）（⑤の場合）'!$O42,IF(GE$16&lt;='様式第４（療養者名簿）（⑤の場合）'!$W42,1,0),0),0)</f>
        <v>0</v>
      </c>
      <c r="GF33" s="158">
        <f>IF(GF$16-'様式第４（療養者名簿）（⑤の場合）'!$O42+1&lt;=15,IF(GF$16&gt;='様式第４（療養者名簿）（⑤の場合）'!$O42,IF(GF$16&lt;='様式第４（療養者名簿）（⑤の場合）'!$W42,1,0),0),0)</f>
        <v>0</v>
      </c>
      <c r="GG33" s="158">
        <f>IF(GG$16-'様式第４（療養者名簿）（⑤の場合）'!$O42+1&lt;=15,IF(GG$16&gt;='様式第４（療養者名簿）（⑤の場合）'!$O42,IF(GG$16&lt;='様式第４（療養者名簿）（⑤の場合）'!$W42,1,0),0),0)</f>
        <v>0</v>
      </c>
      <c r="GH33" s="158">
        <f>IF(GH$16-'様式第４（療養者名簿）（⑤の場合）'!$O42+1&lt;=15,IF(GH$16&gt;='様式第４（療養者名簿）（⑤の場合）'!$O42,IF(GH$16&lt;='様式第４（療養者名簿）（⑤の場合）'!$W42,1,0),0),0)</f>
        <v>0</v>
      </c>
      <c r="GI33" s="158">
        <f>IF(GI$16-'様式第４（療養者名簿）（⑤の場合）'!$O42+1&lt;=15,IF(GI$16&gt;='様式第４（療養者名簿）（⑤の場合）'!$O42,IF(GI$16&lt;='様式第４（療養者名簿）（⑤の場合）'!$W42,1,0),0),0)</f>
        <v>0</v>
      </c>
      <c r="GJ33" s="158">
        <f>IF(GJ$16-'様式第４（療養者名簿）（⑤の場合）'!$O42+1&lt;=15,IF(GJ$16&gt;='様式第４（療養者名簿）（⑤の場合）'!$O42,IF(GJ$16&lt;='様式第４（療養者名簿）（⑤の場合）'!$W42,1,0),0),0)</f>
        <v>0</v>
      </c>
      <c r="GK33" s="158">
        <f>IF(GK$16-'様式第４（療養者名簿）（⑤の場合）'!$O42+1&lt;=15,IF(GK$16&gt;='様式第４（療養者名簿）（⑤の場合）'!$O42,IF(GK$16&lt;='様式第４（療養者名簿）（⑤の場合）'!$W42,1,0),0),0)</f>
        <v>0</v>
      </c>
      <c r="GL33" s="158">
        <f>IF(GL$16-'様式第４（療養者名簿）（⑤の場合）'!$O42+1&lt;=15,IF(GL$16&gt;='様式第４（療養者名簿）（⑤の場合）'!$O42,IF(GL$16&lt;='様式第４（療養者名簿）（⑤の場合）'!$W42,1,0),0),0)</f>
        <v>0</v>
      </c>
      <c r="GM33" s="158">
        <f>IF(GM$16-'様式第４（療養者名簿）（⑤の場合）'!$O42+1&lt;=15,IF(GM$16&gt;='様式第４（療養者名簿）（⑤の場合）'!$O42,IF(GM$16&lt;='様式第４（療養者名簿）（⑤の場合）'!$W42,1,0),0),0)</f>
        <v>0</v>
      </c>
      <c r="GN33" s="158">
        <f>IF(GN$16-'様式第４（療養者名簿）（⑤の場合）'!$O42+1&lt;=15,IF(GN$16&gt;='様式第４（療養者名簿）（⑤の場合）'!$O42,IF(GN$16&lt;='様式第４（療養者名簿）（⑤の場合）'!$W42,1,0),0),0)</f>
        <v>0</v>
      </c>
      <c r="GO33" s="158">
        <f>IF(GO$16-'様式第４（療養者名簿）（⑤の場合）'!$O42+1&lt;=15,IF(GO$16&gt;='様式第４（療養者名簿）（⑤の場合）'!$O42,IF(GO$16&lt;='様式第４（療養者名簿）（⑤の場合）'!$W42,1,0),0),0)</f>
        <v>0</v>
      </c>
      <c r="GP33" s="158">
        <f>IF(GP$16-'様式第４（療養者名簿）（⑤の場合）'!$O42+1&lt;=15,IF(GP$16&gt;='様式第４（療養者名簿）（⑤の場合）'!$O42,IF(GP$16&lt;='様式第４（療養者名簿）（⑤の場合）'!$W42,1,0),0),0)</f>
        <v>0</v>
      </c>
      <c r="GQ33" s="158">
        <f>IF(GQ$16-'様式第４（療養者名簿）（⑤の場合）'!$O42+1&lt;=15,IF(GQ$16&gt;='様式第４（療養者名簿）（⑤の場合）'!$O42,IF(GQ$16&lt;='様式第４（療養者名簿）（⑤の場合）'!$W42,1,0),0),0)</f>
        <v>0</v>
      </c>
      <c r="GR33" s="158">
        <f>IF(GR$16-'様式第４（療養者名簿）（⑤の場合）'!$O42+1&lt;=15,IF(GR$16&gt;='様式第４（療養者名簿）（⑤の場合）'!$O42,IF(GR$16&lt;='様式第４（療養者名簿）（⑤の場合）'!$W42,1,0),0),0)</f>
        <v>0</v>
      </c>
      <c r="GS33" s="158">
        <f>IF(GS$16-'様式第４（療養者名簿）（⑤の場合）'!$O42+1&lt;=15,IF(GS$16&gt;='様式第４（療養者名簿）（⑤の場合）'!$O42,IF(GS$16&lt;='様式第４（療養者名簿）（⑤の場合）'!$W42,1,0),0),0)</f>
        <v>0</v>
      </c>
      <c r="GT33" s="158">
        <f>IF(GT$16-'様式第４（療養者名簿）（⑤の場合）'!$O42+1&lt;=15,IF(GT$16&gt;='様式第４（療養者名簿）（⑤の場合）'!$O42,IF(GT$16&lt;='様式第４（療養者名簿）（⑤の場合）'!$W42,1,0),0),0)</f>
        <v>0</v>
      </c>
      <c r="GU33" s="158">
        <f>IF(GU$16-'様式第４（療養者名簿）（⑤の場合）'!$O42+1&lt;=15,IF(GU$16&gt;='様式第４（療養者名簿）（⑤の場合）'!$O42,IF(GU$16&lt;='様式第４（療養者名簿）（⑤の場合）'!$W42,1,0),0),0)</f>
        <v>0</v>
      </c>
      <c r="GV33" s="158">
        <f>IF(GV$16-'様式第４（療養者名簿）（⑤の場合）'!$O42+1&lt;=15,IF(GV$16&gt;='様式第４（療養者名簿）（⑤の場合）'!$O42,IF(GV$16&lt;='様式第４（療養者名簿）（⑤の場合）'!$W42,1,0),0),0)</f>
        <v>0</v>
      </c>
      <c r="GW33" s="158">
        <f>IF(GW$16-'様式第４（療養者名簿）（⑤の場合）'!$O42+1&lt;=15,IF(GW$16&gt;='様式第４（療養者名簿）（⑤の場合）'!$O42,IF(GW$16&lt;='様式第４（療養者名簿）（⑤の場合）'!$W42,1,0),0),0)</f>
        <v>0</v>
      </c>
      <c r="GX33" s="158">
        <f>IF(GX$16-'様式第４（療養者名簿）（⑤の場合）'!$O42+1&lt;=15,IF(GX$16&gt;='様式第４（療養者名簿）（⑤の場合）'!$O42,IF(GX$16&lt;='様式第４（療養者名簿）（⑤の場合）'!$W42,1,0),0),0)</f>
        <v>0</v>
      </c>
      <c r="GY33" s="158">
        <f>IF(GY$16-'様式第４（療養者名簿）（⑤の場合）'!$O42+1&lt;=15,IF(GY$16&gt;='様式第４（療養者名簿）（⑤の場合）'!$O42,IF(GY$16&lt;='様式第４（療養者名簿）（⑤の場合）'!$W42,1,0),0),0)</f>
        <v>0</v>
      </c>
      <c r="GZ33" s="158">
        <f>IF(GZ$16-'様式第４（療養者名簿）（⑤の場合）'!$O42+1&lt;=15,IF(GZ$16&gt;='様式第４（療養者名簿）（⑤の場合）'!$O42,IF(GZ$16&lt;='様式第４（療養者名簿）（⑤の場合）'!$W42,1,0),0),0)</f>
        <v>0</v>
      </c>
      <c r="HA33" s="158">
        <f>IF(HA$16-'様式第４（療養者名簿）（⑤の場合）'!$O42+1&lt;=15,IF(HA$16&gt;='様式第４（療養者名簿）（⑤の場合）'!$O42,IF(HA$16&lt;='様式第４（療養者名簿）（⑤の場合）'!$W42,1,0),0),0)</f>
        <v>0</v>
      </c>
      <c r="HB33" s="158">
        <f>IF(HB$16-'様式第４（療養者名簿）（⑤の場合）'!$O42+1&lt;=15,IF(HB$16&gt;='様式第４（療養者名簿）（⑤の場合）'!$O42,IF(HB$16&lt;='様式第４（療養者名簿）（⑤の場合）'!$W42,1,0),0),0)</f>
        <v>0</v>
      </c>
      <c r="HC33" s="158">
        <f>IF(HC$16-'様式第４（療養者名簿）（⑤の場合）'!$O42+1&lt;=15,IF(HC$16&gt;='様式第４（療養者名簿）（⑤の場合）'!$O42,IF(HC$16&lt;='様式第４（療養者名簿）（⑤の場合）'!$W42,1,0),0),0)</f>
        <v>0</v>
      </c>
      <c r="HD33" s="158">
        <f>IF(HD$16-'様式第４（療養者名簿）（⑤の場合）'!$O42+1&lt;=15,IF(HD$16&gt;='様式第４（療養者名簿）（⑤の場合）'!$O42,IF(HD$16&lt;='様式第４（療養者名簿）（⑤の場合）'!$W42,1,0),0),0)</f>
        <v>0</v>
      </c>
      <c r="HE33" s="158">
        <f>IF(HE$16-'様式第４（療養者名簿）（⑤の場合）'!$O42+1&lt;=15,IF(HE$16&gt;='様式第４（療養者名簿）（⑤の場合）'!$O42,IF(HE$16&lt;='様式第４（療養者名簿）（⑤の場合）'!$W42,1,0),0),0)</f>
        <v>0</v>
      </c>
      <c r="HF33" s="158">
        <f>IF(HF$16-'様式第４（療養者名簿）（⑤の場合）'!$O42+1&lt;=15,IF(HF$16&gt;='様式第４（療養者名簿）（⑤の場合）'!$O42,IF(HF$16&lt;='様式第４（療養者名簿）（⑤の場合）'!$W42,1,0),0),0)</f>
        <v>0</v>
      </c>
      <c r="HG33" s="158">
        <f>IF(HG$16-'様式第４（療養者名簿）（⑤の場合）'!$O42+1&lt;=15,IF(HG$16&gt;='様式第４（療養者名簿）（⑤の場合）'!$O42,IF(HG$16&lt;='様式第４（療養者名簿）（⑤の場合）'!$W42,1,0),0),0)</f>
        <v>0</v>
      </c>
      <c r="HH33" s="158">
        <f>IF(HH$16-'様式第４（療養者名簿）（⑤の場合）'!$O42+1&lt;=15,IF(HH$16&gt;='様式第４（療養者名簿）（⑤の場合）'!$O42,IF(HH$16&lt;='様式第４（療養者名簿）（⑤の場合）'!$W42,1,0),0),0)</f>
        <v>0</v>
      </c>
      <c r="HI33" s="158">
        <f>IF(HI$16-'様式第４（療養者名簿）（⑤の場合）'!$O42+1&lt;=15,IF(HI$16&gt;='様式第４（療養者名簿）（⑤の場合）'!$O42,IF(HI$16&lt;='様式第４（療養者名簿）（⑤の場合）'!$W42,1,0),0),0)</f>
        <v>0</v>
      </c>
      <c r="HJ33" s="158">
        <f>IF(HJ$16-'様式第４（療養者名簿）（⑤の場合）'!$O42+1&lt;=15,IF(HJ$16&gt;='様式第４（療養者名簿）（⑤の場合）'!$O42,IF(HJ$16&lt;='様式第４（療養者名簿）（⑤の場合）'!$W42,1,0),0),0)</f>
        <v>0</v>
      </c>
      <c r="HK33" s="158">
        <f>IF(HK$16-'様式第４（療養者名簿）（⑤の場合）'!$O42+1&lt;=15,IF(HK$16&gt;='様式第４（療養者名簿）（⑤の場合）'!$O42,IF(HK$16&lt;='様式第４（療養者名簿）（⑤の場合）'!$W42,1,0),0),0)</f>
        <v>0</v>
      </c>
      <c r="HL33" s="158">
        <f>IF(HL$16-'様式第４（療養者名簿）（⑤の場合）'!$O42+1&lt;=15,IF(HL$16&gt;='様式第４（療養者名簿）（⑤の場合）'!$O42,IF(HL$16&lt;='様式第４（療養者名簿）（⑤の場合）'!$W42,1,0),0),0)</f>
        <v>0</v>
      </c>
      <c r="HM33" s="158">
        <f>IF(HM$16-'様式第４（療養者名簿）（⑤の場合）'!$O42+1&lt;=15,IF(HM$16&gt;='様式第４（療養者名簿）（⑤の場合）'!$O42,IF(HM$16&lt;='様式第４（療養者名簿）（⑤の場合）'!$W42,1,0),0),0)</f>
        <v>0</v>
      </c>
      <c r="HN33" s="158">
        <f>IF(HN$16-'様式第４（療養者名簿）（⑤の場合）'!$O42+1&lt;=15,IF(HN$16&gt;='様式第４（療養者名簿）（⑤の場合）'!$O42,IF(HN$16&lt;='様式第４（療養者名簿）（⑤の場合）'!$W42,1,0),0),0)</f>
        <v>0</v>
      </c>
      <c r="HO33" s="158">
        <f>IF(HO$16-'様式第４（療養者名簿）（⑤の場合）'!$O42+1&lt;=15,IF(HO$16&gt;='様式第４（療養者名簿）（⑤の場合）'!$O42,IF(HO$16&lt;='様式第４（療養者名簿）（⑤の場合）'!$W42,1,0),0),0)</f>
        <v>0</v>
      </c>
      <c r="HP33" s="158">
        <f>IF(HP$16-'様式第４（療養者名簿）（⑤の場合）'!$O42+1&lt;=15,IF(HP$16&gt;='様式第４（療養者名簿）（⑤の場合）'!$O42,IF(HP$16&lt;='様式第４（療養者名簿）（⑤の場合）'!$W42,1,0),0),0)</f>
        <v>0</v>
      </c>
      <c r="HQ33" s="158">
        <f>IF(HQ$16-'様式第４（療養者名簿）（⑤の場合）'!$O42+1&lt;=15,IF(HQ$16&gt;='様式第４（療養者名簿）（⑤の場合）'!$O42,IF(HQ$16&lt;='様式第４（療養者名簿）（⑤の場合）'!$W42,1,0),0),0)</f>
        <v>0</v>
      </c>
      <c r="HR33" s="158">
        <f>IF(HR$16-'様式第４（療養者名簿）（⑤の場合）'!$O42+1&lt;=15,IF(HR$16&gt;='様式第４（療養者名簿）（⑤の場合）'!$O42,IF(HR$16&lt;='様式第４（療養者名簿）（⑤の場合）'!$W42,1,0),0),0)</f>
        <v>0</v>
      </c>
      <c r="HS33" s="158">
        <f>IF(HS$16-'様式第４（療養者名簿）（⑤の場合）'!$O42+1&lt;=15,IF(HS$16&gt;='様式第４（療養者名簿）（⑤の場合）'!$O42,IF(HS$16&lt;='様式第４（療養者名簿）（⑤の場合）'!$W42,1,0),0),0)</f>
        <v>0</v>
      </c>
      <c r="HT33" s="158">
        <f>IF(HT$16-'様式第４（療養者名簿）（⑤の場合）'!$O42+1&lt;=15,IF(HT$16&gt;='様式第４（療養者名簿）（⑤の場合）'!$O42,IF(HT$16&lt;='様式第４（療養者名簿）（⑤の場合）'!$W42,1,0),0),0)</f>
        <v>0</v>
      </c>
      <c r="HU33" s="158">
        <f>IF(HU$16-'様式第４（療養者名簿）（⑤の場合）'!$O42+1&lt;=15,IF(HU$16&gt;='様式第４（療養者名簿）（⑤の場合）'!$O42,IF(HU$16&lt;='様式第４（療養者名簿）（⑤の場合）'!$W42,1,0),0),0)</f>
        <v>0</v>
      </c>
      <c r="HV33" s="158">
        <f>IF(HV$16-'様式第４（療養者名簿）（⑤の場合）'!$O42+1&lt;=15,IF(HV$16&gt;='様式第４（療養者名簿）（⑤の場合）'!$O42,IF(HV$16&lt;='様式第４（療養者名簿）（⑤の場合）'!$W42,1,0),0),0)</f>
        <v>0</v>
      </c>
      <c r="HW33" s="158">
        <f>IF(HW$16-'様式第４（療養者名簿）（⑤の場合）'!$O42+1&lt;=15,IF(HW$16&gt;='様式第４（療養者名簿）（⑤の場合）'!$O42,IF(HW$16&lt;='様式第４（療養者名簿）（⑤の場合）'!$W42,1,0),0),0)</f>
        <v>0</v>
      </c>
      <c r="HX33" s="158">
        <f>IF(HX$16-'様式第４（療養者名簿）（⑤の場合）'!$O42+1&lt;=15,IF(HX$16&gt;='様式第４（療養者名簿）（⑤の場合）'!$O42,IF(HX$16&lt;='様式第４（療養者名簿）（⑤の場合）'!$W42,1,0),0),0)</f>
        <v>0</v>
      </c>
      <c r="HY33" s="158">
        <f>IF(HY$16-'様式第４（療養者名簿）（⑤の場合）'!$O42+1&lt;=15,IF(HY$16&gt;='様式第４（療養者名簿）（⑤の場合）'!$O42,IF(HY$16&lt;='様式第４（療養者名簿）（⑤の場合）'!$W42,1,0),0),0)</f>
        <v>0</v>
      </c>
      <c r="HZ33" s="158">
        <f>IF(HZ$16-'様式第４（療養者名簿）（⑤の場合）'!$O42+1&lt;=15,IF(HZ$16&gt;='様式第４（療養者名簿）（⑤の場合）'!$O42,IF(HZ$16&lt;='様式第４（療養者名簿）（⑤の場合）'!$W42,1,0),0),0)</f>
        <v>0</v>
      </c>
      <c r="IA33" s="158">
        <f>IF(IA$16-'様式第４（療養者名簿）（⑤の場合）'!$O42+1&lt;=15,IF(IA$16&gt;='様式第４（療養者名簿）（⑤の場合）'!$O42,IF(IA$16&lt;='様式第４（療養者名簿）（⑤の場合）'!$W42,1,0),0),0)</f>
        <v>0</v>
      </c>
      <c r="IB33" s="158">
        <f>IF(IB$16-'様式第４（療養者名簿）（⑤の場合）'!$O42+1&lt;=15,IF(IB$16&gt;='様式第４（療養者名簿）（⑤の場合）'!$O42,IF(IB$16&lt;='様式第４（療養者名簿）（⑤の場合）'!$W42,1,0),0),0)</f>
        <v>0</v>
      </c>
      <c r="IC33" s="158">
        <f>IF(IC$16-'様式第４（療養者名簿）（⑤の場合）'!$O42+1&lt;=15,IF(IC$16&gt;='様式第４（療養者名簿）（⑤の場合）'!$O42,IF(IC$16&lt;='様式第４（療養者名簿）（⑤の場合）'!$W42,1,0),0),0)</f>
        <v>0</v>
      </c>
      <c r="ID33" s="158">
        <f>IF(ID$16-'様式第４（療養者名簿）（⑤の場合）'!$O42+1&lt;=15,IF(ID$16&gt;='様式第４（療養者名簿）（⑤の場合）'!$O42,IF(ID$16&lt;='様式第４（療養者名簿）（⑤の場合）'!$W42,1,0),0),0)</f>
        <v>0</v>
      </c>
      <c r="IE33" s="158">
        <f>IF(IE$16-'様式第４（療養者名簿）（⑤の場合）'!$O42+1&lt;=15,IF(IE$16&gt;='様式第４（療養者名簿）（⑤の場合）'!$O42,IF(IE$16&lt;='様式第４（療養者名簿）（⑤の場合）'!$W42,1,0),0),0)</f>
        <v>0</v>
      </c>
      <c r="IF33" s="158">
        <f>IF(IF$16-'様式第４（療養者名簿）（⑤の場合）'!$O42+1&lt;=15,IF(IF$16&gt;='様式第４（療養者名簿）（⑤の場合）'!$O42,IF(IF$16&lt;='様式第４（療養者名簿）（⑤の場合）'!$W42,1,0),0),0)</f>
        <v>0</v>
      </c>
      <c r="IG33" s="158">
        <f>IF(IG$16-'様式第４（療養者名簿）（⑤の場合）'!$O42+1&lt;=15,IF(IG$16&gt;='様式第４（療養者名簿）（⑤の場合）'!$O42,IF(IG$16&lt;='様式第４（療養者名簿）（⑤の場合）'!$W42,1,0),0),0)</f>
        <v>0</v>
      </c>
      <c r="IH33" s="158">
        <f>IF(IH$16-'様式第４（療養者名簿）（⑤の場合）'!$O42+1&lt;=15,IF(IH$16&gt;='様式第４（療養者名簿）（⑤の場合）'!$O42,IF(IH$16&lt;='様式第４（療養者名簿）（⑤の場合）'!$W42,1,0),0),0)</f>
        <v>0</v>
      </c>
      <c r="II33" s="158">
        <f>IF(II$16-'様式第４（療養者名簿）（⑤の場合）'!$O42+1&lt;=15,IF(II$16&gt;='様式第４（療養者名簿）（⑤の場合）'!$O42,IF(II$16&lt;='様式第４（療養者名簿）（⑤の場合）'!$W42,1,0),0),0)</f>
        <v>0</v>
      </c>
      <c r="IJ33" s="158">
        <f>IF(IJ$16-'様式第４（療養者名簿）（⑤の場合）'!$O42+1&lt;=15,IF(IJ$16&gt;='様式第４（療養者名簿）（⑤の場合）'!$O42,IF(IJ$16&lt;='様式第４（療養者名簿）（⑤の場合）'!$W42,1,0),0),0)</f>
        <v>0</v>
      </c>
      <c r="IK33" s="158">
        <f>IF(IK$16-'様式第４（療養者名簿）（⑤の場合）'!$O42+1&lt;=15,IF(IK$16&gt;='様式第４（療養者名簿）（⑤の場合）'!$O42,IF(IK$16&lt;='様式第４（療養者名簿）（⑤の場合）'!$W42,1,0),0),0)</f>
        <v>0</v>
      </c>
      <c r="IL33" s="158">
        <f>IF(IL$16-'様式第４（療養者名簿）（⑤の場合）'!$O42+1&lt;=15,IF(IL$16&gt;='様式第４（療養者名簿）（⑤の場合）'!$O42,IF(IL$16&lt;='様式第４（療養者名簿）（⑤の場合）'!$W42,1,0),0),0)</f>
        <v>0</v>
      </c>
      <c r="IM33" s="158">
        <f>IF(IM$16-'様式第４（療養者名簿）（⑤の場合）'!$O42+1&lt;=15,IF(IM$16&gt;='様式第４（療養者名簿）（⑤の場合）'!$O42,IF(IM$16&lt;='様式第４（療養者名簿）（⑤の場合）'!$W42,1,0),0),0)</f>
        <v>0</v>
      </c>
      <c r="IN33" s="158">
        <f>IF(IN$16-'様式第４（療養者名簿）（⑤の場合）'!$O42+1&lt;=15,IF(IN$16&gt;='様式第４（療養者名簿）（⑤の場合）'!$O42,IF(IN$16&lt;='様式第４（療養者名簿）（⑤の場合）'!$W42,1,0),0),0)</f>
        <v>0</v>
      </c>
      <c r="IO33" s="158">
        <f>IF(IO$16-'様式第４（療養者名簿）（⑤の場合）'!$O42+1&lt;=15,IF(IO$16&gt;='様式第４（療養者名簿）（⑤の場合）'!$O42,IF(IO$16&lt;='様式第４（療養者名簿）（⑤の場合）'!$W42,1,0),0),0)</f>
        <v>0</v>
      </c>
      <c r="IP33" s="158">
        <f>IF(IP$16-'様式第４（療養者名簿）（⑤の場合）'!$O42+1&lt;=15,IF(IP$16&gt;='様式第４（療養者名簿）（⑤の場合）'!$O42,IF(IP$16&lt;='様式第４（療養者名簿）（⑤の場合）'!$W42,1,0),0),0)</f>
        <v>0</v>
      </c>
      <c r="IQ33" s="158">
        <f>IF(IQ$16-'様式第４（療養者名簿）（⑤の場合）'!$O42+1&lt;=15,IF(IQ$16&gt;='様式第４（療養者名簿）（⑤の場合）'!$O42,IF(IQ$16&lt;='様式第４（療養者名簿）（⑤の場合）'!$W42,1,0),0),0)</f>
        <v>0</v>
      </c>
      <c r="IR33" s="158">
        <f>IF(IR$16-'様式第４（療養者名簿）（⑤の場合）'!$O42+1&lt;=15,IF(IR$16&gt;='様式第４（療養者名簿）（⑤の場合）'!$O42,IF(IR$16&lt;='様式第４（療養者名簿）（⑤の場合）'!$W42,1,0),0),0)</f>
        <v>0</v>
      </c>
      <c r="IS33" s="158">
        <f>IF(IS$16-'様式第４（療養者名簿）（⑤の場合）'!$O42+1&lt;=15,IF(IS$16&gt;='様式第４（療養者名簿）（⑤の場合）'!$O42,IF(IS$16&lt;='様式第４（療養者名簿）（⑤の場合）'!$W42,1,0),0),0)</f>
        <v>0</v>
      </c>
      <c r="IT33" s="158">
        <f>IF(IT$16-'様式第４（療養者名簿）（⑤の場合）'!$O42+1&lt;=15,IF(IT$16&gt;='様式第４（療養者名簿）（⑤の場合）'!$O42,IF(IT$16&lt;='様式第４（療養者名簿）（⑤の場合）'!$W42,1,0),0),0)</f>
        <v>0</v>
      </c>
    </row>
    <row r="34" spans="1:254" s="30" customFormat="1" ht="41.95" customHeight="1">
      <c r="A34" s="148">
        <f>'様式第４（療養者名簿）（⑤の場合）'!C43</f>
        <v>0</v>
      </c>
      <c r="B34" s="158">
        <f>IF(B$16-'様式第４（療養者名簿）（⑤の場合）'!$O43+1&lt;=15,IF(B$16&gt;='様式第４（療養者名簿）（⑤の場合）'!$O43,IF(B$16&lt;='様式第４（療養者名簿）（⑤の場合）'!$W43,1,0),0),0)</f>
        <v>0</v>
      </c>
      <c r="C34" s="158">
        <f>IF(C$16-'様式第４（療養者名簿）（⑤の場合）'!$O43+1&lt;=15,IF(C$16&gt;='様式第４（療養者名簿）（⑤の場合）'!$O43,IF(C$16&lt;='様式第４（療養者名簿）（⑤の場合）'!$W43,1,0),0),0)</f>
        <v>0</v>
      </c>
      <c r="D34" s="158">
        <f>IF(D$16-'様式第４（療養者名簿）（⑤の場合）'!$O43+1&lt;=15,IF(D$16&gt;='様式第４（療養者名簿）（⑤の場合）'!$O43,IF(D$16&lt;='様式第４（療養者名簿）（⑤の場合）'!$W43,1,0),0),0)</f>
        <v>0</v>
      </c>
      <c r="E34" s="158">
        <f>IF(E$16-'様式第４（療養者名簿）（⑤の場合）'!$O43+1&lt;=15,IF(E$16&gt;='様式第４（療養者名簿）（⑤の場合）'!$O43,IF(E$16&lt;='様式第４（療養者名簿）（⑤の場合）'!$W43,1,0),0),0)</f>
        <v>0</v>
      </c>
      <c r="F34" s="158">
        <f>IF(F$16-'様式第４（療養者名簿）（⑤の場合）'!$O43+1&lt;=15,IF(F$16&gt;='様式第４（療養者名簿）（⑤の場合）'!$O43,IF(F$16&lt;='様式第４（療養者名簿）（⑤の場合）'!$W43,1,0),0),0)</f>
        <v>0</v>
      </c>
      <c r="G34" s="158">
        <f>IF(G$16-'様式第４（療養者名簿）（⑤の場合）'!$O43+1&lt;=15,IF(G$16&gt;='様式第４（療養者名簿）（⑤の場合）'!$O43,IF(G$16&lt;='様式第４（療養者名簿）（⑤の場合）'!$W43,1,0),0),0)</f>
        <v>0</v>
      </c>
      <c r="H34" s="158">
        <f>IF(H$16-'様式第４（療養者名簿）（⑤の場合）'!$O43+1&lt;=15,IF(H$16&gt;='様式第４（療養者名簿）（⑤の場合）'!$O43,IF(H$16&lt;='様式第４（療養者名簿）（⑤の場合）'!$W43,1,0),0),0)</f>
        <v>0</v>
      </c>
      <c r="I34" s="158">
        <f>IF(I$16-'様式第４（療養者名簿）（⑤の場合）'!$O43+1&lt;=15,IF(I$16&gt;='様式第４（療養者名簿）（⑤の場合）'!$O43,IF(I$16&lt;='様式第４（療養者名簿）（⑤の場合）'!$W43,1,0),0),0)</f>
        <v>0</v>
      </c>
      <c r="J34" s="158">
        <f>IF(J$16-'様式第４（療養者名簿）（⑤の場合）'!$O43+1&lt;=15,IF(J$16&gt;='様式第４（療養者名簿）（⑤の場合）'!$O43,IF(J$16&lt;='様式第４（療養者名簿）（⑤の場合）'!$W43,1,0),0),0)</f>
        <v>0</v>
      </c>
      <c r="K34" s="158">
        <f>IF(K$16-'様式第４（療養者名簿）（⑤の場合）'!$O43+1&lt;=15,IF(K$16&gt;='様式第４（療養者名簿）（⑤の場合）'!$O43,IF(K$16&lt;='様式第４（療養者名簿）（⑤の場合）'!$W43,1,0),0),0)</f>
        <v>0</v>
      </c>
      <c r="L34" s="158">
        <f>IF(L$16-'様式第４（療養者名簿）（⑤の場合）'!$O43+1&lt;=15,IF(L$16&gt;='様式第４（療養者名簿）（⑤の場合）'!$O43,IF(L$16&lt;='様式第４（療養者名簿）（⑤の場合）'!$W43,1,0),0),0)</f>
        <v>0</v>
      </c>
      <c r="M34" s="158">
        <f>IF(M$16-'様式第４（療養者名簿）（⑤の場合）'!$O43+1&lt;=15,IF(M$16&gt;='様式第４（療養者名簿）（⑤の場合）'!$O43,IF(M$16&lt;='様式第４（療養者名簿）（⑤の場合）'!$W43,1,0),0),0)</f>
        <v>0</v>
      </c>
      <c r="N34" s="158">
        <f>IF(N$16-'様式第４（療養者名簿）（⑤の場合）'!$O43+1&lt;=15,IF(N$16&gt;='様式第４（療養者名簿）（⑤の場合）'!$O43,IF(N$16&lt;='様式第４（療養者名簿）（⑤の場合）'!$W43,1,0),0),0)</f>
        <v>0</v>
      </c>
      <c r="O34" s="158">
        <f>IF(O$16-'様式第４（療養者名簿）（⑤の場合）'!$O43+1&lt;=15,IF(O$16&gt;='様式第４（療養者名簿）（⑤の場合）'!$O43,IF(O$16&lt;='様式第４（療養者名簿）（⑤の場合）'!$W43,1,0),0),0)</f>
        <v>0</v>
      </c>
      <c r="P34" s="158">
        <f>IF(P$16-'様式第４（療養者名簿）（⑤の場合）'!$O43+1&lt;=15,IF(P$16&gt;='様式第４（療養者名簿）（⑤の場合）'!$O43,IF(P$16&lt;='様式第４（療養者名簿）（⑤の場合）'!$W43,1,0),0),0)</f>
        <v>0</v>
      </c>
      <c r="Q34" s="158">
        <f>IF(Q$16-'様式第４（療養者名簿）（⑤の場合）'!$O43+1&lt;=15,IF(Q$16&gt;='様式第４（療養者名簿）（⑤の場合）'!$O43,IF(Q$16&lt;='様式第４（療養者名簿）（⑤の場合）'!$W43,1,0),0),0)</f>
        <v>0</v>
      </c>
      <c r="R34" s="158">
        <f>IF(R$16-'様式第４（療養者名簿）（⑤の場合）'!$O43+1&lt;=15,IF(R$16&gt;='様式第４（療養者名簿）（⑤の場合）'!$O43,IF(R$16&lt;='様式第４（療養者名簿）（⑤の場合）'!$W43,1,0),0),0)</f>
        <v>0</v>
      </c>
      <c r="S34" s="158">
        <f>IF(S$16-'様式第４（療養者名簿）（⑤の場合）'!$O43+1&lt;=15,IF(S$16&gt;='様式第４（療養者名簿）（⑤の場合）'!$O43,IF(S$16&lt;='様式第４（療養者名簿）（⑤の場合）'!$W43,1,0),0),0)</f>
        <v>0</v>
      </c>
      <c r="T34" s="158">
        <f>IF(T$16-'様式第４（療養者名簿）（⑤の場合）'!$O43+1&lt;=15,IF(T$16&gt;='様式第４（療養者名簿）（⑤の場合）'!$O43,IF(T$16&lt;='様式第４（療養者名簿）（⑤の場合）'!$W43,1,0),0),0)</f>
        <v>0</v>
      </c>
      <c r="U34" s="158">
        <f>IF(U$16-'様式第４（療養者名簿）（⑤の場合）'!$O43+1&lt;=15,IF(U$16&gt;='様式第４（療養者名簿）（⑤の場合）'!$O43,IF(U$16&lt;='様式第４（療養者名簿）（⑤の場合）'!$W43,1,0),0),0)</f>
        <v>0</v>
      </c>
      <c r="V34" s="158">
        <f>IF(V$16-'様式第４（療養者名簿）（⑤の場合）'!$O43+1&lt;=15,IF(V$16&gt;='様式第４（療養者名簿）（⑤の場合）'!$O43,IF(V$16&lt;='様式第４（療養者名簿）（⑤の場合）'!$W43,1,0),0),0)</f>
        <v>0</v>
      </c>
      <c r="W34" s="158">
        <f>IF(W$16-'様式第４（療養者名簿）（⑤の場合）'!$O43+1&lt;=15,IF(W$16&gt;='様式第４（療養者名簿）（⑤の場合）'!$O43,IF(W$16&lt;='様式第４（療養者名簿）（⑤の場合）'!$W43,1,0),0),0)</f>
        <v>0</v>
      </c>
      <c r="X34" s="158">
        <f>IF(X$16-'様式第４（療養者名簿）（⑤の場合）'!$O43+1&lt;=15,IF(X$16&gt;='様式第４（療養者名簿）（⑤の場合）'!$O43,IF(X$16&lt;='様式第４（療養者名簿）（⑤の場合）'!$W43,1,0),0),0)</f>
        <v>0</v>
      </c>
      <c r="Y34" s="158">
        <f>IF(Y$16-'様式第４（療養者名簿）（⑤の場合）'!$O43+1&lt;=15,IF(Y$16&gt;='様式第４（療養者名簿）（⑤の場合）'!$O43,IF(Y$16&lt;='様式第４（療養者名簿）（⑤の場合）'!$W43,1,0),0),0)</f>
        <v>0</v>
      </c>
      <c r="Z34" s="158">
        <f>IF(Z$16-'様式第４（療養者名簿）（⑤の場合）'!$O43+1&lt;=15,IF(Z$16&gt;='様式第４（療養者名簿）（⑤の場合）'!$O43,IF(Z$16&lt;='様式第４（療養者名簿）（⑤の場合）'!$W43,1,0),0),0)</f>
        <v>0</v>
      </c>
      <c r="AA34" s="158">
        <f>IF(AA$16-'様式第４（療養者名簿）（⑤の場合）'!$O43+1&lt;=15,IF(AA$16&gt;='様式第４（療養者名簿）（⑤の場合）'!$O43,IF(AA$16&lt;='様式第４（療養者名簿）（⑤の場合）'!$W43,1,0),0),0)</f>
        <v>0</v>
      </c>
      <c r="AB34" s="158">
        <f>IF(AB$16-'様式第４（療養者名簿）（⑤の場合）'!$O43+1&lt;=15,IF(AB$16&gt;='様式第４（療養者名簿）（⑤の場合）'!$O43,IF(AB$16&lt;='様式第４（療養者名簿）（⑤の場合）'!$W43,1,0),0),0)</f>
        <v>0</v>
      </c>
      <c r="AC34" s="158">
        <f>IF(AC$16-'様式第４（療養者名簿）（⑤の場合）'!$O43+1&lt;=15,IF(AC$16&gt;='様式第４（療養者名簿）（⑤の場合）'!$O43,IF(AC$16&lt;='様式第４（療養者名簿）（⑤の場合）'!$W43,1,0),0),0)</f>
        <v>0</v>
      </c>
      <c r="AD34" s="158">
        <f>IF(AD$16-'様式第４（療養者名簿）（⑤の場合）'!$O43+1&lt;=15,IF(AD$16&gt;='様式第４（療養者名簿）（⑤の場合）'!$O43,IF(AD$16&lt;='様式第４（療養者名簿）（⑤の場合）'!$W43,1,0),0),0)</f>
        <v>0</v>
      </c>
      <c r="AE34" s="158">
        <f>IF(AE$16-'様式第４（療養者名簿）（⑤の場合）'!$O43+1&lt;=15,IF(AE$16&gt;='様式第４（療養者名簿）（⑤の場合）'!$O43,IF(AE$16&lt;='様式第４（療養者名簿）（⑤の場合）'!$W43,1,0),0),0)</f>
        <v>0</v>
      </c>
      <c r="AF34" s="158">
        <f>IF(AF$16-'様式第４（療養者名簿）（⑤の場合）'!$O43+1&lt;=15,IF(AF$16&gt;='様式第４（療養者名簿）（⑤の場合）'!$O43,IF(AF$16&lt;='様式第４（療養者名簿）（⑤の場合）'!$W43,1,0),0),0)</f>
        <v>0</v>
      </c>
      <c r="AG34" s="158">
        <f>IF(AG$16-'様式第４（療養者名簿）（⑤の場合）'!$O43+1&lt;=15,IF(AG$16&gt;='様式第４（療養者名簿）（⑤の場合）'!$O43,IF(AG$16&lt;='様式第４（療養者名簿）（⑤の場合）'!$W43,1,0),0),0)</f>
        <v>0</v>
      </c>
      <c r="AH34" s="158">
        <f>IF(AH$16-'様式第４（療養者名簿）（⑤の場合）'!$O43+1&lt;=15,IF(AH$16&gt;='様式第４（療養者名簿）（⑤の場合）'!$O43,IF(AH$16&lt;='様式第４（療養者名簿）（⑤の場合）'!$W43,1,0),0),0)</f>
        <v>0</v>
      </c>
      <c r="AI34" s="158">
        <f>IF(AI$16-'様式第４（療養者名簿）（⑤の場合）'!$O43+1&lt;=15,IF(AI$16&gt;='様式第４（療養者名簿）（⑤の場合）'!$O43,IF(AI$16&lt;='様式第４（療養者名簿）（⑤の場合）'!$W43,1,0),0),0)</f>
        <v>0</v>
      </c>
      <c r="AJ34" s="158">
        <f>IF(AJ$16-'様式第４（療養者名簿）（⑤の場合）'!$O43+1&lt;=15,IF(AJ$16&gt;='様式第４（療養者名簿）（⑤の場合）'!$O43,IF(AJ$16&lt;='様式第４（療養者名簿）（⑤の場合）'!$W43,1,0),0),0)</f>
        <v>0</v>
      </c>
      <c r="AK34" s="158">
        <f>IF(AK$16-'様式第４（療養者名簿）（⑤の場合）'!$O43+1&lt;=15,IF(AK$16&gt;='様式第４（療養者名簿）（⑤の場合）'!$O43,IF(AK$16&lt;='様式第４（療養者名簿）（⑤の場合）'!$W43,1,0),0),0)</f>
        <v>0</v>
      </c>
      <c r="AL34" s="158">
        <f>IF(AL$16-'様式第４（療養者名簿）（⑤の場合）'!$O43+1&lt;=15,IF(AL$16&gt;='様式第４（療養者名簿）（⑤の場合）'!$O43,IF(AL$16&lt;='様式第４（療養者名簿）（⑤の場合）'!$W43,1,0),0),0)</f>
        <v>0</v>
      </c>
      <c r="AM34" s="158">
        <f>IF(AM$16-'様式第４（療養者名簿）（⑤の場合）'!$O43+1&lt;=15,IF(AM$16&gt;='様式第４（療養者名簿）（⑤の場合）'!$O43,IF(AM$16&lt;='様式第４（療養者名簿）（⑤の場合）'!$W43,1,0),0),0)</f>
        <v>0</v>
      </c>
      <c r="AN34" s="158">
        <f>IF(AN$16-'様式第４（療養者名簿）（⑤の場合）'!$O43+1&lt;=15,IF(AN$16&gt;='様式第４（療養者名簿）（⑤の場合）'!$O43,IF(AN$16&lt;='様式第４（療養者名簿）（⑤の場合）'!$W43,1,0),0),0)</f>
        <v>0</v>
      </c>
      <c r="AO34" s="158">
        <f>IF(AO$16-'様式第４（療養者名簿）（⑤の場合）'!$O43+1&lt;=15,IF(AO$16&gt;='様式第４（療養者名簿）（⑤の場合）'!$O43,IF(AO$16&lt;='様式第４（療養者名簿）（⑤の場合）'!$W43,1,0),0),0)</f>
        <v>0</v>
      </c>
      <c r="AP34" s="158">
        <f>IF(AP$16-'様式第４（療養者名簿）（⑤の場合）'!$O43+1&lt;=15,IF(AP$16&gt;='様式第４（療養者名簿）（⑤の場合）'!$O43,IF(AP$16&lt;='様式第４（療養者名簿）（⑤の場合）'!$W43,1,0),0),0)</f>
        <v>0</v>
      </c>
      <c r="AQ34" s="158">
        <f>IF(AQ$16-'様式第４（療養者名簿）（⑤の場合）'!$O43+1&lt;=15,IF(AQ$16&gt;='様式第４（療養者名簿）（⑤の場合）'!$O43,IF(AQ$16&lt;='様式第４（療養者名簿）（⑤の場合）'!$W43,1,0),0),0)</f>
        <v>0</v>
      </c>
      <c r="AR34" s="158">
        <f>IF(AR$16-'様式第４（療養者名簿）（⑤の場合）'!$O43+1&lt;=15,IF(AR$16&gt;='様式第４（療養者名簿）（⑤の場合）'!$O43,IF(AR$16&lt;='様式第４（療養者名簿）（⑤の場合）'!$W43,1,0),0),0)</f>
        <v>0</v>
      </c>
      <c r="AS34" s="158">
        <f>IF(AS$16-'様式第４（療養者名簿）（⑤の場合）'!$O43+1&lt;=15,IF(AS$16&gt;='様式第４（療養者名簿）（⑤の場合）'!$O43,IF(AS$16&lt;='様式第４（療養者名簿）（⑤の場合）'!$W43,1,0),0),0)</f>
        <v>0</v>
      </c>
      <c r="AT34" s="158">
        <f>IF(AT$16-'様式第４（療養者名簿）（⑤の場合）'!$O43+1&lt;=15,IF(AT$16&gt;='様式第４（療養者名簿）（⑤の場合）'!$O43,IF(AT$16&lt;='様式第４（療養者名簿）（⑤の場合）'!$W43,1,0),0),0)</f>
        <v>0</v>
      </c>
      <c r="AU34" s="158">
        <f>IF(AU$16-'様式第４（療養者名簿）（⑤の場合）'!$O43+1&lt;=15,IF(AU$16&gt;='様式第４（療養者名簿）（⑤の場合）'!$O43,IF(AU$16&lt;='様式第４（療養者名簿）（⑤の場合）'!$W43,1,0),0),0)</f>
        <v>0</v>
      </c>
      <c r="AV34" s="158">
        <f>IF(AV$16-'様式第４（療養者名簿）（⑤の場合）'!$O43+1&lt;=15,IF(AV$16&gt;='様式第４（療養者名簿）（⑤の場合）'!$O43,IF(AV$16&lt;='様式第４（療養者名簿）（⑤の場合）'!$W43,1,0),0),0)</f>
        <v>0</v>
      </c>
      <c r="AW34" s="158">
        <f>IF(AW$16-'様式第４（療養者名簿）（⑤の場合）'!$O43+1&lt;=15,IF(AW$16&gt;='様式第４（療養者名簿）（⑤の場合）'!$O43,IF(AW$16&lt;='様式第４（療養者名簿）（⑤の場合）'!$W43,1,0),0),0)</f>
        <v>0</v>
      </c>
      <c r="AX34" s="158">
        <f>IF(AX$16-'様式第４（療養者名簿）（⑤の場合）'!$O43+1&lt;=15,IF(AX$16&gt;='様式第４（療養者名簿）（⑤の場合）'!$O43,IF(AX$16&lt;='様式第４（療養者名簿）（⑤の場合）'!$W43,1,0),0),0)</f>
        <v>0</v>
      </c>
      <c r="AY34" s="158">
        <f>IF(AY$16-'様式第４（療養者名簿）（⑤の場合）'!$O43+1&lt;=15,IF(AY$16&gt;='様式第４（療養者名簿）（⑤の場合）'!$O43,IF(AY$16&lt;='様式第４（療養者名簿）（⑤の場合）'!$W43,1,0),0),0)</f>
        <v>0</v>
      </c>
      <c r="AZ34" s="158">
        <f>IF(AZ$16-'様式第４（療養者名簿）（⑤の場合）'!$O43+1&lt;=15,IF(AZ$16&gt;='様式第４（療養者名簿）（⑤の場合）'!$O43,IF(AZ$16&lt;='様式第４（療養者名簿）（⑤の場合）'!$W43,1,0),0),0)</f>
        <v>0</v>
      </c>
      <c r="BA34" s="158">
        <f>IF(BA$16-'様式第４（療養者名簿）（⑤の場合）'!$O43+1&lt;=15,IF(BA$16&gt;='様式第４（療養者名簿）（⑤の場合）'!$O43,IF(BA$16&lt;='様式第４（療養者名簿）（⑤の場合）'!$W43,1,0),0),0)</f>
        <v>0</v>
      </c>
      <c r="BB34" s="158">
        <f>IF(BB$16-'様式第４（療養者名簿）（⑤の場合）'!$O43+1&lt;=15,IF(BB$16&gt;='様式第４（療養者名簿）（⑤の場合）'!$O43,IF(BB$16&lt;='様式第４（療養者名簿）（⑤の場合）'!$W43,1,0),0),0)</f>
        <v>0</v>
      </c>
      <c r="BC34" s="158">
        <f>IF(BC$16-'様式第４（療養者名簿）（⑤の場合）'!$O43+1&lt;=15,IF(BC$16&gt;='様式第４（療養者名簿）（⑤の場合）'!$O43,IF(BC$16&lt;='様式第４（療養者名簿）（⑤の場合）'!$W43,1,0),0),0)</f>
        <v>0</v>
      </c>
      <c r="BD34" s="158">
        <f>IF(BD$16-'様式第４（療養者名簿）（⑤の場合）'!$O43+1&lt;=15,IF(BD$16&gt;='様式第４（療養者名簿）（⑤の場合）'!$O43,IF(BD$16&lt;='様式第４（療養者名簿）（⑤の場合）'!$W43,1,0),0),0)</f>
        <v>0</v>
      </c>
      <c r="BE34" s="158">
        <f>IF(BE$16-'様式第４（療養者名簿）（⑤の場合）'!$O43+1&lt;=15,IF(BE$16&gt;='様式第４（療養者名簿）（⑤の場合）'!$O43,IF(BE$16&lt;='様式第４（療養者名簿）（⑤の場合）'!$W43,1,0),0),0)</f>
        <v>0</v>
      </c>
      <c r="BF34" s="158">
        <f>IF(BF$16-'様式第４（療養者名簿）（⑤の場合）'!$O43+1&lt;=15,IF(BF$16&gt;='様式第４（療養者名簿）（⑤の場合）'!$O43,IF(BF$16&lt;='様式第４（療養者名簿）（⑤の場合）'!$W43,1,0),0),0)</f>
        <v>0</v>
      </c>
      <c r="BG34" s="158">
        <f>IF(BG$16-'様式第４（療養者名簿）（⑤の場合）'!$O43+1&lt;=15,IF(BG$16&gt;='様式第４（療養者名簿）（⑤の場合）'!$O43,IF(BG$16&lt;='様式第４（療養者名簿）（⑤の場合）'!$W43,1,0),0),0)</f>
        <v>0</v>
      </c>
      <c r="BH34" s="158">
        <f>IF(BH$16-'様式第４（療養者名簿）（⑤の場合）'!$O43+1&lt;=15,IF(BH$16&gt;='様式第４（療養者名簿）（⑤の場合）'!$O43,IF(BH$16&lt;='様式第４（療養者名簿）（⑤の場合）'!$W43,1,0),0),0)</f>
        <v>0</v>
      </c>
      <c r="BI34" s="158">
        <f>IF(BI$16-'様式第４（療養者名簿）（⑤の場合）'!$O43+1&lt;=15,IF(BI$16&gt;='様式第４（療養者名簿）（⑤の場合）'!$O43,IF(BI$16&lt;='様式第４（療養者名簿）（⑤の場合）'!$W43,1,0),0),0)</f>
        <v>0</v>
      </c>
      <c r="BJ34" s="158">
        <f>IF(BJ$16-'様式第４（療養者名簿）（⑤の場合）'!$O43+1&lt;=15,IF(BJ$16&gt;='様式第４（療養者名簿）（⑤の場合）'!$O43,IF(BJ$16&lt;='様式第４（療養者名簿）（⑤の場合）'!$W43,1,0),0),0)</f>
        <v>0</v>
      </c>
      <c r="BK34" s="158">
        <f>IF(BK$16-'様式第４（療養者名簿）（⑤の場合）'!$O43+1&lt;=15,IF(BK$16&gt;='様式第４（療養者名簿）（⑤の場合）'!$O43,IF(BK$16&lt;='様式第４（療養者名簿）（⑤の場合）'!$W43,1,0),0),0)</f>
        <v>0</v>
      </c>
      <c r="BL34" s="158">
        <f>IF(BL$16-'様式第４（療養者名簿）（⑤の場合）'!$O43+1&lt;=15,IF(BL$16&gt;='様式第４（療養者名簿）（⑤の場合）'!$O43,IF(BL$16&lt;='様式第４（療養者名簿）（⑤の場合）'!$W43,1,0),0),0)</f>
        <v>0</v>
      </c>
      <c r="BM34" s="158">
        <f>IF(BM$16-'様式第４（療養者名簿）（⑤の場合）'!$O43+1&lt;=15,IF(BM$16&gt;='様式第４（療養者名簿）（⑤の場合）'!$O43,IF(BM$16&lt;='様式第４（療養者名簿）（⑤の場合）'!$W43,1,0),0),0)</f>
        <v>0</v>
      </c>
      <c r="BN34" s="158">
        <f>IF(BN$16-'様式第４（療養者名簿）（⑤の場合）'!$O43+1&lt;=15,IF(BN$16&gt;='様式第４（療養者名簿）（⑤の場合）'!$O43,IF(BN$16&lt;='様式第４（療養者名簿）（⑤の場合）'!$W43,1,0),0),0)</f>
        <v>0</v>
      </c>
      <c r="BO34" s="158">
        <f>IF(BO$16-'様式第４（療養者名簿）（⑤の場合）'!$O43+1&lt;=15,IF(BO$16&gt;='様式第４（療養者名簿）（⑤の場合）'!$O43,IF(BO$16&lt;='様式第４（療養者名簿）（⑤の場合）'!$W43,1,0),0),0)</f>
        <v>0</v>
      </c>
      <c r="BP34" s="158">
        <f>IF(BP$16-'様式第４（療養者名簿）（⑤の場合）'!$O43+1&lt;=15,IF(BP$16&gt;='様式第４（療養者名簿）（⑤の場合）'!$O43,IF(BP$16&lt;='様式第４（療養者名簿）（⑤の場合）'!$W43,1,0),0),0)</f>
        <v>0</v>
      </c>
      <c r="BQ34" s="158">
        <f>IF(BQ$16-'様式第４（療養者名簿）（⑤の場合）'!$O43+1&lt;=15,IF(BQ$16&gt;='様式第４（療養者名簿）（⑤の場合）'!$O43,IF(BQ$16&lt;='様式第４（療養者名簿）（⑤の場合）'!$W43,1,0),0),0)</f>
        <v>0</v>
      </c>
      <c r="BR34" s="158">
        <f>IF(BR$16-'様式第４（療養者名簿）（⑤の場合）'!$O43+1&lt;=15,IF(BR$16&gt;='様式第４（療養者名簿）（⑤の場合）'!$O43,IF(BR$16&lt;='様式第４（療養者名簿）（⑤の場合）'!$W43,1,0),0),0)</f>
        <v>0</v>
      </c>
      <c r="BS34" s="158">
        <f>IF(BS$16-'様式第４（療養者名簿）（⑤の場合）'!$O43+1&lt;=15,IF(BS$16&gt;='様式第４（療養者名簿）（⑤の場合）'!$O43,IF(BS$16&lt;='様式第４（療養者名簿）（⑤の場合）'!$W43,1,0),0),0)</f>
        <v>0</v>
      </c>
      <c r="BT34" s="158">
        <f>IF(BT$16-'様式第４（療養者名簿）（⑤の場合）'!$O43+1&lt;=15,IF(BT$16&gt;='様式第４（療養者名簿）（⑤の場合）'!$O43,IF(BT$16&lt;='様式第４（療養者名簿）（⑤の場合）'!$W43,1,0),0),0)</f>
        <v>0</v>
      </c>
      <c r="BU34" s="158">
        <f>IF(BU$16-'様式第４（療養者名簿）（⑤の場合）'!$O43+1&lt;=15,IF(BU$16&gt;='様式第４（療養者名簿）（⑤の場合）'!$O43,IF(BU$16&lt;='様式第４（療養者名簿）（⑤の場合）'!$W43,1,0),0),0)</f>
        <v>0</v>
      </c>
      <c r="BV34" s="158">
        <f>IF(BV$16-'様式第４（療養者名簿）（⑤の場合）'!$O43+1&lt;=15,IF(BV$16&gt;='様式第４（療養者名簿）（⑤の場合）'!$O43,IF(BV$16&lt;='様式第４（療養者名簿）（⑤の場合）'!$W43,1,0),0),0)</f>
        <v>0</v>
      </c>
      <c r="BW34" s="158">
        <f>IF(BW$16-'様式第４（療養者名簿）（⑤の場合）'!$O43+1&lt;=15,IF(BW$16&gt;='様式第４（療養者名簿）（⑤の場合）'!$O43,IF(BW$16&lt;='様式第４（療養者名簿）（⑤の場合）'!$W43,1,0),0),0)</f>
        <v>0</v>
      </c>
      <c r="BX34" s="158">
        <f>IF(BX$16-'様式第４（療養者名簿）（⑤の場合）'!$O43+1&lt;=15,IF(BX$16&gt;='様式第４（療養者名簿）（⑤の場合）'!$O43,IF(BX$16&lt;='様式第４（療養者名簿）（⑤の場合）'!$W43,1,0),0),0)</f>
        <v>0</v>
      </c>
      <c r="BY34" s="158">
        <f>IF(BY$16-'様式第４（療養者名簿）（⑤の場合）'!$O43+1&lt;=15,IF(BY$16&gt;='様式第４（療養者名簿）（⑤の場合）'!$O43,IF(BY$16&lt;='様式第４（療養者名簿）（⑤の場合）'!$W43,1,0),0),0)</f>
        <v>0</v>
      </c>
      <c r="BZ34" s="158">
        <f>IF(BZ$16-'様式第４（療養者名簿）（⑤の場合）'!$O43+1&lt;=15,IF(BZ$16&gt;='様式第４（療養者名簿）（⑤の場合）'!$O43,IF(BZ$16&lt;='様式第４（療養者名簿）（⑤の場合）'!$W43,1,0),0),0)</f>
        <v>0</v>
      </c>
      <c r="CA34" s="158">
        <f>IF(CA$16-'様式第４（療養者名簿）（⑤の場合）'!$O43+1&lt;=15,IF(CA$16&gt;='様式第４（療養者名簿）（⑤の場合）'!$O43,IF(CA$16&lt;='様式第４（療養者名簿）（⑤の場合）'!$W43,1,0),0),0)</f>
        <v>0</v>
      </c>
      <c r="CB34" s="158">
        <f>IF(CB$16-'様式第４（療養者名簿）（⑤の場合）'!$O43+1&lt;=15,IF(CB$16&gt;='様式第４（療養者名簿）（⑤の場合）'!$O43,IF(CB$16&lt;='様式第４（療養者名簿）（⑤の場合）'!$W43,1,0),0),0)</f>
        <v>0</v>
      </c>
      <c r="CC34" s="158">
        <f>IF(CC$16-'様式第４（療養者名簿）（⑤の場合）'!$O43+1&lt;=15,IF(CC$16&gt;='様式第４（療養者名簿）（⑤の場合）'!$O43,IF(CC$16&lt;='様式第４（療養者名簿）（⑤の場合）'!$W43,1,0),0),0)</f>
        <v>0</v>
      </c>
      <c r="CD34" s="158">
        <f>IF(CD$16-'様式第４（療養者名簿）（⑤の場合）'!$O43+1&lt;=15,IF(CD$16&gt;='様式第４（療養者名簿）（⑤の場合）'!$O43,IF(CD$16&lt;='様式第４（療養者名簿）（⑤の場合）'!$W43,1,0),0),0)</f>
        <v>0</v>
      </c>
      <c r="CE34" s="158">
        <f>IF(CE$16-'様式第４（療養者名簿）（⑤の場合）'!$O43+1&lt;=15,IF(CE$16&gt;='様式第４（療養者名簿）（⑤の場合）'!$O43,IF(CE$16&lt;='様式第４（療養者名簿）（⑤の場合）'!$W43,1,0),0),0)</f>
        <v>0</v>
      </c>
      <c r="CF34" s="158">
        <f>IF(CF$16-'様式第４（療養者名簿）（⑤の場合）'!$O43+1&lt;=15,IF(CF$16&gt;='様式第４（療養者名簿）（⑤の場合）'!$O43,IF(CF$16&lt;='様式第４（療養者名簿）（⑤の場合）'!$W43,1,0),0),0)</f>
        <v>0</v>
      </c>
      <c r="CG34" s="158">
        <f>IF(CG$16-'様式第４（療養者名簿）（⑤の場合）'!$O43+1&lt;=15,IF(CG$16&gt;='様式第４（療養者名簿）（⑤の場合）'!$O43,IF(CG$16&lt;='様式第４（療養者名簿）（⑤の場合）'!$W43,1,0),0),0)</f>
        <v>0</v>
      </c>
      <c r="CH34" s="158">
        <f>IF(CH$16-'様式第４（療養者名簿）（⑤の場合）'!$O43+1&lt;=15,IF(CH$16&gt;='様式第４（療養者名簿）（⑤の場合）'!$O43,IF(CH$16&lt;='様式第４（療養者名簿）（⑤の場合）'!$W43,1,0),0),0)</f>
        <v>0</v>
      </c>
      <c r="CI34" s="158">
        <f>IF(CI$16-'様式第４（療養者名簿）（⑤の場合）'!$O43+1&lt;=15,IF(CI$16&gt;='様式第４（療養者名簿）（⑤の場合）'!$O43,IF(CI$16&lt;='様式第４（療養者名簿）（⑤の場合）'!$W43,1,0),0),0)</f>
        <v>0</v>
      </c>
      <c r="CJ34" s="158">
        <f>IF(CJ$16-'様式第４（療養者名簿）（⑤の場合）'!$O43+1&lt;=15,IF(CJ$16&gt;='様式第４（療養者名簿）（⑤の場合）'!$O43,IF(CJ$16&lt;='様式第４（療養者名簿）（⑤の場合）'!$W43,1,0),0),0)</f>
        <v>0</v>
      </c>
      <c r="CK34" s="158">
        <f>IF(CK$16-'様式第４（療養者名簿）（⑤の場合）'!$O43+1&lt;=15,IF(CK$16&gt;='様式第４（療養者名簿）（⑤の場合）'!$O43,IF(CK$16&lt;='様式第４（療養者名簿）（⑤の場合）'!$W43,1,0),0),0)</f>
        <v>0</v>
      </c>
      <c r="CL34" s="158">
        <f>IF(CL$16-'様式第４（療養者名簿）（⑤の場合）'!$O43+1&lt;=15,IF(CL$16&gt;='様式第４（療養者名簿）（⑤の場合）'!$O43,IF(CL$16&lt;='様式第４（療養者名簿）（⑤の場合）'!$W43,1,0),0),0)</f>
        <v>0</v>
      </c>
      <c r="CM34" s="158">
        <f>IF(CM$16-'様式第４（療養者名簿）（⑤の場合）'!$O43+1&lt;=15,IF(CM$16&gt;='様式第４（療養者名簿）（⑤の場合）'!$O43,IF(CM$16&lt;='様式第４（療養者名簿）（⑤の場合）'!$W43,1,0),0),0)</f>
        <v>0</v>
      </c>
      <c r="CN34" s="158">
        <f>IF(CN$16-'様式第４（療養者名簿）（⑤の場合）'!$O43+1&lt;=15,IF(CN$16&gt;='様式第４（療養者名簿）（⑤の場合）'!$O43,IF(CN$16&lt;='様式第４（療養者名簿）（⑤の場合）'!$W43,1,0),0),0)</f>
        <v>0</v>
      </c>
      <c r="CO34" s="158">
        <f>IF(CO$16-'様式第４（療養者名簿）（⑤の場合）'!$O43+1&lt;=15,IF(CO$16&gt;='様式第４（療養者名簿）（⑤の場合）'!$O43,IF(CO$16&lt;='様式第４（療養者名簿）（⑤の場合）'!$W43,1,0),0),0)</f>
        <v>0</v>
      </c>
      <c r="CP34" s="158">
        <f>IF(CP$16-'様式第４（療養者名簿）（⑤の場合）'!$O43+1&lt;=15,IF(CP$16&gt;='様式第４（療養者名簿）（⑤の場合）'!$O43,IF(CP$16&lt;='様式第４（療養者名簿）（⑤の場合）'!$W43,1,0),0),0)</f>
        <v>0</v>
      </c>
      <c r="CQ34" s="158">
        <f>IF(CQ$16-'様式第４（療養者名簿）（⑤の場合）'!$O43+1&lt;=15,IF(CQ$16&gt;='様式第４（療養者名簿）（⑤の場合）'!$O43,IF(CQ$16&lt;='様式第４（療養者名簿）（⑤の場合）'!$W43,1,0),0),0)</f>
        <v>0</v>
      </c>
      <c r="CR34" s="158">
        <f>IF(CR$16-'様式第４（療養者名簿）（⑤の場合）'!$O43+1&lt;=15,IF(CR$16&gt;='様式第４（療養者名簿）（⑤の場合）'!$O43,IF(CR$16&lt;='様式第４（療養者名簿）（⑤の場合）'!$W43,1,0),0),0)</f>
        <v>0</v>
      </c>
      <c r="CS34" s="158">
        <f>IF(CS$16-'様式第４（療養者名簿）（⑤の場合）'!$O43+1&lt;=15,IF(CS$16&gt;='様式第４（療養者名簿）（⑤の場合）'!$O43,IF(CS$16&lt;='様式第４（療養者名簿）（⑤の場合）'!$W43,1,0),0),0)</f>
        <v>0</v>
      </c>
      <c r="CT34" s="158">
        <f>IF(CT$16-'様式第４（療養者名簿）（⑤の場合）'!$O43+1&lt;=15,IF(CT$16&gt;='様式第４（療養者名簿）（⑤の場合）'!$O43,IF(CT$16&lt;='様式第４（療養者名簿）（⑤の場合）'!$W43,1,0),0),0)</f>
        <v>0</v>
      </c>
      <c r="CU34" s="158">
        <f>IF(CU$16-'様式第４（療養者名簿）（⑤の場合）'!$O43+1&lt;=15,IF(CU$16&gt;='様式第４（療養者名簿）（⑤の場合）'!$O43,IF(CU$16&lt;='様式第４（療養者名簿）（⑤の場合）'!$W43,1,0),0),0)</f>
        <v>0</v>
      </c>
      <c r="CV34" s="158">
        <f>IF(CV$16-'様式第４（療養者名簿）（⑤の場合）'!$O43+1&lt;=15,IF(CV$16&gt;='様式第４（療養者名簿）（⑤の場合）'!$O43,IF(CV$16&lt;='様式第４（療養者名簿）（⑤の場合）'!$W43,1,0),0),0)</f>
        <v>0</v>
      </c>
      <c r="CW34" s="158">
        <f>IF(CW$16-'様式第４（療養者名簿）（⑤の場合）'!$O43+1&lt;=15,IF(CW$16&gt;='様式第４（療養者名簿）（⑤の場合）'!$O43,IF(CW$16&lt;='様式第４（療養者名簿）（⑤の場合）'!$W43,1,0),0),0)</f>
        <v>0</v>
      </c>
      <c r="CX34" s="158">
        <f>IF(CX$16-'様式第４（療養者名簿）（⑤の場合）'!$O43+1&lt;=15,IF(CX$16&gt;='様式第４（療養者名簿）（⑤の場合）'!$O43,IF(CX$16&lt;='様式第４（療養者名簿）（⑤の場合）'!$W43,1,0),0),0)</f>
        <v>0</v>
      </c>
      <c r="CY34" s="158">
        <f>IF(CY$16-'様式第４（療養者名簿）（⑤の場合）'!$O43+1&lt;=15,IF(CY$16&gt;='様式第４（療養者名簿）（⑤の場合）'!$O43,IF(CY$16&lt;='様式第４（療養者名簿）（⑤の場合）'!$W43,1,0),0),0)</f>
        <v>0</v>
      </c>
      <c r="CZ34" s="158">
        <f>IF(CZ$16-'様式第４（療養者名簿）（⑤の場合）'!$O43+1&lt;=15,IF(CZ$16&gt;='様式第４（療養者名簿）（⑤の場合）'!$O43,IF(CZ$16&lt;='様式第４（療養者名簿）（⑤の場合）'!$W43,1,0),0),0)</f>
        <v>0</v>
      </c>
      <c r="DA34" s="158">
        <f>IF(DA$16-'様式第４（療養者名簿）（⑤の場合）'!$O43+1&lt;=15,IF(DA$16&gt;='様式第４（療養者名簿）（⑤の場合）'!$O43,IF(DA$16&lt;='様式第４（療養者名簿）（⑤の場合）'!$W43,1,0),0),0)</f>
        <v>0</v>
      </c>
      <c r="DB34" s="158">
        <f>IF(DB$16-'様式第４（療養者名簿）（⑤の場合）'!$O43+1&lt;=15,IF(DB$16&gt;='様式第４（療養者名簿）（⑤の場合）'!$O43,IF(DB$16&lt;='様式第４（療養者名簿）（⑤の場合）'!$W43,1,0),0),0)</f>
        <v>0</v>
      </c>
      <c r="DC34" s="158">
        <f>IF(DC$16-'様式第４（療養者名簿）（⑤の場合）'!$O43+1&lt;=15,IF(DC$16&gt;='様式第４（療養者名簿）（⑤の場合）'!$O43,IF(DC$16&lt;='様式第４（療養者名簿）（⑤の場合）'!$W43,1,0),0),0)</f>
        <v>0</v>
      </c>
      <c r="DD34" s="158">
        <f>IF(DD$16-'様式第４（療養者名簿）（⑤の場合）'!$O43+1&lt;=15,IF(DD$16&gt;='様式第４（療養者名簿）（⑤の場合）'!$O43,IF(DD$16&lt;='様式第４（療養者名簿）（⑤の場合）'!$W43,1,0),0),0)</f>
        <v>0</v>
      </c>
      <c r="DE34" s="158">
        <f>IF(DE$16-'様式第４（療養者名簿）（⑤の場合）'!$O43+1&lt;=15,IF(DE$16&gt;='様式第４（療養者名簿）（⑤の場合）'!$O43,IF(DE$16&lt;='様式第４（療養者名簿）（⑤の場合）'!$W43,1,0),0),0)</f>
        <v>0</v>
      </c>
      <c r="DF34" s="158">
        <f>IF(DF$16-'様式第４（療養者名簿）（⑤の場合）'!$O43+1&lt;=15,IF(DF$16&gt;='様式第４（療養者名簿）（⑤の場合）'!$O43,IF(DF$16&lt;='様式第４（療養者名簿）（⑤の場合）'!$W43,1,0),0),0)</f>
        <v>0</v>
      </c>
      <c r="DG34" s="158">
        <f>IF(DG$16-'様式第４（療養者名簿）（⑤の場合）'!$O43+1&lt;=15,IF(DG$16&gt;='様式第４（療養者名簿）（⑤の場合）'!$O43,IF(DG$16&lt;='様式第４（療養者名簿）（⑤の場合）'!$W43,1,0),0),0)</f>
        <v>0</v>
      </c>
      <c r="DH34" s="158">
        <f>IF(DH$16-'様式第４（療養者名簿）（⑤の場合）'!$O43+1&lt;=15,IF(DH$16&gt;='様式第４（療養者名簿）（⑤の場合）'!$O43,IF(DH$16&lt;='様式第４（療養者名簿）（⑤の場合）'!$W43,1,0),0),0)</f>
        <v>0</v>
      </c>
      <c r="DI34" s="158">
        <f>IF(DI$16-'様式第４（療養者名簿）（⑤の場合）'!$O43+1&lt;=15,IF(DI$16&gt;='様式第４（療養者名簿）（⑤の場合）'!$O43,IF(DI$16&lt;='様式第４（療養者名簿）（⑤の場合）'!$W43,1,0),0),0)</f>
        <v>0</v>
      </c>
      <c r="DJ34" s="158">
        <f>IF(DJ$16-'様式第４（療養者名簿）（⑤の場合）'!$O43+1&lt;=15,IF(DJ$16&gt;='様式第４（療養者名簿）（⑤の場合）'!$O43,IF(DJ$16&lt;='様式第４（療養者名簿）（⑤の場合）'!$W43,1,0),0),0)</f>
        <v>0</v>
      </c>
      <c r="DK34" s="158">
        <f>IF(DK$16-'様式第４（療養者名簿）（⑤の場合）'!$O43+1&lt;=15,IF(DK$16&gt;='様式第４（療養者名簿）（⑤の場合）'!$O43,IF(DK$16&lt;='様式第４（療養者名簿）（⑤の場合）'!$W43,1,0),0),0)</f>
        <v>0</v>
      </c>
      <c r="DL34" s="158">
        <f>IF(DL$16-'様式第４（療養者名簿）（⑤の場合）'!$O43+1&lt;=15,IF(DL$16&gt;='様式第４（療養者名簿）（⑤の場合）'!$O43,IF(DL$16&lt;='様式第４（療養者名簿）（⑤の場合）'!$W43,1,0),0),0)</f>
        <v>0</v>
      </c>
      <c r="DM34" s="158">
        <f>IF(DM$16-'様式第４（療養者名簿）（⑤の場合）'!$O43+1&lt;=15,IF(DM$16&gt;='様式第４（療養者名簿）（⑤の場合）'!$O43,IF(DM$16&lt;='様式第４（療養者名簿）（⑤の場合）'!$W43,1,0),0),0)</f>
        <v>0</v>
      </c>
      <c r="DN34" s="158">
        <f>IF(DN$16-'様式第４（療養者名簿）（⑤の場合）'!$O43+1&lt;=15,IF(DN$16&gt;='様式第４（療養者名簿）（⑤の場合）'!$O43,IF(DN$16&lt;='様式第４（療養者名簿）（⑤の場合）'!$W43,1,0),0),0)</f>
        <v>0</v>
      </c>
      <c r="DO34" s="158">
        <f>IF(DO$16-'様式第４（療養者名簿）（⑤の場合）'!$O43+1&lt;=15,IF(DO$16&gt;='様式第４（療養者名簿）（⑤の場合）'!$O43,IF(DO$16&lt;='様式第４（療養者名簿）（⑤の場合）'!$W43,1,0),0),0)</f>
        <v>0</v>
      </c>
      <c r="DP34" s="158">
        <f>IF(DP$16-'様式第４（療養者名簿）（⑤の場合）'!$O43+1&lt;=15,IF(DP$16&gt;='様式第４（療養者名簿）（⑤の場合）'!$O43,IF(DP$16&lt;='様式第４（療養者名簿）（⑤の場合）'!$W43,1,0),0),0)</f>
        <v>0</v>
      </c>
      <c r="DQ34" s="158">
        <f>IF(DQ$16-'様式第４（療養者名簿）（⑤の場合）'!$O43+1&lt;=15,IF(DQ$16&gt;='様式第４（療養者名簿）（⑤の場合）'!$O43,IF(DQ$16&lt;='様式第４（療養者名簿）（⑤の場合）'!$W43,1,0),0),0)</f>
        <v>0</v>
      </c>
      <c r="DR34" s="158">
        <f>IF(DR$16-'様式第４（療養者名簿）（⑤の場合）'!$O43+1&lt;=15,IF(DR$16&gt;='様式第４（療養者名簿）（⑤の場合）'!$O43,IF(DR$16&lt;='様式第４（療養者名簿）（⑤の場合）'!$W43,1,0),0),0)</f>
        <v>0</v>
      </c>
      <c r="DS34" s="158">
        <f>IF(DS$16-'様式第４（療養者名簿）（⑤の場合）'!$O43+1&lt;=15,IF(DS$16&gt;='様式第４（療養者名簿）（⑤の場合）'!$O43,IF(DS$16&lt;='様式第４（療養者名簿）（⑤の場合）'!$W43,1,0),0),0)</f>
        <v>0</v>
      </c>
      <c r="DT34" s="158">
        <f>IF(DT$16-'様式第４（療養者名簿）（⑤の場合）'!$O43+1&lt;=15,IF(DT$16&gt;='様式第４（療養者名簿）（⑤の場合）'!$O43,IF(DT$16&lt;='様式第４（療養者名簿）（⑤の場合）'!$W43,1,0),0),0)</f>
        <v>0</v>
      </c>
      <c r="DU34" s="158">
        <f>IF(DU$16-'様式第４（療養者名簿）（⑤の場合）'!$O43+1&lt;=15,IF(DU$16&gt;='様式第４（療養者名簿）（⑤の場合）'!$O43,IF(DU$16&lt;='様式第４（療養者名簿）（⑤の場合）'!$W43,1,0),0),0)</f>
        <v>0</v>
      </c>
      <c r="DV34" s="158">
        <f>IF(DV$16-'様式第４（療養者名簿）（⑤の場合）'!$O43+1&lt;=15,IF(DV$16&gt;='様式第４（療養者名簿）（⑤の場合）'!$O43,IF(DV$16&lt;='様式第４（療養者名簿）（⑤の場合）'!$W43,1,0),0),0)</f>
        <v>0</v>
      </c>
      <c r="DW34" s="158">
        <f>IF(DW$16-'様式第４（療養者名簿）（⑤の場合）'!$O43+1&lt;=15,IF(DW$16&gt;='様式第４（療養者名簿）（⑤の場合）'!$O43,IF(DW$16&lt;='様式第４（療養者名簿）（⑤の場合）'!$W43,1,0),0),0)</f>
        <v>0</v>
      </c>
      <c r="DX34" s="158">
        <f>IF(DX$16-'様式第４（療養者名簿）（⑤の場合）'!$O43+1&lt;=15,IF(DX$16&gt;='様式第４（療養者名簿）（⑤の場合）'!$O43,IF(DX$16&lt;='様式第４（療養者名簿）（⑤の場合）'!$W43,1,0),0),0)</f>
        <v>0</v>
      </c>
      <c r="DY34" s="158">
        <f>IF(DY$16-'様式第４（療養者名簿）（⑤の場合）'!$O43+1&lt;=15,IF(DY$16&gt;='様式第４（療養者名簿）（⑤の場合）'!$O43,IF(DY$16&lt;='様式第４（療養者名簿）（⑤の場合）'!$W43,1,0),0),0)</f>
        <v>0</v>
      </c>
      <c r="DZ34" s="158">
        <f>IF(DZ$16-'様式第４（療養者名簿）（⑤の場合）'!$O43+1&lt;=15,IF(DZ$16&gt;='様式第４（療養者名簿）（⑤の場合）'!$O43,IF(DZ$16&lt;='様式第４（療養者名簿）（⑤の場合）'!$W43,1,0),0),0)</f>
        <v>0</v>
      </c>
      <c r="EA34" s="158">
        <f>IF(EA$16-'様式第４（療養者名簿）（⑤の場合）'!$O43+1&lt;=15,IF(EA$16&gt;='様式第４（療養者名簿）（⑤の場合）'!$O43,IF(EA$16&lt;='様式第４（療養者名簿）（⑤の場合）'!$W43,1,0),0),0)</f>
        <v>0</v>
      </c>
      <c r="EB34" s="158">
        <f>IF(EB$16-'様式第４（療養者名簿）（⑤の場合）'!$O43+1&lt;=15,IF(EB$16&gt;='様式第４（療養者名簿）（⑤の場合）'!$O43,IF(EB$16&lt;='様式第４（療養者名簿）（⑤の場合）'!$W43,1,0),0),0)</f>
        <v>0</v>
      </c>
      <c r="EC34" s="158">
        <f>IF(EC$16-'様式第４（療養者名簿）（⑤の場合）'!$O43+1&lt;=15,IF(EC$16&gt;='様式第４（療養者名簿）（⑤の場合）'!$O43,IF(EC$16&lt;='様式第４（療養者名簿）（⑤の場合）'!$W43,1,0),0),0)</f>
        <v>0</v>
      </c>
      <c r="ED34" s="158">
        <f>IF(ED$16-'様式第４（療養者名簿）（⑤の場合）'!$O43+1&lt;=15,IF(ED$16&gt;='様式第４（療養者名簿）（⑤の場合）'!$O43,IF(ED$16&lt;='様式第４（療養者名簿）（⑤の場合）'!$W43,1,0),0),0)</f>
        <v>0</v>
      </c>
      <c r="EE34" s="158">
        <f>IF(EE$16-'様式第４（療養者名簿）（⑤の場合）'!$O43+1&lt;=15,IF(EE$16&gt;='様式第４（療養者名簿）（⑤の場合）'!$O43,IF(EE$16&lt;='様式第４（療養者名簿）（⑤の場合）'!$W43,1,0),0),0)</f>
        <v>0</v>
      </c>
      <c r="EF34" s="158">
        <f>IF(EF$16-'様式第４（療養者名簿）（⑤の場合）'!$O43+1&lt;=15,IF(EF$16&gt;='様式第４（療養者名簿）（⑤の場合）'!$O43,IF(EF$16&lt;='様式第４（療養者名簿）（⑤の場合）'!$W43,1,0),0),0)</f>
        <v>0</v>
      </c>
      <c r="EG34" s="158">
        <f>IF(EG$16-'様式第４（療養者名簿）（⑤の場合）'!$O43+1&lt;=15,IF(EG$16&gt;='様式第４（療養者名簿）（⑤の場合）'!$O43,IF(EG$16&lt;='様式第４（療養者名簿）（⑤の場合）'!$W43,1,0),0),0)</f>
        <v>0</v>
      </c>
      <c r="EH34" s="158">
        <f>IF(EH$16-'様式第４（療養者名簿）（⑤の場合）'!$O43+1&lt;=15,IF(EH$16&gt;='様式第４（療養者名簿）（⑤の場合）'!$O43,IF(EH$16&lt;='様式第４（療養者名簿）（⑤の場合）'!$W43,1,0),0),0)</f>
        <v>0</v>
      </c>
      <c r="EI34" s="158">
        <f>IF(EI$16-'様式第４（療養者名簿）（⑤の場合）'!$O43+1&lt;=15,IF(EI$16&gt;='様式第４（療養者名簿）（⑤の場合）'!$O43,IF(EI$16&lt;='様式第４（療養者名簿）（⑤の場合）'!$W43,1,0),0),0)</f>
        <v>0</v>
      </c>
      <c r="EJ34" s="158">
        <f>IF(EJ$16-'様式第４（療養者名簿）（⑤の場合）'!$O43+1&lt;=15,IF(EJ$16&gt;='様式第４（療養者名簿）（⑤の場合）'!$O43,IF(EJ$16&lt;='様式第４（療養者名簿）（⑤の場合）'!$W43,1,0),0),0)</f>
        <v>0</v>
      </c>
      <c r="EK34" s="158">
        <f>IF(EK$16-'様式第４（療養者名簿）（⑤の場合）'!$O43+1&lt;=15,IF(EK$16&gt;='様式第４（療養者名簿）（⑤の場合）'!$O43,IF(EK$16&lt;='様式第４（療養者名簿）（⑤の場合）'!$W43,1,0),0),0)</f>
        <v>0</v>
      </c>
      <c r="EL34" s="158">
        <f>IF(EL$16-'様式第４（療養者名簿）（⑤の場合）'!$O43+1&lt;=15,IF(EL$16&gt;='様式第４（療養者名簿）（⑤の場合）'!$O43,IF(EL$16&lt;='様式第４（療養者名簿）（⑤の場合）'!$W43,1,0),0),0)</f>
        <v>0</v>
      </c>
      <c r="EM34" s="158">
        <f>IF(EM$16-'様式第４（療養者名簿）（⑤の場合）'!$O43+1&lt;=15,IF(EM$16&gt;='様式第４（療養者名簿）（⑤の場合）'!$O43,IF(EM$16&lt;='様式第４（療養者名簿）（⑤の場合）'!$W43,1,0),0),0)</f>
        <v>0</v>
      </c>
      <c r="EN34" s="158">
        <f>IF(EN$16-'様式第４（療養者名簿）（⑤の場合）'!$O43+1&lt;=15,IF(EN$16&gt;='様式第４（療養者名簿）（⑤の場合）'!$O43,IF(EN$16&lt;='様式第４（療養者名簿）（⑤の場合）'!$W43,1,0),0),0)</f>
        <v>0</v>
      </c>
      <c r="EO34" s="158">
        <f>IF(EO$16-'様式第４（療養者名簿）（⑤の場合）'!$O43+1&lt;=15,IF(EO$16&gt;='様式第４（療養者名簿）（⑤の場合）'!$O43,IF(EO$16&lt;='様式第４（療養者名簿）（⑤の場合）'!$W43,1,0),0),0)</f>
        <v>0</v>
      </c>
      <c r="EP34" s="158">
        <f>IF(EP$16-'様式第４（療養者名簿）（⑤の場合）'!$O43+1&lt;=15,IF(EP$16&gt;='様式第４（療養者名簿）（⑤の場合）'!$O43,IF(EP$16&lt;='様式第４（療養者名簿）（⑤の場合）'!$W43,1,0),0),0)</f>
        <v>0</v>
      </c>
      <c r="EQ34" s="158">
        <f>IF(EQ$16-'様式第４（療養者名簿）（⑤の場合）'!$O43+1&lt;=15,IF(EQ$16&gt;='様式第４（療養者名簿）（⑤の場合）'!$O43,IF(EQ$16&lt;='様式第４（療養者名簿）（⑤の場合）'!$W43,1,0),0),0)</f>
        <v>0</v>
      </c>
      <c r="ER34" s="158">
        <f>IF(ER$16-'様式第４（療養者名簿）（⑤の場合）'!$O43+1&lt;=15,IF(ER$16&gt;='様式第４（療養者名簿）（⑤の場合）'!$O43,IF(ER$16&lt;='様式第４（療養者名簿）（⑤の場合）'!$W43,1,0),0),0)</f>
        <v>0</v>
      </c>
      <c r="ES34" s="158">
        <f>IF(ES$16-'様式第４（療養者名簿）（⑤の場合）'!$O43+1&lt;=15,IF(ES$16&gt;='様式第４（療養者名簿）（⑤の場合）'!$O43,IF(ES$16&lt;='様式第４（療養者名簿）（⑤の場合）'!$W43,1,0),0),0)</f>
        <v>0</v>
      </c>
      <c r="ET34" s="158">
        <f>IF(ET$16-'様式第４（療養者名簿）（⑤の場合）'!$O43+1&lt;=15,IF(ET$16&gt;='様式第４（療養者名簿）（⑤の場合）'!$O43,IF(ET$16&lt;='様式第４（療養者名簿）（⑤の場合）'!$W43,1,0),0),0)</f>
        <v>0</v>
      </c>
      <c r="EU34" s="158">
        <f>IF(EU$16-'様式第４（療養者名簿）（⑤の場合）'!$O43+1&lt;=15,IF(EU$16&gt;='様式第４（療養者名簿）（⑤の場合）'!$O43,IF(EU$16&lt;='様式第４（療養者名簿）（⑤の場合）'!$W43,1,0),0),0)</f>
        <v>0</v>
      </c>
      <c r="EV34" s="158">
        <f>IF(EV$16-'様式第４（療養者名簿）（⑤の場合）'!$O43+1&lt;=15,IF(EV$16&gt;='様式第４（療養者名簿）（⑤の場合）'!$O43,IF(EV$16&lt;='様式第４（療養者名簿）（⑤の場合）'!$W43,1,0),0),0)</f>
        <v>0</v>
      </c>
      <c r="EW34" s="158">
        <f>IF(EW$16-'様式第４（療養者名簿）（⑤の場合）'!$O43+1&lt;=15,IF(EW$16&gt;='様式第４（療養者名簿）（⑤の場合）'!$O43,IF(EW$16&lt;='様式第４（療養者名簿）（⑤の場合）'!$W43,1,0),0),0)</f>
        <v>0</v>
      </c>
      <c r="EX34" s="158">
        <f>IF(EX$16-'様式第４（療養者名簿）（⑤の場合）'!$O43+1&lt;=15,IF(EX$16&gt;='様式第４（療養者名簿）（⑤の場合）'!$O43,IF(EX$16&lt;='様式第４（療養者名簿）（⑤の場合）'!$W43,1,0),0),0)</f>
        <v>0</v>
      </c>
      <c r="EY34" s="158">
        <f>IF(EY$16-'様式第４（療養者名簿）（⑤の場合）'!$O43+1&lt;=15,IF(EY$16&gt;='様式第４（療養者名簿）（⑤の場合）'!$O43,IF(EY$16&lt;='様式第４（療養者名簿）（⑤の場合）'!$W43,1,0),0),0)</f>
        <v>0</v>
      </c>
      <c r="EZ34" s="158">
        <f>IF(EZ$16-'様式第４（療養者名簿）（⑤の場合）'!$O43+1&lt;=15,IF(EZ$16&gt;='様式第４（療養者名簿）（⑤の場合）'!$O43,IF(EZ$16&lt;='様式第４（療養者名簿）（⑤の場合）'!$W43,1,0),0),0)</f>
        <v>0</v>
      </c>
      <c r="FA34" s="158">
        <f>IF(FA$16-'様式第４（療養者名簿）（⑤の場合）'!$O43+1&lt;=15,IF(FA$16&gt;='様式第４（療養者名簿）（⑤の場合）'!$O43,IF(FA$16&lt;='様式第４（療養者名簿）（⑤の場合）'!$W43,1,0),0),0)</f>
        <v>0</v>
      </c>
      <c r="FB34" s="158">
        <f>IF(FB$16-'様式第４（療養者名簿）（⑤の場合）'!$O43+1&lt;=15,IF(FB$16&gt;='様式第４（療養者名簿）（⑤の場合）'!$O43,IF(FB$16&lt;='様式第４（療養者名簿）（⑤の場合）'!$W43,1,0),0),0)</f>
        <v>0</v>
      </c>
      <c r="FC34" s="158">
        <f>IF(FC$16-'様式第４（療養者名簿）（⑤の場合）'!$O43+1&lt;=15,IF(FC$16&gt;='様式第４（療養者名簿）（⑤の場合）'!$O43,IF(FC$16&lt;='様式第４（療養者名簿）（⑤の場合）'!$W43,1,0),0),0)</f>
        <v>0</v>
      </c>
      <c r="FD34" s="158">
        <f>IF(FD$16-'様式第４（療養者名簿）（⑤の場合）'!$O43+1&lt;=15,IF(FD$16&gt;='様式第４（療養者名簿）（⑤の場合）'!$O43,IF(FD$16&lt;='様式第４（療養者名簿）（⑤の場合）'!$W43,1,0),0),0)</f>
        <v>0</v>
      </c>
      <c r="FE34" s="158">
        <f>IF(FE$16-'様式第４（療養者名簿）（⑤の場合）'!$O43+1&lt;=15,IF(FE$16&gt;='様式第４（療養者名簿）（⑤の場合）'!$O43,IF(FE$16&lt;='様式第４（療養者名簿）（⑤の場合）'!$W43,1,0),0),0)</f>
        <v>0</v>
      </c>
      <c r="FF34" s="158">
        <f>IF(FF$16-'様式第４（療養者名簿）（⑤の場合）'!$O43+1&lt;=15,IF(FF$16&gt;='様式第４（療養者名簿）（⑤の場合）'!$O43,IF(FF$16&lt;='様式第４（療養者名簿）（⑤の場合）'!$W43,1,0),0),0)</f>
        <v>0</v>
      </c>
      <c r="FG34" s="158">
        <f>IF(FG$16-'様式第４（療養者名簿）（⑤の場合）'!$O43+1&lt;=15,IF(FG$16&gt;='様式第４（療養者名簿）（⑤の場合）'!$O43,IF(FG$16&lt;='様式第４（療養者名簿）（⑤の場合）'!$W43,1,0),0),0)</f>
        <v>0</v>
      </c>
      <c r="FH34" s="158">
        <f>IF(FH$16-'様式第４（療養者名簿）（⑤の場合）'!$O43+1&lt;=15,IF(FH$16&gt;='様式第４（療養者名簿）（⑤の場合）'!$O43,IF(FH$16&lt;='様式第４（療養者名簿）（⑤の場合）'!$W43,1,0),0),0)</f>
        <v>0</v>
      </c>
      <c r="FI34" s="158">
        <f>IF(FI$16-'様式第４（療養者名簿）（⑤の場合）'!$O43+1&lt;=15,IF(FI$16&gt;='様式第４（療養者名簿）（⑤の場合）'!$O43,IF(FI$16&lt;='様式第４（療養者名簿）（⑤の場合）'!$W43,1,0),0),0)</f>
        <v>0</v>
      </c>
      <c r="FJ34" s="158">
        <f>IF(FJ$16-'様式第４（療養者名簿）（⑤の場合）'!$O43+1&lt;=15,IF(FJ$16&gt;='様式第４（療養者名簿）（⑤の場合）'!$O43,IF(FJ$16&lt;='様式第４（療養者名簿）（⑤の場合）'!$W43,1,0),0),0)</f>
        <v>0</v>
      </c>
      <c r="FK34" s="158">
        <f>IF(FK$16-'様式第４（療養者名簿）（⑤の場合）'!$O43+1&lt;=15,IF(FK$16&gt;='様式第４（療養者名簿）（⑤の場合）'!$O43,IF(FK$16&lt;='様式第４（療養者名簿）（⑤の場合）'!$W43,1,0),0),0)</f>
        <v>0</v>
      </c>
      <c r="FL34" s="158">
        <f>IF(FL$16-'様式第４（療養者名簿）（⑤の場合）'!$O43+1&lt;=15,IF(FL$16&gt;='様式第４（療養者名簿）（⑤の場合）'!$O43,IF(FL$16&lt;='様式第４（療養者名簿）（⑤の場合）'!$W43,1,0),0),0)</f>
        <v>0</v>
      </c>
      <c r="FM34" s="158">
        <f>IF(FM$16-'様式第４（療養者名簿）（⑤の場合）'!$O43+1&lt;=15,IF(FM$16&gt;='様式第４（療養者名簿）（⑤の場合）'!$O43,IF(FM$16&lt;='様式第４（療養者名簿）（⑤の場合）'!$W43,1,0),0),0)</f>
        <v>0</v>
      </c>
      <c r="FN34" s="158">
        <f>IF(FN$16-'様式第４（療養者名簿）（⑤の場合）'!$O43+1&lt;=15,IF(FN$16&gt;='様式第４（療養者名簿）（⑤の場合）'!$O43,IF(FN$16&lt;='様式第４（療養者名簿）（⑤の場合）'!$W43,1,0),0),0)</f>
        <v>0</v>
      </c>
      <c r="FO34" s="158">
        <f>IF(FO$16-'様式第４（療養者名簿）（⑤の場合）'!$O43+1&lt;=15,IF(FO$16&gt;='様式第４（療養者名簿）（⑤の場合）'!$O43,IF(FO$16&lt;='様式第４（療養者名簿）（⑤の場合）'!$W43,1,0),0),0)</f>
        <v>0</v>
      </c>
      <c r="FP34" s="158">
        <f>IF(FP$16-'様式第４（療養者名簿）（⑤の場合）'!$O43+1&lt;=15,IF(FP$16&gt;='様式第４（療養者名簿）（⑤の場合）'!$O43,IF(FP$16&lt;='様式第４（療養者名簿）（⑤の場合）'!$W43,1,0),0),0)</f>
        <v>0</v>
      </c>
      <c r="FQ34" s="158">
        <f>IF(FQ$16-'様式第４（療養者名簿）（⑤の場合）'!$O43+1&lt;=15,IF(FQ$16&gt;='様式第４（療養者名簿）（⑤の場合）'!$O43,IF(FQ$16&lt;='様式第４（療養者名簿）（⑤の場合）'!$W43,1,0),0),0)</f>
        <v>0</v>
      </c>
      <c r="FR34" s="158">
        <f>IF(FR$16-'様式第４（療養者名簿）（⑤の場合）'!$O43+1&lt;=15,IF(FR$16&gt;='様式第４（療養者名簿）（⑤の場合）'!$O43,IF(FR$16&lt;='様式第４（療養者名簿）（⑤の場合）'!$W43,1,0),0),0)</f>
        <v>0</v>
      </c>
      <c r="FS34" s="158">
        <f>IF(FS$16-'様式第４（療養者名簿）（⑤の場合）'!$O43+1&lt;=15,IF(FS$16&gt;='様式第４（療養者名簿）（⑤の場合）'!$O43,IF(FS$16&lt;='様式第４（療養者名簿）（⑤の場合）'!$W43,1,0),0),0)</f>
        <v>0</v>
      </c>
      <c r="FT34" s="158">
        <f>IF(FT$16-'様式第４（療養者名簿）（⑤の場合）'!$O43+1&lt;=15,IF(FT$16&gt;='様式第４（療養者名簿）（⑤の場合）'!$O43,IF(FT$16&lt;='様式第４（療養者名簿）（⑤の場合）'!$W43,1,0),0),0)</f>
        <v>0</v>
      </c>
      <c r="FU34" s="158">
        <f>IF(FU$16-'様式第４（療養者名簿）（⑤の場合）'!$O43+1&lt;=15,IF(FU$16&gt;='様式第４（療養者名簿）（⑤の場合）'!$O43,IF(FU$16&lt;='様式第４（療養者名簿）（⑤の場合）'!$W43,1,0),0),0)</f>
        <v>0</v>
      </c>
      <c r="FV34" s="158">
        <f>IF(FV$16-'様式第４（療養者名簿）（⑤の場合）'!$O43+1&lt;=15,IF(FV$16&gt;='様式第４（療養者名簿）（⑤の場合）'!$O43,IF(FV$16&lt;='様式第４（療養者名簿）（⑤の場合）'!$W43,1,0),0),0)</f>
        <v>0</v>
      </c>
      <c r="FW34" s="158">
        <f>IF(FW$16-'様式第４（療養者名簿）（⑤の場合）'!$O43+1&lt;=15,IF(FW$16&gt;='様式第４（療養者名簿）（⑤の場合）'!$O43,IF(FW$16&lt;='様式第４（療養者名簿）（⑤の場合）'!$W43,1,0),0),0)</f>
        <v>0</v>
      </c>
      <c r="FX34" s="158">
        <f>IF(FX$16-'様式第４（療養者名簿）（⑤の場合）'!$O43+1&lt;=15,IF(FX$16&gt;='様式第４（療養者名簿）（⑤の場合）'!$O43,IF(FX$16&lt;='様式第４（療養者名簿）（⑤の場合）'!$W43,1,0),0),0)</f>
        <v>0</v>
      </c>
      <c r="FY34" s="158">
        <f>IF(FY$16-'様式第４（療養者名簿）（⑤の場合）'!$O43+1&lt;=15,IF(FY$16&gt;='様式第４（療養者名簿）（⑤の場合）'!$O43,IF(FY$16&lt;='様式第４（療養者名簿）（⑤の場合）'!$W43,1,0),0),0)</f>
        <v>0</v>
      </c>
      <c r="FZ34" s="158">
        <f>IF(FZ$16-'様式第４（療養者名簿）（⑤の場合）'!$O43+1&lt;=15,IF(FZ$16&gt;='様式第４（療養者名簿）（⑤の場合）'!$O43,IF(FZ$16&lt;='様式第４（療養者名簿）（⑤の場合）'!$W43,1,0),0),0)</f>
        <v>0</v>
      </c>
      <c r="GA34" s="158">
        <f>IF(GA$16-'様式第４（療養者名簿）（⑤の場合）'!$O43+1&lt;=15,IF(GA$16&gt;='様式第４（療養者名簿）（⑤の場合）'!$O43,IF(GA$16&lt;='様式第４（療養者名簿）（⑤の場合）'!$W43,1,0),0),0)</f>
        <v>0</v>
      </c>
      <c r="GB34" s="158">
        <f>IF(GB$16-'様式第４（療養者名簿）（⑤の場合）'!$O43+1&lt;=15,IF(GB$16&gt;='様式第４（療養者名簿）（⑤の場合）'!$O43,IF(GB$16&lt;='様式第４（療養者名簿）（⑤の場合）'!$W43,1,0),0),0)</f>
        <v>0</v>
      </c>
      <c r="GC34" s="158">
        <f>IF(GC$16-'様式第４（療養者名簿）（⑤の場合）'!$O43+1&lt;=15,IF(GC$16&gt;='様式第４（療養者名簿）（⑤の場合）'!$O43,IF(GC$16&lt;='様式第４（療養者名簿）（⑤の場合）'!$W43,1,0),0),0)</f>
        <v>0</v>
      </c>
      <c r="GD34" s="158">
        <f>IF(GD$16-'様式第４（療養者名簿）（⑤の場合）'!$O43+1&lt;=15,IF(GD$16&gt;='様式第４（療養者名簿）（⑤の場合）'!$O43,IF(GD$16&lt;='様式第４（療養者名簿）（⑤の場合）'!$W43,1,0),0),0)</f>
        <v>0</v>
      </c>
      <c r="GE34" s="158">
        <f>IF(GE$16-'様式第４（療養者名簿）（⑤の場合）'!$O43+1&lt;=15,IF(GE$16&gt;='様式第４（療養者名簿）（⑤の場合）'!$O43,IF(GE$16&lt;='様式第４（療養者名簿）（⑤の場合）'!$W43,1,0),0),0)</f>
        <v>0</v>
      </c>
      <c r="GF34" s="158">
        <f>IF(GF$16-'様式第４（療養者名簿）（⑤の場合）'!$O43+1&lt;=15,IF(GF$16&gt;='様式第４（療養者名簿）（⑤の場合）'!$O43,IF(GF$16&lt;='様式第４（療養者名簿）（⑤の場合）'!$W43,1,0),0),0)</f>
        <v>0</v>
      </c>
      <c r="GG34" s="158">
        <f>IF(GG$16-'様式第４（療養者名簿）（⑤の場合）'!$O43+1&lt;=15,IF(GG$16&gt;='様式第４（療養者名簿）（⑤の場合）'!$O43,IF(GG$16&lt;='様式第４（療養者名簿）（⑤の場合）'!$W43,1,0),0),0)</f>
        <v>0</v>
      </c>
      <c r="GH34" s="158">
        <f>IF(GH$16-'様式第４（療養者名簿）（⑤の場合）'!$O43+1&lt;=15,IF(GH$16&gt;='様式第４（療養者名簿）（⑤の場合）'!$O43,IF(GH$16&lt;='様式第４（療養者名簿）（⑤の場合）'!$W43,1,0),0),0)</f>
        <v>0</v>
      </c>
      <c r="GI34" s="158">
        <f>IF(GI$16-'様式第４（療養者名簿）（⑤の場合）'!$O43+1&lt;=15,IF(GI$16&gt;='様式第４（療養者名簿）（⑤の場合）'!$O43,IF(GI$16&lt;='様式第４（療養者名簿）（⑤の場合）'!$W43,1,0),0),0)</f>
        <v>0</v>
      </c>
      <c r="GJ34" s="158">
        <f>IF(GJ$16-'様式第４（療養者名簿）（⑤の場合）'!$O43+1&lt;=15,IF(GJ$16&gt;='様式第４（療養者名簿）（⑤の場合）'!$O43,IF(GJ$16&lt;='様式第４（療養者名簿）（⑤の場合）'!$W43,1,0),0),0)</f>
        <v>0</v>
      </c>
      <c r="GK34" s="158">
        <f>IF(GK$16-'様式第４（療養者名簿）（⑤の場合）'!$O43+1&lt;=15,IF(GK$16&gt;='様式第４（療養者名簿）（⑤の場合）'!$O43,IF(GK$16&lt;='様式第４（療養者名簿）（⑤の場合）'!$W43,1,0),0),0)</f>
        <v>0</v>
      </c>
      <c r="GL34" s="158">
        <f>IF(GL$16-'様式第４（療養者名簿）（⑤の場合）'!$O43+1&lt;=15,IF(GL$16&gt;='様式第４（療養者名簿）（⑤の場合）'!$O43,IF(GL$16&lt;='様式第４（療養者名簿）（⑤の場合）'!$W43,1,0),0),0)</f>
        <v>0</v>
      </c>
      <c r="GM34" s="158">
        <f>IF(GM$16-'様式第４（療養者名簿）（⑤の場合）'!$O43+1&lt;=15,IF(GM$16&gt;='様式第４（療養者名簿）（⑤の場合）'!$O43,IF(GM$16&lt;='様式第４（療養者名簿）（⑤の場合）'!$W43,1,0),0),0)</f>
        <v>0</v>
      </c>
      <c r="GN34" s="158">
        <f>IF(GN$16-'様式第４（療養者名簿）（⑤の場合）'!$O43+1&lt;=15,IF(GN$16&gt;='様式第４（療養者名簿）（⑤の場合）'!$O43,IF(GN$16&lt;='様式第４（療養者名簿）（⑤の場合）'!$W43,1,0),0),0)</f>
        <v>0</v>
      </c>
      <c r="GO34" s="158">
        <f>IF(GO$16-'様式第４（療養者名簿）（⑤の場合）'!$O43+1&lt;=15,IF(GO$16&gt;='様式第４（療養者名簿）（⑤の場合）'!$O43,IF(GO$16&lt;='様式第４（療養者名簿）（⑤の場合）'!$W43,1,0),0),0)</f>
        <v>0</v>
      </c>
      <c r="GP34" s="158">
        <f>IF(GP$16-'様式第４（療養者名簿）（⑤の場合）'!$O43+1&lt;=15,IF(GP$16&gt;='様式第４（療養者名簿）（⑤の場合）'!$O43,IF(GP$16&lt;='様式第４（療養者名簿）（⑤の場合）'!$W43,1,0),0),0)</f>
        <v>0</v>
      </c>
      <c r="GQ34" s="158">
        <f>IF(GQ$16-'様式第４（療養者名簿）（⑤の場合）'!$O43+1&lt;=15,IF(GQ$16&gt;='様式第４（療養者名簿）（⑤の場合）'!$O43,IF(GQ$16&lt;='様式第４（療養者名簿）（⑤の場合）'!$W43,1,0),0),0)</f>
        <v>0</v>
      </c>
      <c r="GR34" s="158">
        <f>IF(GR$16-'様式第４（療養者名簿）（⑤の場合）'!$O43+1&lt;=15,IF(GR$16&gt;='様式第４（療養者名簿）（⑤の場合）'!$O43,IF(GR$16&lt;='様式第４（療養者名簿）（⑤の場合）'!$W43,1,0),0),0)</f>
        <v>0</v>
      </c>
      <c r="GS34" s="158">
        <f>IF(GS$16-'様式第４（療養者名簿）（⑤の場合）'!$O43+1&lt;=15,IF(GS$16&gt;='様式第４（療養者名簿）（⑤の場合）'!$O43,IF(GS$16&lt;='様式第４（療養者名簿）（⑤の場合）'!$W43,1,0),0),0)</f>
        <v>0</v>
      </c>
      <c r="GT34" s="158">
        <f>IF(GT$16-'様式第４（療養者名簿）（⑤の場合）'!$O43+1&lt;=15,IF(GT$16&gt;='様式第４（療養者名簿）（⑤の場合）'!$O43,IF(GT$16&lt;='様式第４（療養者名簿）（⑤の場合）'!$W43,1,0),0),0)</f>
        <v>0</v>
      </c>
      <c r="GU34" s="158">
        <f>IF(GU$16-'様式第４（療養者名簿）（⑤の場合）'!$O43+1&lt;=15,IF(GU$16&gt;='様式第４（療養者名簿）（⑤の場合）'!$O43,IF(GU$16&lt;='様式第４（療養者名簿）（⑤の場合）'!$W43,1,0),0),0)</f>
        <v>0</v>
      </c>
      <c r="GV34" s="158">
        <f>IF(GV$16-'様式第４（療養者名簿）（⑤の場合）'!$O43+1&lt;=15,IF(GV$16&gt;='様式第４（療養者名簿）（⑤の場合）'!$O43,IF(GV$16&lt;='様式第４（療養者名簿）（⑤の場合）'!$W43,1,0),0),0)</f>
        <v>0</v>
      </c>
      <c r="GW34" s="158">
        <f>IF(GW$16-'様式第４（療養者名簿）（⑤の場合）'!$O43+1&lt;=15,IF(GW$16&gt;='様式第４（療養者名簿）（⑤の場合）'!$O43,IF(GW$16&lt;='様式第４（療養者名簿）（⑤の場合）'!$W43,1,0),0),0)</f>
        <v>0</v>
      </c>
      <c r="GX34" s="158">
        <f>IF(GX$16-'様式第４（療養者名簿）（⑤の場合）'!$O43+1&lt;=15,IF(GX$16&gt;='様式第４（療養者名簿）（⑤の場合）'!$O43,IF(GX$16&lt;='様式第４（療養者名簿）（⑤の場合）'!$W43,1,0),0),0)</f>
        <v>0</v>
      </c>
      <c r="GY34" s="158">
        <f>IF(GY$16-'様式第４（療養者名簿）（⑤の場合）'!$O43+1&lt;=15,IF(GY$16&gt;='様式第４（療養者名簿）（⑤の場合）'!$O43,IF(GY$16&lt;='様式第４（療養者名簿）（⑤の場合）'!$W43,1,0),0),0)</f>
        <v>0</v>
      </c>
      <c r="GZ34" s="158">
        <f>IF(GZ$16-'様式第４（療養者名簿）（⑤の場合）'!$O43+1&lt;=15,IF(GZ$16&gt;='様式第４（療養者名簿）（⑤の場合）'!$O43,IF(GZ$16&lt;='様式第４（療養者名簿）（⑤の場合）'!$W43,1,0),0),0)</f>
        <v>0</v>
      </c>
      <c r="HA34" s="158">
        <f>IF(HA$16-'様式第４（療養者名簿）（⑤の場合）'!$O43+1&lt;=15,IF(HA$16&gt;='様式第４（療養者名簿）（⑤の場合）'!$O43,IF(HA$16&lt;='様式第４（療養者名簿）（⑤の場合）'!$W43,1,0),0),0)</f>
        <v>0</v>
      </c>
      <c r="HB34" s="158">
        <f>IF(HB$16-'様式第４（療養者名簿）（⑤の場合）'!$O43+1&lt;=15,IF(HB$16&gt;='様式第４（療養者名簿）（⑤の場合）'!$O43,IF(HB$16&lt;='様式第４（療養者名簿）（⑤の場合）'!$W43,1,0),0),0)</f>
        <v>0</v>
      </c>
      <c r="HC34" s="158">
        <f>IF(HC$16-'様式第４（療養者名簿）（⑤の場合）'!$O43+1&lt;=15,IF(HC$16&gt;='様式第４（療養者名簿）（⑤の場合）'!$O43,IF(HC$16&lt;='様式第４（療養者名簿）（⑤の場合）'!$W43,1,0),0),0)</f>
        <v>0</v>
      </c>
      <c r="HD34" s="158">
        <f>IF(HD$16-'様式第４（療養者名簿）（⑤の場合）'!$O43+1&lt;=15,IF(HD$16&gt;='様式第４（療養者名簿）（⑤の場合）'!$O43,IF(HD$16&lt;='様式第４（療養者名簿）（⑤の場合）'!$W43,1,0),0),0)</f>
        <v>0</v>
      </c>
      <c r="HE34" s="158">
        <f>IF(HE$16-'様式第４（療養者名簿）（⑤の場合）'!$O43+1&lt;=15,IF(HE$16&gt;='様式第４（療養者名簿）（⑤の場合）'!$O43,IF(HE$16&lt;='様式第４（療養者名簿）（⑤の場合）'!$W43,1,0),0),0)</f>
        <v>0</v>
      </c>
      <c r="HF34" s="158">
        <f>IF(HF$16-'様式第４（療養者名簿）（⑤の場合）'!$O43+1&lt;=15,IF(HF$16&gt;='様式第４（療養者名簿）（⑤の場合）'!$O43,IF(HF$16&lt;='様式第４（療養者名簿）（⑤の場合）'!$W43,1,0),0),0)</f>
        <v>0</v>
      </c>
      <c r="HG34" s="158">
        <f>IF(HG$16-'様式第４（療養者名簿）（⑤の場合）'!$O43+1&lt;=15,IF(HG$16&gt;='様式第４（療養者名簿）（⑤の場合）'!$O43,IF(HG$16&lt;='様式第４（療養者名簿）（⑤の場合）'!$W43,1,0),0),0)</f>
        <v>0</v>
      </c>
      <c r="HH34" s="158">
        <f>IF(HH$16-'様式第４（療養者名簿）（⑤の場合）'!$O43+1&lt;=15,IF(HH$16&gt;='様式第４（療養者名簿）（⑤の場合）'!$O43,IF(HH$16&lt;='様式第４（療養者名簿）（⑤の場合）'!$W43,1,0),0),0)</f>
        <v>0</v>
      </c>
      <c r="HI34" s="158">
        <f>IF(HI$16-'様式第４（療養者名簿）（⑤の場合）'!$O43+1&lt;=15,IF(HI$16&gt;='様式第４（療養者名簿）（⑤の場合）'!$O43,IF(HI$16&lt;='様式第４（療養者名簿）（⑤の場合）'!$W43,1,0),0),0)</f>
        <v>0</v>
      </c>
      <c r="HJ34" s="158">
        <f>IF(HJ$16-'様式第４（療養者名簿）（⑤の場合）'!$O43+1&lt;=15,IF(HJ$16&gt;='様式第４（療養者名簿）（⑤の場合）'!$O43,IF(HJ$16&lt;='様式第４（療養者名簿）（⑤の場合）'!$W43,1,0),0),0)</f>
        <v>0</v>
      </c>
      <c r="HK34" s="158">
        <f>IF(HK$16-'様式第４（療養者名簿）（⑤の場合）'!$O43+1&lt;=15,IF(HK$16&gt;='様式第４（療養者名簿）（⑤の場合）'!$O43,IF(HK$16&lt;='様式第４（療養者名簿）（⑤の場合）'!$W43,1,0),0),0)</f>
        <v>0</v>
      </c>
      <c r="HL34" s="158">
        <f>IF(HL$16-'様式第４（療養者名簿）（⑤の場合）'!$O43+1&lt;=15,IF(HL$16&gt;='様式第４（療養者名簿）（⑤の場合）'!$O43,IF(HL$16&lt;='様式第４（療養者名簿）（⑤の場合）'!$W43,1,0),0),0)</f>
        <v>0</v>
      </c>
      <c r="HM34" s="158">
        <f>IF(HM$16-'様式第４（療養者名簿）（⑤の場合）'!$O43+1&lt;=15,IF(HM$16&gt;='様式第４（療養者名簿）（⑤の場合）'!$O43,IF(HM$16&lt;='様式第４（療養者名簿）（⑤の場合）'!$W43,1,0),0),0)</f>
        <v>0</v>
      </c>
      <c r="HN34" s="158">
        <f>IF(HN$16-'様式第４（療養者名簿）（⑤の場合）'!$O43+1&lt;=15,IF(HN$16&gt;='様式第４（療養者名簿）（⑤の場合）'!$O43,IF(HN$16&lt;='様式第４（療養者名簿）（⑤の場合）'!$W43,1,0),0),0)</f>
        <v>0</v>
      </c>
      <c r="HO34" s="158">
        <f>IF(HO$16-'様式第４（療養者名簿）（⑤の場合）'!$O43+1&lt;=15,IF(HO$16&gt;='様式第４（療養者名簿）（⑤の場合）'!$O43,IF(HO$16&lt;='様式第４（療養者名簿）（⑤の場合）'!$W43,1,0),0),0)</f>
        <v>0</v>
      </c>
      <c r="HP34" s="158">
        <f>IF(HP$16-'様式第４（療養者名簿）（⑤の場合）'!$O43+1&lt;=15,IF(HP$16&gt;='様式第４（療養者名簿）（⑤の場合）'!$O43,IF(HP$16&lt;='様式第４（療養者名簿）（⑤の場合）'!$W43,1,0),0),0)</f>
        <v>0</v>
      </c>
      <c r="HQ34" s="158">
        <f>IF(HQ$16-'様式第４（療養者名簿）（⑤の場合）'!$O43+1&lt;=15,IF(HQ$16&gt;='様式第４（療養者名簿）（⑤の場合）'!$O43,IF(HQ$16&lt;='様式第４（療養者名簿）（⑤の場合）'!$W43,1,0),0),0)</f>
        <v>0</v>
      </c>
      <c r="HR34" s="158">
        <f>IF(HR$16-'様式第４（療養者名簿）（⑤の場合）'!$O43+1&lt;=15,IF(HR$16&gt;='様式第４（療養者名簿）（⑤の場合）'!$O43,IF(HR$16&lt;='様式第４（療養者名簿）（⑤の場合）'!$W43,1,0),0),0)</f>
        <v>0</v>
      </c>
      <c r="HS34" s="158">
        <f>IF(HS$16-'様式第４（療養者名簿）（⑤の場合）'!$O43+1&lt;=15,IF(HS$16&gt;='様式第４（療養者名簿）（⑤の場合）'!$O43,IF(HS$16&lt;='様式第４（療養者名簿）（⑤の場合）'!$W43,1,0),0),0)</f>
        <v>0</v>
      </c>
      <c r="HT34" s="158">
        <f>IF(HT$16-'様式第４（療養者名簿）（⑤の場合）'!$O43+1&lt;=15,IF(HT$16&gt;='様式第４（療養者名簿）（⑤の場合）'!$O43,IF(HT$16&lt;='様式第４（療養者名簿）（⑤の場合）'!$W43,1,0),0),0)</f>
        <v>0</v>
      </c>
      <c r="HU34" s="158">
        <f>IF(HU$16-'様式第４（療養者名簿）（⑤の場合）'!$O43+1&lt;=15,IF(HU$16&gt;='様式第４（療養者名簿）（⑤の場合）'!$O43,IF(HU$16&lt;='様式第４（療養者名簿）（⑤の場合）'!$W43,1,0),0),0)</f>
        <v>0</v>
      </c>
      <c r="HV34" s="158">
        <f>IF(HV$16-'様式第４（療養者名簿）（⑤の場合）'!$O43+1&lt;=15,IF(HV$16&gt;='様式第４（療養者名簿）（⑤の場合）'!$O43,IF(HV$16&lt;='様式第４（療養者名簿）（⑤の場合）'!$W43,1,0),0),0)</f>
        <v>0</v>
      </c>
      <c r="HW34" s="158">
        <f>IF(HW$16-'様式第４（療養者名簿）（⑤の場合）'!$O43+1&lt;=15,IF(HW$16&gt;='様式第４（療養者名簿）（⑤の場合）'!$O43,IF(HW$16&lt;='様式第４（療養者名簿）（⑤の場合）'!$W43,1,0),0),0)</f>
        <v>0</v>
      </c>
      <c r="HX34" s="158">
        <f>IF(HX$16-'様式第４（療養者名簿）（⑤の場合）'!$O43+1&lt;=15,IF(HX$16&gt;='様式第４（療養者名簿）（⑤の場合）'!$O43,IF(HX$16&lt;='様式第４（療養者名簿）（⑤の場合）'!$W43,1,0),0),0)</f>
        <v>0</v>
      </c>
      <c r="HY34" s="158">
        <f>IF(HY$16-'様式第４（療養者名簿）（⑤の場合）'!$O43+1&lt;=15,IF(HY$16&gt;='様式第４（療養者名簿）（⑤の場合）'!$O43,IF(HY$16&lt;='様式第４（療養者名簿）（⑤の場合）'!$W43,1,0),0),0)</f>
        <v>0</v>
      </c>
      <c r="HZ34" s="158">
        <f>IF(HZ$16-'様式第４（療養者名簿）（⑤の場合）'!$O43+1&lt;=15,IF(HZ$16&gt;='様式第４（療養者名簿）（⑤の場合）'!$O43,IF(HZ$16&lt;='様式第４（療養者名簿）（⑤の場合）'!$W43,1,0),0),0)</f>
        <v>0</v>
      </c>
      <c r="IA34" s="158">
        <f>IF(IA$16-'様式第４（療養者名簿）（⑤の場合）'!$O43+1&lt;=15,IF(IA$16&gt;='様式第４（療養者名簿）（⑤の場合）'!$O43,IF(IA$16&lt;='様式第４（療養者名簿）（⑤の場合）'!$W43,1,0),0),0)</f>
        <v>0</v>
      </c>
      <c r="IB34" s="158">
        <f>IF(IB$16-'様式第４（療養者名簿）（⑤の場合）'!$O43+1&lt;=15,IF(IB$16&gt;='様式第４（療養者名簿）（⑤の場合）'!$O43,IF(IB$16&lt;='様式第４（療養者名簿）（⑤の場合）'!$W43,1,0),0),0)</f>
        <v>0</v>
      </c>
      <c r="IC34" s="158">
        <f>IF(IC$16-'様式第４（療養者名簿）（⑤の場合）'!$O43+1&lt;=15,IF(IC$16&gt;='様式第４（療養者名簿）（⑤の場合）'!$O43,IF(IC$16&lt;='様式第４（療養者名簿）（⑤の場合）'!$W43,1,0),0),0)</f>
        <v>0</v>
      </c>
      <c r="ID34" s="158">
        <f>IF(ID$16-'様式第４（療養者名簿）（⑤の場合）'!$O43+1&lt;=15,IF(ID$16&gt;='様式第４（療養者名簿）（⑤の場合）'!$O43,IF(ID$16&lt;='様式第４（療養者名簿）（⑤の場合）'!$W43,1,0),0),0)</f>
        <v>0</v>
      </c>
      <c r="IE34" s="158">
        <f>IF(IE$16-'様式第４（療養者名簿）（⑤の場合）'!$O43+1&lt;=15,IF(IE$16&gt;='様式第４（療養者名簿）（⑤の場合）'!$O43,IF(IE$16&lt;='様式第４（療養者名簿）（⑤の場合）'!$W43,1,0),0),0)</f>
        <v>0</v>
      </c>
      <c r="IF34" s="158">
        <f>IF(IF$16-'様式第４（療養者名簿）（⑤の場合）'!$O43+1&lt;=15,IF(IF$16&gt;='様式第４（療養者名簿）（⑤の場合）'!$O43,IF(IF$16&lt;='様式第４（療養者名簿）（⑤の場合）'!$W43,1,0),0),0)</f>
        <v>0</v>
      </c>
      <c r="IG34" s="158">
        <f>IF(IG$16-'様式第４（療養者名簿）（⑤の場合）'!$O43+1&lt;=15,IF(IG$16&gt;='様式第４（療養者名簿）（⑤の場合）'!$O43,IF(IG$16&lt;='様式第４（療養者名簿）（⑤の場合）'!$W43,1,0),0),0)</f>
        <v>0</v>
      </c>
      <c r="IH34" s="158">
        <f>IF(IH$16-'様式第４（療養者名簿）（⑤の場合）'!$O43+1&lt;=15,IF(IH$16&gt;='様式第４（療養者名簿）（⑤の場合）'!$O43,IF(IH$16&lt;='様式第４（療養者名簿）（⑤の場合）'!$W43,1,0),0),0)</f>
        <v>0</v>
      </c>
      <c r="II34" s="158">
        <f>IF(II$16-'様式第４（療養者名簿）（⑤の場合）'!$O43+1&lt;=15,IF(II$16&gt;='様式第４（療養者名簿）（⑤の場合）'!$O43,IF(II$16&lt;='様式第４（療養者名簿）（⑤の場合）'!$W43,1,0),0),0)</f>
        <v>0</v>
      </c>
      <c r="IJ34" s="158">
        <f>IF(IJ$16-'様式第４（療養者名簿）（⑤の場合）'!$O43+1&lt;=15,IF(IJ$16&gt;='様式第４（療養者名簿）（⑤の場合）'!$O43,IF(IJ$16&lt;='様式第４（療養者名簿）（⑤の場合）'!$W43,1,0),0),0)</f>
        <v>0</v>
      </c>
      <c r="IK34" s="158">
        <f>IF(IK$16-'様式第４（療養者名簿）（⑤の場合）'!$O43+1&lt;=15,IF(IK$16&gt;='様式第４（療養者名簿）（⑤の場合）'!$O43,IF(IK$16&lt;='様式第４（療養者名簿）（⑤の場合）'!$W43,1,0),0),0)</f>
        <v>0</v>
      </c>
      <c r="IL34" s="158">
        <f>IF(IL$16-'様式第４（療養者名簿）（⑤の場合）'!$O43+1&lt;=15,IF(IL$16&gt;='様式第４（療養者名簿）（⑤の場合）'!$O43,IF(IL$16&lt;='様式第４（療養者名簿）（⑤の場合）'!$W43,1,0),0),0)</f>
        <v>0</v>
      </c>
      <c r="IM34" s="158">
        <f>IF(IM$16-'様式第４（療養者名簿）（⑤の場合）'!$O43+1&lt;=15,IF(IM$16&gt;='様式第４（療養者名簿）（⑤の場合）'!$O43,IF(IM$16&lt;='様式第４（療養者名簿）（⑤の場合）'!$W43,1,0),0),0)</f>
        <v>0</v>
      </c>
      <c r="IN34" s="158">
        <f>IF(IN$16-'様式第４（療養者名簿）（⑤の場合）'!$O43+1&lt;=15,IF(IN$16&gt;='様式第４（療養者名簿）（⑤の場合）'!$O43,IF(IN$16&lt;='様式第４（療養者名簿）（⑤の場合）'!$W43,1,0),0),0)</f>
        <v>0</v>
      </c>
      <c r="IO34" s="158">
        <f>IF(IO$16-'様式第４（療養者名簿）（⑤の場合）'!$O43+1&lt;=15,IF(IO$16&gt;='様式第４（療養者名簿）（⑤の場合）'!$O43,IF(IO$16&lt;='様式第４（療養者名簿）（⑤の場合）'!$W43,1,0),0),0)</f>
        <v>0</v>
      </c>
      <c r="IP34" s="158">
        <f>IF(IP$16-'様式第４（療養者名簿）（⑤の場合）'!$O43+1&lt;=15,IF(IP$16&gt;='様式第４（療養者名簿）（⑤の場合）'!$O43,IF(IP$16&lt;='様式第４（療養者名簿）（⑤の場合）'!$W43,1,0),0),0)</f>
        <v>0</v>
      </c>
      <c r="IQ34" s="158">
        <f>IF(IQ$16-'様式第４（療養者名簿）（⑤の場合）'!$O43+1&lt;=15,IF(IQ$16&gt;='様式第４（療養者名簿）（⑤の場合）'!$O43,IF(IQ$16&lt;='様式第４（療養者名簿）（⑤の場合）'!$W43,1,0),0),0)</f>
        <v>0</v>
      </c>
      <c r="IR34" s="158">
        <f>IF(IR$16-'様式第４（療養者名簿）（⑤の場合）'!$O43+1&lt;=15,IF(IR$16&gt;='様式第４（療養者名簿）（⑤の場合）'!$O43,IF(IR$16&lt;='様式第４（療養者名簿）（⑤の場合）'!$W43,1,0),0),0)</f>
        <v>0</v>
      </c>
      <c r="IS34" s="158">
        <f>IF(IS$16-'様式第４（療養者名簿）（⑤の場合）'!$O43+1&lt;=15,IF(IS$16&gt;='様式第４（療養者名簿）（⑤の場合）'!$O43,IF(IS$16&lt;='様式第４（療養者名簿）（⑤の場合）'!$W43,1,0),0),0)</f>
        <v>0</v>
      </c>
      <c r="IT34" s="158">
        <f>IF(IT$16-'様式第４（療養者名簿）（⑤の場合）'!$O43+1&lt;=15,IF(IT$16&gt;='様式第４（療養者名簿）（⑤の場合）'!$O43,IF(IT$16&lt;='様式第４（療養者名簿）（⑤の場合）'!$W43,1,0),0),0)</f>
        <v>0</v>
      </c>
    </row>
    <row r="35" spans="1:254" s="30" customFormat="1" ht="41.95" customHeight="1">
      <c r="A35" s="148">
        <f>'様式第４（療養者名簿）（⑤の場合）'!C44</f>
        <v>0</v>
      </c>
      <c r="B35" s="158">
        <f>IF(B$16-'様式第４（療養者名簿）（⑤の場合）'!$O44+1&lt;=15,IF(B$16&gt;='様式第４（療養者名簿）（⑤の場合）'!$O44,IF(B$16&lt;='様式第４（療養者名簿）（⑤の場合）'!$W44,1,0),0),0)</f>
        <v>0</v>
      </c>
      <c r="C35" s="158">
        <f>IF(C$16-'様式第４（療養者名簿）（⑤の場合）'!$O44+1&lt;=15,IF(C$16&gt;='様式第４（療養者名簿）（⑤の場合）'!$O44,IF(C$16&lt;='様式第４（療養者名簿）（⑤の場合）'!$W44,1,0),0),0)</f>
        <v>0</v>
      </c>
      <c r="D35" s="158">
        <f>IF(D$16-'様式第４（療養者名簿）（⑤の場合）'!$O44+1&lt;=15,IF(D$16&gt;='様式第４（療養者名簿）（⑤の場合）'!$O44,IF(D$16&lt;='様式第４（療養者名簿）（⑤の場合）'!$W44,1,0),0),0)</f>
        <v>0</v>
      </c>
      <c r="E35" s="158">
        <f>IF(E$16-'様式第４（療養者名簿）（⑤の場合）'!$O44+1&lt;=15,IF(E$16&gt;='様式第４（療養者名簿）（⑤の場合）'!$O44,IF(E$16&lt;='様式第４（療養者名簿）（⑤の場合）'!$W44,1,0),0),0)</f>
        <v>0</v>
      </c>
      <c r="F35" s="158">
        <f>IF(F$16-'様式第４（療養者名簿）（⑤の場合）'!$O44+1&lt;=15,IF(F$16&gt;='様式第４（療養者名簿）（⑤の場合）'!$O44,IF(F$16&lt;='様式第４（療養者名簿）（⑤の場合）'!$W44,1,0),0),0)</f>
        <v>0</v>
      </c>
      <c r="G35" s="158">
        <f>IF(G$16-'様式第４（療養者名簿）（⑤の場合）'!$O44+1&lt;=15,IF(G$16&gt;='様式第４（療養者名簿）（⑤の場合）'!$O44,IF(G$16&lt;='様式第４（療養者名簿）（⑤の場合）'!$W44,1,0),0),0)</f>
        <v>0</v>
      </c>
      <c r="H35" s="158">
        <f>IF(H$16-'様式第４（療養者名簿）（⑤の場合）'!$O44+1&lt;=15,IF(H$16&gt;='様式第４（療養者名簿）（⑤の場合）'!$O44,IF(H$16&lt;='様式第４（療養者名簿）（⑤の場合）'!$W44,1,0),0),0)</f>
        <v>0</v>
      </c>
      <c r="I35" s="158">
        <f>IF(I$16-'様式第４（療養者名簿）（⑤の場合）'!$O44+1&lt;=15,IF(I$16&gt;='様式第４（療養者名簿）（⑤の場合）'!$O44,IF(I$16&lt;='様式第４（療養者名簿）（⑤の場合）'!$W44,1,0),0),0)</f>
        <v>0</v>
      </c>
      <c r="J35" s="158">
        <f>IF(J$16-'様式第４（療養者名簿）（⑤の場合）'!$O44+1&lt;=15,IF(J$16&gt;='様式第４（療養者名簿）（⑤の場合）'!$O44,IF(J$16&lt;='様式第４（療養者名簿）（⑤の場合）'!$W44,1,0),0),0)</f>
        <v>0</v>
      </c>
      <c r="K35" s="158">
        <f>IF(K$16-'様式第４（療養者名簿）（⑤の場合）'!$O44+1&lt;=15,IF(K$16&gt;='様式第４（療養者名簿）（⑤の場合）'!$O44,IF(K$16&lt;='様式第４（療養者名簿）（⑤の場合）'!$W44,1,0),0),0)</f>
        <v>0</v>
      </c>
      <c r="L35" s="158">
        <f>IF(L$16-'様式第４（療養者名簿）（⑤の場合）'!$O44+1&lt;=15,IF(L$16&gt;='様式第４（療養者名簿）（⑤の場合）'!$O44,IF(L$16&lt;='様式第４（療養者名簿）（⑤の場合）'!$W44,1,0),0),0)</f>
        <v>0</v>
      </c>
      <c r="M35" s="158">
        <f>IF(M$16-'様式第４（療養者名簿）（⑤の場合）'!$O44+1&lt;=15,IF(M$16&gt;='様式第４（療養者名簿）（⑤の場合）'!$O44,IF(M$16&lt;='様式第４（療養者名簿）（⑤の場合）'!$W44,1,0),0),0)</f>
        <v>0</v>
      </c>
      <c r="N35" s="158">
        <f>IF(N$16-'様式第４（療養者名簿）（⑤の場合）'!$O44+1&lt;=15,IF(N$16&gt;='様式第４（療養者名簿）（⑤の場合）'!$O44,IF(N$16&lt;='様式第４（療養者名簿）（⑤の場合）'!$W44,1,0),0),0)</f>
        <v>0</v>
      </c>
      <c r="O35" s="158">
        <f>IF(O$16-'様式第４（療養者名簿）（⑤の場合）'!$O44+1&lt;=15,IF(O$16&gt;='様式第４（療養者名簿）（⑤の場合）'!$O44,IF(O$16&lt;='様式第４（療養者名簿）（⑤の場合）'!$W44,1,0),0),0)</f>
        <v>0</v>
      </c>
      <c r="P35" s="158">
        <f>IF(P$16-'様式第４（療養者名簿）（⑤の場合）'!$O44+1&lt;=15,IF(P$16&gt;='様式第４（療養者名簿）（⑤の場合）'!$O44,IF(P$16&lt;='様式第４（療養者名簿）（⑤の場合）'!$W44,1,0),0),0)</f>
        <v>0</v>
      </c>
      <c r="Q35" s="158">
        <f>IF(Q$16-'様式第４（療養者名簿）（⑤の場合）'!$O44+1&lt;=15,IF(Q$16&gt;='様式第４（療養者名簿）（⑤の場合）'!$O44,IF(Q$16&lt;='様式第４（療養者名簿）（⑤の場合）'!$W44,1,0),0),0)</f>
        <v>0</v>
      </c>
      <c r="R35" s="158">
        <f>IF(R$16-'様式第４（療養者名簿）（⑤の場合）'!$O44+1&lt;=15,IF(R$16&gt;='様式第４（療養者名簿）（⑤の場合）'!$O44,IF(R$16&lt;='様式第４（療養者名簿）（⑤の場合）'!$W44,1,0),0),0)</f>
        <v>0</v>
      </c>
      <c r="S35" s="158">
        <f>IF(S$16-'様式第４（療養者名簿）（⑤の場合）'!$O44+1&lt;=15,IF(S$16&gt;='様式第４（療養者名簿）（⑤の場合）'!$O44,IF(S$16&lt;='様式第４（療養者名簿）（⑤の場合）'!$W44,1,0),0),0)</f>
        <v>0</v>
      </c>
      <c r="T35" s="158">
        <f>IF(T$16-'様式第４（療養者名簿）（⑤の場合）'!$O44+1&lt;=15,IF(T$16&gt;='様式第４（療養者名簿）（⑤の場合）'!$O44,IF(T$16&lt;='様式第４（療養者名簿）（⑤の場合）'!$W44,1,0),0),0)</f>
        <v>0</v>
      </c>
      <c r="U35" s="158">
        <f>IF(U$16-'様式第４（療養者名簿）（⑤の場合）'!$O44+1&lt;=15,IF(U$16&gt;='様式第４（療養者名簿）（⑤の場合）'!$O44,IF(U$16&lt;='様式第４（療養者名簿）（⑤の場合）'!$W44,1,0),0),0)</f>
        <v>0</v>
      </c>
      <c r="V35" s="158">
        <f>IF(V$16-'様式第４（療養者名簿）（⑤の場合）'!$O44+1&lt;=15,IF(V$16&gt;='様式第４（療養者名簿）（⑤の場合）'!$O44,IF(V$16&lt;='様式第４（療養者名簿）（⑤の場合）'!$W44,1,0),0),0)</f>
        <v>0</v>
      </c>
      <c r="W35" s="158">
        <f>IF(W$16-'様式第４（療養者名簿）（⑤の場合）'!$O44+1&lt;=15,IF(W$16&gt;='様式第４（療養者名簿）（⑤の場合）'!$O44,IF(W$16&lt;='様式第４（療養者名簿）（⑤の場合）'!$W44,1,0),0),0)</f>
        <v>0</v>
      </c>
      <c r="X35" s="158">
        <f>IF(X$16-'様式第４（療養者名簿）（⑤の場合）'!$O44+1&lt;=15,IF(X$16&gt;='様式第４（療養者名簿）（⑤の場合）'!$O44,IF(X$16&lt;='様式第４（療養者名簿）（⑤の場合）'!$W44,1,0),0),0)</f>
        <v>0</v>
      </c>
      <c r="Y35" s="158">
        <f>IF(Y$16-'様式第４（療養者名簿）（⑤の場合）'!$O44+1&lt;=15,IF(Y$16&gt;='様式第４（療養者名簿）（⑤の場合）'!$O44,IF(Y$16&lt;='様式第４（療養者名簿）（⑤の場合）'!$W44,1,0),0),0)</f>
        <v>0</v>
      </c>
      <c r="Z35" s="158">
        <f>IF(Z$16-'様式第４（療養者名簿）（⑤の場合）'!$O44+1&lt;=15,IF(Z$16&gt;='様式第４（療養者名簿）（⑤の場合）'!$O44,IF(Z$16&lt;='様式第４（療養者名簿）（⑤の場合）'!$W44,1,0),0),0)</f>
        <v>0</v>
      </c>
      <c r="AA35" s="158">
        <f>IF(AA$16-'様式第４（療養者名簿）（⑤の場合）'!$O44+1&lt;=15,IF(AA$16&gt;='様式第４（療養者名簿）（⑤の場合）'!$O44,IF(AA$16&lt;='様式第４（療養者名簿）（⑤の場合）'!$W44,1,0),0),0)</f>
        <v>0</v>
      </c>
      <c r="AB35" s="158">
        <f>IF(AB$16-'様式第４（療養者名簿）（⑤の場合）'!$O44+1&lt;=15,IF(AB$16&gt;='様式第４（療養者名簿）（⑤の場合）'!$O44,IF(AB$16&lt;='様式第４（療養者名簿）（⑤の場合）'!$W44,1,0),0),0)</f>
        <v>0</v>
      </c>
      <c r="AC35" s="158">
        <f>IF(AC$16-'様式第４（療養者名簿）（⑤の場合）'!$O44+1&lt;=15,IF(AC$16&gt;='様式第４（療養者名簿）（⑤の場合）'!$O44,IF(AC$16&lt;='様式第４（療養者名簿）（⑤の場合）'!$W44,1,0),0),0)</f>
        <v>0</v>
      </c>
      <c r="AD35" s="158">
        <f>IF(AD$16-'様式第４（療養者名簿）（⑤の場合）'!$O44+1&lt;=15,IF(AD$16&gt;='様式第４（療養者名簿）（⑤の場合）'!$O44,IF(AD$16&lt;='様式第４（療養者名簿）（⑤の場合）'!$W44,1,0),0),0)</f>
        <v>0</v>
      </c>
      <c r="AE35" s="158">
        <f>IF(AE$16-'様式第４（療養者名簿）（⑤の場合）'!$O44+1&lt;=15,IF(AE$16&gt;='様式第４（療養者名簿）（⑤の場合）'!$O44,IF(AE$16&lt;='様式第４（療養者名簿）（⑤の場合）'!$W44,1,0),0),0)</f>
        <v>0</v>
      </c>
      <c r="AF35" s="158">
        <f>IF(AF$16-'様式第４（療養者名簿）（⑤の場合）'!$O44+1&lt;=15,IF(AF$16&gt;='様式第４（療養者名簿）（⑤の場合）'!$O44,IF(AF$16&lt;='様式第４（療養者名簿）（⑤の場合）'!$W44,1,0),0),0)</f>
        <v>0</v>
      </c>
      <c r="AG35" s="158">
        <f>IF(AG$16-'様式第４（療養者名簿）（⑤の場合）'!$O44+1&lt;=15,IF(AG$16&gt;='様式第４（療養者名簿）（⑤の場合）'!$O44,IF(AG$16&lt;='様式第４（療養者名簿）（⑤の場合）'!$W44,1,0),0),0)</f>
        <v>0</v>
      </c>
      <c r="AH35" s="158">
        <f>IF(AH$16-'様式第４（療養者名簿）（⑤の場合）'!$O44+1&lt;=15,IF(AH$16&gt;='様式第４（療養者名簿）（⑤の場合）'!$O44,IF(AH$16&lt;='様式第４（療養者名簿）（⑤の場合）'!$W44,1,0),0),0)</f>
        <v>0</v>
      </c>
      <c r="AI35" s="158">
        <f>IF(AI$16-'様式第４（療養者名簿）（⑤の場合）'!$O44+1&lt;=15,IF(AI$16&gt;='様式第４（療養者名簿）（⑤の場合）'!$O44,IF(AI$16&lt;='様式第４（療養者名簿）（⑤の場合）'!$W44,1,0),0),0)</f>
        <v>0</v>
      </c>
      <c r="AJ35" s="158">
        <f>IF(AJ$16-'様式第４（療養者名簿）（⑤の場合）'!$O44+1&lt;=15,IF(AJ$16&gt;='様式第４（療養者名簿）（⑤の場合）'!$O44,IF(AJ$16&lt;='様式第４（療養者名簿）（⑤の場合）'!$W44,1,0),0),0)</f>
        <v>0</v>
      </c>
      <c r="AK35" s="158">
        <f>IF(AK$16-'様式第４（療養者名簿）（⑤の場合）'!$O44+1&lt;=15,IF(AK$16&gt;='様式第４（療養者名簿）（⑤の場合）'!$O44,IF(AK$16&lt;='様式第４（療養者名簿）（⑤の場合）'!$W44,1,0),0),0)</f>
        <v>0</v>
      </c>
      <c r="AL35" s="158">
        <f>IF(AL$16-'様式第４（療養者名簿）（⑤の場合）'!$O44+1&lt;=15,IF(AL$16&gt;='様式第４（療養者名簿）（⑤の場合）'!$O44,IF(AL$16&lt;='様式第４（療養者名簿）（⑤の場合）'!$W44,1,0),0),0)</f>
        <v>0</v>
      </c>
      <c r="AM35" s="158">
        <f>IF(AM$16-'様式第４（療養者名簿）（⑤の場合）'!$O44+1&lt;=15,IF(AM$16&gt;='様式第４（療養者名簿）（⑤の場合）'!$O44,IF(AM$16&lt;='様式第４（療養者名簿）（⑤の場合）'!$W44,1,0),0),0)</f>
        <v>0</v>
      </c>
      <c r="AN35" s="158">
        <f>IF(AN$16-'様式第４（療養者名簿）（⑤の場合）'!$O44+1&lt;=15,IF(AN$16&gt;='様式第４（療養者名簿）（⑤の場合）'!$O44,IF(AN$16&lt;='様式第４（療養者名簿）（⑤の場合）'!$W44,1,0),0),0)</f>
        <v>0</v>
      </c>
      <c r="AO35" s="158">
        <f>IF(AO$16-'様式第４（療養者名簿）（⑤の場合）'!$O44+1&lt;=15,IF(AO$16&gt;='様式第４（療養者名簿）（⑤の場合）'!$O44,IF(AO$16&lt;='様式第４（療養者名簿）（⑤の場合）'!$W44,1,0),0),0)</f>
        <v>0</v>
      </c>
      <c r="AP35" s="158">
        <f>IF(AP$16-'様式第４（療養者名簿）（⑤の場合）'!$O44+1&lt;=15,IF(AP$16&gt;='様式第４（療養者名簿）（⑤の場合）'!$O44,IF(AP$16&lt;='様式第４（療養者名簿）（⑤の場合）'!$W44,1,0),0),0)</f>
        <v>0</v>
      </c>
      <c r="AQ35" s="158">
        <f>IF(AQ$16-'様式第４（療養者名簿）（⑤の場合）'!$O44+1&lt;=15,IF(AQ$16&gt;='様式第４（療養者名簿）（⑤の場合）'!$O44,IF(AQ$16&lt;='様式第４（療養者名簿）（⑤の場合）'!$W44,1,0),0),0)</f>
        <v>0</v>
      </c>
      <c r="AR35" s="158">
        <f>IF(AR$16-'様式第４（療養者名簿）（⑤の場合）'!$O44+1&lt;=15,IF(AR$16&gt;='様式第４（療養者名簿）（⑤の場合）'!$O44,IF(AR$16&lt;='様式第４（療養者名簿）（⑤の場合）'!$W44,1,0),0),0)</f>
        <v>0</v>
      </c>
      <c r="AS35" s="158">
        <f>IF(AS$16-'様式第４（療養者名簿）（⑤の場合）'!$O44+1&lt;=15,IF(AS$16&gt;='様式第４（療養者名簿）（⑤の場合）'!$O44,IF(AS$16&lt;='様式第４（療養者名簿）（⑤の場合）'!$W44,1,0),0),0)</f>
        <v>0</v>
      </c>
      <c r="AT35" s="158">
        <f>IF(AT$16-'様式第４（療養者名簿）（⑤の場合）'!$O44+1&lt;=15,IF(AT$16&gt;='様式第４（療養者名簿）（⑤の場合）'!$O44,IF(AT$16&lt;='様式第４（療養者名簿）（⑤の場合）'!$W44,1,0),0),0)</f>
        <v>0</v>
      </c>
      <c r="AU35" s="158">
        <f>IF(AU$16-'様式第４（療養者名簿）（⑤の場合）'!$O44+1&lt;=15,IF(AU$16&gt;='様式第４（療養者名簿）（⑤の場合）'!$O44,IF(AU$16&lt;='様式第４（療養者名簿）（⑤の場合）'!$W44,1,0),0),0)</f>
        <v>0</v>
      </c>
      <c r="AV35" s="158">
        <f>IF(AV$16-'様式第４（療養者名簿）（⑤の場合）'!$O44+1&lt;=15,IF(AV$16&gt;='様式第４（療養者名簿）（⑤の場合）'!$O44,IF(AV$16&lt;='様式第４（療養者名簿）（⑤の場合）'!$W44,1,0),0),0)</f>
        <v>0</v>
      </c>
      <c r="AW35" s="158">
        <f>IF(AW$16-'様式第４（療養者名簿）（⑤の場合）'!$O44+1&lt;=15,IF(AW$16&gt;='様式第４（療養者名簿）（⑤の場合）'!$O44,IF(AW$16&lt;='様式第４（療養者名簿）（⑤の場合）'!$W44,1,0),0),0)</f>
        <v>0</v>
      </c>
      <c r="AX35" s="158">
        <f>IF(AX$16-'様式第４（療養者名簿）（⑤の場合）'!$O44+1&lt;=15,IF(AX$16&gt;='様式第４（療養者名簿）（⑤の場合）'!$O44,IF(AX$16&lt;='様式第４（療養者名簿）（⑤の場合）'!$W44,1,0),0),0)</f>
        <v>0</v>
      </c>
      <c r="AY35" s="158">
        <f>IF(AY$16-'様式第４（療養者名簿）（⑤の場合）'!$O44+1&lt;=15,IF(AY$16&gt;='様式第４（療養者名簿）（⑤の場合）'!$O44,IF(AY$16&lt;='様式第４（療養者名簿）（⑤の場合）'!$W44,1,0),0),0)</f>
        <v>0</v>
      </c>
      <c r="AZ35" s="158">
        <f>IF(AZ$16-'様式第４（療養者名簿）（⑤の場合）'!$O44+1&lt;=15,IF(AZ$16&gt;='様式第４（療養者名簿）（⑤の場合）'!$O44,IF(AZ$16&lt;='様式第４（療養者名簿）（⑤の場合）'!$W44,1,0),0),0)</f>
        <v>0</v>
      </c>
      <c r="BA35" s="158">
        <f>IF(BA$16-'様式第４（療養者名簿）（⑤の場合）'!$O44+1&lt;=15,IF(BA$16&gt;='様式第４（療養者名簿）（⑤の場合）'!$O44,IF(BA$16&lt;='様式第４（療養者名簿）（⑤の場合）'!$W44,1,0),0),0)</f>
        <v>0</v>
      </c>
      <c r="BB35" s="158">
        <f>IF(BB$16-'様式第４（療養者名簿）（⑤の場合）'!$O44+1&lt;=15,IF(BB$16&gt;='様式第４（療養者名簿）（⑤の場合）'!$O44,IF(BB$16&lt;='様式第４（療養者名簿）（⑤の場合）'!$W44,1,0),0),0)</f>
        <v>0</v>
      </c>
      <c r="BC35" s="158">
        <f>IF(BC$16-'様式第４（療養者名簿）（⑤の場合）'!$O44+1&lt;=15,IF(BC$16&gt;='様式第４（療養者名簿）（⑤の場合）'!$O44,IF(BC$16&lt;='様式第４（療養者名簿）（⑤の場合）'!$W44,1,0),0),0)</f>
        <v>0</v>
      </c>
      <c r="BD35" s="158">
        <f>IF(BD$16-'様式第４（療養者名簿）（⑤の場合）'!$O44+1&lt;=15,IF(BD$16&gt;='様式第４（療養者名簿）（⑤の場合）'!$O44,IF(BD$16&lt;='様式第４（療養者名簿）（⑤の場合）'!$W44,1,0),0),0)</f>
        <v>0</v>
      </c>
      <c r="BE35" s="158">
        <f>IF(BE$16-'様式第４（療養者名簿）（⑤の場合）'!$O44+1&lt;=15,IF(BE$16&gt;='様式第４（療養者名簿）（⑤の場合）'!$O44,IF(BE$16&lt;='様式第４（療養者名簿）（⑤の場合）'!$W44,1,0),0),0)</f>
        <v>0</v>
      </c>
      <c r="BF35" s="158">
        <f>IF(BF$16-'様式第４（療養者名簿）（⑤の場合）'!$O44+1&lt;=15,IF(BF$16&gt;='様式第４（療養者名簿）（⑤の場合）'!$O44,IF(BF$16&lt;='様式第４（療養者名簿）（⑤の場合）'!$W44,1,0),0),0)</f>
        <v>0</v>
      </c>
      <c r="BG35" s="158">
        <f>IF(BG$16-'様式第４（療養者名簿）（⑤の場合）'!$O44+1&lt;=15,IF(BG$16&gt;='様式第４（療養者名簿）（⑤の場合）'!$O44,IF(BG$16&lt;='様式第４（療養者名簿）（⑤の場合）'!$W44,1,0),0),0)</f>
        <v>0</v>
      </c>
      <c r="BH35" s="158">
        <f>IF(BH$16-'様式第４（療養者名簿）（⑤の場合）'!$O44+1&lt;=15,IF(BH$16&gt;='様式第４（療養者名簿）（⑤の場合）'!$O44,IF(BH$16&lt;='様式第４（療養者名簿）（⑤の場合）'!$W44,1,0),0),0)</f>
        <v>0</v>
      </c>
      <c r="BI35" s="158">
        <f>IF(BI$16-'様式第４（療養者名簿）（⑤の場合）'!$O44+1&lt;=15,IF(BI$16&gt;='様式第４（療養者名簿）（⑤の場合）'!$O44,IF(BI$16&lt;='様式第４（療養者名簿）（⑤の場合）'!$W44,1,0),0),0)</f>
        <v>0</v>
      </c>
      <c r="BJ35" s="158">
        <f>IF(BJ$16-'様式第４（療養者名簿）（⑤の場合）'!$O44+1&lt;=15,IF(BJ$16&gt;='様式第４（療養者名簿）（⑤の場合）'!$O44,IF(BJ$16&lt;='様式第４（療養者名簿）（⑤の場合）'!$W44,1,0),0),0)</f>
        <v>0</v>
      </c>
      <c r="BK35" s="158">
        <f>IF(BK$16-'様式第４（療養者名簿）（⑤の場合）'!$O44+1&lt;=15,IF(BK$16&gt;='様式第４（療養者名簿）（⑤の場合）'!$O44,IF(BK$16&lt;='様式第４（療養者名簿）（⑤の場合）'!$W44,1,0),0),0)</f>
        <v>0</v>
      </c>
      <c r="BL35" s="158">
        <f>IF(BL$16-'様式第４（療養者名簿）（⑤の場合）'!$O44+1&lt;=15,IF(BL$16&gt;='様式第４（療養者名簿）（⑤の場合）'!$O44,IF(BL$16&lt;='様式第４（療養者名簿）（⑤の場合）'!$W44,1,0),0),0)</f>
        <v>0</v>
      </c>
      <c r="BM35" s="158">
        <f>IF(BM$16-'様式第４（療養者名簿）（⑤の場合）'!$O44+1&lt;=15,IF(BM$16&gt;='様式第４（療養者名簿）（⑤の場合）'!$O44,IF(BM$16&lt;='様式第４（療養者名簿）（⑤の場合）'!$W44,1,0),0),0)</f>
        <v>0</v>
      </c>
      <c r="BN35" s="158">
        <f>IF(BN$16-'様式第４（療養者名簿）（⑤の場合）'!$O44+1&lt;=15,IF(BN$16&gt;='様式第４（療養者名簿）（⑤の場合）'!$O44,IF(BN$16&lt;='様式第４（療養者名簿）（⑤の場合）'!$W44,1,0),0),0)</f>
        <v>0</v>
      </c>
      <c r="BO35" s="158">
        <f>IF(BO$16-'様式第４（療養者名簿）（⑤の場合）'!$O44+1&lt;=15,IF(BO$16&gt;='様式第４（療養者名簿）（⑤の場合）'!$O44,IF(BO$16&lt;='様式第４（療養者名簿）（⑤の場合）'!$W44,1,0),0),0)</f>
        <v>0</v>
      </c>
      <c r="BP35" s="158">
        <f>IF(BP$16-'様式第４（療養者名簿）（⑤の場合）'!$O44+1&lt;=15,IF(BP$16&gt;='様式第４（療養者名簿）（⑤の場合）'!$O44,IF(BP$16&lt;='様式第４（療養者名簿）（⑤の場合）'!$W44,1,0),0),0)</f>
        <v>0</v>
      </c>
      <c r="BQ35" s="158">
        <f>IF(BQ$16-'様式第４（療養者名簿）（⑤の場合）'!$O44+1&lt;=15,IF(BQ$16&gt;='様式第４（療養者名簿）（⑤の場合）'!$O44,IF(BQ$16&lt;='様式第４（療養者名簿）（⑤の場合）'!$W44,1,0),0),0)</f>
        <v>0</v>
      </c>
      <c r="BR35" s="158">
        <f>IF(BR$16-'様式第４（療養者名簿）（⑤の場合）'!$O44+1&lt;=15,IF(BR$16&gt;='様式第４（療養者名簿）（⑤の場合）'!$O44,IF(BR$16&lt;='様式第４（療養者名簿）（⑤の場合）'!$W44,1,0),0),0)</f>
        <v>0</v>
      </c>
      <c r="BS35" s="158">
        <f>IF(BS$16-'様式第４（療養者名簿）（⑤の場合）'!$O44+1&lt;=15,IF(BS$16&gt;='様式第４（療養者名簿）（⑤の場合）'!$O44,IF(BS$16&lt;='様式第４（療養者名簿）（⑤の場合）'!$W44,1,0),0),0)</f>
        <v>0</v>
      </c>
      <c r="BT35" s="158">
        <f>IF(BT$16-'様式第４（療養者名簿）（⑤の場合）'!$O44+1&lt;=15,IF(BT$16&gt;='様式第４（療養者名簿）（⑤の場合）'!$O44,IF(BT$16&lt;='様式第４（療養者名簿）（⑤の場合）'!$W44,1,0),0),0)</f>
        <v>0</v>
      </c>
      <c r="BU35" s="158">
        <f>IF(BU$16-'様式第４（療養者名簿）（⑤の場合）'!$O44+1&lt;=15,IF(BU$16&gt;='様式第４（療養者名簿）（⑤の場合）'!$O44,IF(BU$16&lt;='様式第４（療養者名簿）（⑤の場合）'!$W44,1,0),0),0)</f>
        <v>0</v>
      </c>
      <c r="BV35" s="158">
        <f>IF(BV$16-'様式第４（療養者名簿）（⑤の場合）'!$O44+1&lt;=15,IF(BV$16&gt;='様式第４（療養者名簿）（⑤の場合）'!$O44,IF(BV$16&lt;='様式第４（療養者名簿）（⑤の場合）'!$W44,1,0),0),0)</f>
        <v>0</v>
      </c>
      <c r="BW35" s="158">
        <f>IF(BW$16-'様式第４（療養者名簿）（⑤の場合）'!$O44+1&lt;=15,IF(BW$16&gt;='様式第４（療養者名簿）（⑤の場合）'!$O44,IF(BW$16&lt;='様式第４（療養者名簿）（⑤の場合）'!$W44,1,0),0),0)</f>
        <v>0</v>
      </c>
      <c r="BX35" s="158">
        <f>IF(BX$16-'様式第４（療養者名簿）（⑤の場合）'!$O44+1&lt;=15,IF(BX$16&gt;='様式第４（療養者名簿）（⑤の場合）'!$O44,IF(BX$16&lt;='様式第４（療養者名簿）（⑤の場合）'!$W44,1,0),0),0)</f>
        <v>0</v>
      </c>
      <c r="BY35" s="158">
        <f>IF(BY$16-'様式第４（療養者名簿）（⑤の場合）'!$O44+1&lt;=15,IF(BY$16&gt;='様式第４（療養者名簿）（⑤の場合）'!$O44,IF(BY$16&lt;='様式第４（療養者名簿）（⑤の場合）'!$W44,1,0),0),0)</f>
        <v>0</v>
      </c>
      <c r="BZ35" s="158">
        <f>IF(BZ$16-'様式第４（療養者名簿）（⑤の場合）'!$O44+1&lt;=15,IF(BZ$16&gt;='様式第４（療養者名簿）（⑤の場合）'!$O44,IF(BZ$16&lt;='様式第４（療養者名簿）（⑤の場合）'!$W44,1,0),0),0)</f>
        <v>0</v>
      </c>
      <c r="CA35" s="158">
        <f>IF(CA$16-'様式第４（療養者名簿）（⑤の場合）'!$O44+1&lt;=15,IF(CA$16&gt;='様式第４（療養者名簿）（⑤の場合）'!$O44,IF(CA$16&lt;='様式第４（療養者名簿）（⑤の場合）'!$W44,1,0),0),0)</f>
        <v>0</v>
      </c>
      <c r="CB35" s="158">
        <f>IF(CB$16-'様式第４（療養者名簿）（⑤の場合）'!$O44+1&lt;=15,IF(CB$16&gt;='様式第４（療養者名簿）（⑤の場合）'!$O44,IF(CB$16&lt;='様式第４（療養者名簿）（⑤の場合）'!$W44,1,0),0),0)</f>
        <v>0</v>
      </c>
      <c r="CC35" s="158">
        <f>IF(CC$16-'様式第４（療養者名簿）（⑤の場合）'!$O44+1&lt;=15,IF(CC$16&gt;='様式第４（療養者名簿）（⑤の場合）'!$O44,IF(CC$16&lt;='様式第４（療養者名簿）（⑤の場合）'!$W44,1,0),0),0)</f>
        <v>0</v>
      </c>
      <c r="CD35" s="158">
        <f>IF(CD$16-'様式第４（療養者名簿）（⑤の場合）'!$O44+1&lt;=15,IF(CD$16&gt;='様式第４（療養者名簿）（⑤の場合）'!$O44,IF(CD$16&lt;='様式第４（療養者名簿）（⑤の場合）'!$W44,1,0),0),0)</f>
        <v>0</v>
      </c>
      <c r="CE35" s="158">
        <f>IF(CE$16-'様式第４（療養者名簿）（⑤の場合）'!$O44+1&lt;=15,IF(CE$16&gt;='様式第４（療養者名簿）（⑤の場合）'!$O44,IF(CE$16&lt;='様式第４（療養者名簿）（⑤の場合）'!$W44,1,0),0),0)</f>
        <v>0</v>
      </c>
      <c r="CF35" s="158">
        <f>IF(CF$16-'様式第４（療養者名簿）（⑤の場合）'!$O44+1&lt;=15,IF(CF$16&gt;='様式第４（療養者名簿）（⑤の場合）'!$O44,IF(CF$16&lt;='様式第４（療養者名簿）（⑤の場合）'!$W44,1,0),0),0)</f>
        <v>0</v>
      </c>
      <c r="CG35" s="158">
        <f>IF(CG$16-'様式第４（療養者名簿）（⑤の場合）'!$O44+1&lt;=15,IF(CG$16&gt;='様式第４（療養者名簿）（⑤の場合）'!$O44,IF(CG$16&lt;='様式第４（療養者名簿）（⑤の場合）'!$W44,1,0),0),0)</f>
        <v>0</v>
      </c>
      <c r="CH35" s="158">
        <f>IF(CH$16-'様式第４（療養者名簿）（⑤の場合）'!$O44+1&lt;=15,IF(CH$16&gt;='様式第４（療養者名簿）（⑤の場合）'!$O44,IF(CH$16&lt;='様式第４（療養者名簿）（⑤の場合）'!$W44,1,0),0),0)</f>
        <v>0</v>
      </c>
      <c r="CI35" s="158">
        <f>IF(CI$16-'様式第４（療養者名簿）（⑤の場合）'!$O44+1&lt;=15,IF(CI$16&gt;='様式第４（療養者名簿）（⑤の場合）'!$O44,IF(CI$16&lt;='様式第４（療養者名簿）（⑤の場合）'!$W44,1,0),0),0)</f>
        <v>0</v>
      </c>
      <c r="CJ35" s="158">
        <f>IF(CJ$16-'様式第４（療養者名簿）（⑤の場合）'!$O44+1&lt;=15,IF(CJ$16&gt;='様式第４（療養者名簿）（⑤の場合）'!$O44,IF(CJ$16&lt;='様式第４（療養者名簿）（⑤の場合）'!$W44,1,0),0),0)</f>
        <v>0</v>
      </c>
      <c r="CK35" s="158">
        <f>IF(CK$16-'様式第４（療養者名簿）（⑤の場合）'!$O44+1&lt;=15,IF(CK$16&gt;='様式第４（療養者名簿）（⑤の場合）'!$O44,IF(CK$16&lt;='様式第４（療養者名簿）（⑤の場合）'!$W44,1,0),0),0)</f>
        <v>0</v>
      </c>
      <c r="CL35" s="158">
        <f>IF(CL$16-'様式第４（療養者名簿）（⑤の場合）'!$O44+1&lt;=15,IF(CL$16&gt;='様式第４（療養者名簿）（⑤の場合）'!$O44,IF(CL$16&lt;='様式第４（療養者名簿）（⑤の場合）'!$W44,1,0),0),0)</f>
        <v>0</v>
      </c>
      <c r="CM35" s="158">
        <f>IF(CM$16-'様式第４（療養者名簿）（⑤の場合）'!$O44+1&lt;=15,IF(CM$16&gt;='様式第４（療養者名簿）（⑤の場合）'!$O44,IF(CM$16&lt;='様式第４（療養者名簿）（⑤の場合）'!$W44,1,0),0),0)</f>
        <v>0</v>
      </c>
      <c r="CN35" s="158">
        <f>IF(CN$16-'様式第４（療養者名簿）（⑤の場合）'!$O44+1&lt;=15,IF(CN$16&gt;='様式第４（療養者名簿）（⑤の場合）'!$O44,IF(CN$16&lt;='様式第４（療養者名簿）（⑤の場合）'!$W44,1,0),0),0)</f>
        <v>0</v>
      </c>
      <c r="CO35" s="158">
        <f>IF(CO$16-'様式第４（療養者名簿）（⑤の場合）'!$O44+1&lt;=15,IF(CO$16&gt;='様式第４（療養者名簿）（⑤の場合）'!$O44,IF(CO$16&lt;='様式第４（療養者名簿）（⑤の場合）'!$W44,1,0),0),0)</f>
        <v>0</v>
      </c>
      <c r="CP35" s="158">
        <f>IF(CP$16-'様式第４（療養者名簿）（⑤の場合）'!$O44+1&lt;=15,IF(CP$16&gt;='様式第４（療養者名簿）（⑤の場合）'!$O44,IF(CP$16&lt;='様式第４（療養者名簿）（⑤の場合）'!$W44,1,0),0),0)</f>
        <v>0</v>
      </c>
      <c r="CQ35" s="158">
        <f>IF(CQ$16-'様式第４（療養者名簿）（⑤の場合）'!$O44+1&lt;=15,IF(CQ$16&gt;='様式第４（療養者名簿）（⑤の場合）'!$O44,IF(CQ$16&lt;='様式第４（療養者名簿）（⑤の場合）'!$W44,1,0),0),0)</f>
        <v>0</v>
      </c>
      <c r="CR35" s="158">
        <f>IF(CR$16-'様式第４（療養者名簿）（⑤の場合）'!$O44+1&lt;=15,IF(CR$16&gt;='様式第４（療養者名簿）（⑤の場合）'!$O44,IF(CR$16&lt;='様式第４（療養者名簿）（⑤の場合）'!$W44,1,0),0),0)</f>
        <v>0</v>
      </c>
      <c r="CS35" s="158">
        <f>IF(CS$16-'様式第４（療養者名簿）（⑤の場合）'!$O44+1&lt;=15,IF(CS$16&gt;='様式第４（療養者名簿）（⑤の場合）'!$O44,IF(CS$16&lt;='様式第４（療養者名簿）（⑤の場合）'!$W44,1,0),0),0)</f>
        <v>0</v>
      </c>
      <c r="CT35" s="158">
        <f>IF(CT$16-'様式第４（療養者名簿）（⑤の場合）'!$O44+1&lt;=15,IF(CT$16&gt;='様式第４（療養者名簿）（⑤の場合）'!$O44,IF(CT$16&lt;='様式第４（療養者名簿）（⑤の場合）'!$W44,1,0),0),0)</f>
        <v>0</v>
      </c>
      <c r="CU35" s="158">
        <f>IF(CU$16-'様式第４（療養者名簿）（⑤の場合）'!$O44+1&lt;=15,IF(CU$16&gt;='様式第４（療養者名簿）（⑤の場合）'!$O44,IF(CU$16&lt;='様式第４（療養者名簿）（⑤の場合）'!$W44,1,0),0),0)</f>
        <v>0</v>
      </c>
      <c r="CV35" s="158">
        <f>IF(CV$16-'様式第４（療養者名簿）（⑤の場合）'!$O44+1&lt;=15,IF(CV$16&gt;='様式第４（療養者名簿）（⑤の場合）'!$O44,IF(CV$16&lt;='様式第４（療養者名簿）（⑤の場合）'!$W44,1,0),0),0)</f>
        <v>0</v>
      </c>
      <c r="CW35" s="158">
        <f>IF(CW$16-'様式第４（療養者名簿）（⑤の場合）'!$O44+1&lt;=15,IF(CW$16&gt;='様式第４（療養者名簿）（⑤の場合）'!$O44,IF(CW$16&lt;='様式第４（療養者名簿）（⑤の場合）'!$W44,1,0),0),0)</f>
        <v>0</v>
      </c>
      <c r="CX35" s="158">
        <f>IF(CX$16-'様式第４（療養者名簿）（⑤の場合）'!$O44+1&lt;=15,IF(CX$16&gt;='様式第４（療養者名簿）（⑤の場合）'!$O44,IF(CX$16&lt;='様式第４（療養者名簿）（⑤の場合）'!$W44,1,0),0),0)</f>
        <v>0</v>
      </c>
      <c r="CY35" s="158">
        <f>IF(CY$16-'様式第４（療養者名簿）（⑤の場合）'!$O44+1&lt;=15,IF(CY$16&gt;='様式第４（療養者名簿）（⑤の場合）'!$O44,IF(CY$16&lt;='様式第４（療養者名簿）（⑤の場合）'!$W44,1,0),0),0)</f>
        <v>0</v>
      </c>
      <c r="CZ35" s="158">
        <f>IF(CZ$16-'様式第４（療養者名簿）（⑤の場合）'!$O44+1&lt;=15,IF(CZ$16&gt;='様式第４（療養者名簿）（⑤の場合）'!$O44,IF(CZ$16&lt;='様式第４（療養者名簿）（⑤の場合）'!$W44,1,0),0),0)</f>
        <v>0</v>
      </c>
      <c r="DA35" s="158">
        <f>IF(DA$16-'様式第４（療養者名簿）（⑤の場合）'!$O44+1&lt;=15,IF(DA$16&gt;='様式第４（療養者名簿）（⑤の場合）'!$O44,IF(DA$16&lt;='様式第４（療養者名簿）（⑤の場合）'!$W44,1,0),0),0)</f>
        <v>0</v>
      </c>
      <c r="DB35" s="158">
        <f>IF(DB$16-'様式第４（療養者名簿）（⑤の場合）'!$O44+1&lt;=15,IF(DB$16&gt;='様式第４（療養者名簿）（⑤の場合）'!$O44,IF(DB$16&lt;='様式第４（療養者名簿）（⑤の場合）'!$W44,1,0),0),0)</f>
        <v>0</v>
      </c>
      <c r="DC35" s="158">
        <f>IF(DC$16-'様式第４（療養者名簿）（⑤の場合）'!$O44+1&lt;=15,IF(DC$16&gt;='様式第４（療養者名簿）（⑤の場合）'!$O44,IF(DC$16&lt;='様式第４（療養者名簿）（⑤の場合）'!$W44,1,0),0),0)</f>
        <v>0</v>
      </c>
      <c r="DD35" s="158">
        <f>IF(DD$16-'様式第４（療養者名簿）（⑤の場合）'!$O44+1&lt;=15,IF(DD$16&gt;='様式第４（療養者名簿）（⑤の場合）'!$O44,IF(DD$16&lt;='様式第４（療養者名簿）（⑤の場合）'!$W44,1,0),0),0)</f>
        <v>0</v>
      </c>
      <c r="DE35" s="158">
        <f>IF(DE$16-'様式第４（療養者名簿）（⑤の場合）'!$O44+1&lt;=15,IF(DE$16&gt;='様式第４（療養者名簿）（⑤の場合）'!$O44,IF(DE$16&lt;='様式第４（療養者名簿）（⑤の場合）'!$W44,1,0),0),0)</f>
        <v>0</v>
      </c>
      <c r="DF35" s="158">
        <f>IF(DF$16-'様式第４（療養者名簿）（⑤の場合）'!$O44+1&lt;=15,IF(DF$16&gt;='様式第４（療養者名簿）（⑤の場合）'!$O44,IF(DF$16&lt;='様式第４（療養者名簿）（⑤の場合）'!$W44,1,0),0),0)</f>
        <v>0</v>
      </c>
      <c r="DG35" s="158">
        <f>IF(DG$16-'様式第４（療養者名簿）（⑤の場合）'!$O44+1&lt;=15,IF(DG$16&gt;='様式第４（療養者名簿）（⑤の場合）'!$O44,IF(DG$16&lt;='様式第４（療養者名簿）（⑤の場合）'!$W44,1,0),0),0)</f>
        <v>0</v>
      </c>
      <c r="DH35" s="158">
        <f>IF(DH$16-'様式第４（療養者名簿）（⑤の場合）'!$O44+1&lt;=15,IF(DH$16&gt;='様式第４（療養者名簿）（⑤の場合）'!$O44,IF(DH$16&lt;='様式第４（療養者名簿）（⑤の場合）'!$W44,1,0),0),0)</f>
        <v>0</v>
      </c>
      <c r="DI35" s="158">
        <f>IF(DI$16-'様式第４（療養者名簿）（⑤の場合）'!$O44+1&lt;=15,IF(DI$16&gt;='様式第４（療養者名簿）（⑤の場合）'!$O44,IF(DI$16&lt;='様式第４（療養者名簿）（⑤の場合）'!$W44,1,0),0),0)</f>
        <v>0</v>
      </c>
      <c r="DJ35" s="158">
        <f>IF(DJ$16-'様式第４（療養者名簿）（⑤の場合）'!$O44+1&lt;=15,IF(DJ$16&gt;='様式第４（療養者名簿）（⑤の場合）'!$O44,IF(DJ$16&lt;='様式第４（療養者名簿）（⑤の場合）'!$W44,1,0),0),0)</f>
        <v>0</v>
      </c>
      <c r="DK35" s="158">
        <f>IF(DK$16-'様式第４（療養者名簿）（⑤の場合）'!$O44+1&lt;=15,IF(DK$16&gt;='様式第４（療養者名簿）（⑤の場合）'!$O44,IF(DK$16&lt;='様式第４（療養者名簿）（⑤の場合）'!$W44,1,0),0),0)</f>
        <v>0</v>
      </c>
      <c r="DL35" s="158">
        <f>IF(DL$16-'様式第４（療養者名簿）（⑤の場合）'!$O44+1&lt;=15,IF(DL$16&gt;='様式第４（療養者名簿）（⑤の場合）'!$O44,IF(DL$16&lt;='様式第４（療養者名簿）（⑤の場合）'!$W44,1,0),0),0)</f>
        <v>0</v>
      </c>
      <c r="DM35" s="158">
        <f>IF(DM$16-'様式第４（療養者名簿）（⑤の場合）'!$O44+1&lt;=15,IF(DM$16&gt;='様式第４（療養者名簿）（⑤の場合）'!$O44,IF(DM$16&lt;='様式第４（療養者名簿）（⑤の場合）'!$W44,1,0),0),0)</f>
        <v>0</v>
      </c>
      <c r="DN35" s="158">
        <f>IF(DN$16-'様式第４（療養者名簿）（⑤の場合）'!$O44+1&lt;=15,IF(DN$16&gt;='様式第４（療養者名簿）（⑤の場合）'!$O44,IF(DN$16&lt;='様式第４（療養者名簿）（⑤の場合）'!$W44,1,0),0),0)</f>
        <v>0</v>
      </c>
      <c r="DO35" s="158">
        <f>IF(DO$16-'様式第４（療養者名簿）（⑤の場合）'!$O44+1&lt;=15,IF(DO$16&gt;='様式第４（療養者名簿）（⑤の場合）'!$O44,IF(DO$16&lt;='様式第４（療養者名簿）（⑤の場合）'!$W44,1,0),0),0)</f>
        <v>0</v>
      </c>
      <c r="DP35" s="158">
        <f>IF(DP$16-'様式第４（療養者名簿）（⑤の場合）'!$O44+1&lt;=15,IF(DP$16&gt;='様式第４（療養者名簿）（⑤の場合）'!$O44,IF(DP$16&lt;='様式第４（療養者名簿）（⑤の場合）'!$W44,1,0),0),0)</f>
        <v>0</v>
      </c>
      <c r="DQ35" s="158">
        <f>IF(DQ$16-'様式第４（療養者名簿）（⑤の場合）'!$O44+1&lt;=15,IF(DQ$16&gt;='様式第４（療養者名簿）（⑤の場合）'!$O44,IF(DQ$16&lt;='様式第４（療養者名簿）（⑤の場合）'!$W44,1,0),0),0)</f>
        <v>0</v>
      </c>
      <c r="DR35" s="158">
        <f>IF(DR$16-'様式第４（療養者名簿）（⑤の場合）'!$O44+1&lt;=15,IF(DR$16&gt;='様式第４（療養者名簿）（⑤の場合）'!$O44,IF(DR$16&lt;='様式第４（療養者名簿）（⑤の場合）'!$W44,1,0),0),0)</f>
        <v>0</v>
      </c>
      <c r="DS35" s="158">
        <f>IF(DS$16-'様式第４（療養者名簿）（⑤の場合）'!$O44+1&lt;=15,IF(DS$16&gt;='様式第４（療養者名簿）（⑤の場合）'!$O44,IF(DS$16&lt;='様式第４（療養者名簿）（⑤の場合）'!$W44,1,0),0),0)</f>
        <v>0</v>
      </c>
      <c r="DT35" s="158">
        <f>IF(DT$16-'様式第４（療養者名簿）（⑤の場合）'!$O44+1&lt;=15,IF(DT$16&gt;='様式第４（療養者名簿）（⑤の場合）'!$O44,IF(DT$16&lt;='様式第４（療養者名簿）（⑤の場合）'!$W44,1,0),0),0)</f>
        <v>0</v>
      </c>
      <c r="DU35" s="158">
        <f>IF(DU$16-'様式第４（療養者名簿）（⑤の場合）'!$O44+1&lt;=15,IF(DU$16&gt;='様式第４（療養者名簿）（⑤の場合）'!$O44,IF(DU$16&lt;='様式第４（療養者名簿）（⑤の場合）'!$W44,1,0),0),0)</f>
        <v>0</v>
      </c>
      <c r="DV35" s="158">
        <f>IF(DV$16-'様式第４（療養者名簿）（⑤の場合）'!$O44+1&lt;=15,IF(DV$16&gt;='様式第４（療養者名簿）（⑤の場合）'!$O44,IF(DV$16&lt;='様式第４（療養者名簿）（⑤の場合）'!$W44,1,0),0),0)</f>
        <v>0</v>
      </c>
      <c r="DW35" s="158">
        <f>IF(DW$16-'様式第４（療養者名簿）（⑤の場合）'!$O44+1&lt;=15,IF(DW$16&gt;='様式第４（療養者名簿）（⑤の場合）'!$O44,IF(DW$16&lt;='様式第４（療養者名簿）（⑤の場合）'!$W44,1,0),0),0)</f>
        <v>0</v>
      </c>
      <c r="DX35" s="158">
        <f>IF(DX$16-'様式第４（療養者名簿）（⑤の場合）'!$O44+1&lt;=15,IF(DX$16&gt;='様式第４（療養者名簿）（⑤の場合）'!$O44,IF(DX$16&lt;='様式第４（療養者名簿）（⑤の場合）'!$W44,1,0),0),0)</f>
        <v>0</v>
      </c>
      <c r="DY35" s="158">
        <f>IF(DY$16-'様式第４（療養者名簿）（⑤の場合）'!$O44+1&lt;=15,IF(DY$16&gt;='様式第４（療養者名簿）（⑤の場合）'!$O44,IF(DY$16&lt;='様式第４（療養者名簿）（⑤の場合）'!$W44,1,0),0),0)</f>
        <v>0</v>
      </c>
      <c r="DZ35" s="158">
        <f>IF(DZ$16-'様式第４（療養者名簿）（⑤の場合）'!$O44+1&lt;=15,IF(DZ$16&gt;='様式第４（療養者名簿）（⑤の場合）'!$O44,IF(DZ$16&lt;='様式第４（療養者名簿）（⑤の場合）'!$W44,1,0),0),0)</f>
        <v>0</v>
      </c>
      <c r="EA35" s="158">
        <f>IF(EA$16-'様式第４（療養者名簿）（⑤の場合）'!$O44+1&lt;=15,IF(EA$16&gt;='様式第４（療養者名簿）（⑤の場合）'!$O44,IF(EA$16&lt;='様式第４（療養者名簿）（⑤の場合）'!$W44,1,0),0),0)</f>
        <v>0</v>
      </c>
      <c r="EB35" s="158">
        <f>IF(EB$16-'様式第４（療養者名簿）（⑤の場合）'!$O44+1&lt;=15,IF(EB$16&gt;='様式第４（療養者名簿）（⑤の場合）'!$O44,IF(EB$16&lt;='様式第４（療養者名簿）（⑤の場合）'!$W44,1,0),0),0)</f>
        <v>0</v>
      </c>
      <c r="EC35" s="158">
        <f>IF(EC$16-'様式第４（療養者名簿）（⑤の場合）'!$O44+1&lt;=15,IF(EC$16&gt;='様式第４（療養者名簿）（⑤の場合）'!$O44,IF(EC$16&lt;='様式第４（療養者名簿）（⑤の場合）'!$W44,1,0),0),0)</f>
        <v>0</v>
      </c>
      <c r="ED35" s="158">
        <f>IF(ED$16-'様式第４（療養者名簿）（⑤の場合）'!$O44+1&lt;=15,IF(ED$16&gt;='様式第４（療養者名簿）（⑤の場合）'!$O44,IF(ED$16&lt;='様式第４（療養者名簿）（⑤の場合）'!$W44,1,0),0),0)</f>
        <v>0</v>
      </c>
      <c r="EE35" s="158">
        <f>IF(EE$16-'様式第４（療養者名簿）（⑤の場合）'!$O44+1&lt;=15,IF(EE$16&gt;='様式第４（療養者名簿）（⑤の場合）'!$O44,IF(EE$16&lt;='様式第４（療養者名簿）（⑤の場合）'!$W44,1,0),0),0)</f>
        <v>0</v>
      </c>
      <c r="EF35" s="158">
        <f>IF(EF$16-'様式第４（療養者名簿）（⑤の場合）'!$O44+1&lt;=15,IF(EF$16&gt;='様式第４（療養者名簿）（⑤の場合）'!$O44,IF(EF$16&lt;='様式第４（療養者名簿）（⑤の場合）'!$W44,1,0),0),0)</f>
        <v>0</v>
      </c>
      <c r="EG35" s="158">
        <f>IF(EG$16-'様式第４（療養者名簿）（⑤の場合）'!$O44+1&lt;=15,IF(EG$16&gt;='様式第４（療養者名簿）（⑤の場合）'!$O44,IF(EG$16&lt;='様式第４（療養者名簿）（⑤の場合）'!$W44,1,0),0),0)</f>
        <v>0</v>
      </c>
      <c r="EH35" s="158">
        <f>IF(EH$16-'様式第４（療養者名簿）（⑤の場合）'!$O44+1&lt;=15,IF(EH$16&gt;='様式第４（療養者名簿）（⑤の場合）'!$O44,IF(EH$16&lt;='様式第４（療養者名簿）（⑤の場合）'!$W44,1,0),0),0)</f>
        <v>0</v>
      </c>
      <c r="EI35" s="158">
        <f>IF(EI$16-'様式第４（療養者名簿）（⑤の場合）'!$O44+1&lt;=15,IF(EI$16&gt;='様式第４（療養者名簿）（⑤の場合）'!$O44,IF(EI$16&lt;='様式第４（療養者名簿）（⑤の場合）'!$W44,1,0),0),0)</f>
        <v>0</v>
      </c>
      <c r="EJ35" s="158">
        <f>IF(EJ$16-'様式第４（療養者名簿）（⑤の場合）'!$O44+1&lt;=15,IF(EJ$16&gt;='様式第４（療養者名簿）（⑤の場合）'!$O44,IF(EJ$16&lt;='様式第４（療養者名簿）（⑤の場合）'!$W44,1,0),0),0)</f>
        <v>0</v>
      </c>
      <c r="EK35" s="158">
        <f>IF(EK$16-'様式第４（療養者名簿）（⑤の場合）'!$O44+1&lt;=15,IF(EK$16&gt;='様式第４（療養者名簿）（⑤の場合）'!$O44,IF(EK$16&lt;='様式第４（療養者名簿）（⑤の場合）'!$W44,1,0),0),0)</f>
        <v>0</v>
      </c>
      <c r="EL35" s="158">
        <f>IF(EL$16-'様式第４（療養者名簿）（⑤の場合）'!$O44+1&lt;=15,IF(EL$16&gt;='様式第４（療養者名簿）（⑤の場合）'!$O44,IF(EL$16&lt;='様式第４（療養者名簿）（⑤の場合）'!$W44,1,0),0),0)</f>
        <v>0</v>
      </c>
      <c r="EM35" s="158">
        <f>IF(EM$16-'様式第４（療養者名簿）（⑤の場合）'!$O44+1&lt;=15,IF(EM$16&gt;='様式第４（療養者名簿）（⑤の場合）'!$O44,IF(EM$16&lt;='様式第４（療養者名簿）（⑤の場合）'!$W44,1,0),0),0)</f>
        <v>0</v>
      </c>
      <c r="EN35" s="158">
        <f>IF(EN$16-'様式第４（療養者名簿）（⑤の場合）'!$O44+1&lt;=15,IF(EN$16&gt;='様式第４（療養者名簿）（⑤の場合）'!$O44,IF(EN$16&lt;='様式第４（療養者名簿）（⑤の場合）'!$W44,1,0),0),0)</f>
        <v>0</v>
      </c>
      <c r="EO35" s="158">
        <f>IF(EO$16-'様式第４（療養者名簿）（⑤の場合）'!$O44+1&lt;=15,IF(EO$16&gt;='様式第４（療養者名簿）（⑤の場合）'!$O44,IF(EO$16&lt;='様式第４（療養者名簿）（⑤の場合）'!$W44,1,0),0),0)</f>
        <v>0</v>
      </c>
      <c r="EP35" s="158">
        <f>IF(EP$16-'様式第４（療養者名簿）（⑤の場合）'!$O44+1&lt;=15,IF(EP$16&gt;='様式第４（療養者名簿）（⑤の場合）'!$O44,IF(EP$16&lt;='様式第４（療養者名簿）（⑤の場合）'!$W44,1,0),0),0)</f>
        <v>0</v>
      </c>
      <c r="EQ35" s="158">
        <f>IF(EQ$16-'様式第４（療養者名簿）（⑤の場合）'!$O44+1&lt;=15,IF(EQ$16&gt;='様式第４（療養者名簿）（⑤の場合）'!$O44,IF(EQ$16&lt;='様式第４（療養者名簿）（⑤の場合）'!$W44,1,0),0),0)</f>
        <v>0</v>
      </c>
      <c r="ER35" s="158">
        <f>IF(ER$16-'様式第４（療養者名簿）（⑤の場合）'!$O44+1&lt;=15,IF(ER$16&gt;='様式第４（療養者名簿）（⑤の場合）'!$O44,IF(ER$16&lt;='様式第４（療養者名簿）（⑤の場合）'!$W44,1,0),0),0)</f>
        <v>0</v>
      </c>
      <c r="ES35" s="158">
        <f>IF(ES$16-'様式第４（療養者名簿）（⑤の場合）'!$O44+1&lt;=15,IF(ES$16&gt;='様式第４（療養者名簿）（⑤の場合）'!$O44,IF(ES$16&lt;='様式第４（療養者名簿）（⑤の場合）'!$W44,1,0),0),0)</f>
        <v>0</v>
      </c>
      <c r="ET35" s="158">
        <f>IF(ET$16-'様式第４（療養者名簿）（⑤の場合）'!$O44+1&lt;=15,IF(ET$16&gt;='様式第４（療養者名簿）（⑤の場合）'!$O44,IF(ET$16&lt;='様式第４（療養者名簿）（⑤の場合）'!$W44,1,0),0),0)</f>
        <v>0</v>
      </c>
      <c r="EU35" s="158">
        <f>IF(EU$16-'様式第４（療養者名簿）（⑤の場合）'!$O44+1&lt;=15,IF(EU$16&gt;='様式第４（療養者名簿）（⑤の場合）'!$O44,IF(EU$16&lt;='様式第４（療養者名簿）（⑤の場合）'!$W44,1,0),0),0)</f>
        <v>0</v>
      </c>
      <c r="EV35" s="158">
        <f>IF(EV$16-'様式第４（療養者名簿）（⑤の場合）'!$O44+1&lt;=15,IF(EV$16&gt;='様式第４（療養者名簿）（⑤の場合）'!$O44,IF(EV$16&lt;='様式第４（療養者名簿）（⑤の場合）'!$W44,1,0),0),0)</f>
        <v>0</v>
      </c>
      <c r="EW35" s="158">
        <f>IF(EW$16-'様式第４（療養者名簿）（⑤の場合）'!$O44+1&lt;=15,IF(EW$16&gt;='様式第４（療養者名簿）（⑤の場合）'!$O44,IF(EW$16&lt;='様式第４（療養者名簿）（⑤の場合）'!$W44,1,0),0),0)</f>
        <v>0</v>
      </c>
      <c r="EX35" s="158">
        <f>IF(EX$16-'様式第４（療養者名簿）（⑤の場合）'!$O44+1&lt;=15,IF(EX$16&gt;='様式第４（療養者名簿）（⑤の場合）'!$O44,IF(EX$16&lt;='様式第４（療養者名簿）（⑤の場合）'!$W44,1,0),0),0)</f>
        <v>0</v>
      </c>
      <c r="EY35" s="158">
        <f>IF(EY$16-'様式第４（療養者名簿）（⑤の場合）'!$O44+1&lt;=15,IF(EY$16&gt;='様式第４（療養者名簿）（⑤の場合）'!$O44,IF(EY$16&lt;='様式第４（療養者名簿）（⑤の場合）'!$W44,1,0),0),0)</f>
        <v>0</v>
      </c>
      <c r="EZ35" s="158">
        <f>IF(EZ$16-'様式第４（療養者名簿）（⑤の場合）'!$O44+1&lt;=15,IF(EZ$16&gt;='様式第４（療養者名簿）（⑤の場合）'!$O44,IF(EZ$16&lt;='様式第４（療養者名簿）（⑤の場合）'!$W44,1,0),0),0)</f>
        <v>0</v>
      </c>
      <c r="FA35" s="158">
        <f>IF(FA$16-'様式第４（療養者名簿）（⑤の場合）'!$O44+1&lt;=15,IF(FA$16&gt;='様式第４（療養者名簿）（⑤の場合）'!$O44,IF(FA$16&lt;='様式第４（療養者名簿）（⑤の場合）'!$W44,1,0),0),0)</f>
        <v>0</v>
      </c>
      <c r="FB35" s="158">
        <f>IF(FB$16-'様式第４（療養者名簿）（⑤の場合）'!$O44+1&lt;=15,IF(FB$16&gt;='様式第４（療養者名簿）（⑤の場合）'!$O44,IF(FB$16&lt;='様式第４（療養者名簿）（⑤の場合）'!$W44,1,0),0),0)</f>
        <v>0</v>
      </c>
      <c r="FC35" s="158">
        <f>IF(FC$16-'様式第４（療養者名簿）（⑤の場合）'!$O44+1&lt;=15,IF(FC$16&gt;='様式第４（療養者名簿）（⑤の場合）'!$O44,IF(FC$16&lt;='様式第４（療養者名簿）（⑤の場合）'!$W44,1,0),0),0)</f>
        <v>0</v>
      </c>
      <c r="FD35" s="158">
        <f>IF(FD$16-'様式第４（療養者名簿）（⑤の場合）'!$O44+1&lt;=15,IF(FD$16&gt;='様式第４（療養者名簿）（⑤の場合）'!$O44,IF(FD$16&lt;='様式第４（療養者名簿）（⑤の場合）'!$W44,1,0),0),0)</f>
        <v>0</v>
      </c>
      <c r="FE35" s="158">
        <f>IF(FE$16-'様式第４（療養者名簿）（⑤の場合）'!$O44+1&lt;=15,IF(FE$16&gt;='様式第４（療養者名簿）（⑤の場合）'!$O44,IF(FE$16&lt;='様式第４（療養者名簿）（⑤の場合）'!$W44,1,0),0),0)</f>
        <v>0</v>
      </c>
      <c r="FF35" s="158">
        <f>IF(FF$16-'様式第４（療養者名簿）（⑤の場合）'!$O44+1&lt;=15,IF(FF$16&gt;='様式第４（療養者名簿）（⑤の場合）'!$O44,IF(FF$16&lt;='様式第４（療養者名簿）（⑤の場合）'!$W44,1,0),0),0)</f>
        <v>0</v>
      </c>
      <c r="FG35" s="158">
        <f>IF(FG$16-'様式第４（療養者名簿）（⑤の場合）'!$O44+1&lt;=15,IF(FG$16&gt;='様式第４（療養者名簿）（⑤の場合）'!$O44,IF(FG$16&lt;='様式第４（療養者名簿）（⑤の場合）'!$W44,1,0),0),0)</f>
        <v>0</v>
      </c>
      <c r="FH35" s="158">
        <f>IF(FH$16-'様式第４（療養者名簿）（⑤の場合）'!$O44+1&lt;=15,IF(FH$16&gt;='様式第４（療養者名簿）（⑤の場合）'!$O44,IF(FH$16&lt;='様式第４（療養者名簿）（⑤の場合）'!$W44,1,0),0),0)</f>
        <v>0</v>
      </c>
      <c r="FI35" s="158">
        <f>IF(FI$16-'様式第４（療養者名簿）（⑤の場合）'!$O44+1&lt;=15,IF(FI$16&gt;='様式第４（療養者名簿）（⑤の場合）'!$O44,IF(FI$16&lt;='様式第４（療養者名簿）（⑤の場合）'!$W44,1,0),0),0)</f>
        <v>0</v>
      </c>
      <c r="FJ35" s="158">
        <f>IF(FJ$16-'様式第４（療養者名簿）（⑤の場合）'!$O44+1&lt;=15,IF(FJ$16&gt;='様式第４（療養者名簿）（⑤の場合）'!$O44,IF(FJ$16&lt;='様式第４（療養者名簿）（⑤の場合）'!$W44,1,0),0),0)</f>
        <v>0</v>
      </c>
      <c r="FK35" s="158">
        <f>IF(FK$16-'様式第４（療養者名簿）（⑤の場合）'!$O44+1&lt;=15,IF(FK$16&gt;='様式第４（療養者名簿）（⑤の場合）'!$O44,IF(FK$16&lt;='様式第４（療養者名簿）（⑤の場合）'!$W44,1,0),0),0)</f>
        <v>0</v>
      </c>
      <c r="FL35" s="158">
        <f>IF(FL$16-'様式第４（療養者名簿）（⑤の場合）'!$O44+1&lt;=15,IF(FL$16&gt;='様式第４（療養者名簿）（⑤の場合）'!$O44,IF(FL$16&lt;='様式第４（療養者名簿）（⑤の場合）'!$W44,1,0),0),0)</f>
        <v>0</v>
      </c>
      <c r="FM35" s="158">
        <f>IF(FM$16-'様式第４（療養者名簿）（⑤の場合）'!$O44+1&lt;=15,IF(FM$16&gt;='様式第４（療養者名簿）（⑤の場合）'!$O44,IF(FM$16&lt;='様式第４（療養者名簿）（⑤の場合）'!$W44,1,0),0),0)</f>
        <v>0</v>
      </c>
      <c r="FN35" s="158">
        <f>IF(FN$16-'様式第４（療養者名簿）（⑤の場合）'!$O44+1&lt;=15,IF(FN$16&gt;='様式第４（療養者名簿）（⑤の場合）'!$O44,IF(FN$16&lt;='様式第４（療養者名簿）（⑤の場合）'!$W44,1,0),0),0)</f>
        <v>0</v>
      </c>
      <c r="FO35" s="158">
        <f>IF(FO$16-'様式第４（療養者名簿）（⑤の場合）'!$O44+1&lt;=15,IF(FO$16&gt;='様式第４（療養者名簿）（⑤の場合）'!$O44,IF(FO$16&lt;='様式第４（療養者名簿）（⑤の場合）'!$W44,1,0),0),0)</f>
        <v>0</v>
      </c>
      <c r="FP35" s="158">
        <f>IF(FP$16-'様式第４（療養者名簿）（⑤の場合）'!$O44+1&lt;=15,IF(FP$16&gt;='様式第４（療養者名簿）（⑤の場合）'!$O44,IF(FP$16&lt;='様式第４（療養者名簿）（⑤の場合）'!$W44,1,0),0),0)</f>
        <v>0</v>
      </c>
      <c r="FQ35" s="158">
        <f>IF(FQ$16-'様式第４（療養者名簿）（⑤の場合）'!$O44+1&lt;=15,IF(FQ$16&gt;='様式第４（療養者名簿）（⑤の場合）'!$O44,IF(FQ$16&lt;='様式第４（療養者名簿）（⑤の場合）'!$W44,1,0),0),0)</f>
        <v>0</v>
      </c>
      <c r="FR35" s="158">
        <f>IF(FR$16-'様式第４（療養者名簿）（⑤の場合）'!$O44+1&lt;=15,IF(FR$16&gt;='様式第４（療養者名簿）（⑤の場合）'!$O44,IF(FR$16&lt;='様式第４（療養者名簿）（⑤の場合）'!$W44,1,0),0),0)</f>
        <v>0</v>
      </c>
      <c r="FS35" s="158">
        <f>IF(FS$16-'様式第４（療養者名簿）（⑤の場合）'!$O44+1&lt;=15,IF(FS$16&gt;='様式第４（療養者名簿）（⑤の場合）'!$O44,IF(FS$16&lt;='様式第４（療養者名簿）（⑤の場合）'!$W44,1,0),0),0)</f>
        <v>0</v>
      </c>
      <c r="FT35" s="158">
        <f>IF(FT$16-'様式第４（療養者名簿）（⑤の場合）'!$O44+1&lt;=15,IF(FT$16&gt;='様式第４（療養者名簿）（⑤の場合）'!$O44,IF(FT$16&lt;='様式第４（療養者名簿）（⑤の場合）'!$W44,1,0),0),0)</f>
        <v>0</v>
      </c>
      <c r="FU35" s="158">
        <f>IF(FU$16-'様式第４（療養者名簿）（⑤の場合）'!$O44+1&lt;=15,IF(FU$16&gt;='様式第４（療養者名簿）（⑤の場合）'!$O44,IF(FU$16&lt;='様式第４（療養者名簿）（⑤の場合）'!$W44,1,0),0),0)</f>
        <v>0</v>
      </c>
      <c r="FV35" s="158">
        <f>IF(FV$16-'様式第４（療養者名簿）（⑤の場合）'!$O44+1&lt;=15,IF(FV$16&gt;='様式第４（療養者名簿）（⑤の場合）'!$O44,IF(FV$16&lt;='様式第４（療養者名簿）（⑤の場合）'!$W44,1,0),0),0)</f>
        <v>0</v>
      </c>
      <c r="FW35" s="158">
        <f>IF(FW$16-'様式第４（療養者名簿）（⑤の場合）'!$O44+1&lt;=15,IF(FW$16&gt;='様式第４（療養者名簿）（⑤の場合）'!$O44,IF(FW$16&lt;='様式第４（療養者名簿）（⑤の場合）'!$W44,1,0),0),0)</f>
        <v>0</v>
      </c>
      <c r="FX35" s="158">
        <f>IF(FX$16-'様式第４（療養者名簿）（⑤の場合）'!$O44+1&lt;=15,IF(FX$16&gt;='様式第４（療養者名簿）（⑤の場合）'!$O44,IF(FX$16&lt;='様式第４（療養者名簿）（⑤の場合）'!$W44,1,0),0),0)</f>
        <v>0</v>
      </c>
      <c r="FY35" s="158">
        <f>IF(FY$16-'様式第４（療養者名簿）（⑤の場合）'!$O44+1&lt;=15,IF(FY$16&gt;='様式第４（療養者名簿）（⑤の場合）'!$O44,IF(FY$16&lt;='様式第４（療養者名簿）（⑤の場合）'!$W44,1,0),0),0)</f>
        <v>0</v>
      </c>
      <c r="FZ35" s="158">
        <f>IF(FZ$16-'様式第４（療養者名簿）（⑤の場合）'!$O44+1&lt;=15,IF(FZ$16&gt;='様式第４（療養者名簿）（⑤の場合）'!$O44,IF(FZ$16&lt;='様式第４（療養者名簿）（⑤の場合）'!$W44,1,0),0),0)</f>
        <v>0</v>
      </c>
      <c r="GA35" s="158">
        <f>IF(GA$16-'様式第４（療養者名簿）（⑤の場合）'!$O44+1&lt;=15,IF(GA$16&gt;='様式第４（療養者名簿）（⑤の場合）'!$O44,IF(GA$16&lt;='様式第４（療養者名簿）（⑤の場合）'!$W44,1,0),0),0)</f>
        <v>0</v>
      </c>
      <c r="GB35" s="158">
        <f>IF(GB$16-'様式第４（療養者名簿）（⑤の場合）'!$O44+1&lt;=15,IF(GB$16&gt;='様式第４（療養者名簿）（⑤の場合）'!$O44,IF(GB$16&lt;='様式第４（療養者名簿）（⑤の場合）'!$W44,1,0),0),0)</f>
        <v>0</v>
      </c>
      <c r="GC35" s="158">
        <f>IF(GC$16-'様式第４（療養者名簿）（⑤の場合）'!$O44+1&lt;=15,IF(GC$16&gt;='様式第４（療養者名簿）（⑤の場合）'!$O44,IF(GC$16&lt;='様式第４（療養者名簿）（⑤の場合）'!$W44,1,0),0),0)</f>
        <v>0</v>
      </c>
      <c r="GD35" s="158">
        <f>IF(GD$16-'様式第４（療養者名簿）（⑤の場合）'!$O44+1&lt;=15,IF(GD$16&gt;='様式第４（療養者名簿）（⑤の場合）'!$O44,IF(GD$16&lt;='様式第４（療養者名簿）（⑤の場合）'!$W44,1,0),0),0)</f>
        <v>0</v>
      </c>
      <c r="GE35" s="158">
        <f>IF(GE$16-'様式第４（療養者名簿）（⑤の場合）'!$O44+1&lt;=15,IF(GE$16&gt;='様式第４（療養者名簿）（⑤の場合）'!$O44,IF(GE$16&lt;='様式第４（療養者名簿）（⑤の場合）'!$W44,1,0),0),0)</f>
        <v>0</v>
      </c>
      <c r="GF35" s="158">
        <f>IF(GF$16-'様式第４（療養者名簿）（⑤の場合）'!$O44+1&lt;=15,IF(GF$16&gt;='様式第４（療養者名簿）（⑤の場合）'!$O44,IF(GF$16&lt;='様式第４（療養者名簿）（⑤の場合）'!$W44,1,0),0),0)</f>
        <v>0</v>
      </c>
      <c r="GG35" s="158">
        <f>IF(GG$16-'様式第４（療養者名簿）（⑤の場合）'!$O44+1&lt;=15,IF(GG$16&gt;='様式第４（療養者名簿）（⑤の場合）'!$O44,IF(GG$16&lt;='様式第４（療養者名簿）（⑤の場合）'!$W44,1,0),0),0)</f>
        <v>0</v>
      </c>
      <c r="GH35" s="158">
        <f>IF(GH$16-'様式第４（療養者名簿）（⑤の場合）'!$O44+1&lt;=15,IF(GH$16&gt;='様式第４（療養者名簿）（⑤の場合）'!$O44,IF(GH$16&lt;='様式第４（療養者名簿）（⑤の場合）'!$W44,1,0),0),0)</f>
        <v>0</v>
      </c>
      <c r="GI35" s="158">
        <f>IF(GI$16-'様式第４（療養者名簿）（⑤の場合）'!$O44+1&lt;=15,IF(GI$16&gt;='様式第４（療養者名簿）（⑤の場合）'!$O44,IF(GI$16&lt;='様式第４（療養者名簿）（⑤の場合）'!$W44,1,0),0),0)</f>
        <v>0</v>
      </c>
      <c r="GJ35" s="158">
        <f>IF(GJ$16-'様式第４（療養者名簿）（⑤の場合）'!$O44+1&lt;=15,IF(GJ$16&gt;='様式第４（療養者名簿）（⑤の場合）'!$O44,IF(GJ$16&lt;='様式第４（療養者名簿）（⑤の場合）'!$W44,1,0),0),0)</f>
        <v>0</v>
      </c>
      <c r="GK35" s="158">
        <f>IF(GK$16-'様式第４（療養者名簿）（⑤の場合）'!$O44+1&lt;=15,IF(GK$16&gt;='様式第４（療養者名簿）（⑤の場合）'!$O44,IF(GK$16&lt;='様式第４（療養者名簿）（⑤の場合）'!$W44,1,0),0),0)</f>
        <v>0</v>
      </c>
      <c r="GL35" s="158">
        <f>IF(GL$16-'様式第４（療養者名簿）（⑤の場合）'!$O44+1&lt;=15,IF(GL$16&gt;='様式第４（療養者名簿）（⑤の場合）'!$O44,IF(GL$16&lt;='様式第４（療養者名簿）（⑤の場合）'!$W44,1,0),0),0)</f>
        <v>0</v>
      </c>
      <c r="GM35" s="158">
        <f>IF(GM$16-'様式第４（療養者名簿）（⑤の場合）'!$O44+1&lt;=15,IF(GM$16&gt;='様式第４（療養者名簿）（⑤の場合）'!$O44,IF(GM$16&lt;='様式第４（療養者名簿）（⑤の場合）'!$W44,1,0),0),0)</f>
        <v>0</v>
      </c>
      <c r="GN35" s="158">
        <f>IF(GN$16-'様式第４（療養者名簿）（⑤の場合）'!$O44+1&lt;=15,IF(GN$16&gt;='様式第４（療養者名簿）（⑤の場合）'!$O44,IF(GN$16&lt;='様式第４（療養者名簿）（⑤の場合）'!$W44,1,0),0),0)</f>
        <v>0</v>
      </c>
      <c r="GO35" s="158">
        <f>IF(GO$16-'様式第４（療養者名簿）（⑤の場合）'!$O44+1&lt;=15,IF(GO$16&gt;='様式第４（療養者名簿）（⑤の場合）'!$O44,IF(GO$16&lt;='様式第４（療養者名簿）（⑤の場合）'!$W44,1,0),0),0)</f>
        <v>0</v>
      </c>
      <c r="GP35" s="158">
        <f>IF(GP$16-'様式第４（療養者名簿）（⑤の場合）'!$O44+1&lt;=15,IF(GP$16&gt;='様式第４（療養者名簿）（⑤の場合）'!$O44,IF(GP$16&lt;='様式第４（療養者名簿）（⑤の場合）'!$W44,1,0),0),0)</f>
        <v>0</v>
      </c>
      <c r="GQ35" s="158">
        <f>IF(GQ$16-'様式第４（療養者名簿）（⑤の場合）'!$O44+1&lt;=15,IF(GQ$16&gt;='様式第４（療養者名簿）（⑤の場合）'!$O44,IF(GQ$16&lt;='様式第４（療養者名簿）（⑤の場合）'!$W44,1,0),0),0)</f>
        <v>0</v>
      </c>
      <c r="GR35" s="158">
        <f>IF(GR$16-'様式第４（療養者名簿）（⑤の場合）'!$O44+1&lt;=15,IF(GR$16&gt;='様式第４（療養者名簿）（⑤の場合）'!$O44,IF(GR$16&lt;='様式第４（療養者名簿）（⑤の場合）'!$W44,1,0),0),0)</f>
        <v>0</v>
      </c>
      <c r="GS35" s="158">
        <f>IF(GS$16-'様式第４（療養者名簿）（⑤の場合）'!$O44+1&lt;=15,IF(GS$16&gt;='様式第４（療養者名簿）（⑤の場合）'!$O44,IF(GS$16&lt;='様式第４（療養者名簿）（⑤の場合）'!$W44,1,0),0),0)</f>
        <v>0</v>
      </c>
      <c r="GT35" s="158">
        <f>IF(GT$16-'様式第４（療養者名簿）（⑤の場合）'!$O44+1&lt;=15,IF(GT$16&gt;='様式第４（療養者名簿）（⑤の場合）'!$O44,IF(GT$16&lt;='様式第４（療養者名簿）（⑤の場合）'!$W44,1,0),0),0)</f>
        <v>0</v>
      </c>
      <c r="GU35" s="158">
        <f>IF(GU$16-'様式第４（療養者名簿）（⑤の場合）'!$O44+1&lt;=15,IF(GU$16&gt;='様式第４（療養者名簿）（⑤の場合）'!$O44,IF(GU$16&lt;='様式第４（療養者名簿）（⑤の場合）'!$W44,1,0),0),0)</f>
        <v>0</v>
      </c>
      <c r="GV35" s="158">
        <f>IF(GV$16-'様式第４（療養者名簿）（⑤の場合）'!$O44+1&lt;=15,IF(GV$16&gt;='様式第４（療養者名簿）（⑤の場合）'!$O44,IF(GV$16&lt;='様式第４（療養者名簿）（⑤の場合）'!$W44,1,0),0),0)</f>
        <v>0</v>
      </c>
      <c r="GW35" s="158">
        <f>IF(GW$16-'様式第４（療養者名簿）（⑤の場合）'!$O44+1&lt;=15,IF(GW$16&gt;='様式第４（療養者名簿）（⑤の場合）'!$O44,IF(GW$16&lt;='様式第４（療養者名簿）（⑤の場合）'!$W44,1,0),0),0)</f>
        <v>0</v>
      </c>
      <c r="GX35" s="158">
        <f>IF(GX$16-'様式第４（療養者名簿）（⑤の場合）'!$O44+1&lt;=15,IF(GX$16&gt;='様式第４（療養者名簿）（⑤の場合）'!$O44,IF(GX$16&lt;='様式第４（療養者名簿）（⑤の場合）'!$W44,1,0),0),0)</f>
        <v>0</v>
      </c>
      <c r="GY35" s="158">
        <f>IF(GY$16-'様式第４（療養者名簿）（⑤の場合）'!$O44+1&lt;=15,IF(GY$16&gt;='様式第４（療養者名簿）（⑤の場合）'!$O44,IF(GY$16&lt;='様式第４（療養者名簿）（⑤の場合）'!$W44,1,0),0),0)</f>
        <v>0</v>
      </c>
      <c r="GZ35" s="158">
        <f>IF(GZ$16-'様式第４（療養者名簿）（⑤の場合）'!$O44+1&lt;=15,IF(GZ$16&gt;='様式第４（療養者名簿）（⑤の場合）'!$O44,IF(GZ$16&lt;='様式第４（療養者名簿）（⑤の場合）'!$W44,1,0),0),0)</f>
        <v>0</v>
      </c>
      <c r="HA35" s="158">
        <f>IF(HA$16-'様式第４（療養者名簿）（⑤の場合）'!$O44+1&lt;=15,IF(HA$16&gt;='様式第４（療養者名簿）（⑤の場合）'!$O44,IF(HA$16&lt;='様式第４（療養者名簿）（⑤の場合）'!$W44,1,0),0),0)</f>
        <v>0</v>
      </c>
      <c r="HB35" s="158">
        <f>IF(HB$16-'様式第４（療養者名簿）（⑤の場合）'!$O44+1&lt;=15,IF(HB$16&gt;='様式第４（療養者名簿）（⑤の場合）'!$O44,IF(HB$16&lt;='様式第４（療養者名簿）（⑤の場合）'!$W44,1,0),0),0)</f>
        <v>0</v>
      </c>
      <c r="HC35" s="158">
        <f>IF(HC$16-'様式第４（療養者名簿）（⑤の場合）'!$O44+1&lt;=15,IF(HC$16&gt;='様式第４（療養者名簿）（⑤の場合）'!$O44,IF(HC$16&lt;='様式第４（療養者名簿）（⑤の場合）'!$W44,1,0),0),0)</f>
        <v>0</v>
      </c>
      <c r="HD35" s="158">
        <f>IF(HD$16-'様式第４（療養者名簿）（⑤の場合）'!$O44+1&lt;=15,IF(HD$16&gt;='様式第４（療養者名簿）（⑤の場合）'!$O44,IF(HD$16&lt;='様式第４（療養者名簿）（⑤の場合）'!$W44,1,0),0),0)</f>
        <v>0</v>
      </c>
      <c r="HE35" s="158">
        <f>IF(HE$16-'様式第４（療養者名簿）（⑤の場合）'!$O44+1&lt;=15,IF(HE$16&gt;='様式第４（療養者名簿）（⑤の場合）'!$O44,IF(HE$16&lt;='様式第４（療養者名簿）（⑤の場合）'!$W44,1,0),0),0)</f>
        <v>0</v>
      </c>
      <c r="HF35" s="158">
        <f>IF(HF$16-'様式第４（療養者名簿）（⑤の場合）'!$O44+1&lt;=15,IF(HF$16&gt;='様式第４（療養者名簿）（⑤の場合）'!$O44,IF(HF$16&lt;='様式第４（療養者名簿）（⑤の場合）'!$W44,1,0),0),0)</f>
        <v>0</v>
      </c>
      <c r="HG35" s="158">
        <f>IF(HG$16-'様式第４（療養者名簿）（⑤の場合）'!$O44+1&lt;=15,IF(HG$16&gt;='様式第４（療養者名簿）（⑤の場合）'!$O44,IF(HG$16&lt;='様式第４（療養者名簿）（⑤の場合）'!$W44,1,0),0),0)</f>
        <v>0</v>
      </c>
      <c r="HH35" s="158">
        <f>IF(HH$16-'様式第４（療養者名簿）（⑤の場合）'!$O44+1&lt;=15,IF(HH$16&gt;='様式第４（療養者名簿）（⑤の場合）'!$O44,IF(HH$16&lt;='様式第４（療養者名簿）（⑤の場合）'!$W44,1,0),0),0)</f>
        <v>0</v>
      </c>
      <c r="HI35" s="158">
        <f>IF(HI$16-'様式第４（療養者名簿）（⑤の場合）'!$O44+1&lt;=15,IF(HI$16&gt;='様式第４（療養者名簿）（⑤の場合）'!$O44,IF(HI$16&lt;='様式第４（療養者名簿）（⑤の場合）'!$W44,1,0),0),0)</f>
        <v>0</v>
      </c>
      <c r="HJ35" s="158">
        <f>IF(HJ$16-'様式第４（療養者名簿）（⑤の場合）'!$O44+1&lt;=15,IF(HJ$16&gt;='様式第４（療養者名簿）（⑤の場合）'!$O44,IF(HJ$16&lt;='様式第４（療養者名簿）（⑤の場合）'!$W44,1,0),0),0)</f>
        <v>0</v>
      </c>
      <c r="HK35" s="158">
        <f>IF(HK$16-'様式第４（療養者名簿）（⑤の場合）'!$O44+1&lt;=15,IF(HK$16&gt;='様式第４（療養者名簿）（⑤の場合）'!$O44,IF(HK$16&lt;='様式第４（療養者名簿）（⑤の場合）'!$W44,1,0),0),0)</f>
        <v>0</v>
      </c>
      <c r="HL35" s="158">
        <f>IF(HL$16-'様式第４（療養者名簿）（⑤の場合）'!$O44+1&lt;=15,IF(HL$16&gt;='様式第４（療養者名簿）（⑤の場合）'!$O44,IF(HL$16&lt;='様式第４（療養者名簿）（⑤の場合）'!$W44,1,0),0),0)</f>
        <v>0</v>
      </c>
      <c r="HM35" s="158">
        <f>IF(HM$16-'様式第４（療養者名簿）（⑤の場合）'!$O44+1&lt;=15,IF(HM$16&gt;='様式第４（療養者名簿）（⑤の場合）'!$O44,IF(HM$16&lt;='様式第４（療養者名簿）（⑤の場合）'!$W44,1,0),0),0)</f>
        <v>0</v>
      </c>
      <c r="HN35" s="158">
        <f>IF(HN$16-'様式第４（療養者名簿）（⑤の場合）'!$O44+1&lt;=15,IF(HN$16&gt;='様式第４（療養者名簿）（⑤の場合）'!$O44,IF(HN$16&lt;='様式第４（療養者名簿）（⑤の場合）'!$W44,1,0),0),0)</f>
        <v>0</v>
      </c>
      <c r="HO35" s="158">
        <f>IF(HO$16-'様式第４（療養者名簿）（⑤の場合）'!$O44+1&lt;=15,IF(HO$16&gt;='様式第４（療養者名簿）（⑤の場合）'!$O44,IF(HO$16&lt;='様式第４（療養者名簿）（⑤の場合）'!$W44,1,0),0),0)</f>
        <v>0</v>
      </c>
      <c r="HP35" s="158">
        <f>IF(HP$16-'様式第４（療養者名簿）（⑤の場合）'!$O44+1&lt;=15,IF(HP$16&gt;='様式第４（療養者名簿）（⑤の場合）'!$O44,IF(HP$16&lt;='様式第４（療養者名簿）（⑤の場合）'!$W44,1,0),0),0)</f>
        <v>0</v>
      </c>
      <c r="HQ35" s="158">
        <f>IF(HQ$16-'様式第４（療養者名簿）（⑤の場合）'!$O44+1&lt;=15,IF(HQ$16&gt;='様式第４（療養者名簿）（⑤の場合）'!$O44,IF(HQ$16&lt;='様式第４（療養者名簿）（⑤の場合）'!$W44,1,0),0),0)</f>
        <v>0</v>
      </c>
      <c r="HR35" s="158">
        <f>IF(HR$16-'様式第４（療養者名簿）（⑤の場合）'!$O44+1&lt;=15,IF(HR$16&gt;='様式第４（療養者名簿）（⑤の場合）'!$O44,IF(HR$16&lt;='様式第４（療養者名簿）（⑤の場合）'!$W44,1,0),0),0)</f>
        <v>0</v>
      </c>
      <c r="HS35" s="158">
        <f>IF(HS$16-'様式第４（療養者名簿）（⑤の場合）'!$O44+1&lt;=15,IF(HS$16&gt;='様式第４（療養者名簿）（⑤の場合）'!$O44,IF(HS$16&lt;='様式第４（療養者名簿）（⑤の場合）'!$W44,1,0),0),0)</f>
        <v>0</v>
      </c>
      <c r="HT35" s="158">
        <f>IF(HT$16-'様式第４（療養者名簿）（⑤の場合）'!$O44+1&lt;=15,IF(HT$16&gt;='様式第４（療養者名簿）（⑤の場合）'!$O44,IF(HT$16&lt;='様式第４（療養者名簿）（⑤の場合）'!$W44,1,0),0),0)</f>
        <v>0</v>
      </c>
      <c r="HU35" s="158">
        <f>IF(HU$16-'様式第４（療養者名簿）（⑤の場合）'!$O44+1&lt;=15,IF(HU$16&gt;='様式第４（療養者名簿）（⑤の場合）'!$O44,IF(HU$16&lt;='様式第４（療養者名簿）（⑤の場合）'!$W44,1,0),0),0)</f>
        <v>0</v>
      </c>
      <c r="HV35" s="158">
        <f>IF(HV$16-'様式第４（療養者名簿）（⑤の場合）'!$O44+1&lt;=15,IF(HV$16&gt;='様式第４（療養者名簿）（⑤の場合）'!$O44,IF(HV$16&lt;='様式第４（療養者名簿）（⑤の場合）'!$W44,1,0),0),0)</f>
        <v>0</v>
      </c>
      <c r="HW35" s="158">
        <f>IF(HW$16-'様式第４（療養者名簿）（⑤の場合）'!$O44+1&lt;=15,IF(HW$16&gt;='様式第４（療養者名簿）（⑤の場合）'!$O44,IF(HW$16&lt;='様式第４（療養者名簿）（⑤の場合）'!$W44,1,0),0),0)</f>
        <v>0</v>
      </c>
      <c r="HX35" s="158">
        <f>IF(HX$16-'様式第４（療養者名簿）（⑤の場合）'!$O44+1&lt;=15,IF(HX$16&gt;='様式第４（療養者名簿）（⑤の場合）'!$O44,IF(HX$16&lt;='様式第４（療養者名簿）（⑤の場合）'!$W44,1,0),0),0)</f>
        <v>0</v>
      </c>
      <c r="HY35" s="158">
        <f>IF(HY$16-'様式第４（療養者名簿）（⑤の場合）'!$O44+1&lt;=15,IF(HY$16&gt;='様式第４（療養者名簿）（⑤の場合）'!$O44,IF(HY$16&lt;='様式第４（療養者名簿）（⑤の場合）'!$W44,1,0),0),0)</f>
        <v>0</v>
      </c>
      <c r="HZ35" s="158">
        <f>IF(HZ$16-'様式第４（療養者名簿）（⑤の場合）'!$O44+1&lt;=15,IF(HZ$16&gt;='様式第４（療養者名簿）（⑤の場合）'!$O44,IF(HZ$16&lt;='様式第４（療養者名簿）（⑤の場合）'!$W44,1,0),0),0)</f>
        <v>0</v>
      </c>
      <c r="IA35" s="158">
        <f>IF(IA$16-'様式第４（療養者名簿）（⑤の場合）'!$O44+1&lt;=15,IF(IA$16&gt;='様式第４（療養者名簿）（⑤の場合）'!$O44,IF(IA$16&lt;='様式第４（療養者名簿）（⑤の場合）'!$W44,1,0),0),0)</f>
        <v>0</v>
      </c>
      <c r="IB35" s="158">
        <f>IF(IB$16-'様式第４（療養者名簿）（⑤の場合）'!$O44+1&lt;=15,IF(IB$16&gt;='様式第４（療養者名簿）（⑤の場合）'!$O44,IF(IB$16&lt;='様式第４（療養者名簿）（⑤の場合）'!$W44,1,0),0),0)</f>
        <v>0</v>
      </c>
      <c r="IC35" s="158">
        <f>IF(IC$16-'様式第４（療養者名簿）（⑤の場合）'!$O44+1&lt;=15,IF(IC$16&gt;='様式第４（療養者名簿）（⑤の場合）'!$O44,IF(IC$16&lt;='様式第４（療養者名簿）（⑤の場合）'!$W44,1,0),0),0)</f>
        <v>0</v>
      </c>
      <c r="ID35" s="158">
        <f>IF(ID$16-'様式第４（療養者名簿）（⑤の場合）'!$O44+1&lt;=15,IF(ID$16&gt;='様式第４（療養者名簿）（⑤の場合）'!$O44,IF(ID$16&lt;='様式第４（療養者名簿）（⑤の場合）'!$W44,1,0),0),0)</f>
        <v>0</v>
      </c>
      <c r="IE35" s="158">
        <f>IF(IE$16-'様式第４（療養者名簿）（⑤の場合）'!$O44+1&lt;=15,IF(IE$16&gt;='様式第４（療養者名簿）（⑤の場合）'!$O44,IF(IE$16&lt;='様式第４（療養者名簿）（⑤の場合）'!$W44,1,0),0),0)</f>
        <v>0</v>
      </c>
      <c r="IF35" s="158">
        <f>IF(IF$16-'様式第４（療養者名簿）（⑤の場合）'!$O44+1&lt;=15,IF(IF$16&gt;='様式第４（療養者名簿）（⑤の場合）'!$O44,IF(IF$16&lt;='様式第４（療養者名簿）（⑤の場合）'!$W44,1,0),0),0)</f>
        <v>0</v>
      </c>
      <c r="IG35" s="158">
        <f>IF(IG$16-'様式第４（療養者名簿）（⑤の場合）'!$O44+1&lt;=15,IF(IG$16&gt;='様式第４（療養者名簿）（⑤の場合）'!$O44,IF(IG$16&lt;='様式第４（療養者名簿）（⑤の場合）'!$W44,1,0),0),0)</f>
        <v>0</v>
      </c>
      <c r="IH35" s="158">
        <f>IF(IH$16-'様式第４（療養者名簿）（⑤の場合）'!$O44+1&lt;=15,IF(IH$16&gt;='様式第４（療養者名簿）（⑤の場合）'!$O44,IF(IH$16&lt;='様式第４（療養者名簿）（⑤の場合）'!$W44,1,0),0),0)</f>
        <v>0</v>
      </c>
      <c r="II35" s="158">
        <f>IF(II$16-'様式第４（療養者名簿）（⑤の場合）'!$O44+1&lt;=15,IF(II$16&gt;='様式第４（療養者名簿）（⑤の場合）'!$O44,IF(II$16&lt;='様式第４（療養者名簿）（⑤の場合）'!$W44,1,0),0),0)</f>
        <v>0</v>
      </c>
      <c r="IJ35" s="158">
        <f>IF(IJ$16-'様式第４（療養者名簿）（⑤の場合）'!$O44+1&lt;=15,IF(IJ$16&gt;='様式第４（療養者名簿）（⑤の場合）'!$O44,IF(IJ$16&lt;='様式第４（療養者名簿）（⑤の場合）'!$W44,1,0),0),0)</f>
        <v>0</v>
      </c>
      <c r="IK35" s="158">
        <f>IF(IK$16-'様式第４（療養者名簿）（⑤の場合）'!$O44+1&lt;=15,IF(IK$16&gt;='様式第４（療養者名簿）（⑤の場合）'!$O44,IF(IK$16&lt;='様式第４（療養者名簿）（⑤の場合）'!$W44,1,0),0),0)</f>
        <v>0</v>
      </c>
      <c r="IL35" s="158">
        <f>IF(IL$16-'様式第４（療養者名簿）（⑤の場合）'!$O44+1&lt;=15,IF(IL$16&gt;='様式第４（療養者名簿）（⑤の場合）'!$O44,IF(IL$16&lt;='様式第４（療養者名簿）（⑤の場合）'!$W44,1,0),0),0)</f>
        <v>0</v>
      </c>
      <c r="IM35" s="158">
        <f>IF(IM$16-'様式第４（療養者名簿）（⑤の場合）'!$O44+1&lt;=15,IF(IM$16&gt;='様式第４（療養者名簿）（⑤の場合）'!$O44,IF(IM$16&lt;='様式第４（療養者名簿）（⑤の場合）'!$W44,1,0),0),0)</f>
        <v>0</v>
      </c>
      <c r="IN35" s="158">
        <f>IF(IN$16-'様式第４（療養者名簿）（⑤の場合）'!$O44+1&lt;=15,IF(IN$16&gt;='様式第４（療養者名簿）（⑤の場合）'!$O44,IF(IN$16&lt;='様式第４（療養者名簿）（⑤の場合）'!$W44,1,0),0),0)</f>
        <v>0</v>
      </c>
      <c r="IO35" s="158">
        <f>IF(IO$16-'様式第４（療養者名簿）（⑤の場合）'!$O44+1&lt;=15,IF(IO$16&gt;='様式第４（療養者名簿）（⑤の場合）'!$O44,IF(IO$16&lt;='様式第４（療養者名簿）（⑤の場合）'!$W44,1,0),0),0)</f>
        <v>0</v>
      </c>
      <c r="IP35" s="158">
        <f>IF(IP$16-'様式第４（療養者名簿）（⑤の場合）'!$O44+1&lt;=15,IF(IP$16&gt;='様式第４（療養者名簿）（⑤の場合）'!$O44,IF(IP$16&lt;='様式第４（療養者名簿）（⑤の場合）'!$W44,1,0),0),0)</f>
        <v>0</v>
      </c>
      <c r="IQ35" s="158">
        <f>IF(IQ$16-'様式第４（療養者名簿）（⑤の場合）'!$O44+1&lt;=15,IF(IQ$16&gt;='様式第４（療養者名簿）（⑤の場合）'!$O44,IF(IQ$16&lt;='様式第４（療養者名簿）（⑤の場合）'!$W44,1,0),0),0)</f>
        <v>0</v>
      </c>
      <c r="IR35" s="158">
        <f>IF(IR$16-'様式第４（療養者名簿）（⑤の場合）'!$O44+1&lt;=15,IF(IR$16&gt;='様式第４（療養者名簿）（⑤の場合）'!$O44,IF(IR$16&lt;='様式第４（療養者名簿）（⑤の場合）'!$W44,1,0),0),0)</f>
        <v>0</v>
      </c>
      <c r="IS35" s="158">
        <f>IF(IS$16-'様式第４（療養者名簿）（⑤の場合）'!$O44+1&lt;=15,IF(IS$16&gt;='様式第４（療養者名簿）（⑤の場合）'!$O44,IF(IS$16&lt;='様式第４（療養者名簿）（⑤の場合）'!$W44,1,0),0),0)</f>
        <v>0</v>
      </c>
      <c r="IT35" s="158">
        <f>IF(IT$16-'様式第４（療養者名簿）（⑤の場合）'!$O44+1&lt;=15,IF(IT$16&gt;='様式第４（療養者名簿）（⑤の場合）'!$O44,IF(IT$16&lt;='様式第４（療養者名簿）（⑤の場合）'!$W44,1,0),0),0)</f>
        <v>0</v>
      </c>
    </row>
    <row r="36" spans="1:254" s="30" customFormat="1" ht="41.95" customHeight="1">
      <c r="A36" s="148">
        <f>'様式第４（療養者名簿）（⑤の場合）'!C45</f>
        <v>0</v>
      </c>
      <c r="B36" s="158">
        <f>IF(B$16-'様式第４（療養者名簿）（⑤の場合）'!$O45+1&lt;=15,IF(B$16&gt;='様式第４（療養者名簿）（⑤の場合）'!$O45,IF(B$16&lt;='様式第４（療養者名簿）（⑤の場合）'!$W45,1,0),0),0)</f>
        <v>0</v>
      </c>
      <c r="C36" s="158">
        <f>IF(C$16-'様式第４（療養者名簿）（⑤の場合）'!$O45+1&lt;=15,IF(C$16&gt;='様式第４（療養者名簿）（⑤の場合）'!$O45,IF(C$16&lt;='様式第４（療養者名簿）（⑤の場合）'!$W45,1,0),0),0)</f>
        <v>0</v>
      </c>
      <c r="D36" s="158">
        <f>IF(D$16-'様式第４（療養者名簿）（⑤の場合）'!$O45+1&lt;=15,IF(D$16&gt;='様式第４（療養者名簿）（⑤の場合）'!$O45,IF(D$16&lt;='様式第４（療養者名簿）（⑤の場合）'!$W45,1,0),0),0)</f>
        <v>0</v>
      </c>
      <c r="E36" s="158">
        <f>IF(E$16-'様式第４（療養者名簿）（⑤の場合）'!$O45+1&lt;=15,IF(E$16&gt;='様式第４（療養者名簿）（⑤の場合）'!$O45,IF(E$16&lt;='様式第４（療養者名簿）（⑤の場合）'!$W45,1,0),0),0)</f>
        <v>0</v>
      </c>
      <c r="F36" s="158">
        <f>IF(F$16-'様式第４（療養者名簿）（⑤の場合）'!$O45+1&lt;=15,IF(F$16&gt;='様式第４（療養者名簿）（⑤の場合）'!$O45,IF(F$16&lt;='様式第４（療養者名簿）（⑤の場合）'!$W45,1,0),0),0)</f>
        <v>0</v>
      </c>
      <c r="G36" s="158">
        <f>IF(G$16-'様式第４（療養者名簿）（⑤の場合）'!$O45+1&lt;=15,IF(G$16&gt;='様式第４（療養者名簿）（⑤の場合）'!$O45,IF(G$16&lt;='様式第４（療養者名簿）（⑤の場合）'!$W45,1,0),0),0)</f>
        <v>0</v>
      </c>
      <c r="H36" s="158">
        <f>IF(H$16-'様式第４（療養者名簿）（⑤の場合）'!$O45+1&lt;=15,IF(H$16&gt;='様式第４（療養者名簿）（⑤の場合）'!$O45,IF(H$16&lt;='様式第４（療養者名簿）（⑤の場合）'!$W45,1,0),0),0)</f>
        <v>0</v>
      </c>
      <c r="I36" s="158">
        <f>IF(I$16-'様式第４（療養者名簿）（⑤の場合）'!$O45+1&lt;=15,IF(I$16&gt;='様式第４（療養者名簿）（⑤の場合）'!$O45,IF(I$16&lt;='様式第４（療養者名簿）（⑤の場合）'!$W45,1,0),0),0)</f>
        <v>0</v>
      </c>
      <c r="J36" s="158">
        <f>IF(J$16-'様式第４（療養者名簿）（⑤の場合）'!$O45+1&lt;=15,IF(J$16&gt;='様式第４（療養者名簿）（⑤の場合）'!$O45,IF(J$16&lt;='様式第４（療養者名簿）（⑤の場合）'!$W45,1,0),0),0)</f>
        <v>0</v>
      </c>
      <c r="K36" s="158">
        <f>IF(K$16-'様式第４（療養者名簿）（⑤の場合）'!$O45+1&lt;=15,IF(K$16&gt;='様式第４（療養者名簿）（⑤の場合）'!$O45,IF(K$16&lt;='様式第４（療養者名簿）（⑤の場合）'!$W45,1,0),0),0)</f>
        <v>0</v>
      </c>
      <c r="L36" s="158">
        <f>IF(L$16-'様式第４（療養者名簿）（⑤の場合）'!$O45+1&lt;=15,IF(L$16&gt;='様式第４（療養者名簿）（⑤の場合）'!$O45,IF(L$16&lt;='様式第４（療養者名簿）（⑤の場合）'!$W45,1,0),0),0)</f>
        <v>0</v>
      </c>
      <c r="M36" s="158">
        <f>IF(M$16-'様式第４（療養者名簿）（⑤の場合）'!$O45+1&lt;=15,IF(M$16&gt;='様式第４（療養者名簿）（⑤の場合）'!$O45,IF(M$16&lt;='様式第４（療養者名簿）（⑤の場合）'!$W45,1,0),0),0)</f>
        <v>0</v>
      </c>
      <c r="N36" s="158">
        <f>IF(N$16-'様式第４（療養者名簿）（⑤の場合）'!$O45+1&lt;=15,IF(N$16&gt;='様式第４（療養者名簿）（⑤の場合）'!$O45,IF(N$16&lt;='様式第４（療養者名簿）（⑤の場合）'!$W45,1,0),0),0)</f>
        <v>0</v>
      </c>
      <c r="O36" s="158">
        <f>IF(O$16-'様式第４（療養者名簿）（⑤の場合）'!$O45+1&lt;=15,IF(O$16&gt;='様式第４（療養者名簿）（⑤の場合）'!$O45,IF(O$16&lt;='様式第４（療養者名簿）（⑤の場合）'!$W45,1,0),0),0)</f>
        <v>0</v>
      </c>
      <c r="P36" s="158">
        <f>IF(P$16-'様式第４（療養者名簿）（⑤の場合）'!$O45+1&lt;=15,IF(P$16&gt;='様式第４（療養者名簿）（⑤の場合）'!$O45,IF(P$16&lt;='様式第４（療養者名簿）（⑤の場合）'!$W45,1,0),0),0)</f>
        <v>0</v>
      </c>
      <c r="Q36" s="158">
        <f>IF(Q$16-'様式第４（療養者名簿）（⑤の場合）'!$O45+1&lt;=15,IF(Q$16&gt;='様式第４（療養者名簿）（⑤の場合）'!$O45,IF(Q$16&lt;='様式第４（療養者名簿）（⑤の場合）'!$W45,1,0),0),0)</f>
        <v>0</v>
      </c>
      <c r="R36" s="158">
        <f>IF(R$16-'様式第４（療養者名簿）（⑤の場合）'!$O45+1&lt;=15,IF(R$16&gt;='様式第４（療養者名簿）（⑤の場合）'!$O45,IF(R$16&lt;='様式第４（療養者名簿）（⑤の場合）'!$W45,1,0),0),0)</f>
        <v>0</v>
      </c>
      <c r="S36" s="158">
        <f>IF(S$16-'様式第４（療養者名簿）（⑤の場合）'!$O45+1&lt;=15,IF(S$16&gt;='様式第４（療養者名簿）（⑤の場合）'!$O45,IF(S$16&lt;='様式第４（療養者名簿）（⑤の場合）'!$W45,1,0),0),0)</f>
        <v>0</v>
      </c>
      <c r="T36" s="158">
        <f>IF(T$16-'様式第４（療養者名簿）（⑤の場合）'!$O45+1&lt;=15,IF(T$16&gt;='様式第４（療養者名簿）（⑤の場合）'!$O45,IF(T$16&lt;='様式第４（療養者名簿）（⑤の場合）'!$W45,1,0),0),0)</f>
        <v>0</v>
      </c>
      <c r="U36" s="158">
        <f>IF(U$16-'様式第４（療養者名簿）（⑤の場合）'!$O45+1&lt;=15,IF(U$16&gt;='様式第４（療養者名簿）（⑤の場合）'!$O45,IF(U$16&lt;='様式第４（療養者名簿）（⑤の場合）'!$W45,1,0),0),0)</f>
        <v>0</v>
      </c>
      <c r="V36" s="158">
        <f>IF(V$16-'様式第４（療養者名簿）（⑤の場合）'!$O45+1&lt;=15,IF(V$16&gt;='様式第４（療養者名簿）（⑤の場合）'!$O45,IF(V$16&lt;='様式第４（療養者名簿）（⑤の場合）'!$W45,1,0),0),0)</f>
        <v>0</v>
      </c>
      <c r="W36" s="158">
        <f>IF(W$16-'様式第４（療養者名簿）（⑤の場合）'!$O45+1&lt;=15,IF(W$16&gt;='様式第４（療養者名簿）（⑤の場合）'!$O45,IF(W$16&lt;='様式第４（療養者名簿）（⑤の場合）'!$W45,1,0),0),0)</f>
        <v>0</v>
      </c>
      <c r="X36" s="158">
        <f>IF(X$16-'様式第４（療養者名簿）（⑤の場合）'!$O45+1&lt;=15,IF(X$16&gt;='様式第４（療養者名簿）（⑤の場合）'!$O45,IF(X$16&lt;='様式第４（療養者名簿）（⑤の場合）'!$W45,1,0),0),0)</f>
        <v>0</v>
      </c>
      <c r="Y36" s="158">
        <f>IF(Y$16-'様式第４（療養者名簿）（⑤の場合）'!$O45+1&lt;=15,IF(Y$16&gt;='様式第４（療養者名簿）（⑤の場合）'!$O45,IF(Y$16&lt;='様式第４（療養者名簿）（⑤の場合）'!$W45,1,0),0),0)</f>
        <v>0</v>
      </c>
      <c r="Z36" s="158">
        <f>IF(Z$16-'様式第４（療養者名簿）（⑤の場合）'!$O45+1&lt;=15,IF(Z$16&gt;='様式第４（療養者名簿）（⑤の場合）'!$O45,IF(Z$16&lt;='様式第４（療養者名簿）（⑤の場合）'!$W45,1,0),0),0)</f>
        <v>0</v>
      </c>
      <c r="AA36" s="158">
        <f>IF(AA$16-'様式第４（療養者名簿）（⑤の場合）'!$O45+1&lt;=15,IF(AA$16&gt;='様式第４（療養者名簿）（⑤の場合）'!$O45,IF(AA$16&lt;='様式第４（療養者名簿）（⑤の場合）'!$W45,1,0),0),0)</f>
        <v>0</v>
      </c>
      <c r="AB36" s="158">
        <f>IF(AB$16-'様式第４（療養者名簿）（⑤の場合）'!$O45+1&lt;=15,IF(AB$16&gt;='様式第４（療養者名簿）（⑤の場合）'!$O45,IF(AB$16&lt;='様式第４（療養者名簿）（⑤の場合）'!$W45,1,0),0),0)</f>
        <v>0</v>
      </c>
      <c r="AC36" s="158">
        <f>IF(AC$16-'様式第４（療養者名簿）（⑤の場合）'!$O45+1&lt;=15,IF(AC$16&gt;='様式第４（療養者名簿）（⑤の場合）'!$O45,IF(AC$16&lt;='様式第４（療養者名簿）（⑤の場合）'!$W45,1,0),0),0)</f>
        <v>0</v>
      </c>
      <c r="AD36" s="158">
        <f>IF(AD$16-'様式第４（療養者名簿）（⑤の場合）'!$O45+1&lt;=15,IF(AD$16&gt;='様式第４（療養者名簿）（⑤の場合）'!$O45,IF(AD$16&lt;='様式第４（療養者名簿）（⑤の場合）'!$W45,1,0),0),0)</f>
        <v>0</v>
      </c>
      <c r="AE36" s="158">
        <f>IF(AE$16-'様式第４（療養者名簿）（⑤の場合）'!$O45+1&lt;=15,IF(AE$16&gt;='様式第４（療養者名簿）（⑤の場合）'!$O45,IF(AE$16&lt;='様式第４（療養者名簿）（⑤の場合）'!$W45,1,0),0),0)</f>
        <v>0</v>
      </c>
      <c r="AF36" s="158">
        <f>IF(AF$16-'様式第４（療養者名簿）（⑤の場合）'!$O45+1&lt;=15,IF(AF$16&gt;='様式第４（療養者名簿）（⑤の場合）'!$O45,IF(AF$16&lt;='様式第４（療養者名簿）（⑤の場合）'!$W45,1,0),0),0)</f>
        <v>0</v>
      </c>
      <c r="AG36" s="158">
        <f>IF(AG$16-'様式第４（療養者名簿）（⑤の場合）'!$O45+1&lt;=15,IF(AG$16&gt;='様式第４（療養者名簿）（⑤の場合）'!$O45,IF(AG$16&lt;='様式第４（療養者名簿）（⑤の場合）'!$W45,1,0),0),0)</f>
        <v>0</v>
      </c>
      <c r="AH36" s="158">
        <f>IF(AH$16-'様式第４（療養者名簿）（⑤の場合）'!$O45+1&lt;=15,IF(AH$16&gt;='様式第４（療養者名簿）（⑤の場合）'!$O45,IF(AH$16&lt;='様式第４（療養者名簿）（⑤の場合）'!$W45,1,0),0),0)</f>
        <v>0</v>
      </c>
      <c r="AI36" s="158">
        <f>IF(AI$16-'様式第４（療養者名簿）（⑤の場合）'!$O45+1&lt;=15,IF(AI$16&gt;='様式第４（療養者名簿）（⑤の場合）'!$O45,IF(AI$16&lt;='様式第４（療養者名簿）（⑤の場合）'!$W45,1,0),0),0)</f>
        <v>0</v>
      </c>
      <c r="AJ36" s="158">
        <f>IF(AJ$16-'様式第４（療養者名簿）（⑤の場合）'!$O45+1&lt;=15,IF(AJ$16&gt;='様式第４（療養者名簿）（⑤の場合）'!$O45,IF(AJ$16&lt;='様式第４（療養者名簿）（⑤の場合）'!$W45,1,0),0),0)</f>
        <v>0</v>
      </c>
      <c r="AK36" s="158">
        <f>IF(AK$16-'様式第４（療養者名簿）（⑤の場合）'!$O45+1&lt;=15,IF(AK$16&gt;='様式第４（療養者名簿）（⑤の場合）'!$O45,IF(AK$16&lt;='様式第４（療養者名簿）（⑤の場合）'!$W45,1,0),0),0)</f>
        <v>0</v>
      </c>
      <c r="AL36" s="158">
        <f>IF(AL$16-'様式第４（療養者名簿）（⑤の場合）'!$O45+1&lt;=15,IF(AL$16&gt;='様式第４（療養者名簿）（⑤の場合）'!$O45,IF(AL$16&lt;='様式第４（療養者名簿）（⑤の場合）'!$W45,1,0),0),0)</f>
        <v>0</v>
      </c>
      <c r="AM36" s="158">
        <f>IF(AM$16-'様式第４（療養者名簿）（⑤の場合）'!$O45+1&lt;=15,IF(AM$16&gt;='様式第４（療養者名簿）（⑤の場合）'!$O45,IF(AM$16&lt;='様式第４（療養者名簿）（⑤の場合）'!$W45,1,0),0),0)</f>
        <v>0</v>
      </c>
      <c r="AN36" s="158">
        <f>IF(AN$16-'様式第４（療養者名簿）（⑤の場合）'!$O45+1&lt;=15,IF(AN$16&gt;='様式第４（療養者名簿）（⑤の場合）'!$O45,IF(AN$16&lt;='様式第４（療養者名簿）（⑤の場合）'!$W45,1,0),0),0)</f>
        <v>0</v>
      </c>
      <c r="AO36" s="158">
        <f>IF(AO$16-'様式第４（療養者名簿）（⑤の場合）'!$O45+1&lt;=15,IF(AO$16&gt;='様式第４（療養者名簿）（⑤の場合）'!$O45,IF(AO$16&lt;='様式第４（療養者名簿）（⑤の場合）'!$W45,1,0),0),0)</f>
        <v>0</v>
      </c>
      <c r="AP36" s="158">
        <f>IF(AP$16-'様式第４（療養者名簿）（⑤の場合）'!$O45+1&lt;=15,IF(AP$16&gt;='様式第４（療養者名簿）（⑤の場合）'!$O45,IF(AP$16&lt;='様式第４（療養者名簿）（⑤の場合）'!$W45,1,0),0),0)</f>
        <v>0</v>
      </c>
      <c r="AQ36" s="158">
        <f>IF(AQ$16-'様式第４（療養者名簿）（⑤の場合）'!$O45+1&lt;=15,IF(AQ$16&gt;='様式第４（療養者名簿）（⑤の場合）'!$O45,IF(AQ$16&lt;='様式第４（療養者名簿）（⑤の場合）'!$W45,1,0),0),0)</f>
        <v>0</v>
      </c>
      <c r="AR36" s="158">
        <f>IF(AR$16-'様式第４（療養者名簿）（⑤の場合）'!$O45+1&lt;=15,IF(AR$16&gt;='様式第４（療養者名簿）（⑤の場合）'!$O45,IF(AR$16&lt;='様式第４（療養者名簿）（⑤の場合）'!$W45,1,0),0),0)</f>
        <v>0</v>
      </c>
      <c r="AS36" s="158">
        <f>IF(AS$16-'様式第４（療養者名簿）（⑤の場合）'!$O45+1&lt;=15,IF(AS$16&gt;='様式第４（療養者名簿）（⑤の場合）'!$O45,IF(AS$16&lt;='様式第４（療養者名簿）（⑤の場合）'!$W45,1,0),0),0)</f>
        <v>0</v>
      </c>
      <c r="AT36" s="158">
        <f>IF(AT$16-'様式第４（療養者名簿）（⑤の場合）'!$O45+1&lt;=15,IF(AT$16&gt;='様式第４（療養者名簿）（⑤の場合）'!$O45,IF(AT$16&lt;='様式第４（療養者名簿）（⑤の場合）'!$W45,1,0),0),0)</f>
        <v>0</v>
      </c>
      <c r="AU36" s="158">
        <f>IF(AU$16-'様式第４（療養者名簿）（⑤の場合）'!$O45+1&lt;=15,IF(AU$16&gt;='様式第４（療養者名簿）（⑤の場合）'!$O45,IF(AU$16&lt;='様式第４（療養者名簿）（⑤の場合）'!$W45,1,0),0),0)</f>
        <v>0</v>
      </c>
      <c r="AV36" s="158">
        <f>IF(AV$16-'様式第４（療養者名簿）（⑤の場合）'!$O45+1&lt;=15,IF(AV$16&gt;='様式第４（療養者名簿）（⑤の場合）'!$O45,IF(AV$16&lt;='様式第４（療養者名簿）（⑤の場合）'!$W45,1,0),0),0)</f>
        <v>0</v>
      </c>
      <c r="AW36" s="158">
        <f>IF(AW$16-'様式第４（療養者名簿）（⑤の場合）'!$O45+1&lt;=15,IF(AW$16&gt;='様式第４（療養者名簿）（⑤の場合）'!$O45,IF(AW$16&lt;='様式第４（療養者名簿）（⑤の場合）'!$W45,1,0),0),0)</f>
        <v>0</v>
      </c>
      <c r="AX36" s="158">
        <f>IF(AX$16-'様式第４（療養者名簿）（⑤の場合）'!$O45+1&lt;=15,IF(AX$16&gt;='様式第４（療養者名簿）（⑤の場合）'!$O45,IF(AX$16&lt;='様式第４（療養者名簿）（⑤の場合）'!$W45,1,0),0),0)</f>
        <v>0</v>
      </c>
      <c r="AY36" s="158">
        <f>IF(AY$16-'様式第４（療養者名簿）（⑤の場合）'!$O45+1&lt;=15,IF(AY$16&gt;='様式第４（療養者名簿）（⑤の場合）'!$O45,IF(AY$16&lt;='様式第４（療養者名簿）（⑤の場合）'!$W45,1,0),0),0)</f>
        <v>0</v>
      </c>
      <c r="AZ36" s="158">
        <f>IF(AZ$16-'様式第４（療養者名簿）（⑤の場合）'!$O45+1&lt;=15,IF(AZ$16&gt;='様式第４（療養者名簿）（⑤の場合）'!$O45,IF(AZ$16&lt;='様式第４（療養者名簿）（⑤の場合）'!$W45,1,0),0),0)</f>
        <v>0</v>
      </c>
      <c r="BA36" s="158">
        <f>IF(BA$16-'様式第４（療養者名簿）（⑤の場合）'!$O45+1&lt;=15,IF(BA$16&gt;='様式第４（療養者名簿）（⑤の場合）'!$O45,IF(BA$16&lt;='様式第４（療養者名簿）（⑤の場合）'!$W45,1,0),0),0)</f>
        <v>0</v>
      </c>
      <c r="BB36" s="158">
        <f>IF(BB$16-'様式第４（療養者名簿）（⑤の場合）'!$O45+1&lt;=15,IF(BB$16&gt;='様式第４（療養者名簿）（⑤の場合）'!$O45,IF(BB$16&lt;='様式第４（療養者名簿）（⑤の場合）'!$W45,1,0),0),0)</f>
        <v>0</v>
      </c>
      <c r="BC36" s="158">
        <f>IF(BC$16-'様式第４（療養者名簿）（⑤の場合）'!$O45+1&lt;=15,IF(BC$16&gt;='様式第４（療養者名簿）（⑤の場合）'!$O45,IF(BC$16&lt;='様式第４（療養者名簿）（⑤の場合）'!$W45,1,0),0),0)</f>
        <v>0</v>
      </c>
      <c r="BD36" s="158">
        <f>IF(BD$16-'様式第４（療養者名簿）（⑤の場合）'!$O45+1&lt;=15,IF(BD$16&gt;='様式第４（療養者名簿）（⑤の場合）'!$O45,IF(BD$16&lt;='様式第４（療養者名簿）（⑤の場合）'!$W45,1,0),0),0)</f>
        <v>0</v>
      </c>
      <c r="BE36" s="158">
        <f>IF(BE$16-'様式第４（療養者名簿）（⑤の場合）'!$O45+1&lt;=15,IF(BE$16&gt;='様式第４（療養者名簿）（⑤の場合）'!$O45,IF(BE$16&lt;='様式第４（療養者名簿）（⑤の場合）'!$W45,1,0),0),0)</f>
        <v>0</v>
      </c>
      <c r="BF36" s="158">
        <f>IF(BF$16-'様式第４（療養者名簿）（⑤の場合）'!$O45+1&lt;=15,IF(BF$16&gt;='様式第４（療養者名簿）（⑤の場合）'!$O45,IF(BF$16&lt;='様式第４（療養者名簿）（⑤の場合）'!$W45,1,0),0),0)</f>
        <v>0</v>
      </c>
      <c r="BG36" s="158">
        <f>IF(BG$16-'様式第４（療養者名簿）（⑤の場合）'!$O45+1&lt;=15,IF(BG$16&gt;='様式第４（療養者名簿）（⑤の場合）'!$O45,IF(BG$16&lt;='様式第４（療養者名簿）（⑤の場合）'!$W45,1,0),0),0)</f>
        <v>0</v>
      </c>
      <c r="BH36" s="158">
        <f>IF(BH$16-'様式第４（療養者名簿）（⑤の場合）'!$O45+1&lt;=15,IF(BH$16&gt;='様式第４（療養者名簿）（⑤の場合）'!$O45,IF(BH$16&lt;='様式第４（療養者名簿）（⑤の場合）'!$W45,1,0),0),0)</f>
        <v>0</v>
      </c>
      <c r="BI36" s="158">
        <f>IF(BI$16-'様式第４（療養者名簿）（⑤の場合）'!$O45+1&lt;=15,IF(BI$16&gt;='様式第４（療養者名簿）（⑤の場合）'!$O45,IF(BI$16&lt;='様式第４（療養者名簿）（⑤の場合）'!$W45,1,0),0),0)</f>
        <v>0</v>
      </c>
      <c r="BJ36" s="158">
        <f>IF(BJ$16-'様式第４（療養者名簿）（⑤の場合）'!$O45+1&lt;=15,IF(BJ$16&gt;='様式第４（療養者名簿）（⑤の場合）'!$O45,IF(BJ$16&lt;='様式第４（療養者名簿）（⑤の場合）'!$W45,1,0),0),0)</f>
        <v>0</v>
      </c>
      <c r="BK36" s="158">
        <f>IF(BK$16-'様式第４（療養者名簿）（⑤の場合）'!$O45+1&lt;=15,IF(BK$16&gt;='様式第４（療養者名簿）（⑤の場合）'!$O45,IF(BK$16&lt;='様式第４（療養者名簿）（⑤の場合）'!$W45,1,0),0),0)</f>
        <v>0</v>
      </c>
      <c r="BL36" s="158">
        <f>IF(BL$16-'様式第４（療養者名簿）（⑤の場合）'!$O45+1&lt;=15,IF(BL$16&gt;='様式第４（療養者名簿）（⑤の場合）'!$O45,IF(BL$16&lt;='様式第４（療養者名簿）（⑤の場合）'!$W45,1,0),0),0)</f>
        <v>0</v>
      </c>
      <c r="BM36" s="158">
        <f>IF(BM$16-'様式第４（療養者名簿）（⑤の場合）'!$O45+1&lt;=15,IF(BM$16&gt;='様式第４（療養者名簿）（⑤の場合）'!$O45,IF(BM$16&lt;='様式第４（療養者名簿）（⑤の場合）'!$W45,1,0),0),0)</f>
        <v>0</v>
      </c>
      <c r="BN36" s="158">
        <f>IF(BN$16-'様式第４（療養者名簿）（⑤の場合）'!$O45+1&lt;=15,IF(BN$16&gt;='様式第４（療養者名簿）（⑤の場合）'!$O45,IF(BN$16&lt;='様式第４（療養者名簿）（⑤の場合）'!$W45,1,0),0),0)</f>
        <v>0</v>
      </c>
      <c r="BO36" s="158">
        <f>IF(BO$16-'様式第４（療養者名簿）（⑤の場合）'!$O45+1&lt;=15,IF(BO$16&gt;='様式第４（療養者名簿）（⑤の場合）'!$O45,IF(BO$16&lt;='様式第４（療養者名簿）（⑤の場合）'!$W45,1,0),0),0)</f>
        <v>0</v>
      </c>
      <c r="BP36" s="158">
        <f>IF(BP$16-'様式第４（療養者名簿）（⑤の場合）'!$O45+1&lt;=15,IF(BP$16&gt;='様式第４（療養者名簿）（⑤の場合）'!$O45,IF(BP$16&lt;='様式第４（療養者名簿）（⑤の場合）'!$W45,1,0),0),0)</f>
        <v>0</v>
      </c>
      <c r="BQ36" s="158">
        <f>IF(BQ$16-'様式第４（療養者名簿）（⑤の場合）'!$O45+1&lt;=15,IF(BQ$16&gt;='様式第４（療養者名簿）（⑤の場合）'!$O45,IF(BQ$16&lt;='様式第４（療養者名簿）（⑤の場合）'!$W45,1,0),0),0)</f>
        <v>0</v>
      </c>
      <c r="BR36" s="158">
        <f>IF(BR$16-'様式第４（療養者名簿）（⑤の場合）'!$O45+1&lt;=15,IF(BR$16&gt;='様式第４（療養者名簿）（⑤の場合）'!$O45,IF(BR$16&lt;='様式第４（療養者名簿）（⑤の場合）'!$W45,1,0),0),0)</f>
        <v>0</v>
      </c>
      <c r="BS36" s="158">
        <f>IF(BS$16-'様式第４（療養者名簿）（⑤の場合）'!$O45+1&lt;=15,IF(BS$16&gt;='様式第４（療養者名簿）（⑤の場合）'!$O45,IF(BS$16&lt;='様式第４（療養者名簿）（⑤の場合）'!$W45,1,0),0),0)</f>
        <v>0</v>
      </c>
      <c r="BT36" s="158">
        <f>IF(BT$16-'様式第４（療養者名簿）（⑤の場合）'!$O45+1&lt;=15,IF(BT$16&gt;='様式第４（療養者名簿）（⑤の場合）'!$O45,IF(BT$16&lt;='様式第４（療養者名簿）（⑤の場合）'!$W45,1,0),0),0)</f>
        <v>0</v>
      </c>
      <c r="BU36" s="158">
        <f>IF(BU$16-'様式第４（療養者名簿）（⑤の場合）'!$O45+1&lt;=15,IF(BU$16&gt;='様式第４（療養者名簿）（⑤の場合）'!$O45,IF(BU$16&lt;='様式第４（療養者名簿）（⑤の場合）'!$W45,1,0),0),0)</f>
        <v>0</v>
      </c>
      <c r="BV36" s="158">
        <f>IF(BV$16-'様式第４（療養者名簿）（⑤の場合）'!$O45+1&lt;=15,IF(BV$16&gt;='様式第４（療養者名簿）（⑤の場合）'!$O45,IF(BV$16&lt;='様式第４（療養者名簿）（⑤の場合）'!$W45,1,0),0),0)</f>
        <v>0</v>
      </c>
      <c r="BW36" s="158">
        <f>IF(BW$16-'様式第４（療養者名簿）（⑤の場合）'!$O45+1&lt;=15,IF(BW$16&gt;='様式第４（療養者名簿）（⑤の場合）'!$O45,IF(BW$16&lt;='様式第４（療養者名簿）（⑤の場合）'!$W45,1,0),0),0)</f>
        <v>0</v>
      </c>
      <c r="BX36" s="158">
        <f>IF(BX$16-'様式第４（療養者名簿）（⑤の場合）'!$O45+1&lt;=15,IF(BX$16&gt;='様式第４（療養者名簿）（⑤の場合）'!$O45,IF(BX$16&lt;='様式第４（療養者名簿）（⑤の場合）'!$W45,1,0),0),0)</f>
        <v>0</v>
      </c>
      <c r="BY36" s="158">
        <f>IF(BY$16-'様式第４（療養者名簿）（⑤の場合）'!$O45+1&lt;=15,IF(BY$16&gt;='様式第４（療養者名簿）（⑤の場合）'!$O45,IF(BY$16&lt;='様式第４（療養者名簿）（⑤の場合）'!$W45,1,0),0),0)</f>
        <v>0</v>
      </c>
      <c r="BZ36" s="158">
        <f>IF(BZ$16-'様式第４（療養者名簿）（⑤の場合）'!$O45+1&lt;=15,IF(BZ$16&gt;='様式第４（療養者名簿）（⑤の場合）'!$O45,IF(BZ$16&lt;='様式第４（療養者名簿）（⑤の場合）'!$W45,1,0),0),0)</f>
        <v>0</v>
      </c>
      <c r="CA36" s="158">
        <f>IF(CA$16-'様式第４（療養者名簿）（⑤の場合）'!$O45+1&lt;=15,IF(CA$16&gt;='様式第４（療養者名簿）（⑤の場合）'!$O45,IF(CA$16&lt;='様式第４（療養者名簿）（⑤の場合）'!$W45,1,0),0),0)</f>
        <v>0</v>
      </c>
      <c r="CB36" s="158">
        <f>IF(CB$16-'様式第４（療養者名簿）（⑤の場合）'!$O45+1&lt;=15,IF(CB$16&gt;='様式第４（療養者名簿）（⑤の場合）'!$O45,IF(CB$16&lt;='様式第４（療養者名簿）（⑤の場合）'!$W45,1,0),0),0)</f>
        <v>0</v>
      </c>
      <c r="CC36" s="158">
        <f>IF(CC$16-'様式第４（療養者名簿）（⑤の場合）'!$O45+1&lt;=15,IF(CC$16&gt;='様式第４（療養者名簿）（⑤の場合）'!$O45,IF(CC$16&lt;='様式第４（療養者名簿）（⑤の場合）'!$W45,1,0),0),0)</f>
        <v>0</v>
      </c>
      <c r="CD36" s="158">
        <f>IF(CD$16-'様式第４（療養者名簿）（⑤の場合）'!$O45+1&lt;=15,IF(CD$16&gt;='様式第４（療養者名簿）（⑤の場合）'!$O45,IF(CD$16&lt;='様式第４（療養者名簿）（⑤の場合）'!$W45,1,0),0),0)</f>
        <v>0</v>
      </c>
      <c r="CE36" s="158">
        <f>IF(CE$16-'様式第４（療養者名簿）（⑤の場合）'!$O45+1&lt;=15,IF(CE$16&gt;='様式第４（療養者名簿）（⑤の場合）'!$O45,IF(CE$16&lt;='様式第４（療養者名簿）（⑤の場合）'!$W45,1,0),0),0)</f>
        <v>0</v>
      </c>
      <c r="CF36" s="158">
        <f>IF(CF$16-'様式第４（療養者名簿）（⑤の場合）'!$O45+1&lt;=15,IF(CF$16&gt;='様式第４（療養者名簿）（⑤の場合）'!$O45,IF(CF$16&lt;='様式第４（療養者名簿）（⑤の場合）'!$W45,1,0),0),0)</f>
        <v>0</v>
      </c>
      <c r="CG36" s="158">
        <f>IF(CG$16-'様式第４（療養者名簿）（⑤の場合）'!$O45+1&lt;=15,IF(CG$16&gt;='様式第４（療養者名簿）（⑤の場合）'!$O45,IF(CG$16&lt;='様式第４（療養者名簿）（⑤の場合）'!$W45,1,0),0),0)</f>
        <v>0</v>
      </c>
      <c r="CH36" s="158">
        <f>IF(CH$16-'様式第４（療養者名簿）（⑤の場合）'!$O45+1&lt;=15,IF(CH$16&gt;='様式第４（療養者名簿）（⑤の場合）'!$O45,IF(CH$16&lt;='様式第４（療養者名簿）（⑤の場合）'!$W45,1,0),0),0)</f>
        <v>0</v>
      </c>
      <c r="CI36" s="158">
        <f>IF(CI$16-'様式第４（療養者名簿）（⑤の場合）'!$O45+1&lt;=15,IF(CI$16&gt;='様式第４（療養者名簿）（⑤の場合）'!$O45,IF(CI$16&lt;='様式第４（療養者名簿）（⑤の場合）'!$W45,1,0),0),0)</f>
        <v>0</v>
      </c>
      <c r="CJ36" s="158">
        <f>IF(CJ$16-'様式第４（療養者名簿）（⑤の場合）'!$O45+1&lt;=15,IF(CJ$16&gt;='様式第４（療養者名簿）（⑤の場合）'!$O45,IF(CJ$16&lt;='様式第４（療養者名簿）（⑤の場合）'!$W45,1,0),0),0)</f>
        <v>0</v>
      </c>
      <c r="CK36" s="158">
        <f>IF(CK$16-'様式第４（療養者名簿）（⑤の場合）'!$O45+1&lt;=15,IF(CK$16&gt;='様式第４（療養者名簿）（⑤の場合）'!$O45,IF(CK$16&lt;='様式第４（療養者名簿）（⑤の場合）'!$W45,1,0),0),0)</f>
        <v>0</v>
      </c>
      <c r="CL36" s="158">
        <f>IF(CL$16-'様式第４（療養者名簿）（⑤の場合）'!$O45+1&lt;=15,IF(CL$16&gt;='様式第４（療養者名簿）（⑤の場合）'!$O45,IF(CL$16&lt;='様式第４（療養者名簿）（⑤の場合）'!$W45,1,0),0),0)</f>
        <v>0</v>
      </c>
      <c r="CM36" s="158">
        <f>IF(CM$16-'様式第４（療養者名簿）（⑤の場合）'!$O45+1&lt;=15,IF(CM$16&gt;='様式第４（療養者名簿）（⑤の場合）'!$O45,IF(CM$16&lt;='様式第４（療養者名簿）（⑤の場合）'!$W45,1,0),0),0)</f>
        <v>0</v>
      </c>
      <c r="CN36" s="158">
        <f>IF(CN$16-'様式第４（療養者名簿）（⑤の場合）'!$O45+1&lt;=15,IF(CN$16&gt;='様式第４（療養者名簿）（⑤の場合）'!$O45,IF(CN$16&lt;='様式第４（療養者名簿）（⑤の場合）'!$W45,1,0),0),0)</f>
        <v>0</v>
      </c>
      <c r="CO36" s="158">
        <f>IF(CO$16-'様式第４（療養者名簿）（⑤の場合）'!$O45+1&lt;=15,IF(CO$16&gt;='様式第４（療養者名簿）（⑤の場合）'!$O45,IF(CO$16&lt;='様式第４（療養者名簿）（⑤の場合）'!$W45,1,0),0),0)</f>
        <v>0</v>
      </c>
      <c r="CP36" s="158">
        <f>IF(CP$16-'様式第４（療養者名簿）（⑤の場合）'!$O45+1&lt;=15,IF(CP$16&gt;='様式第４（療養者名簿）（⑤の場合）'!$O45,IF(CP$16&lt;='様式第４（療養者名簿）（⑤の場合）'!$W45,1,0),0),0)</f>
        <v>0</v>
      </c>
      <c r="CQ36" s="158">
        <f>IF(CQ$16-'様式第４（療養者名簿）（⑤の場合）'!$O45+1&lt;=15,IF(CQ$16&gt;='様式第４（療養者名簿）（⑤の場合）'!$O45,IF(CQ$16&lt;='様式第４（療養者名簿）（⑤の場合）'!$W45,1,0),0),0)</f>
        <v>0</v>
      </c>
      <c r="CR36" s="158">
        <f>IF(CR$16-'様式第４（療養者名簿）（⑤の場合）'!$O45+1&lt;=15,IF(CR$16&gt;='様式第４（療養者名簿）（⑤の場合）'!$O45,IF(CR$16&lt;='様式第４（療養者名簿）（⑤の場合）'!$W45,1,0),0),0)</f>
        <v>0</v>
      </c>
      <c r="CS36" s="158">
        <f>IF(CS$16-'様式第４（療養者名簿）（⑤の場合）'!$O45+1&lt;=15,IF(CS$16&gt;='様式第４（療養者名簿）（⑤の場合）'!$O45,IF(CS$16&lt;='様式第４（療養者名簿）（⑤の場合）'!$W45,1,0),0),0)</f>
        <v>0</v>
      </c>
      <c r="CT36" s="158">
        <f>IF(CT$16-'様式第４（療養者名簿）（⑤の場合）'!$O45+1&lt;=15,IF(CT$16&gt;='様式第４（療養者名簿）（⑤の場合）'!$O45,IF(CT$16&lt;='様式第４（療養者名簿）（⑤の場合）'!$W45,1,0),0),0)</f>
        <v>0</v>
      </c>
      <c r="CU36" s="158">
        <f>IF(CU$16-'様式第４（療養者名簿）（⑤の場合）'!$O45+1&lt;=15,IF(CU$16&gt;='様式第４（療養者名簿）（⑤の場合）'!$O45,IF(CU$16&lt;='様式第４（療養者名簿）（⑤の場合）'!$W45,1,0),0),0)</f>
        <v>0</v>
      </c>
      <c r="CV36" s="158">
        <f>IF(CV$16-'様式第４（療養者名簿）（⑤の場合）'!$O45+1&lt;=15,IF(CV$16&gt;='様式第４（療養者名簿）（⑤の場合）'!$O45,IF(CV$16&lt;='様式第４（療養者名簿）（⑤の場合）'!$W45,1,0),0),0)</f>
        <v>0</v>
      </c>
      <c r="CW36" s="158">
        <f>IF(CW$16-'様式第４（療養者名簿）（⑤の場合）'!$O45+1&lt;=15,IF(CW$16&gt;='様式第４（療養者名簿）（⑤の場合）'!$O45,IF(CW$16&lt;='様式第４（療養者名簿）（⑤の場合）'!$W45,1,0),0),0)</f>
        <v>0</v>
      </c>
      <c r="CX36" s="158">
        <f>IF(CX$16-'様式第４（療養者名簿）（⑤の場合）'!$O45+1&lt;=15,IF(CX$16&gt;='様式第４（療養者名簿）（⑤の場合）'!$O45,IF(CX$16&lt;='様式第４（療養者名簿）（⑤の場合）'!$W45,1,0),0),0)</f>
        <v>0</v>
      </c>
      <c r="CY36" s="158">
        <f>IF(CY$16-'様式第４（療養者名簿）（⑤の場合）'!$O45+1&lt;=15,IF(CY$16&gt;='様式第４（療養者名簿）（⑤の場合）'!$O45,IF(CY$16&lt;='様式第４（療養者名簿）（⑤の場合）'!$W45,1,0),0),0)</f>
        <v>0</v>
      </c>
      <c r="CZ36" s="158">
        <f>IF(CZ$16-'様式第４（療養者名簿）（⑤の場合）'!$O45+1&lt;=15,IF(CZ$16&gt;='様式第４（療養者名簿）（⑤の場合）'!$O45,IF(CZ$16&lt;='様式第４（療養者名簿）（⑤の場合）'!$W45,1,0),0),0)</f>
        <v>0</v>
      </c>
      <c r="DA36" s="158">
        <f>IF(DA$16-'様式第４（療養者名簿）（⑤の場合）'!$O45+1&lt;=15,IF(DA$16&gt;='様式第４（療養者名簿）（⑤の場合）'!$O45,IF(DA$16&lt;='様式第４（療養者名簿）（⑤の場合）'!$W45,1,0),0),0)</f>
        <v>0</v>
      </c>
      <c r="DB36" s="158">
        <f>IF(DB$16-'様式第４（療養者名簿）（⑤の場合）'!$O45+1&lt;=15,IF(DB$16&gt;='様式第４（療養者名簿）（⑤の場合）'!$O45,IF(DB$16&lt;='様式第４（療養者名簿）（⑤の場合）'!$W45,1,0),0),0)</f>
        <v>0</v>
      </c>
      <c r="DC36" s="158">
        <f>IF(DC$16-'様式第４（療養者名簿）（⑤の場合）'!$O45+1&lt;=15,IF(DC$16&gt;='様式第４（療養者名簿）（⑤の場合）'!$O45,IF(DC$16&lt;='様式第４（療養者名簿）（⑤の場合）'!$W45,1,0),0),0)</f>
        <v>0</v>
      </c>
      <c r="DD36" s="158">
        <f>IF(DD$16-'様式第４（療養者名簿）（⑤の場合）'!$O45+1&lt;=15,IF(DD$16&gt;='様式第４（療養者名簿）（⑤の場合）'!$O45,IF(DD$16&lt;='様式第４（療養者名簿）（⑤の場合）'!$W45,1,0),0),0)</f>
        <v>0</v>
      </c>
      <c r="DE36" s="158">
        <f>IF(DE$16-'様式第４（療養者名簿）（⑤の場合）'!$O45+1&lt;=15,IF(DE$16&gt;='様式第４（療養者名簿）（⑤の場合）'!$O45,IF(DE$16&lt;='様式第４（療養者名簿）（⑤の場合）'!$W45,1,0),0),0)</f>
        <v>0</v>
      </c>
      <c r="DF36" s="158">
        <f>IF(DF$16-'様式第４（療養者名簿）（⑤の場合）'!$O45+1&lt;=15,IF(DF$16&gt;='様式第４（療養者名簿）（⑤の場合）'!$O45,IF(DF$16&lt;='様式第４（療養者名簿）（⑤の場合）'!$W45,1,0),0),0)</f>
        <v>0</v>
      </c>
      <c r="DG36" s="158">
        <f>IF(DG$16-'様式第４（療養者名簿）（⑤の場合）'!$O45+1&lt;=15,IF(DG$16&gt;='様式第４（療養者名簿）（⑤の場合）'!$O45,IF(DG$16&lt;='様式第４（療養者名簿）（⑤の場合）'!$W45,1,0),0),0)</f>
        <v>0</v>
      </c>
      <c r="DH36" s="158">
        <f>IF(DH$16-'様式第４（療養者名簿）（⑤の場合）'!$O45+1&lt;=15,IF(DH$16&gt;='様式第４（療養者名簿）（⑤の場合）'!$O45,IF(DH$16&lt;='様式第４（療養者名簿）（⑤の場合）'!$W45,1,0),0),0)</f>
        <v>0</v>
      </c>
      <c r="DI36" s="158">
        <f>IF(DI$16-'様式第４（療養者名簿）（⑤の場合）'!$O45+1&lt;=15,IF(DI$16&gt;='様式第４（療養者名簿）（⑤の場合）'!$O45,IF(DI$16&lt;='様式第４（療養者名簿）（⑤の場合）'!$W45,1,0),0),0)</f>
        <v>0</v>
      </c>
      <c r="DJ36" s="158">
        <f>IF(DJ$16-'様式第４（療養者名簿）（⑤の場合）'!$O45+1&lt;=15,IF(DJ$16&gt;='様式第４（療養者名簿）（⑤の場合）'!$O45,IF(DJ$16&lt;='様式第４（療養者名簿）（⑤の場合）'!$W45,1,0),0),0)</f>
        <v>0</v>
      </c>
      <c r="DK36" s="158">
        <f>IF(DK$16-'様式第４（療養者名簿）（⑤の場合）'!$O45+1&lt;=15,IF(DK$16&gt;='様式第４（療養者名簿）（⑤の場合）'!$O45,IF(DK$16&lt;='様式第４（療養者名簿）（⑤の場合）'!$W45,1,0),0),0)</f>
        <v>0</v>
      </c>
      <c r="DL36" s="158">
        <f>IF(DL$16-'様式第４（療養者名簿）（⑤の場合）'!$O45+1&lt;=15,IF(DL$16&gt;='様式第４（療養者名簿）（⑤の場合）'!$O45,IF(DL$16&lt;='様式第４（療養者名簿）（⑤の場合）'!$W45,1,0),0),0)</f>
        <v>0</v>
      </c>
      <c r="DM36" s="158">
        <f>IF(DM$16-'様式第４（療養者名簿）（⑤の場合）'!$O45+1&lt;=15,IF(DM$16&gt;='様式第４（療養者名簿）（⑤の場合）'!$O45,IF(DM$16&lt;='様式第４（療養者名簿）（⑤の場合）'!$W45,1,0),0),0)</f>
        <v>0</v>
      </c>
      <c r="DN36" s="158">
        <f>IF(DN$16-'様式第４（療養者名簿）（⑤の場合）'!$O45+1&lt;=15,IF(DN$16&gt;='様式第４（療養者名簿）（⑤の場合）'!$O45,IF(DN$16&lt;='様式第４（療養者名簿）（⑤の場合）'!$W45,1,0),0),0)</f>
        <v>0</v>
      </c>
      <c r="DO36" s="158">
        <f>IF(DO$16-'様式第４（療養者名簿）（⑤の場合）'!$O45+1&lt;=15,IF(DO$16&gt;='様式第４（療養者名簿）（⑤の場合）'!$O45,IF(DO$16&lt;='様式第４（療養者名簿）（⑤の場合）'!$W45,1,0),0),0)</f>
        <v>0</v>
      </c>
      <c r="DP36" s="158">
        <f>IF(DP$16-'様式第４（療養者名簿）（⑤の場合）'!$O45+1&lt;=15,IF(DP$16&gt;='様式第４（療養者名簿）（⑤の場合）'!$O45,IF(DP$16&lt;='様式第４（療養者名簿）（⑤の場合）'!$W45,1,0),0),0)</f>
        <v>0</v>
      </c>
      <c r="DQ36" s="158">
        <f>IF(DQ$16-'様式第４（療養者名簿）（⑤の場合）'!$O45+1&lt;=15,IF(DQ$16&gt;='様式第４（療養者名簿）（⑤の場合）'!$O45,IF(DQ$16&lt;='様式第４（療養者名簿）（⑤の場合）'!$W45,1,0),0),0)</f>
        <v>0</v>
      </c>
      <c r="DR36" s="158">
        <f>IF(DR$16-'様式第４（療養者名簿）（⑤の場合）'!$O45+1&lt;=15,IF(DR$16&gt;='様式第４（療養者名簿）（⑤の場合）'!$O45,IF(DR$16&lt;='様式第４（療養者名簿）（⑤の場合）'!$W45,1,0),0),0)</f>
        <v>0</v>
      </c>
      <c r="DS36" s="158">
        <f>IF(DS$16-'様式第４（療養者名簿）（⑤の場合）'!$O45+1&lt;=15,IF(DS$16&gt;='様式第４（療養者名簿）（⑤の場合）'!$O45,IF(DS$16&lt;='様式第４（療養者名簿）（⑤の場合）'!$W45,1,0),0),0)</f>
        <v>0</v>
      </c>
      <c r="DT36" s="158">
        <f>IF(DT$16-'様式第４（療養者名簿）（⑤の場合）'!$O45+1&lt;=15,IF(DT$16&gt;='様式第４（療養者名簿）（⑤の場合）'!$O45,IF(DT$16&lt;='様式第４（療養者名簿）（⑤の場合）'!$W45,1,0),0),0)</f>
        <v>0</v>
      </c>
      <c r="DU36" s="158">
        <f>IF(DU$16-'様式第４（療養者名簿）（⑤の場合）'!$O45+1&lt;=15,IF(DU$16&gt;='様式第４（療養者名簿）（⑤の場合）'!$O45,IF(DU$16&lt;='様式第４（療養者名簿）（⑤の場合）'!$W45,1,0),0),0)</f>
        <v>0</v>
      </c>
      <c r="DV36" s="158">
        <f>IF(DV$16-'様式第４（療養者名簿）（⑤の場合）'!$O45+1&lt;=15,IF(DV$16&gt;='様式第４（療養者名簿）（⑤の場合）'!$O45,IF(DV$16&lt;='様式第４（療養者名簿）（⑤の場合）'!$W45,1,0),0),0)</f>
        <v>0</v>
      </c>
      <c r="DW36" s="158">
        <f>IF(DW$16-'様式第４（療養者名簿）（⑤の場合）'!$O45+1&lt;=15,IF(DW$16&gt;='様式第４（療養者名簿）（⑤の場合）'!$O45,IF(DW$16&lt;='様式第４（療養者名簿）（⑤の場合）'!$W45,1,0),0),0)</f>
        <v>0</v>
      </c>
      <c r="DX36" s="158">
        <f>IF(DX$16-'様式第４（療養者名簿）（⑤の場合）'!$O45+1&lt;=15,IF(DX$16&gt;='様式第４（療養者名簿）（⑤の場合）'!$O45,IF(DX$16&lt;='様式第４（療養者名簿）（⑤の場合）'!$W45,1,0),0),0)</f>
        <v>0</v>
      </c>
      <c r="DY36" s="158">
        <f>IF(DY$16-'様式第４（療養者名簿）（⑤の場合）'!$O45+1&lt;=15,IF(DY$16&gt;='様式第４（療養者名簿）（⑤の場合）'!$O45,IF(DY$16&lt;='様式第４（療養者名簿）（⑤の場合）'!$W45,1,0),0),0)</f>
        <v>0</v>
      </c>
      <c r="DZ36" s="158">
        <f>IF(DZ$16-'様式第４（療養者名簿）（⑤の場合）'!$O45+1&lt;=15,IF(DZ$16&gt;='様式第４（療養者名簿）（⑤の場合）'!$O45,IF(DZ$16&lt;='様式第４（療養者名簿）（⑤の場合）'!$W45,1,0),0),0)</f>
        <v>0</v>
      </c>
      <c r="EA36" s="158">
        <f>IF(EA$16-'様式第４（療養者名簿）（⑤の場合）'!$O45+1&lt;=15,IF(EA$16&gt;='様式第４（療養者名簿）（⑤の場合）'!$O45,IF(EA$16&lt;='様式第４（療養者名簿）（⑤の場合）'!$W45,1,0),0),0)</f>
        <v>0</v>
      </c>
      <c r="EB36" s="158">
        <f>IF(EB$16-'様式第４（療養者名簿）（⑤の場合）'!$O45+1&lt;=15,IF(EB$16&gt;='様式第４（療養者名簿）（⑤の場合）'!$O45,IF(EB$16&lt;='様式第４（療養者名簿）（⑤の場合）'!$W45,1,0),0),0)</f>
        <v>0</v>
      </c>
      <c r="EC36" s="158">
        <f>IF(EC$16-'様式第４（療養者名簿）（⑤の場合）'!$O45+1&lt;=15,IF(EC$16&gt;='様式第４（療養者名簿）（⑤の場合）'!$O45,IF(EC$16&lt;='様式第４（療養者名簿）（⑤の場合）'!$W45,1,0),0),0)</f>
        <v>0</v>
      </c>
      <c r="ED36" s="158">
        <f>IF(ED$16-'様式第４（療養者名簿）（⑤の場合）'!$O45+1&lt;=15,IF(ED$16&gt;='様式第４（療養者名簿）（⑤の場合）'!$O45,IF(ED$16&lt;='様式第４（療養者名簿）（⑤の場合）'!$W45,1,0),0),0)</f>
        <v>0</v>
      </c>
      <c r="EE36" s="158">
        <f>IF(EE$16-'様式第４（療養者名簿）（⑤の場合）'!$O45+1&lt;=15,IF(EE$16&gt;='様式第４（療養者名簿）（⑤の場合）'!$O45,IF(EE$16&lt;='様式第４（療養者名簿）（⑤の場合）'!$W45,1,0),0),0)</f>
        <v>0</v>
      </c>
      <c r="EF36" s="158">
        <f>IF(EF$16-'様式第４（療養者名簿）（⑤の場合）'!$O45+1&lt;=15,IF(EF$16&gt;='様式第４（療養者名簿）（⑤の場合）'!$O45,IF(EF$16&lt;='様式第４（療養者名簿）（⑤の場合）'!$W45,1,0),0),0)</f>
        <v>0</v>
      </c>
      <c r="EG36" s="158">
        <f>IF(EG$16-'様式第４（療養者名簿）（⑤の場合）'!$O45+1&lt;=15,IF(EG$16&gt;='様式第４（療養者名簿）（⑤の場合）'!$O45,IF(EG$16&lt;='様式第４（療養者名簿）（⑤の場合）'!$W45,1,0),0),0)</f>
        <v>0</v>
      </c>
      <c r="EH36" s="158">
        <f>IF(EH$16-'様式第４（療養者名簿）（⑤の場合）'!$O45+1&lt;=15,IF(EH$16&gt;='様式第４（療養者名簿）（⑤の場合）'!$O45,IF(EH$16&lt;='様式第４（療養者名簿）（⑤の場合）'!$W45,1,0),0),0)</f>
        <v>0</v>
      </c>
      <c r="EI36" s="158">
        <f>IF(EI$16-'様式第４（療養者名簿）（⑤の場合）'!$O45+1&lt;=15,IF(EI$16&gt;='様式第４（療養者名簿）（⑤の場合）'!$O45,IF(EI$16&lt;='様式第４（療養者名簿）（⑤の場合）'!$W45,1,0),0),0)</f>
        <v>0</v>
      </c>
      <c r="EJ36" s="158">
        <f>IF(EJ$16-'様式第４（療養者名簿）（⑤の場合）'!$O45+1&lt;=15,IF(EJ$16&gt;='様式第４（療養者名簿）（⑤の場合）'!$O45,IF(EJ$16&lt;='様式第４（療養者名簿）（⑤の場合）'!$W45,1,0),0),0)</f>
        <v>0</v>
      </c>
      <c r="EK36" s="158">
        <f>IF(EK$16-'様式第４（療養者名簿）（⑤の場合）'!$O45+1&lt;=15,IF(EK$16&gt;='様式第４（療養者名簿）（⑤の場合）'!$O45,IF(EK$16&lt;='様式第４（療養者名簿）（⑤の場合）'!$W45,1,0),0),0)</f>
        <v>0</v>
      </c>
      <c r="EL36" s="158">
        <f>IF(EL$16-'様式第４（療養者名簿）（⑤の場合）'!$O45+1&lt;=15,IF(EL$16&gt;='様式第４（療養者名簿）（⑤の場合）'!$O45,IF(EL$16&lt;='様式第４（療養者名簿）（⑤の場合）'!$W45,1,0),0),0)</f>
        <v>0</v>
      </c>
      <c r="EM36" s="158">
        <f>IF(EM$16-'様式第４（療養者名簿）（⑤の場合）'!$O45+1&lt;=15,IF(EM$16&gt;='様式第４（療養者名簿）（⑤の場合）'!$O45,IF(EM$16&lt;='様式第４（療養者名簿）（⑤の場合）'!$W45,1,0),0),0)</f>
        <v>0</v>
      </c>
      <c r="EN36" s="158">
        <f>IF(EN$16-'様式第４（療養者名簿）（⑤の場合）'!$O45+1&lt;=15,IF(EN$16&gt;='様式第４（療養者名簿）（⑤の場合）'!$O45,IF(EN$16&lt;='様式第４（療養者名簿）（⑤の場合）'!$W45,1,0),0),0)</f>
        <v>0</v>
      </c>
      <c r="EO36" s="158">
        <f>IF(EO$16-'様式第４（療養者名簿）（⑤の場合）'!$O45+1&lt;=15,IF(EO$16&gt;='様式第４（療養者名簿）（⑤の場合）'!$O45,IF(EO$16&lt;='様式第４（療養者名簿）（⑤の場合）'!$W45,1,0),0),0)</f>
        <v>0</v>
      </c>
      <c r="EP36" s="158">
        <f>IF(EP$16-'様式第４（療養者名簿）（⑤の場合）'!$O45+1&lt;=15,IF(EP$16&gt;='様式第４（療養者名簿）（⑤の場合）'!$O45,IF(EP$16&lt;='様式第４（療養者名簿）（⑤の場合）'!$W45,1,0),0),0)</f>
        <v>0</v>
      </c>
      <c r="EQ36" s="158">
        <f>IF(EQ$16-'様式第４（療養者名簿）（⑤の場合）'!$O45+1&lt;=15,IF(EQ$16&gt;='様式第４（療養者名簿）（⑤の場合）'!$O45,IF(EQ$16&lt;='様式第４（療養者名簿）（⑤の場合）'!$W45,1,0),0),0)</f>
        <v>0</v>
      </c>
      <c r="ER36" s="158">
        <f>IF(ER$16-'様式第４（療養者名簿）（⑤の場合）'!$O45+1&lt;=15,IF(ER$16&gt;='様式第４（療養者名簿）（⑤の場合）'!$O45,IF(ER$16&lt;='様式第４（療養者名簿）（⑤の場合）'!$W45,1,0),0),0)</f>
        <v>0</v>
      </c>
      <c r="ES36" s="158">
        <f>IF(ES$16-'様式第４（療養者名簿）（⑤の場合）'!$O45+1&lt;=15,IF(ES$16&gt;='様式第４（療養者名簿）（⑤の場合）'!$O45,IF(ES$16&lt;='様式第４（療養者名簿）（⑤の場合）'!$W45,1,0),0),0)</f>
        <v>0</v>
      </c>
      <c r="ET36" s="158">
        <f>IF(ET$16-'様式第４（療養者名簿）（⑤の場合）'!$O45+1&lt;=15,IF(ET$16&gt;='様式第４（療養者名簿）（⑤の場合）'!$O45,IF(ET$16&lt;='様式第４（療養者名簿）（⑤の場合）'!$W45,1,0),0),0)</f>
        <v>0</v>
      </c>
      <c r="EU36" s="158">
        <f>IF(EU$16-'様式第４（療養者名簿）（⑤の場合）'!$O45+1&lt;=15,IF(EU$16&gt;='様式第４（療養者名簿）（⑤の場合）'!$O45,IF(EU$16&lt;='様式第４（療養者名簿）（⑤の場合）'!$W45,1,0),0),0)</f>
        <v>0</v>
      </c>
      <c r="EV36" s="158">
        <f>IF(EV$16-'様式第４（療養者名簿）（⑤の場合）'!$O45+1&lt;=15,IF(EV$16&gt;='様式第４（療養者名簿）（⑤の場合）'!$O45,IF(EV$16&lt;='様式第４（療養者名簿）（⑤の場合）'!$W45,1,0),0),0)</f>
        <v>0</v>
      </c>
      <c r="EW36" s="158">
        <f>IF(EW$16-'様式第４（療養者名簿）（⑤の場合）'!$O45+1&lt;=15,IF(EW$16&gt;='様式第４（療養者名簿）（⑤の場合）'!$O45,IF(EW$16&lt;='様式第４（療養者名簿）（⑤の場合）'!$W45,1,0),0),0)</f>
        <v>0</v>
      </c>
      <c r="EX36" s="158">
        <f>IF(EX$16-'様式第４（療養者名簿）（⑤の場合）'!$O45+1&lt;=15,IF(EX$16&gt;='様式第４（療養者名簿）（⑤の場合）'!$O45,IF(EX$16&lt;='様式第４（療養者名簿）（⑤の場合）'!$W45,1,0),0),0)</f>
        <v>0</v>
      </c>
      <c r="EY36" s="158">
        <f>IF(EY$16-'様式第４（療養者名簿）（⑤の場合）'!$O45+1&lt;=15,IF(EY$16&gt;='様式第４（療養者名簿）（⑤の場合）'!$O45,IF(EY$16&lt;='様式第４（療養者名簿）（⑤の場合）'!$W45,1,0),0),0)</f>
        <v>0</v>
      </c>
      <c r="EZ36" s="158">
        <f>IF(EZ$16-'様式第４（療養者名簿）（⑤の場合）'!$O45+1&lt;=15,IF(EZ$16&gt;='様式第４（療養者名簿）（⑤の場合）'!$O45,IF(EZ$16&lt;='様式第４（療養者名簿）（⑤の場合）'!$W45,1,0),0),0)</f>
        <v>0</v>
      </c>
      <c r="FA36" s="158">
        <f>IF(FA$16-'様式第４（療養者名簿）（⑤の場合）'!$O45+1&lt;=15,IF(FA$16&gt;='様式第４（療養者名簿）（⑤の場合）'!$O45,IF(FA$16&lt;='様式第４（療養者名簿）（⑤の場合）'!$W45,1,0),0),0)</f>
        <v>0</v>
      </c>
      <c r="FB36" s="158">
        <f>IF(FB$16-'様式第４（療養者名簿）（⑤の場合）'!$O45+1&lt;=15,IF(FB$16&gt;='様式第４（療養者名簿）（⑤の場合）'!$O45,IF(FB$16&lt;='様式第４（療養者名簿）（⑤の場合）'!$W45,1,0),0),0)</f>
        <v>0</v>
      </c>
      <c r="FC36" s="158">
        <f>IF(FC$16-'様式第４（療養者名簿）（⑤の場合）'!$O45+1&lt;=15,IF(FC$16&gt;='様式第４（療養者名簿）（⑤の場合）'!$O45,IF(FC$16&lt;='様式第４（療養者名簿）（⑤の場合）'!$W45,1,0),0),0)</f>
        <v>0</v>
      </c>
      <c r="FD36" s="158">
        <f>IF(FD$16-'様式第４（療養者名簿）（⑤の場合）'!$O45+1&lt;=15,IF(FD$16&gt;='様式第４（療養者名簿）（⑤の場合）'!$O45,IF(FD$16&lt;='様式第４（療養者名簿）（⑤の場合）'!$W45,1,0),0),0)</f>
        <v>0</v>
      </c>
      <c r="FE36" s="158">
        <f>IF(FE$16-'様式第４（療養者名簿）（⑤の場合）'!$O45+1&lt;=15,IF(FE$16&gt;='様式第４（療養者名簿）（⑤の場合）'!$O45,IF(FE$16&lt;='様式第４（療養者名簿）（⑤の場合）'!$W45,1,0),0),0)</f>
        <v>0</v>
      </c>
      <c r="FF36" s="158">
        <f>IF(FF$16-'様式第４（療養者名簿）（⑤の場合）'!$O45+1&lt;=15,IF(FF$16&gt;='様式第４（療養者名簿）（⑤の場合）'!$O45,IF(FF$16&lt;='様式第４（療養者名簿）（⑤の場合）'!$W45,1,0),0),0)</f>
        <v>0</v>
      </c>
      <c r="FG36" s="158">
        <f>IF(FG$16-'様式第４（療養者名簿）（⑤の場合）'!$O45+1&lt;=15,IF(FG$16&gt;='様式第４（療養者名簿）（⑤の場合）'!$O45,IF(FG$16&lt;='様式第４（療養者名簿）（⑤の場合）'!$W45,1,0),0),0)</f>
        <v>0</v>
      </c>
      <c r="FH36" s="158">
        <f>IF(FH$16-'様式第４（療養者名簿）（⑤の場合）'!$O45+1&lt;=15,IF(FH$16&gt;='様式第４（療養者名簿）（⑤の場合）'!$O45,IF(FH$16&lt;='様式第４（療養者名簿）（⑤の場合）'!$W45,1,0),0),0)</f>
        <v>0</v>
      </c>
      <c r="FI36" s="158">
        <f>IF(FI$16-'様式第４（療養者名簿）（⑤の場合）'!$O45+1&lt;=15,IF(FI$16&gt;='様式第４（療養者名簿）（⑤の場合）'!$O45,IF(FI$16&lt;='様式第４（療養者名簿）（⑤の場合）'!$W45,1,0),0),0)</f>
        <v>0</v>
      </c>
      <c r="FJ36" s="158">
        <f>IF(FJ$16-'様式第４（療養者名簿）（⑤の場合）'!$O45+1&lt;=15,IF(FJ$16&gt;='様式第４（療養者名簿）（⑤の場合）'!$O45,IF(FJ$16&lt;='様式第４（療養者名簿）（⑤の場合）'!$W45,1,0),0),0)</f>
        <v>0</v>
      </c>
      <c r="FK36" s="158">
        <f>IF(FK$16-'様式第４（療養者名簿）（⑤の場合）'!$O45+1&lt;=15,IF(FK$16&gt;='様式第４（療養者名簿）（⑤の場合）'!$O45,IF(FK$16&lt;='様式第４（療養者名簿）（⑤の場合）'!$W45,1,0),0),0)</f>
        <v>0</v>
      </c>
      <c r="FL36" s="158">
        <f>IF(FL$16-'様式第４（療養者名簿）（⑤の場合）'!$O45+1&lt;=15,IF(FL$16&gt;='様式第４（療養者名簿）（⑤の場合）'!$O45,IF(FL$16&lt;='様式第４（療養者名簿）（⑤の場合）'!$W45,1,0),0),0)</f>
        <v>0</v>
      </c>
      <c r="FM36" s="158">
        <f>IF(FM$16-'様式第４（療養者名簿）（⑤の場合）'!$O45+1&lt;=15,IF(FM$16&gt;='様式第４（療養者名簿）（⑤の場合）'!$O45,IF(FM$16&lt;='様式第４（療養者名簿）（⑤の場合）'!$W45,1,0),0),0)</f>
        <v>0</v>
      </c>
      <c r="FN36" s="158">
        <f>IF(FN$16-'様式第４（療養者名簿）（⑤の場合）'!$O45+1&lt;=15,IF(FN$16&gt;='様式第４（療養者名簿）（⑤の場合）'!$O45,IF(FN$16&lt;='様式第４（療養者名簿）（⑤の場合）'!$W45,1,0),0),0)</f>
        <v>0</v>
      </c>
      <c r="FO36" s="158">
        <f>IF(FO$16-'様式第４（療養者名簿）（⑤の場合）'!$O45+1&lt;=15,IF(FO$16&gt;='様式第４（療養者名簿）（⑤の場合）'!$O45,IF(FO$16&lt;='様式第４（療養者名簿）（⑤の場合）'!$W45,1,0),0),0)</f>
        <v>0</v>
      </c>
      <c r="FP36" s="158">
        <f>IF(FP$16-'様式第４（療養者名簿）（⑤の場合）'!$O45+1&lt;=15,IF(FP$16&gt;='様式第４（療養者名簿）（⑤の場合）'!$O45,IF(FP$16&lt;='様式第４（療養者名簿）（⑤の場合）'!$W45,1,0),0),0)</f>
        <v>0</v>
      </c>
      <c r="FQ36" s="158">
        <f>IF(FQ$16-'様式第４（療養者名簿）（⑤の場合）'!$O45+1&lt;=15,IF(FQ$16&gt;='様式第４（療養者名簿）（⑤の場合）'!$O45,IF(FQ$16&lt;='様式第４（療養者名簿）（⑤の場合）'!$W45,1,0),0),0)</f>
        <v>0</v>
      </c>
      <c r="FR36" s="158">
        <f>IF(FR$16-'様式第４（療養者名簿）（⑤の場合）'!$O45+1&lt;=15,IF(FR$16&gt;='様式第４（療養者名簿）（⑤の場合）'!$O45,IF(FR$16&lt;='様式第４（療養者名簿）（⑤の場合）'!$W45,1,0),0),0)</f>
        <v>0</v>
      </c>
      <c r="FS36" s="158">
        <f>IF(FS$16-'様式第４（療養者名簿）（⑤の場合）'!$O45+1&lt;=15,IF(FS$16&gt;='様式第４（療養者名簿）（⑤の場合）'!$O45,IF(FS$16&lt;='様式第４（療養者名簿）（⑤の場合）'!$W45,1,0),0),0)</f>
        <v>0</v>
      </c>
      <c r="FT36" s="158">
        <f>IF(FT$16-'様式第４（療養者名簿）（⑤の場合）'!$O45+1&lt;=15,IF(FT$16&gt;='様式第４（療養者名簿）（⑤の場合）'!$O45,IF(FT$16&lt;='様式第４（療養者名簿）（⑤の場合）'!$W45,1,0),0),0)</f>
        <v>0</v>
      </c>
      <c r="FU36" s="158">
        <f>IF(FU$16-'様式第４（療養者名簿）（⑤の場合）'!$O45+1&lt;=15,IF(FU$16&gt;='様式第４（療養者名簿）（⑤の場合）'!$O45,IF(FU$16&lt;='様式第４（療養者名簿）（⑤の場合）'!$W45,1,0),0),0)</f>
        <v>0</v>
      </c>
      <c r="FV36" s="158">
        <f>IF(FV$16-'様式第４（療養者名簿）（⑤の場合）'!$O45+1&lt;=15,IF(FV$16&gt;='様式第４（療養者名簿）（⑤の場合）'!$O45,IF(FV$16&lt;='様式第４（療養者名簿）（⑤の場合）'!$W45,1,0),0),0)</f>
        <v>0</v>
      </c>
      <c r="FW36" s="158">
        <f>IF(FW$16-'様式第４（療養者名簿）（⑤の場合）'!$O45+1&lt;=15,IF(FW$16&gt;='様式第４（療養者名簿）（⑤の場合）'!$O45,IF(FW$16&lt;='様式第４（療養者名簿）（⑤の場合）'!$W45,1,0),0),0)</f>
        <v>0</v>
      </c>
      <c r="FX36" s="158">
        <f>IF(FX$16-'様式第４（療養者名簿）（⑤の場合）'!$O45+1&lt;=15,IF(FX$16&gt;='様式第４（療養者名簿）（⑤の場合）'!$O45,IF(FX$16&lt;='様式第４（療養者名簿）（⑤の場合）'!$W45,1,0),0),0)</f>
        <v>0</v>
      </c>
      <c r="FY36" s="158">
        <f>IF(FY$16-'様式第４（療養者名簿）（⑤の場合）'!$O45+1&lt;=15,IF(FY$16&gt;='様式第４（療養者名簿）（⑤の場合）'!$O45,IF(FY$16&lt;='様式第４（療養者名簿）（⑤の場合）'!$W45,1,0),0),0)</f>
        <v>0</v>
      </c>
      <c r="FZ36" s="158">
        <f>IF(FZ$16-'様式第４（療養者名簿）（⑤の場合）'!$O45+1&lt;=15,IF(FZ$16&gt;='様式第４（療養者名簿）（⑤の場合）'!$O45,IF(FZ$16&lt;='様式第４（療養者名簿）（⑤の場合）'!$W45,1,0),0),0)</f>
        <v>0</v>
      </c>
      <c r="GA36" s="158">
        <f>IF(GA$16-'様式第４（療養者名簿）（⑤の場合）'!$O45+1&lt;=15,IF(GA$16&gt;='様式第４（療養者名簿）（⑤の場合）'!$O45,IF(GA$16&lt;='様式第４（療養者名簿）（⑤の場合）'!$W45,1,0),0),0)</f>
        <v>0</v>
      </c>
      <c r="GB36" s="158">
        <f>IF(GB$16-'様式第４（療養者名簿）（⑤の場合）'!$O45+1&lt;=15,IF(GB$16&gt;='様式第４（療養者名簿）（⑤の場合）'!$O45,IF(GB$16&lt;='様式第４（療養者名簿）（⑤の場合）'!$W45,1,0),0),0)</f>
        <v>0</v>
      </c>
      <c r="GC36" s="158">
        <f>IF(GC$16-'様式第４（療養者名簿）（⑤の場合）'!$O45+1&lt;=15,IF(GC$16&gt;='様式第４（療養者名簿）（⑤の場合）'!$O45,IF(GC$16&lt;='様式第４（療養者名簿）（⑤の場合）'!$W45,1,0),0),0)</f>
        <v>0</v>
      </c>
      <c r="GD36" s="158">
        <f>IF(GD$16-'様式第４（療養者名簿）（⑤の場合）'!$O45+1&lt;=15,IF(GD$16&gt;='様式第４（療養者名簿）（⑤の場合）'!$O45,IF(GD$16&lt;='様式第４（療養者名簿）（⑤の場合）'!$W45,1,0),0),0)</f>
        <v>0</v>
      </c>
      <c r="GE36" s="158">
        <f>IF(GE$16-'様式第４（療養者名簿）（⑤の場合）'!$O45+1&lt;=15,IF(GE$16&gt;='様式第４（療養者名簿）（⑤の場合）'!$O45,IF(GE$16&lt;='様式第４（療養者名簿）（⑤の場合）'!$W45,1,0),0),0)</f>
        <v>0</v>
      </c>
      <c r="GF36" s="158">
        <f>IF(GF$16-'様式第４（療養者名簿）（⑤の場合）'!$O45+1&lt;=15,IF(GF$16&gt;='様式第４（療養者名簿）（⑤の場合）'!$O45,IF(GF$16&lt;='様式第４（療養者名簿）（⑤の場合）'!$W45,1,0),0),0)</f>
        <v>0</v>
      </c>
      <c r="GG36" s="158">
        <f>IF(GG$16-'様式第４（療養者名簿）（⑤の場合）'!$O45+1&lt;=15,IF(GG$16&gt;='様式第４（療養者名簿）（⑤の場合）'!$O45,IF(GG$16&lt;='様式第４（療養者名簿）（⑤の場合）'!$W45,1,0),0),0)</f>
        <v>0</v>
      </c>
      <c r="GH36" s="158">
        <f>IF(GH$16-'様式第４（療養者名簿）（⑤の場合）'!$O45+1&lt;=15,IF(GH$16&gt;='様式第４（療養者名簿）（⑤の場合）'!$O45,IF(GH$16&lt;='様式第４（療養者名簿）（⑤の場合）'!$W45,1,0),0),0)</f>
        <v>0</v>
      </c>
      <c r="GI36" s="158">
        <f>IF(GI$16-'様式第４（療養者名簿）（⑤の場合）'!$O45+1&lt;=15,IF(GI$16&gt;='様式第４（療養者名簿）（⑤の場合）'!$O45,IF(GI$16&lt;='様式第４（療養者名簿）（⑤の場合）'!$W45,1,0),0),0)</f>
        <v>0</v>
      </c>
      <c r="GJ36" s="158">
        <f>IF(GJ$16-'様式第４（療養者名簿）（⑤の場合）'!$O45+1&lt;=15,IF(GJ$16&gt;='様式第４（療養者名簿）（⑤の場合）'!$O45,IF(GJ$16&lt;='様式第４（療養者名簿）（⑤の場合）'!$W45,1,0),0),0)</f>
        <v>0</v>
      </c>
      <c r="GK36" s="158">
        <f>IF(GK$16-'様式第４（療養者名簿）（⑤の場合）'!$O45+1&lt;=15,IF(GK$16&gt;='様式第４（療養者名簿）（⑤の場合）'!$O45,IF(GK$16&lt;='様式第４（療養者名簿）（⑤の場合）'!$W45,1,0),0),0)</f>
        <v>0</v>
      </c>
      <c r="GL36" s="158">
        <f>IF(GL$16-'様式第４（療養者名簿）（⑤の場合）'!$O45+1&lt;=15,IF(GL$16&gt;='様式第４（療養者名簿）（⑤の場合）'!$O45,IF(GL$16&lt;='様式第４（療養者名簿）（⑤の場合）'!$W45,1,0),0),0)</f>
        <v>0</v>
      </c>
      <c r="GM36" s="158">
        <f>IF(GM$16-'様式第４（療養者名簿）（⑤の場合）'!$O45+1&lt;=15,IF(GM$16&gt;='様式第４（療養者名簿）（⑤の場合）'!$O45,IF(GM$16&lt;='様式第４（療養者名簿）（⑤の場合）'!$W45,1,0),0),0)</f>
        <v>0</v>
      </c>
      <c r="GN36" s="158">
        <f>IF(GN$16-'様式第４（療養者名簿）（⑤の場合）'!$O45+1&lt;=15,IF(GN$16&gt;='様式第４（療養者名簿）（⑤の場合）'!$O45,IF(GN$16&lt;='様式第４（療養者名簿）（⑤の場合）'!$W45,1,0),0),0)</f>
        <v>0</v>
      </c>
      <c r="GO36" s="158">
        <f>IF(GO$16-'様式第４（療養者名簿）（⑤の場合）'!$O45+1&lt;=15,IF(GO$16&gt;='様式第４（療養者名簿）（⑤の場合）'!$O45,IF(GO$16&lt;='様式第４（療養者名簿）（⑤の場合）'!$W45,1,0),0),0)</f>
        <v>0</v>
      </c>
      <c r="GP36" s="158">
        <f>IF(GP$16-'様式第４（療養者名簿）（⑤の場合）'!$O45+1&lt;=15,IF(GP$16&gt;='様式第４（療養者名簿）（⑤の場合）'!$O45,IF(GP$16&lt;='様式第４（療養者名簿）（⑤の場合）'!$W45,1,0),0),0)</f>
        <v>0</v>
      </c>
      <c r="GQ36" s="158">
        <f>IF(GQ$16-'様式第４（療養者名簿）（⑤の場合）'!$O45+1&lt;=15,IF(GQ$16&gt;='様式第４（療養者名簿）（⑤の場合）'!$O45,IF(GQ$16&lt;='様式第４（療養者名簿）（⑤の場合）'!$W45,1,0),0),0)</f>
        <v>0</v>
      </c>
      <c r="GR36" s="158">
        <f>IF(GR$16-'様式第４（療養者名簿）（⑤の場合）'!$O45+1&lt;=15,IF(GR$16&gt;='様式第４（療養者名簿）（⑤の場合）'!$O45,IF(GR$16&lt;='様式第４（療養者名簿）（⑤の場合）'!$W45,1,0),0),0)</f>
        <v>0</v>
      </c>
      <c r="GS36" s="158">
        <f>IF(GS$16-'様式第４（療養者名簿）（⑤の場合）'!$O45+1&lt;=15,IF(GS$16&gt;='様式第４（療養者名簿）（⑤の場合）'!$O45,IF(GS$16&lt;='様式第４（療養者名簿）（⑤の場合）'!$W45,1,0),0),0)</f>
        <v>0</v>
      </c>
      <c r="GT36" s="158">
        <f>IF(GT$16-'様式第４（療養者名簿）（⑤の場合）'!$O45+1&lt;=15,IF(GT$16&gt;='様式第４（療養者名簿）（⑤の場合）'!$O45,IF(GT$16&lt;='様式第４（療養者名簿）（⑤の場合）'!$W45,1,0),0),0)</f>
        <v>0</v>
      </c>
      <c r="GU36" s="158">
        <f>IF(GU$16-'様式第４（療養者名簿）（⑤の場合）'!$O45+1&lt;=15,IF(GU$16&gt;='様式第４（療養者名簿）（⑤の場合）'!$O45,IF(GU$16&lt;='様式第４（療養者名簿）（⑤の場合）'!$W45,1,0),0),0)</f>
        <v>0</v>
      </c>
      <c r="GV36" s="158">
        <f>IF(GV$16-'様式第４（療養者名簿）（⑤の場合）'!$O45+1&lt;=15,IF(GV$16&gt;='様式第４（療養者名簿）（⑤の場合）'!$O45,IF(GV$16&lt;='様式第４（療養者名簿）（⑤の場合）'!$W45,1,0),0),0)</f>
        <v>0</v>
      </c>
      <c r="GW36" s="158">
        <f>IF(GW$16-'様式第４（療養者名簿）（⑤の場合）'!$O45+1&lt;=15,IF(GW$16&gt;='様式第４（療養者名簿）（⑤の場合）'!$O45,IF(GW$16&lt;='様式第４（療養者名簿）（⑤の場合）'!$W45,1,0),0),0)</f>
        <v>0</v>
      </c>
      <c r="GX36" s="158">
        <f>IF(GX$16-'様式第４（療養者名簿）（⑤の場合）'!$O45+1&lt;=15,IF(GX$16&gt;='様式第４（療養者名簿）（⑤の場合）'!$O45,IF(GX$16&lt;='様式第４（療養者名簿）（⑤の場合）'!$W45,1,0),0),0)</f>
        <v>0</v>
      </c>
      <c r="GY36" s="158">
        <f>IF(GY$16-'様式第４（療養者名簿）（⑤の場合）'!$O45+1&lt;=15,IF(GY$16&gt;='様式第４（療養者名簿）（⑤の場合）'!$O45,IF(GY$16&lt;='様式第４（療養者名簿）（⑤の場合）'!$W45,1,0),0),0)</f>
        <v>0</v>
      </c>
      <c r="GZ36" s="158">
        <f>IF(GZ$16-'様式第４（療養者名簿）（⑤の場合）'!$O45+1&lt;=15,IF(GZ$16&gt;='様式第４（療養者名簿）（⑤の場合）'!$O45,IF(GZ$16&lt;='様式第４（療養者名簿）（⑤の場合）'!$W45,1,0),0),0)</f>
        <v>0</v>
      </c>
      <c r="HA36" s="158">
        <f>IF(HA$16-'様式第４（療養者名簿）（⑤の場合）'!$O45+1&lt;=15,IF(HA$16&gt;='様式第４（療養者名簿）（⑤の場合）'!$O45,IF(HA$16&lt;='様式第４（療養者名簿）（⑤の場合）'!$W45,1,0),0),0)</f>
        <v>0</v>
      </c>
      <c r="HB36" s="158">
        <f>IF(HB$16-'様式第４（療養者名簿）（⑤の場合）'!$O45+1&lt;=15,IF(HB$16&gt;='様式第４（療養者名簿）（⑤の場合）'!$O45,IF(HB$16&lt;='様式第４（療養者名簿）（⑤の場合）'!$W45,1,0),0),0)</f>
        <v>0</v>
      </c>
      <c r="HC36" s="158">
        <f>IF(HC$16-'様式第４（療養者名簿）（⑤の場合）'!$O45+1&lt;=15,IF(HC$16&gt;='様式第４（療養者名簿）（⑤の場合）'!$O45,IF(HC$16&lt;='様式第４（療養者名簿）（⑤の場合）'!$W45,1,0),0),0)</f>
        <v>0</v>
      </c>
      <c r="HD36" s="158">
        <f>IF(HD$16-'様式第４（療養者名簿）（⑤の場合）'!$O45+1&lt;=15,IF(HD$16&gt;='様式第４（療養者名簿）（⑤の場合）'!$O45,IF(HD$16&lt;='様式第４（療養者名簿）（⑤の場合）'!$W45,1,0),0),0)</f>
        <v>0</v>
      </c>
      <c r="HE36" s="158">
        <f>IF(HE$16-'様式第４（療養者名簿）（⑤の場合）'!$O45+1&lt;=15,IF(HE$16&gt;='様式第４（療養者名簿）（⑤の場合）'!$O45,IF(HE$16&lt;='様式第４（療養者名簿）（⑤の場合）'!$W45,1,0),0),0)</f>
        <v>0</v>
      </c>
      <c r="HF36" s="158">
        <f>IF(HF$16-'様式第４（療養者名簿）（⑤の場合）'!$O45+1&lt;=15,IF(HF$16&gt;='様式第４（療養者名簿）（⑤の場合）'!$O45,IF(HF$16&lt;='様式第４（療養者名簿）（⑤の場合）'!$W45,1,0),0),0)</f>
        <v>0</v>
      </c>
      <c r="HG36" s="158">
        <f>IF(HG$16-'様式第４（療養者名簿）（⑤の場合）'!$O45+1&lt;=15,IF(HG$16&gt;='様式第４（療養者名簿）（⑤の場合）'!$O45,IF(HG$16&lt;='様式第４（療養者名簿）（⑤の場合）'!$W45,1,0),0),0)</f>
        <v>0</v>
      </c>
      <c r="HH36" s="158">
        <f>IF(HH$16-'様式第４（療養者名簿）（⑤の場合）'!$O45+1&lt;=15,IF(HH$16&gt;='様式第４（療養者名簿）（⑤の場合）'!$O45,IF(HH$16&lt;='様式第４（療養者名簿）（⑤の場合）'!$W45,1,0),0),0)</f>
        <v>0</v>
      </c>
      <c r="HI36" s="158">
        <f>IF(HI$16-'様式第４（療養者名簿）（⑤の場合）'!$O45+1&lt;=15,IF(HI$16&gt;='様式第４（療養者名簿）（⑤の場合）'!$O45,IF(HI$16&lt;='様式第４（療養者名簿）（⑤の場合）'!$W45,1,0),0),0)</f>
        <v>0</v>
      </c>
      <c r="HJ36" s="158">
        <f>IF(HJ$16-'様式第４（療養者名簿）（⑤の場合）'!$O45+1&lt;=15,IF(HJ$16&gt;='様式第４（療養者名簿）（⑤の場合）'!$O45,IF(HJ$16&lt;='様式第４（療養者名簿）（⑤の場合）'!$W45,1,0),0),0)</f>
        <v>0</v>
      </c>
      <c r="HK36" s="158">
        <f>IF(HK$16-'様式第４（療養者名簿）（⑤の場合）'!$O45+1&lt;=15,IF(HK$16&gt;='様式第４（療養者名簿）（⑤の場合）'!$O45,IF(HK$16&lt;='様式第４（療養者名簿）（⑤の場合）'!$W45,1,0),0),0)</f>
        <v>0</v>
      </c>
      <c r="HL36" s="158">
        <f>IF(HL$16-'様式第４（療養者名簿）（⑤の場合）'!$O45+1&lt;=15,IF(HL$16&gt;='様式第４（療養者名簿）（⑤の場合）'!$O45,IF(HL$16&lt;='様式第４（療養者名簿）（⑤の場合）'!$W45,1,0),0),0)</f>
        <v>0</v>
      </c>
      <c r="HM36" s="158">
        <f>IF(HM$16-'様式第４（療養者名簿）（⑤の場合）'!$O45+1&lt;=15,IF(HM$16&gt;='様式第４（療養者名簿）（⑤の場合）'!$O45,IF(HM$16&lt;='様式第４（療養者名簿）（⑤の場合）'!$W45,1,0),0),0)</f>
        <v>0</v>
      </c>
      <c r="HN36" s="158">
        <f>IF(HN$16-'様式第４（療養者名簿）（⑤の場合）'!$O45+1&lt;=15,IF(HN$16&gt;='様式第４（療養者名簿）（⑤の場合）'!$O45,IF(HN$16&lt;='様式第４（療養者名簿）（⑤の場合）'!$W45,1,0),0),0)</f>
        <v>0</v>
      </c>
      <c r="HO36" s="158">
        <f>IF(HO$16-'様式第４（療養者名簿）（⑤の場合）'!$O45+1&lt;=15,IF(HO$16&gt;='様式第４（療養者名簿）（⑤の場合）'!$O45,IF(HO$16&lt;='様式第４（療養者名簿）（⑤の場合）'!$W45,1,0),0),0)</f>
        <v>0</v>
      </c>
      <c r="HP36" s="158">
        <f>IF(HP$16-'様式第４（療養者名簿）（⑤の場合）'!$O45+1&lt;=15,IF(HP$16&gt;='様式第４（療養者名簿）（⑤の場合）'!$O45,IF(HP$16&lt;='様式第４（療養者名簿）（⑤の場合）'!$W45,1,0),0),0)</f>
        <v>0</v>
      </c>
      <c r="HQ36" s="158">
        <f>IF(HQ$16-'様式第４（療養者名簿）（⑤の場合）'!$O45+1&lt;=15,IF(HQ$16&gt;='様式第４（療養者名簿）（⑤の場合）'!$O45,IF(HQ$16&lt;='様式第４（療養者名簿）（⑤の場合）'!$W45,1,0),0),0)</f>
        <v>0</v>
      </c>
      <c r="HR36" s="158">
        <f>IF(HR$16-'様式第４（療養者名簿）（⑤の場合）'!$O45+1&lt;=15,IF(HR$16&gt;='様式第４（療養者名簿）（⑤の場合）'!$O45,IF(HR$16&lt;='様式第４（療養者名簿）（⑤の場合）'!$W45,1,0),0),0)</f>
        <v>0</v>
      </c>
      <c r="HS36" s="158">
        <f>IF(HS$16-'様式第４（療養者名簿）（⑤の場合）'!$O45+1&lt;=15,IF(HS$16&gt;='様式第４（療養者名簿）（⑤の場合）'!$O45,IF(HS$16&lt;='様式第４（療養者名簿）（⑤の場合）'!$W45,1,0),0),0)</f>
        <v>0</v>
      </c>
      <c r="HT36" s="158">
        <f>IF(HT$16-'様式第４（療養者名簿）（⑤の場合）'!$O45+1&lt;=15,IF(HT$16&gt;='様式第４（療養者名簿）（⑤の場合）'!$O45,IF(HT$16&lt;='様式第４（療養者名簿）（⑤の場合）'!$W45,1,0),0),0)</f>
        <v>0</v>
      </c>
      <c r="HU36" s="158">
        <f>IF(HU$16-'様式第４（療養者名簿）（⑤の場合）'!$O45+1&lt;=15,IF(HU$16&gt;='様式第４（療養者名簿）（⑤の場合）'!$O45,IF(HU$16&lt;='様式第４（療養者名簿）（⑤の場合）'!$W45,1,0),0),0)</f>
        <v>0</v>
      </c>
      <c r="HV36" s="158">
        <f>IF(HV$16-'様式第４（療養者名簿）（⑤の場合）'!$O45+1&lt;=15,IF(HV$16&gt;='様式第４（療養者名簿）（⑤の場合）'!$O45,IF(HV$16&lt;='様式第４（療養者名簿）（⑤の場合）'!$W45,1,0),0),0)</f>
        <v>0</v>
      </c>
      <c r="HW36" s="158">
        <f>IF(HW$16-'様式第４（療養者名簿）（⑤の場合）'!$O45+1&lt;=15,IF(HW$16&gt;='様式第４（療養者名簿）（⑤の場合）'!$O45,IF(HW$16&lt;='様式第４（療養者名簿）（⑤の場合）'!$W45,1,0),0),0)</f>
        <v>0</v>
      </c>
      <c r="HX36" s="158">
        <f>IF(HX$16-'様式第４（療養者名簿）（⑤の場合）'!$O45+1&lt;=15,IF(HX$16&gt;='様式第４（療養者名簿）（⑤の場合）'!$O45,IF(HX$16&lt;='様式第４（療養者名簿）（⑤の場合）'!$W45,1,0),0),0)</f>
        <v>0</v>
      </c>
      <c r="HY36" s="158">
        <f>IF(HY$16-'様式第４（療養者名簿）（⑤の場合）'!$O45+1&lt;=15,IF(HY$16&gt;='様式第４（療養者名簿）（⑤の場合）'!$O45,IF(HY$16&lt;='様式第４（療養者名簿）（⑤の場合）'!$W45,1,0),0),0)</f>
        <v>0</v>
      </c>
      <c r="HZ36" s="158">
        <f>IF(HZ$16-'様式第４（療養者名簿）（⑤の場合）'!$O45+1&lt;=15,IF(HZ$16&gt;='様式第４（療養者名簿）（⑤の場合）'!$O45,IF(HZ$16&lt;='様式第４（療養者名簿）（⑤の場合）'!$W45,1,0),0),0)</f>
        <v>0</v>
      </c>
      <c r="IA36" s="158">
        <f>IF(IA$16-'様式第４（療養者名簿）（⑤の場合）'!$O45+1&lt;=15,IF(IA$16&gt;='様式第４（療養者名簿）（⑤の場合）'!$O45,IF(IA$16&lt;='様式第４（療養者名簿）（⑤の場合）'!$W45,1,0),0),0)</f>
        <v>0</v>
      </c>
      <c r="IB36" s="158">
        <f>IF(IB$16-'様式第４（療養者名簿）（⑤の場合）'!$O45+1&lt;=15,IF(IB$16&gt;='様式第４（療養者名簿）（⑤の場合）'!$O45,IF(IB$16&lt;='様式第４（療養者名簿）（⑤の場合）'!$W45,1,0),0),0)</f>
        <v>0</v>
      </c>
      <c r="IC36" s="158">
        <f>IF(IC$16-'様式第４（療養者名簿）（⑤の場合）'!$O45+1&lt;=15,IF(IC$16&gt;='様式第４（療養者名簿）（⑤の場合）'!$O45,IF(IC$16&lt;='様式第４（療養者名簿）（⑤の場合）'!$W45,1,0),0),0)</f>
        <v>0</v>
      </c>
      <c r="ID36" s="158">
        <f>IF(ID$16-'様式第４（療養者名簿）（⑤の場合）'!$O45+1&lt;=15,IF(ID$16&gt;='様式第４（療養者名簿）（⑤の場合）'!$O45,IF(ID$16&lt;='様式第４（療養者名簿）（⑤の場合）'!$W45,1,0),0),0)</f>
        <v>0</v>
      </c>
      <c r="IE36" s="158">
        <f>IF(IE$16-'様式第４（療養者名簿）（⑤の場合）'!$O45+1&lt;=15,IF(IE$16&gt;='様式第４（療養者名簿）（⑤の場合）'!$O45,IF(IE$16&lt;='様式第４（療養者名簿）（⑤の場合）'!$W45,1,0),0),0)</f>
        <v>0</v>
      </c>
      <c r="IF36" s="158">
        <f>IF(IF$16-'様式第４（療養者名簿）（⑤の場合）'!$O45+1&lt;=15,IF(IF$16&gt;='様式第４（療養者名簿）（⑤の場合）'!$O45,IF(IF$16&lt;='様式第４（療養者名簿）（⑤の場合）'!$W45,1,0),0),0)</f>
        <v>0</v>
      </c>
      <c r="IG36" s="158">
        <f>IF(IG$16-'様式第４（療養者名簿）（⑤の場合）'!$O45+1&lt;=15,IF(IG$16&gt;='様式第４（療養者名簿）（⑤の場合）'!$O45,IF(IG$16&lt;='様式第４（療養者名簿）（⑤の場合）'!$W45,1,0),0),0)</f>
        <v>0</v>
      </c>
      <c r="IH36" s="158">
        <f>IF(IH$16-'様式第４（療養者名簿）（⑤の場合）'!$O45+1&lt;=15,IF(IH$16&gt;='様式第４（療養者名簿）（⑤の場合）'!$O45,IF(IH$16&lt;='様式第４（療養者名簿）（⑤の場合）'!$W45,1,0),0),0)</f>
        <v>0</v>
      </c>
      <c r="II36" s="158">
        <f>IF(II$16-'様式第４（療養者名簿）（⑤の場合）'!$O45+1&lt;=15,IF(II$16&gt;='様式第４（療養者名簿）（⑤の場合）'!$O45,IF(II$16&lt;='様式第４（療養者名簿）（⑤の場合）'!$W45,1,0),0),0)</f>
        <v>0</v>
      </c>
      <c r="IJ36" s="158">
        <f>IF(IJ$16-'様式第４（療養者名簿）（⑤の場合）'!$O45+1&lt;=15,IF(IJ$16&gt;='様式第４（療養者名簿）（⑤の場合）'!$O45,IF(IJ$16&lt;='様式第４（療養者名簿）（⑤の場合）'!$W45,1,0),0),0)</f>
        <v>0</v>
      </c>
      <c r="IK36" s="158">
        <f>IF(IK$16-'様式第４（療養者名簿）（⑤の場合）'!$O45+1&lt;=15,IF(IK$16&gt;='様式第４（療養者名簿）（⑤の場合）'!$O45,IF(IK$16&lt;='様式第４（療養者名簿）（⑤の場合）'!$W45,1,0),0),0)</f>
        <v>0</v>
      </c>
      <c r="IL36" s="158">
        <f>IF(IL$16-'様式第４（療養者名簿）（⑤の場合）'!$O45+1&lt;=15,IF(IL$16&gt;='様式第４（療養者名簿）（⑤の場合）'!$O45,IF(IL$16&lt;='様式第４（療養者名簿）（⑤の場合）'!$W45,1,0),0),0)</f>
        <v>0</v>
      </c>
      <c r="IM36" s="158">
        <f>IF(IM$16-'様式第４（療養者名簿）（⑤の場合）'!$O45+1&lt;=15,IF(IM$16&gt;='様式第４（療養者名簿）（⑤の場合）'!$O45,IF(IM$16&lt;='様式第４（療養者名簿）（⑤の場合）'!$W45,1,0),0),0)</f>
        <v>0</v>
      </c>
      <c r="IN36" s="158">
        <f>IF(IN$16-'様式第４（療養者名簿）（⑤の場合）'!$O45+1&lt;=15,IF(IN$16&gt;='様式第４（療養者名簿）（⑤の場合）'!$O45,IF(IN$16&lt;='様式第４（療養者名簿）（⑤の場合）'!$W45,1,0),0),0)</f>
        <v>0</v>
      </c>
      <c r="IO36" s="158">
        <f>IF(IO$16-'様式第４（療養者名簿）（⑤の場合）'!$O45+1&lt;=15,IF(IO$16&gt;='様式第４（療養者名簿）（⑤の場合）'!$O45,IF(IO$16&lt;='様式第４（療養者名簿）（⑤の場合）'!$W45,1,0),0),0)</f>
        <v>0</v>
      </c>
      <c r="IP36" s="158">
        <f>IF(IP$16-'様式第４（療養者名簿）（⑤の場合）'!$O45+1&lt;=15,IF(IP$16&gt;='様式第４（療養者名簿）（⑤の場合）'!$O45,IF(IP$16&lt;='様式第４（療養者名簿）（⑤の場合）'!$W45,1,0),0),0)</f>
        <v>0</v>
      </c>
      <c r="IQ36" s="158">
        <f>IF(IQ$16-'様式第４（療養者名簿）（⑤の場合）'!$O45+1&lt;=15,IF(IQ$16&gt;='様式第４（療養者名簿）（⑤の場合）'!$O45,IF(IQ$16&lt;='様式第４（療養者名簿）（⑤の場合）'!$W45,1,0),0),0)</f>
        <v>0</v>
      </c>
      <c r="IR36" s="158">
        <f>IF(IR$16-'様式第４（療養者名簿）（⑤の場合）'!$O45+1&lt;=15,IF(IR$16&gt;='様式第４（療養者名簿）（⑤の場合）'!$O45,IF(IR$16&lt;='様式第４（療養者名簿）（⑤の場合）'!$W45,1,0),0),0)</f>
        <v>0</v>
      </c>
      <c r="IS36" s="158">
        <f>IF(IS$16-'様式第４（療養者名簿）（⑤の場合）'!$O45+1&lt;=15,IF(IS$16&gt;='様式第４（療養者名簿）（⑤の場合）'!$O45,IF(IS$16&lt;='様式第４（療養者名簿）（⑤の場合）'!$W45,1,0),0),0)</f>
        <v>0</v>
      </c>
      <c r="IT36" s="158">
        <f>IF(IT$16-'様式第４（療養者名簿）（⑤の場合）'!$O45+1&lt;=15,IF(IT$16&gt;='様式第４（療養者名簿）（⑤の場合）'!$O45,IF(IT$16&lt;='様式第４（療養者名簿）（⑤の場合）'!$W45,1,0),0),0)</f>
        <v>0</v>
      </c>
    </row>
    <row r="37" spans="1:254" s="30" customFormat="1" ht="41.95" customHeight="1">
      <c r="A37" s="148">
        <f>'様式第４（療養者名簿）（⑤の場合）'!C46</f>
        <v>0</v>
      </c>
      <c r="B37" s="158">
        <f>IF(B$16-'様式第４（療養者名簿）（⑤の場合）'!$O46+1&lt;=15,IF(B$16&gt;='様式第４（療養者名簿）（⑤の場合）'!$O46,IF(B$16&lt;='様式第４（療養者名簿）（⑤の場合）'!$W46,1,0),0),0)</f>
        <v>0</v>
      </c>
      <c r="C37" s="158">
        <f>IF(C$16-'様式第４（療養者名簿）（⑤の場合）'!$O46+1&lt;=15,IF(C$16&gt;='様式第４（療養者名簿）（⑤の場合）'!$O46,IF(C$16&lt;='様式第４（療養者名簿）（⑤の場合）'!$W46,1,0),0),0)</f>
        <v>0</v>
      </c>
      <c r="D37" s="158">
        <f>IF(D$16-'様式第４（療養者名簿）（⑤の場合）'!$O46+1&lt;=15,IF(D$16&gt;='様式第４（療養者名簿）（⑤の場合）'!$O46,IF(D$16&lt;='様式第４（療養者名簿）（⑤の場合）'!$W46,1,0),0),0)</f>
        <v>0</v>
      </c>
      <c r="E37" s="158">
        <f>IF(E$16-'様式第４（療養者名簿）（⑤の場合）'!$O46+1&lt;=15,IF(E$16&gt;='様式第４（療養者名簿）（⑤の場合）'!$O46,IF(E$16&lt;='様式第４（療養者名簿）（⑤の場合）'!$W46,1,0),0),0)</f>
        <v>0</v>
      </c>
      <c r="F37" s="158">
        <f>IF(F$16-'様式第４（療養者名簿）（⑤の場合）'!$O46+1&lt;=15,IF(F$16&gt;='様式第４（療養者名簿）（⑤の場合）'!$O46,IF(F$16&lt;='様式第４（療養者名簿）（⑤の場合）'!$W46,1,0),0),0)</f>
        <v>0</v>
      </c>
      <c r="G37" s="158">
        <f>IF(G$16-'様式第４（療養者名簿）（⑤の場合）'!$O46+1&lt;=15,IF(G$16&gt;='様式第４（療養者名簿）（⑤の場合）'!$O46,IF(G$16&lt;='様式第４（療養者名簿）（⑤の場合）'!$W46,1,0),0),0)</f>
        <v>0</v>
      </c>
      <c r="H37" s="158">
        <f>IF(H$16-'様式第４（療養者名簿）（⑤の場合）'!$O46+1&lt;=15,IF(H$16&gt;='様式第４（療養者名簿）（⑤の場合）'!$O46,IF(H$16&lt;='様式第４（療養者名簿）（⑤の場合）'!$W46,1,0),0),0)</f>
        <v>0</v>
      </c>
      <c r="I37" s="158">
        <f>IF(I$16-'様式第４（療養者名簿）（⑤の場合）'!$O46+1&lt;=15,IF(I$16&gt;='様式第４（療養者名簿）（⑤の場合）'!$O46,IF(I$16&lt;='様式第４（療養者名簿）（⑤の場合）'!$W46,1,0),0),0)</f>
        <v>0</v>
      </c>
      <c r="J37" s="158">
        <f>IF(J$16-'様式第４（療養者名簿）（⑤の場合）'!$O46+1&lt;=15,IF(J$16&gt;='様式第４（療養者名簿）（⑤の場合）'!$O46,IF(J$16&lt;='様式第４（療養者名簿）（⑤の場合）'!$W46,1,0),0),0)</f>
        <v>0</v>
      </c>
      <c r="K37" s="158">
        <f>IF(K$16-'様式第４（療養者名簿）（⑤の場合）'!$O46+1&lt;=15,IF(K$16&gt;='様式第４（療養者名簿）（⑤の場合）'!$O46,IF(K$16&lt;='様式第４（療養者名簿）（⑤の場合）'!$W46,1,0),0),0)</f>
        <v>0</v>
      </c>
      <c r="L37" s="158">
        <f>IF(L$16-'様式第４（療養者名簿）（⑤の場合）'!$O46+1&lt;=15,IF(L$16&gt;='様式第４（療養者名簿）（⑤の場合）'!$O46,IF(L$16&lt;='様式第４（療養者名簿）（⑤の場合）'!$W46,1,0),0),0)</f>
        <v>0</v>
      </c>
      <c r="M37" s="158">
        <f>IF(M$16-'様式第４（療養者名簿）（⑤の場合）'!$O46+1&lt;=15,IF(M$16&gt;='様式第４（療養者名簿）（⑤の場合）'!$O46,IF(M$16&lt;='様式第４（療養者名簿）（⑤の場合）'!$W46,1,0),0),0)</f>
        <v>0</v>
      </c>
      <c r="N37" s="158">
        <f>IF(N$16-'様式第４（療養者名簿）（⑤の場合）'!$O46+1&lt;=15,IF(N$16&gt;='様式第４（療養者名簿）（⑤の場合）'!$O46,IF(N$16&lt;='様式第４（療養者名簿）（⑤の場合）'!$W46,1,0),0),0)</f>
        <v>0</v>
      </c>
      <c r="O37" s="158">
        <f>IF(O$16-'様式第４（療養者名簿）（⑤の場合）'!$O46+1&lt;=15,IF(O$16&gt;='様式第４（療養者名簿）（⑤の場合）'!$O46,IF(O$16&lt;='様式第４（療養者名簿）（⑤の場合）'!$W46,1,0),0),0)</f>
        <v>0</v>
      </c>
      <c r="P37" s="158">
        <f>IF(P$16-'様式第４（療養者名簿）（⑤の場合）'!$O46+1&lt;=15,IF(P$16&gt;='様式第４（療養者名簿）（⑤の場合）'!$O46,IF(P$16&lt;='様式第４（療養者名簿）（⑤の場合）'!$W46,1,0),0),0)</f>
        <v>0</v>
      </c>
      <c r="Q37" s="158">
        <f>IF(Q$16-'様式第４（療養者名簿）（⑤の場合）'!$O46+1&lt;=15,IF(Q$16&gt;='様式第４（療養者名簿）（⑤の場合）'!$O46,IF(Q$16&lt;='様式第４（療養者名簿）（⑤の場合）'!$W46,1,0),0),0)</f>
        <v>0</v>
      </c>
      <c r="R37" s="158">
        <f>IF(R$16-'様式第４（療養者名簿）（⑤の場合）'!$O46+1&lt;=15,IF(R$16&gt;='様式第４（療養者名簿）（⑤の場合）'!$O46,IF(R$16&lt;='様式第４（療養者名簿）（⑤の場合）'!$W46,1,0),0),0)</f>
        <v>0</v>
      </c>
      <c r="S37" s="158">
        <f>IF(S$16-'様式第４（療養者名簿）（⑤の場合）'!$O46+1&lt;=15,IF(S$16&gt;='様式第４（療養者名簿）（⑤の場合）'!$O46,IF(S$16&lt;='様式第４（療養者名簿）（⑤の場合）'!$W46,1,0),0),0)</f>
        <v>0</v>
      </c>
      <c r="T37" s="158">
        <f>IF(T$16-'様式第４（療養者名簿）（⑤の場合）'!$O46+1&lt;=15,IF(T$16&gt;='様式第４（療養者名簿）（⑤の場合）'!$O46,IF(T$16&lt;='様式第４（療養者名簿）（⑤の場合）'!$W46,1,0),0),0)</f>
        <v>0</v>
      </c>
      <c r="U37" s="158">
        <f>IF(U$16-'様式第４（療養者名簿）（⑤の場合）'!$O46+1&lt;=15,IF(U$16&gt;='様式第４（療養者名簿）（⑤の場合）'!$O46,IF(U$16&lt;='様式第４（療養者名簿）（⑤の場合）'!$W46,1,0),0),0)</f>
        <v>0</v>
      </c>
      <c r="V37" s="158">
        <f>IF(V$16-'様式第４（療養者名簿）（⑤の場合）'!$O46+1&lt;=15,IF(V$16&gt;='様式第４（療養者名簿）（⑤の場合）'!$O46,IF(V$16&lt;='様式第４（療養者名簿）（⑤の場合）'!$W46,1,0),0),0)</f>
        <v>0</v>
      </c>
      <c r="W37" s="158">
        <f>IF(W$16-'様式第４（療養者名簿）（⑤の場合）'!$O46+1&lt;=15,IF(W$16&gt;='様式第４（療養者名簿）（⑤の場合）'!$O46,IF(W$16&lt;='様式第４（療養者名簿）（⑤の場合）'!$W46,1,0),0),0)</f>
        <v>0</v>
      </c>
      <c r="X37" s="158">
        <f>IF(X$16-'様式第４（療養者名簿）（⑤の場合）'!$O46+1&lt;=15,IF(X$16&gt;='様式第４（療養者名簿）（⑤の場合）'!$O46,IF(X$16&lt;='様式第４（療養者名簿）（⑤の場合）'!$W46,1,0),0),0)</f>
        <v>0</v>
      </c>
      <c r="Y37" s="158">
        <f>IF(Y$16-'様式第４（療養者名簿）（⑤の場合）'!$O46+1&lt;=15,IF(Y$16&gt;='様式第４（療養者名簿）（⑤の場合）'!$O46,IF(Y$16&lt;='様式第４（療養者名簿）（⑤の場合）'!$W46,1,0),0),0)</f>
        <v>0</v>
      </c>
      <c r="Z37" s="158">
        <f>IF(Z$16-'様式第４（療養者名簿）（⑤の場合）'!$O46+1&lt;=15,IF(Z$16&gt;='様式第４（療養者名簿）（⑤の場合）'!$O46,IF(Z$16&lt;='様式第４（療養者名簿）（⑤の場合）'!$W46,1,0),0),0)</f>
        <v>0</v>
      </c>
      <c r="AA37" s="158">
        <f>IF(AA$16-'様式第４（療養者名簿）（⑤の場合）'!$O46+1&lt;=15,IF(AA$16&gt;='様式第４（療養者名簿）（⑤の場合）'!$O46,IF(AA$16&lt;='様式第４（療養者名簿）（⑤の場合）'!$W46,1,0),0),0)</f>
        <v>0</v>
      </c>
      <c r="AB37" s="158">
        <f>IF(AB$16-'様式第４（療養者名簿）（⑤の場合）'!$O46+1&lt;=15,IF(AB$16&gt;='様式第４（療養者名簿）（⑤の場合）'!$O46,IF(AB$16&lt;='様式第４（療養者名簿）（⑤の場合）'!$W46,1,0),0),0)</f>
        <v>0</v>
      </c>
      <c r="AC37" s="158">
        <f>IF(AC$16-'様式第４（療養者名簿）（⑤の場合）'!$O46+1&lt;=15,IF(AC$16&gt;='様式第４（療養者名簿）（⑤の場合）'!$O46,IF(AC$16&lt;='様式第４（療養者名簿）（⑤の場合）'!$W46,1,0),0),0)</f>
        <v>0</v>
      </c>
      <c r="AD37" s="158">
        <f>IF(AD$16-'様式第４（療養者名簿）（⑤の場合）'!$O46+1&lt;=15,IF(AD$16&gt;='様式第４（療養者名簿）（⑤の場合）'!$O46,IF(AD$16&lt;='様式第４（療養者名簿）（⑤の場合）'!$W46,1,0),0),0)</f>
        <v>0</v>
      </c>
      <c r="AE37" s="158">
        <f>IF(AE$16-'様式第４（療養者名簿）（⑤の場合）'!$O46+1&lt;=15,IF(AE$16&gt;='様式第４（療養者名簿）（⑤の場合）'!$O46,IF(AE$16&lt;='様式第４（療養者名簿）（⑤の場合）'!$W46,1,0),0),0)</f>
        <v>0</v>
      </c>
      <c r="AF37" s="158">
        <f>IF(AF$16-'様式第４（療養者名簿）（⑤の場合）'!$O46+1&lt;=15,IF(AF$16&gt;='様式第４（療養者名簿）（⑤の場合）'!$O46,IF(AF$16&lt;='様式第４（療養者名簿）（⑤の場合）'!$W46,1,0),0),0)</f>
        <v>0</v>
      </c>
      <c r="AG37" s="158">
        <f>IF(AG$16-'様式第４（療養者名簿）（⑤の場合）'!$O46+1&lt;=15,IF(AG$16&gt;='様式第４（療養者名簿）（⑤の場合）'!$O46,IF(AG$16&lt;='様式第４（療養者名簿）（⑤の場合）'!$W46,1,0),0),0)</f>
        <v>0</v>
      </c>
      <c r="AH37" s="158">
        <f>IF(AH$16-'様式第４（療養者名簿）（⑤の場合）'!$O46+1&lt;=15,IF(AH$16&gt;='様式第４（療養者名簿）（⑤の場合）'!$O46,IF(AH$16&lt;='様式第４（療養者名簿）（⑤の場合）'!$W46,1,0),0),0)</f>
        <v>0</v>
      </c>
      <c r="AI37" s="158">
        <f>IF(AI$16-'様式第４（療養者名簿）（⑤の場合）'!$O46+1&lt;=15,IF(AI$16&gt;='様式第４（療養者名簿）（⑤の場合）'!$O46,IF(AI$16&lt;='様式第４（療養者名簿）（⑤の場合）'!$W46,1,0),0),0)</f>
        <v>0</v>
      </c>
      <c r="AJ37" s="158">
        <f>IF(AJ$16-'様式第４（療養者名簿）（⑤の場合）'!$O46+1&lt;=15,IF(AJ$16&gt;='様式第４（療養者名簿）（⑤の場合）'!$O46,IF(AJ$16&lt;='様式第４（療養者名簿）（⑤の場合）'!$W46,1,0),0),0)</f>
        <v>0</v>
      </c>
      <c r="AK37" s="158">
        <f>IF(AK$16-'様式第４（療養者名簿）（⑤の場合）'!$O46+1&lt;=15,IF(AK$16&gt;='様式第４（療養者名簿）（⑤の場合）'!$O46,IF(AK$16&lt;='様式第４（療養者名簿）（⑤の場合）'!$W46,1,0),0),0)</f>
        <v>0</v>
      </c>
      <c r="AL37" s="158">
        <f>IF(AL$16-'様式第４（療養者名簿）（⑤の場合）'!$O46+1&lt;=15,IF(AL$16&gt;='様式第４（療養者名簿）（⑤の場合）'!$O46,IF(AL$16&lt;='様式第４（療養者名簿）（⑤の場合）'!$W46,1,0),0),0)</f>
        <v>0</v>
      </c>
      <c r="AM37" s="158">
        <f>IF(AM$16-'様式第４（療養者名簿）（⑤の場合）'!$O46+1&lt;=15,IF(AM$16&gt;='様式第４（療養者名簿）（⑤の場合）'!$O46,IF(AM$16&lt;='様式第４（療養者名簿）（⑤の場合）'!$W46,1,0),0),0)</f>
        <v>0</v>
      </c>
      <c r="AN37" s="158">
        <f>IF(AN$16-'様式第４（療養者名簿）（⑤の場合）'!$O46+1&lt;=15,IF(AN$16&gt;='様式第４（療養者名簿）（⑤の場合）'!$O46,IF(AN$16&lt;='様式第４（療養者名簿）（⑤の場合）'!$W46,1,0),0),0)</f>
        <v>0</v>
      </c>
      <c r="AO37" s="158">
        <f>IF(AO$16-'様式第４（療養者名簿）（⑤の場合）'!$O46+1&lt;=15,IF(AO$16&gt;='様式第４（療養者名簿）（⑤の場合）'!$O46,IF(AO$16&lt;='様式第４（療養者名簿）（⑤の場合）'!$W46,1,0),0),0)</f>
        <v>0</v>
      </c>
      <c r="AP37" s="158">
        <f>IF(AP$16-'様式第４（療養者名簿）（⑤の場合）'!$O46+1&lt;=15,IF(AP$16&gt;='様式第４（療養者名簿）（⑤の場合）'!$O46,IF(AP$16&lt;='様式第４（療養者名簿）（⑤の場合）'!$W46,1,0),0),0)</f>
        <v>0</v>
      </c>
      <c r="AQ37" s="158">
        <f>IF(AQ$16-'様式第４（療養者名簿）（⑤の場合）'!$O46+1&lt;=15,IF(AQ$16&gt;='様式第４（療養者名簿）（⑤の場合）'!$O46,IF(AQ$16&lt;='様式第４（療養者名簿）（⑤の場合）'!$W46,1,0),0),0)</f>
        <v>0</v>
      </c>
      <c r="AR37" s="158">
        <f>IF(AR$16-'様式第４（療養者名簿）（⑤の場合）'!$O46+1&lt;=15,IF(AR$16&gt;='様式第４（療養者名簿）（⑤の場合）'!$O46,IF(AR$16&lt;='様式第４（療養者名簿）（⑤の場合）'!$W46,1,0),0),0)</f>
        <v>0</v>
      </c>
      <c r="AS37" s="158">
        <f>IF(AS$16-'様式第４（療養者名簿）（⑤の場合）'!$O46+1&lt;=15,IF(AS$16&gt;='様式第４（療養者名簿）（⑤の場合）'!$O46,IF(AS$16&lt;='様式第４（療養者名簿）（⑤の場合）'!$W46,1,0),0),0)</f>
        <v>0</v>
      </c>
      <c r="AT37" s="158">
        <f>IF(AT$16-'様式第４（療養者名簿）（⑤の場合）'!$O46+1&lt;=15,IF(AT$16&gt;='様式第４（療養者名簿）（⑤の場合）'!$O46,IF(AT$16&lt;='様式第４（療養者名簿）（⑤の場合）'!$W46,1,0),0),0)</f>
        <v>0</v>
      </c>
      <c r="AU37" s="158">
        <f>IF(AU$16-'様式第４（療養者名簿）（⑤の場合）'!$O46+1&lt;=15,IF(AU$16&gt;='様式第４（療養者名簿）（⑤の場合）'!$O46,IF(AU$16&lt;='様式第４（療養者名簿）（⑤の場合）'!$W46,1,0),0),0)</f>
        <v>0</v>
      </c>
      <c r="AV37" s="158">
        <f>IF(AV$16-'様式第４（療養者名簿）（⑤の場合）'!$O46+1&lt;=15,IF(AV$16&gt;='様式第４（療養者名簿）（⑤の場合）'!$O46,IF(AV$16&lt;='様式第４（療養者名簿）（⑤の場合）'!$W46,1,0),0),0)</f>
        <v>0</v>
      </c>
      <c r="AW37" s="158">
        <f>IF(AW$16-'様式第４（療養者名簿）（⑤の場合）'!$O46+1&lt;=15,IF(AW$16&gt;='様式第４（療養者名簿）（⑤の場合）'!$O46,IF(AW$16&lt;='様式第４（療養者名簿）（⑤の場合）'!$W46,1,0),0),0)</f>
        <v>0</v>
      </c>
      <c r="AX37" s="158">
        <f>IF(AX$16-'様式第４（療養者名簿）（⑤の場合）'!$O46+1&lt;=15,IF(AX$16&gt;='様式第４（療養者名簿）（⑤の場合）'!$O46,IF(AX$16&lt;='様式第４（療養者名簿）（⑤の場合）'!$W46,1,0),0),0)</f>
        <v>0</v>
      </c>
      <c r="AY37" s="158">
        <f>IF(AY$16-'様式第４（療養者名簿）（⑤の場合）'!$O46+1&lt;=15,IF(AY$16&gt;='様式第４（療養者名簿）（⑤の場合）'!$O46,IF(AY$16&lt;='様式第４（療養者名簿）（⑤の場合）'!$W46,1,0),0),0)</f>
        <v>0</v>
      </c>
      <c r="AZ37" s="158">
        <f>IF(AZ$16-'様式第４（療養者名簿）（⑤の場合）'!$O46+1&lt;=15,IF(AZ$16&gt;='様式第４（療養者名簿）（⑤の場合）'!$O46,IF(AZ$16&lt;='様式第４（療養者名簿）（⑤の場合）'!$W46,1,0),0),0)</f>
        <v>0</v>
      </c>
      <c r="BA37" s="158">
        <f>IF(BA$16-'様式第４（療養者名簿）（⑤の場合）'!$O46+1&lt;=15,IF(BA$16&gt;='様式第４（療養者名簿）（⑤の場合）'!$O46,IF(BA$16&lt;='様式第４（療養者名簿）（⑤の場合）'!$W46,1,0),0),0)</f>
        <v>0</v>
      </c>
      <c r="BB37" s="158">
        <f>IF(BB$16-'様式第４（療養者名簿）（⑤の場合）'!$O46+1&lt;=15,IF(BB$16&gt;='様式第４（療養者名簿）（⑤の場合）'!$O46,IF(BB$16&lt;='様式第４（療養者名簿）（⑤の場合）'!$W46,1,0),0),0)</f>
        <v>0</v>
      </c>
      <c r="BC37" s="158">
        <f>IF(BC$16-'様式第４（療養者名簿）（⑤の場合）'!$O46+1&lt;=15,IF(BC$16&gt;='様式第４（療養者名簿）（⑤の場合）'!$O46,IF(BC$16&lt;='様式第４（療養者名簿）（⑤の場合）'!$W46,1,0),0),0)</f>
        <v>0</v>
      </c>
      <c r="BD37" s="158">
        <f>IF(BD$16-'様式第４（療養者名簿）（⑤の場合）'!$O46+1&lt;=15,IF(BD$16&gt;='様式第４（療養者名簿）（⑤の場合）'!$O46,IF(BD$16&lt;='様式第４（療養者名簿）（⑤の場合）'!$W46,1,0),0),0)</f>
        <v>0</v>
      </c>
      <c r="BE37" s="158">
        <f>IF(BE$16-'様式第４（療養者名簿）（⑤の場合）'!$O46+1&lt;=15,IF(BE$16&gt;='様式第４（療養者名簿）（⑤の場合）'!$O46,IF(BE$16&lt;='様式第４（療養者名簿）（⑤の場合）'!$W46,1,0),0),0)</f>
        <v>0</v>
      </c>
      <c r="BF37" s="158">
        <f>IF(BF$16-'様式第４（療養者名簿）（⑤の場合）'!$O46+1&lt;=15,IF(BF$16&gt;='様式第４（療養者名簿）（⑤の場合）'!$O46,IF(BF$16&lt;='様式第４（療養者名簿）（⑤の場合）'!$W46,1,0),0),0)</f>
        <v>0</v>
      </c>
      <c r="BG37" s="158">
        <f>IF(BG$16-'様式第４（療養者名簿）（⑤の場合）'!$O46+1&lt;=15,IF(BG$16&gt;='様式第４（療養者名簿）（⑤の場合）'!$O46,IF(BG$16&lt;='様式第４（療養者名簿）（⑤の場合）'!$W46,1,0),0),0)</f>
        <v>0</v>
      </c>
      <c r="BH37" s="158">
        <f>IF(BH$16-'様式第４（療養者名簿）（⑤の場合）'!$O46+1&lt;=15,IF(BH$16&gt;='様式第４（療養者名簿）（⑤の場合）'!$O46,IF(BH$16&lt;='様式第４（療養者名簿）（⑤の場合）'!$W46,1,0),0),0)</f>
        <v>0</v>
      </c>
      <c r="BI37" s="158">
        <f>IF(BI$16-'様式第４（療養者名簿）（⑤の場合）'!$O46+1&lt;=15,IF(BI$16&gt;='様式第４（療養者名簿）（⑤の場合）'!$O46,IF(BI$16&lt;='様式第４（療養者名簿）（⑤の場合）'!$W46,1,0),0),0)</f>
        <v>0</v>
      </c>
      <c r="BJ37" s="158">
        <f>IF(BJ$16-'様式第４（療養者名簿）（⑤の場合）'!$O46+1&lt;=15,IF(BJ$16&gt;='様式第４（療養者名簿）（⑤の場合）'!$O46,IF(BJ$16&lt;='様式第４（療養者名簿）（⑤の場合）'!$W46,1,0),0),0)</f>
        <v>0</v>
      </c>
      <c r="BK37" s="158">
        <f>IF(BK$16-'様式第４（療養者名簿）（⑤の場合）'!$O46+1&lt;=15,IF(BK$16&gt;='様式第４（療養者名簿）（⑤の場合）'!$O46,IF(BK$16&lt;='様式第４（療養者名簿）（⑤の場合）'!$W46,1,0),0),0)</f>
        <v>0</v>
      </c>
      <c r="BL37" s="158">
        <f>IF(BL$16-'様式第４（療養者名簿）（⑤の場合）'!$O46+1&lt;=15,IF(BL$16&gt;='様式第４（療養者名簿）（⑤の場合）'!$O46,IF(BL$16&lt;='様式第４（療養者名簿）（⑤の場合）'!$W46,1,0),0),0)</f>
        <v>0</v>
      </c>
      <c r="BM37" s="158">
        <f>IF(BM$16-'様式第４（療養者名簿）（⑤の場合）'!$O46+1&lt;=15,IF(BM$16&gt;='様式第４（療養者名簿）（⑤の場合）'!$O46,IF(BM$16&lt;='様式第４（療養者名簿）（⑤の場合）'!$W46,1,0),0),0)</f>
        <v>0</v>
      </c>
      <c r="BN37" s="158">
        <f>IF(BN$16-'様式第４（療養者名簿）（⑤の場合）'!$O46+1&lt;=15,IF(BN$16&gt;='様式第４（療養者名簿）（⑤の場合）'!$O46,IF(BN$16&lt;='様式第４（療養者名簿）（⑤の場合）'!$W46,1,0),0),0)</f>
        <v>0</v>
      </c>
      <c r="BO37" s="158">
        <f>IF(BO$16-'様式第４（療養者名簿）（⑤の場合）'!$O46+1&lt;=15,IF(BO$16&gt;='様式第４（療養者名簿）（⑤の場合）'!$O46,IF(BO$16&lt;='様式第４（療養者名簿）（⑤の場合）'!$W46,1,0),0),0)</f>
        <v>0</v>
      </c>
      <c r="BP37" s="158">
        <f>IF(BP$16-'様式第４（療養者名簿）（⑤の場合）'!$O46+1&lt;=15,IF(BP$16&gt;='様式第４（療養者名簿）（⑤の場合）'!$O46,IF(BP$16&lt;='様式第４（療養者名簿）（⑤の場合）'!$W46,1,0),0),0)</f>
        <v>0</v>
      </c>
      <c r="BQ37" s="158">
        <f>IF(BQ$16-'様式第４（療養者名簿）（⑤の場合）'!$O46+1&lt;=15,IF(BQ$16&gt;='様式第４（療養者名簿）（⑤の場合）'!$O46,IF(BQ$16&lt;='様式第４（療養者名簿）（⑤の場合）'!$W46,1,0),0),0)</f>
        <v>0</v>
      </c>
      <c r="BR37" s="158">
        <f>IF(BR$16-'様式第４（療養者名簿）（⑤の場合）'!$O46+1&lt;=15,IF(BR$16&gt;='様式第４（療養者名簿）（⑤の場合）'!$O46,IF(BR$16&lt;='様式第４（療養者名簿）（⑤の場合）'!$W46,1,0),0),0)</f>
        <v>0</v>
      </c>
      <c r="BS37" s="158">
        <f>IF(BS$16-'様式第４（療養者名簿）（⑤の場合）'!$O46+1&lt;=15,IF(BS$16&gt;='様式第４（療養者名簿）（⑤の場合）'!$O46,IF(BS$16&lt;='様式第４（療養者名簿）（⑤の場合）'!$W46,1,0),0),0)</f>
        <v>0</v>
      </c>
      <c r="BT37" s="158">
        <f>IF(BT$16-'様式第４（療養者名簿）（⑤の場合）'!$O46+1&lt;=15,IF(BT$16&gt;='様式第４（療養者名簿）（⑤の場合）'!$O46,IF(BT$16&lt;='様式第４（療養者名簿）（⑤の場合）'!$W46,1,0),0),0)</f>
        <v>0</v>
      </c>
      <c r="BU37" s="158">
        <f>IF(BU$16-'様式第４（療養者名簿）（⑤の場合）'!$O46+1&lt;=15,IF(BU$16&gt;='様式第４（療養者名簿）（⑤の場合）'!$O46,IF(BU$16&lt;='様式第４（療養者名簿）（⑤の場合）'!$W46,1,0),0),0)</f>
        <v>0</v>
      </c>
      <c r="BV37" s="158">
        <f>IF(BV$16-'様式第４（療養者名簿）（⑤の場合）'!$O46+1&lt;=15,IF(BV$16&gt;='様式第４（療養者名簿）（⑤の場合）'!$O46,IF(BV$16&lt;='様式第４（療養者名簿）（⑤の場合）'!$W46,1,0),0),0)</f>
        <v>0</v>
      </c>
      <c r="BW37" s="158">
        <f>IF(BW$16-'様式第４（療養者名簿）（⑤の場合）'!$O46+1&lt;=15,IF(BW$16&gt;='様式第４（療養者名簿）（⑤の場合）'!$O46,IF(BW$16&lt;='様式第４（療養者名簿）（⑤の場合）'!$W46,1,0),0),0)</f>
        <v>0</v>
      </c>
      <c r="BX37" s="158">
        <f>IF(BX$16-'様式第４（療養者名簿）（⑤の場合）'!$O46+1&lt;=15,IF(BX$16&gt;='様式第４（療養者名簿）（⑤の場合）'!$O46,IF(BX$16&lt;='様式第４（療養者名簿）（⑤の場合）'!$W46,1,0),0),0)</f>
        <v>0</v>
      </c>
      <c r="BY37" s="158">
        <f>IF(BY$16-'様式第４（療養者名簿）（⑤の場合）'!$O46+1&lt;=15,IF(BY$16&gt;='様式第４（療養者名簿）（⑤の場合）'!$O46,IF(BY$16&lt;='様式第４（療養者名簿）（⑤の場合）'!$W46,1,0),0),0)</f>
        <v>0</v>
      </c>
      <c r="BZ37" s="158">
        <f>IF(BZ$16-'様式第４（療養者名簿）（⑤の場合）'!$O46+1&lt;=15,IF(BZ$16&gt;='様式第４（療養者名簿）（⑤の場合）'!$O46,IF(BZ$16&lt;='様式第４（療養者名簿）（⑤の場合）'!$W46,1,0),0),0)</f>
        <v>0</v>
      </c>
      <c r="CA37" s="158">
        <f>IF(CA$16-'様式第４（療養者名簿）（⑤の場合）'!$O46+1&lt;=15,IF(CA$16&gt;='様式第４（療養者名簿）（⑤の場合）'!$O46,IF(CA$16&lt;='様式第４（療養者名簿）（⑤の場合）'!$W46,1,0),0),0)</f>
        <v>0</v>
      </c>
      <c r="CB37" s="158">
        <f>IF(CB$16-'様式第４（療養者名簿）（⑤の場合）'!$O46+1&lt;=15,IF(CB$16&gt;='様式第４（療養者名簿）（⑤の場合）'!$O46,IF(CB$16&lt;='様式第４（療養者名簿）（⑤の場合）'!$W46,1,0),0),0)</f>
        <v>0</v>
      </c>
      <c r="CC37" s="158">
        <f>IF(CC$16-'様式第４（療養者名簿）（⑤の場合）'!$O46+1&lt;=15,IF(CC$16&gt;='様式第４（療養者名簿）（⑤の場合）'!$O46,IF(CC$16&lt;='様式第４（療養者名簿）（⑤の場合）'!$W46,1,0),0),0)</f>
        <v>0</v>
      </c>
      <c r="CD37" s="158">
        <f>IF(CD$16-'様式第４（療養者名簿）（⑤の場合）'!$O46+1&lt;=15,IF(CD$16&gt;='様式第４（療養者名簿）（⑤の場合）'!$O46,IF(CD$16&lt;='様式第４（療養者名簿）（⑤の場合）'!$W46,1,0),0),0)</f>
        <v>0</v>
      </c>
      <c r="CE37" s="158">
        <f>IF(CE$16-'様式第４（療養者名簿）（⑤の場合）'!$O46+1&lt;=15,IF(CE$16&gt;='様式第４（療養者名簿）（⑤の場合）'!$O46,IF(CE$16&lt;='様式第４（療養者名簿）（⑤の場合）'!$W46,1,0),0),0)</f>
        <v>0</v>
      </c>
      <c r="CF37" s="158">
        <f>IF(CF$16-'様式第４（療養者名簿）（⑤の場合）'!$O46+1&lt;=15,IF(CF$16&gt;='様式第４（療養者名簿）（⑤の場合）'!$O46,IF(CF$16&lt;='様式第４（療養者名簿）（⑤の場合）'!$W46,1,0),0),0)</f>
        <v>0</v>
      </c>
      <c r="CG37" s="158">
        <f>IF(CG$16-'様式第４（療養者名簿）（⑤の場合）'!$O46+1&lt;=15,IF(CG$16&gt;='様式第４（療養者名簿）（⑤の場合）'!$O46,IF(CG$16&lt;='様式第４（療養者名簿）（⑤の場合）'!$W46,1,0),0),0)</f>
        <v>0</v>
      </c>
      <c r="CH37" s="158">
        <f>IF(CH$16-'様式第４（療養者名簿）（⑤の場合）'!$O46+1&lt;=15,IF(CH$16&gt;='様式第４（療養者名簿）（⑤の場合）'!$O46,IF(CH$16&lt;='様式第４（療養者名簿）（⑤の場合）'!$W46,1,0),0),0)</f>
        <v>0</v>
      </c>
      <c r="CI37" s="158">
        <f>IF(CI$16-'様式第４（療養者名簿）（⑤の場合）'!$O46+1&lt;=15,IF(CI$16&gt;='様式第４（療養者名簿）（⑤の場合）'!$O46,IF(CI$16&lt;='様式第４（療養者名簿）（⑤の場合）'!$W46,1,0),0),0)</f>
        <v>0</v>
      </c>
      <c r="CJ37" s="158">
        <f>IF(CJ$16-'様式第４（療養者名簿）（⑤の場合）'!$O46+1&lt;=15,IF(CJ$16&gt;='様式第４（療養者名簿）（⑤の場合）'!$O46,IF(CJ$16&lt;='様式第４（療養者名簿）（⑤の場合）'!$W46,1,0),0),0)</f>
        <v>0</v>
      </c>
      <c r="CK37" s="158">
        <f>IF(CK$16-'様式第４（療養者名簿）（⑤の場合）'!$O46+1&lt;=15,IF(CK$16&gt;='様式第４（療養者名簿）（⑤の場合）'!$O46,IF(CK$16&lt;='様式第４（療養者名簿）（⑤の場合）'!$W46,1,0),0),0)</f>
        <v>0</v>
      </c>
      <c r="CL37" s="158">
        <f>IF(CL$16-'様式第４（療養者名簿）（⑤の場合）'!$O46+1&lt;=15,IF(CL$16&gt;='様式第４（療養者名簿）（⑤の場合）'!$O46,IF(CL$16&lt;='様式第４（療養者名簿）（⑤の場合）'!$W46,1,0),0),0)</f>
        <v>0</v>
      </c>
      <c r="CM37" s="158">
        <f>IF(CM$16-'様式第４（療養者名簿）（⑤の場合）'!$O46+1&lt;=15,IF(CM$16&gt;='様式第４（療養者名簿）（⑤の場合）'!$O46,IF(CM$16&lt;='様式第４（療養者名簿）（⑤の場合）'!$W46,1,0),0),0)</f>
        <v>0</v>
      </c>
      <c r="CN37" s="158">
        <f>IF(CN$16-'様式第４（療養者名簿）（⑤の場合）'!$O46+1&lt;=15,IF(CN$16&gt;='様式第４（療養者名簿）（⑤の場合）'!$O46,IF(CN$16&lt;='様式第４（療養者名簿）（⑤の場合）'!$W46,1,0),0),0)</f>
        <v>0</v>
      </c>
      <c r="CO37" s="158">
        <f>IF(CO$16-'様式第４（療養者名簿）（⑤の場合）'!$O46+1&lt;=15,IF(CO$16&gt;='様式第４（療養者名簿）（⑤の場合）'!$O46,IF(CO$16&lt;='様式第４（療養者名簿）（⑤の場合）'!$W46,1,0),0),0)</f>
        <v>0</v>
      </c>
      <c r="CP37" s="158">
        <f>IF(CP$16-'様式第４（療養者名簿）（⑤の場合）'!$O46+1&lt;=15,IF(CP$16&gt;='様式第４（療養者名簿）（⑤の場合）'!$O46,IF(CP$16&lt;='様式第４（療養者名簿）（⑤の場合）'!$W46,1,0),0),0)</f>
        <v>0</v>
      </c>
      <c r="CQ37" s="158">
        <f>IF(CQ$16-'様式第４（療養者名簿）（⑤の場合）'!$O46+1&lt;=15,IF(CQ$16&gt;='様式第４（療養者名簿）（⑤の場合）'!$O46,IF(CQ$16&lt;='様式第４（療養者名簿）（⑤の場合）'!$W46,1,0),0),0)</f>
        <v>0</v>
      </c>
      <c r="CR37" s="158">
        <f>IF(CR$16-'様式第４（療養者名簿）（⑤の場合）'!$O46+1&lt;=15,IF(CR$16&gt;='様式第４（療養者名簿）（⑤の場合）'!$O46,IF(CR$16&lt;='様式第４（療養者名簿）（⑤の場合）'!$W46,1,0),0),0)</f>
        <v>0</v>
      </c>
      <c r="CS37" s="158">
        <f>IF(CS$16-'様式第４（療養者名簿）（⑤の場合）'!$O46+1&lt;=15,IF(CS$16&gt;='様式第４（療養者名簿）（⑤の場合）'!$O46,IF(CS$16&lt;='様式第４（療養者名簿）（⑤の場合）'!$W46,1,0),0),0)</f>
        <v>0</v>
      </c>
      <c r="CT37" s="158">
        <f>IF(CT$16-'様式第４（療養者名簿）（⑤の場合）'!$O46+1&lt;=15,IF(CT$16&gt;='様式第４（療養者名簿）（⑤の場合）'!$O46,IF(CT$16&lt;='様式第４（療養者名簿）（⑤の場合）'!$W46,1,0),0),0)</f>
        <v>0</v>
      </c>
      <c r="CU37" s="158">
        <f>IF(CU$16-'様式第４（療養者名簿）（⑤の場合）'!$O46+1&lt;=15,IF(CU$16&gt;='様式第４（療養者名簿）（⑤の場合）'!$O46,IF(CU$16&lt;='様式第４（療養者名簿）（⑤の場合）'!$W46,1,0),0),0)</f>
        <v>0</v>
      </c>
      <c r="CV37" s="158">
        <f>IF(CV$16-'様式第４（療養者名簿）（⑤の場合）'!$O46+1&lt;=15,IF(CV$16&gt;='様式第４（療養者名簿）（⑤の場合）'!$O46,IF(CV$16&lt;='様式第４（療養者名簿）（⑤の場合）'!$W46,1,0),0),0)</f>
        <v>0</v>
      </c>
      <c r="CW37" s="158">
        <f>IF(CW$16-'様式第４（療養者名簿）（⑤の場合）'!$O46+1&lt;=15,IF(CW$16&gt;='様式第４（療養者名簿）（⑤の場合）'!$O46,IF(CW$16&lt;='様式第４（療養者名簿）（⑤の場合）'!$W46,1,0),0),0)</f>
        <v>0</v>
      </c>
      <c r="CX37" s="158">
        <f>IF(CX$16-'様式第４（療養者名簿）（⑤の場合）'!$O46+1&lt;=15,IF(CX$16&gt;='様式第４（療養者名簿）（⑤の場合）'!$O46,IF(CX$16&lt;='様式第４（療養者名簿）（⑤の場合）'!$W46,1,0),0),0)</f>
        <v>0</v>
      </c>
      <c r="CY37" s="158">
        <f>IF(CY$16-'様式第４（療養者名簿）（⑤の場合）'!$O46+1&lt;=15,IF(CY$16&gt;='様式第４（療養者名簿）（⑤の場合）'!$O46,IF(CY$16&lt;='様式第４（療養者名簿）（⑤の場合）'!$W46,1,0),0),0)</f>
        <v>0</v>
      </c>
      <c r="CZ37" s="158">
        <f>IF(CZ$16-'様式第４（療養者名簿）（⑤の場合）'!$O46+1&lt;=15,IF(CZ$16&gt;='様式第４（療養者名簿）（⑤の場合）'!$O46,IF(CZ$16&lt;='様式第４（療養者名簿）（⑤の場合）'!$W46,1,0),0),0)</f>
        <v>0</v>
      </c>
      <c r="DA37" s="158">
        <f>IF(DA$16-'様式第４（療養者名簿）（⑤の場合）'!$O46+1&lt;=15,IF(DA$16&gt;='様式第４（療養者名簿）（⑤の場合）'!$O46,IF(DA$16&lt;='様式第４（療養者名簿）（⑤の場合）'!$W46,1,0),0),0)</f>
        <v>0</v>
      </c>
      <c r="DB37" s="158">
        <f>IF(DB$16-'様式第４（療養者名簿）（⑤の場合）'!$O46+1&lt;=15,IF(DB$16&gt;='様式第４（療養者名簿）（⑤の場合）'!$O46,IF(DB$16&lt;='様式第４（療養者名簿）（⑤の場合）'!$W46,1,0),0),0)</f>
        <v>0</v>
      </c>
      <c r="DC37" s="158">
        <f>IF(DC$16-'様式第４（療養者名簿）（⑤の場合）'!$O46+1&lt;=15,IF(DC$16&gt;='様式第４（療養者名簿）（⑤の場合）'!$O46,IF(DC$16&lt;='様式第４（療養者名簿）（⑤の場合）'!$W46,1,0),0),0)</f>
        <v>0</v>
      </c>
      <c r="DD37" s="158">
        <f>IF(DD$16-'様式第４（療養者名簿）（⑤の場合）'!$O46+1&lt;=15,IF(DD$16&gt;='様式第４（療養者名簿）（⑤の場合）'!$O46,IF(DD$16&lt;='様式第４（療養者名簿）（⑤の場合）'!$W46,1,0),0),0)</f>
        <v>0</v>
      </c>
      <c r="DE37" s="158">
        <f>IF(DE$16-'様式第４（療養者名簿）（⑤の場合）'!$O46+1&lt;=15,IF(DE$16&gt;='様式第４（療養者名簿）（⑤の場合）'!$O46,IF(DE$16&lt;='様式第４（療養者名簿）（⑤の場合）'!$W46,1,0),0),0)</f>
        <v>0</v>
      </c>
      <c r="DF37" s="158">
        <f>IF(DF$16-'様式第４（療養者名簿）（⑤の場合）'!$O46+1&lt;=15,IF(DF$16&gt;='様式第４（療養者名簿）（⑤の場合）'!$O46,IF(DF$16&lt;='様式第４（療養者名簿）（⑤の場合）'!$W46,1,0),0),0)</f>
        <v>0</v>
      </c>
      <c r="DG37" s="158">
        <f>IF(DG$16-'様式第４（療養者名簿）（⑤の場合）'!$O46+1&lt;=15,IF(DG$16&gt;='様式第４（療養者名簿）（⑤の場合）'!$O46,IF(DG$16&lt;='様式第４（療養者名簿）（⑤の場合）'!$W46,1,0),0),0)</f>
        <v>0</v>
      </c>
      <c r="DH37" s="158">
        <f>IF(DH$16-'様式第４（療養者名簿）（⑤の場合）'!$O46+1&lt;=15,IF(DH$16&gt;='様式第４（療養者名簿）（⑤の場合）'!$O46,IF(DH$16&lt;='様式第４（療養者名簿）（⑤の場合）'!$W46,1,0),0),0)</f>
        <v>0</v>
      </c>
      <c r="DI37" s="158">
        <f>IF(DI$16-'様式第４（療養者名簿）（⑤の場合）'!$O46+1&lt;=15,IF(DI$16&gt;='様式第４（療養者名簿）（⑤の場合）'!$O46,IF(DI$16&lt;='様式第４（療養者名簿）（⑤の場合）'!$W46,1,0),0),0)</f>
        <v>0</v>
      </c>
      <c r="DJ37" s="158">
        <f>IF(DJ$16-'様式第４（療養者名簿）（⑤の場合）'!$O46+1&lt;=15,IF(DJ$16&gt;='様式第４（療養者名簿）（⑤の場合）'!$O46,IF(DJ$16&lt;='様式第４（療養者名簿）（⑤の場合）'!$W46,1,0),0),0)</f>
        <v>0</v>
      </c>
      <c r="DK37" s="158">
        <f>IF(DK$16-'様式第４（療養者名簿）（⑤の場合）'!$O46+1&lt;=15,IF(DK$16&gt;='様式第４（療養者名簿）（⑤の場合）'!$O46,IF(DK$16&lt;='様式第４（療養者名簿）（⑤の場合）'!$W46,1,0),0),0)</f>
        <v>0</v>
      </c>
      <c r="DL37" s="158">
        <f>IF(DL$16-'様式第４（療養者名簿）（⑤の場合）'!$O46+1&lt;=15,IF(DL$16&gt;='様式第４（療養者名簿）（⑤の場合）'!$O46,IF(DL$16&lt;='様式第４（療養者名簿）（⑤の場合）'!$W46,1,0),0),0)</f>
        <v>0</v>
      </c>
      <c r="DM37" s="158">
        <f>IF(DM$16-'様式第４（療養者名簿）（⑤の場合）'!$O46+1&lt;=15,IF(DM$16&gt;='様式第４（療養者名簿）（⑤の場合）'!$O46,IF(DM$16&lt;='様式第４（療養者名簿）（⑤の場合）'!$W46,1,0),0),0)</f>
        <v>0</v>
      </c>
      <c r="DN37" s="158">
        <f>IF(DN$16-'様式第４（療養者名簿）（⑤の場合）'!$O46+1&lt;=15,IF(DN$16&gt;='様式第４（療養者名簿）（⑤の場合）'!$O46,IF(DN$16&lt;='様式第４（療養者名簿）（⑤の場合）'!$W46,1,0),0),0)</f>
        <v>0</v>
      </c>
      <c r="DO37" s="158">
        <f>IF(DO$16-'様式第４（療養者名簿）（⑤の場合）'!$O46+1&lt;=15,IF(DO$16&gt;='様式第４（療養者名簿）（⑤の場合）'!$O46,IF(DO$16&lt;='様式第４（療養者名簿）（⑤の場合）'!$W46,1,0),0),0)</f>
        <v>0</v>
      </c>
      <c r="DP37" s="158">
        <f>IF(DP$16-'様式第４（療養者名簿）（⑤の場合）'!$O46+1&lt;=15,IF(DP$16&gt;='様式第４（療養者名簿）（⑤の場合）'!$O46,IF(DP$16&lt;='様式第４（療養者名簿）（⑤の場合）'!$W46,1,0),0),0)</f>
        <v>0</v>
      </c>
      <c r="DQ37" s="158">
        <f>IF(DQ$16-'様式第４（療養者名簿）（⑤の場合）'!$O46+1&lt;=15,IF(DQ$16&gt;='様式第４（療養者名簿）（⑤の場合）'!$O46,IF(DQ$16&lt;='様式第４（療養者名簿）（⑤の場合）'!$W46,1,0),0),0)</f>
        <v>0</v>
      </c>
      <c r="DR37" s="158">
        <f>IF(DR$16-'様式第４（療養者名簿）（⑤の場合）'!$O46+1&lt;=15,IF(DR$16&gt;='様式第４（療養者名簿）（⑤の場合）'!$O46,IF(DR$16&lt;='様式第４（療養者名簿）（⑤の場合）'!$W46,1,0),0),0)</f>
        <v>0</v>
      </c>
      <c r="DS37" s="158">
        <f>IF(DS$16-'様式第４（療養者名簿）（⑤の場合）'!$O46+1&lt;=15,IF(DS$16&gt;='様式第４（療養者名簿）（⑤の場合）'!$O46,IF(DS$16&lt;='様式第４（療養者名簿）（⑤の場合）'!$W46,1,0),0),0)</f>
        <v>0</v>
      </c>
      <c r="DT37" s="158">
        <f>IF(DT$16-'様式第４（療養者名簿）（⑤の場合）'!$O46+1&lt;=15,IF(DT$16&gt;='様式第４（療養者名簿）（⑤の場合）'!$O46,IF(DT$16&lt;='様式第４（療養者名簿）（⑤の場合）'!$W46,1,0),0),0)</f>
        <v>0</v>
      </c>
      <c r="DU37" s="158">
        <f>IF(DU$16-'様式第４（療養者名簿）（⑤の場合）'!$O46+1&lt;=15,IF(DU$16&gt;='様式第４（療養者名簿）（⑤の場合）'!$O46,IF(DU$16&lt;='様式第４（療養者名簿）（⑤の場合）'!$W46,1,0),0),0)</f>
        <v>0</v>
      </c>
      <c r="DV37" s="158">
        <f>IF(DV$16-'様式第４（療養者名簿）（⑤の場合）'!$O46+1&lt;=15,IF(DV$16&gt;='様式第４（療養者名簿）（⑤の場合）'!$O46,IF(DV$16&lt;='様式第４（療養者名簿）（⑤の場合）'!$W46,1,0),0),0)</f>
        <v>0</v>
      </c>
      <c r="DW37" s="158">
        <f>IF(DW$16-'様式第４（療養者名簿）（⑤の場合）'!$O46+1&lt;=15,IF(DW$16&gt;='様式第４（療養者名簿）（⑤の場合）'!$O46,IF(DW$16&lt;='様式第４（療養者名簿）（⑤の場合）'!$W46,1,0),0),0)</f>
        <v>0</v>
      </c>
      <c r="DX37" s="158">
        <f>IF(DX$16-'様式第４（療養者名簿）（⑤の場合）'!$O46+1&lt;=15,IF(DX$16&gt;='様式第４（療養者名簿）（⑤の場合）'!$O46,IF(DX$16&lt;='様式第４（療養者名簿）（⑤の場合）'!$W46,1,0),0),0)</f>
        <v>0</v>
      </c>
      <c r="DY37" s="158">
        <f>IF(DY$16-'様式第４（療養者名簿）（⑤の場合）'!$O46+1&lt;=15,IF(DY$16&gt;='様式第４（療養者名簿）（⑤の場合）'!$O46,IF(DY$16&lt;='様式第４（療養者名簿）（⑤の場合）'!$W46,1,0),0),0)</f>
        <v>0</v>
      </c>
      <c r="DZ37" s="158">
        <f>IF(DZ$16-'様式第４（療養者名簿）（⑤の場合）'!$O46+1&lt;=15,IF(DZ$16&gt;='様式第４（療養者名簿）（⑤の場合）'!$O46,IF(DZ$16&lt;='様式第４（療養者名簿）（⑤の場合）'!$W46,1,0),0),0)</f>
        <v>0</v>
      </c>
      <c r="EA37" s="158">
        <f>IF(EA$16-'様式第４（療養者名簿）（⑤の場合）'!$O46+1&lt;=15,IF(EA$16&gt;='様式第４（療養者名簿）（⑤の場合）'!$O46,IF(EA$16&lt;='様式第４（療養者名簿）（⑤の場合）'!$W46,1,0),0),0)</f>
        <v>0</v>
      </c>
      <c r="EB37" s="158">
        <f>IF(EB$16-'様式第４（療養者名簿）（⑤の場合）'!$O46+1&lt;=15,IF(EB$16&gt;='様式第４（療養者名簿）（⑤の場合）'!$O46,IF(EB$16&lt;='様式第４（療養者名簿）（⑤の場合）'!$W46,1,0),0),0)</f>
        <v>0</v>
      </c>
      <c r="EC37" s="158">
        <f>IF(EC$16-'様式第４（療養者名簿）（⑤の場合）'!$O46+1&lt;=15,IF(EC$16&gt;='様式第４（療養者名簿）（⑤の場合）'!$O46,IF(EC$16&lt;='様式第４（療養者名簿）（⑤の場合）'!$W46,1,0),0),0)</f>
        <v>0</v>
      </c>
      <c r="ED37" s="158">
        <f>IF(ED$16-'様式第４（療養者名簿）（⑤の場合）'!$O46+1&lt;=15,IF(ED$16&gt;='様式第４（療養者名簿）（⑤の場合）'!$O46,IF(ED$16&lt;='様式第４（療養者名簿）（⑤の場合）'!$W46,1,0),0),0)</f>
        <v>0</v>
      </c>
      <c r="EE37" s="158">
        <f>IF(EE$16-'様式第４（療養者名簿）（⑤の場合）'!$O46+1&lt;=15,IF(EE$16&gt;='様式第４（療養者名簿）（⑤の場合）'!$O46,IF(EE$16&lt;='様式第４（療養者名簿）（⑤の場合）'!$W46,1,0),0),0)</f>
        <v>0</v>
      </c>
      <c r="EF37" s="158">
        <f>IF(EF$16-'様式第４（療養者名簿）（⑤の場合）'!$O46+1&lt;=15,IF(EF$16&gt;='様式第４（療養者名簿）（⑤の場合）'!$O46,IF(EF$16&lt;='様式第４（療養者名簿）（⑤の場合）'!$W46,1,0),0),0)</f>
        <v>0</v>
      </c>
      <c r="EG37" s="158">
        <f>IF(EG$16-'様式第４（療養者名簿）（⑤の場合）'!$O46+1&lt;=15,IF(EG$16&gt;='様式第４（療養者名簿）（⑤の場合）'!$O46,IF(EG$16&lt;='様式第４（療養者名簿）（⑤の場合）'!$W46,1,0),0),0)</f>
        <v>0</v>
      </c>
      <c r="EH37" s="158">
        <f>IF(EH$16-'様式第４（療養者名簿）（⑤の場合）'!$O46+1&lt;=15,IF(EH$16&gt;='様式第４（療養者名簿）（⑤の場合）'!$O46,IF(EH$16&lt;='様式第４（療養者名簿）（⑤の場合）'!$W46,1,0),0),0)</f>
        <v>0</v>
      </c>
      <c r="EI37" s="158">
        <f>IF(EI$16-'様式第４（療養者名簿）（⑤の場合）'!$O46+1&lt;=15,IF(EI$16&gt;='様式第４（療養者名簿）（⑤の場合）'!$O46,IF(EI$16&lt;='様式第４（療養者名簿）（⑤の場合）'!$W46,1,0),0),0)</f>
        <v>0</v>
      </c>
      <c r="EJ37" s="158">
        <f>IF(EJ$16-'様式第４（療養者名簿）（⑤の場合）'!$O46+1&lt;=15,IF(EJ$16&gt;='様式第４（療養者名簿）（⑤の場合）'!$O46,IF(EJ$16&lt;='様式第４（療養者名簿）（⑤の場合）'!$W46,1,0),0),0)</f>
        <v>0</v>
      </c>
      <c r="EK37" s="158">
        <f>IF(EK$16-'様式第４（療養者名簿）（⑤の場合）'!$O46+1&lt;=15,IF(EK$16&gt;='様式第４（療養者名簿）（⑤の場合）'!$O46,IF(EK$16&lt;='様式第４（療養者名簿）（⑤の場合）'!$W46,1,0),0),0)</f>
        <v>0</v>
      </c>
      <c r="EL37" s="158">
        <f>IF(EL$16-'様式第４（療養者名簿）（⑤の場合）'!$O46+1&lt;=15,IF(EL$16&gt;='様式第４（療養者名簿）（⑤の場合）'!$O46,IF(EL$16&lt;='様式第４（療養者名簿）（⑤の場合）'!$W46,1,0),0),0)</f>
        <v>0</v>
      </c>
      <c r="EM37" s="158">
        <f>IF(EM$16-'様式第４（療養者名簿）（⑤の場合）'!$O46+1&lt;=15,IF(EM$16&gt;='様式第４（療養者名簿）（⑤の場合）'!$O46,IF(EM$16&lt;='様式第４（療養者名簿）（⑤の場合）'!$W46,1,0),0),0)</f>
        <v>0</v>
      </c>
      <c r="EN37" s="158">
        <f>IF(EN$16-'様式第４（療養者名簿）（⑤の場合）'!$O46+1&lt;=15,IF(EN$16&gt;='様式第４（療養者名簿）（⑤の場合）'!$O46,IF(EN$16&lt;='様式第４（療養者名簿）（⑤の場合）'!$W46,1,0),0),0)</f>
        <v>0</v>
      </c>
      <c r="EO37" s="158">
        <f>IF(EO$16-'様式第４（療養者名簿）（⑤の場合）'!$O46+1&lt;=15,IF(EO$16&gt;='様式第４（療養者名簿）（⑤の場合）'!$O46,IF(EO$16&lt;='様式第４（療養者名簿）（⑤の場合）'!$W46,1,0),0),0)</f>
        <v>0</v>
      </c>
      <c r="EP37" s="158">
        <f>IF(EP$16-'様式第４（療養者名簿）（⑤の場合）'!$O46+1&lt;=15,IF(EP$16&gt;='様式第４（療養者名簿）（⑤の場合）'!$O46,IF(EP$16&lt;='様式第４（療養者名簿）（⑤の場合）'!$W46,1,0),0),0)</f>
        <v>0</v>
      </c>
      <c r="EQ37" s="158">
        <f>IF(EQ$16-'様式第４（療養者名簿）（⑤の場合）'!$O46+1&lt;=15,IF(EQ$16&gt;='様式第４（療養者名簿）（⑤の場合）'!$O46,IF(EQ$16&lt;='様式第４（療養者名簿）（⑤の場合）'!$W46,1,0),0),0)</f>
        <v>0</v>
      </c>
      <c r="ER37" s="158">
        <f>IF(ER$16-'様式第４（療養者名簿）（⑤の場合）'!$O46+1&lt;=15,IF(ER$16&gt;='様式第４（療養者名簿）（⑤の場合）'!$O46,IF(ER$16&lt;='様式第４（療養者名簿）（⑤の場合）'!$W46,1,0),0),0)</f>
        <v>0</v>
      </c>
      <c r="ES37" s="158">
        <f>IF(ES$16-'様式第４（療養者名簿）（⑤の場合）'!$O46+1&lt;=15,IF(ES$16&gt;='様式第４（療養者名簿）（⑤の場合）'!$O46,IF(ES$16&lt;='様式第４（療養者名簿）（⑤の場合）'!$W46,1,0),0),0)</f>
        <v>0</v>
      </c>
      <c r="ET37" s="158">
        <f>IF(ET$16-'様式第４（療養者名簿）（⑤の場合）'!$O46+1&lt;=15,IF(ET$16&gt;='様式第４（療養者名簿）（⑤の場合）'!$O46,IF(ET$16&lt;='様式第４（療養者名簿）（⑤の場合）'!$W46,1,0),0),0)</f>
        <v>0</v>
      </c>
      <c r="EU37" s="158">
        <f>IF(EU$16-'様式第４（療養者名簿）（⑤の場合）'!$O46+1&lt;=15,IF(EU$16&gt;='様式第４（療養者名簿）（⑤の場合）'!$O46,IF(EU$16&lt;='様式第４（療養者名簿）（⑤の場合）'!$W46,1,0),0),0)</f>
        <v>0</v>
      </c>
      <c r="EV37" s="158">
        <f>IF(EV$16-'様式第４（療養者名簿）（⑤の場合）'!$O46+1&lt;=15,IF(EV$16&gt;='様式第４（療養者名簿）（⑤の場合）'!$O46,IF(EV$16&lt;='様式第４（療養者名簿）（⑤の場合）'!$W46,1,0),0),0)</f>
        <v>0</v>
      </c>
      <c r="EW37" s="158">
        <f>IF(EW$16-'様式第４（療養者名簿）（⑤の場合）'!$O46+1&lt;=15,IF(EW$16&gt;='様式第４（療養者名簿）（⑤の場合）'!$O46,IF(EW$16&lt;='様式第４（療養者名簿）（⑤の場合）'!$W46,1,0),0),0)</f>
        <v>0</v>
      </c>
      <c r="EX37" s="158">
        <f>IF(EX$16-'様式第４（療養者名簿）（⑤の場合）'!$O46+1&lt;=15,IF(EX$16&gt;='様式第４（療養者名簿）（⑤の場合）'!$O46,IF(EX$16&lt;='様式第４（療養者名簿）（⑤の場合）'!$W46,1,0),0),0)</f>
        <v>0</v>
      </c>
      <c r="EY37" s="158">
        <f>IF(EY$16-'様式第４（療養者名簿）（⑤の場合）'!$O46+1&lt;=15,IF(EY$16&gt;='様式第４（療養者名簿）（⑤の場合）'!$O46,IF(EY$16&lt;='様式第４（療養者名簿）（⑤の場合）'!$W46,1,0),0),0)</f>
        <v>0</v>
      </c>
      <c r="EZ37" s="158">
        <f>IF(EZ$16-'様式第４（療養者名簿）（⑤の場合）'!$O46+1&lt;=15,IF(EZ$16&gt;='様式第４（療養者名簿）（⑤の場合）'!$O46,IF(EZ$16&lt;='様式第４（療養者名簿）（⑤の場合）'!$W46,1,0),0),0)</f>
        <v>0</v>
      </c>
      <c r="FA37" s="158">
        <f>IF(FA$16-'様式第４（療養者名簿）（⑤の場合）'!$O46+1&lt;=15,IF(FA$16&gt;='様式第４（療養者名簿）（⑤の場合）'!$O46,IF(FA$16&lt;='様式第４（療養者名簿）（⑤の場合）'!$W46,1,0),0),0)</f>
        <v>0</v>
      </c>
      <c r="FB37" s="158">
        <f>IF(FB$16-'様式第４（療養者名簿）（⑤の場合）'!$O46+1&lt;=15,IF(FB$16&gt;='様式第４（療養者名簿）（⑤の場合）'!$O46,IF(FB$16&lt;='様式第４（療養者名簿）（⑤の場合）'!$W46,1,0),0),0)</f>
        <v>0</v>
      </c>
      <c r="FC37" s="158">
        <f>IF(FC$16-'様式第４（療養者名簿）（⑤の場合）'!$O46+1&lt;=15,IF(FC$16&gt;='様式第４（療養者名簿）（⑤の場合）'!$O46,IF(FC$16&lt;='様式第４（療養者名簿）（⑤の場合）'!$W46,1,0),0),0)</f>
        <v>0</v>
      </c>
      <c r="FD37" s="158">
        <f>IF(FD$16-'様式第４（療養者名簿）（⑤の場合）'!$O46+1&lt;=15,IF(FD$16&gt;='様式第４（療養者名簿）（⑤の場合）'!$O46,IF(FD$16&lt;='様式第４（療養者名簿）（⑤の場合）'!$W46,1,0),0),0)</f>
        <v>0</v>
      </c>
      <c r="FE37" s="158">
        <f>IF(FE$16-'様式第４（療養者名簿）（⑤の場合）'!$O46+1&lt;=15,IF(FE$16&gt;='様式第４（療養者名簿）（⑤の場合）'!$O46,IF(FE$16&lt;='様式第４（療養者名簿）（⑤の場合）'!$W46,1,0),0),0)</f>
        <v>0</v>
      </c>
      <c r="FF37" s="158">
        <f>IF(FF$16-'様式第４（療養者名簿）（⑤の場合）'!$O46+1&lt;=15,IF(FF$16&gt;='様式第４（療養者名簿）（⑤の場合）'!$O46,IF(FF$16&lt;='様式第４（療養者名簿）（⑤の場合）'!$W46,1,0),0),0)</f>
        <v>0</v>
      </c>
      <c r="FG37" s="158">
        <f>IF(FG$16-'様式第４（療養者名簿）（⑤の場合）'!$O46+1&lt;=15,IF(FG$16&gt;='様式第４（療養者名簿）（⑤の場合）'!$O46,IF(FG$16&lt;='様式第４（療養者名簿）（⑤の場合）'!$W46,1,0),0),0)</f>
        <v>0</v>
      </c>
      <c r="FH37" s="158">
        <f>IF(FH$16-'様式第４（療養者名簿）（⑤の場合）'!$O46+1&lt;=15,IF(FH$16&gt;='様式第４（療養者名簿）（⑤の場合）'!$O46,IF(FH$16&lt;='様式第４（療養者名簿）（⑤の場合）'!$W46,1,0),0),0)</f>
        <v>0</v>
      </c>
      <c r="FI37" s="158">
        <f>IF(FI$16-'様式第４（療養者名簿）（⑤の場合）'!$O46+1&lt;=15,IF(FI$16&gt;='様式第４（療養者名簿）（⑤の場合）'!$O46,IF(FI$16&lt;='様式第４（療養者名簿）（⑤の場合）'!$W46,1,0),0),0)</f>
        <v>0</v>
      </c>
      <c r="FJ37" s="158">
        <f>IF(FJ$16-'様式第４（療養者名簿）（⑤の場合）'!$O46+1&lt;=15,IF(FJ$16&gt;='様式第４（療養者名簿）（⑤の場合）'!$O46,IF(FJ$16&lt;='様式第４（療養者名簿）（⑤の場合）'!$W46,1,0),0),0)</f>
        <v>0</v>
      </c>
      <c r="FK37" s="158">
        <f>IF(FK$16-'様式第４（療養者名簿）（⑤の場合）'!$O46+1&lt;=15,IF(FK$16&gt;='様式第４（療養者名簿）（⑤の場合）'!$O46,IF(FK$16&lt;='様式第４（療養者名簿）（⑤の場合）'!$W46,1,0),0),0)</f>
        <v>0</v>
      </c>
      <c r="FL37" s="158">
        <f>IF(FL$16-'様式第４（療養者名簿）（⑤の場合）'!$O46+1&lt;=15,IF(FL$16&gt;='様式第４（療養者名簿）（⑤の場合）'!$O46,IF(FL$16&lt;='様式第４（療養者名簿）（⑤の場合）'!$W46,1,0),0),0)</f>
        <v>0</v>
      </c>
      <c r="FM37" s="158">
        <f>IF(FM$16-'様式第４（療養者名簿）（⑤の場合）'!$O46+1&lt;=15,IF(FM$16&gt;='様式第４（療養者名簿）（⑤の場合）'!$O46,IF(FM$16&lt;='様式第４（療養者名簿）（⑤の場合）'!$W46,1,0),0),0)</f>
        <v>0</v>
      </c>
      <c r="FN37" s="158">
        <f>IF(FN$16-'様式第４（療養者名簿）（⑤の場合）'!$O46+1&lt;=15,IF(FN$16&gt;='様式第４（療養者名簿）（⑤の場合）'!$O46,IF(FN$16&lt;='様式第４（療養者名簿）（⑤の場合）'!$W46,1,0),0),0)</f>
        <v>0</v>
      </c>
      <c r="FO37" s="158">
        <f>IF(FO$16-'様式第４（療養者名簿）（⑤の場合）'!$O46+1&lt;=15,IF(FO$16&gt;='様式第４（療養者名簿）（⑤の場合）'!$O46,IF(FO$16&lt;='様式第４（療養者名簿）（⑤の場合）'!$W46,1,0),0),0)</f>
        <v>0</v>
      </c>
      <c r="FP37" s="158">
        <f>IF(FP$16-'様式第４（療養者名簿）（⑤の場合）'!$O46+1&lt;=15,IF(FP$16&gt;='様式第４（療養者名簿）（⑤の場合）'!$O46,IF(FP$16&lt;='様式第４（療養者名簿）（⑤の場合）'!$W46,1,0),0),0)</f>
        <v>0</v>
      </c>
      <c r="FQ37" s="158">
        <f>IF(FQ$16-'様式第４（療養者名簿）（⑤の場合）'!$O46+1&lt;=15,IF(FQ$16&gt;='様式第４（療養者名簿）（⑤の場合）'!$O46,IF(FQ$16&lt;='様式第４（療養者名簿）（⑤の場合）'!$W46,1,0),0),0)</f>
        <v>0</v>
      </c>
      <c r="FR37" s="158">
        <f>IF(FR$16-'様式第４（療養者名簿）（⑤の場合）'!$O46+1&lt;=15,IF(FR$16&gt;='様式第４（療養者名簿）（⑤の場合）'!$O46,IF(FR$16&lt;='様式第４（療養者名簿）（⑤の場合）'!$W46,1,0),0),0)</f>
        <v>0</v>
      </c>
      <c r="FS37" s="158">
        <f>IF(FS$16-'様式第４（療養者名簿）（⑤の場合）'!$O46+1&lt;=15,IF(FS$16&gt;='様式第４（療養者名簿）（⑤の場合）'!$O46,IF(FS$16&lt;='様式第４（療養者名簿）（⑤の場合）'!$W46,1,0),0),0)</f>
        <v>0</v>
      </c>
      <c r="FT37" s="158">
        <f>IF(FT$16-'様式第４（療養者名簿）（⑤の場合）'!$O46+1&lt;=15,IF(FT$16&gt;='様式第４（療養者名簿）（⑤の場合）'!$O46,IF(FT$16&lt;='様式第４（療養者名簿）（⑤の場合）'!$W46,1,0),0),0)</f>
        <v>0</v>
      </c>
      <c r="FU37" s="158">
        <f>IF(FU$16-'様式第４（療養者名簿）（⑤の場合）'!$O46+1&lt;=15,IF(FU$16&gt;='様式第４（療養者名簿）（⑤の場合）'!$O46,IF(FU$16&lt;='様式第４（療養者名簿）（⑤の場合）'!$W46,1,0),0),0)</f>
        <v>0</v>
      </c>
      <c r="FV37" s="158">
        <f>IF(FV$16-'様式第４（療養者名簿）（⑤の場合）'!$O46+1&lt;=15,IF(FV$16&gt;='様式第４（療養者名簿）（⑤の場合）'!$O46,IF(FV$16&lt;='様式第４（療養者名簿）（⑤の場合）'!$W46,1,0),0),0)</f>
        <v>0</v>
      </c>
      <c r="FW37" s="158">
        <f>IF(FW$16-'様式第４（療養者名簿）（⑤の場合）'!$O46+1&lt;=15,IF(FW$16&gt;='様式第４（療養者名簿）（⑤の場合）'!$O46,IF(FW$16&lt;='様式第４（療養者名簿）（⑤の場合）'!$W46,1,0),0),0)</f>
        <v>0</v>
      </c>
      <c r="FX37" s="158">
        <f>IF(FX$16-'様式第４（療養者名簿）（⑤の場合）'!$O46+1&lt;=15,IF(FX$16&gt;='様式第４（療養者名簿）（⑤の場合）'!$O46,IF(FX$16&lt;='様式第４（療養者名簿）（⑤の場合）'!$W46,1,0),0),0)</f>
        <v>0</v>
      </c>
      <c r="FY37" s="158">
        <f>IF(FY$16-'様式第４（療養者名簿）（⑤の場合）'!$O46+1&lt;=15,IF(FY$16&gt;='様式第４（療養者名簿）（⑤の場合）'!$O46,IF(FY$16&lt;='様式第４（療養者名簿）（⑤の場合）'!$W46,1,0),0),0)</f>
        <v>0</v>
      </c>
      <c r="FZ37" s="158">
        <f>IF(FZ$16-'様式第４（療養者名簿）（⑤の場合）'!$O46+1&lt;=15,IF(FZ$16&gt;='様式第４（療養者名簿）（⑤の場合）'!$O46,IF(FZ$16&lt;='様式第４（療養者名簿）（⑤の場合）'!$W46,1,0),0),0)</f>
        <v>0</v>
      </c>
      <c r="GA37" s="158">
        <f>IF(GA$16-'様式第４（療養者名簿）（⑤の場合）'!$O46+1&lt;=15,IF(GA$16&gt;='様式第４（療養者名簿）（⑤の場合）'!$O46,IF(GA$16&lt;='様式第４（療養者名簿）（⑤の場合）'!$W46,1,0),0),0)</f>
        <v>0</v>
      </c>
      <c r="GB37" s="158">
        <f>IF(GB$16-'様式第４（療養者名簿）（⑤の場合）'!$O46+1&lt;=15,IF(GB$16&gt;='様式第４（療養者名簿）（⑤の場合）'!$O46,IF(GB$16&lt;='様式第４（療養者名簿）（⑤の場合）'!$W46,1,0),0),0)</f>
        <v>0</v>
      </c>
      <c r="GC37" s="158">
        <f>IF(GC$16-'様式第４（療養者名簿）（⑤の場合）'!$O46+1&lt;=15,IF(GC$16&gt;='様式第４（療養者名簿）（⑤の場合）'!$O46,IF(GC$16&lt;='様式第４（療養者名簿）（⑤の場合）'!$W46,1,0),0),0)</f>
        <v>0</v>
      </c>
      <c r="GD37" s="158">
        <f>IF(GD$16-'様式第４（療養者名簿）（⑤の場合）'!$O46+1&lt;=15,IF(GD$16&gt;='様式第４（療養者名簿）（⑤の場合）'!$O46,IF(GD$16&lt;='様式第４（療養者名簿）（⑤の場合）'!$W46,1,0),0),0)</f>
        <v>0</v>
      </c>
      <c r="GE37" s="158">
        <f>IF(GE$16-'様式第４（療養者名簿）（⑤の場合）'!$O46+1&lt;=15,IF(GE$16&gt;='様式第４（療養者名簿）（⑤の場合）'!$O46,IF(GE$16&lt;='様式第４（療養者名簿）（⑤の場合）'!$W46,1,0),0),0)</f>
        <v>0</v>
      </c>
      <c r="GF37" s="158">
        <f>IF(GF$16-'様式第４（療養者名簿）（⑤の場合）'!$O46+1&lt;=15,IF(GF$16&gt;='様式第４（療養者名簿）（⑤の場合）'!$O46,IF(GF$16&lt;='様式第４（療養者名簿）（⑤の場合）'!$W46,1,0),0),0)</f>
        <v>0</v>
      </c>
      <c r="GG37" s="158">
        <f>IF(GG$16-'様式第４（療養者名簿）（⑤の場合）'!$O46+1&lt;=15,IF(GG$16&gt;='様式第４（療養者名簿）（⑤の場合）'!$O46,IF(GG$16&lt;='様式第４（療養者名簿）（⑤の場合）'!$W46,1,0),0),0)</f>
        <v>0</v>
      </c>
      <c r="GH37" s="158">
        <f>IF(GH$16-'様式第４（療養者名簿）（⑤の場合）'!$O46+1&lt;=15,IF(GH$16&gt;='様式第４（療養者名簿）（⑤の場合）'!$O46,IF(GH$16&lt;='様式第４（療養者名簿）（⑤の場合）'!$W46,1,0),0),0)</f>
        <v>0</v>
      </c>
      <c r="GI37" s="158">
        <f>IF(GI$16-'様式第４（療養者名簿）（⑤の場合）'!$O46+1&lt;=15,IF(GI$16&gt;='様式第４（療養者名簿）（⑤の場合）'!$O46,IF(GI$16&lt;='様式第４（療養者名簿）（⑤の場合）'!$W46,1,0),0),0)</f>
        <v>0</v>
      </c>
      <c r="GJ37" s="158">
        <f>IF(GJ$16-'様式第４（療養者名簿）（⑤の場合）'!$O46+1&lt;=15,IF(GJ$16&gt;='様式第４（療養者名簿）（⑤の場合）'!$O46,IF(GJ$16&lt;='様式第４（療養者名簿）（⑤の場合）'!$W46,1,0),0),0)</f>
        <v>0</v>
      </c>
      <c r="GK37" s="158">
        <f>IF(GK$16-'様式第４（療養者名簿）（⑤の場合）'!$O46+1&lt;=15,IF(GK$16&gt;='様式第４（療養者名簿）（⑤の場合）'!$O46,IF(GK$16&lt;='様式第４（療養者名簿）（⑤の場合）'!$W46,1,0),0),0)</f>
        <v>0</v>
      </c>
      <c r="GL37" s="158">
        <f>IF(GL$16-'様式第４（療養者名簿）（⑤の場合）'!$O46+1&lt;=15,IF(GL$16&gt;='様式第４（療養者名簿）（⑤の場合）'!$O46,IF(GL$16&lt;='様式第４（療養者名簿）（⑤の場合）'!$W46,1,0),0),0)</f>
        <v>0</v>
      </c>
      <c r="GM37" s="158">
        <f>IF(GM$16-'様式第４（療養者名簿）（⑤の場合）'!$O46+1&lt;=15,IF(GM$16&gt;='様式第４（療養者名簿）（⑤の場合）'!$O46,IF(GM$16&lt;='様式第４（療養者名簿）（⑤の場合）'!$W46,1,0),0),0)</f>
        <v>0</v>
      </c>
      <c r="GN37" s="158">
        <f>IF(GN$16-'様式第４（療養者名簿）（⑤の場合）'!$O46+1&lt;=15,IF(GN$16&gt;='様式第４（療養者名簿）（⑤の場合）'!$O46,IF(GN$16&lt;='様式第４（療養者名簿）（⑤の場合）'!$W46,1,0),0),0)</f>
        <v>0</v>
      </c>
      <c r="GO37" s="158">
        <f>IF(GO$16-'様式第４（療養者名簿）（⑤の場合）'!$O46+1&lt;=15,IF(GO$16&gt;='様式第４（療養者名簿）（⑤の場合）'!$O46,IF(GO$16&lt;='様式第４（療養者名簿）（⑤の場合）'!$W46,1,0),0),0)</f>
        <v>0</v>
      </c>
      <c r="GP37" s="158">
        <f>IF(GP$16-'様式第４（療養者名簿）（⑤の場合）'!$O46+1&lt;=15,IF(GP$16&gt;='様式第４（療養者名簿）（⑤の場合）'!$O46,IF(GP$16&lt;='様式第４（療養者名簿）（⑤の場合）'!$W46,1,0),0),0)</f>
        <v>0</v>
      </c>
      <c r="GQ37" s="158">
        <f>IF(GQ$16-'様式第４（療養者名簿）（⑤の場合）'!$O46+1&lt;=15,IF(GQ$16&gt;='様式第４（療養者名簿）（⑤の場合）'!$O46,IF(GQ$16&lt;='様式第４（療養者名簿）（⑤の場合）'!$W46,1,0),0),0)</f>
        <v>0</v>
      </c>
      <c r="GR37" s="158">
        <f>IF(GR$16-'様式第４（療養者名簿）（⑤の場合）'!$O46+1&lt;=15,IF(GR$16&gt;='様式第４（療養者名簿）（⑤の場合）'!$O46,IF(GR$16&lt;='様式第４（療養者名簿）（⑤の場合）'!$W46,1,0),0),0)</f>
        <v>0</v>
      </c>
      <c r="GS37" s="158">
        <f>IF(GS$16-'様式第４（療養者名簿）（⑤の場合）'!$O46+1&lt;=15,IF(GS$16&gt;='様式第４（療養者名簿）（⑤の場合）'!$O46,IF(GS$16&lt;='様式第４（療養者名簿）（⑤の場合）'!$W46,1,0),0),0)</f>
        <v>0</v>
      </c>
      <c r="GT37" s="158">
        <f>IF(GT$16-'様式第４（療養者名簿）（⑤の場合）'!$O46+1&lt;=15,IF(GT$16&gt;='様式第４（療養者名簿）（⑤の場合）'!$O46,IF(GT$16&lt;='様式第４（療養者名簿）（⑤の場合）'!$W46,1,0),0),0)</f>
        <v>0</v>
      </c>
      <c r="GU37" s="158">
        <f>IF(GU$16-'様式第４（療養者名簿）（⑤の場合）'!$O46+1&lt;=15,IF(GU$16&gt;='様式第４（療養者名簿）（⑤の場合）'!$O46,IF(GU$16&lt;='様式第４（療養者名簿）（⑤の場合）'!$W46,1,0),0),0)</f>
        <v>0</v>
      </c>
      <c r="GV37" s="158">
        <f>IF(GV$16-'様式第４（療養者名簿）（⑤の場合）'!$O46+1&lt;=15,IF(GV$16&gt;='様式第４（療養者名簿）（⑤の場合）'!$O46,IF(GV$16&lt;='様式第４（療養者名簿）（⑤の場合）'!$W46,1,0),0),0)</f>
        <v>0</v>
      </c>
      <c r="GW37" s="158">
        <f>IF(GW$16-'様式第４（療養者名簿）（⑤の場合）'!$O46+1&lt;=15,IF(GW$16&gt;='様式第４（療養者名簿）（⑤の場合）'!$O46,IF(GW$16&lt;='様式第４（療養者名簿）（⑤の場合）'!$W46,1,0),0),0)</f>
        <v>0</v>
      </c>
      <c r="GX37" s="158">
        <f>IF(GX$16-'様式第４（療養者名簿）（⑤の場合）'!$O46+1&lt;=15,IF(GX$16&gt;='様式第４（療養者名簿）（⑤の場合）'!$O46,IF(GX$16&lt;='様式第４（療養者名簿）（⑤の場合）'!$W46,1,0),0),0)</f>
        <v>0</v>
      </c>
      <c r="GY37" s="158">
        <f>IF(GY$16-'様式第４（療養者名簿）（⑤の場合）'!$O46+1&lt;=15,IF(GY$16&gt;='様式第４（療養者名簿）（⑤の場合）'!$O46,IF(GY$16&lt;='様式第４（療養者名簿）（⑤の場合）'!$W46,1,0),0),0)</f>
        <v>0</v>
      </c>
      <c r="GZ37" s="158">
        <f>IF(GZ$16-'様式第４（療養者名簿）（⑤の場合）'!$O46+1&lt;=15,IF(GZ$16&gt;='様式第４（療養者名簿）（⑤の場合）'!$O46,IF(GZ$16&lt;='様式第４（療養者名簿）（⑤の場合）'!$W46,1,0),0),0)</f>
        <v>0</v>
      </c>
      <c r="HA37" s="158">
        <f>IF(HA$16-'様式第４（療養者名簿）（⑤の場合）'!$O46+1&lt;=15,IF(HA$16&gt;='様式第４（療養者名簿）（⑤の場合）'!$O46,IF(HA$16&lt;='様式第４（療養者名簿）（⑤の場合）'!$W46,1,0),0),0)</f>
        <v>0</v>
      </c>
      <c r="HB37" s="158">
        <f>IF(HB$16-'様式第４（療養者名簿）（⑤の場合）'!$O46+1&lt;=15,IF(HB$16&gt;='様式第４（療養者名簿）（⑤の場合）'!$O46,IF(HB$16&lt;='様式第４（療養者名簿）（⑤の場合）'!$W46,1,0),0),0)</f>
        <v>0</v>
      </c>
      <c r="HC37" s="158">
        <f>IF(HC$16-'様式第４（療養者名簿）（⑤の場合）'!$O46+1&lt;=15,IF(HC$16&gt;='様式第４（療養者名簿）（⑤の場合）'!$O46,IF(HC$16&lt;='様式第４（療養者名簿）（⑤の場合）'!$W46,1,0),0),0)</f>
        <v>0</v>
      </c>
      <c r="HD37" s="158">
        <f>IF(HD$16-'様式第４（療養者名簿）（⑤の場合）'!$O46+1&lt;=15,IF(HD$16&gt;='様式第４（療養者名簿）（⑤の場合）'!$O46,IF(HD$16&lt;='様式第４（療養者名簿）（⑤の場合）'!$W46,1,0),0),0)</f>
        <v>0</v>
      </c>
      <c r="HE37" s="158">
        <f>IF(HE$16-'様式第４（療養者名簿）（⑤の場合）'!$O46+1&lt;=15,IF(HE$16&gt;='様式第４（療養者名簿）（⑤の場合）'!$O46,IF(HE$16&lt;='様式第４（療養者名簿）（⑤の場合）'!$W46,1,0),0),0)</f>
        <v>0</v>
      </c>
      <c r="HF37" s="158">
        <f>IF(HF$16-'様式第４（療養者名簿）（⑤の場合）'!$O46+1&lt;=15,IF(HF$16&gt;='様式第４（療養者名簿）（⑤の場合）'!$O46,IF(HF$16&lt;='様式第４（療養者名簿）（⑤の場合）'!$W46,1,0),0),0)</f>
        <v>0</v>
      </c>
      <c r="HG37" s="158">
        <f>IF(HG$16-'様式第４（療養者名簿）（⑤の場合）'!$O46+1&lt;=15,IF(HG$16&gt;='様式第４（療養者名簿）（⑤の場合）'!$O46,IF(HG$16&lt;='様式第４（療養者名簿）（⑤の場合）'!$W46,1,0),0),0)</f>
        <v>0</v>
      </c>
      <c r="HH37" s="158">
        <f>IF(HH$16-'様式第４（療養者名簿）（⑤の場合）'!$O46+1&lt;=15,IF(HH$16&gt;='様式第４（療養者名簿）（⑤の場合）'!$O46,IF(HH$16&lt;='様式第４（療養者名簿）（⑤の場合）'!$W46,1,0),0),0)</f>
        <v>0</v>
      </c>
      <c r="HI37" s="158">
        <f>IF(HI$16-'様式第４（療養者名簿）（⑤の場合）'!$O46+1&lt;=15,IF(HI$16&gt;='様式第４（療養者名簿）（⑤の場合）'!$O46,IF(HI$16&lt;='様式第４（療養者名簿）（⑤の場合）'!$W46,1,0),0),0)</f>
        <v>0</v>
      </c>
      <c r="HJ37" s="158">
        <f>IF(HJ$16-'様式第４（療養者名簿）（⑤の場合）'!$O46+1&lt;=15,IF(HJ$16&gt;='様式第４（療養者名簿）（⑤の場合）'!$O46,IF(HJ$16&lt;='様式第４（療養者名簿）（⑤の場合）'!$W46,1,0),0),0)</f>
        <v>0</v>
      </c>
      <c r="HK37" s="158">
        <f>IF(HK$16-'様式第４（療養者名簿）（⑤の場合）'!$O46+1&lt;=15,IF(HK$16&gt;='様式第４（療養者名簿）（⑤の場合）'!$O46,IF(HK$16&lt;='様式第４（療養者名簿）（⑤の場合）'!$W46,1,0),0),0)</f>
        <v>0</v>
      </c>
      <c r="HL37" s="158">
        <f>IF(HL$16-'様式第４（療養者名簿）（⑤の場合）'!$O46+1&lt;=15,IF(HL$16&gt;='様式第４（療養者名簿）（⑤の場合）'!$O46,IF(HL$16&lt;='様式第４（療養者名簿）（⑤の場合）'!$W46,1,0),0),0)</f>
        <v>0</v>
      </c>
      <c r="HM37" s="158">
        <f>IF(HM$16-'様式第４（療養者名簿）（⑤の場合）'!$O46+1&lt;=15,IF(HM$16&gt;='様式第４（療養者名簿）（⑤の場合）'!$O46,IF(HM$16&lt;='様式第４（療養者名簿）（⑤の場合）'!$W46,1,0),0),0)</f>
        <v>0</v>
      </c>
      <c r="HN37" s="158">
        <f>IF(HN$16-'様式第４（療養者名簿）（⑤の場合）'!$O46+1&lt;=15,IF(HN$16&gt;='様式第４（療養者名簿）（⑤の場合）'!$O46,IF(HN$16&lt;='様式第４（療養者名簿）（⑤の場合）'!$W46,1,0),0),0)</f>
        <v>0</v>
      </c>
      <c r="HO37" s="158">
        <f>IF(HO$16-'様式第４（療養者名簿）（⑤の場合）'!$O46+1&lt;=15,IF(HO$16&gt;='様式第４（療養者名簿）（⑤の場合）'!$O46,IF(HO$16&lt;='様式第４（療養者名簿）（⑤の場合）'!$W46,1,0),0),0)</f>
        <v>0</v>
      </c>
      <c r="HP37" s="158">
        <f>IF(HP$16-'様式第４（療養者名簿）（⑤の場合）'!$O46+1&lt;=15,IF(HP$16&gt;='様式第４（療養者名簿）（⑤の場合）'!$O46,IF(HP$16&lt;='様式第４（療養者名簿）（⑤の場合）'!$W46,1,0),0),0)</f>
        <v>0</v>
      </c>
      <c r="HQ37" s="158">
        <f>IF(HQ$16-'様式第４（療養者名簿）（⑤の場合）'!$O46+1&lt;=15,IF(HQ$16&gt;='様式第４（療養者名簿）（⑤の場合）'!$O46,IF(HQ$16&lt;='様式第４（療養者名簿）（⑤の場合）'!$W46,1,0),0),0)</f>
        <v>0</v>
      </c>
      <c r="HR37" s="158">
        <f>IF(HR$16-'様式第４（療養者名簿）（⑤の場合）'!$O46+1&lt;=15,IF(HR$16&gt;='様式第４（療養者名簿）（⑤の場合）'!$O46,IF(HR$16&lt;='様式第４（療養者名簿）（⑤の場合）'!$W46,1,0),0),0)</f>
        <v>0</v>
      </c>
      <c r="HS37" s="158">
        <f>IF(HS$16-'様式第４（療養者名簿）（⑤の場合）'!$O46+1&lt;=15,IF(HS$16&gt;='様式第４（療養者名簿）（⑤の場合）'!$O46,IF(HS$16&lt;='様式第４（療養者名簿）（⑤の場合）'!$W46,1,0),0),0)</f>
        <v>0</v>
      </c>
      <c r="HT37" s="158">
        <f>IF(HT$16-'様式第４（療養者名簿）（⑤の場合）'!$O46+1&lt;=15,IF(HT$16&gt;='様式第４（療養者名簿）（⑤の場合）'!$O46,IF(HT$16&lt;='様式第４（療養者名簿）（⑤の場合）'!$W46,1,0),0),0)</f>
        <v>0</v>
      </c>
      <c r="HU37" s="158">
        <f>IF(HU$16-'様式第４（療養者名簿）（⑤の場合）'!$O46+1&lt;=15,IF(HU$16&gt;='様式第４（療養者名簿）（⑤の場合）'!$O46,IF(HU$16&lt;='様式第４（療養者名簿）（⑤の場合）'!$W46,1,0),0),0)</f>
        <v>0</v>
      </c>
      <c r="HV37" s="158">
        <f>IF(HV$16-'様式第４（療養者名簿）（⑤の場合）'!$O46+1&lt;=15,IF(HV$16&gt;='様式第４（療養者名簿）（⑤の場合）'!$O46,IF(HV$16&lt;='様式第４（療養者名簿）（⑤の場合）'!$W46,1,0),0),0)</f>
        <v>0</v>
      </c>
      <c r="HW37" s="158">
        <f>IF(HW$16-'様式第４（療養者名簿）（⑤の場合）'!$O46+1&lt;=15,IF(HW$16&gt;='様式第４（療養者名簿）（⑤の場合）'!$O46,IF(HW$16&lt;='様式第４（療養者名簿）（⑤の場合）'!$W46,1,0),0),0)</f>
        <v>0</v>
      </c>
      <c r="HX37" s="158">
        <f>IF(HX$16-'様式第４（療養者名簿）（⑤の場合）'!$O46+1&lt;=15,IF(HX$16&gt;='様式第４（療養者名簿）（⑤の場合）'!$O46,IF(HX$16&lt;='様式第４（療養者名簿）（⑤の場合）'!$W46,1,0),0),0)</f>
        <v>0</v>
      </c>
      <c r="HY37" s="158">
        <f>IF(HY$16-'様式第４（療養者名簿）（⑤の場合）'!$O46+1&lt;=15,IF(HY$16&gt;='様式第４（療養者名簿）（⑤の場合）'!$O46,IF(HY$16&lt;='様式第４（療養者名簿）（⑤の場合）'!$W46,1,0),0),0)</f>
        <v>0</v>
      </c>
      <c r="HZ37" s="158">
        <f>IF(HZ$16-'様式第４（療養者名簿）（⑤の場合）'!$O46+1&lt;=15,IF(HZ$16&gt;='様式第４（療養者名簿）（⑤の場合）'!$O46,IF(HZ$16&lt;='様式第４（療養者名簿）（⑤の場合）'!$W46,1,0),0),0)</f>
        <v>0</v>
      </c>
      <c r="IA37" s="158">
        <f>IF(IA$16-'様式第４（療養者名簿）（⑤の場合）'!$O46+1&lt;=15,IF(IA$16&gt;='様式第４（療養者名簿）（⑤の場合）'!$O46,IF(IA$16&lt;='様式第４（療養者名簿）（⑤の場合）'!$W46,1,0),0),0)</f>
        <v>0</v>
      </c>
      <c r="IB37" s="158">
        <f>IF(IB$16-'様式第４（療養者名簿）（⑤の場合）'!$O46+1&lt;=15,IF(IB$16&gt;='様式第４（療養者名簿）（⑤の場合）'!$O46,IF(IB$16&lt;='様式第４（療養者名簿）（⑤の場合）'!$W46,1,0),0),0)</f>
        <v>0</v>
      </c>
      <c r="IC37" s="158">
        <f>IF(IC$16-'様式第４（療養者名簿）（⑤の場合）'!$O46+1&lt;=15,IF(IC$16&gt;='様式第４（療養者名簿）（⑤の場合）'!$O46,IF(IC$16&lt;='様式第４（療養者名簿）（⑤の場合）'!$W46,1,0),0),0)</f>
        <v>0</v>
      </c>
      <c r="ID37" s="158">
        <f>IF(ID$16-'様式第４（療養者名簿）（⑤の場合）'!$O46+1&lt;=15,IF(ID$16&gt;='様式第４（療養者名簿）（⑤の場合）'!$O46,IF(ID$16&lt;='様式第４（療養者名簿）（⑤の場合）'!$W46,1,0),0),0)</f>
        <v>0</v>
      </c>
      <c r="IE37" s="158">
        <f>IF(IE$16-'様式第４（療養者名簿）（⑤の場合）'!$O46+1&lt;=15,IF(IE$16&gt;='様式第４（療養者名簿）（⑤の場合）'!$O46,IF(IE$16&lt;='様式第４（療養者名簿）（⑤の場合）'!$W46,1,0),0),0)</f>
        <v>0</v>
      </c>
      <c r="IF37" s="158">
        <f>IF(IF$16-'様式第４（療養者名簿）（⑤の場合）'!$O46+1&lt;=15,IF(IF$16&gt;='様式第４（療養者名簿）（⑤の場合）'!$O46,IF(IF$16&lt;='様式第４（療養者名簿）（⑤の場合）'!$W46,1,0),0),0)</f>
        <v>0</v>
      </c>
      <c r="IG37" s="158">
        <f>IF(IG$16-'様式第４（療養者名簿）（⑤の場合）'!$O46+1&lt;=15,IF(IG$16&gt;='様式第４（療養者名簿）（⑤の場合）'!$O46,IF(IG$16&lt;='様式第４（療養者名簿）（⑤の場合）'!$W46,1,0),0),0)</f>
        <v>0</v>
      </c>
      <c r="IH37" s="158">
        <f>IF(IH$16-'様式第４（療養者名簿）（⑤の場合）'!$O46+1&lt;=15,IF(IH$16&gt;='様式第４（療養者名簿）（⑤の場合）'!$O46,IF(IH$16&lt;='様式第４（療養者名簿）（⑤の場合）'!$W46,1,0),0),0)</f>
        <v>0</v>
      </c>
      <c r="II37" s="158">
        <f>IF(II$16-'様式第４（療養者名簿）（⑤の場合）'!$O46+1&lt;=15,IF(II$16&gt;='様式第４（療養者名簿）（⑤の場合）'!$O46,IF(II$16&lt;='様式第４（療養者名簿）（⑤の場合）'!$W46,1,0),0),0)</f>
        <v>0</v>
      </c>
      <c r="IJ37" s="158">
        <f>IF(IJ$16-'様式第４（療養者名簿）（⑤の場合）'!$O46+1&lt;=15,IF(IJ$16&gt;='様式第４（療養者名簿）（⑤の場合）'!$O46,IF(IJ$16&lt;='様式第４（療養者名簿）（⑤の場合）'!$W46,1,0),0),0)</f>
        <v>0</v>
      </c>
      <c r="IK37" s="158">
        <f>IF(IK$16-'様式第４（療養者名簿）（⑤の場合）'!$O46+1&lt;=15,IF(IK$16&gt;='様式第４（療養者名簿）（⑤の場合）'!$O46,IF(IK$16&lt;='様式第４（療養者名簿）（⑤の場合）'!$W46,1,0),0),0)</f>
        <v>0</v>
      </c>
      <c r="IL37" s="158">
        <f>IF(IL$16-'様式第４（療養者名簿）（⑤の場合）'!$O46+1&lt;=15,IF(IL$16&gt;='様式第４（療養者名簿）（⑤の場合）'!$O46,IF(IL$16&lt;='様式第４（療養者名簿）（⑤の場合）'!$W46,1,0),0),0)</f>
        <v>0</v>
      </c>
      <c r="IM37" s="158">
        <f>IF(IM$16-'様式第４（療養者名簿）（⑤の場合）'!$O46+1&lt;=15,IF(IM$16&gt;='様式第４（療養者名簿）（⑤の場合）'!$O46,IF(IM$16&lt;='様式第４（療養者名簿）（⑤の場合）'!$W46,1,0),0),0)</f>
        <v>0</v>
      </c>
      <c r="IN37" s="158">
        <f>IF(IN$16-'様式第４（療養者名簿）（⑤の場合）'!$O46+1&lt;=15,IF(IN$16&gt;='様式第４（療養者名簿）（⑤の場合）'!$O46,IF(IN$16&lt;='様式第４（療養者名簿）（⑤の場合）'!$W46,1,0),0),0)</f>
        <v>0</v>
      </c>
      <c r="IO37" s="158">
        <f>IF(IO$16-'様式第４（療養者名簿）（⑤の場合）'!$O46+1&lt;=15,IF(IO$16&gt;='様式第４（療養者名簿）（⑤の場合）'!$O46,IF(IO$16&lt;='様式第４（療養者名簿）（⑤の場合）'!$W46,1,0),0),0)</f>
        <v>0</v>
      </c>
      <c r="IP37" s="158">
        <f>IF(IP$16-'様式第４（療養者名簿）（⑤の場合）'!$O46+1&lt;=15,IF(IP$16&gt;='様式第４（療養者名簿）（⑤の場合）'!$O46,IF(IP$16&lt;='様式第４（療養者名簿）（⑤の場合）'!$W46,1,0),0),0)</f>
        <v>0</v>
      </c>
      <c r="IQ37" s="158">
        <f>IF(IQ$16-'様式第４（療養者名簿）（⑤の場合）'!$O46+1&lt;=15,IF(IQ$16&gt;='様式第４（療養者名簿）（⑤の場合）'!$O46,IF(IQ$16&lt;='様式第４（療養者名簿）（⑤の場合）'!$W46,1,0),0),0)</f>
        <v>0</v>
      </c>
      <c r="IR37" s="158">
        <f>IF(IR$16-'様式第４（療養者名簿）（⑤の場合）'!$O46+1&lt;=15,IF(IR$16&gt;='様式第４（療養者名簿）（⑤の場合）'!$O46,IF(IR$16&lt;='様式第４（療養者名簿）（⑤の場合）'!$W46,1,0),0),0)</f>
        <v>0</v>
      </c>
      <c r="IS37" s="158">
        <f>IF(IS$16-'様式第４（療養者名簿）（⑤の場合）'!$O46+1&lt;=15,IF(IS$16&gt;='様式第４（療養者名簿）（⑤の場合）'!$O46,IF(IS$16&lt;='様式第４（療養者名簿）（⑤の場合）'!$W46,1,0),0),0)</f>
        <v>0</v>
      </c>
      <c r="IT37" s="158">
        <f>IF(IT$16-'様式第４（療養者名簿）（⑤の場合）'!$O46+1&lt;=15,IF(IT$16&gt;='様式第４（療養者名簿）（⑤の場合）'!$O46,IF(IT$16&lt;='様式第４（療養者名簿）（⑤の場合）'!$W46,1,0),0),0)</f>
        <v>0</v>
      </c>
    </row>
    <row r="38" spans="1:254" s="30" customFormat="1" ht="41.95" customHeight="1">
      <c r="A38" s="148">
        <f>'様式第４（療養者名簿）（⑤の場合）'!C47</f>
        <v>0</v>
      </c>
      <c r="B38" s="158">
        <f>IF(B$16-'様式第４（療養者名簿）（⑤の場合）'!$O47+1&lt;=15,IF(B$16&gt;='様式第４（療養者名簿）（⑤の場合）'!$O47,IF(B$16&lt;='様式第４（療養者名簿）（⑤の場合）'!$W47,1,0),0),0)</f>
        <v>0</v>
      </c>
      <c r="C38" s="158">
        <f>IF(C$16-'様式第４（療養者名簿）（⑤の場合）'!$O47+1&lt;=15,IF(C$16&gt;='様式第４（療養者名簿）（⑤の場合）'!$O47,IF(C$16&lt;='様式第４（療養者名簿）（⑤の場合）'!$W47,1,0),0),0)</f>
        <v>0</v>
      </c>
      <c r="D38" s="158">
        <f>IF(D$16-'様式第４（療養者名簿）（⑤の場合）'!$O47+1&lt;=15,IF(D$16&gt;='様式第４（療養者名簿）（⑤の場合）'!$O47,IF(D$16&lt;='様式第４（療養者名簿）（⑤の場合）'!$W47,1,0),0),0)</f>
        <v>0</v>
      </c>
      <c r="E38" s="158">
        <f>IF(E$16-'様式第４（療養者名簿）（⑤の場合）'!$O47+1&lt;=15,IF(E$16&gt;='様式第４（療養者名簿）（⑤の場合）'!$O47,IF(E$16&lt;='様式第４（療養者名簿）（⑤の場合）'!$W47,1,0),0),0)</f>
        <v>0</v>
      </c>
      <c r="F38" s="158">
        <f>IF(F$16-'様式第４（療養者名簿）（⑤の場合）'!$O47+1&lt;=15,IF(F$16&gt;='様式第４（療養者名簿）（⑤の場合）'!$O47,IF(F$16&lt;='様式第４（療養者名簿）（⑤の場合）'!$W47,1,0),0),0)</f>
        <v>0</v>
      </c>
      <c r="G38" s="158">
        <f>IF(G$16-'様式第４（療養者名簿）（⑤の場合）'!$O47+1&lt;=15,IF(G$16&gt;='様式第４（療養者名簿）（⑤の場合）'!$O47,IF(G$16&lt;='様式第４（療養者名簿）（⑤の場合）'!$W47,1,0),0),0)</f>
        <v>0</v>
      </c>
      <c r="H38" s="158">
        <f>IF(H$16-'様式第４（療養者名簿）（⑤の場合）'!$O47+1&lt;=15,IF(H$16&gt;='様式第４（療養者名簿）（⑤の場合）'!$O47,IF(H$16&lt;='様式第４（療養者名簿）（⑤の場合）'!$W47,1,0),0),0)</f>
        <v>0</v>
      </c>
      <c r="I38" s="158">
        <f>IF(I$16-'様式第４（療養者名簿）（⑤の場合）'!$O47+1&lt;=15,IF(I$16&gt;='様式第４（療養者名簿）（⑤の場合）'!$O47,IF(I$16&lt;='様式第４（療養者名簿）（⑤の場合）'!$W47,1,0),0),0)</f>
        <v>0</v>
      </c>
      <c r="J38" s="158">
        <f>IF(J$16-'様式第４（療養者名簿）（⑤の場合）'!$O47+1&lt;=15,IF(J$16&gt;='様式第４（療養者名簿）（⑤の場合）'!$O47,IF(J$16&lt;='様式第４（療養者名簿）（⑤の場合）'!$W47,1,0),0),0)</f>
        <v>0</v>
      </c>
      <c r="K38" s="158">
        <f>IF(K$16-'様式第４（療養者名簿）（⑤の場合）'!$O47+1&lt;=15,IF(K$16&gt;='様式第４（療養者名簿）（⑤の場合）'!$O47,IF(K$16&lt;='様式第４（療養者名簿）（⑤の場合）'!$W47,1,0),0),0)</f>
        <v>0</v>
      </c>
      <c r="L38" s="158">
        <f>IF(L$16-'様式第４（療養者名簿）（⑤の場合）'!$O47+1&lt;=15,IF(L$16&gt;='様式第４（療養者名簿）（⑤の場合）'!$O47,IF(L$16&lt;='様式第４（療養者名簿）（⑤の場合）'!$W47,1,0),0),0)</f>
        <v>0</v>
      </c>
      <c r="M38" s="158">
        <f>IF(M$16-'様式第４（療養者名簿）（⑤の場合）'!$O47+1&lt;=15,IF(M$16&gt;='様式第４（療養者名簿）（⑤の場合）'!$O47,IF(M$16&lt;='様式第４（療養者名簿）（⑤の場合）'!$W47,1,0),0),0)</f>
        <v>0</v>
      </c>
      <c r="N38" s="158">
        <f>IF(N$16-'様式第４（療養者名簿）（⑤の場合）'!$O47+1&lt;=15,IF(N$16&gt;='様式第４（療養者名簿）（⑤の場合）'!$O47,IF(N$16&lt;='様式第４（療養者名簿）（⑤の場合）'!$W47,1,0),0),0)</f>
        <v>0</v>
      </c>
      <c r="O38" s="158">
        <f>IF(O$16-'様式第４（療養者名簿）（⑤の場合）'!$O47+1&lt;=15,IF(O$16&gt;='様式第４（療養者名簿）（⑤の場合）'!$O47,IF(O$16&lt;='様式第４（療養者名簿）（⑤の場合）'!$W47,1,0),0),0)</f>
        <v>0</v>
      </c>
      <c r="P38" s="158">
        <f>IF(P$16-'様式第４（療養者名簿）（⑤の場合）'!$O47+1&lt;=15,IF(P$16&gt;='様式第４（療養者名簿）（⑤の場合）'!$O47,IF(P$16&lt;='様式第４（療養者名簿）（⑤の場合）'!$W47,1,0),0),0)</f>
        <v>0</v>
      </c>
      <c r="Q38" s="158">
        <f>IF(Q$16-'様式第４（療養者名簿）（⑤の場合）'!$O47+1&lt;=15,IF(Q$16&gt;='様式第４（療養者名簿）（⑤の場合）'!$O47,IF(Q$16&lt;='様式第４（療養者名簿）（⑤の場合）'!$W47,1,0),0),0)</f>
        <v>0</v>
      </c>
      <c r="R38" s="158">
        <f>IF(R$16-'様式第４（療養者名簿）（⑤の場合）'!$O47+1&lt;=15,IF(R$16&gt;='様式第４（療養者名簿）（⑤の場合）'!$O47,IF(R$16&lt;='様式第４（療養者名簿）（⑤の場合）'!$W47,1,0),0),0)</f>
        <v>0</v>
      </c>
      <c r="S38" s="158">
        <f>IF(S$16-'様式第４（療養者名簿）（⑤の場合）'!$O47+1&lt;=15,IF(S$16&gt;='様式第４（療養者名簿）（⑤の場合）'!$O47,IF(S$16&lt;='様式第４（療養者名簿）（⑤の場合）'!$W47,1,0),0),0)</f>
        <v>0</v>
      </c>
      <c r="T38" s="158">
        <f>IF(T$16-'様式第４（療養者名簿）（⑤の場合）'!$O47+1&lt;=15,IF(T$16&gt;='様式第４（療養者名簿）（⑤の場合）'!$O47,IF(T$16&lt;='様式第４（療養者名簿）（⑤の場合）'!$W47,1,0),0),0)</f>
        <v>0</v>
      </c>
      <c r="U38" s="158">
        <f>IF(U$16-'様式第４（療養者名簿）（⑤の場合）'!$O47+1&lt;=15,IF(U$16&gt;='様式第４（療養者名簿）（⑤の場合）'!$O47,IF(U$16&lt;='様式第４（療養者名簿）（⑤の場合）'!$W47,1,0),0),0)</f>
        <v>0</v>
      </c>
      <c r="V38" s="158">
        <f>IF(V$16-'様式第４（療養者名簿）（⑤の場合）'!$O47+1&lt;=15,IF(V$16&gt;='様式第４（療養者名簿）（⑤の場合）'!$O47,IF(V$16&lt;='様式第４（療養者名簿）（⑤の場合）'!$W47,1,0),0),0)</f>
        <v>0</v>
      </c>
      <c r="W38" s="158">
        <f>IF(W$16-'様式第４（療養者名簿）（⑤の場合）'!$O47+1&lt;=15,IF(W$16&gt;='様式第４（療養者名簿）（⑤の場合）'!$O47,IF(W$16&lt;='様式第４（療養者名簿）（⑤の場合）'!$W47,1,0),0),0)</f>
        <v>0</v>
      </c>
      <c r="X38" s="158">
        <f>IF(X$16-'様式第４（療養者名簿）（⑤の場合）'!$O47+1&lt;=15,IF(X$16&gt;='様式第４（療養者名簿）（⑤の場合）'!$O47,IF(X$16&lt;='様式第４（療養者名簿）（⑤の場合）'!$W47,1,0),0),0)</f>
        <v>0</v>
      </c>
      <c r="Y38" s="158">
        <f>IF(Y$16-'様式第４（療養者名簿）（⑤の場合）'!$O47+1&lt;=15,IF(Y$16&gt;='様式第４（療養者名簿）（⑤の場合）'!$O47,IF(Y$16&lt;='様式第４（療養者名簿）（⑤の場合）'!$W47,1,0),0),0)</f>
        <v>0</v>
      </c>
      <c r="Z38" s="158">
        <f>IF(Z$16-'様式第４（療養者名簿）（⑤の場合）'!$O47+1&lt;=15,IF(Z$16&gt;='様式第４（療養者名簿）（⑤の場合）'!$O47,IF(Z$16&lt;='様式第４（療養者名簿）（⑤の場合）'!$W47,1,0),0),0)</f>
        <v>0</v>
      </c>
      <c r="AA38" s="158">
        <f>IF(AA$16-'様式第４（療養者名簿）（⑤の場合）'!$O47+1&lt;=15,IF(AA$16&gt;='様式第４（療養者名簿）（⑤の場合）'!$O47,IF(AA$16&lt;='様式第４（療養者名簿）（⑤の場合）'!$W47,1,0),0),0)</f>
        <v>0</v>
      </c>
      <c r="AB38" s="158">
        <f>IF(AB$16-'様式第４（療養者名簿）（⑤の場合）'!$O47+1&lt;=15,IF(AB$16&gt;='様式第４（療養者名簿）（⑤の場合）'!$O47,IF(AB$16&lt;='様式第４（療養者名簿）（⑤の場合）'!$W47,1,0),0),0)</f>
        <v>0</v>
      </c>
      <c r="AC38" s="158">
        <f>IF(AC$16-'様式第４（療養者名簿）（⑤の場合）'!$O47+1&lt;=15,IF(AC$16&gt;='様式第４（療養者名簿）（⑤の場合）'!$O47,IF(AC$16&lt;='様式第４（療養者名簿）（⑤の場合）'!$W47,1,0),0),0)</f>
        <v>0</v>
      </c>
      <c r="AD38" s="158">
        <f>IF(AD$16-'様式第４（療養者名簿）（⑤の場合）'!$O47+1&lt;=15,IF(AD$16&gt;='様式第４（療養者名簿）（⑤の場合）'!$O47,IF(AD$16&lt;='様式第４（療養者名簿）（⑤の場合）'!$W47,1,0),0),0)</f>
        <v>0</v>
      </c>
      <c r="AE38" s="158">
        <f>IF(AE$16-'様式第４（療養者名簿）（⑤の場合）'!$O47+1&lt;=15,IF(AE$16&gt;='様式第４（療養者名簿）（⑤の場合）'!$O47,IF(AE$16&lt;='様式第４（療養者名簿）（⑤の場合）'!$W47,1,0),0),0)</f>
        <v>0</v>
      </c>
      <c r="AF38" s="158">
        <f>IF(AF$16-'様式第４（療養者名簿）（⑤の場合）'!$O47+1&lt;=15,IF(AF$16&gt;='様式第４（療養者名簿）（⑤の場合）'!$O47,IF(AF$16&lt;='様式第４（療養者名簿）（⑤の場合）'!$W47,1,0),0),0)</f>
        <v>0</v>
      </c>
      <c r="AG38" s="158">
        <f>IF(AG$16-'様式第４（療養者名簿）（⑤の場合）'!$O47+1&lt;=15,IF(AG$16&gt;='様式第４（療養者名簿）（⑤の場合）'!$O47,IF(AG$16&lt;='様式第４（療養者名簿）（⑤の場合）'!$W47,1,0),0),0)</f>
        <v>0</v>
      </c>
      <c r="AH38" s="158">
        <f>IF(AH$16-'様式第４（療養者名簿）（⑤の場合）'!$O47+1&lt;=15,IF(AH$16&gt;='様式第４（療養者名簿）（⑤の場合）'!$O47,IF(AH$16&lt;='様式第４（療養者名簿）（⑤の場合）'!$W47,1,0),0),0)</f>
        <v>0</v>
      </c>
      <c r="AI38" s="158">
        <f>IF(AI$16-'様式第４（療養者名簿）（⑤の場合）'!$O47+1&lt;=15,IF(AI$16&gt;='様式第４（療養者名簿）（⑤の場合）'!$O47,IF(AI$16&lt;='様式第４（療養者名簿）（⑤の場合）'!$W47,1,0),0),0)</f>
        <v>0</v>
      </c>
      <c r="AJ38" s="158">
        <f>IF(AJ$16-'様式第４（療養者名簿）（⑤の場合）'!$O47+1&lt;=15,IF(AJ$16&gt;='様式第４（療養者名簿）（⑤の場合）'!$O47,IF(AJ$16&lt;='様式第４（療養者名簿）（⑤の場合）'!$W47,1,0),0),0)</f>
        <v>0</v>
      </c>
      <c r="AK38" s="158">
        <f>IF(AK$16-'様式第４（療養者名簿）（⑤の場合）'!$O47+1&lt;=15,IF(AK$16&gt;='様式第４（療養者名簿）（⑤の場合）'!$O47,IF(AK$16&lt;='様式第４（療養者名簿）（⑤の場合）'!$W47,1,0),0),0)</f>
        <v>0</v>
      </c>
      <c r="AL38" s="158">
        <f>IF(AL$16-'様式第４（療養者名簿）（⑤の場合）'!$O47+1&lt;=15,IF(AL$16&gt;='様式第４（療養者名簿）（⑤の場合）'!$O47,IF(AL$16&lt;='様式第４（療養者名簿）（⑤の場合）'!$W47,1,0),0),0)</f>
        <v>0</v>
      </c>
      <c r="AM38" s="158">
        <f>IF(AM$16-'様式第４（療養者名簿）（⑤の場合）'!$O47+1&lt;=15,IF(AM$16&gt;='様式第４（療養者名簿）（⑤の場合）'!$O47,IF(AM$16&lt;='様式第４（療養者名簿）（⑤の場合）'!$W47,1,0),0),0)</f>
        <v>0</v>
      </c>
      <c r="AN38" s="158">
        <f>IF(AN$16-'様式第４（療養者名簿）（⑤の場合）'!$O47+1&lt;=15,IF(AN$16&gt;='様式第４（療養者名簿）（⑤の場合）'!$O47,IF(AN$16&lt;='様式第４（療養者名簿）（⑤の場合）'!$W47,1,0),0),0)</f>
        <v>0</v>
      </c>
      <c r="AO38" s="158">
        <f>IF(AO$16-'様式第４（療養者名簿）（⑤の場合）'!$O47+1&lt;=15,IF(AO$16&gt;='様式第４（療養者名簿）（⑤の場合）'!$O47,IF(AO$16&lt;='様式第４（療養者名簿）（⑤の場合）'!$W47,1,0),0),0)</f>
        <v>0</v>
      </c>
      <c r="AP38" s="158">
        <f>IF(AP$16-'様式第４（療養者名簿）（⑤の場合）'!$O47+1&lt;=15,IF(AP$16&gt;='様式第４（療養者名簿）（⑤の場合）'!$O47,IF(AP$16&lt;='様式第４（療養者名簿）（⑤の場合）'!$W47,1,0),0),0)</f>
        <v>0</v>
      </c>
      <c r="AQ38" s="158">
        <f>IF(AQ$16-'様式第４（療養者名簿）（⑤の場合）'!$O47+1&lt;=15,IF(AQ$16&gt;='様式第４（療養者名簿）（⑤の場合）'!$O47,IF(AQ$16&lt;='様式第４（療養者名簿）（⑤の場合）'!$W47,1,0),0),0)</f>
        <v>0</v>
      </c>
      <c r="AR38" s="158">
        <f>IF(AR$16-'様式第４（療養者名簿）（⑤の場合）'!$O47+1&lt;=15,IF(AR$16&gt;='様式第４（療養者名簿）（⑤の場合）'!$O47,IF(AR$16&lt;='様式第４（療養者名簿）（⑤の場合）'!$W47,1,0),0),0)</f>
        <v>0</v>
      </c>
      <c r="AS38" s="158">
        <f>IF(AS$16-'様式第４（療養者名簿）（⑤の場合）'!$O47+1&lt;=15,IF(AS$16&gt;='様式第４（療養者名簿）（⑤の場合）'!$O47,IF(AS$16&lt;='様式第４（療養者名簿）（⑤の場合）'!$W47,1,0),0),0)</f>
        <v>0</v>
      </c>
      <c r="AT38" s="158">
        <f>IF(AT$16-'様式第４（療養者名簿）（⑤の場合）'!$O47+1&lt;=15,IF(AT$16&gt;='様式第４（療養者名簿）（⑤の場合）'!$O47,IF(AT$16&lt;='様式第４（療養者名簿）（⑤の場合）'!$W47,1,0),0),0)</f>
        <v>0</v>
      </c>
      <c r="AU38" s="158">
        <f>IF(AU$16-'様式第４（療養者名簿）（⑤の場合）'!$O47+1&lt;=15,IF(AU$16&gt;='様式第４（療養者名簿）（⑤の場合）'!$O47,IF(AU$16&lt;='様式第４（療養者名簿）（⑤の場合）'!$W47,1,0),0),0)</f>
        <v>0</v>
      </c>
      <c r="AV38" s="158">
        <f>IF(AV$16-'様式第４（療養者名簿）（⑤の場合）'!$O47+1&lt;=15,IF(AV$16&gt;='様式第４（療養者名簿）（⑤の場合）'!$O47,IF(AV$16&lt;='様式第４（療養者名簿）（⑤の場合）'!$W47,1,0),0),0)</f>
        <v>0</v>
      </c>
      <c r="AW38" s="158">
        <f>IF(AW$16-'様式第４（療養者名簿）（⑤の場合）'!$O47+1&lt;=15,IF(AW$16&gt;='様式第４（療養者名簿）（⑤の場合）'!$O47,IF(AW$16&lt;='様式第４（療養者名簿）（⑤の場合）'!$W47,1,0),0),0)</f>
        <v>0</v>
      </c>
      <c r="AX38" s="158">
        <f>IF(AX$16-'様式第４（療養者名簿）（⑤の場合）'!$O47+1&lt;=15,IF(AX$16&gt;='様式第４（療養者名簿）（⑤の場合）'!$O47,IF(AX$16&lt;='様式第４（療養者名簿）（⑤の場合）'!$W47,1,0),0),0)</f>
        <v>0</v>
      </c>
      <c r="AY38" s="158">
        <f>IF(AY$16-'様式第４（療養者名簿）（⑤の場合）'!$O47+1&lt;=15,IF(AY$16&gt;='様式第４（療養者名簿）（⑤の場合）'!$O47,IF(AY$16&lt;='様式第４（療養者名簿）（⑤の場合）'!$W47,1,0),0),0)</f>
        <v>0</v>
      </c>
      <c r="AZ38" s="158">
        <f>IF(AZ$16-'様式第４（療養者名簿）（⑤の場合）'!$O47+1&lt;=15,IF(AZ$16&gt;='様式第４（療養者名簿）（⑤の場合）'!$O47,IF(AZ$16&lt;='様式第４（療養者名簿）（⑤の場合）'!$W47,1,0),0),0)</f>
        <v>0</v>
      </c>
      <c r="BA38" s="158">
        <f>IF(BA$16-'様式第４（療養者名簿）（⑤の場合）'!$O47+1&lt;=15,IF(BA$16&gt;='様式第４（療養者名簿）（⑤の場合）'!$O47,IF(BA$16&lt;='様式第４（療養者名簿）（⑤の場合）'!$W47,1,0),0),0)</f>
        <v>0</v>
      </c>
      <c r="BB38" s="158">
        <f>IF(BB$16-'様式第４（療養者名簿）（⑤の場合）'!$O47+1&lt;=15,IF(BB$16&gt;='様式第４（療養者名簿）（⑤の場合）'!$O47,IF(BB$16&lt;='様式第４（療養者名簿）（⑤の場合）'!$W47,1,0),0),0)</f>
        <v>0</v>
      </c>
      <c r="BC38" s="158">
        <f>IF(BC$16-'様式第４（療養者名簿）（⑤の場合）'!$O47+1&lt;=15,IF(BC$16&gt;='様式第４（療養者名簿）（⑤の場合）'!$O47,IF(BC$16&lt;='様式第４（療養者名簿）（⑤の場合）'!$W47,1,0),0),0)</f>
        <v>0</v>
      </c>
      <c r="BD38" s="158">
        <f>IF(BD$16-'様式第４（療養者名簿）（⑤の場合）'!$O47+1&lt;=15,IF(BD$16&gt;='様式第４（療養者名簿）（⑤の場合）'!$O47,IF(BD$16&lt;='様式第４（療養者名簿）（⑤の場合）'!$W47,1,0),0),0)</f>
        <v>0</v>
      </c>
      <c r="BE38" s="158">
        <f>IF(BE$16-'様式第４（療養者名簿）（⑤の場合）'!$O47+1&lt;=15,IF(BE$16&gt;='様式第４（療養者名簿）（⑤の場合）'!$O47,IF(BE$16&lt;='様式第４（療養者名簿）（⑤の場合）'!$W47,1,0),0),0)</f>
        <v>0</v>
      </c>
      <c r="BF38" s="158">
        <f>IF(BF$16-'様式第４（療養者名簿）（⑤の場合）'!$O47+1&lt;=15,IF(BF$16&gt;='様式第４（療養者名簿）（⑤の場合）'!$O47,IF(BF$16&lt;='様式第４（療養者名簿）（⑤の場合）'!$W47,1,0),0),0)</f>
        <v>0</v>
      </c>
      <c r="BG38" s="158">
        <f>IF(BG$16-'様式第４（療養者名簿）（⑤の場合）'!$O47+1&lt;=15,IF(BG$16&gt;='様式第４（療養者名簿）（⑤の場合）'!$O47,IF(BG$16&lt;='様式第４（療養者名簿）（⑤の場合）'!$W47,1,0),0),0)</f>
        <v>0</v>
      </c>
      <c r="BH38" s="158">
        <f>IF(BH$16-'様式第４（療養者名簿）（⑤の場合）'!$O47+1&lt;=15,IF(BH$16&gt;='様式第４（療養者名簿）（⑤の場合）'!$O47,IF(BH$16&lt;='様式第４（療養者名簿）（⑤の場合）'!$W47,1,0),0),0)</f>
        <v>0</v>
      </c>
      <c r="BI38" s="158">
        <f>IF(BI$16-'様式第４（療養者名簿）（⑤の場合）'!$O47+1&lt;=15,IF(BI$16&gt;='様式第４（療養者名簿）（⑤の場合）'!$O47,IF(BI$16&lt;='様式第４（療養者名簿）（⑤の場合）'!$W47,1,0),0),0)</f>
        <v>0</v>
      </c>
      <c r="BJ38" s="158">
        <f>IF(BJ$16-'様式第４（療養者名簿）（⑤の場合）'!$O47+1&lt;=15,IF(BJ$16&gt;='様式第４（療養者名簿）（⑤の場合）'!$O47,IF(BJ$16&lt;='様式第４（療養者名簿）（⑤の場合）'!$W47,1,0),0),0)</f>
        <v>0</v>
      </c>
      <c r="BK38" s="158">
        <f>IF(BK$16-'様式第４（療養者名簿）（⑤の場合）'!$O47+1&lt;=15,IF(BK$16&gt;='様式第４（療養者名簿）（⑤の場合）'!$O47,IF(BK$16&lt;='様式第４（療養者名簿）（⑤の場合）'!$W47,1,0),0),0)</f>
        <v>0</v>
      </c>
      <c r="BL38" s="158">
        <f>IF(BL$16-'様式第４（療養者名簿）（⑤の場合）'!$O47+1&lt;=15,IF(BL$16&gt;='様式第４（療養者名簿）（⑤の場合）'!$O47,IF(BL$16&lt;='様式第４（療養者名簿）（⑤の場合）'!$W47,1,0),0),0)</f>
        <v>0</v>
      </c>
      <c r="BM38" s="158">
        <f>IF(BM$16-'様式第４（療養者名簿）（⑤の場合）'!$O47+1&lt;=15,IF(BM$16&gt;='様式第４（療養者名簿）（⑤の場合）'!$O47,IF(BM$16&lt;='様式第４（療養者名簿）（⑤の場合）'!$W47,1,0),0),0)</f>
        <v>0</v>
      </c>
      <c r="BN38" s="158">
        <f>IF(BN$16-'様式第４（療養者名簿）（⑤の場合）'!$O47+1&lt;=15,IF(BN$16&gt;='様式第４（療養者名簿）（⑤の場合）'!$O47,IF(BN$16&lt;='様式第４（療養者名簿）（⑤の場合）'!$W47,1,0),0),0)</f>
        <v>0</v>
      </c>
      <c r="BO38" s="158">
        <f>IF(BO$16-'様式第４（療養者名簿）（⑤の場合）'!$O47+1&lt;=15,IF(BO$16&gt;='様式第４（療養者名簿）（⑤の場合）'!$O47,IF(BO$16&lt;='様式第４（療養者名簿）（⑤の場合）'!$W47,1,0),0),0)</f>
        <v>0</v>
      </c>
      <c r="BP38" s="158">
        <f>IF(BP$16-'様式第４（療養者名簿）（⑤の場合）'!$O47+1&lt;=15,IF(BP$16&gt;='様式第４（療養者名簿）（⑤の場合）'!$O47,IF(BP$16&lt;='様式第４（療養者名簿）（⑤の場合）'!$W47,1,0),0),0)</f>
        <v>0</v>
      </c>
      <c r="BQ38" s="158">
        <f>IF(BQ$16-'様式第４（療養者名簿）（⑤の場合）'!$O47+1&lt;=15,IF(BQ$16&gt;='様式第４（療養者名簿）（⑤の場合）'!$O47,IF(BQ$16&lt;='様式第４（療養者名簿）（⑤の場合）'!$W47,1,0),0),0)</f>
        <v>0</v>
      </c>
      <c r="BR38" s="158">
        <f>IF(BR$16-'様式第４（療養者名簿）（⑤の場合）'!$O47+1&lt;=15,IF(BR$16&gt;='様式第４（療養者名簿）（⑤の場合）'!$O47,IF(BR$16&lt;='様式第４（療養者名簿）（⑤の場合）'!$W47,1,0),0),0)</f>
        <v>0</v>
      </c>
      <c r="BS38" s="158">
        <f>IF(BS$16-'様式第４（療養者名簿）（⑤の場合）'!$O47+1&lt;=15,IF(BS$16&gt;='様式第４（療養者名簿）（⑤の場合）'!$O47,IF(BS$16&lt;='様式第４（療養者名簿）（⑤の場合）'!$W47,1,0),0),0)</f>
        <v>0</v>
      </c>
      <c r="BT38" s="158">
        <f>IF(BT$16-'様式第４（療養者名簿）（⑤の場合）'!$O47+1&lt;=15,IF(BT$16&gt;='様式第４（療養者名簿）（⑤の場合）'!$O47,IF(BT$16&lt;='様式第４（療養者名簿）（⑤の場合）'!$W47,1,0),0),0)</f>
        <v>0</v>
      </c>
      <c r="BU38" s="158">
        <f>IF(BU$16-'様式第４（療養者名簿）（⑤の場合）'!$O47+1&lt;=15,IF(BU$16&gt;='様式第４（療養者名簿）（⑤の場合）'!$O47,IF(BU$16&lt;='様式第４（療養者名簿）（⑤の場合）'!$W47,1,0),0),0)</f>
        <v>0</v>
      </c>
      <c r="BV38" s="158">
        <f>IF(BV$16-'様式第４（療養者名簿）（⑤の場合）'!$O47+1&lt;=15,IF(BV$16&gt;='様式第４（療養者名簿）（⑤の場合）'!$O47,IF(BV$16&lt;='様式第４（療養者名簿）（⑤の場合）'!$W47,1,0),0),0)</f>
        <v>0</v>
      </c>
      <c r="BW38" s="158">
        <f>IF(BW$16-'様式第４（療養者名簿）（⑤の場合）'!$O47+1&lt;=15,IF(BW$16&gt;='様式第４（療養者名簿）（⑤の場合）'!$O47,IF(BW$16&lt;='様式第４（療養者名簿）（⑤の場合）'!$W47,1,0),0),0)</f>
        <v>0</v>
      </c>
      <c r="BX38" s="158">
        <f>IF(BX$16-'様式第４（療養者名簿）（⑤の場合）'!$O47+1&lt;=15,IF(BX$16&gt;='様式第４（療養者名簿）（⑤の場合）'!$O47,IF(BX$16&lt;='様式第４（療養者名簿）（⑤の場合）'!$W47,1,0),0),0)</f>
        <v>0</v>
      </c>
      <c r="BY38" s="158">
        <f>IF(BY$16-'様式第４（療養者名簿）（⑤の場合）'!$O47+1&lt;=15,IF(BY$16&gt;='様式第４（療養者名簿）（⑤の場合）'!$O47,IF(BY$16&lt;='様式第４（療養者名簿）（⑤の場合）'!$W47,1,0),0),0)</f>
        <v>0</v>
      </c>
      <c r="BZ38" s="158">
        <f>IF(BZ$16-'様式第４（療養者名簿）（⑤の場合）'!$O47+1&lt;=15,IF(BZ$16&gt;='様式第４（療養者名簿）（⑤の場合）'!$O47,IF(BZ$16&lt;='様式第４（療養者名簿）（⑤の場合）'!$W47,1,0),0),0)</f>
        <v>0</v>
      </c>
      <c r="CA38" s="158">
        <f>IF(CA$16-'様式第４（療養者名簿）（⑤の場合）'!$O47+1&lt;=15,IF(CA$16&gt;='様式第４（療養者名簿）（⑤の場合）'!$O47,IF(CA$16&lt;='様式第４（療養者名簿）（⑤の場合）'!$W47,1,0),0),0)</f>
        <v>0</v>
      </c>
      <c r="CB38" s="158">
        <f>IF(CB$16-'様式第４（療養者名簿）（⑤の場合）'!$O47+1&lt;=15,IF(CB$16&gt;='様式第４（療養者名簿）（⑤の場合）'!$O47,IF(CB$16&lt;='様式第４（療養者名簿）（⑤の場合）'!$W47,1,0),0),0)</f>
        <v>0</v>
      </c>
      <c r="CC38" s="158">
        <f>IF(CC$16-'様式第４（療養者名簿）（⑤の場合）'!$O47+1&lt;=15,IF(CC$16&gt;='様式第４（療養者名簿）（⑤の場合）'!$O47,IF(CC$16&lt;='様式第４（療養者名簿）（⑤の場合）'!$W47,1,0),0),0)</f>
        <v>0</v>
      </c>
      <c r="CD38" s="158">
        <f>IF(CD$16-'様式第４（療養者名簿）（⑤の場合）'!$O47+1&lt;=15,IF(CD$16&gt;='様式第４（療養者名簿）（⑤の場合）'!$O47,IF(CD$16&lt;='様式第４（療養者名簿）（⑤の場合）'!$W47,1,0),0),0)</f>
        <v>0</v>
      </c>
      <c r="CE38" s="158">
        <f>IF(CE$16-'様式第４（療養者名簿）（⑤の場合）'!$O47+1&lt;=15,IF(CE$16&gt;='様式第４（療養者名簿）（⑤の場合）'!$O47,IF(CE$16&lt;='様式第４（療養者名簿）（⑤の場合）'!$W47,1,0),0),0)</f>
        <v>0</v>
      </c>
      <c r="CF38" s="158">
        <f>IF(CF$16-'様式第４（療養者名簿）（⑤の場合）'!$O47+1&lt;=15,IF(CF$16&gt;='様式第４（療養者名簿）（⑤の場合）'!$O47,IF(CF$16&lt;='様式第４（療養者名簿）（⑤の場合）'!$W47,1,0),0),0)</f>
        <v>0</v>
      </c>
      <c r="CG38" s="158">
        <f>IF(CG$16-'様式第４（療養者名簿）（⑤の場合）'!$O47+1&lt;=15,IF(CG$16&gt;='様式第４（療養者名簿）（⑤の場合）'!$O47,IF(CG$16&lt;='様式第４（療養者名簿）（⑤の場合）'!$W47,1,0),0),0)</f>
        <v>0</v>
      </c>
      <c r="CH38" s="158">
        <f>IF(CH$16-'様式第４（療養者名簿）（⑤の場合）'!$O47+1&lt;=15,IF(CH$16&gt;='様式第４（療養者名簿）（⑤の場合）'!$O47,IF(CH$16&lt;='様式第４（療養者名簿）（⑤の場合）'!$W47,1,0),0),0)</f>
        <v>0</v>
      </c>
      <c r="CI38" s="158">
        <f>IF(CI$16-'様式第４（療養者名簿）（⑤の場合）'!$O47+1&lt;=15,IF(CI$16&gt;='様式第４（療養者名簿）（⑤の場合）'!$O47,IF(CI$16&lt;='様式第４（療養者名簿）（⑤の場合）'!$W47,1,0),0),0)</f>
        <v>0</v>
      </c>
      <c r="CJ38" s="158">
        <f>IF(CJ$16-'様式第４（療養者名簿）（⑤の場合）'!$O47+1&lt;=15,IF(CJ$16&gt;='様式第４（療養者名簿）（⑤の場合）'!$O47,IF(CJ$16&lt;='様式第４（療養者名簿）（⑤の場合）'!$W47,1,0),0),0)</f>
        <v>0</v>
      </c>
      <c r="CK38" s="158">
        <f>IF(CK$16-'様式第４（療養者名簿）（⑤の場合）'!$O47+1&lt;=15,IF(CK$16&gt;='様式第４（療養者名簿）（⑤の場合）'!$O47,IF(CK$16&lt;='様式第４（療養者名簿）（⑤の場合）'!$W47,1,0),0),0)</f>
        <v>0</v>
      </c>
      <c r="CL38" s="158">
        <f>IF(CL$16-'様式第４（療養者名簿）（⑤の場合）'!$O47+1&lt;=15,IF(CL$16&gt;='様式第４（療養者名簿）（⑤の場合）'!$O47,IF(CL$16&lt;='様式第４（療養者名簿）（⑤の場合）'!$W47,1,0),0),0)</f>
        <v>0</v>
      </c>
      <c r="CM38" s="158">
        <f>IF(CM$16-'様式第４（療養者名簿）（⑤の場合）'!$O47+1&lt;=15,IF(CM$16&gt;='様式第４（療養者名簿）（⑤の場合）'!$O47,IF(CM$16&lt;='様式第４（療養者名簿）（⑤の場合）'!$W47,1,0),0),0)</f>
        <v>0</v>
      </c>
      <c r="CN38" s="158">
        <f>IF(CN$16-'様式第４（療養者名簿）（⑤の場合）'!$O47+1&lt;=15,IF(CN$16&gt;='様式第４（療養者名簿）（⑤の場合）'!$O47,IF(CN$16&lt;='様式第４（療養者名簿）（⑤の場合）'!$W47,1,0),0),0)</f>
        <v>0</v>
      </c>
      <c r="CO38" s="158">
        <f>IF(CO$16-'様式第４（療養者名簿）（⑤の場合）'!$O47+1&lt;=15,IF(CO$16&gt;='様式第４（療養者名簿）（⑤の場合）'!$O47,IF(CO$16&lt;='様式第４（療養者名簿）（⑤の場合）'!$W47,1,0),0),0)</f>
        <v>0</v>
      </c>
      <c r="CP38" s="158">
        <f>IF(CP$16-'様式第４（療養者名簿）（⑤の場合）'!$O47+1&lt;=15,IF(CP$16&gt;='様式第４（療養者名簿）（⑤の場合）'!$O47,IF(CP$16&lt;='様式第４（療養者名簿）（⑤の場合）'!$W47,1,0),0),0)</f>
        <v>0</v>
      </c>
      <c r="CQ38" s="158">
        <f>IF(CQ$16-'様式第４（療養者名簿）（⑤の場合）'!$O47+1&lt;=15,IF(CQ$16&gt;='様式第４（療養者名簿）（⑤の場合）'!$O47,IF(CQ$16&lt;='様式第４（療養者名簿）（⑤の場合）'!$W47,1,0),0),0)</f>
        <v>0</v>
      </c>
      <c r="CR38" s="158">
        <f>IF(CR$16-'様式第４（療養者名簿）（⑤の場合）'!$O47+1&lt;=15,IF(CR$16&gt;='様式第４（療養者名簿）（⑤の場合）'!$O47,IF(CR$16&lt;='様式第４（療養者名簿）（⑤の場合）'!$W47,1,0),0),0)</f>
        <v>0</v>
      </c>
      <c r="CS38" s="158">
        <f>IF(CS$16-'様式第４（療養者名簿）（⑤の場合）'!$O47+1&lt;=15,IF(CS$16&gt;='様式第４（療養者名簿）（⑤の場合）'!$O47,IF(CS$16&lt;='様式第４（療養者名簿）（⑤の場合）'!$W47,1,0),0),0)</f>
        <v>0</v>
      </c>
      <c r="CT38" s="158">
        <f>IF(CT$16-'様式第４（療養者名簿）（⑤の場合）'!$O47+1&lt;=15,IF(CT$16&gt;='様式第４（療養者名簿）（⑤の場合）'!$O47,IF(CT$16&lt;='様式第４（療養者名簿）（⑤の場合）'!$W47,1,0),0),0)</f>
        <v>0</v>
      </c>
      <c r="CU38" s="158">
        <f>IF(CU$16-'様式第４（療養者名簿）（⑤の場合）'!$O47+1&lt;=15,IF(CU$16&gt;='様式第４（療養者名簿）（⑤の場合）'!$O47,IF(CU$16&lt;='様式第４（療養者名簿）（⑤の場合）'!$W47,1,0),0),0)</f>
        <v>0</v>
      </c>
      <c r="CV38" s="158">
        <f>IF(CV$16-'様式第４（療養者名簿）（⑤の場合）'!$O47+1&lt;=15,IF(CV$16&gt;='様式第４（療養者名簿）（⑤の場合）'!$O47,IF(CV$16&lt;='様式第４（療養者名簿）（⑤の場合）'!$W47,1,0),0),0)</f>
        <v>0</v>
      </c>
      <c r="CW38" s="158">
        <f>IF(CW$16-'様式第４（療養者名簿）（⑤の場合）'!$O47+1&lt;=15,IF(CW$16&gt;='様式第４（療養者名簿）（⑤の場合）'!$O47,IF(CW$16&lt;='様式第４（療養者名簿）（⑤の場合）'!$W47,1,0),0),0)</f>
        <v>0</v>
      </c>
      <c r="CX38" s="158">
        <f>IF(CX$16-'様式第４（療養者名簿）（⑤の場合）'!$O47+1&lt;=15,IF(CX$16&gt;='様式第４（療養者名簿）（⑤の場合）'!$O47,IF(CX$16&lt;='様式第４（療養者名簿）（⑤の場合）'!$W47,1,0),0),0)</f>
        <v>0</v>
      </c>
      <c r="CY38" s="158">
        <f>IF(CY$16-'様式第４（療養者名簿）（⑤の場合）'!$O47+1&lt;=15,IF(CY$16&gt;='様式第４（療養者名簿）（⑤の場合）'!$O47,IF(CY$16&lt;='様式第４（療養者名簿）（⑤の場合）'!$W47,1,0),0),0)</f>
        <v>0</v>
      </c>
      <c r="CZ38" s="158">
        <f>IF(CZ$16-'様式第４（療養者名簿）（⑤の場合）'!$O47+1&lt;=15,IF(CZ$16&gt;='様式第４（療養者名簿）（⑤の場合）'!$O47,IF(CZ$16&lt;='様式第４（療養者名簿）（⑤の場合）'!$W47,1,0),0),0)</f>
        <v>0</v>
      </c>
      <c r="DA38" s="158">
        <f>IF(DA$16-'様式第４（療養者名簿）（⑤の場合）'!$O47+1&lt;=15,IF(DA$16&gt;='様式第４（療養者名簿）（⑤の場合）'!$O47,IF(DA$16&lt;='様式第４（療養者名簿）（⑤の場合）'!$W47,1,0),0),0)</f>
        <v>0</v>
      </c>
      <c r="DB38" s="158">
        <f>IF(DB$16-'様式第４（療養者名簿）（⑤の場合）'!$O47+1&lt;=15,IF(DB$16&gt;='様式第４（療養者名簿）（⑤の場合）'!$O47,IF(DB$16&lt;='様式第４（療養者名簿）（⑤の場合）'!$W47,1,0),0),0)</f>
        <v>0</v>
      </c>
      <c r="DC38" s="158">
        <f>IF(DC$16-'様式第４（療養者名簿）（⑤の場合）'!$O47+1&lt;=15,IF(DC$16&gt;='様式第４（療養者名簿）（⑤の場合）'!$O47,IF(DC$16&lt;='様式第４（療養者名簿）（⑤の場合）'!$W47,1,0),0),0)</f>
        <v>0</v>
      </c>
      <c r="DD38" s="158">
        <f>IF(DD$16-'様式第４（療養者名簿）（⑤の場合）'!$O47+1&lt;=15,IF(DD$16&gt;='様式第４（療養者名簿）（⑤の場合）'!$O47,IF(DD$16&lt;='様式第４（療養者名簿）（⑤の場合）'!$W47,1,0),0),0)</f>
        <v>0</v>
      </c>
      <c r="DE38" s="158">
        <f>IF(DE$16-'様式第４（療養者名簿）（⑤の場合）'!$O47+1&lt;=15,IF(DE$16&gt;='様式第４（療養者名簿）（⑤の場合）'!$O47,IF(DE$16&lt;='様式第４（療養者名簿）（⑤の場合）'!$W47,1,0),0),0)</f>
        <v>0</v>
      </c>
      <c r="DF38" s="158">
        <f>IF(DF$16-'様式第４（療養者名簿）（⑤の場合）'!$O47+1&lt;=15,IF(DF$16&gt;='様式第４（療養者名簿）（⑤の場合）'!$O47,IF(DF$16&lt;='様式第４（療養者名簿）（⑤の場合）'!$W47,1,0),0),0)</f>
        <v>0</v>
      </c>
      <c r="DG38" s="158">
        <f>IF(DG$16-'様式第４（療養者名簿）（⑤の場合）'!$O47+1&lt;=15,IF(DG$16&gt;='様式第４（療養者名簿）（⑤の場合）'!$O47,IF(DG$16&lt;='様式第４（療養者名簿）（⑤の場合）'!$W47,1,0),0),0)</f>
        <v>0</v>
      </c>
      <c r="DH38" s="158">
        <f>IF(DH$16-'様式第４（療養者名簿）（⑤の場合）'!$O47+1&lt;=15,IF(DH$16&gt;='様式第４（療養者名簿）（⑤の場合）'!$O47,IF(DH$16&lt;='様式第４（療養者名簿）（⑤の場合）'!$W47,1,0),0),0)</f>
        <v>0</v>
      </c>
      <c r="DI38" s="158">
        <f>IF(DI$16-'様式第４（療養者名簿）（⑤の場合）'!$O47+1&lt;=15,IF(DI$16&gt;='様式第４（療養者名簿）（⑤の場合）'!$O47,IF(DI$16&lt;='様式第４（療養者名簿）（⑤の場合）'!$W47,1,0),0),0)</f>
        <v>0</v>
      </c>
      <c r="DJ38" s="158">
        <f>IF(DJ$16-'様式第４（療養者名簿）（⑤の場合）'!$O47+1&lt;=15,IF(DJ$16&gt;='様式第４（療養者名簿）（⑤の場合）'!$O47,IF(DJ$16&lt;='様式第４（療養者名簿）（⑤の場合）'!$W47,1,0),0),0)</f>
        <v>0</v>
      </c>
      <c r="DK38" s="158">
        <f>IF(DK$16-'様式第４（療養者名簿）（⑤の場合）'!$O47+1&lt;=15,IF(DK$16&gt;='様式第４（療養者名簿）（⑤の場合）'!$O47,IF(DK$16&lt;='様式第４（療養者名簿）（⑤の場合）'!$W47,1,0),0),0)</f>
        <v>0</v>
      </c>
      <c r="DL38" s="158">
        <f>IF(DL$16-'様式第４（療養者名簿）（⑤の場合）'!$O47+1&lt;=15,IF(DL$16&gt;='様式第４（療養者名簿）（⑤の場合）'!$O47,IF(DL$16&lt;='様式第４（療養者名簿）（⑤の場合）'!$W47,1,0),0),0)</f>
        <v>0</v>
      </c>
      <c r="DM38" s="158">
        <f>IF(DM$16-'様式第４（療養者名簿）（⑤の場合）'!$O47+1&lt;=15,IF(DM$16&gt;='様式第４（療養者名簿）（⑤の場合）'!$O47,IF(DM$16&lt;='様式第４（療養者名簿）（⑤の場合）'!$W47,1,0),0),0)</f>
        <v>0</v>
      </c>
      <c r="DN38" s="158">
        <f>IF(DN$16-'様式第４（療養者名簿）（⑤の場合）'!$O47+1&lt;=15,IF(DN$16&gt;='様式第４（療養者名簿）（⑤の場合）'!$O47,IF(DN$16&lt;='様式第４（療養者名簿）（⑤の場合）'!$W47,1,0),0),0)</f>
        <v>0</v>
      </c>
      <c r="DO38" s="158">
        <f>IF(DO$16-'様式第４（療養者名簿）（⑤の場合）'!$O47+1&lt;=15,IF(DO$16&gt;='様式第４（療養者名簿）（⑤の場合）'!$O47,IF(DO$16&lt;='様式第４（療養者名簿）（⑤の場合）'!$W47,1,0),0),0)</f>
        <v>0</v>
      </c>
      <c r="DP38" s="158">
        <f>IF(DP$16-'様式第４（療養者名簿）（⑤の場合）'!$O47+1&lt;=15,IF(DP$16&gt;='様式第４（療養者名簿）（⑤の場合）'!$O47,IF(DP$16&lt;='様式第４（療養者名簿）（⑤の場合）'!$W47,1,0),0),0)</f>
        <v>0</v>
      </c>
      <c r="DQ38" s="158">
        <f>IF(DQ$16-'様式第４（療養者名簿）（⑤の場合）'!$O47+1&lt;=15,IF(DQ$16&gt;='様式第４（療養者名簿）（⑤の場合）'!$O47,IF(DQ$16&lt;='様式第４（療養者名簿）（⑤の場合）'!$W47,1,0),0),0)</f>
        <v>0</v>
      </c>
      <c r="DR38" s="158">
        <f>IF(DR$16-'様式第４（療養者名簿）（⑤の場合）'!$O47+1&lt;=15,IF(DR$16&gt;='様式第４（療養者名簿）（⑤の場合）'!$O47,IF(DR$16&lt;='様式第４（療養者名簿）（⑤の場合）'!$W47,1,0),0),0)</f>
        <v>0</v>
      </c>
      <c r="DS38" s="158">
        <f>IF(DS$16-'様式第４（療養者名簿）（⑤の場合）'!$O47+1&lt;=15,IF(DS$16&gt;='様式第４（療養者名簿）（⑤の場合）'!$O47,IF(DS$16&lt;='様式第４（療養者名簿）（⑤の場合）'!$W47,1,0),0),0)</f>
        <v>0</v>
      </c>
      <c r="DT38" s="158">
        <f>IF(DT$16-'様式第４（療養者名簿）（⑤の場合）'!$O47+1&lt;=15,IF(DT$16&gt;='様式第４（療養者名簿）（⑤の場合）'!$O47,IF(DT$16&lt;='様式第４（療養者名簿）（⑤の場合）'!$W47,1,0),0),0)</f>
        <v>0</v>
      </c>
      <c r="DU38" s="158">
        <f>IF(DU$16-'様式第４（療養者名簿）（⑤の場合）'!$O47+1&lt;=15,IF(DU$16&gt;='様式第４（療養者名簿）（⑤の場合）'!$O47,IF(DU$16&lt;='様式第４（療養者名簿）（⑤の場合）'!$W47,1,0),0),0)</f>
        <v>0</v>
      </c>
      <c r="DV38" s="158">
        <f>IF(DV$16-'様式第４（療養者名簿）（⑤の場合）'!$O47+1&lt;=15,IF(DV$16&gt;='様式第４（療養者名簿）（⑤の場合）'!$O47,IF(DV$16&lt;='様式第４（療養者名簿）（⑤の場合）'!$W47,1,0),0),0)</f>
        <v>0</v>
      </c>
      <c r="DW38" s="158">
        <f>IF(DW$16-'様式第４（療養者名簿）（⑤の場合）'!$O47+1&lt;=15,IF(DW$16&gt;='様式第４（療養者名簿）（⑤の場合）'!$O47,IF(DW$16&lt;='様式第４（療養者名簿）（⑤の場合）'!$W47,1,0),0),0)</f>
        <v>0</v>
      </c>
      <c r="DX38" s="158">
        <f>IF(DX$16-'様式第４（療養者名簿）（⑤の場合）'!$O47+1&lt;=15,IF(DX$16&gt;='様式第４（療養者名簿）（⑤の場合）'!$O47,IF(DX$16&lt;='様式第４（療養者名簿）（⑤の場合）'!$W47,1,0),0),0)</f>
        <v>0</v>
      </c>
      <c r="DY38" s="158">
        <f>IF(DY$16-'様式第４（療養者名簿）（⑤の場合）'!$O47+1&lt;=15,IF(DY$16&gt;='様式第４（療養者名簿）（⑤の場合）'!$O47,IF(DY$16&lt;='様式第４（療養者名簿）（⑤の場合）'!$W47,1,0),0),0)</f>
        <v>0</v>
      </c>
      <c r="DZ38" s="158">
        <f>IF(DZ$16-'様式第４（療養者名簿）（⑤の場合）'!$O47+1&lt;=15,IF(DZ$16&gt;='様式第４（療養者名簿）（⑤の場合）'!$O47,IF(DZ$16&lt;='様式第４（療養者名簿）（⑤の場合）'!$W47,1,0),0),0)</f>
        <v>0</v>
      </c>
      <c r="EA38" s="158">
        <f>IF(EA$16-'様式第４（療養者名簿）（⑤の場合）'!$O47+1&lt;=15,IF(EA$16&gt;='様式第４（療養者名簿）（⑤の場合）'!$O47,IF(EA$16&lt;='様式第４（療養者名簿）（⑤の場合）'!$W47,1,0),0),0)</f>
        <v>0</v>
      </c>
      <c r="EB38" s="158">
        <f>IF(EB$16-'様式第４（療養者名簿）（⑤の場合）'!$O47+1&lt;=15,IF(EB$16&gt;='様式第４（療養者名簿）（⑤の場合）'!$O47,IF(EB$16&lt;='様式第４（療養者名簿）（⑤の場合）'!$W47,1,0),0),0)</f>
        <v>0</v>
      </c>
      <c r="EC38" s="158">
        <f>IF(EC$16-'様式第４（療養者名簿）（⑤の場合）'!$O47+1&lt;=15,IF(EC$16&gt;='様式第４（療養者名簿）（⑤の場合）'!$O47,IF(EC$16&lt;='様式第４（療養者名簿）（⑤の場合）'!$W47,1,0),0),0)</f>
        <v>0</v>
      </c>
      <c r="ED38" s="158">
        <f>IF(ED$16-'様式第４（療養者名簿）（⑤の場合）'!$O47+1&lt;=15,IF(ED$16&gt;='様式第４（療養者名簿）（⑤の場合）'!$O47,IF(ED$16&lt;='様式第４（療養者名簿）（⑤の場合）'!$W47,1,0),0),0)</f>
        <v>0</v>
      </c>
      <c r="EE38" s="158">
        <f>IF(EE$16-'様式第４（療養者名簿）（⑤の場合）'!$O47+1&lt;=15,IF(EE$16&gt;='様式第４（療養者名簿）（⑤の場合）'!$O47,IF(EE$16&lt;='様式第４（療養者名簿）（⑤の場合）'!$W47,1,0),0),0)</f>
        <v>0</v>
      </c>
      <c r="EF38" s="158">
        <f>IF(EF$16-'様式第４（療養者名簿）（⑤の場合）'!$O47+1&lt;=15,IF(EF$16&gt;='様式第４（療養者名簿）（⑤の場合）'!$O47,IF(EF$16&lt;='様式第４（療養者名簿）（⑤の場合）'!$W47,1,0),0),0)</f>
        <v>0</v>
      </c>
      <c r="EG38" s="158">
        <f>IF(EG$16-'様式第４（療養者名簿）（⑤の場合）'!$O47+1&lt;=15,IF(EG$16&gt;='様式第４（療養者名簿）（⑤の場合）'!$O47,IF(EG$16&lt;='様式第４（療養者名簿）（⑤の場合）'!$W47,1,0),0),0)</f>
        <v>0</v>
      </c>
      <c r="EH38" s="158">
        <f>IF(EH$16-'様式第４（療養者名簿）（⑤の場合）'!$O47+1&lt;=15,IF(EH$16&gt;='様式第４（療養者名簿）（⑤の場合）'!$O47,IF(EH$16&lt;='様式第４（療養者名簿）（⑤の場合）'!$W47,1,0),0),0)</f>
        <v>0</v>
      </c>
      <c r="EI38" s="158">
        <f>IF(EI$16-'様式第４（療養者名簿）（⑤の場合）'!$O47+1&lt;=15,IF(EI$16&gt;='様式第４（療養者名簿）（⑤の場合）'!$O47,IF(EI$16&lt;='様式第４（療養者名簿）（⑤の場合）'!$W47,1,0),0),0)</f>
        <v>0</v>
      </c>
      <c r="EJ38" s="158">
        <f>IF(EJ$16-'様式第４（療養者名簿）（⑤の場合）'!$O47+1&lt;=15,IF(EJ$16&gt;='様式第４（療養者名簿）（⑤の場合）'!$O47,IF(EJ$16&lt;='様式第４（療養者名簿）（⑤の場合）'!$W47,1,0),0),0)</f>
        <v>0</v>
      </c>
      <c r="EK38" s="158">
        <f>IF(EK$16-'様式第４（療養者名簿）（⑤の場合）'!$O47+1&lt;=15,IF(EK$16&gt;='様式第４（療養者名簿）（⑤の場合）'!$O47,IF(EK$16&lt;='様式第４（療養者名簿）（⑤の場合）'!$W47,1,0),0),0)</f>
        <v>0</v>
      </c>
      <c r="EL38" s="158">
        <f>IF(EL$16-'様式第４（療養者名簿）（⑤の場合）'!$O47+1&lt;=15,IF(EL$16&gt;='様式第４（療養者名簿）（⑤の場合）'!$O47,IF(EL$16&lt;='様式第４（療養者名簿）（⑤の場合）'!$W47,1,0),0),0)</f>
        <v>0</v>
      </c>
      <c r="EM38" s="158">
        <f>IF(EM$16-'様式第４（療養者名簿）（⑤の場合）'!$O47+1&lt;=15,IF(EM$16&gt;='様式第４（療養者名簿）（⑤の場合）'!$O47,IF(EM$16&lt;='様式第４（療養者名簿）（⑤の場合）'!$W47,1,0),0),0)</f>
        <v>0</v>
      </c>
      <c r="EN38" s="158">
        <f>IF(EN$16-'様式第４（療養者名簿）（⑤の場合）'!$O47+1&lt;=15,IF(EN$16&gt;='様式第４（療養者名簿）（⑤の場合）'!$O47,IF(EN$16&lt;='様式第４（療養者名簿）（⑤の場合）'!$W47,1,0),0),0)</f>
        <v>0</v>
      </c>
      <c r="EO38" s="158">
        <f>IF(EO$16-'様式第４（療養者名簿）（⑤の場合）'!$O47+1&lt;=15,IF(EO$16&gt;='様式第４（療養者名簿）（⑤の場合）'!$O47,IF(EO$16&lt;='様式第４（療養者名簿）（⑤の場合）'!$W47,1,0),0),0)</f>
        <v>0</v>
      </c>
      <c r="EP38" s="158">
        <f>IF(EP$16-'様式第４（療養者名簿）（⑤の場合）'!$O47+1&lt;=15,IF(EP$16&gt;='様式第４（療養者名簿）（⑤の場合）'!$O47,IF(EP$16&lt;='様式第４（療養者名簿）（⑤の場合）'!$W47,1,0),0),0)</f>
        <v>0</v>
      </c>
      <c r="EQ38" s="158">
        <f>IF(EQ$16-'様式第４（療養者名簿）（⑤の場合）'!$O47+1&lt;=15,IF(EQ$16&gt;='様式第４（療養者名簿）（⑤の場合）'!$O47,IF(EQ$16&lt;='様式第４（療養者名簿）（⑤の場合）'!$W47,1,0),0),0)</f>
        <v>0</v>
      </c>
      <c r="ER38" s="158">
        <f>IF(ER$16-'様式第４（療養者名簿）（⑤の場合）'!$O47+1&lt;=15,IF(ER$16&gt;='様式第４（療養者名簿）（⑤の場合）'!$O47,IF(ER$16&lt;='様式第４（療養者名簿）（⑤の場合）'!$W47,1,0),0),0)</f>
        <v>0</v>
      </c>
      <c r="ES38" s="158">
        <f>IF(ES$16-'様式第４（療養者名簿）（⑤の場合）'!$O47+1&lt;=15,IF(ES$16&gt;='様式第４（療養者名簿）（⑤の場合）'!$O47,IF(ES$16&lt;='様式第４（療養者名簿）（⑤の場合）'!$W47,1,0),0),0)</f>
        <v>0</v>
      </c>
      <c r="ET38" s="158">
        <f>IF(ET$16-'様式第４（療養者名簿）（⑤の場合）'!$O47+1&lt;=15,IF(ET$16&gt;='様式第４（療養者名簿）（⑤の場合）'!$O47,IF(ET$16&lt;='様式第４（療養者名簿）（⑤の場合）'!$W47,1,0),0),0)</f>
        <v>0</v>
      </c>
      <c r="EU38" s="158">
        <f>IF(EU$16-'様式第４（療養者名簿）（⑤の場合）'!$O47+1&lt;=15,IF(EU$16&gt;='様式第４（療養者名簿）（⑤の場合）'!$O47,IF(EU$16&lt;='様式第４（療養者名簿）（⑤の場合）'!$W47,1,0),0),0)</f>
        <v>0</v>
      </c>
      <c r="EV38" s="158">
        <f>IF(EV$16-'様式第４（療養者名簿）（⑤の場合）'!$O47+1&lt;=15,IF(EV$16&gt;='様式第４（療養者名簿）（⑤の場合）'!$O47,IF(EV$16&lt;='様式第４（療養者名簿）（⑤の場合）'!$W47,1,0),0),0)</f>
        <v>0</v>
      </c>
      <c r="EW38" s="158">
        <f>IF(EW$16-'様式第４（療養者名簿）（⑤の場合）'!$O47+1&lt;=15,IF(EW$16&gt;='様式第４（療養者名簿）（⑤の場合）'!$O47,IF(EW$16&lt;='様式第４（療養者名簿）（⑤の場合）'!$W47,1,0),0),0)</f>
        <v>0</v>
      </c>
      <c r="EX38" s="158">
        <f>IF(EX$16-'様式第４（療養者名簿）（⑤の場合）'!$O47+1&lt;=15,IF(EX$16&gt;='様式第４（療養者名簿）（⑤の場合）'!$O47,IF(EX$16&lt;='様式第４（療養者名簿）（⑤の場合）'!$W47,1,0),0),0)</f>
        <v>0</v>
      </c>
      <c r="EY38" s="158">
        <f>IF(EY$16-'様式第４（療養者名簿）（⑤の場合）'!$O47+1&lt;=15,IF(EY$16&gt;='様式第４（療養者名簿）（⑤の場合）'!$O47,IF(EY$16&lt;='様式第４（療養者名簿）（⑤の場合）'!$W47,1,0),0),0)</f>
        <v>0</v>
      </c>
      <c r="EZ38" s="158">
        <f>IF(EZ$16-'様式第４（療養者名簿）（⑤の場合）'!$O47+1&lt;=15,IF(EZ$16&gt;='様式第４（療養者名簿）（⑤の場合）'!$O47,IF(EZ$16&lt;='様式第４（療養者名簿）（⑤の場合）'!$W47,1,0),0),0)</f>
        <v>0</v>
      </c>
      <c r="FA38" s="158">
        <f>IF(FA$16-'様式第４（療養者名簿）（⑤の場合）'!$O47+1&lt;=15,IF(FA$16&gt;='様式第４（療養者名簿）（⑤の場合）'!$O47,IF(FA$16&lt;='様式第４（療養者名簿）（⑤の場合）'!$W47,1,0),0),0)</f>
        <v>0</v>
      </c>
      <c r="FB38" s="158">
        <f>IF(FB$16-'様式第４（療養者名簿）（⑤の場合）'!$O47+1&lt;=15,IF(FB$16&gt;='様式第４（療養者名簿）（⑤の場合）'!$O47,IF(FB$16&lt;='様式第４（療養者名簿）（⑤の場合）'!$W47,1,0),0),0)</f>
        <v>0</v>
      </c>
      <c r="FC38" s="158">
        <f>IF(FC$16-'様式第４（療養者名簿）（⑤の場合）'!$O47+1&lt;=15,IF(FC$16&gt;='様式第４（療養者名簿）（⑤の場合）'!$O47,IF(FC$16&lt;='様式第４（療養者名簿）（⑤の場合）'!$W47,1,0),0),0)</f>
        <v>0</v>
      </c>
      <c r="FD38" s="158">
        <f>IF(FD$16-'様式第４（療養者名簿）（⑤の場合）'!$O47+1&lt;=15,IF(FD$16&gt;='様式第４（療養者名簿）（⑤の場合）'!$O47,IF(FD$16&lt;='様式第４（療養者名簿）（⑤の場合）'!$W47,1,0),0),0)</f>
        <v>0</v>
      </c>
      <c r="FE38" s="158">
        <f>IF(FE$16-'様式第４（療養者名簿）（⑤の場合）'!$O47+1&lt;=15,IF(FE$16&gt;='様式第４（療養者名簿）（⑤の場合）'!$O47,IF(FE$16&lt;='様式第４（療養者名簿）（⑤の場合）'!$W47,1,0),0),0)</f>
        <v>0</v>
      </c>
      <c r="FF38" s="158">
        <f>IF(FF$16-'様式第４（療養者名簿）（⑤の場合）'!$O47+1&lt;=15,IF(FF$16&gt;='様式第４（療養者名簿）（⑤の場合）'!$O47,IF(FF$16&lt;='様式第４（療養者名簿）（⑤の場合）'!$W47,1,0),0),0)</f>
        <v>0</v>
      </c>
      <c r="FG38" s="158">
        <f>IF(FG$16-'様式第４（療養者名簿）（⑤の場合）'!$O47+1&lt;=15,IF(FG$16&gt;='様式第４（療養者名簿）（⑤の場合）'!$O47,IF(FG$16&lt;='様式第４（療養者名簿）（⑤の場合）'!$W47,1,0),0),0)</f>
        <v>0</v>
      </c>
      <c r="FH38" s="158">
        <f>IF(FH$16-'様式第４（療養者名簿）（⑤の場合）'!$O47+1&lt;=15,IF(FH$16&gt;='様式第４（療養者名簿）（⑤の場合）'!$O47,IF(FH$16&lt;='様式第４（療養者名簿）（⑤の場合）'!$W47,1,0),0),0)</f>
        <v>0</v>
      </c>
      <c r="FI38" s="158">
        <f>IF(FI$16-'様式第４（療養者名簿）（⑤の場合）'!$O47+1&lt;=15,IF(FI$16&gt;='様式第４（療養者名簿）（⑤の場合）'!$O47,IF(FI$16&lt;='様式第４（療養者名簿）（⑤の場合）'!$W47,1,0),0),0)</f>
        <v>0</v>
      </c>
      <c r="FJ38" s="158">
        <f>IF(FJ$16-'様式第４（療養者名簿）（⑤の場合）'!$O47+1&lt;=15,IF(FJ$16&gt;='様式第４（療養者名簿）（⑤の場合）'!$O47,IF(FJ$16&lt;='様式第４（療養者名簿）（⑤の場合）'!$W47,1,0),0),0)</f>
        <v>0</v>
      </c>
      <c r="FK38" s="158">
        <f>IF(FK$16-'様式第４（療養者名簿）（⑤の場合）'!$O47+1&lt;=15,IF(FK$16&gt;='様式第４（療養者名簿）（⑤の場合）'!$O47,IF(FK$16&lt;='様式第４（療養者名簿）（⑤の場合）'!$W47,1,0),0),0)</f>
        <v>0</v>
      </c>
      <c r="FL38" s="158">
        <f>IF(FL$16-'様式第４（療養者名簿）（⑤の場合）'!$O47+1&lt;=15,IF(FL$16&gt;='様式第４（療養者名簿）（⑤の場合）'!$O47,IF(FL$16&lt;='様式第４（療養者名簿）（⑤の場合）'!$W47,1,0),0),0)</f>
        <v>0</v>
      </c>
      <c r="FM38" s="158">
        <f>IF(FM$16-'様式第４（療養者名簿）（⑤の場合）'!$O47+1&lt;=15,IF(FM$16&gt;='様式第４（療養者名簿）（⑤の場合）'!$O47,IF(FM$16&lt;='様式第４（療養者名簿）（⑤の場合）'!$W47,1,0),0),0)</f>
        <v>0</v>
      </c>
      <c r="FN38" s="158">
        <f>IF(FN$16-'様式第４（療養者名簿）（⑤の場合）'!$O47+1&lt;=15,IF(FN$16&gt;='様式第４（療養者名簿）（⑤の場合）'!$O47,IF(FN$16&lt;='様式第４（療養者名簿）（⑤の場合）'!$W47,1,0),0),0)</f>
        <v>0</v>
      </c>
      <c r="FO38" s="158">
        <f>IF(FO$16-'様式第４（療養者名簿）（⑤の場合）'!$O47+1&lt;=15,IF(FO$16&gt;='様式第４（療養者名簿）（⑤の場合）'!$O47,IF(FO$16&lt;='様式第４（療養者名簿）（⑤の場合）'!$W47,1,0),0),0)</f>
        <v>0</v>
      </c>
      <c r="FP38" s="158">
        <f>IF(FP$16-'様式第４（療養者名簿）（⑤の場合）'!$O47+1&lt;=15,IF(FP$16&gt;='様式第４（療養者名簿）（⑤の場合）'!$O47,IF(FP$16&lt;='様式第４（療養者名簿）（⑤の場合）'!$W47,1,0),0),0)</f>
        <v>0</v>
      </c>
      <c r="FQ38" s="158">
        <f>IF(FQ$16-'様式第４（療養者名簿）（⑤の場合）'!$O47+1&lt;=15,IF(FQ$16&gt;='様式第４（療養者名簿）（⑤の場合）'!$O47,IF(FQ$16&lt;='様式第４（療養者名簿）（⑤の場合）'!$W47,1,0),0),0)</f>
        <v>0</v>
      </c>
      <c r="FR38" s="158">
        <f>IF(FR$16-'様式第４（療養者名簿）（⑤の場合）'!$O47+1&lt;=15,IF(FR$16&gt;='様式第４（療養者名簿）（⑤の場合）'!$O47,IF(FR$16&lt;='様式第４（療養者名簿）（⑤の場合）'!$W47,1,0),0),0)</f>
        <v>0</v>
      </c>
      <c r="FS38" s="158">
        <f>IF(FS$16-'様式第４（療養者名簿）（⑤の場合）'!$O47+1&lt;=15,IF(FS$16&gt;='様式第４（療養者名簿）（⑤の場合）'!$O47,IF(FS$16&lt;='様式第４（療養者名簿）（⑤の場合）'!$W47,1,0),0),0)</f>
        <v>0</v>
      </c>
      <c r="FT38" s="158">
        <f>IF(FT$16-'様式第４（療養者名簿）（⑤の場合）'!$O47+1&lt;=15,IF(FT$16&gt;='様式第４（療養者名簿）（⑤の場合）'!$O47,IF(FT$16&lt;='様式第４（療養者名簿）（⑤の場合）'!$W47,1,0),0),0)</f>
        <v>0</v>
      </c>
      <c r="FU38" s="158">
        <f>IF(FU$16-'様式第４（療養者名簿）（⑤の場合）'!$O47+1&lt;=15,IF(FU$16&gt;='様式第４（療養者名簿）（⑤の場合）'!$O47,IF(FU$16&lt;='様式第４（療養者名簿）（⑤の場合）'!$W47,1,0),0),0)</f>
        <v>0</v>
      </c>
      <c r="FV38" s="158">
        <f>IF(FV$16-'様式第４（療養者名簿）（⑤の場合）'!$O47+1&lt;=15,IF(FV$16&gt;='様式第４（療養者名簿）（⑤の場合）'!$O47,IF(FV$16&lt;='様式第４（療養者名簿）（⑤の場合）'!$W47,1,0),0),0)</f>
        <v>0</v>
      </c>
      <c r="FW38" s="158">
        <f>IF(FW$16-'様式第４（療養者名簿）（⑤の場合）'!$O47+1&lt;=15,IF(FW$16&gt;='様式第４（療養者名簿）（⑤の場合）'!$O47,IF(FW$16&lt;='様式第４（療養者名簿）（⑤の場合）'!$W47,1,0),0),0)</f>
        <v>0</v>
      </c>
      <c r="FX38" s="158">
        <f>IF(FX$16-'様式第４（療養者名簿）（⑤の場合）'!$O47+1&lt;=15,IF(FX$16&gt;='様式第４（療養者名簿）（⑤の場合）'!$O47,IF(FX$16&lt;='様式第４（療養者名簿）（⑤の場合）'!$W47,1,0),0),0)</f>
        <v>0</v>
      </c>
      <c r="FY38" s="158">
        <f>IF(FY$16-'様式第４（療養者名簿）（⑤の場合）'!$O47+1&lt;=15,IF(FY$16&gt;='様式第４（療養者名簿）（⑤の場合）'!$O47,IF(FY$16&lt;='様式第４（療養者名簿）（⑤の場合）'!$W47,1,0),0),0)</f>
        <v>0</v>
      </c>
      <c r="FZ38" s="158">
        <f>IF(FZ$16-'様式第４（療養者名簿）（⑤の場合）'!$O47+1&lt;=15,IF(FZ$16&gt;='様式第４（療養者名簿）（⑤の場合）'!$O47,IF(FZ$16&lt;='様式第４（療養者名簿）（⑤の場合）'!$W47,1,0),0),0)</f>
        <v>0</v>
      </c>
      <c r="GA38" s="158">
        <f>IF(GA$16-'様式第４（療養者名簿）（⑤の場合）'!$O47+1&lt;=15,IF(GA$16&gt;='様式第４（療養者名簿）（⑤の場合）'!$O47,IF(GA$16&lt;='様式第４（療養者名簿）（⑤の場合）'!$W47,1,0),0),0)</f>
        <v>0</v>
      </c>
      <c r="GB38" s="158">
        <f>IF(GB$16-'様式第４（療養者名簿）（⑤の場合）'!$O47+1&lt;=15,IF(GB$16&gt;='様式第４（療養者名簿）（⑤の場合）'!$O47,IF(GB$16&lt;='様式第４（療養者名簿）（⑤の場合）'!$W47,1,0),0),0)</f>
        <v>0</v>
      </c>
      <c r="GC38" s="158">
        <f>IF(GC$16-'様式第４（療養者名簿）（⑤の場合）'!$O47+1&lt;=15,IF(GC$16&gt;='様式第４（療養者名簿）（⑤の場合）'!$O47,IF(GC$16&lt;='様式第４（療養者名簿）（⑤の場合）'!$W47,1,0),0),0)</f>
        <v>0</v>
      </c>
      <c r="GD38" s="158">
        <f>IF(GD$16-'様式第４（療養者名簿）（⑤の場合）'!$O47+1&lt;=15,IF(GD$16&gt;='様式第４（療養者名簿）（⑤の場合）'!$O47,IF(GD$16&lt;='様式第４（療養者名簿）（⑤の場合）'!$W47,1,0),0),0)</f>
        <v>0</v>
      </c>
      <c r="GE38" s="158">
        <f>IF(GE$16-'様式第４（療養者名簿）（⑤の場合）'!$O47+1&lt;=15,IF(GE$16&gt;='様式第４（療養者名簿）（⑤の場合）'!$O47,IF(GE$16&lt;='様式第４（療養者名簿）（⑤の場合）'!$W47,1,0),0),0)</f>
        <v>0</v>
      </c>
      <c r="GF38" s="158">
        <f>IF(GF$16-'様式第４（療養者名簿）（⑤の場合）'!$O47+1&lt;=15,IF(GF$16&gt;='様式第４（療養者名簿）（⑤の場合）'!$O47,IF(GF$16&lt;='様式第４（療養者名簿）（⑤の場合）'!$W47,1,0),0),0)</f>
        <v>0</v>
      </c>
      <c r="GG38" s="158">
        <f>IF(GG$16-'様式第４（療養者名簿）（⑤の場合）'!$O47+1&lt;=15,IF(GG$16&gt;='様式第４（療養者名簿）（⑤の場合）'!$O47,IF(GG$16&lt;='様式第４（療養者名簿）（⑤の場合）'!$W47,1,0),0),0)</f>
        <v>0</v>
      </c>
      <c r="GH38" s="158">
        <f>IF(GH$16-'様式第４（療養者名簿）（⑤の場合）'!$O47+1&lt;=15,IF(GH$16&gt;='様式第４（療養者名簿）（⑤の場合）'!$O47,IF(GH$16&lt;='様式第４（療養者名簿）（⑤の場合）'!$W47,1,0),0),0)</f>
        <v>0</v>
      </c>
      <c r="GI38" s="158">
        <f>IF(GI$16-'様式第４（療養者名簿）（⑤の場合）'!$O47+1&lt;=15,IF(GI$16&gt;='様式第４（療養者名簿）（⑤の場合）'!$O47,IF(GI$16&lt;='様式第４（療養者名簿）（⑤の場合）'!$W47,1,0),0),0)</f>
        <v>0</v>
      </c>
      <c r="GJ38" s="158">
        <f>IF(GJ$16-'様式第４（療養者名簿）（⑤の場合）'!$O47+1&lt;=15,IF(GJ$16&gt;='様式第４（療養者名簿）（⑤の場合）'!$O47,IF(GJ$16&lt;='様式第４（療養者名簿）（⑤の場合）'!$W47,1,0),0),0)</f>
        <v>0</v>
      </c>
      <c r="GK38" s="158">
        <f>IF(GK$16-'様式第４（療養者名簿）（⑤の場合）'!$O47+1&lt;=15,IF(GK$16&gt;='様式第４（療養者名簿）（⑤の場合）'!$O47,IF(GK$16&lt;='様式第４（療養者名簿）（⑤の場合）'!$W47,1,0),0),0)</f>
        <v>0</v>
      </c>
      <c r="GL38" s="158">
        <f>IF(GL$16-'様式第４（療養者名簿）（⑤の場合）'!$O47+1&lt;=15,IF(GL$16&gt;='様式第４（療養者名簿）（⑤の場合）'!$O47,IF(GL$16&lt;='様式第４（療養者名簿）（⑤の場合）'!$W47,1,0),0),0)</f>
        <v>0</v>
      </c>
      <c r="GM38" s="158">
        <f>IF(GM$16-'様式第４（療養者名簿）（⑤の場合）'!$O47+1&lt;=15,IF(GM$16&gt;='様式第４（療養者名簿）（⑤の場合）'!$O47,IF(GM$16&lt;='様式第４（療養者名簿）（⑤の場合）'!$W47,1,0),0),0)</f>
        <v>0</v>
      </c>
      <c r="GN38" s="158">
        <f>IF(GN$16-'様式第４（療養者名簿）（⑤の場合）'!$O47+1&lt;=15,IF(GN$16&gt;='様式第４（療養者名簿）（⑤の場合）'!$O47,IF(GN$16&lt;='様式第４（療養者名簿）（⑤の場合）'!$W47,1,0),0),0)</f>
        <v>0</v>
      </c>
      <c r="GO38" s="158">
        <f>IF(GO$16-'様式第４（療養者名簿）（⑤の場合）'!$O47+1&lt;=15,IF(GO$16&gt;='様式第４（療養者名簿）（⑤の場合）'!$O47,IF(GO$16&lt;='様式第４（療養者名簿）（⑤の場合）'!$W47,1,0),0),0)</f>
        <v>0</v>
      </c>
      <c r="GP38" s="158">
        <f>IF(GP$16-'様式第４（療養者名簿）（⑤の場合）'!$O47+1&lt;=15,IF(GP$16&gt;='様式第４（療養者名簿）（⑤の場合）'!$O47,IF(GP$16&lt;='様式第４（療養者名簿）（⑤の場合）'!$W47,1,0),0),0)</f>
        <v>0</v>
      </c>
      <c r="GQ38" s="158">
        <f>IF(GQ$16-'様式第４（療養者名簿）（⑤の場合）'!$O47+1&lt;=15,IF(GQ$16&gt;='様式第４（療養者名簿）（⑤の場合）'!$O47,IF(GQ$16&lt;='様式第４（療養者名簿）（⑤の場合）'!$W47,1,0),0),0)</f>
        <v>0</v>
      </c>
      <c r="GR38" s="158">
        <f>IF(GR$16-'様式第４（療養者名簿）（⑤の場合）'!$O47+1&lt;=15,IF(GR$16&gt;='様式第４（療養者名簿）（⑤の場合）'!$O47,IF(GR$16&lt;='様式第４（療養者名簿）（⑤の場合）'!$W47,1,0),0),0)</f>
        <v>0</v>
      </c>
      <c r="GS38" s="158">
        <f>IF(GS$16-'様式第４（療養者名簿）（⑤の場合）'!$O47+1&lt;=15,IF(GS$16&gt;='様式第４（療養者名簿）（⑤の場合）'!$O47,IF(GS$16&lt;='様式第４（療養者名簿）（⑤の場合）'!$W47,1,0),0),0)</f>
        <v>0</v>
      </c>
      <c r="GT38" s="158">
        <f>IF(GT$16-'様式第４（療養者名簿）（⑤の場合）'!$O47+1&lt;=15,IF(GT$16&gt;='様式第４（療養者名簿）（⑤の場合）'!$O47,IF(GT$16&lt;='様式第４（療養者名簿）（⑤の場合）'!$W47,1,0),0),0)</f>
        <v>0</v>
      </c>
      <c r="GU38" s="158">
        <f>IF(GU$16-'様式第４（療養者名簿）（⑤の場合）'!$O47+1&lt;=15,IF(GU$16&gt;='様式第４（療養者名簿）（⑤の場合）'!$O47,IF(GU$16&lt;='様式第４（療養者名簿）（⑤の場合）'!$W47,1,0),0),0)</f>
        <v>0</v>
      </c>
      <c r="GV38" s="158">
        <f>IF(GV$16-'様式第４（療養者名簿）（⑤の場合）'!$O47+1&lt;=15,IF(GV$16&gt;='様式第４（療養者名簿）（⑤の場合）'!$O47,IF(GV$16&lt;='様式第４（療養者名簿）（⑤の場合）'!$W47,1,0),0),0)</f>
        <v>0</v>
      </c>
      <c r="GW38" s="158">
        <f>IF(GW$16-'様式第４（療養者名簿）（⑤の場合）'!$O47+1&lt;=15,IF(GW$16&gt;='様式第４（療養者名簿）（⑤の場合）'!$O47,IF(GW$16&lt;='様式第４（療養者名簿）（⑤の場合）'!$W47,1,0),0),0)</f>
        <v>0</v>
      </c>
      <c r="GX38" s="158">
        <f>IF(GX$16-'様式第４（療養者名簿）（⑤の場合）'!$O47+1&lt;=15,IF(GX$16&gt;='様式第４（療養者名簿）（⑤の場合）'!$O47,IF(GX$16&lt;='様式第４（療養者名簿）（⑤の場合）'!$W47,1,0),0),0)</f>
        <v>0</v>
      </c>
      <c r="GY38" s="158">
        <f>IF(GY$16-'様式第４（療養者名簿）（⑤の場合）'!$O47+1&lt;=15,IF(GY$16&gt;='様式第４（療養者名簿）（⑤の場合）'!$O47,IF(GY$16&lt;='様式第４（療養者名簿）（⑤の場合）'!$W47,1,0),0),0)</f>
        <v>0</v>
      </c>
      <c r="GZ38" s="158">
        <f>IF(GZ$16-'様式第４（療養者名簿）（⑤の場合）'!$O47+1&lt;=15,IF(GZ$16&gt;='様式第４（療養者名簿）（⑤の場合）'!$O47,IF(GZ$16&lt;='様式第４（療養者名簿）（⑤の場合）'!$W47,1,0),0),0)</f>
        <v>0</v>
      </c>
      <c r="HA38" s="158">
        <f>IF(HA$16-'様式第４（療養者名簿）（⑤の場合）'!$O47+1&lt;=15,IF(HA$16&gt;='様式第４（療養者名簿）（⑤の場合）'!$O47,IF(HA$16&lt;='様式第４（療養者名簿）（⑤の場合）'!$W47,1,0),0),0)</f>
        <v>0</v>
      </c>
      <c r="HB38" s="158">
        <f>IF(HB$16-'様式第４（療養者名簿）（⑤の場合）'!$O47+1&lt;=15,IF(HB$16&gt;='様式第４（療養者名簿）（⑤の場合）'!$O47,IF(HB$16&lt;='様式第４（療養者名簿）（⑤の場合）'!$W47,1,0),0),0)</f>
        <v>0</v>
      </c>
      <c r="HC38" s="158">
        <f>IF(HC$16-'様式第４（療養者名簿）（⑤の場合）'!$O47+1&lt;=15,IF(HC$16&gt;='様式第４（療養者名簿）（⑤の場合）'!$O47,IF(HC$16&lt;='様式第４（療養者名簿）（⑤の場合）'!$W47,1,0),0),0)</f>
        <v>0</v>
      </c>
      <c r="HD38" s="158">
        <f>IF(HD$16-'様式第４（療養者名簿）（⑤の場合）'!$O47+1&lt;=15,IF(HD$16&gt;='様式第４（療養者名簿）（⑤の場合）'!$O47,IF(HD$16&lt;='様式第４（療養者名簿）（⑤の場合）'!$W47,1,0),0),0)</f>
        <v>0</v>
      </c>
      <c r="HE38" s="158">
        <f>IF(HE$16-'様式第４（療養者名簿）（⑤の場合）'!$O47+1&lt;=15,IF(HE$16&gt;='様式第４（療養者名簿）（⑤の場合）'!$O47,IF(HE$16&lt;='様式第４（療養者名簿）（⑤の場合）'!$W47,1,0),0),0)</f>
        <v>0</v>
      </c>
      <c r="HF38" s="158">
        <f>IF(HF$16-'様式第４（療養者名簿）（⑤の場合）'!$O47+1&lt;=15,IF(HF$16&gt;='様式第４（療養者名簿）（⑤の場合）'!$O47,IF(HF$16&lt;='様式第４（療養者名簿）（⑤の場合）'!$W47,1,0),0),0)</f>
        <v>0</v>
      </c>
      <c r="HG38" s="158">
        <f>IF(HG$16-'様式第４（療養者名簿）（⑤の場合）'!$O47+1&lt;=15,IF(HG$16&gt;='様式第４（療養者名簿）（⑤の場合）'!$O47,IF(HG$16&lt;='様式第４（療養者名簿）（⑤の場合）'!$W47,1,0),0),0)</f>
        <v>0</v>
      </c>
      <c r="HH38" s="158">
        <f>IF(HH$16-'様式第４（療養者名簿）（⑤の場合）'!$O47+1&lt;=15,IF(HH$16&gt;='様式第４（療養者名簿）（⑤の場合）'!$O47,IF(HH$16&lt;='様式第４（療養者名簿）（⑤の場合）'!$W47,1,0),0),0)</f>
        <v>0</v>
      </c>
      <c r="HI38" s="158">
        <f>IF(HI$16-'様式第４（療養者名簿）（⑤の場合）'!$O47+1&lt;=15,IF(HI$16&gt;='様式第４（療養者名簿）（⑤の場合）'!$O47,IF(HI$16&lt;='様式第４（療養者名簿）（⑤の場合）'!$W47,1,0),0),0)</f>
        <v>0</v>
      </c>
      <c r="HJ38" s="158">
        <f>IF(HJ$16-'様式第４（療養者名簿）（⑤の場合）'!$O47+1&lt;=15,IF(HJ$16&gt;='様式第４（療養者名簿）（⑤の場合）'!$O47,IF(HJ$16&lt;='様式第４（療養者名簿）（⑤の場合）'!$W47,1,0),0),0)</f>
        <v>0</v>
      </c>
      <c r="HK38" s="158">
        <f>IF(HK$16-'様式第４（療養者名簿）（⑤の場合）'!$O47+1&lt;=15,IF(HK$16&gt;='様式第４（療養者名簿）（⑤の場合）'!$O47,IF(HK$16&lt;='様式第４（療養者名簿）（⑤の場合）'!$W47,1,0),0),0)</f>
        <v>0</v>
      </c>
      <c r="HL38" s="158">
        <f>IF(HL$16-'様式第４（療養者名簿）（⑤の場合）'!$O47+1&lt;=15,IF(HL$16&gt;='様式第４（療養者名簿）（⑤の場合）'!$O47,IF(HL$16&lt;='様式第４（療養者名簿）（⑤の場合）'!$W47,1,0),0),0)</f>
        <v>0</v>
      </c>
      <c r="HM38" s="158">
        <f>IF(HM$16-'様式第４（療養者名簿）（⑤の場合）'!$O47+1&lt;=15,IF(HM$16&gt;='様式第４（療養者名簿）（⑤の場合）'!$O47,IF(HM$16&lt;='様式第４（療養者名簿）（⑤の場合）'!$W47,1,0),0),0)</f>
        <v>0</v>
      </c>
      <c r="HN38" s="158">
        <f>IF(HN$16-'様式第４（療養者名簿）（⑤の場合）'!$O47+1&lt;=15,IF(HN$16&gt;='様式第４（療養者名簿）（⑤の場合）'!$O47,IF(HN$16&lt;='様式第４（療養者名簿）（⑤の場合）'!$W47,1,0),0),0)</f>
        <v>0</v>
      </c>
      <c r="HO38" s="158">
        <f>IF(HO$16-'様式第４（療養者名簿）（⑤の場合）'!$O47+1&lt;=15,IF(HO$16&gt;='様式第４（療養者名簿）（⑤の場合）'!$O47,IF(HO$16&lt;='様式第４（療養者名簿）（⑤の場合）'!$W47,1,0),0),0)</f>
        <v>0</v>
      </c>
      <c r="HP38" s="158">
        <f>IF(HP$16-'様式第４（療養者名簿）（⑤の場合）'!$O47+1&lt;=15,IF(HP$16&gt;='様式第４（療養者名簿）（⑤の場合）'!$O47,IF(HP$16&lt;='様式第４（療養者名簿）（⑤の場合）'!$W47,1,0),0),0)</f>
        <v>0</v>
      </c>
      <c r="HQ38" s="158">
        <f>IF(HQ$16-'様式第４（療養者名簿）（⑤の場合）'!$O47+1&lt;=15,IF(HQ$16&gt;='様式第４（療養者名簿）（⑤の場合）'!$O47,IF(HQ$16&lt;='様式第４（療養者名簿）（⑤の場合）'!$W47,1,0),0),0)</f>
        <v>0</v>
      </c>
      <c r="HR38" s="158">
        <f>IF(HR$16-'様式第４（療養者名簿）（⑤の場合）'!$O47+1&lt;=15,IF(HR$16&gt;='様式第４（療養者名簿）（⑤の場合）'!$O47,IF(HR$16&lt;='様式第４（療養者名簿）（⑤の場合）'!$W47,1,0),0),0)</f>
        <v>0</v>
      </c>
      <c r="HS38" s="158">
        <f>IF(HS$16-'様式第４（療養者名簿）（⑤の場合）'!$O47+1&lt;=15,IF(HS$16&gt;='様式第４（療養者名簿）（⑤の場合）'!$O47,IF(HS$16&lt;='様式第４（療養者名簿）（⑤の場合）'!$W47,1,0),0),0)</f>
        <v>0</v>
      </c>
      <c r="HT38" s="158">
        <f>IF(HT$16-'様式第４（療養者名簿）（⑤の場合）'!$O47+1&lt;=15,IF(HT$16&gt;='様式第４（療養者名簿）（⑤の場合）'!$O47,IF(HT$16&lt;='様式第４（療養者名簿）（⑤の場合）'!$W47,1,0),0),0)</f>
        <v>0</v>
      </c>
      <c r="HU38" s="158">
        <f>IF(HU$16-'様式第４（療養者名簿）（⑤の場合）'!$O47+1&lt;=15,IF(HU$16&gt;='様式第４（療養者名簿）（⑤の場合）'!$O47,IF(HU$16&lt;='様式第４（療養者名簿）（⑤の場合）'!$W47,1,0),0),0)</f>
        <v>0</v>
      </c>
      <c r="HV38" s="158">
        <f>IF(HV$16-'様式第４（療養者名簿）（⑤の場合）'!$O47+1&lt;=15,IF(HV$16&gt;='様式第４（療養者名簿）（⑤の場合）'!$O47,IF(HV$16&lt;='様式第４（療養者名簿）（⑤の場合）'!$W47,1,0),0),0)</f>
        <v>0</v>
      </c>
      <c r="HW38" s="158">
        <f>IF(HW$16-'様式第４（療養者名簿）（⑤の場合）'!$O47+1&lt;=15,IF(HW$16&gt;='様式第４（療養者名簿）（⑤の場合）'!$O47,IF(HW$16&lt;='様式第４（療養者名簿）（⑤の場合）'!$W47,1,0),0),0)</f>
        <v>0</v>
      </c>
      <c r="HX38" s="158">
        <f>IF(HX$16-'様式第４（療養者名簿）（⑤の場合）'!$O47+1&lt;=15,IF(HX$16&gt;='様式第４（療養者名簿）（⑤の場合）'!$O47,IF(HX$16&lt;='様式第４（療養者名簿）（⑤の場合）'!$W47,1,0),0),0)</f>
        <v>0</v>
      </c>
      <c r="HY38" s="158">
        <f>IF(HY$16-'様式第４（療養者名簿）（⑤の場合）'!$O47+1&lt;=15,IF(HY$16&gt;='様式第４（療養者名簿）（⑤の場合）'!$O47,IF(HY$16&lt;='様式第４（療養者名簿）（⑤の場合）'!$W47,1,0),0),0)</f>
        <v>0</v>
      </c>
      <c r="HZ38" s="158">
        <f>IF(HZ$16-'様式第４（療養者名簿）（⑤の場合）'!$O47+1&lt;=15,IF(HZ$16&gt;='様式第４（療養者名簿）（⑤の場合）'!$O47,IF(HZ$16&lt;='様式第４（療養者名簿）（⑤の場合）'!$W47,1,0),0),0)</f>
        <v>0</v>
      </c>
      <c r="IA38" s="158">
        <f>IF(IA$16-'様式第４（療養者名簿）（⑤の場合）'!$O47+1&lt;=15,IF(IA$16&gt;='様式第４（療養者名簿）（⑤の場合）'!$O47,IF(IA$16&lt;='様式第４（療養者名簿）（⑤の場合）'!$W47,1,0),0),0)</f>
        <v>0</v>
      </c>
      <c r="IB38" s="158">
        <f>IF(IB$16-'様式第４（療養者名簿）（⑤の場合）'!$O47+1&lt;=15,IF(IB$16&gt;='様式第４（療養者名簿）（⑤の場合）'!$O47,IF(IB$16&lt;='様式第４（療養者名簿）（⑤の場合）'!$W47,1,0),0),0)</f>
        <v>0</v>
      </c>
      <c r="IC38" s="158">
        <f>IF(IC$16-'様式第４（療養者名簿）（⑤の場合）'!$O47+1&lt;=15,IF(IC$16&gt;='様式第４（療養者名簿）（⑤の場合）'!$O47,IF(IC$16&lt;='様式第４（療養者名簿）（⑤の場合）'!$W47,1,0),0),0)</f>
        <v>0</v>
      </c>
      <c r="ID38" s="158">
        <f>IF(ID$16-'様式第４（療養者名簿）（⑤の場合）'!$O47+1&lt;=15,IF(ID$16&gt;='様式第４（療養者名簿）（⑤の場合）'!$O47,IF(ID$16&lt;='様式第４（療養者名簿）（⑤の場合）'!$W47,1,0),0),0)</f>
        <v>0</v>
      </c>
      <c r="IE38" s="158">
        <f>IF(IE$16-'様式第４（療養者名簿）（⑤の場合）'!$O47+1&lt;=15,IF(IE$16&gt;='様式第４（療養者名簿）（⑤の場合）'!$O47,IF(IE$16&lt;='様式第４（療養者名簿）（⑤の場合）'!$W47,1,0),0),0)</f>
        <v>0</v>
      </c>
      <c r="IF38" s="158">
        <f>IF(IF$16-'様式第４（療養者名簿）（⑤の場合）'!$O47+1&lt;=15,IF(IF$16&gt;='様式第４（療養者名簿）（⑤の場合）'!$O47,IF(IF$16&lt;='様式第４（療養者名簿）（⑤の場合）'!$W47,1,0),0),0)</f>
        <v>0</v>
      </c>
      <c r="IG38" s="158">
        <f>IF(IG$16-'様式第４（療養者名簿）（⑤の場合）'!$O47+1&lt;=15,IF(IG$16&gt;='様式第４（療養者名簿）（⑤の場合）'!$O47,IF(IG$16&lt;='様式第４（療養者名簿）（⑤の場合）'!$W47,1,0),0),0)</f>
        <v>0</v>
      </c>
      <c r="IH38" s="158">
        <f>IF(IH$16-'様式第４（療養者名簿）（⑤の場合）'!$O47+1&lt;=15,IF(IH$16&gt;='様式第４（療養者名簿）（⑤の場合）'!$O47,IF(IH$16&lt;='様式第４（療養者名簿）（⑤の場合）'!$W47,1,0),0),0)</f>
        <v>0</v>
      </c>
      <c r="II38" s="158">
        <f>IF(II$16-'様式第４（療養者名簿）（⑤の場合）'!$O47+1&lt;=15,IF(II$16&gt;='様式第４（療養者名簿）（⑤の場合）'!$O47,IF(II$16&lt;='様式第４（療養者名簿）（⑤の場合）'!$W47,1,0),0),0)</f>
        <v>0</v>
      </c>
      <c r="IJ38" s="158">
        <f>IF(IJ$16-'様式第４（療養者名簿）（⑤の場合）'!$O47+1&lt;=15,IF(IJ$16&gt;='様式第４（療養者名簿）（⑤の場合）'!$O47,IF(IJ$16&lt;='様式第４（療養者名簿）（⑤の場合）'!$W47,1,0),0),0)</f>
        <v>0</v>
      </c>
      <c r="IK38" s="158">
        <f>IF(IK$16-'様式第４（療養者名簿）（⑤の場合）'!$O47+1&lt;=15,IF(IK$16&gt;='様式第４（療養者名簿）（⑤の場合）'!$O47,IF(IK$16&lt;='様式第４（療養者名簿）（⑤の場合）'!$W47,1,0),0),0)</f>
        <v>0</v>
      </c>
      <c r="IL38" s="158">
        <f>IF(IL$16-'様式第４（療養者名簿）（⑤の場合）'!$O47+1&lt;=15,IF(IL$16&gt;='様式第４（療養者名簿）（⑤の場合）'!$O47,IF(IL$16&lt;='様式第４（療養者名簿）（⑤の場合）'!$W47,1,0),0),0)</f>
        <v>0</v>
      </c>
      <c r="IM38" s="158">
        <f>IF(IM$16-'様式第４（療養者名簿）（⑤の場合）'!$O47+1&lt;=15,IF(IM$16&gt;='様式第４（療養者名簿）（⑤の場合）'!$O47,IF(IM$16&lt;='様式第４（療養者名簿）（⑤の場合）'!$W47,1,0),0),0)</f>
        <v>0</v>
      </c>
      <c r="IN38" s="158">
        <f>IF(IN$16-'様式第４（療養者名簿）（⑤の場合）'!$O47+1&lt;=15,IF(IN$16&gt;='様式第４（療養者名簿）（⑤の場合）'!$O47,IF(IN$16&lt;='様式第４（療養者名簿）（⑤の場合）'!$W47,1,0),0),0)</f>
        <v>0</v>
      </c>
      <c r="IO38" s="158">
        <f>IF(IO$16-'様式第４（療養者名簿）（⑤の場合）'!$O47+1&lt;=15,IF(IO$16&gt;='様式第４（療養者名簿）（⑤の場合）'!$O47,IF(IO$16&lt;='様式第４（療養者名簿）（⑤の場合）'!$W47,1,0),0),0)</f>
        <v>0</v>
      </c>
      <c r="IP38" s="158">
        <f>IF(IP$16-'様式第４（療養者名簿）（⑤の場合）'!$O47+1&lt;=15,IF(IP$16&gt;='様式第４（療養者名簿）（⑤の場合）'!$O47,IF(IP$16&lt;='様式第４（療養者名簿）（⑤の場合）'!$W47,1,0),0),0)</f>
        <v>0</v>
      </c>
      <c r="IQ38" s="158">
        <f>IF(IQ$16-'様式第４（療養者名簿）（⑤の場合）'!$O47+1&lt;=15,IF(IQ$16&gt;='様式第４（療養者名簿）（⑤の場合）'!$O47,IF(IQ$16&lt;='様式第４（療養者名簿）（⑤の場合）'!$W47,1,0),0),0)</f>
        <v>0</v>
      </c>
      <c r="IR38" s="158">
        <f>IF(IR$16-'様式第４（療養者名簿）（⑤の場合）'!$O47+1&lt;=15,IF(IR$16&gt;='様式第４（療養者名簿）（⑤の場合）'!$O47,IF(IR$16&lt;='様式第４（療養者名簿）（⑤の場合）'!$W47,1,0),0),0)</f>
        <v>0</v>
      </c>
      <c r="IS38" s="158">
        <f>IF(IS$16-'様式第４（療養者名簿）（⑤の場合）'!$O47+1&lt;=15,IF(IS$16&gt;='様式第４（療養者名簿）（⑤の場合）'!$O47,IF(IS$16&lt;='様式第４（療養者名簿）（⑤の場合）'!$W47,1,0),0),0)</f>
        <v>0</v>
      </c>
      <c r="IT38" s="158">
        <f>IF(IT$16-'様式第４（療養者名簿）（⑤の場合）'!$O47+1&lt;=15,IF(IT$16&gt;='様式第４（療養者名簿）（⑤の場合）'!$O47,IF(IT$16&lt;='様式第４（療養者名簿）（⑤の場合）'!$W47,1,0),0),0)</f>
        <v>0</v>
      </c>
    </row>
    <row r="39" spans="1:254" s="30" customFormat="1" ht="41.95" customHeight="1">
      <c r="A39" s="148">
        <f>'様式第４（療養者名簿）（⑤の場合）'!C48</f>
        <v>0</v>
      </c>
      <c r="B39" s="158">
        <f>IF(B$16-'様式第４（療養者名簿）（⑤の場合）'!$O48+1&lt;=15,IF(B$16&gt;='様式第４（療養者名簿）（⑤の場合）'!$O48,IF(B$16&lt;='様式第４（療養者名簿）（⑤の場合）'!$W48,1,0),0),0)</f>
        <v>0</v>
      </c>
      <c r="C39" s="158">
        <f>IF(C$16-'様式第４（療養者名簿）（⑤の場合）'!$O48+1&lt;=15,IF(C$16&gt;='様式第４（療養者名簿）（⑤の場合）'!$O48,IF(C$16&lt;='様式第４（療養者名簿）（⑤の場合）'!$W48,1,0),0),0)</f>
        <v>0</v>
      </c>
      <c r="D39" s="158">
        <f>IF(D$16-'様式第４（療養者名簿）（⑤の場合）'!$O48+1&lt;=15,IF(D$16&gt;='様式第４（療養者名簿）（⑤の場合）'!$O48,IF(D$16&lt;='様式第４（療養者名簿）（⑤の場合）'!$W48,1,0),0),0)</f>
        <v>0</v>
      </c>
      <c r="E39" s="158">
        <f>IF(E$16-'様式第４（療養者名簿）（⑤の場合）'!$O48+1&lt;=15,IF(E$16&gt;='様式第４（療養者名簿）（⑤の場合）'!$O48,IF(E$16&lt;='様式第４（療養者名簿）（⑤の場合）'!$W48,1,0),0),0)</f>
        <v>0</v>
      </c>
      <c r="F39" s="158">
        <f>IF(F$16-'様式第４（療養者名簿）（⑤の場合）'!$O48+1&lt;=15,IF(F$16&gt;='様式第４（療養者名簿）（⑤の場合）'!$O48,IF(F$16&lt;='様式第４（療養者名簿）（⑤の場合）'!$W48,1,0),0),0)</f>
        <v>0</v>
      </c>
      <c r="G39" s="158">
        <f>IF(G$16-'様式第４（療養者名簿）（⑤の場合）'!$O48+1&lt;=15,IF(G$16&gt;='様式第４（療養者名簿）（⑤の場合）'!$O48,IF(G$16&lt;='様式第４（療養者名簿）（⑤の場合）'!$W48,1,0),0),0)</f>
        <v>0</v>
      </c>
      <c r="H39" s="158">
        <f>IF(H$16-'様式第４（療養者名簿）（⑤の場合）'!$O48+1&lt;=15,IF(H$16&gt;='様式第４（療養者名簿）（⑤の場合）'!$O48,IF(H$16&lt;='様式第４（療養者名簿）（⑤の場合）'!$W48,1,0),0),0)</f>
        <v>0</v>
      </c>
      <c r="I39" s="158">
        <f>IF(I$16-'様式第４（療養者名簿）（⑤の場合）'!$O48+1&lt;=15,IF(I$16&gt;='様式第４（療養者名簿）（⑤の場合）'!$O48,IF(I$16&lt;='様式第４（療養者名簿）（⑤の場合）'!$W48,1,0),0),0)</f>
        <v>0</v>
      </c>
      <c r="J39" s="158">
        <f>IF(J$16-'様式第４（療養者名簿）（⑤の場合）'!$O48+1&lt;=15,IF(J$16&gt;='様式第４（療養者名簿）（⑤の場合）'!$O48,IF(J$16&lt;='様式第４（療養者名簿）（⑤の場合）'!$W48,1,0),0),0)</f>
        <v>0</v>
      </c>
      <c r="K39" s="158">
        <f>IF(K$16-'様式第４（療養者名簿）（⑤の場合）'!$O48+1&lt;=15,IF(K$16&gt;='様式第４（療養者名簿）（⑤の場合）'!$O48,IF(K$16&lt;='様式第４（療養者名簿）（⑤の場合）'!$W48,1,0),0),0)</f>
        <v>0</v>
      </c>
      <c r="L39" s="158">
        <f>IF(L$16-'様式第４（療養者名簿）（⑤の場合）'!$O48+1&lt;=15,IF(L$16&gt;='様式第４（療養者名簿）（⑤の場合）'!$O48,IF(L$16&lt;='様式第４（療養者名簿）（⑤の場合）'!$W48,1,0),0),0)</f>
        <v>0</v>
      </c>
      <c r="M39" s="158">
        <f>IF(M$16-'様式第４（療養者名簿）（⑤の場合）'!$O48+1&lt;=15,IF(M$16&gt;='様式第４（療養者名簿）（⑤の場合）'!$O48,IF(M$16&lt;='様式第４（療養者名簿）（⑤の場合）'!$W48,1,0),0),0)</f>
        <v>0</v>
      </c>
      <c r="N39" s="158">
        <f>IF(N$16-'様式第４（療養者名簿）（⑤の場合）'!$O48+1&lt;=15,IF(N$16&gt;='様式第４（療養者名簿）（⑤の場合）'!$O48,IF(N$16&lt;='様式第４（療養者名簿）（⑤の場合）'!$W48,1,0),0),0)</f>
        <v>0</v>
      </c>
      <c r="O39" s="158">
        <f>IF(O$16-'様式第４（療養者名簿）（⑤の場合）'!$O48+1&lt;=15,IF(O$16&gt;='様式第４（療養者名簿）（⑤の場合）'!$O48,IF(O$16&lt;='様式第４（療養者名簿）（⑤の場合）'!$W48,1,0),0),0)</f>
        <v>0</v>
      </c>
      <c r="P39" s="158">
        <f>IF(P$16-'様式第４（療養者名簿）（⑤の場合）'!$O48+1&lt;=15,IF(P$16&gt;='様式第４（療養者名簿）（⑤の場合）'!$O48,IF(P$16&lt;='様式第４（療養者名簿）（⑤の場合）'!$W48,1,0),0),0)</f>
        <v>0</v>
      </c>
      <c r="Q39" s="158">
        <f>IF(Q$16-'様式第４（療養者名簿）（⑤の場合）'!$O48+1&lt;=15,IF(Q$16&gt;='様式第４（療養者名簿）（⑤の場合）'!$O48,IF(Q$16&lt;='様式第４（療養者名簿）（⑤の場合）'!$W48,1,0),0),0)</f>
        <v>0</v>
      </c>
      <c r="R39" s="158">
        <f>IF(R$16-'様式第４（療養者名簿）（⑤の場合）'!$O48+1&lt;=15,IF(R$16&gt;='様式第４（療養者名簿）（⑤の場合）'!$O48,IF(R$16&lt;='様式第４（療養者名簿）（⑤の場合）'!$W48,1,0),0),0)</f>
        <v>0</v>
      </c>
      <c r="S39" s="158">
        <f>IF(S$16-'様式第４（療養者名簿）（⑤の場合）'!$O48+1&lt;=15,IF(S$16&gt;='様式第４（療養者名簿）（⑤の場合）'!$O48,IF(S$16&lt;='様式第４（療養者名簿）（⑤の場合）'!$W48,1,0),0),0)</f>
        <v>0</v>
      </c>
      <c r="T39" s="158">
        <f>IF(T$16-'様式第４（療養者名簿）（⑤の場合）'!$O48+1&lt;=15,IF(T$16&gt;='様式第４（療養者名簿）（⑤の場合）'!$O48,IF(T$16&lt;='様式第４（療養者名簿）（⑤の場合）'!$W48,1,0),0),0)</f>
        <v>0</v>
      </c>
      <c r="U39" s="158">
        <f>IF(U$16-'様式第４（療養者名簿）（⑤の場合）'!$O48+1&lt;=15,IF(U$16&gt;='様式第４（療養者名簿）（⑤の場合）'!$O48,IF(U$16&lt;='様式第４（療養者名簿）（⑤の場合）'!$W48,1,0),0),0)</f>
        <v>0</v>
      </c>
      <c r="V39" s="158">
        <f>IF(V$16-'様式第４（療養者名簿）（⑤の場合）'!$O48+1&lt;=15,IF(V$16&gt;='様式第４（療養者名簿）（⑤の場合）'!$O48,IF(V$16&lt;='様式第４（療養者名簿）（⑤の場合）'!$W48,1,0),0),0)</f>
        <v>0</v>
      </c>
      <c r="W39" s="158">
        <f>IF(W$16-'様式第４（療養者名簿）（⑤の場合）'!$O48+1&lt;=15,IF(W$16&gt;='様式第４（療養者名簿）（⑤の場合）'!$O48,IF(W$16&lt;='様式第４（療養者名簿）（⑤の場合）'!$W48,1,0),0),0)</f>
        <v>0</v>
      </c>
      <c r="X39" s="158">
        <f>IF(X$16-'様式第４（療養者名簿）（⑤の場合）'!$O48+1&lt;=15,IF(X$16&gt;='様式第４（療養者名簿）（⑤の場合）'!$O48,IF(X$16&lt;='様式第４（療養者名簿）（⑤の場合）'!$W48,1,0),0),0)</f>
        <v>0</v>
      </c>
      <c r="Y39" s="158">
        <f>IF(Y$16-'様式第４（療養者名簿）（⑤の場合）'!$O48+1&lt;=15,IF(Y$16&gt;='様式第４（療養者名簿）（⑤の場合）'!$O48,IF(Y$16&lt;='様式第４（療養者名簿）（⑤の場合）'!$W48,1,0),0),0)</f>
        <v>0</v>
      </c>
      <c r="Z39" s="158">
        <f>IF(Z$16-'様式第４（療養者名簿）（⑤の場合）'!$O48+1&lt;=15,IF(Z$16&gt;='様式第４（療養者名簿）（⑤の場合）'!$O48,IF(Z$16&lt;='様式第４（療養者名簿）（⑤の場合）'!$W48,1,0),0),0)</f>
        <v>0</v>
      </c>
      <c r="AA39" s="158">
        <f>IF(AA$16-'様式第４（療養者名簿）（⑤の場合）'!$O48+1&lt;=15,IF(AA$16&gt;='様式第４（療養者名簿）（⑤の場合）'!$O48,IF(AA$16&lt;='様式第４（療養者名簿）（⑤の場合）'!$W48,1,0),0),0)</f>
        <v>0</v>
      </c>
      <c r="AB39" s="158">
        <f>IF(AB$16-'様式第４（療養者名簿）（⑤の場合）'!$O48+1&lt;=15,IF(AB$16&gt;='様式第４（療養者名簿）（⑤の場合）'!$O48,IF(AB$16&lt;='様式第４（療養者名簿）（⑤の場合）'!$W48,1,0),0),0)</f>
        <v>0</v>
      </c>
      <c r="AC39" s="158">
        <f>IF(AC$16-'様式第４（療養者名簿）（⑤の場合）'!$O48+1&lt;=15,IF(AC$16&gt;='様式第４（療養者名簿）（⑤の場合）'!$O48,IF(AC$16&lt;='様式第４（療養者名簿）（⑤の場合）'!$W48,1,0),0),0)</f>
        <v>0</v>
      </c>
      <c r="AD39" s="158">
        <f>IF(AD$16-'様式第４（療養者名簿）（⑤の場合）'!$O48+1&lt;=15,IF(AD$16&gt;='様式第４（療養者名簿）（⑤の場合）'!$O48,IF(AD$16&lt;='様式第４（療養者名簿）（⑤の場合）'!$W48,1,0),0),0)</f>
        <v>0</v>
      </c>
      <c r="AE39" s="158">
        <f>IF(AE$16-'様式第４（療養者名簿）（⑤の場合）'!$O48+1&lt;=15,IF(AE$16&gt;='様式第４（療養者名簿）（⑤の場合）'!$O48,IF(AE$16&lt;='様式第４（療養者名簿）（⑤の場合）'!$W48,1,0),0),0)</f>
        <v>0</v>
      </c>
      <c r="AF39" s="158">
        <f>IF(AF$16-'様式第４（療養者名簿）（⑤の場合）'!$O48+1&lt;=15,IF(AF$16&gt;='様式第４（療養者名簿）（⑤の場合）'!$O48,IF(AF$16&lt;='様式第４（療養者名簿）（⑤の場合）'!$W48,1,0),0),0)</f>
        <v>0</v>
      </c>
      <c r="AG39" s="158">
        <f>IF(AG$16-'様式第４（療養者名簿）（⑤の場合）'!$O48+1&lt;=15,IF(AG$16&gt;='様式第４（療養者名簿）（⑤の場合）'!$O48,IF(AG$16&lt;='様式第４（療養者名簿）（⑤の場合）'!$W48,1,0),0),0)</f>
        <v>0</v>
      </c>
      <c r="AH39" s="158">
        <f>IF(AH$16-'様式第４（療養者名簿）（⑤の場合）'!$O48+1&lt;=15,IF(AH$16&gt;='様式第４（療養者名簿）（⑤の場合）'!$O48,IF(AH$16&lt;='様式第４（療養者名簿）（⑤の場合）'!$W48,1,0),0),0)</f>
        <v>0</v>
      </c>
      <c r="AI39" s="158">
        <f>IF(AI$16-'様式第４（療養者名簿）（⑤の場合）'!$O48+1&lt;=15,IF(AI$16&gt;='様式第４（療養者名簿）（⑤の場合）'!$O48,IF(AI$16&lt;='様式第４（療養者名簿）（⑤の場合）'!$W48,1,0),0),0)</f>
        <v>0</v>
      </c>
      <c r="AJ39" s="158">
        <f>IF(AJ$16-'様式第４（療養者名簿）（⑤の場合）'!$O48+1&lt;=15,IF(AJ$16&gt;='様式第４（療養者名簿）（⑤の場合）'!$O48,IF(AJ$16&lt;='様式第４（療養者名簿）（⑤の場合）'!$W48,1,0),0),0)</f>
        <v>0</v>
      </c>
      <c r="AK39" s="158">
        <f>IF(AK$16-'様式第４（療養者名簿）（⑤の場合）'!$O48+1&lt;=15,IF(AK$16&gt;='様式第４（療養者名簿）（⑤の場合）'!$O48,IF(AK$16&lt;='様式第４（療養者名簿）（⑤の場合）'!$W48,1,0),0),0)</f>
        <v>0</v>
      </c>
      <c r="AL39" s="158">
        <f>IF(AL$16-'様式第４（療養者名簿）（⑤の場合）'!$O48+1&lt;=15,IF(AL$16&gt;='様式第４（療養者名簿）（⑤の場合）'!$O48,IF(AL$16&lt;='様式第４（療養者名簿）（⑤の場合）'!$W48,1,0),0),0)</f>
        <v>0</v>
      </c>
      <c r="AM39" s="158">
        <f>IF(AM$16-'様式第４（療養者名簿）（⑤の場合）'!$O48+1&lt;=15,IF(AM$16&gt;='様式第４（療養者名簿）（⑤の場合）'!$O48,IF(AM$16&lt;='様式第４（療養者名簿）（⑤の場合）'!$W48,1,0),0),0)</f>
        <v>0</v>
      </c>
      <c r="AN39" s="158">
        <f>IF(AN$16-'様式第４（療養者名簿）（⑤の場合）'!$O48+1&lt;=15,IF(AN$16&gt;='様式第４（療養者名簿）（⑤の場合）'!$O48,IF(AN$16&lt;='様式第４（療養者名簿）（⑤の場合）'!$W48,1,0),0),0)</f>
        <v>0</v>
      </c>
      <c r="AO39" s="158">
        <f>IF(AO$16-'様式第４（療養者名簿）（⑤の場合）'!$O48+1&lt;=15,IF(AO$16&gt;='様式第４（療養者名簿）（⑤の場合）'!$O48,IF(AO$16&lt;='様式第４（療養者名簿）（⑤の場合）'!$W48,1,0),0),0)</f>
        <v>0</v>
      </c>
      <c r="AP39" s="158">
        <f>IF(AP$16-'様式第４（療養者名簿）（⑤の場合）'!$O48+1&lt;=15,IF(AP$16&gt;='様式第４（療養者名簿）（⑤の場合）'!$O48,IF(AP$16&lt;='様式第４（療養者名簿）（⑤の場合）'!$W48,1,0),0),0)</f>
        <v>0</v>
      </c>
      <c r="AQ39" s="158">
        <f>IF(AQ$16-'様式第４（療養者名簿）（⑤の場合）'!$O48+1&lt;=15,IF(AQ$16&gt;='様式第４（療養者名簿）（⑤の場合）'!$O48,IF(AQ$16&lt;='様式第４（療養者名簿）（⑤の場合）'!$W48,1,0),0),0)</f>
        <v>0</v>
      </c>
      <c r="AR39" s="158">
        <f>IF(AR$16-'様式第４（療養者名簿）（⑤の場合）'!$O48+1&lt;=15,IF(AR$16&gt;='様式第４（療養者名簿）（⑤の場合）'!$O48,IF(AR$16&lt;='様式第４（療養者名簿）（⑤の場合）'!$W48,1,0),0),0)</f>
        <v>0</v>
      </c>
      <c r="AS39" s="158">
        <f>IF(AS$16-'様式第４（療養者名簿）（⑤の場合）'!$O48+1&lt;=15,IF(AS$16&gt;='様式第４（療養者名簿）（⑤の場合）'!$O48,IF(AS$16&lt;='様式第４（療養者名簿）（⑤の場合）'!$W48,1,0),0),0)</f>
        <v>0</v>
      </c>
      <c r="AT39" s="158">
        <f>IF(AT$16-'様式第４（療養者名簿）（⑤の場合）'!$O48+1&lt;=15,IF(AT$16&gt;='様式第４（療養者名簿）（⑤の場合）'!$O48,IF(AT$16&lt;='様式第４（療養者名簿）（⑤の場合）'!$W48,1,0),0),0)</f>
        <v>0</v>
      </c>
      <c r="AU39" s="158">
        <f>IF(AU$16-'様式第４（療養者名簿）（⑤の場合）'!$O48+1&lt;=15,IF(AU$16&gt;='様式第４（療養者名簿）（⑤の場合）'!$O48,IF(AU$16&lt;='様式第４（療養者名簿）（⑤の場合）'!$W48,1,0),0),0)</f>
        <v>0</v>
      </c>
      <c r="AV39" s="158">
        <f>IF(AV$16-'様式第４（療養者名簿）（⑤の場合）'!$O48+1&lt;=15,IF(AV$16&gt;='様式第４（療養者名簿）（⑤の場合）'!$O48,IF(AV$16&lt;='様式第４（療養者名簿）（⑤の場合）'!$W48,1,0),0),0)</f>
        <v>0</v>
      </c>
      <c r="AW39" s="158">
        <f>IF(AW$16-'様式第４（療養者名簿）（⑤の場合）'!$O48+1&lt;=15,IF(AW$16&gt;='様式第４（療養者名簿）（⑤の場合）'!$O48,IF(AW$16&lt;='様式第４（療養者名簿）（⑤の場合）'!$W48,1,0),0),0)</f>
        <v>0</v>
      </c>
      <c r="AX39" s="158">
        <f>IF(AX$16-'様式第４（療養者名簿）（⑤の場合）'!$O48+1&lt;=15,IF(AX$16&gt;='様式第４（療養者名簿）（⑤の場合）'!$O48,IF(AX$16&lt;='様式第４（療養者名簿）（⑤の場合）'!$W48,1,0),0),0)</f>
        <v>0</v>
      </c>
      <c r="AY39" s="158">
        <f>IF(AY$16-'様式第４（療養者名簿）（⑤の場合）'!$O48+1&lt;=15,IF(AY$16&gt;='様式第４（療養者名簿）（⑤の場合）'!$O48,IF(AY$16&lt;='様式第４（療養者名簿）（⑤の場合）'!$W48,1,0),0),0)</f>
        <v>0</v>
      </c>
      <c r="AZ39" s="158">
        <f>IF(AZ$16-'様式第４（療養者名簿）（⑤の場合）'!$O48+1&lt;=15,IF(AZ$16&gt;='様式第４（療養者名簿）（⑤の場合）'!$O48,IF(AZ$16&lt;='様式第４（療養者名簿）（⑤の場合）'!$W48,1,0),0),0)</f>
        <v>0</v>
      </c>
      <c r="BA39" s="158">
        <f>IF(BA$16-'様式第４（療養者名簿）（⑤の場合）'!$O48+1&lt;=15,IF(BA$16&gt;='様式第４（療養者名簿）（⑤の場合）'!$O48,IF(BA$16&lt;='様式第４（療養者名簿）（⑤の場合）'!$W48,1,0),0),0)</f>
        <v>0</v>
      </c>
      <c r="BB39" s="158">
        <f>IF(BB$16-'様式第４（療養者名簿）（⑤の場合）'!$O48+1&lt;=15,IF(BB$16&gt;='様式第４（療養者名簿）（⑤の場合）'!$O48,IF(BB$16&lt;='様式第４（療養者名簿）（⑤の場合）'!$W48,1,0),0),0)</f>
        <v>0</v>
      </c>
      <c r="BC39" s="158">
        <f>IF(BC$16-'様式第４（療養者名簿）（⑤の場合）'!$O48+1&lt;=15,IF(BC$16&gt;='様式第４（療養者名簿）（⑤の場合）'!$O48,IF(BC$16&lt;='様式第４（療養者名簿）（⑤の場合）'!$W48,1,0),0),0)</f>
        <v>0</v>
      </c>
      <c r="BD39" s="158">
        <f>IF(BD$16-'様式第４（療養者名簿）（⑤の場合）'!$O48+1&lt;=15,IF(BD$16&gt;='様式第４（療養者名簿）（⑤の場合）'!$O48,IF(BD$16&lt;='様式第４（療養者名簿）（⑤の場合）'!$W48,1,0),0),0)</f>
        <v>0</v>
      </c>
      <c r="BE39" s="158">
        <f>IF(BE$16-'様式第４（療養者名簿）（⑤の場合）'!$O48+1&lt;=15,IF(BE$16&gt;='様式第４（療養者名簿）（⑤の場合）'!$O48,IF(BE$16&lt;='様式第４（療養者名簿）（⑤の場合）'!$W48,1,0),0),0)</f>
        <v>0</v>
      </c>
      <c r="BF39" s="158">
        <f>IF(BF$16-'様式第４（療養者名簿）（⑤の場合）'!$O48+1&lt;=15,IF(BF$16&gt;='様式第４（療養者名簿）（⑤の場合）'!$O48,IF(BF$16&lt;='様式第４（療養者名簿）（⑤の場合）'!$W48,1,0),0),0)</f>
        <v>0</v>
      </c>
      <c r="BG39" s="158">
        <f>IF(BG$16-'様式第４（療養者名簿）（⑤の場合）'!$O48+1&lt;=15,IF(BG$16&gt;='様式第４（療養者名簿）（⑤の場合）'!$O48,IF(BG$16&lt;='様式第４（療養者名簿）（⑤の場合）'!$W48,1,0),0),0)</f>
        <v>0</v>
      </c>
      <c r="BH39" s="158">
        <f>IF(BH$16-'様式第４（療養者名簿）（⑤の場合）'!$O48+1&lt;=15,IF(BH$16&gt;='様式第４（療養者名簿）（⑤の場合）'!$O48,IF(BH$16&lt;='様式第４（療養者名簿）（⑤の場合）'!$W48,1,0),0),0)</f>
        <v>0</v>
      </c>
      <c r="BI39" s="158">
        <f>IF(BI$16-'様式第４（療養者名簿）（⑤の場合）'!$O48+1&lt;=15,IF(BI$16&gt;='様式第４（療養者名簿）（⑤の場合）'!$O48,IF(BI$16&lt;='様式第４（療養者名簿）（⑤の場合）'!$W48,1,0),0),0)</f>
        <v>0</v>
      </c>
      <c r="BJ39" s="158">
        <f>IF(BJ$16-'様式第４（療養者名簿）（⑤の場合）'!$O48+1&lt;=15,IF(BJ$16&gt;='様式第４（療養者名簿）（⑤の場合）'!$O48,IF(BJ$16&lt;='様式第４（療養者名簿）（⑤の場合）'!$W48,1,0),0),0)</f>
        <v>0</v>
      </c>
      <c r="BK39" s="158">
        <f>IF(BK$16-'様式第４（療養者名簿）（⑤の場合）'!$O48+1&lt;=15,IF(BK$16&gt;='様式第４（療養者名簿）（⑤の場合）'!$O48,IF(BK$16&lt;='様式第４（療養者名簿）（⑤の場合）'!$W48,1,0),0),0)</f>
        <v>0</v>
      </c>
      <c r="BL39" s="158">
        <f>IF(BL$16-'様式第４（療養者名簿）（⑤の場合）'!$O48+1&lt;=15,IF(BL$16&gt;='様式第４（療養者名簿）（⑤の場合）'!$O48,IF(BL$16&lt;='様式第４（療養者名簿）（⑤の場合）'!$W48,1,0),0),0)</f>
        <v>0</v>
      </c>
      <c r="BM39" s="158">
        <f>IF(BM$16-'様式第４（療養者名簿）（⑤の場合）'!$O48+1&lt;=15,IF(BM$16&gt;='様式第４（療養者名簿）（⑤の場合）'!$O48,IF(BM$16&lt;='様式第４（療養者名簿）（⑤の場合）'!$W48,1,0),0),0)</f>
        <v>0</v>
      </c>
      <c r="BN39" s="158">
        <f>IF(BN$16-'様式第４（療養者名簿）（⑤の場合）'!$O48+1&lt;=15,IF(BN$16&gt;='様式第４（療養者名簿）（⑤の場合）'!$O48,IF(BN$16&lt;='様式第４（療養者名簿）（⑤の場合）'!$W48,1,0),0),0)</f>
        <v>0</v>
      </c>
      <c r="BO39" s="158">
        <f>IF(BO$16-'様式第４（療養者名簿）（⑤の場合）'!$O48+1&lt;=15,IF(BO$16&gt;='様式第４（療養者名簿）（⑤の場合）'!$O48,IF(BO$16&lt;='様式第４（療養者名簿）（⑤の場合）'!$W48,1,0),0),0)</f>
        <v>0</v>
      </c>
      <c r="BP39" s="158">
        <f>IF(BP$16-'様式第４（療養者名簿）（⑤の場合）'!$O48+1&lt;=15,IF(BP$16&gt;='様式第４（療養者名簿）（⑤の場合）'!$O48,IF(BP$16&lt;='様式第４（療養者名簿）（⑤の場合）'!$W48,1,0),0),0)</f>
        <v>0</v>
      </c>
      <c r="BQ39" s="158">
        <f>IF(BQ$16-'様式第４（療養者名簿）（⑤の場合）'!$O48+1&lt;=15,IF(BQ$16&gt;='様式第４（療養者名簿）（⑤の場合）'!$O48,IF(BQ$16&lt;='様式第４（療養者名簿）（⑤の場合）'!$W48,1,0),0),0)</f>
        <v>0</v>
      </c>
      <c r="BR39" s="158">
        <f>IF(BR$16-'様式第４（療養者名簿）（⑤の場合）'!$O48+1&lt;=15,IF(BR$16&gt;='様式第４（療養者名簿）（⑤の場合）'!$O48,IF(BR$16&lt;='様式第４（療養者名簿）（⑤の場合）'!$W48,1,0),0),0)</f>
        <v>0</v>
      </c>
      <c r="BS39" s="158">
        <f>IF(BS$16-'様式第４（療養者名簿）（⑤の場合）'!$O48+1&lt;=15,IF(BS$16&gt;='様式第４（療養者名簿）（⑤の場合）'!$O48,IF(BS$16&lt;='様式第４（療養者名簿）（⑤の場合）'!$W48,1,0),0),0)</f>
        <v>0</v>
      </c>
      <c r="BT39" s="158">
        <f>IF(BT$16-'様式第４（療養者名簿）（⑤の場合）'!$O48+1&lt;=15,IF(BT$16&gt;='様式第４（療養者名簿）（⑤の場合）'!$O48,IF(BT$16&lt;='様式第４（療養者名簿）（⑤の場合）'!$W48,1,0),0),0)</f>
        <v>0</v>
      </c>
      <c r="BU39" s="158">
        <f>IF(BU$16-'様式第４（療養者名簿）（⑤の場合）'!$O48+1&lt;=15,IF(BU$16&gt;='様式第４（療養者名簿）（⑤の場合）'!$O48,IF(BU$16&lt;='様式第４（療養者名簿）（⑤の場合）'!$W48,1,0),0),0)</f>
        <v>0</v>
      </c>
      <c r="BV39" s="158">
        <f>IF(BV$16-'様式第４（療養者名簿）（⑤の場合）'!$O48+1&lt;=15,IF(BV$16&gt;='様式第４（療養者名簿）（⑤の場合）'!$O48,IF(BV$16&lt;='様式第４（療養者名簿）（⑤の場合）'!$W48,1,0),0),0)</f>
        <v>0</v>
      </c>
      <c r="BW39" s="158">
        <f>IF(BW$16-'様式第４（療養者名簿）（⑤の場合）'!$O48+1&lt;=15,IF(BW$16&gt;='様式第４（療養者名簿）（⑤の場合）'!$O48,IF(BW$16&lt;='様式第４（療養者名簿）（⑤の場合）'!$W48,1,0),0),0)</f>
        <v>0</v>
      </c>
      <c r="BX39" s="158">
        <f>IF(BX$16-'様式第４（療養者名簿）（⑤の場合）'!$O48+1&lt;=15,IF(BX$16&gt;='様式第４（療養者名簿）（⑤の場合）'!$O48,IF(BX$16&lt;='様式第４（療養者名簿）（⑤の場合）'!$W48,1,0),0),0)</f>
        <v>0</v>
      </c>
      <c r="BY39" s="158">
        <f>IF(BY$16-'様式第４（療養者名簿）（⑤の場合）'!$O48+1&lt;=15,IF(BY$16&gt;='様式第４（療養者名簿）（⑤の場合）'!$O48,IF(BY$16&lt;='様式第４（療養者名簿）（⑤の場合）'!$W48,1,0),0),0)</f>
        <v>0</v>
      </c>
      <c r="BZ39" s="158">
        <f>IF(BZ$16-'様式第４（療養者名簿）（⑤の場合）'!$O48+1&lt;=15,IF(BZ$16&gt;='様式第４（療養者名簿）（⑤の場合）'!$O48,IF(BZ$16&lt;='様式第４（療養者名簿）（⑤の場合）'!$W48,1,0),0),0)</f>
        <v>0</v>
      </c>
      <c r="CA39" s="158">
        <f>IF(CA$16-'様式第４（療養者名簿）（⑤の場合）'!$O48+1&lt;=15,IF(CA$16&gt;='様式第４（療養者名簿）（⑤の場合）'!$O48,IF(CA$16&lt;='様式第４（療養者名簿）（⑤の場合）'!$W48,1,0),0),0)</f>
        <v>0</v>
      </c>
      <c r="CB39" s="158">
        <f>IF(CB$16-'様式第４（療養者名簿）（⑤の場合）'!$O48+1&lt;=15,IF(CB$16&gt;='様式第４（療養者名簿）（⑤の場合）'!$O48,IF(CB$16&lt;='様式第４（療養者名簿）（⑤の場合）'!$W48,1,0),0),0)</f>
        <v>0</v>
      </c>
      <c r="CC39" s="158">
        <f>IF(CC$16-'様式第４（療養者名簿）（⑤の場合）'!$O48+1&lt;=15,IF(CC$16&gt;='様式第４（療養者名簿）（⑤の場合）'!$O48,IF(CC$16&lt;='様式第４（療養者名簿）（⑤の場合）'!$W48,1,0),0),0)</f>
        <v>0</v>
      </c>
      <c r="CD39" s="158">
        <f>IF(CD$16-'様式第４（療養者名簿）（⑤の場合）'!$O48+1&lt;=15,IF(CD$16&gt;='様式第４（療養者名簿）（⑤の場合）'!$O48,IF(CD$16&lt;='様式第４（療養者名簿）（⑤の場合）'!$W48,1,0),0),0)</f>
        <v>0</v>
      </c>
      <c r="CE39" s="158">
        <f>IF(CE$16-'様式第４（療養者名簿）（⑤の場合）'!$O48+1&lt;=15,IF(CE$16&gt;='様式第４（療養者名簿）（⑤の場合）'!$O48,IF(CE$16&lt;='様式第４（療養者名簿）（⑤の場合）'!$W48,1,0),0),0)</f>
        <v>0</v>
      </c>
      <c r="CF39" s="158">
        <f>IF(CF$16-'様式第４（療養者名簿）（⑤の場合）'!$O48+1&lt;=15,IF(CF$16&gt;='様式第４（療養者名簿）（⑤の場合）'!$O48,IF(CF$16&lt;='様式第４（療養者名簿）（⑤の場合）'!$W48,1,0),0),0)</f>
        <v>0</v>
      </c>
      <c r="CG39" s="158">
        <f>IF(CG$16-'様式第４（療養者名簿）（⑤の場合）'!$O48+1&lt;=15,IF(CG$16&gt;='様式第４（療養者名簿）（⑤の場合）'!$O48,IF(CG$16&lt;='様式第４（療養者名簿）（⑤の場合）'!$W48,1,0),0),0)</f>
        <v>0</v>
      </c>
      <c r="CH39" s="158">
        <f>IF(CH$16-'様式第４（療養者名簿）（⑤の場合）'!$O48+1&lt;=15,IF(CH$16&gt;='様式第４（療養者名簿）（⑤の場合）'!$O48,IF(CH$16&lt;='様式第４（療養者名簿）（⑤の場合）'!$W48,1,0),0),0)</f>
        <v>0</v>
      </c>
      <c r="CI39" s="158">
        <f>IF(CI$16-'様式第４（療養者名簿）（⑤の場合）'!$O48+1&lt;=15,IF(CI$16&gt;='様式第４（療養者名簿）（⑤の場合）'!$O48,IF(CI$16&lt;='様式第４（療養者名簿）（⑤の場合）'!$W48,1,0),0),0)</f>
        <v>0</v>
      </c>
      <c r="CJ39" s="158">
        <f>IF(CJ$16-'様式第４（療養者名簿）（⑤の場合）'!$O48+1&lt;=15,IF(CJ$16&gt;='様式第４（療養者名簿）（⑤の場合）'!$O48,IF(CJ$16&lt;='様式第４（療養者名簿）（⑤の場合）'!$W48,1,0),0),0)</f>
        <v>0</v>
      </c>
      <c r="CK39" s="158">
        <f>IF(CK$16-'様式第４（療養者名簿）（⑤の場合）'!$O48+1&lt;=15,IF(CK$16&gt;='様式第４（療養者名簿）（⑤の場合）'!$O48,IF(CK$16&lt;='様式第４（療養者名簿）（⑤の場合）'!$W48,1,0),0),0)</f>
        <v>0</v>
      </c>
      <c r="CL39" s="158">
        <f>IF(CL$16-'様式第４（療養者名簿）（⑤の場合）'!$O48+1&lt;=15,IF(CL$16&gt;='様式第４（療養者名簿）（⑤の場合）'!$O48,IF(CL$16&lt;='様式第４（療養者名簿）（⑤の場合）'!$W48,1,0),0),0)</f>
        <v>0</v>
      </c>
      <c r="CM39" s="158">
        <f>IF(CM$16-'様式第４（療養者名簿）（⑤の場合）'!$O48+1&lt;=15,IF(CM$16&gt;='様式第４（療養者名簿）（⑤の場合）'!$O48,IF(CM$16&lt;='様式第４（療養者名簿）（⑤の場合）'!$W48,1,0),0),0)</f>
        <v>0</v>
      </c>
      <c r="CN39" s="158">
        <f>IF(CN$16-'様式第４（療養者名簿）（⑤の場合）'!$O48+1&lt;=15,IF(CN$16&gt;='様式第４（療養者名簿）（⑤の場合）'!$O48,IF(CN$16&lt;='様式第４（療養者名簿）（⑤の場合）'!$W48,1,0),0),0)</f>
        <v>0</v>
      </c>
      <c r="CO39" s="158">
        <f>IF(CO$16-'様式第４（療養者名簿）（⑤の場合）'!$O48+1&lt;=15,IF(CO$16&gt;='様式第４（療養者名簿）（⑤の場合）'!$O48,IF(CO$16&lt;='様式第４（療養者名簿）（⑤の場合）'!$W48,1,0),0),0)</f>
        <v>0</v>
      </c>
      <c r="CP39" s="158">
        <f>IF(CP$16-'様式第４（療養者名簿）（⑤の場合）'!$O48+1&lt;=15,IF(CP$16&gt;='様式第４（療養者名簿）（⑤の場合）'!$O48,IF(CP$16&lt;='様式第４（療養者名簿）（⑤の場合）'!$W48,1,0),0),0)</f>
        <v>0</v>
      </c>
      <c r="CQ39" s="158">
        <f>IF(CQ$16-'様式第４（療養者名簿）（⑤の場合）'!$O48+1&lt;=15,IF(CQ$16&gt;='様式第４（療養者名簿）（⑤の場合）'!$O48,IF(CQ$16&lt;='様式第４（療養者名簿）（⑤の場合）'!$W48,1,0),0),0)</f>
        <v>0</v>
      </c>
      <c r="CR39" s="158">
        <f>IF(CR$16-'様式第４（療養者名簿）（⑤の場合）'!$O48+1&lt;=15,IF(CR$16&gt;='様式第４（療養者名簿）（⑤の場合）'!$O48,IF(CR$16&lt;='様式第４（療養者名簿）（⑤の場合）'!$W48,1,0),0),0)</f>
        <v>0</v>
      </c>
      <c r="CS39" s="158">
        <f>IF(CS$16-'様式第４（療養者名簿）（⑤の場合）'!$O48+1&lt;=15,IF(CS$16&gt;='様式第４（療養者名簿）（⑤の場合）'!$O48,IF(CS$16&lt;='様式第４（療養者名簿）（⑤の場合）'!$W48,1,0),0),0)</f>
        <v>0</v>
      </c>
      <c r="CT39" s="158">
        <f>IF(CT$16-'様式第４（療養者名簿）（⑤の場合）'!$O48+1&lt;=15,IF(CT$16&gt;='様式第４（療養者名簿）（⑤の場合）'!$O48,IF(CT$16&lt;='様式第４（療養者名簿）（⑤の場合）'!$W48,1,0),0),0)</f>
        <v>0</v>
      </c>
      <c r="CU39" s="158">
        <f>IF(CU$16-'様式第４（療養者名簿）（⑤の場合）'!$O48+1&lt;=15,IF(CU$16&gt;='様式第４（療養者名簿）（⑤の場合）'!$O48,IF(CU$16&lt;='様式第４（療養者名簿）（⑤の場合）'!$W48,1,0),0),0)</f>
        <v>0</v>
      </c>
      <c r="CV39" s="158">
        <f>IF(CV$16-'様式第４（療養者名簿）（⑤の場合）'!$O48+1&lt;=15,IF(CV$16&gt;='様式第４（療養者名簿）（⑤の場合）'!$O48,IF(CV$16&lt;='様式第４（療養者名簿）（⑤の場合）'!$W48,1,0),0),0)</f>
        <v>0</v>
      </c>
      <c r="CW39" s="158">
        <f>IF(CW$16-'様式第４（療養者名簿）（⑤の場合）'!$O48+1&lt;=15,IF(CW$16&gt;='様式第４（療養者名簿）（⑤の場合）'!$O48,IF(CW$16&lt;='様式第４（療養者名簿）（⑤の場合）'!$W48,1,0),0),0)</f>
        <v>0</v>
      </c>
      <c r="CX39" s="158">
        <f>IF(CX$16-'様式第４（療養者名簿）（⑤の場合）'!$O48+1&lt;=15,IF(CX$16&gt;='様式第４（療養者名簿）（⑤の場合）'!$O48,IF(CX$16&lt;='様式第４（療養者名簿）（⑤の場合）'!$W48,1,0),0),0)</f>
        <v>0</v>
      </c>
      <c r="CY39" s="158">
        <f>IF(CY$16-'様式第４（療養者名簿）（⑤の場合）'!$O48+1&lt;=15,IF(CY$16&gt;='様式第４（療養者名簿）（⑤の場合）'!$O48,IF(CY$16&lt;='様式第４（療養者名簿）（⑤の場合）'!$W48,1,0),0),0)</f>
        <v>0</v>
      </c>
      <c r="CZ39" s="158">
        <f>IF(CZ$16-'様式第４（療養者名簿）（⑤の場合）'!$O48+1&lt;=15,IF(CZ$16&gt;='様式第４（療養者名簿）（⑤の場合）'!$O48,IF(CZ$16&lt;='様式第４（療養者名簿）（⑤の場合）'!$W48,1,0),0),0)</f>
        <v>0</v>
      </c>
      <c r="DA39" s="158">
        <f>IF(DA$16-'様式第４（療養者名簿）（⑤の場合）'!$O48+1&lt;=15,IF(DA$16&gt;='様式第４（療養者名簿）（⑤の場合）'!$O48,IF(DA$16&lt;='様式第４（療養者名簿）（⑤の場合）'!$W48,1,0),0),0)</f>
        <v>0</v>
      </c>
      <c r="DB39" s="158">
        <f>IF(DB$16-'様式第４（療養者名簿）（⑤の場合）'!$O48+1&lt;=15,IF(DB$16&gt;='様式第４（療養者名簿）（⑤の場合）'!$O48,IF(DB$16&lt;='様式第４（療養者名簿）（⑤の場合）'!$W48,1,0),0),0)</f>
        <v>0</v>
      </c>
      <c r="DC39" s="158">
        <f>IF(DC$16-'様式第４（療養者名簿）（⑤の場合）'!$O48+1&lt;=15,IF(DC$16&gt;='様式第４（療養者名簿）（⑤の場合）'!$O48,IF(DC$16&lt;='様式第４（療養者名簿）（⑤の場合）'!$W48,1,0),0),0)</f>
        <v>0</v>
      </c>
      <c r="DD39" s="158">
        <f>IF(DD$16-'様式第４（療養者名簿）（⑤の場合）'!$O48+1&lt;=15,IF(DD$16&gt;='様式第４（療養者名簿）（⑤の場合）'!$O48,IF(DD$16&lt;='様式第４（療養者名簿）（⑤の場合）'!$W48,1,0),0),0)</f>
        <v>0</v>
      </c>
      <c r="DE39" s="158">
        <f>IF(DE$16-'様式第４（療養者名簿）（⑤の場合）'!$O48+1&lt;=15,IF(DE$16&gt;='様式第４（療養者名簿）（⑤の場合）'!$O48,IF(DE$16&lt;='様式第４（療養者名簿）（⑤の場合）'!$W48,1,0),0),0)</f>
        <v>0</v>
      </c>
      <c r="DF39" s="158">
        <f>IF(DF$16-'様式第４（療養者名簿）（⑤の場合）'!$O48+1&lt;=15,IF(DF$16&gt;='様式第４（療養者名簿）（⑤の場合）'!$O48,IF(DF$16&lt;='様式第４（療養者名簿）（⑤の場合）'!$W48,1,0),0),0)</f>
        <v>0</v>
      </c>
      <c r="DG39" s="158">
        <f>IF(DG$16-'様式第４（療養者名簿）（⑤の場合）'!$O48+1&lt;=15,IF(DG$16&gt;='様式第４（療養者名簿）（⑤の場合）'!$O48,IF(DG$16&lt;='様式第４（療養者名簿）（⑤の場合）'!$W48,1,0),0),0)</f>
        <v>0</v>
      </c>
      <c r="DH39" s="158">
        <f>IF(DH$16-'様式第４（療養者名簿）（⑤の場合）'!$O48+1&lt;=15,IF(DH$16&gt;='様式第４（療養者名簿）（⑤の場合）'!$O48,IF(DH$16&lt;='様式第４（療養者名簿）（⑤の場合）'!$W48,1,0),0),0)</f>
        <v>0</v>
      </c>
      <c r="DI39" s="158">
        <f>IF(DI$16-'様式第４（療養者名簿）（⑤の場合）'!$O48+1&lt;=15,IF(DI$16&gt;='様式第４（療養者名簿）（⑤の場合）'!$O48,IF(DI$16&lt;='様式第４（療養者名簿）（⑤の場合）'!$W48,1,0),0),0)</f>
        <v>0</v>
      </c>
      <c r="DJ39" s="158">
        <f>IF(DJ$16-'様式第４（療養者名簿）（⑤の場合）'!$O48+1&lt;=15,IF(DJ$16&gt;='様式第４（療養者名簿）（⑤の場合）'!$O48,IF(DJ$16&lt;='様式第４（療養者名簿）（⑤の場合）'!$W48,1,0),0),0)</f>
        <v>0</v>
      </c>
      <c r="DK39" s="158">
        <f>IF(DK$16-'様式第４（療養者名簿）（⑤の場合）'!$O48+1&lt;=15,IF(DK$16&gt;='様式第４（療養者名簿）（⑤の場合）'!$O48,IF(DK$16&lt;='様式第４（療養者名簿）（⑤の場合）'!$W48,1,0),0),0)</f>
        <v>0</v>
      </c>
      <c r="DL39" s="158">
        <f>IF(DL$16-'様式第４（療養者名簿）（⑤の場合）'!$O48+1&lt;=15,IF(DL$16&gt;='様式第４（療養者名簿）（⑤の場合）'!$O48,IF(DL$16&lt;='様式第４（療養者名簿）（⑤の場合）'!$W48,1,0),0),0)</f>
        <v>0</v>
      </c>
      <c r="DM39" s="158">
        <f>IF(DM$16-'様式第４（療養者名簿）（⑤の場合）'!$O48+1&lt;=15,IF(DM$16&gt;='様式第４（療養者名簿）（⑤の場合）'!$O48,IF(DM$16&lt;='様式第４（療養者名簿）（⑤の場合）'!$W48,1,0),0),0)</f>
        <v>0</v>
      </c>
      <c r="DN39" s="158">
        <f>IF(DN$16-'様式第４（療養者名簿）（⑤の場合）'!$O48+1&lt;=15,IF(DN$16&gt;='様式第４（療養者名簿）（⑤の場合）'!$O48,IF(DN$16&lt;='様式第４（療養者名簿）（⑤の場合）'!$W48,1,0),0),0)</f>
        <v>0</v>
      </c>
      <c r="DO39" s="158">
        <f>IF(DO$16-'様式第４（療養者名簿）（⑤の場合）'!$O48+1&lt;=15,IF(DO$16&gt;='様式第４（療養者名簿）（⑤の場合）'!$O48,IF(DO$16&lt;='様式第４（療養者名簿）（⑤の場合）'!$W48,1,0),0),0)</f>
        <v>0</v>
      </c>
      <c r="DP39" s="158">
        <f>IF(DP$16-'様式第４（療養者名簿）（⑤の場合）'!$O48+1&lt;=15,IF(DP$16&gt;='様式第４（療養者名簿）（⑤の場合）'!$O48,IF(DP$16&lt;='様式第４（療養者名簿）（⑤の場合）'!$W48,1,0),0),0)</f>
        <v>0</v>
      </c>
      <c r="DQ39" s="158">
        <f>IF(DQ$16-'様式第４（療養者名簿）（⑤の場合）'!$O48+1&lt;=15,IF(DQ$16&gt;='様式第４（療養者名簿）（⑤の場合）'!$O48,IF(DQ$16&lt;='様式第４（療養者名簿）（⑤の場合）'!$W48,1,0),0),0)</f>
        <v>0</v>
      </c>
      <c r="DR39" s="158">
        <f>IF(DR$16-'様式第４（療養者名簿）（⑤の場合）'!$O48+1&lt;=15,IF(DR$16&gt;='様式第４（療養者名簿）（⑤の場合）'!$O48,IF(DR$16&lt;='様式第４（療養者名簿）（⑤の場合）'!$W48,1,0),0),0)</f>
        <v>0</v>
      </c>
      <c r="DS39" s="158">
        <f>IF(DS$16-'様式第４（療養者名簿）（⑤の場合）'!$O48+1&lt;=15,IF(DS$16&gt;='様式第４（療養者名簿）（⑤の場合）'!$O48,IF(DS$16&lt;='様式第４（療養者名簿）（⑤の場合）'!$W48,1,0),0),0)</f>
        <v>0</v>
      </c>
      <c r="DT39" s="158">
        <f>IF(DT$16-'様式第４（療養者名簿）（⑤の場合）'!$O48+1&lt;=15,IF(DT$16&gt;='様式第４（療養者名簿）（⑤の場合）'!$O48,IF(DT$16&lt;='様式第４（療養者名簿）（⑤の場合）'!$W48,1,0),0),0)</f>
        <v>0</v>
      </c>
      <c r="DU39" s="158">
        <f>IF(DU$16-'様式第４（療養者名簿）（⑤の場合）'!$O48+1&lt;=15,IF(DU$16&gt;='様式第４（療養者名簿）（⑤の場合）'!$O48,IF(DU$16&lt;='様式第４（療養者名簿）（⑤の場合）'!$W48,1,0),0),0)</f>
        <v>0</v>
      </c>
      <c r="DV39" s="158">
        <f>IF(DV$16-'様式第４（療養者名簿）（⑤の場合）'!$O48+1&lt;=15,IF(DV$16&gt;='様式第４（療養者名簿）（⑤の場合）'!$O48,IF(DV$16&lt;='様式第４（療養者名簿）（⑤の場合）'!$W48,1,0),0),0)</f>
        <v>0</v>
      </c>
      <c r="DW39" s="158">
        <f>IF(DW$16-'様式第４（療養者名簿）（⑤の場合）'!$O48+1&lt;=15,IF(DW$16&gt;='様式第４（療養者名簿）（⑤の場合）'!$O48,IF(DW$16&lt;='様式第４（療養者名簿）（⑤の場合）'!$W48,1,0),0),0)</f>
        <v>0</v>
      </c>
      <c r="DX39" s="158">
        <f>IF(DX$16-'様式第４（療養者名簿）（⑤の場合）'!$O48+1&lt;=15,IF(DX$16&gt;='様式第４（療養者名簿）（⑤の場合）'!$O48,IF(DX$16&lt;='様式第４（療養者名簿）（⑤の場合）'!$W48,1,0),0),0)</f>
        <v>0</v>
      </c>
      <c r="DY39" s="158">
        <f>IF(DY$16-'様式第４（療養者名簿）（⑤の場合）'!$O48+1&lt;=15,IF(DY$16&gt;='様式第４（療養者名簿）（⑤の場合）'!$O48,IF(DY$16&lt;='様式第４（療養者名簿）（⑤の場合）'!$W48,1,0),0),0)</f>
        <v>0</v>
      </c>
      <c r="DZ39" s="158">
        <f>IF(DZ$16-'様式第４（療養者名簿）（⑤の場合）'!$O48+1&lt;=15,IF(DZ$16&gt;='様式第４（療養者名簿）（⑤の場合）'!$O48,IF(DZ$16&lt;='様式第４（療養者名簿）（⑤の場合）'!$W48,1,0),0),0)</f>
        <v>0</v>
      </c>
      <c r="EA39" s="158">
        <f>IF(EA$16-'様式第４（療養者名簿）（⑤の場合）'!$O48+1&lt;=15,IF(EA$16&gt;='様式第４（療養者名簿）（⑤の場合）'!$O48,IF(EA$16&lt;='様式第４（療養者名簿）（⑤の場合）'!$W48,1,0),0),0)</f>
        <v>0</v>
      </c>
      <c r="EB39" s="158">
        <f>IF(EB$16-'様式第４（療養者名簿）（⑤の場合）'!$O48+1&lt;=15,IF(EB$16&gt;='様式第４（療養者名簿）（⑤の場合）'!$O48,IF(EB$16&lt;='様式第４（療養者名簿）（⑤の場合）'!$W48,1,0),0),0)</f>
        <v>0</v>
      </c>
      <c r="EC39" s="158">
        <f>IF(EC$16-'様式第４（療養者名簿）（⑤の場合）'!$O48+1&lt;=15,IF(EC$16&gt;='様式第４（療養者名簿）（⑤の場合）'!$O48,IF(EC$16&lt;='様式第４（療養者名簿）（⑤の場合）'!$W48,1,0),0),0)</f>
        <v>0</v>
      </c>
      <c r="ED39" s="158">
        <f>IF(ED$16-'様式第４（療養者名簿）（⑤の場合）'!$O48+1&lt;=15,IF(ED$16&gt;='様式第４（療養者名簿）（⑤の場合）'!$O48,IF(ED$16&lt;='様式第４（療養者名簿）（⑤の場合）'!$W48,1,0),0),0)</f>
        <v>0</v>
      </c>
      <c r="EE39" s="158">
        <f>IF(EE$16-'様式第４（療養者名簿）（⑤の場合）'!$O48+1&lt;=15,IF(EE$16&gt;='様式第４（療養者名簿）（⑤の場合）'!$O48,IF(EE$16&lt;='様式第４（療養者名簿）（⑤の場合）'!$W48,1,0),0),0)</f>
        <v>0</v>
      </c>
      <c r="EF39" s="158">
        <f>IF(EF$16-'様式第４（療養者名簿）（⑤の場合）'!$O48+1&lt;=15,IF(EF$16&gt;='様式第４（療養者名簿）（⑤の場合）'!$O48,IF(EF$16&lt;='様式第４（療養者名簿）（⑤の場合）'!$W48,1,0),0),0)</f>
        <v>0</v>
      </c>
      <c r="EG39" s="158">
        <f>IF(EG$16-'様式第４（療養者名簿）（⑤の場合）'!$O48+1&lt;=15,IF(EG$16&gt;='様式第４（療養者名簿）（⑤の場合）'!$O48,IF(EG$16&lt;='様式第４（療養者名簿）（⑤の場合）'!$W48,1,0),0),0)</f>
        <v>0</v>
      </c>
      <c r="EH39" s="158">
        <f>IF(EH$16-'様式第４（療養者名簿）（⑤の場合）'!$O48+1&lt;=15,IF(EH$16&gt;='様式第４（療養者名簿）（⑤の場合）'!$O48,IF(EH$16&lt;='様式第４（療養者名簿）（⑤の場合）'!$W48,1,0),0),0)</f>
        <v>0</v>
      </c>
      <c r="EI39" s="158">
        <f>IF(EI$16-'様式第４（療養者名簿）（⑤の場合）'!$O48+1&lt;=15,IF(EI$16&gt;='様式第４（療養者名簿）（⑤の場合）'!$O48,IF(EI$16&lt;='様式第４（療養者名簿）（⑤の場合）'!$W48,1,0),0),0)</f>
        <v>0</v>
      </c>
      <c r="EJ39" s="158">
        <f>IF(EJ$16-'様式第４（療養者名簿）（⑤の場合）'!$O48+1&lt;=15,IF(EJ$16&gt;='様式第４（療養者名簿）（⑤の場合）'!$O48,IF(EJ$16&lt;='様式第４（療養者名簿）（⑤の場合）'!$W48,1,0),0),0)</f>
        <v>0</v>
      </c>
      <c r="EK39" s="158">
        <f>IF(EK$16-'様式第４（療養者名簿）（⑤の場合）'!$O48+1&lt;=15,IF(EK$16&gt;='様式第４（療養者名簿）（⑤の場合）'!$O48,IF(EK$16&lt;='様式第４（療養者名簿）（⑤の場合）'!$W48,1,0),0),0)</f>
        <v>0</v>
      </c>
      <c r="EL39" s="158">
        <f>IF(EL$16-'様式第４（療養者名簿）（⑤の場合）'!$O48+1&lt;=15,IF(EL$16&gt;='様式第４（療養者名簿）（⑤の場合）'!$O48,IF(EL$16&lt;='様式第４（療養者名簿）（⑤の場合）'!$W48,1,0),0),0)</f>
        <v>0</v>
      </c>
      <c r="EM39" s="158">
        <f>IF(EM$16-'様式第４（療養者名簿）（⑤の場合）'!$O48+1&lt;=15,IF(EM$16&gt;='様式第４（療養者名簿）（⑤の場合）'!$O48,IF(EM$16&lt;='様式第４（療養者名簿）（⑤の場合）'!$W48,1,0),0),0)</f>
        <v>0</v>
      </c>
      <c r="EN39" s="158">
        <f>IF(EN$16-'様式第４（療養者名簿）（⑤の場合）'!$O48+1&lt;=15,IF(EN$16&gt;='様式第４（療養者名簿）（⑤の場合）'!$O48,IF(EN$16&lt;='様式第４（療養者名簿）（⑤の場合）'!$W48,1,0),0),0)</f>
        <v>0</v>
      </c>
      <c r="EO39" s="158">
        <f>IF(EO$16-'様式第４（療養者名簿）（⑤の場合）'!$O48+1&lt;=15,IF(EO$16&gt;='様式第４（療養者名簿）（⑤の場合）'!$O48,IF(EO$16&lt;='様式第４（療養者名簿）（⑤の場合）'!$W48,1,0),0),0)</f>
        <v>0</v>
      </c>
      <c r="EP39" s="158">
        <f>IF(EP$16-'様式第４（療養者名簿）（⑤の場合）'!$O48+1&lt;=15,IF(EP$16&gt;='様式第４（療養者名簿）（⑤の場合）'!$O48,IF(EP$16&lt;='様式第４（療養者名簿）（⑤の場合）'!$W48,1,0),0),0)</f>
        <v>0</v>
      </c>
      <c r="EQ39" s="158">
        <f>IF(EQ$16-'様式第４（療養者名簿）（⑤の場合）'!$O48+1&lt;=15,IF(EQ$16&gt;='様式第４（療養者名簿）（⑤の場合）'!$O48,IF(EQ$16&lt;='様式第４（療養者名簿）（⑤の場合）'!$W48,1,0),0),0)</f>
        <v>0</v>
      </c>
      <c r="ER39" s="158">
        <f>IF(ER$16-'様式第４（療養者名簿）（⑤の場合）'!$O48+1&lt;=15,IF(ER$16&gt;='様式第４（療養者名簿）（⑤の場合）'!$O48,IF(ER$16&lt;='様式第４（療養者名簿）（⑤の場合）'!$W48,1,0),0),0)</f>
        <v>0</v>
      </c>
      <c r="ES39" s="158">
        <f>IF(ES$16-'様式第４（療養者名簿）（⑤の場合）'!$O48+1&lt;=15,IF(ES$16&gt;='様式第４（療養者名簿）（⑤の場合）'!$O48,IF(ES$16&lt;='様式第４（療養者名簿）（⑤の場合）'!$W48,1,0),0),0)</f>
        <v>0</v>
      </c>
      <c r="ET39" s="158">
        <f>IF(ET$16-'様式第４（療養者名簿）（⑤の場合）'!$O48+1&lt;=15,IF(ET$16&gt;='様式第４（療養者名簿）（⑤の場合）'!$O48,IF(ET$16&lt;='様式第４（療養者名簿）（⑤の場合）'!$W48,1,0),0),0)</f>
        <v>0</v>
      </c>
      <c r="EU39" s="158">
        <f>IF(EU$16-'様式第４（療養者名簿）（⑤の場合）'!$O48+1&lt;=15,IF(EU$16&gt;='様式第４（療養者名簿）（⑤の場合）'!$O48,IF(EU$16&lt;='様式第４（療養者名簿）（⑤の場合）'!$W48,1,0),0),0)</f>
        <v>0</v>
      </c>
      <c r="EV39" s="158">
        <f>IF(EV$16-'様式第４（療養者名簿）（⑤の場合）'!$O48+1&lt;=15,IF(EV$16&gt;='様式第４（療養者名簿）（⑤の場合）'!$O48,IF(EV$16&lt;='様式第４（療養者名簿）（⑤の場合）'!$W48,1,0),0),0)</f>
        <v>0</v>
      </c>
      <c r="EW39" s="158">
        <f>IF(EW$16-'様式第４（療養者名簿）（⑤の場合）'!$O48+1&lt;=15,IF(EW$16&gt;='様式第４（療養者名簿）（⑤の場合）'!$O48,IF(EW$16&lt;='様式第４（療養者名簿）（⑤の場合）'!$W48,1,0),0),0)</f>
        <v>0</v>
      </c>
      <c r="EX39" s="158">
        <f>IF(EX$16-'様式第４（療養者名簿）（⑤の場合）'!$O48+1&lt;=15,IF(EX$16&gt;='様式第４（療養者名簿）（⑤の場合）'!$O48,IF(EX$16&lt;='様式第４（療養者名簿）（⑤の場合）'!$W48,1,0),0),0)</f>
        <v>0</v>
      </c>
      <c r="EY39" s="158">
        <f>IF(EY$16-'様式第４（療養者名簿）（⑤の場合）'!$O48+1&lt;=15,IF(EY$16&gt;='様式第４（療養者名簿）（⑤の場合）'!$O48,IF(EY$16&lt;='様式第４（療養者名簿）（⑤の場合）'!$W48,1,0),0),0)</f>
        <v>0</v>
      </c>
      <c r="EZ39" s="158">
        <f>IF(EZ$16-'様式第４（療養者名簿）（⑤の場合）'!$O48+1&lt;=15,IF(EZ$16&gt;='様式第４（療養者名簿）（⑤の場合）'!$O48,IF(EZ$16&lt;='様式第４（療養者名簿）（⑤の場合）'!$W48,1,0),0),0)</f>
        <v>0</v>
      </c>
      <c r="FA39" s="158">
        <f>IF(FA$16-'様式第４（療養者名簿）（⑤の場合）'!$O48+1&lt;=15,IF(FA$16&gt;='様式第４（療養者名簿）（⑤の場合）'!$O48,IF(FA$16&lt;='様式第４（療養者名簿）（⑤の場合）'!$W48,1,0),0),0)</f>
        <v>0</v>
      </c>
      <c r="FB39" s="158">
        <f>IF(FB$16-'様式第４（療養者名簿）（⑤の場合）'!$O48+1&lt;=15,IF(FB$16&gt;='様式第４（療養者名簿）（⑤の場合）'!$O48,IF(FB$16&lt;='様式第４（療養者名簿）（⑤の場合）'!$W48,1,0),0),0)</f>
        <v>0</v>
      </c>
      <c r="FC39" s="158">
        <f>IF(FC$16-'様式第４（療養者名簿）（⑤の場合）'!$O48+1&lt;=15,IF(FC$16&gt;='様式第４（療養者名簿）（⑤の場合）'!$O48,IF(FC$16&lt;='様式第４（療養者名簿）（⑤の場合）'!$W48,1,0),0),0)</f>
        <v>0</v>
      </c>
      <c r="FD39" s="158">
        <f>IF(FD$16-'様式第４（療養者名簿）（⑤の場合）'!$O48+1&lt;=15,IF(FD$16&gt;='様式第４（療養者名簿）（⑤の場合）'!$O48,IF(FD$16&lt;='様式第４（療養者名簿）（⑤の場合）'!$W48,1,0),0),0)</f>
        <v>0</v>
      </c>
      <c r="FE39" s="158">
        <f>IF(FE$16-'様式第４（療養者名簿）（⑤の場合）'!$O48+1&lt;=15,IF(FE$16&gt;='様式第４（療養者名簿）（⑤の場合）'!$O48,IF(FE$16&lt;='様式第４（療養者名簿）（⑤の場合）'!$W48,1,0),0),0)</f>
        <v>0</v>
      </c>
      <c r="FF39" s="158">
        <f>IF(FF$16-'様式第４（療養者名簿）（⑤の場合）'!$O48+1&lt;=15,IF(FF$16&gt;='様式第４（療養者名簿）（⑤の場合）'!$O48,IF(FF$16&lt;='様式第４（療養者名簿）（⑤の場合）'!$W48,1,0),0),0)</f>
        <v>0</v>
      </c>
      <c r="FG39" s="158">
        <f>IF(FG$16-'様式第４（療養者名簿）（⑤の場合）'!$O48+1&lt;=15,IF(FG$16&gt;='様式第４（療養者名簿）（⑤の場合）'!$O48,IF(FG$16&lt;='様式第４（療養者名簿）（⑤の場合）'!$W48,1,0),0),0)</f>
        <v>0</v>
      </c>
      <c r="FH39" s="158">
        <f>IF(FH$16-'様式第４（療養者名簿）（⑤の場合）'!$O48+1&lt;=15,IF(FH$16&gt;='様式第４（療養者名簿）（⑤の場合）'!$O48,IF(FH$16&lt;='様式第４（療養者名簿）（⑤の場合）'!$W48,1,0),0),0)</f>
        <v>0</v>
      </c>
      <c r="FI39" s="158">
        <f>IF(FI$16-'様式第４（療養者名簿）（⑤の場合）'!$O48+1&lt;=15,IF(FI$16&gt;='様式第４（療養者名簿）（⑤の場合）'!$O48,IF(FI$16&lt;='様式第４（療養者名簿）（⑤の場合）'!$W48,1,0),0),0)</f>
        <v>0</v>
      </c>
      <c r="FJ39" s="158">
        <f>IF(FJ$16-'様式第４（療養者名簿）（⑤の場合）'!$O48+1&lt;=15,IF(FJ$16&gt;='様式第４（療養者名簿）（⑤の場合）'!$O48,IF(FJ$16&lt;='様式第４（療養者名簿）（⑤の場合）'!$W48,1,0),0),0)</f>
        <v>0</v>
      </c>
      <c r="FK39" s="158">
        <f>IF(FK$16-'様式第４（療養者名簿）（⑤の場合）'!$O48+1&lt;=15,IF(FK$16&gt;='様式第４（療養者名簿）（⑤の場合）'!$O48,IF(FK$16&lt;='様式第４（療養者名簿）（⑤の場合）'!$W48,1,0),0),0)</f>
        <v>0</v>
      </c>
      <c r="FL39" s="158">
        <f>IF(FL$16-'様式第４（療養者名簿）（⑤の場合）'!$O48+1&lt;=15,IF(FL$16&gt;='様式第４（療養者名簿）（⑤の場合）'!$O48,IF(FL$16&lt;='様式第４（療養者名簿）（⑤の場合）'!$W48,1,0),0),0)</f>
        <v>0</v>
      </c>
      <c r="FM39" s="158">
        <f>IF(FM$16-'様式第４（療養者名簿）（⑤の場合）'!$O48+1&lt;=15,IF(FM$16&gt;='様式第４（療養者名簿）（⑤の場合）'!$O48,IF(FM$16&lt;='様式第４（療養者名簿）（⑤の場合）'!$W48,1,0),0),0)</f>
        <v>0</v>
      </c>
      <c r="FN39" s="158">
        <f>IF(FN$16-'様式第４（療養者名簿）（⑤の場合）'!$O48+1&lt;=15,IF(FN$16&gt;='様式第４（療養者名簿）（⑤の場合）'!$O48,IF(FN$16&lt;='様式第４（療養者名簿）（⑤の場合）'!$W48,1,0),0),0)</f>
        <v>0</v>
      </c>
      <c r="FO39" s="158">
        <f>IF(FO$16-'様式第４（療養者名簿）（⑤の場合）'!$O48+1&lt;=15,IF(FO$16&gt;='様式第４（療養者名簿）（⑤の場合）'!$O48,IF(FO$16&lt;='様式第４（療養者名簿）（⑤の場合）'!$W48,1,0),0),0)</f>
        <v>0</v>
      </c>
      <c r="FP39" s="158">
        <f>IF(FP$16-'様式第４（療養者名簿）（⑤の場合）'!$O48+1&lt;=15,IF(FP$16&gt;='様式第４（療養者名簿）（⑤の場合）'!$O48,IF(FP$16&lt;='様式第４（療養者名簿）（⑤の場合）'!$W48,1,0),0),0)</f>
        <v>0</v>
      </c>
      <c r="FQ39" s="158">
        <f>IF(FQ$16-'様式第４（療養者名簿）（⑤の場合）'!$O48+1&lt;=15,IF(FQ$16&gt;='様式第４（療養者名簿）（⑤の場合）'!$O48,IF(FQ$16&lt;='様式第４（療養者名簿）（⑤の場合）'!$W48,1,0),0),0)</f>
        <v>0</v>
      </c>
      <c r="FR39" s="158">
        <f>IF(FR$16-'様式第４（療養者名簿）（⑤の場合）'!$O48+1&lt;=15,IF(FR$16&gt;='様式第４（療養者名簿）（⑤の場合）'!$O48,IF(FR$16&lt;='様式第４（療養者名簿）（⑤の場合）'!$W48,1,0),0),0)</f>
        <v>0</v>
      </c>
      <c r="FS39" s="158">
        <f>IF(FS$16-'様式第４（療養者名簿）（⑤の場合）'!$O48+1&lt;=15,IF(FS$16&gt;='様式第４（療養者名簿）（⑤の場合）'!$O48,IF(FS$16&lt;='様式第４（療養者名簿）（⑤の場合）'!$W48,1,0),0),0)</f>
        <v>0</v>
      </c>
      <c r="FT39" s="158">
        <f>IF(FT$16-'様式第４（療養者名簿）（⑤の場合）'!$O48+1&lt;=15,IF(FT$16&gt;='様式第４（療養者名簿）（⑤の場合）'!$O48,IF(FT$16&lt;='様式第４（療養者名簿）（⑤の場合）'!$W48,1,0),0),0)</f>
        <v>0</v>
      </c>
      <c r="FU39" s="158">
        <f>IF(FU$16-'様式第４（療養者名簿）（⑤の場合）'!$O48+1&lt;=15,IF(FU$16&gt;='様式第４（療養者名簿）（⑤の場合）'!$O48,IF(FU$16&lt;='様式第４（療養者名簿）（⑤の場合）'!$W48,1,0),0),0)</f>
        <v>0</v>
      </c>
      <c r="FV39" s="158">
        <f>IF(FV$16-'様式第４（療養者名簿）（⑤の場合）'!$O48+1&lt;=15,IF(FV$16&gt;='様式第４（療養者名簿）（⑤の場合）'!$O48,IF(FV$16&lt;='様式第４（療養者名簿）（⑤の場合）'!$W48,1,0),0),0)</f>
        <v>0</v>
      </c>
      <c r="FW39" s="158">
        <f>IF(FW$16-'様式第４（療養者名簿）（⑤の場合）'!$O48+1&lt;=15,IF(FW$16&gt;='様式第４（療養者名簿）（⑤の場合）'!$O48,IF(FW$16&lt;='様式第４（療養者名簿）（⑤の場合）'!$W48,1,0),0),0)</f>
        <v>0</v>
      </c>
      <c r="FX39" s="158">
        <f>IF(FX$16-'様式第４（療養者名簿）（⑤の場合）'!$O48+1&lt;=15,IF(FX$16&gt;='様式第４（療養者名簿）（⑤の場合）'!$O48,IF(FX$16&lt;='様式第４（療養者名簿）（⑤の場合）'!$W48,1,0),0),0)</f>
        <v>0</v>
      </c>
      <c r="FY39" s="158">
        <f>IF(FY$16-'様式第４（療養者名簿）（⑤の場合）'!$O48+1&lt;=15,IF(FY$16&gt;='様式第４（療養者名簿）（⑤の場合）'!$O48,IF(FY$16&lt;='様式第４（療養者名簿）（⑤の場合）'!$W48,1,0),0),0)</f>
        <v>0</v>
      </c>
      <c r="FZ39" s="158">
        <f>IF(FZ$16-'様式第４（療養者名簿）（⑤の場合）'!$O48+1&lt;=15,IF(FZ$16&gt;='様式第４（療養者名簿）（⑤の場合）'!$O48,IF(FZ$16&lt;='様式第４（療養者名簿）（⑤の場合）'!$W48,1,0),0),0)</f>
        <v>0</v>
      </c>
      <c r="GA39" s="158">
        <f>IF(GA$16-'様式第４（療養者名簿）（⑤の場合）'!$O48+1&lt;=15,IF(GA$16&gt;='様式第４（療養者名簿）（⑤の場合）'!$O48,IF(GA$16&lt;='様式第４（療養者名簿）（⑤の場合）'!$W48,1,0),0),0)</f>
        <v>0</v>
      </c>
      <c r="GB39" s="158">
        <f>IF(GB$16-'様式第４（療養者名簿）（⑤の場合）'!$O48+1&lt;=15,IF(GB$16&gt;='様式第４（療養者名簿）（⑤の場合）'!$O48,IF(GB$16&lt;='様式第４（療養者名簿）（⑤の場合）'!$W48,1,0),0),0)</f>
        <v>0</v>
      </c>
      <c r="GC39" s="158">
        <f>IF(GC$16-'様式第４（療養者名簿）（⑤の場合）'!$O48+1&lt;=15,IF(GC$16&gt;='様式第４（療養者名簿）（⑤の場合）'!$O48,IF(GC$16&lt;='様式第４（療養者名簿）（⑤の場合）'!$W48,1,0),0),0)</f>
        <v>0</v>
      </c>
      <c r="GD39" s="158">
        <f>IF(GD$16-'様式第４（療養者名簿）（⑤の場合）'!$O48+1&lt;=15,IF(GD$16&gt;='様式第４（療養者名簿）（⑤の場合）'!$O48,IF(GD$16&lt;='様式第４（療養者名簿）（⑤の場合）'!$W48,1,0),0),0)</f>
        <v>0</v>
      </c>
      <c r="GE39" s="158">
        <f>IF(GE$16-'様式第４（療養者名簿）（⑤の場合）'!$O48+1&lt;=15,IF(GE$16&gt;='様式第４（療養者名簿）（⑤の場合）'!$O48,IF(GE$16&lt;='様式第４（療養者名簿）（⑤の場合）'!$W48,1,0),0),0)</f>
        <v>0</v>
      </c>
      <c r="GF39" s="158">
        <f>IF(GF$16-'様式第４（療養者名簿）（⑤の場合）'!$O48+1&lt;=15,IF(GF$16&gt;='様式第４（療養者名簿）（⑤の場合）'!$O48,IF(GF$16&lt;='様式第４（療養者名簿）（⑤の場合）'!$W48,1,0),0),0)</f>
        <v>0</v>
      </c>
      <c r="GG39" s="158">
        <f>IF(GG$16-'様式第４（療養者名簿）（⑤の場合）'!$O48+1&lt;=15,IF(GG$16&gt;='様式第４（療養者名簿）（⑤の場合）'!$O48,IF(GG$16&lt;='様式第４（療養者名簿）（⑤の場合）'!$W48,1,0),0),0)</f>
        <v>0</v>
      </c>
      <c r="GH39" s="158">
        <f>IF(GH$16-'様式第４（療養者名簿）（⑤の場合）'!$O48+1&lt;=15,IF(GH$16&gt;='様式第４（療養者名簿）（⑤の場合）'!$O48,IF(GH$16&lt;='様式第４（療養者名簿）（⑤の場合）'!$W48,1,0),0),0)</f>
        <v>0</v>
      </c>
      <c r="GI39" s="158">
        <f>IF(GI$16-'様式第４（療養者名簿）（⑤の場合）'!$O48+1&lt;=15,IF(GI$16&gt;='様式第４（療養者名簿）（⑤の場合）'!$O48,IF(GI$16&lt;='様式第４（療養者名簿）（⑤の場合）'!$W48,1,0),0),0)</f>
        <v>0</v>
      </c>
      <c r="GJ39" s="158">
        <f>IF(GJ$16-'様式第４（療養者名簿）（⑤の場合）'!$O48+1&lt;=15,IF(GJ$16&gt;='様式第４（療養者名簿）（⑤の場合）'!$O48,IF(GJ$16&lt;='様式第４（療養者名簿）（⑤の場合）'!$W48,1,0),0),0)</f>
        <v>0</v>
      </c>
      <c r="GK39" s="158">
        <f>IF(GK$16-'様式第４（療養者名簿）（⑤の場合）'!$O48+1&lt;=15,IF(GK$16&gt;='様式第４（療養者名簿）（⑤の場合）'!$O48,IF(GK$16&lt;='様式第４（療養者名簿）（⑤の場合）'!$W48,1,0),0),0)</f>
        <v>0</v>
      </c>
      <c r="GL39" s="158">
        <f>IF(GL$16-'様式第４（療養者名簿）（⑤の場合）'!$O48+1&lt;=15,IF(GL$16&gt;='様式第４（療養者名簿）（⑤の場合）'!$O48,IF(GL$16&lt;='様式第４（療養者名簿）（⑤の場合）'!$W48,1,0),0),0)</f>
        <v>0</v>
      </c>
      <c r="GM39" s="158">
        <f>IF(GM$16-'様式第４（療養者名簿）（⑤の場合）'!$O48+1&lt;=15,IF(GM$16&gt;='様式第４（療養者名簿）（⑤の場合）'!$O48,IF(GM$16&lt;='様式第４（療養者名簿）（⑤の場合）'!$W48,1,0),0),0)</f>
        <v>0</v>
      </c>
      <c r="GN39" s="158">
        <f>IF(GN$16-'様式第４（療養者名簿）（⑤の場合）'!$O48+1&lt;=15,IF(GN$16&gt;='様式第４（療養者名簿）（⑤の場合）'!$O48,IF(GN$16&lt;='様式第４（療養者名簿）（⑤の場合）'!$W48,1,0),0),0)</f>
        <v>0</v>
      </c>
      <c r="GO39" s="158">
        <f>IF(GO$16-'様式第４（療養者名簿）（⑤の場合）'!$O48+1&lt;=15,IF(GO$16&gt;='様式第４（療養者名簿）（⑤の場合）'!$O48,IF(GO$16&lt;='様式第４（療養者名簿）（⑤の場合）'!$W48,1,0),0),0)</f>
        <v>0</v>
      </c>
      <c r="GP39" s="158">
        <f>IF(GP$16-'様式第４（療養者名簿）（⑤の場合）'!$O48+1&lt;=15,IF(GP$16&gt;='様式第４（療養者名簿）（⑤の場合）'!$O48,IF(GP$16&lt;='様式第４（療養者名簿）（⑤の場合）'!$W48,1,0),0),0)</f>
        <v>0</v>
      </c>
      <c r="GQ39" s="158">
        <f>IF(GQ$16-'様式第４（療養者名簿）（⑤の場合）'!$O48+1&lt;=15,IF(GQ$16&gt;='様式第４（療養者名簿）（⑤の場合）'!$O48,IF(GQ$16&lt;='様式第４（療養者名簿）（⑤の場合）'!$W48,1,0),0),0)</f>
        <v>0</v>
      </c>
      <c r="GR39" s="158">
        <f>IF(GR$16-'様式第４（療養者名簿）（⑤の場合）'!$O48+1&lt;=15,IF(GR$16&gt;='様式第４（療養者名簿）（⑤の場合）'!$O48,IF(GR$16&lt;='様式第４（療養者名簿）（⑤の場合）'!$W48,1,0),0),0)</f>
        <v>0</v>
      </c>
      <c r="GS39" s="158">
        <f>IF(GS$16-'様式第４（療養者名簿）（⑤の場合）'!$O48+1&lt;=15,IF(GS$16&gt;='様式第４（療養者名簿）（⑤の場合）'!$O48,IF(GS$16&lt;='様式第４（療養者名簿）（⑤の場合）'!$W48,1,0),0),0)</f>
        <v>0</v>
      </c>
      <c r="GT39" s="158">
        <f>IF(GT$16-'様式第４（療養者名簿）（⑤の場合）'!$O48+1&lt;=15,IF(GT$16&gt;='様式第４（療養者名簿）（⑤の場合）'!$O48,IF(GT$16&lt;='様式第４（療養者名簿）（⑤の場合）'!$W48,1,0),0),0)</f>
        <v>0</v>
      </c>
      <c r="GU39" s="158">
        <f>IF(GU$16-'様式第４（療養者名簿）（⑤の場合）'!$O48+1&lt;=15,IF(GU$16&gt;='様式第４（療養者名簿）（⑤の場合）'!$O48,IF(GU$16&lt;='様式第４（療養者名簿）（⑤の場合）'!$W48,1,0),0),0)</f>
        <v>0</v>
      </c>
      <c r="GV39" s="158">
        <f>IF(GV$16-'様式第４（療養者名簿）（⑤の場合）'!$O48+1&lt;=15,IF(GV$16&gt;='様式第４（療養者名簿）（⑤の場合）'!$O48,IF(GV$16&lt;='様式第４（療養者名簿）（⑤の場合）'!$W48,1,0),0),0)</f>
        <v>0</v>
      </c>
      <c r="GW39" s="158">
        <f>IF(GW$16-'様式第４（療養者名簿）（⑤の場合）'!$O48+1&lt;=15,IF(GW$16&gt;='様式第４（療養者名簿）（⑤の場合）'!$O48,IF(GW$16&lt;='様式第４（療養者名簿）（⑤の場合）'!$W48,1,0),0),0)</f>
        <v>0</v>
      </c>
      <c r="GX39" s="158">
        <f>IF(GX$16-'様式第４（療養者名簿）（⑤の場合）'!$O48+1&lt;=15,IF(GX$16&gt;='様式第４（療養者名簿）（⑤の場合）'!$O48,IF(GX$16&lt;='様式第４（療養者名簿）（⑤の場合）'!$W48,1,0),0),0)</f>
        <v>0</v>
      </c>
      <c r="GY39" s="158">
        <f>IF(GY$16-'様式第４（療養者名簿）（⑤の場合）'!$O48+1&lt;=15,IF(GY$16&gt;='様式第４（療養者名簿）（⑤の場合）'!$O48,IF(GY$16&lt;='様式第４（療養者名簿）（⑤の場合）'!$W48,1,0),0),0)</f>
        <v>0</v>
      </c>
      <c r="GZ39" s="158">
        <f>IF(GZ$16-'様式第４（療養者名簿）（⑤の場合）'!$O48+1&lt;=15,IF(GZ$16&gt;='様式第４（療養者名簿）（⑤の場合）'!$O48,IF(GZ$16&lt;='様式第４（療養者名簿）（⑤の場合）'!$W48,1,0),0),0)</f>
        <v>0</v>
      </c>
      <c r="HA39" s="158">
        <f>IF(HA$16-'様式第４（療養者名簿）（⑤の場合）'!$O48+1&lt;=15,IF(HA$16&gt;='様式第４（療養者名簿）（⑤の場合）'!$O48,IF(HA$16&lt;='様式第４（療養者名簿）（⑤の場合）'!$W48,1,0),0),0)</f>
        <v>0</v>
      </c>
      <c r="HB39" s="158">
        <f>IF(HB$16-'様式第４（療養者名簿）（⑤の場合）'!$O48+1&lt;=15,IF(HB$16&gt;='様式第４（療養者名簿）（⑤の場合）'!$O48,IF(HB$16&lt;='様式第４（療養者名簿）（⑤の場合）'!$W48,1,0),0),0)</f>
        <v>0</v>
      </c>
      <c r="HC39" s="158">
        <f>IF(HC$16-'様式第４（療養者名簿）（⑤の場合）'!$O48+1&lt;=15,IF(HC$16&gt;='様式第４（療養者名簿）（⑤の場合）'!$O48,IF(HC$16&lt;='様式第４（療養者名簿）（⑤の場合）'!$W48,1,0),0),0)</f>
        <v>0</v>
      </c>
      <c r="HD39" s="158">
        <f>IF(HD$16-'様式第４（療養者名簿）（⑤の場合）'!$O48+1&lt;=15,IF(HD$16&gt;='様式第４（療養者名簿）（⑤の場合）'!$O48,IF(HD$16&lt;='様式第４（療養者名簿）（⑤の場合）'!$W48,1,0),0),0)</f>
        <v>0</v>
      </c>
      <c r="HE39" s="158">
        <f>IF(HE$16-'様式第４（療養者名簿）（⑤の場合）'!$O48+1&lt;=15,IF(HE$16&gt;='様式第４（療養者名簿）（⑤の場合）'!$O48,IF(HE$16&lt;='様式第４（療養者名簿）（⑤の場合）'!$W48,1,0),0),0)</f>
        <v>0</v>
      </c>
      <c r="HF39" s="158">
        <f>IF(HF$16-'様式第４（療養者名簿）（⑤の場合）'!$O48+1&lt;=15,IF(HF$16&gt;='様式第４（療養者名簿）（⑤の場合）'!$O48,IF(HF$16&lt;='様式第４（療養者名簿）（⑤の場合）'!$W48,1,0),0),0)</f>
        <v>0</v>
      </c>
      <c r="HG39" s="158">
        <f>IF(HG$16-'様式第４（療養者名簿）（⑤の場合）'!$O48+1&lt;=15,IF(HG$16&gt;='様式第４（療養者名簿）（⑤の場合）'!$O48,IF(HG$16&lt;='様式第４（療養者名簿）（⑤の場合）'!$W48,1,0),0),0)</f>
        <v>0</v>
      </c>
      <c r="HH39" s="158">
        <f>IF(HH$16-'様式第４（療養者名簿）（⑤の場合）'!$O48+1&lt;=15,IF(HH$16&gt;='様式第４（療養者名簿）（⑤の場合）'!$O48,IF(HH$16&lt;='様式第４（療養者名簿）（⑤の場合）'!$W48,1,0),0),0)</f>
        <v>0</v>
      </c>
      <c r="HI39" s="158">
        <f>IF(HI$16-'様式第４（療養者名簿）（⑤の場合）'!$O48+1&lt;=15,IF(HI$16&gt;='様式第４（療養者名簿）（⑤の場合）'!$O48,IF(HI$16&lt;='様式第４（療養者名簿）（⑤の場合）'!$W48,1,0),0),0)</f>
        <v>0</v>
      </c>
      <c r="HJ39" s="158">
        <f>IF(HJ$16-'様式第４（療養者名簿）（⑤の場合）'!$O48+1&lt;=15,IF(HJ$16&gt;='様式第４（療養者名簿）（⑤の場合）'!$O48,IF(HJ$16&lt;='様式第４（療養者名簿）（⑤の場合）'!$W48,1,0),0),0)</f>
        <v>0</v>
      </c>
      <c r="HK39" s="158">
        <f>IF(HK$16-'様式第４（療養者名簿）（⑤の場合）'!$O48+1&lt;=15,IF(HK$16&gt;='様式第４（療養者名簿）（⑤の場合）'!$O48,IF(HK$16&lt;='様式第４（療養者名簿）（⑤の場合）'!$W48,1,0),0),0)</f>
        <v>0</v>
      </c>
      <c r="HL39" s="158">
        <f>IF(HL$16-'様式第４（療養者名簿）（⑤の場合）'!$O48+1&lt;=15,IF(HL$16&gt;='様式第４（療養者名簿）（⑤の場合）'!$O48,IF(HL$16&lt;='様式第４（療養者名簿）（⑤の場合）'!$W48,1,0),0),0)</f>
        <v>0</v>
      </c>
      <c r="HM39" s="158">
        <f>IF(HM$16-'様式第４（療養者名簿）（⑤の場合）'!$O48+1&lt;=15,IF(HM$16&gt;='様式第４（療養者名簿）（⑤の場合）'!$O48,IF(HM$16&lt;='様式第４（療養者名簿）（⑤の場合）'!$W48,1,0),0),0)</f>
        <v>0</v>
      </c>
      <c r="HN39" s="158">
        <f>IF(HN$16-'様式第４（療養者名簿）（⑤の場合）'!$O48+1&lt;=15,IF(HN$16&gt;='様式第４（療養者名簿）（⑤の場合）'!$O48,IF(HN$16&lt;='様式第４（療養者名簿）（⑤の場合）'!$W48,1,0),0),0)</f>
        <v>0</v>
      </c>
      <c r="HO39" s="158">
        <f>IF(HO$16-'様式第４（療養者名簿）（⑤の場合）'!$O48+1&lt;=15,IF(HO$16&gt;='様式第４（療養者名簿）（⑤の場合）'!$O48,IF(HO$16&lt;='様式第４（療養者名簿）（⑤の場合）'!$W48,1,0),0),0)</f>
        <v>0</v>
      </c>
      <c r="HP39" s="158">
        <f>IF(HP$16-'様式第４（療養者名簿）（⑤の場合）'!$O48+1&lt;=15,IF(HP$16&gt;='様式第４（療養者名簿）（⑤の場合）'!$O48,IF(HP$16&lt;='様式第４（療養者名簿）（⑤の場合）'!$W48,1,0),0),0)</f>
        <v>0</v>
      </c>
      <c r="HQ39" s="158">
        <f>IF(HQ$16-'様式第４（療養者名簿）（⑤の場合）'!$O48+1&lt;=15,IF(HQ$16&gt;='様式第４（療養者名簿）（⑤の場合）'!$O48,IF(HQ$16&lt;='様式第４（療養者名簿）（⑤の場合）'!$W48,1,0),0),0)</f>
        <v>0</v>
      </c>
      <c r="HR39" s="158">
        <f>IF(HR$16-'様式第４（療養者名簿）（⑤の場合）'!$O48+1&lt;=15,IF(HR$16&gt;='様式第４（療養者名簿）（⑤の場合）'!$O48,IF(HR$16&lt;='様式第４（療養者名簿）（⑤の場合）'!$W48,1,0),0),0)</f>
        <v>0</v>
      </c>
      <c r="HS39" s="158">
        <f>IF(HS$16-'様式第４（療養者名簿）（⑤の場合）'!$O48+1&lt;=15,IF(HS$16&gt;='様式第４（療養者名簿）（⑤の場合）'!$O48,IF(HS$16&lt;='様式第４（療養者名簿）（⑤の場合）'!$W48,1,0),0),0)</f>
        <v>0</v>
      </c>
      <c r="HT39" s="158">
        <f>IF(HT$16-'様式第４（療養者名簿）（⑤の場合）'!$O48+1&lt;=15,IF(HT$16&gt;='様式第４（療養者名簿）（⑤の場合）'!$O48,IF(HT$16&lt;='様式第４（療養者名簿）（⑤の場合）'!$W48,1,0),0),0)</f>
        <v>0</v>
      </c>
      <c r="HU39" s="158">
        <f>IF(HU$16-'様式第４（療養者名簿）（⑤の場合）'!$O48+1&lt;=15,IF(HU$16&gt;='様式第４（療養者名簿）（⑤の場合）'!$O48,IF(HU$16&lt;='様式第４（療養者名簿）（⑤の場合）'!$W48,1,0),0),0)</f>
        <v>0</v>
      </c>
      <c r="HV39" s="158">
        <f>IF(HV$16-'様式第４（療養者名簿）（⑤の場合）'!$O48+1&lt;=15,IF(HV$16&gt;='様式第４（療養者名簿）（⑤の場合）'!$O48,IF(HV$16&lt;='様式第４（療養者名簿）（⑤の場合）'!$W48,1,0),0),0)</f>
        <v>0</v>
      </c>
      <c r="HW39" s="158">
        <f>IF(HW$16-'様式第４（療養者名簿）（⑤の場合）'!$O48+1&lt;=15,IF(HW$16&gt;='様式第４（療養者名簿）（⑤の場合）'!$O48,IF(HW$16&lt;='様式第４（療養者名簿）（⑤の場合）'!$W48,1,0),0),0)</f>
        <v>0</v>
      </c>
      <c r="HX39" s="158">
        <f>IF(HX$16-'様式第４（療養者名簿）（⑤の場合）'!$O48+1&lt;=15,IF(HX$16&gt;='様式第４（療養者名簿）（⑤の場合）'!$O48,IF(HX$16&lt;='様式第４（療養者名簿）（⑤の場合）'!$W48,1,0),0),0)</f>
        <v>0</v>
      </c>
      <c r="HY39" s="158">
        <f>IF(HY$16-'様式第４（療養者名簿）（⑤の場合）'!$O48+1&lt;=15,IF(HY$16&gt;='様式第４（療養者名簿）（⑤の場合）'!$O48,IF(HY$16&lt;='様式第４（療養者名簿）（⑤の場合）'!$W48,1,0),0),0)</f>
        <v>0</v>
      </c>
      <c r="HZ39" s="158">
        <f>IF(HZ$16-'様式第４（療養者名簿）（⑤の場合）'!$O48+1&lt;=15,IF(HZ$16&gt;='様式第４（療養者名簿）（⑤の場合）'!$O48,IF(HZ$16&lt;='様式第４（療養者名簿）（⑤の場合）'!$W48,1,0),0),0)</f>
        <v>0</v>
      </c>
      <c r="IA39" s="158">
        <f>IF(IA$16-'様式第４（療養者名簿）（⑤の場合）'!$O48+1&lt;=15,IF(IA$16&gt;='様式第４（療養者名簿）（⑤の場合）'!$O48,IF(IA$16&lt;='様式第４（療養者名簿）（⑤の場合）'!$W48,1,0),0),0)</f>
        <v>0</v>
      </c>
      <c r="IB39" s="158">
        <f>IF(IB$16-'様式第４（療養者名簿）（⑤の場合）'!$O48+1&lt;=15,IF(IB$16&gt;='様式第４（療養者名簿）（⑤の場合）'!$O48,IF(IB$16&lt;='様式第４（療養者名簿）（⑤の場合）'!$W48,1,0),0),0)</f>
        <v>0</v>
      </c>
      <c r="IC39" s="158">
        <f>IF(IC$16-'様式第４（療養者名簿）（⑤の場合）'!$O48+1&lt;=15,IF(IC$16&gt;='様式第４（療養者名簿）（⑤の場合）'!$O48,IF(IC$16&lt;='様式第４（療養者名簿）（⑤の場合）'!$W48,1,0),0),0)</f>
        <v>0</v>
      </c>
      <c r="ID39" s="158">
        <f>IF(ID$16-'様式第４（療養者名簿）（⑤の場合）'!$O48+1&lt;=15,IF(ID$16&gt;='様式第４（療養者名簿）（⑤の場合）'!$O48,IF(ID$16&lt;='様式第４（療養者名簿）（⑤の場合）'!$W48,1,0),0),0)</f>
        <v>0</v>
      </c>
      <c r="IE39" s="158">
        <f>IF(IE$16-'様式第４（療養者名簿）（⑤の場合）'!$O48+1&lt;=15,IF(IE$16&gt;='様式第４（療養者名簿）（⑤の場合）'!$O48,IF(IE$16&lt;='様式第４（療養者名簿）（⑤の場合）'!$W48,1,0),0),0)</f>
        <v>0</v>
      </c>
      <c r="IF39" s="158">
        <f>IF(IF$16-'様式第４（療養者名簿）（⑤の場合）'!$O48+1&lt;=15,IF(IF$16&gt;='様式第４（療養者名簿）（⑤の場合）'!$O48,IF(IF$16&lt;='様式第４（療養者名簿）（⑤の場合）'!$W48,1,0),0),0)</f>
        <v>0</v>
      </c>
      <c r="IG39" s="158">
        <f>IF(IG$16-'様式第４（療養者名簿）（⑤の場合）'!$O48+1&lt;=15,IF(IG$16&gt;='様式第４（療養者名簿）（⑤の場合）'!$O48,IF(IG$16&lt;='様式第４（療養者名簿）（⑤の場合）'!$W48,1,0),0),0)</f>
        <v>0</v>
      </c>
      <c r="IH39" s="158">
        <f>IF(IH$16-'様式第４（療養者名簿）（⑤の場合）'!$O48+1&lt;=15,IF(IH$16&gt;='様式第４（療養者名簿）（⑤の場合）'!$O48,IF(IH$16&lt;='様式第４（療養者名簿）（⑤の場合）'!$W48,1,0),0),0)</f>
        <v>0</v>
      </c>
      <c r="II39" s="158">
        <f>IF(II$16-'様式第４（療養者名簿）（⑤の場合）'!$O48+1&lt;=15,IF(II$16&gt;='様式第４（療養者名簿）（⑤の場合）'!$O48,IF(II$16&lt;='様式第４（療養者名簿）（⑤の場合）'!$W48,1,0),0),0)</f>
        <v>0</v>
      </c>
      <c r="IJ39" s="158">
        <f>IF(IJ$16-'様式第４（療養者名簿）（⑤の場合）'!$O48+1&lt;=15,IF(IJ$16&gt;='様式第４（療養者名簿）（⑤の場合）'!$O48,IF(IJ$16&lt;='様式第４（療養者名簿）（⑤の場合）'!$W48,1,0),0),0)</f>
        <v>0</v>
      </c>
      <c r="IK39" s="158">
        <f>IF(IK$16-'様式第４（療養者名簿）（⑤の場合）'!$O48+1&lt;=15,IF(IK$16&gt;='様式第４（療養者名簿）（⑤の場合）'!$O48,IF(IK$16&lt;='様式第４（療養者名簿）（⑤の場合）'!$W48,1,0),0),0)</f>
        <v>0</v>
      </c>
      <c r="IL39" s="158">
        <f>IF(IL$16-'様式第４（療養者名簿）（⑤の場合）'!$O48+1&lt;=15,IF(IL$16&gt;='様式第４（療養者名簿）（⑤の場合）'!$O48,IF(IL$16&lt;='様式第４（療養者名簿）（⑤の場合）'!$W48,1,0),0),0)</f>
        <v>0</v>
      </c>
      <c r="IM39" s="158">
        <f>IF(IM$16-'様式第４（療養者名簿）（⑤の場合）'!$O48+1&lt;=15,IF(IM$16&gt;='様式第４（療養者名簿）（⑤の場合）'!$O48,IF(IM$16&lt;='様式第４（療養者名簿）（⑤の場合）'!$W48,1,0),0),0)</f>
        <v>0</v>
      </c>
      <c r="IN39" s="158">
        <f>IF(IN$16-'様式第４（療養者名簿）（⑤の場合）'!$O48+1&lt;=15,IF(IN$16&gt;='様式第４（療養者名簿）（⑤の場合）'!$O48,IF(IN$16&lt;='様式第４（療養者名簿）（⑤の場合）'!$W48,1,0),0),0)</f>
        <v>0</v>
      </c>
      <c r="IO39" s="158">
        <f>IF(IO$16-'様式第４（療養者名簿）（⑤の場合）'!$O48+1&lt;=15,IF(IO$16&gt;='様式第４（療養者名簿）（⑤の場合）'!$O48,IF(IO$16&lt;='様式第４（療養者名簿）（⑤の場合）'!$W48,1,0),0),0)</f>
        <v>0</v>
      </c>
      <c r="IP39" s="158">
        <f>IF(IP$16-'様式第４（療養者名簿）（⑤の場合）'!$O48+1&lt;=15,IF(IP$16&gt;='様式第４（療養者名簿）（⑤の場合）'!$O48,IF(IP$16&lt;='様式第４（療養者名簿）（⑤の場合）'!$W48,1,0),0),0)</f>
        <v>0</v>
      </c>
      <c r="IQ39" s="158">
        <f>IF(IQ$16-'様式第４（療養者名簿）（⑤の場合）'!$O48+1&lt;=15,IF(IQ$16&gt;='様式第４（療養者名簿）（⑤の場合）'!$O48,IF(IQ$16&lt;='様式第４（療養者名簿）（⑤の場合）'!$W48,1,0),0),0)</f>
        <v>0</v>
      </c>
      <c r="IR39" s="158">
        <f>IF(IR$16-'様式第４（療養者名簿）（⑤の場合）'!$O48+1&lt;=15,IF(IR$16&gt;='様式第４（療養者名簿）（⑤の場合）'!$O48,IF(IR$16&lt;='様式第４（療養者名簿）（⑤の場合）'!$W48,1,0),0),0)</f>
        <v>0</v>
      </c>
      <c r="IS39" s="158">
        <f>IF(IS$16-'様式第４（療養者名簿）（⑤の場合）'!$O48+1&lt;=15,IF(IS$16&gt;='様式第４（療養者名簿）（⑤の場合）'!$O48,IF(IS$16&lt;='様式第４（療養者名簿）（⑤の場合）'!$W48,1,0),0),0)</f>
        <v>0</v>
      </c>
      <c r="IT39" s="158">
        <f>IF(IT$16-'様式第４（療養者名簿）（⑤の場合）'!$O48+1&lt;=15,IF(IT$16&gt;='様式第４（療養者名簿）（⑤の場合）'!$O48,IF(IT$16&lt;='様式第４（療養者名簿）（⑤の場合）'!$W48,1,0),0),0)</f>
        <v>0</v>
      </c>
    </row>
    <row r="40" spans="1:254" s="30" customFormat="1" ht="41.95" customHeight="1">
      <c r="A40" s="148">
        <f>'様式第４（療養者名簿）（⑤の場合）'!C49</f>
        <v>0</v>
      </c>
      <c r="B40" s="158">
        <f>IF(B$16-'様式第４（療養者名簿）（⑤の場合）'!$O49+1&lt;=15,IF(B$16&gt;='様式第４（療養者名簿）（⑤の場合）'!$O49,IF(B$16&lt;='様式第４（療養者名簿）（⑤の場合）'!$W49,1,0),0),0)</f>
        <v>0</v>
      </c>
      <c r="C40" s="158">
        <f>IF(C$16-'様式第４（療養者名簿）（⑤の場合）'!$O49+1&lt;=15,IF(C$16&gt;='様式第４（療養者名簿）（⑤の場合）'!$O49,IF(C$16&lt;='様式第４（療養者名簿）（⑤の場合）'!$W49,1,0),0),0)</f>
        <v>0</v>
      </c>
      <c r="D40" s="158">
        <f>IF(D$16-'様式第４（療養者名簿）（⑤の場合）'!$O49+1&lt;=15,IF(D$16&gt;='様式第４（療養者名簿）（⑤の場合）'!$O49,IF(D$16&lt;='様式第４（療養者名簿）（⑤の場合）'!$W49,1,0),0),0)</f>
        <v>0</v>
      </c>
      <c r="E40" s="158">
        <f>IF(E$16-'様式第４（療養者名簿）（⑤の場合）'!$O49+1&lt;=15,IF(E$16&gt;='様式第４（療養者名簿）（⑤の場合）'!$O49,IF(E$16&lt;='様式第４（療養者名簿）（⑤の場合）'!$W49,1,0),0),0)</f>
        <v>0</v>
      </c>
      <c r="F40" s="158">
        <f>IF(F$16-'様式第４（療養者名簿）（⑤の場合）'!$O49+1&lt;=15,IF(F$16&gt;='様式第４（療養者名簿）（⑤の場合）'!$O49,IF(F$16&lt;='様式第４（療養者名簿）（⑤の場合）'!$W49,1,0),0),0)</f>
        <v>0</v>
      </c>
      <c r="G40" s="158">
        <f>IF(G$16-'様式第４（療養者名簿）（⑤の場合）'!$O49+1&lt;=15,IF(G$16&gt;='様式第４（療養者名簿）（⑤の場合）'!$O49,IF(G$16&lt;='様式第４（療養者名簿）（⑤の場合）'!$W49,1,0),0),0)</f>
        <v>0</v>
      </c>
      <c r="H40" s="158">
        <f>IF(H$16-'様式第４（療養者名簿）（⑤の場合）'!$O49+1&lt;=15,IF(H$16&gt;='様式第４（療養者名簿）（⑤の場合）'!$O49,IF(H$16&lt;='様式第４（療養者名簿）（⑤の場合）'!$W49,1,0),0),0)</f>
        <v>0</v>
      </c>
      <c r="I40" s="158">
        <f>IF(I$16-'様式第４（療養者名簿）（⑤の場合）'!$O49+1&lt;=15,IF(I$16&gt;='様式第４（療養者名簿）（⑤の場合）'!$O49,IF(I$16&lt;='様式第４（療養者名簿）（⑤の場合）'!$W49,1,0),0),0)</f>
        <v>0</v>
      </c>
      <c r="J40" s="158">
        <f>IF(J$16-'様式第４（療養者名簿）（⑤の場合）'!$O49+1&lt;=15,IF(J$16&gt;='様式第４（療養者名簿）（⑤の場合）'!$O49,IF(J$16&lt;='様式第４（療養者名簿）（⑤の場合）'!$W49,1,0),0),0)</f>
        <v>0</v>
      </c>
      <c r="K40" s="158">
        <f>IF(K$16-'様式第４（療養者名簿）（⑤の場合）'!$O49+1&lt;=15,IF(K$16&gt;='様式第４（療養者名簿）（⑤の場合）'!$O49,IF(K$16&lt;='様式第４（療養者名簿）（⑤の場合）'!$W49,1,0),0),0)</f>
        <v>0</v>
      </c>
      <c r="L40" s="158">
        <f>IF(L$16-'様式第４（療養者名簿）（⑤の場合）'!$O49+1&lt;=15,IF(L$16&gt;='様式第４（療養者名簿）（⑤の場合）'!$O49,IF(L$16&lt;='様式第４（療養者名簿）（⑤の場合）'!$W49,1,0),0),0)</f>
        <v>0</v>
      </c>
      <c r="M40" s="158">
        <f>IF(M$16-'様式第４（療養者名簿）（⑤の場合）'!$O49+1&lt;=15,IF(M$16&gt;='様式第４（療養者名簿）（⑤の場合）'!$O49,IF(M$16&lt;='様式第４（療養者名簿）（⑤の場合）'!$W49,1,0),0),0)</f>
        <v>0</v>
      </c>
      <c r="N40" s="158">
        <f>IF(N$16-'様式第４（療養者名簿）（⑤の場合）'!$O49+1&lt;=15,IF(N$16&gt;='様式第４（療養者名簿）（⑤の場合）'!$O49,IF(N$16&lt;='様式第４（療養者名簿）（⑤の場合）'!$W49,1,0),0),0)</f>
        <v>0</v>
      </c>
      <c r="O40" s="158">
        <f>IF(O$16-'様式第４（療養者名簿）（⑤の場合）'!$O49+1&lt;=15,IF(O$16&gt;='様式第４（療養者名簿）（⑤の場合）'!$O49,IF(O$16&lt;='様式第４（療養者名簿）（⑤の場合）'!$W49,1,0),0),0)</f>
        <v>0</v>
      </c>
      <c r="P40" s="158">
        <f>IF(P$16-'様式第４（療養者名簿）（⑤の場合）'!$O49+1&lt;=15,IF(P$16&gt;='様式第４（療養者名簿）（⑤の場合）'!$O49,IF(P$16&lt;='様式第４（療養者名簿）（⑤の場合）'!$W49,1,0),0),0)</f>
        <v>0</v>
      </c>
      <c r="Q40" s="158">
        <f>IF(Q$16-'様式第４（療養者名簿）（⑤の場合）'!$O49+1&lt;=15,IF(Q$16&gt;='様式第４（療養者名簿）（⑤の場合）'!$O49,IF(Q$16&lt;='様式第４（療養者名簿）（⑤の場合）'!$W49,1,0),0),0)</f>
        <v>0</v>
      </c>
      <c r="R40" s="158">
        <f>IF(R$16-'様式第４（療養者名簿）（⑤の場合）'!$O49+1&lt;=15,IF(R$16&gt;='様式第４（療養者名簿）（⑤の場合）'!$O49,IF(R$16&lt;='様式第４（療養者名簿）（⑤の場合）'!$W49,1,0),0),0)</f>
        <v>0</v>
      </c>
      <c r="S40" s="158">
        <f>IF(S$16-'様式第４（療養者名簿）（⑤の場合）'!$O49+1&lt;=15,IF(S$16&gt;='様式第４（療養者名簿）（⑤の場合）'!$O49,IF(S$16&lt;='様式第４（療養者名簿）（⑤の場合）'!$W49,1,0),0),0)</f>
        <v>0</v>
      </c>
      <c r="T40" s="158">
        <f>IF(T$16-'様式第４（療養者名簿）（⑤の場合）'!$O49+1&lt;=15,IF(T$16&gt;='様式第４（療養者名簿）（⑤の場合）'!$O49,IF(T$16&lt;='様式第４（療養者名簿）（⑤の場合）'!$W49,1,0),0),0)</f>
        <v>0</v>
      </c>
      <c r="U40" s="158">
        <f>IF(U$16-'様式第４（療養者名簿）（⑤の場合）'!$O49+1&lt;=15,IF(U$16&gt;='様式第４（療養者名簿）（⑤の場合）'!$O49,IF(U$16&lt;='様式第４（療養者名簿）（⑤の場合）'!$W49,1,0),0),0)</f>
        <v>0</v>
      </c>
      <c r="V40" s="158">
        <f>IF(V$16-'様式第４（療養者名簿）（⑤の場合）'!$O49+1&lt;=15,IF(V$16&gt;='様式第４（療養者名簿）（⑤の場合）'!$O49,IF(V$16&lt;='様式第４（療養者名簿）（⑤の場合）'!$W49,1,0),0),0)</f>
        <v>0</v>
      </c>
      <c r="W40" s="158">
        <f>IF(W$16-'様式第４（療養者名簿）（⑤の場合）'!$O49+1&lt;=15,IF(W$16&gt;='様式第４（療養者名簿）（⑤の場合）'!$O49,IF(W$16&lt;='様式第４（療養者名簿）（⑤の場合）'!$W49,1,0),0),0)</f>
        <v>0</v>
      </c>
      <c r="X40" s="158">
        <f>IF(X$16-'様式第４（療養者名簿）（⑤の場合）'!$O49+1&lt;=15,IF(X$16&gt;='様式第４（療養者名簿）（⑤の場合）'!$O49,IF(X$16&lt;='様式第４（療養者名簿）（⑤の場合）'!$W49,1,0),0),0)</f>
        <v>0</v>
      </c>
      <c r="Y40" s="158">
        <f>IF(Y$16-'様式第４（療養者名簿）（⑤の場合）'!$O49+1&lt;=15,IF(Y$16&gt;='様式第４（療養者名簿）（⑤の場合）'!$O49,IF(Y$16&lt;='様式第４（療養者名簿）（⑤の場合）'!$W49,1,0),0),0)</f>
        <v>0</v>
      </c>
      <c r="Z40" s="158">
        <f>IF(Z$16-'様式第４（療養者名簿）（⑤の場合）'!$O49+1&lt;=15,IF(Z$16&gt;='様式第４（療養者名簿）（⑤の場合）'!$O49,IF(Z$16&lt;='様式第４（療養者名簿）（⑤の場合）'!$W49,1,0),0),0)</f>
        <v>0</v>
      </c>
      <c r="AA40" s="158">
        <f>IF(AA$16-'様式第４（療養者名簿）（⑤の場合）'!$O49+1&lt;=15,IF(AA$16&gt;='様式第４（療養者名簿）（⑤の場合）'!$O49,IF(AA$16&lt;='様式第４（療養者名簿）（⑤の場合）'!$W49,1,0),0),0)</f>
        <v>0</v>
      </c>
      <c r="AB40" s="158">
        <f>IF(AB$16-'様式第４（療養者名簿）（⑤の場合）'!$O49+1&lt;=15,IF(AB$16&gt;='様式第４（療養者名簿）（⑤の場合）'!$O49,IF(AB$16&lt;='様式第４（療養者名簿）（⑤の場合）'!$W49,1,0),0),0)</f>
        <v>0</v>
      </c>
      <c r="AC40" s="158">
        <f>IF(AC$16-'様式第４（療養者名簿）（⑤の場合）'!$O49+1&lt;=15,IF(AC$16&gt;='様式第４（療養者名簿）（⑤の場合）'!$O49,IF(AC$16&lt;='様式第４（療養者名簿）（⑤の場合）'!$W49,1,0),0),0)</f>
        <v>0</v>
      </c>
      <c r="AD40" s="158">
        <f>IF(AD$16-'様式第４（療養者名簿）（⑤の場合）'!$O49+1&lt;=15,IF(AD$16&gt;='様式第４（療養者名簿）（⑤の場合）'!$O49,IF(AD$16&lt;='様式第４（療養者名簿）（⑤の場合）'!$W49,1,0),0),0)</f>
        <v>0</v>
      </c>
      <c r="AE40" s="158">
        <f>IF(AE$16-'様式第４（療養者名簿）（⑤の場合）'!$O49+1&lt;=15,IF(AE$16&gt;='様式第４（療養者名簿）（⑤の場合）'!$O49,IF(AE$16&lt;='様式第４（療養者名簿）（⑤の場合）'!$W49,1,0),0),0)</f>
        <v>0</v>
      </c>
      <c r="AF40" s="158">
        <f>IF(AF$16-'様式第４（療養者名簿）（⑤の場合）'!$O49+1&lt;=15,IF(AF$16&gt;='様式第４（療養者名簿）（⑤の場合）'!$O49,IF(AF$16&lt;='様式第４（療養者名簿）（⑤の場合）'!$W49,1,0),0),0)</f>
        <v>0</v>
      </c>
      <c r="AG40" s="158">
        <f>IF(AG$16-'様式第４（療養者名簿）（⑤の場合）'!$O49+1&lt;=15,IF(AG$16&gt;='様式第４（療養者名簿）（⑤の場合）'!$O49,IF(AG$16&lt;='様式第４（療養者名簿）（⑤の場合）'!$W49,1,0),0),0)</f>
        <v>0</v>
      </c>
      <c r="AH40" s="158">
        <f>IF(AH$16-'様式第４（療養者名簿）（⑤の場合）'!$O49+1&lt;=15,IF(AH$16&gt;='様式第４（療養者名簿）（⑤の場合）'!$O49,IF(AH$16&lt;='様式第４（療養者名簿）（⑤の場合）'!$W49,1,0),0),0)</f>
        <v>0</v>
      </c>
      <c r="AI40" s="158">
        <f>IF(AI$16-'様式第４（療養者名簿）（⑤の場合）'!$O49+1&lt;=15,IF(AI$16&gt;='様式第４（療養者名簿）（⑤の場合）'!$O49,IF(AI$16&lt;='様式第４（療養者名簿）（⑤の場合）'!$W49,1,0),0),0)</f>
        <v>0</v>
      </c>
      <c r="AJ40" s="158">
        <f>IF(AJ$16-'様式第４（療養者名簿）（⑤の場合）'!$O49+1&lt;=15,IF(AJ$16&gt;='様式第４（療養者名簿）（⑤の場合）'!$O49,IF(AJ$16&lt;='様式第４（療養者名簿）（⑤の場合）'!$W49,1,0),0),0)</f>
        <v>0</v>
      </c>
      <c r="AK40" s="158">
        <f>IF(AK$16-'様式第４（療養者名簿）（⑤の場合）'!$O49+1&lt;=15,IF(AK$16&gt;='様式第４（療養者名簿）（⑤の場合）'!$O49,IF(AK$16&lt;='様式第４（療養者名簿）（⑤の場合）'!$W49,1,0),0),0)</f>
        <v>0</v>
      </c>
      <c r="AL40" s="158">
        <f>IF(AL$16-'様式第４（療養者名簿）（⑤の場合）'!$O49+1&lt;=15,IF(AL$16&gt;='様式第４（療養者名簿）（⑤の場合）'!$O49,IF(AL$16&lt;='様式第４（療養者名簿）（⑤の場合）'!$W49,1,0),0),0)</f>
        <v>0</v>
      </c>
      <c r="AM40" s="158">
        <f>IF(AM$16-'様式第４（療養者名簿）（⑤の場合）'!$O49+1&lt;=15,IF(AM$16&gt;='様式第４（療養者名簿）（⑤の場合）'!$O49,IF(AM$16&lt;='様式第４（療養者名簿）（⑤の場合）'!$W49,1,0),0),0)</f>
        <v>0</v>
      </c>
      <c r="AN40" s="158">
        <f>IF(AN$16-'様式第４（療養者名簿）（⑤の場合）'!$O49+1&lt;=15,IF(AN$16&gt;='様式第４（療養者名簿）（⑤の場合）'!$O49,IF(AN$16&lt;='様式第４（療養者名簿）（⑤の場合）'!$W49,1,0),0),0)</f>
        <v>0</v>
      </c>
      <c r="AO40" s="158">
        <f>IF(AO$16-'様式第４（療養者名簿）（⑤の場合）'!$O49+1&lt;=15,IF(AO$16&gt;='様式第４（療養者名簿）（⑤の場合）'!$O49,IF(AO$16&lt;='様式第４（療養者名簿）（⑤の場合）'!$W49,1,0),0),0)</f>
        <v>0</v>
      </c>
      <c r="AP40" s="158">
        <f>IF(AP$16-'様式第４（療養者名簿）（⑤の場合）'!$O49+1&lt;=15,IF(AP$16&gt;='様式第４（療養者名簿）（⑤の場合）'!$O49,IF(AP$16&lt;='様式第４（療養者名簿）（⑤の場合）'!$W49,1,0),0),0)</f>
        <v>0</v>
      </c>
      <c r="AQ40" s="158">
        <f>IF(AQ$16-'様式第４（療養者名簿）（⑤の場合）'!$O49+1&lt;=15,IF(AQ$16&gt;='様式第４（療養者名簿）（⑤の場合）'!$O49,IF(AQ$16&lt;='様式第４（療養者名簿）（⑤の場合）'!$W49,1,0),0),0)</f>
        <v>0</v>
      </c>
      <c r="AR40" s="158">
        <f>IF(AR$16-'様式第４（療養者名簿）（⑤の場合）'!$O49+1&lt;=15,IF(AR$16&gt;='様式第４（療養者名簿）（⑤の場合）'!$O49,IF(AR$16&lt;='様式第４（療養者名簿）（⑤の場合）'!$W49,1,0),0),0)</f>
        <v>0</v>
      </c>
      <c r="AS40" s="158">
        <f>IF(AS$16-'様式第４（療養者名簿）（⑤の場合）'!$O49+1&lt;=15,IF(AS$16&gt;='様式第４（療養者名簿）（⑤の場合）'!$O49,IF(AS$16&lt;='様式第４（療養者名簿）（⑤の場合）'!$W49,1,0),0),0)</f>
        <v>0</v>
      </c>
      <c r="AT40" s="158">
        <f>IF(AT$16-'様式第４（療養者名簿）（⑤の場合）'!$O49+1&lt;=15,IF(AT$16&gt;='様式第４（療養者名簿）（⑤の場合）'!$O49,IF(AT$16&lt;='様式第４（療養者名簿）（⑤の場合）'!$W49,1,0),0),0)</f>
        <v>0</v>
      </c>
      <c r="AU40" s="158">
        <f>IF(AU$16-'様式第４（療養者名簿）（⑤の場合）'!$O49+1&lt;=15,IF(AU$16&gt;='様式第４（療養者名簿）（⑤の場合）'!$O49,IF(AU$16&lt;='様式第４（療養者名簿）（⑤の場合）'!$W49,1,0),0),0)</f>
        <v>0</v>
      </c>
      <c r="AV40" s="158">
        <f>IF(AV$16-'様式第４（療養者名簿）（⑤の場合）'!$O49+1&lt;=15,IF(AV$16&gt;='様式第４（療養者名簿）（⑤の場合）'!$O49,IF(AV$16&lt;='様式第４（療養者名簿）（⑤の場合）'!$W49,1,0),0),0)</f>
        <v>0</v>
      </c>
      <c r="AW40" s="158">
        <f>IF(AW$16-'様式第４（療養者名簿）（⑤の場合）'!$O49+1&lt;=15,IF(AW$16&gt;='様式第４（療養者名簿）（⑤の場合）'!$O49,IF(AW$16&lt;='様式第４（療養者名簿）（⑤の場合）'!$W49,1,0),0),0)</f>
        <v>0</v>
      </c>
      <c r="AX40" s="158">
        <f>IF(AX$16-'様式第４（療養者名簿）（⑤の場合）'!$O49+1&lt;=15,IF(AX$16&gt;='様式第４（療養者名簿）（⑤の場合）'!$O49,IF(AX$16&lt;='様式第４（療養者名簿）（⑤の場合）'!$W49,1,0),0),0)</f>
        <v>0</v>
      </c>
      <c r="AY40" s="158">
        <f>IF(AY$16-'様式第４（療養者名簿）（⑤の場合）'!$O49+1&lt;=15,IF(AY$16&gt;='様式第４（療養者名簿）（⑤の場合）'!$O49,IF(AY$16&lt;='様式第４（療養者名簿）（⑤の場合）'!$W49,1,0),0),0)</f>
        <v>0</v>
      </c>
      <c r="AZ40" s="158">
        <f>IF(AZ$16-'様式第４（療養者名簿）（⑤の場合）'!$O49+1&lt;=15,IF(AZ$16&gt;='様式第４（療養者名簿）（⑤の場合）'!$O49,IF(AZ$16&lt;='様式第４（療養者名簿）（⑤の場合）'!$W49,1,0),0),0)</f>
        <v>0</v>
      </c>
      <c r="BA40" s="158">
        <f>IF(BA$16-'様式第４（療養者名簿）（⑤の場合）'!$O49+1&lt;=15,IF(BA$16&gt;='様式第４（療養者名簿）（⑤の場合）'!$O49,IF(BA$16&lt;='様式第４（療養者名簿）（⑤の場合）'!$W49,1,0),0),0)</f>
        <v>0</v>
      </c>
      <c r="BB40" s="158">
        <f>IF(BB$16-'様式第４（療養者名簿）（⑤の場合）'!$O49+1&lt;=15,IF(BB$16&gt;='様式第４（療養者名簿）（⑤の場合）'!$O49,IF(BB$16&lt;='様式第４（療養者名簿）（⑤の場合）'!$W49,1,0),0),0)</f>
        <v>0</v>
      </c>
      <c r="BC40" s="158">
        <f>IF(BC$16-'様式第４（療養者名簿）（⑤の場合）'!$O49+1&lt;=15,IF(BC$16&gt;='様式第４（療養者名簿）（⑤の場合）'!$O49,IF(BC$16&lt;='様式第４（療養者名簿）（⑤の場合）'!$W49,1,0),0),0)</f>
        <v>0</v>
      </c>
      <c r="BD40" s="158">
        <f>IF(BD$16-'様式第４（療養者名簿）（⑤の場合）'!$O49+1&lt;=15,IF(BD$16&gt;='様式第４（療養者名簿）（⑤の場合）'!$O49,IF(BD$16&lt;='様式第４（療養者名簿）（⑤の場合）'!$W49,1,0),0),0)</f>
        <v>0</v>
      </c>
      <c r="BE40" s="158">
        <f>IF(BE$16-'様式第４（療養者名簿）（⑤の場合）'!$O49+1&lt;=15,IF(BE$16&gt;='様式第４（療養者名簿）（⑤の場合）'!$O49,IF(BE$16&lt;='様式第４（療養者名簿）（⑤の場合）'!$W49,1,0),0),0)</f>
        <v>0</v>
      </c>
      <c r="BF40" s="158">
        <f>IF(BF$16-'様式第４（療養者名簿）（⑤の場合）'!$O49+1&lt;=15,IF(BF$16&gt;='様式第４（療養者名簿）（⑤の場合）'!$O49,IF(BF$16&lt;='様式第４（療養者名簿）（⑤の場合）'!$W49,1,0),0),0)</f>
        <v>0</v>
      </c>
      <c r="BG40" s="158">
        <f>IF(BG$16-'様式第４（療養者名簿）（⑤の場合）'!$O49+1&lt;=15,IF(BG$16&gt;='様式第４（療養者名簿）（⑤の場合）'!$O49,IF(BG$16&lt;='様式第４（療養者名簿）（⑤の場合）'!$W49,1,0),0),0)</f>
        <v>0</v>
      </c>
      <c r="BH40" s="158">
        <f>IF(BH$16-'様式第４（療養者名簿）（⑤の場合）'!$O49+1&lt;=15,IF(BH$16&gt;='様式第４（療養者名簿）（⑤の場合）'!$O49,IF(BH$16&lt;='様式第４（療養者名簿）（⑤の場合）'!$W49,1,0),0),0)</f>
        <v>0</v>
      </c>
      <c r="BI40" s="158">
        <f>IF(BI$16-'様式第４（療養者名簿）（⑤の場合）'!$O49+1&lt;=15,IF(BI$16&gt;='様式第４（療養者名簿）（⑤の場合）'!$O49,IF(BI$16&lt;='様式第４（療養者名簿）（⑤の場合）'!$W49,1,0),0),0)</f>
        <v>0</v>
      </c>
      <c r="BJ40" s="158">
        <f>IF(BJ$16-'様式第４（療養者名簿）（⑤の場合）'!$O49+1&lt;=15,IF(BJ$16&gt;='様式第４（療養者名簿）（⑤の場合）'!$O49,IF(BJ$16&lt;='様式第４（療養者名簿）（⑤の場合）'!$W49,1,0),0),0)</f>
        <v>0</v>
      </c>
      <c r="BK40" s="158">
        <f>IF(BK$16-'様式第４（療養者名簿）（⑤の場合）'!$O49+1&lt;=15,IF(BK$16&gt;='様式第４（療養者名簿）（⑤の場合）'!$O49,IF(BK$16&lt;='様式第４（療養者名簿）（⑤の場合）'!$W49,1,0),0),0)</f>
        <v>0</v>
      </c>
      <c r="BL40" s="158">
        <f>IF(BL$16-'様式第４（療養者名簿）（⑤の場合）'!$O49+1&lt;=15,IF(BL$16&gt;='様式第４（療養者名簿）（⑤の場合）'!$O49,IF(BL$16&lt;='様式第４（療養者名簿）（⑤の場合）'!$W49,1,0),0),0)</f>
        <v>0</v>
      </c>
      <c r="BM40" s="158">
        <f>IF(BM$16-'様式第４（療養者名簿）（⑤の場合）'!$O49+1&lt;=15,IF(BM$16&gt;='様式第４（療養者名簿）（⑤の場合）'!$O49,IF(BM$16&lt;='様式第４（療養者名簿）（⑤の場合）'!$W49,1,0),0),0)</f>
        <v>0</v>
      </c>
      <c r="BN40" s="158">
        <f>IF(BN$16-'様式第４（療養者名簿）（⑤の場合）'!$O49+1&lt;=15,IF(BN$16&gt;='様式第４（療養者名簿）（⑤の場合）'!$O49,IF(BN$16&lt;='様式第４（療養者名簿）（⑤の場合）'!$W49,1,0),0),0)</f>
        <v>0</v>
      </c>
      <c r="BO40" s="158">
        <f>IF(BO$16-'様式第４（療養者名簿）（⑤の場合）'!$O49+1&lt;=15,IF(BO$16&gt;='様式第４（療養者名簿）（⑤の場合）'!$O49,IF(BO$16&lt;='様式第４（療養者名簿）（⑤の場合）'!$W49,1,0),0),0)</f>
        <v>0</v>
      </c>
      <c r="BP40" s="158">
        <f>IF(BP$16-'様式第４（療養者名簿）（⑤の場合）'!$O49+1&lt;=15,IF(BP$16&gt;='様式第４（療養者名簿）（⑤の場合）'!$O49,IF(BP$16&lt;='様式第４（療養者名簿）（⑤の場合）'!$W49,1,0),0),0)</f>
        <v>0</v>
      </c>
      <c r="BQ40" s="158">
        <f>IF(BQ$16-'様式第４（療養者名簿）（⑤の場合）'!$O49+1&lt;=15,IF(BQ$16&gt;='様式第４（療養者名簿）（⑤の場合）'!$O49,IF(BQ$16&lt;='様式第４（療養者名簿）（⑤の場合）'!$W49,1,0),0),0)</f>
        <v>0</v>
      </c>
      <c r="BR40" s="158">
        <f>IF(BR$16-'様式第４（療養者名簿）（⑤の場合）'!$O49+1&lt;=15,IF(BR$16&gt;='様式第４（療養者名簿）（⑤の場合）'!$O49,IF(BR$16&lt;='様式第４（療養者名簿）（⑤の場合）'!$W49,1,0),0),0)</f>
        <v>0</v>
      </c>
      <c r="BS40" s="158">
        <f>IF(BS$16-'様式第４（療養者名簿）（⑤の場合）'!$O49+1&lt;=15,IF(BS$16&gt;='様式第４（療養者名簿）（⑤の場合）'!$O49,IF(BS$16&lt;='様式第４（療養者名簿）（⑤の場合）'!$W49,1,0),0),0)</f>
        <v>0</v>
      </c>
      <c r="BT40" s="158">
        <f>IF(BT$16-'様式第４（療養者名簿）（⑤の場合）'!$O49+1&lt;=15,IF(BT$16&gt;='様式第４（療養者名簿）（⑤の場合）'!$O49,IF(BT$16&lt;='様式第４（療養者名簿）（⑤の場合）'!$W49,1,0),0),0)</f>
        <v>0</v>
      </c>
      <c r="BU40" s="158">
        <f>IF(BU$16-'様式第４（療養者名簿）（⑤の場合）'!$O49+1&lt;=15,IF(BU$16&gt;='様式第４（療養者名簿）（⑤の場合）'!$O49,IF(BU$16&lt;='様式第４（療養者名簿）（⑤の場合）'!$W49,1,0),0),0)</f>
        <v>0</v>
      </c>
      <c r="BV40" s="158">
        <f>IF(BV$16-'様式第４（療養者名簿）（⑤の場合）'!$O49+1&lt;=15,IF(BV$16&gt;='様式第４（療養者名簿）（⑤の場合）'!$O49,IF(BV$16&lt;='様式第４（療養者名簿）（⑤の場合）'!$W49,1,0),0),0)</f>
        <v>0</v>
      </c>
      <c r="BW40" s="158">
        <f>IF(BW$16-'様式第４（療養者名簿）（⑤の場合）'!$O49+1&lt;=15,IF(BW$16&gt;='様式第４（療養者名簿）（⑤の場合）'!$O49,IF(BW$16&lt;='様式第４（療養者名簿）（⑤の場合）'!$W49,1,0),0),0)</f>
        <v>0</v>
      </c>
      <c r="BX40" s="158">
        <f>IF(BX$16-'様式第４（療養者名簿）（⑤の場合）'!$O49+1&lt;=15,IF(BX$16&gt;='様式第４（療養者名簿）（⑤の場合）'!$O49,IF(BX$16&lt;='様式第４（療養者名簿）（⑤の場合）'!$W49,1,0),0),0)</f>
        <v>0</v>
      </c>
      <c r="BY40" s="158">
        <f>IF(BY$16-'様式第４（療養者名簿）（⑤の場合）'!$O49+1&lt;=15,IF(BY$16&gt;='様式第４（療養者名簿）（⑤の場合）'!$O49,IF(BY$16&lt;='様式第４（療養者名簿）（⑤の場合）'!$W49,1,0),0),0)</f>
        <v>0</v>
      </c>
      <c r="BZ40" s="158">
        <f>IF(BZ$16-'様式第４（療養者名簿）（⑤の場合）'!$O49+1&lt;=15,IF(BZ$16&gt;='様式第４（療養者名簿）（⑤の場合）'!$O49,IF(BZ$16&lt;='様式第４（療養者名簿）（⑤の場合）'!$W49,1,0),0),0)</f>
        <v>0</v>
      </c>
      <c r="CA40" s="158">
        <f>IF(CA$16-'様式第４（療養者名簿）（⑤の場合）'!$O49+1&lt;=15,IF(CA$16&gt;='様式第４（療養者名簿）（⑤の場合）'!$O49,IF(CA$16&lt;='様式第４（療養者名簿）（⑤の場合）'!$W49,1,0),0),0)</f>
        <v>0</v>
      </c>
      <c r="CB40" s="158">
        <f>IF(CB$16-'様式第４（療養者名簿）（⑤の場合）'!$O49+1&lt;=15,IF(CB$16&gt;='様式第４（療養者名簿）（⑤の場合）'!$O49,IF(CB$16&lt;='様式第４（療養者名簿）（⑤の場合）'!$W49,1,0),0),0)</f>
        <v>0</v>
      </c>
      <c r="CC40" s="158">
        <f>IF(CC$16-'様式第４（療養者名簿）（⑤の場合）'!$O49+1&lt;=15,IF(CC$16&gt;='様式第４（療養者名簿）（⑤の場合）'!$O49,IF(CC$16&lt;='様式第４（療養者名簿）（⑤の場合）'!$W49,1,0),0),0)</f>
        <v>0</v>
      </c>
      <c r="CD40" s="158">
        <f>IF(CD$16-'様式第４（療養者名簿）（⑤の場合）'!$O49+1&lt;=15,IF(CD$16&gt;='様式第４（療養者名簿）（⑤の場合）'!$O49,IF(CD$16&lt;='様式第４（療養者名簿）（⑤の場合）'!$W49,1,0),0),0)</f>
        <v>0</v>
      </c>
      <c r="CE40" s="158">
        <f>IF(CE$16-'様式第４（療養者名簿）（⑤の場合）'!$O49+1&lt;=15,IF(CE$16&gt;='様式第４（療養者名簿）（⑤の場合）'!$O49,IF(CE$16&lt;='様式第４（療養者名簿）（⑤の場合）'!$W49,1,0),0),0)</f>
        <v>0</v>
      </c>
      <c r="CF40" s="158">
        <f>IF(CF$16-'様式第４（療養者名簿）（⑤の場合）'!$O49+1&lt;=15,IF(CF$16&gt;='様式第４（療養者名簿）（⑤の場合）'!$O49,IF(CF$16&lt;='様式第４（療養者名簿）（⑤の場合）'!$W49,1,0),0),0)</f>
        <v>0</v>
      </c>
      <c r="CG40" s="158">
        <f>IF(CG$16-'様式第４（療養者名簿）（⑤の場合）'!$O49+1&lt;=15,IF(CG$16&gt;='様式第４（療養者名簿）（⑤の場合）'!$O49,IF(CG$16&lt;='様式第４（療養者名簿）（⑤の場合）'!$W49,1,0),0),0)</f>
        <v>0</v>
      </c>
      <c r="CH40" s="158">
        <f>IF(CH$16-'様式第４（療養者名簿）（⑤の場合）'!$O49+1&lt;=15,IF(CH$16&gt;='様式第４（療養者名簿）（⑤の場合）'!$O49,IF(CH$16&lt;='様式第４（療養者名簿）（⑤の場合）'!$W49,1,0),0),0)</f>
        <v>0</v>
      </c>
      <c r="CI40" s="158">
        <f>IF(CI$16-'様式第４（療養者名簿）（⑤の場合）'!$O49+1&lt;=15,IF(CI$16&gt;='様式第４（療養者名簿）（⑤の場合）'!$O49,IF(CI$16&lt;='様式第４（療養者名簿）（⑤の場合）'!$W49,1,0),0),0)</f>
        <v>0</v>
      </c>
      <c r="CJ40" s="158">
        <f>IF(CJ$16-'様式第４（療養者名簿）（⑤の場合）'!$O49+1&lt;=15,IF(CJ$16&gt;='様式第４（療養者名簿）（⑤の場合）'!$O49,IF(CJ$16&lt;='様式第４（療養者名簿）（⑤の場合）'!$W49,1,0),0),0)</f>
        <v>0</v>
      </c>
      <c r="CK40" s="158">
        <f>IF(CK$16-'様式第４（療養者名簿）（⑤の場合）'!$O49+1&lt;=15,IF(CK$16&gt;='様式第４（療養者名簿）（⑤の場合）'!$O49,IF(CK$16&lt;='様式第４（療養者名簿）（⑤の場合）'!$W49,1,0),0),0)</f>
        <v>0</v>
      </c>
      <c r="CL40" s="158">
        <f>IF(CL$16-'様式第４（療養者名簿）（⑤の場合）'!$O49+1&lt;=15,IF(CL$16&gt;='様式第４（療養者名簿）（⑤の場合）'!$O49,IF(CL$16&lt;='様式第４（療養者名簿）（⑤の場合）'!$W49,1,0),0),0)</f>
        <v>0</v>
      </c>
      <c r="CM40" s="158">
        <f>IF(CM$16-'様式第４（療養者名簿）（⑤の場合）'!$O49+1&lt;=15,IF(CM$16&gt;='様式第４（療養者名簿）（⑤の場合）'!$O49,IF(CM$16&lt;='様式第４（療養者名簿）（⑤の場合）'!$W49,1,0),0),0)</f>
        <v>0</v>
      </c>
      <c r="CN40" s="158">
        <f>IF(CN$16-'様式第４（療養者名簿）（⑤の場合）'!$O49+1&lt;=15,IF(CN$16&gt;='様式第４（療養者名簿）（⑤の場合）'!$O49,IF(CN$16&lt;='様式第４（療養者名簿）（⑤の場合）'!$W49,1,0),0),0)</f>
        <v>0</v>
      </c>
      <c r="CO40" s="158">
        <f>IF(CO$16-'様式第４（療養者名簿）（⑤の場合）'!$O49+1&lt;=15,IF(CO$16&gt;='様式第４（療養者名簿）（⑤の場合）'!$O49,IF(CO$16&lt;='様式第４（療養者名簿）（⑤の場合）'!$W49,1,0),0),0)</f>
        <v>0</v>
      </c>
      <c r="CP40" s="158">
        <f>IF(CP$16-'様式第４（療養者名簿）（⑤の場合）'!$O49+1&lt;=15,IF(CP$16&gt;='様式第４（療養者名簿）（⑤の場合）'!$O49,IF(CP$16&lt;='様式第４（療養者名簿）（⑤の場合）'!$W49,1,0),0),0)</f>
        <v>0</v>
      </c>
      <c r="CQ40" s="158">
        <f>IF(CQ$16-'様式第４（療養者名簿）（⑤の場合）'!$O49+1&lt;=15,IF(CQ$16&gt;='様式第４（療養者名簿）（⑤の場合）'!$O49,IF(CQ$16&lt;='様式第４（療養者名簿）（⑤の場合）'!$W49,1,0),0),0)</f>
        <v>0</v>
      </c>
      <c r="CR40" s="158">
        <f>IF(CR$16-'様式第４（療養者名簿）（⑤の場合）'!$O49+1&lt;=15,IF(CR$16&gt;='様式第４（療養者名簿）（⑤の場合）'!$O49,IF(CR$16&lt;='様式第４（療養者名簿）（⑤の場合）'!$W49,1,0),0),0)</f>
        <v>0</v>
      </c>
      <c r="CS40" s="158">
        <f>IF(CS$16-'様式第４（療養者名簿）（⑤の場合）'!$O49+1&lt;=15,IF(CS$16&gt;='様式第４（療養者名簿）（⑤の場合）'!$O49,IF(CS$16&lt;='様式第４（療養者名簿）（⑤の場合）'!$W49,1,0),0),0)</f>
        <v>0</v>
      </c>
      <c r="CT40" s="158">
        <f>IF(CT$16-'様式第４（療養者名簿）（⑤の場合）'!$O49+1&lt;=15,IF(CT$16&gt;='様式第４（療養者名簿）（⑤の場合）'!$O49,IF(CT$16&lt;='様式第４（療養者名簿）（⑤の場合）'!$W49,1,0),0),0)</f>
        <v>0</v>
      </c>
      <c r="CU40" s="158">
        <f>IF(CU$16-'様式第４（療養者名簿）（⑤の場合）'!$O49+1&lt;=15,IF(CU$16&gt;='様式第４（療養者名簿）（⑤の場合）'!$O49,IF(CU$16&lt;='様式第４（療養者名簿）（⑤の場合）'!$W49,1,0),0),0)</f>
        <v>0</v>
      </c>
      <c r="CV40" s="158">
        <f>IF(CV$16-'様式第４（療養者名簿）（⑤の場合）'!$O49+1&lt;=15,IF(CV$16&gt;='様式第４（療養者名簿）（⑤の場合）'!$O49,IF(CV$16&lt;='様式第４（療養者名簿）（⑤の場合）'!$W49,1,0),0),0)</f>
        <v>0</v>
      </c>
      <c r="CW40" s="158">
        <f>IF(CW$16-'様式第４（療養者名簿）（⑤の場合）'!$O49+1&lt;=15,IF(CW$16&gt;='様式第４（療養者名簿）（⑤の場合）'!$O49,IF(CW$16&lt;='様式第４（療養者名簿）（⑤の場合）'!$W49,1,0),0),0)</f>
        <v>0</v>
      </c>
      <c r="CX40" s="158">
        <f>IF(CX$16-'様式第４（療養者名簿）（⑤の場合）'!$O49+1&lt;=15,IF(CX$16&gt;='様式第４（療養者名簿）（⑤の場合）'!$O49,IF(CX$16&lt;='様式第４（療養者名簿）（⑤の場合）'!$W49,1,0),0),0)</f>
        <v>0</v>
      </c>
      <c r="CY40" s="158">
        <f>IF(CY$16-'様式第４（療養者名簿）（⑤の場合）'!$O49+1&lt;=15,IF(CY$16&gt;='様式第４（療養者名簿）（⑤の場合）'!$O49,IF(CY$16&lt;='様式第４（療養者名簿）（⑤の場合）'!$W49,1,0),0),0)</f>
        <v>0</v>
      </c>
      <c r="CZ40" s="158">
        <f>IF(CZ$16-'様式第４（療養者名簿）（⑤の場合）'!$O49+1&lt;=15,IF(CZ$16&gt;='様式第４（療養者名簿）（⑤の場合）'!$O49,IF(CZ$16&lt;='様式第４（療養者名簿）（⑤の場合）'!$W49,1,0),0),0)</f>
        <v>0</v>
      </c>
      <c r="DA40" s="158">
        <f>IF(DA$16-'様式第４（療養者名簿）（⑤の場合）'!$O49+1&lt;=15,IF(DA$16&gt;='様式第４（療養者名簿）（⑤の場合）'!$O49,IF(DA$16&lt;='様式第４（療養者名簿）（⑤の場合）'!$W49,1,0),0),0)</f>
        <v>0</v>
      </c>
      <c r="DB40" s="158">
        <f>IF(DB$16-'様式第４（療養者名簿）（⑤の場合）'!$O49+1&lt;=15,IF(DB$16&gt;='様式第４（療養者名簿）（⑤の場合）'!$O49,IF(DB$16&lt;='様式第４（療養者名簿）（⑤の場合）'!$W49,1,0),0),0)</f>
        <v>0</v>
      </c>
      <c r="DC40" s="158">
        <f>IF(DC$16-'様式第４（療養者名簿）（⑤の場合）'!$O49+1&lt;=15,IF(DC$16&gt;='様式第４（療養者名簿）（⑤の場合）'!$O49,IF(DC$16&lt;='様式第４（療養者名簿）（⑤の場合）'!$W49,1,0),0),0)</f>
        <v>0</v>
      </c>
      <c r="DD40" s="158">
        <f>IF(DD$16-'様式第４（療養者名簿）（⑤の場合）'!$O49+1&lt;=15,IF(DD$16&gt;='様式第４（療養者名簿）（⑤の場合）'!$O49,IF(DD$16&lt;='様式第４（療養者名簿）（⑤の場合）'!$W49,1,0),0),0)</f>
        <v>0</v>
      </c>
      <c r="DE40" s="158">
        <f>IF(DE$16-'様式第４（療養者名簿）（⑤の場合）'!$O49+1&lt;=15,IF(DE$16&gt;='様式第４（療養者名簿）（⑤の場合）'!$O49,IF(DE$16&lt;='様式第４（療養者名簿）（⑤の場合）'!$W49,1,0),0),0)</f>
        <v>0</v>
      </c>
      <c r="DF40" s="158">
        <f>IF(DF$16-'様式第４（療養者名簿）（⑤の場合）'!$O49+1&lt;=15,IF(DF$16&gt;='様式第４（療養者名簿）（⑤の場合）'!$O49,IF(DF$16&lt;='様式第４（療養者名簿）（⑤の場合）'!$W49,1,0),0),0)</f>
        <v>0</v>
      </c>
      <c r="DG40" s="158">
        <f>IF(DG$16-'様式第４（療養者名簿）（⑤の場合）'!$O49+1&lt;=15,IF(DG$16&gt;='様式第４（療養者名簿）（⑤の場合）'!$O49,IF(DG$16&lt;='様式第４（療養者名簿）（⑤の場合）'!$W49,1,0),0),0)</f>
        <v>0</v>
      </c>
      <c r="DH40" s="158">
        <f>IF(DH$16-'様式第４（療養者名簿）（⑤の場合）'!$O49+1&lt;=15,IF(DH$16&gt;='様式第４（療養者名簿）（⑤の場合）'!$O49,IF(DH$16&lt;='様式第４（療養者名簿）（⑤の場合）'!$W49,1,0),0),0)</f>
        <v>0</v>
      </c>
      <c r="DI40" s="158">
        <f>IF(DI$16-'様式第４（療養者名簿）（⑤の場合）'!$O49+1&lt;=15,IF(DI$16&gt;='様式第４（療養者名簿）（⑤の場合）'!$O49,IF(DI$16&lt;='様式第４（療養者名簿）（⑤の場合）'!$W49,1,0),0),0)</f>
        <v>0</v>
      </c>
      <c r="DJ40" s="158">
        <f>IF(DJ$16-'様式第４（療養者名簿）（⑤の場合）'!$O49+1&lt;=15,IF(DJ$16&gt;='様式第４（療養者名簿）（⑤の場合）'!$O49,IF(DJ$16&lt;='様式第４（療養者名簿）（⑤の場合）'!$W49,1,0),0),0)</f>
        <v>0</v>
      </c>
      <c r="DK40" s="158">
        <f>IF(DK$16-'様式第４（療養者名簿）（⑤の場合）'!$O49+1&lt;=15,IF(DK$16&gt;='様式第４（療養者名簿）（⑤の場合）'!$O49,IF(DK$16&lt;='様式第４（療養者名簿）（⑤の場合）'!$W49,1,0),0),0)</f>
        <v>0</v>
      </c>
      <c r="DL40" s="158">
        <f>IF(DL$16-'様式第４（療養者名簿）（⑤の場合）'!$O49+1&lt;=15,IF(DL$16&gt;='様式第４（療養者名簿）（⑤の場合）'!$O49,IF(DL$16&lt;='様式第４（療養者名簿）（⑤の場合）'!$W49,1,0),0),0)</f>
        <v>0</v>
      </c>
      <c r="DM40" s="158">
        <f>IF(DM$16-'様式第４（療養者名簿）（⑤の場合）'!$O49+1&lt;=15,IF(DM$16&gt;='様式第４（療養者名簿）（⑤の場合）'!$O49,IF(DM$16&lt;='様式第４（療養者名簿）（⑤の場合）'!$W49,1,0),0),0)</f>
        <v>0</v>
      </c>
      <c r="DN40" s="158">
        <f>IF(DN$16-'様式第４（療養者名簿）（⑤の場合）'!$O49+1&lt;=15,IF(DN$16&gt;='様式第４（療養者名簿）（⑤の場合）'!$O49,IF(DN$16&lt;='様式第４（療養者名簿）（⑤の場合）'!$W49,1,0),0),0)</f>
        <v>0</v>
      </c>
      <c r="DO40" s="158">
        <f>IF(DO$16-'様式第４（療養者名簿）（⑤の場合）'!$O49+1&lt;=15,IF(DO$16&gt;='様式第４（療養者名簿）（⑤の場合）'!$O49,IF(DO$16&lt;='様式第４（療養者名簿）（⑤の場合）'!$W49,1,0),0),0)</f>
        <v>0</v>
      </c>
      <c r="DP40" s="158">
        <f>IF(DP$16-'様式第４（療養者名簿）（⑤の場合）'!$O49+1&lt;=15,IF(DP$16&gt;='様式第４（療養者名簿）（⑤の場合）'!$O49,IF(DP$16&lt;='様式第４（療養者名簿）（⑤の場合）'!$W49,1,0),0),0)</f>
        <v>0</v>
      </c>
      <c r="DQ40" s="158">
        <f>IF(DQ$16-'様式第４（療養者名簿）（⑤の場合）'!$O49+1&lt;=15,IF(DQ$16&gt;='様式第４（療養者名簿）（⑤の場合）'!$O49,IF(DQ$16&lt;='様式第４（療養者名簿）（⑤の場合）'!$W49,1,0),0),0)</f>
        <v>0</v>
      </c>
      <c r="DR40" s="158">
        <f>IF(DR$16-'様式第４（療養者名簿）（⑤の場合）'!$O49+1&lt;=15,IF(DR$16&gt;='様式第４（療養者名簿）（⑤の場合）'!$O49,IF(DR$16&lt;='様式第４（療養者名簿）（⑤の場合）'!$W49,1,0),0),0)</f>
        <v>0</v>
      </c>
      <c r="DS40" s="158">
        <f>IF(DS$16-'様式第４（療養者名簿）（⑤の場合）'!$O49+1&lt;=15,IF(DS$16&gt;='様式第４（療養者名簿）（⑤の場合）'!$O49,IF(DS$16&lt;='様式第４（療養者名簿）（⑤の場合）'!$W49,1,0),0),0)</f>
        <v>0</v>
      </c>
      <c r="DT40" s="158">
        <f>IF(DT$16-'様式第４（療養者名簿）（⑤の場合）'!$O49+1&lt;=15,IF(DT$16&gt;='様式第４（療養者名簿）（⑤の場合）'!$O49,IF(DT$16&lt;='様式第４（療養者名簿）（⑤の場合）'!$W49,1,0),0),0)</f>
        <v>0</v>
      </c>
      <c r="DU40" s="158">
        <f>IF(DU$16-'様式第４（療養者名簿）（⑤の場合）'!$O49+1&lt;=15,IF(DU$16&gt;='様式第４（療養者名簿）（⑤の場合）'!$O49,IF(DU$16&lt;='様式第４（療養者名簿）（⑤の場合）'!$W49,1,0),0),0)</f>
        <v>0</v>
      </c>
      <c r="DV40" s="158">
        <f>IF(DV$16-'様式第４（療養者名簿）（⑤の場合）'!$O49+1&lt;=15,IF(DV$16&gt;='様式第４（療養者名簿）（⑤の場合）'!$O49,IF(DV$16&lt;='様式第４（療養者名簿）（⑤の場合）'!$W49,1,0),0),0)</f>
        <v>0</v>
      </c>
      <c r="DW40" s="158">
        <f>IF(DW$16-'様式第４（療養者名簿）（⑤の場合）'!$O49+1&lt;=15,IF(DW$16&gt;='様式第４（療養者名簿）（⑤の場合）'!$O49,IF(DW$16&lt;='様式第４（療養者名簿）（⑤の場合）'!$W49,1,0),0),0)</f>
        <v>0</v>
      </c>
      <c r="DX40" s="158">
        <f>IF(DX$16-'様式第４（療養者名簿）（⑤の場合）'!$O49+1&lt;=15,IF(DX$16&gt;='様式第４（療養者名簿）（⑤の場合）'!$O49,IF(DX$16&lt;='様式第４（療養者名簿）（⑤の場合）'!$W49,1,0),0),0)</f>
        <v>0</v>
      </c>
      <c r="DY40" s="158">
        <f>IF(DY$16-'様式第４（療養者名簿）（⑤の場合）'!$O49+1&lt;=15,IF(DY$16&gt;='様式第４（療養者名簿）（⑤の場合）'!$O49,IF(DY$16&lt;='様式第４（療養者名簿）（⑤の場合）'!$W49,1,0),0),0)</f>
        <v>0</v>
      </c>
      <c r="DZ40" s="158">
        <f>IF(DZ$16-'様式第４（療養者名簿）（⑤の場合）'!$O49+1&lt;=15,IF(DZ$16&gt;='様式第４（療養者名簿）（⑤の場合）'!$O49,IF(DZ$16&lt;='様式第４（療養者名簿）（⑤の場合）'!$W49,1,0),0),0)</f>
        <v>0</v>
      </c>
      <c r="EA40" s="158">
        <f>IF(EA$16-'様式第４（療養者名簿）（⑤の場合）'!$O49+1&lt;=15,IF(EA$16&gt;='様式第４（療養者名簿）（⑤の場合）'!$O49,IF(EA$16&lt;='様式第４（療養者名簿）（⑤の場合）'!$W49,1,0),0),0)</f>
        <v>0</v>
      </c>
      <c r="EB40" s="158">
        <f>IF(EB$16-'様式第４（療養者名簿）（⑤の場合）'!$O49+1&lt;=15,IF(EB$16&gt;='様式第４（療養者名簿）（⑤の場合）'!$O49,IF(EB$16&lt;='様式第４（療養者名簿）（⑤の場合）'!$W49,1,0),0),0)</f>
        <v>0</v>
      </c>
      <c r="EC40" s="158">
        <f>IF(EC$16-'様式第４（療養者名簿）（⑤の場合）'!$O49+1&lt;=15,IF(EC$16&gt;='様式第４（療養者名簿）（⑤の場合）'!$O49,IF(EC$16&lt;='様式第４（療養者名簿）（⑤の場合）'!$W49,1,0),0),0)</f>
        <v>0</v>
      </c>
      <c r="ED40" s="158">
        <f>IF(ED$16-'様式第４（療養者名簿）（⑤の場合）'!$O49+1&lt;=15,IF(ED$16&gt;='様式第４（療養者名簿）（⑤の場合）'!$O49,IF(ED$16&lt;='様式第４（療養者名簿）（⑤の場合）'!$W49,1,0),0),0)</f>
        <v>0</v>
      </c>
      <c r="EE40" s="158">
        <f>IF(EE$16-'様式第４（療養者名簿）（⑤の場合）'!$O49+1&lt;=15,IF(EE$16&gt;='様式第４（療養者名簿）（⑤の場合）'!$O49,IF(EE$16&lt;='様式第４（療養者名簿）（⑤の場合）'!$W49,1,0),0),0)</f>
        <v>0</v>
      </c>
      <c r="EF40" s="158">
        <f>IF(EF$16-'様式第４（療養者名簿）（⑤の場合）'!$O49+1&lt;=15,IF(EF$16&gt;='様式第４（療養者名簿）（⑤の場合）'!$O49,IF(EF$16&lt;='様式第４（療養者名簿）（⑤の場合）'!$W49,1,0),0),0)</f>
        <v>0</v>
      </c>
      <c r="EG40" s="158">
        <f>IF(EG$16-'様式第４（療養者名簿）（⑤の場合）'!$O49+1&lt;=15,IF(EG$16&gt;='様式第４（療養者名簿）（⑤の場合）'!$O49,IF(EG$16&lt;='様式第４（療養者名簿）（⑤の場合）'!$W49,1,0),0),0)</f>
        <v>0</v>
      </c>
      <c r="EH40" s="158">
        <f>IF(EH$16-'様式第４（療養者名簿）（⑤の場合）'!$O49+1&lt;=15,IF(EH$16&gt;='様式第４（療養者名簿）（⑤の場合）'!$O49,IF(EH$16&lt;='様式第４（療養者名簿）（⑤の場合）'!$W49,1,0),0),0)</f>
        <v>0</v>
      </c>
      <c r="EI40" s="158">
        <f>IF(EI$16-'様式第４（療養者名簿）（⑤の場合）'!$O49+1&lt;=15,IF(EI$16&gt;='様式第４（療養者名簿）（⑤の場合）'!$O49,IF(EI$16&lt;='様式第４（療養者名簿）（⑤の場合）'!$W49,1,0),0),0)</f>
        <v>0</v>
      </c>
      <c r="EJ40" s="158">
        <f>IF(EJ$16-'様式第４（療養者名簿）（⑤の場合）'!$O49+1&lt;=15,IF(EJ$16&gt;='様式第４（療養者名簿）（⑤の場合）'!$O49,IF(EJ$16&lt;='様式第４（療養者名簿）（⑤の場合）'!$W49,1,0),0),0)</f>
        <v>0</v>
      </c>
      <c r="EK40" s="158">
        <f>IF(EK$16-'様式第４（療養者名簿）（⑤の場合）'!$O49+1&lt;=15,IF(EK$16&gt;='様式第４（療養者名簿）（⑤の場合）'!$O49,IF(EK$16&lt;='様式第４（療養者名簿）（⑤の場合）'!$W49,1,0),0),0)</f>
        <v>0</v>
      </c>
      <c r="EL40" s="158">
        <f>IF(EL$16-'様式第４（療養者名簿）（⑤の場合）'!$O49+1&lt;=15,IF(EL$16&gt;='様式第４（療養者名簿）（⑤の場合）'!$O49,IF(EL$16&lt;='様式第４（療養者名簿）（⑤の場合）'!$W49,1,0),0),0)</f>
        <v>0</v>
      </c>
      <c r="EM40" s="158">
        <f>IF(EM$16-'様式第４（療養者名簿）（⑤の場合）'!$O49+1&lt;=15,IF(EM$16&gt;='様式第４（療養者名簿）（⑤の場合）'!$O49,IF(EM$16&lt;='様式第４（療養者名簿）（⑤の場合）'!$W49,1,0),0),0)</f>
        <v>0</v>
      </c>
      <c r="EN40" s="158">
        <f>IF(EN$16-'様式第４（療養者名簿）（⑤の場合）'!$O49+1&lt;=15,IF(EN$16&gt;='様式第４（療養者名簿）（⑤の場合）'!$O49,IF(EN$16&lt;='様式第４（療養者名簿）（⑤の場合）'!$W49,1,0),0),0)</f>
        <v>0</v>
      </c>
      <c r="EO40" s="158">
        <f>IF(EO$16-'様式第４（療養者名簿）（⑤の場合）'!$O49+1&lt;=15,IF(EO$16&gt;='様式第４（療養者名簿）（⑤の場合）'!$O49,IF(EO$16&lt;='様式第４（療養者名簿）（⑤の場合）'!$W49,1,0),0),0)</f>
        <v>0</v>
      </c>
      <c r="EP40" s="158">
        <f>IF(EP$16-'様式第４（療養者名簿）（⑤の場合）'!$O49+1&lt;=15,IF(EP$16&gt;='様式第４（療養者名簿）（⑤の場合）'!$O49,IF(EP$16&lt;='様式第４（療養者名簿）（⑤の場合）'!$W49,1,0),0),0)</f>
        <v>0</v>
      </c>
      <c r="EQ40" s="158">
        <f>IF(EQ$16-'様式第４（療養者名簿）（⑤の場合）'!$O49+1&lt;=15,IF(EQ$16&gt;='様式第４（療養者名簿）（⑤の場合）'!$O49,IF(EQ$16&lt;='様式第４（療養者名簿）（⑤の場合）'!$W49,1,0),0),0)</f>
        <v>0</v>
      </c>
      <c r="ER40" s="158">
        <f>IF(ER$16-'様式第４（療養者名簿）（⑤の場合）'!$O49+1&lt;=15,IF(ER$16&gt;='様式第４（療養者名簿）（⑤の場合）'!$O49,IF(ER$16&lt;='様式第４（療養者名簿）（⑤の場合）'!$W49,1,0),0),0)</f>
        <v>0</v>
      </c>
      <c r="ES40" s="158">
        <f>IF(ES$16-'様式第４（療養者名簿）（⑤の場合）'!$O49+1&lt;=15,IF(ES$16&gt;='様式第４（療養者名簿）（⑤の場合）'!$O49,IF(ES$16&lt;='様式第４（療養者名簿）（⑤の場合）'!$W49,1,0),0),0)</f>
        <v>0</v>
      </c>
      <c r="ET40" s="158">
        <f>IF(ET$16-'様式第４（療養者名簿）（⑤の場合）'!$O49+1&lt;=15,IF(ET$16&gt;='様式第４（療養者名簿）（⑤の場合）'!$O49,IF(ET$16&lt;='様式第４（療養者名簿）（⑤の場合）'!$W49,1,0),0),0)</f>
        <v>0</v>
      </c>
      <c r="EU40" s="158">
        <f>IF(EU$16-'様式第４（療養者名簿）（⑤の場合）'!$O49+1&lt;=15,IF(EU$16&gt;='様式第４（療養者名簿）（⑤の場合）'!$O49,IF(EU$16&lt;='様式第４（療養者名簿）（⑤の場合）'!$W49,1,0),0),0)</f>
        <v>0</v>
      </c>
      <c r="EV40" s="158">
        <f>IF(EV$16-'様式第４（療養者名簿）（⑤の場合）'!$O49+1&lt;=15,IF(EV$16&gt;='様式第４（療養者名簿）（⑤の場合）'!$O49,IF(EV$16&lt;='様式第４（療養者名簿）（⑤の場合）'!$W49,1,0),0),0)</f>
        <v>0</v>
      </c>
      <c r="EW40" s="158">
        <f>IF(EW$16-'様式第４（療養者名簿）（⑤の場合）'!$O49+1&lt;=15,IF(EW$16&gt;='様式第４（療養者名簿）（⑤の場合）'!$O49,IF(EW$16&lt;='様式第４（療養者名簿）（⑤の場合）'!$W49,1,0),0),0)</f>
        <v>0</v>
      </c>
      <c r="EX40" s="158">
        <f>IF(EX$16-'様式第４（療養者名簿）（⑤の場合）'!$O49+1&lt;=15,IF(EX$16&gt;='様式第４（療養者名簿）（⑤の場合）'!$O49,IF(EX$16&lt;='様式第４（療養者名簿）（⑤の場合）'!$W49,1,0),0),0)</f>
        <v>0</v>
      </c>
      <c r="EY40" s="158">
        <f>IF(EY$16-'様式第４（療養者名簿）（⑤の場合）'!$O49+1&lt;=15,IF(EY$16&gt;='様式第４（療養者名簿）（⑤の場合）'!$O49,IF(EY$16&lt;='様式第４（療養者名簿）（⑤の場合）'!$W49,1,0),0),0)</f>
        <v>0</v>
      </c>
      <c r="EZ40" s="158">
        <f>IF(EZ$16-'様式第４（療養者名簿）（⑤の場合）'!$O49+1&lt;=15,IF(EZ$16&gt;='様式第４（療養者名簿）（⑤の場合）'!$O49,IF(EZ$16&lt;='様式第４（療養者名簿）（⑤の場合）'!$W49,1,0),0),0)</f>
        <v>0</v>
      </c>
      <c r="FA40" s="158">
        <f>IF(FA$16-'様式第４（療養者名簿）（⑤の場合）'!$O49+1&lt;=15,IF(FA$16&gt;='様式第４（療養者名簿）（⑤の場合）'!$O49,IF(FA$16&lt;='様式第４（療養者名簿）（⑤の場合）'!$W49,1,0),0),0)</f>
        <v>0</v>
      </c>
      <c r="FB40" s="158">
        <f>IF(FB$16-'様式第４（療養者名簿）（⑤の場合）'!$O49+1&lt;=15,IF(FB$16&gt;='様式第４（療養者名簿）（⑤の場合）'!$O49,IF(FB$16&lt;='様式第４（療養者名簿）（⑤の場合）'!$W49,1,0),0),0)</f>
        <v>0</v>
      </c>
      <c r="FC40" s="158">
        <f>IF(FC$16-'様式第４（療養者名簿）（⑤の場合）'!$O49+1&lt;=15,IF(FC$16&gt;='様式第４（療養者名簿）（⑤の場合）'!$O49,IF(FC$16&lt;='様式第４（療養者名簿）（⑤の場合）'!$W49,1,0),0),0)</f>
        <v>0</v>
      </c>
      <c r="FD40" s="158">
        <f>IF(FD$16-'様式第４（療養者名簿）（⑤の場合）'!$O49+1&lt;=15,IF(FD$16&gt;='様式第４（療養者名簿）（⑤の場合）'!$O49,IF(FD$16&lt;='様式第４（療養者名簿）（⑤の場合）'!$W49,1,0),0),0)</f>
        <v>0</v>
      </c>
      <c r="FE40" s="158">
        <f>IF(FE$16-'様式第４（療養者名簿）（⑤の場合）'!$O49+1&lt;=15,IF(FE$16&gt;='様式第４（療養者名簿）（⑤の場合）'!$O49,IF(FE$16&lt;='様式第４（療養者名簿）（⑤の場合）'!$W49,1,0),0),0)</f>
        <v>0</v>
      </c>
      <c r="FF40" s="158">
        <f>IF(FF$16-'様式第４（療養者名簿）（⑤の場合）'!$O49+1&lt;=15,IF(FF$16&gt;='様式第４（療養者名簿）（⑤の場合）'!$O49,IF(FF$16&lt;='様式第４（療養者名簿）（⑤の場合）'!$W49,1,0),0),0)</f>
        <v>0</v>
      </c>
      <c r="FG40" s="158">
        <f>IF(FG$16-'様式第４（療養者名簿）（⑤の場合）'!$O49+1&lt;=15,IF(FG$16&gt;='様式第４（療養者名簿）（⑤の場合）'!$O49,IF(FG$16&lt;='様式第４（療養者名簿）（⑤の場合）'!$W49,1,0),0),0)</f>
        <v>0</v>
      </c>
      <c r="FH40" s="158">
        <f>IF(FH$16-'様式第４（療養者名簿）（⑤の場合）'!$O49+1&lt;=15,IF(FH$16&gt;='様式第４（療養者名簿）（⑤の場合）'!$O49,IF(FH$16&lt;='様式第４（療養者名簿）（⑤の場合）'!$W49,1,0),0),0)</f>
        <v>0</v>
      </c>
      <c r="FI40" s="158">
        <f>IF(FI$16-'様式第４（療養者名簿）（⑤の場合）'!$O49+1&lt;=15,IF(FI$16&gt;='様式第４（療養者名簿）（⑤の場合）'!$O49,IF(FI$16&lt;='様式第４（療養者名簿）（⑤の場合）'!$W49,1,0),0),0)</f>
        <v>0</v>
      </c>
      <c r="FJ40" s="158">
        <f>IF(FJ$16-'様式第４（療養者名簿）（⑤の場合）'!$O49+1&lt;=15,IF(FJ$16&gt;='様式第４（療養者名簿）（⑤の場合）'!$O49,IF(FJ$16&lt;='様式第４（療養者名簿）（⑤の場合）'!$W49,1,0),0),0)</f>
        <v>0</v>
      </c>
      <c r="FK40" s="158">
        <f>IF(FK$16-'様式第４（療養者名簿）（⑤の場合）'!$O49+1&lt;=15,IF(FK$16&gt;='様式第４（療養者名簿）（⑤の場合）'!$O49,IF(FK$16&lt;='様式第４（療養者名簿）（⑤の場合）'!$W49,1,0),0),0)</f>
        <v>0</v>
      </c>
      <c r="FL40" s="158">
        <f>IF(FL$16-'様式第４（療養者名簿）（⑤の場合）'!$O49+1&lt;=15,IF(FL$16&gt;='様式第４（療養者名簿）（⑤の場合）'!$O49,IF(FL$16&lt;='様式第４（療養者名簿）（⑤の場合）'!$W49,1,0),0),0)</f>
        <v>0</v>
      </c>
      <c r="FM40" s="158">
        <f>IF(FM$16-'様式第４（療養者名簿）（⑤の場合）'!$O49+1&lt;=15,IF(FM$16&gt;='様式第４（療養者名簿）（⑤の場合）'!$O49,IF(FM$16&lt;='様式第４（療養者名簿）（⑤の場合）'!$W49,1,0),0),0)</f>
        <v>0</v>
      </c>
      <c r="FN40" s="158">
        <f>IF(FN$16-'様式第４（療養者名簿）（⑤の場合）'!$O49+1&lt;=15,IF(FN$16&gt;='様式第４（療養者名簿）（⑤の場合）'!$O49,IF(FN$16&lt;='様式第４（療養者名簿）（⑤の場合）'!$W49,1,0),0),0)</f>
        <v>0</v>
      </c>
      <c r="FO40" s="158">
        <f>IF(FO$16-'様式第４（療養者名簿）（⑤の場合）'!$O49+1&lt;=15,IF(FO$16&gt;='様式第４（療養者名簿）（⑤の場合）'!$O49,IF(FO$16&lt;='様式第４（療養者名簿）（⑤の場合）'!$W49,1,0),0),0)</f>
        <v>0</v>
      </c>
      <c r="FP40" s="158">
        <f>IF(FP$16-'様式第４（療養者名簿）（⑤の場合）'!$O49+1&lt;=15,IF(FP$16&gt;='様式第４（療養者名簿）（⑤の場合）'!$O49,IF(FP$16&lt;='様式第４（療養者名簿）（⑤の場合）'!$W49,1,0),0),0)</f>
        <v>0</v>
      </c>
      <c r="FQ40" s="158">
        <f>IF(FQ$16-'様式第４（療養者名簿）（⑤の場合）'!$O49+1&lt;=15,IF(FQ$16&gt;='様式第４（療養者名簿）（⑤の場合）'!$O49,IF(FQ$16&lt;='様式第４（療養者名簿）（⑤の場合）'!$W49,1,0),0),0)</f>
        <v>0</v>
      </c>
      <c r="FR40" s="158">
        <f>IF(FR$16-'様式第４（療養者名簿）（⑤の場合）'!$O49+1&lt;=15,IF(FR$16&gt;='様式第４（療養者名簿）（⑤の場合）'!$O49,IF(FR$16&lt;='様式第４（療養者名簿）（⑤の場合）'!$W49,1,0),0),0)</f>
        <v>0</v>
      </c>
      <c r="FS40" s="158">
        <f>IF(FS$16-'様式第４（療養者名簿）（⑤の場合）'!$O49+1&lt;=15,IF(FS$16&gt;='様式第４（療養者名簿）（⑤の場合）'!$O49,IF(FS$16&lt;='様式第４（療養者名簿）（⑤の場合）'!$W49,1,0),0),0)</f>
        <v>0</v>
      </c>
      <c r="FT40" s="158">
        <f>IF(FT$16-'様式第４（療養者名簿）（⑤の場合）'!$O49+1&lt;=15,IF(FT$16&gt;='様式第４（療養者名簿）（⑤の場合）'!$O49,IF(FT$16&lt;='様式第４（療養者名簿）（⑤の場合）'!$W49,1,0),0),0)</f>
        <v>0</v>
      </c>
      <c r="FU40" s="158">
        <f>IF(FU$16-'様式第４（療養者名簿）（⑤の場合）'!$O49+1&lt;=15,IF(FU$16&gt;='様式第４（療養者名簿）（⑤の場合）'!$O49,IF(FU$16&lt;='様式第４（療養者名簿）（⑤の場合）'!$W49,1,0),0),0)</f>
        <v>0</v>
      </c>
      <c r="FV40" s="158">
        <f>IF(FV$16-'様式第４（療養者名簿）（⑤の場合）'!$O49+1&lt;=15,IF(FV$16&gt;='様式第４（療養者名簿）（⑤の場合）'!$O49,IF(FV$16&lt;='様式第４（療養者名簿）（⑤の場合）'!$W49,1,0),0),0)</f>
        <v>0</v>
      </c>
      <c r="FW40" s="158">
        <f>IF(FW$16-'様式第４（療養者名簿）（⑤の場合）'!$O49+1&lt;=15,IF(FW$16&gt;='様式第４（療養者名簿）（⑤の場合）'!$O49,IF(FW$16&lt;='様式第４（療養者名簿）（⑤の場合）'!$W49,1,0),0),0)</f>
        <v>0</v>
      </c>
      <c r="FX40" s="158">
        <f>IF(FX$16-'様式第４（療養者名簿）（⑤の場合）'!$O49+1&lt;=15,IF(FX$16&gt;='様式第４（療養者名簿）（⑤の場合）'!$O49,IF(FX$16&lt;='様式第４（療養者名簿）（⑤の場合）'!$W49,1,0),0),0)</f>
        <v>0</v>
      </c>
      <c r="FY40" s="158">
        <f>IF(FY$16-'様式第４（療養者名簿）（⑤の場合）'!$O49+1&lt;=15,IF(FY$16&gt;='様式第４（療養者名簿）（⑤の場合）'!$O49,IF(FY$16&lt;='様式第４（療養者名簿）（⑤の場合）'!$W49,1,0),0),0)</f>
        <v>0</v>
      </c>
      <c r="FZ40" s="158">
        <f>IF(FZ$16-'様式第４（療養者名簿）（⑤の場合）'!$O49+1&lt;=15,IF(FZ$16&gt;='様式第４（療養者名簿）（⑤の場合）'!$O49,IF(FZ$16&lt;='様式第４（療養者名簿）（⑤の場合）'!$W49,1,0),0),0)</f>
        <v>0</v>
      </c>
      <c r="GA40" s="158">
        <f>IF(GA$16-'様式第４（療養者名簿）（⑤の場合）'!$O49+1&lt;=15,IF(GA$16&gt;='様式第４（療養者名簿）（⑤の場合）'!$O49,IF(GA$16&lt;='様式第４（療養者名簿）（⑤の場合）'!$W49,1,0),0),0)</f>
        <v>0</v>
      </c>
      <c r="GB40" s="158">
        <f>IF(GB$16-'様式第４（療養者名簿）（⑤の場合）'!$O49+1&lt;=15,IF(GB$16&gt;='様式第４（療養者名簿）（⑤の場合）'!$O49,IF(GB$16&lt;='様式第４（療養者名簿）（⑤の場合）'!$W49,1,0),0),0)</f>
        <v>0</v>
      </c>
      <c r="GC40" s="158">
        <f>IF(GC$16-'様式第４（療養者名簿）（⑤の場合）'!$O49+1&lt;=15,IF(GC$16&gt;='様式第４（療養者名簿）（⑤の場合）'!$O49,IF(GC$16&lt;='様式第４（療養者名簿）（⑤の場合）'!$W49,1,0),0),0)</f>
        <v>0</v>
      </c>
      <c r="GD40" s="158">
        <f>IF(GD$16-'様式第４（療養者名簿）（⑤の場合）'!$O49+1&lt;=15,IF(GD$16&gt;='様式第４（療養者名簿）（⑤の場合）'!$O49,IF(GD$16&lt;='様式第４（療養者名簿）（⑤の場合）'!$W49,1,0),0),0)</f>
        <v>0</v>
      </c>
      <c r="GE40" s="158">
        <f>IF(GE$16-'様式第４（療養者名簿）（⑤の場合）'!$O49+1&lt;=15,IF(GE$16&gt;='様式第４（療養者名簿）（⑤の場合）'!$O49,IF(GE$16&lt;='様式第４（療養者名簿）（⑤の場合）'!$W49,1,0),0),0)</f>
        <v>0</v>
      </c>
      <c r="GF40" s="158">
        <f>IF(GF$16-'様式第４（療養者名簿）（⑤の場合）'!$O49+1&lt;=15,IF(GF$16&gt;='様式第４（療養者名簿）（⑤の場合）'!$O49,IF(GF$16&lt;='様式第４（療養者名簿）（⑤の場合）'!$W49,1,0),0),0)</f>
        <v>0</v>
      </c>
      <c r="GG40" s="158">
        <f>IF(GG$16-'様式第４（療養者名簿）（⑤の場合）'!$O49+1&lt;=15,IF(GG$16&gt;='様式第４（療養者名簿）（⑤の場合）'!$O49,IF(GG$16&lt;='様式第４（療養者名簿）（⑤の場合）'!$W49,1,0),0),0)</f>
        <v>0</v>
      </c>
      <c r="GH40" s="158">
        <f>IF(GH$16-'様式第４（療養者名簿）（⑤の場合）'!$O49+1&lt;=15,IF(GH$16&gt;='様式第４（療養者名簿）（⑤の場合）'!$O49,IF(GH$16&lt;='様式第４（療養者名簿）（⑤の場合）'!$W49,1,0),0),0)</f>
        <v>0</v>
      </c>
      <c r="GI40" s="158">
        <f>IF(GI$16-'様式第４（療養者名簿）（⑤の場合）'!$O49+1&lt;=15,IF(GI$16&gt;='様式第４（療養者名簿）（⑤の場合）'!$O49,IF(GI$16&lt;='様式第４（療養者名簿）（⑤の場合）'!$W49,1,0),0),0)</f>
        <v>0</v>
      </c>
      <c r="GJ40" s="158">
        <f>IF(GJ$16-'様式第４（療養者名簿）（⑤の場合）'!$O49+1&lt;=15,IF(GJ$16&gt;='様式第４（療養者名簿）（⑤の場合）'!$O49,IF(GJ$16&lt;='様式第４（療養者名簿）（⑤の場合）'!$W49,1,0),0),0)</f>
        <v>0</v>
      </c>
      <c r="GK40" s="158">
        <f>IF(GK$16-'様式第４（療養者名簿）（⑤の場合）'!$O49+1&lt;=15,IF(GK$16&gt;='様式第４（療養者名簿）（⑤の場合）'!$O49,IF(GK$16&lt;='様式第４（療養者名簿）（⑤の場合）'!$W49,1,0),0),0)</f>
        <v>0</v>
      </c>
      <c r="GL40" s="158">
        <f>IF(GL$16-'様式第４（療養者名簿）（⑤の場合）'!$O49+1&lt;=15,IF(GL$16&gt;='様式第４（療養者名簿）（⑤の場合）'!$O49,IF(GL$16&lt;='様式第４（療養者名簿）（⑤の場合）'!$W49,1,0),0),0)</f>
        <v>0</v>
      </c>
      <c r="GM40" s="158">
        <f>IF(GM$16-'様式第４（療養者名簿）（⑤の場合）'!$O49+1&lt;=15,IF(GM$16&gt;='様式第４（療養者名簿）（⑤の場合）'!$O49,IF(GM$16&lt;='様式第４（療養者名簿）（⑤の場合）'!$W49,1,0),0),0)</f>
        <v>0</v>
      </c>
      <c r="GN40" s="158">
        <f>IF(GN$16-'様式第４（療養者名簿）（⑤の場合）'!$O49+1&lt;=15,IF(GN$16&gt;='様式第４（療養者名簿）（⑤の場合）'!$O49,IF(GN$16&lt;='様式第４（療養者名簿）（⑤の場合）'!$W49,1,0),0),0)</f>
        <v>0</v>
      </c>
      <c r="GO40" s="158">
        <f>IF(GO$16-'様式第４（療養者名簿）（⑤の場合）'!$O49+1&lt;=15,IF(GO$16&gt;='様式第４（療養者名簿）（⑤の場合）'!$O49,IF(GO$16&lt;='様式第４（療養者名簿）（⑤の場合）'!$W49,1,0),0),0)</f>
        <v>0</v>
      </c>
      <c r="GP40" s="158">
        <f>IF(GP$16-'様式第４（療養者名簿）（⑤の場合）'!$O49+1&lt;=15,IF(GP$16&gt;='様式第４（療養者名簿）（⑤の場合）'!$O49,IF(GP$16&lt;='様式第４（療養者名簿）（⑤の場合）'!$W49,1,0),0),0)</f>
        <v>0</v>
      </c>
      <c r="GQ40" s="158">
        <f>IF(GQ$16-'様式第４（療養者名簿）（⑤の場合）'!$O49+1&lt;=15,IF(GQ$16&gt;='様式第４（療養者名簿）（⑤の場合）'!$O49,IF(GQ$16&lt;='様式第４（療養者名簿）（⑤の場合）'!$W49,1,0),0),0)</f>
        <v>0</v>
      </c>
      <c r="GR40" s="158">
        <f>IF(GR$16-'様式第４（療養者名簿）（⑤の場合）'!$O49+1&lt;=15,IF(GR$16&gt;='様式第４（療養者名簿）（⑤の場合）'!$O49,IF(GR$16&lt;='様式第４（療養者名簿）（⑤の場合）'!$W49,1,0),0),0)</f>
        <v>0</v>
      </c>
      <c r="GS40" s="158">
        <f>IF(GS$16-'様式第４（療養者名簿）（⑤の場合）'!$O49+1&lt;=15,IF(GS$16&gt;='様式第４（療養者名簿）（⑤の場合）'!$O49,IF(GS$16&lt;='様式第４（療養者名簿）（⑤の場合）'!$W49,1,0),0),0)</f>
        <v>0</v>
      </c>
      <c r="GT40" s="158">
        <f>IF(GT$16-'様式第４（療養者名簿）（⑤の場合）'!$O49+1&lt;=15,IF(GT$16&gt;='様式第４（療養者名簿）（⑤の場合）'!$O49,IF(GT$16&lt;='様式第４（療養者名簿）（⑤の場合）'!$W49,1,0),0),0)</f>
        <v>0</v>
      </c>
      <c r="GU40" s="158">
        <f>IF(GU$16-'様式第４（療養者名簿）（⑤の場合）'!$O49+1&lt;=15,IF(GU$16&gt;='様式第４（療養者名簿）（⑤の場合）'!$O49,IF(GU$16&lt;='様式第４（療養者名簿）（⑤の場合）'!$W49,1,0),0),0)</f>
        <v>0</v>
      </c>
      <c r="GV40" s="158">
        <f>IF(GV$16-'様式第４（療養者名簿）（⑤の場合）'!$O49+1&lt;=15,IF(GV$16&gt;='様式第４（療養者名簿）（⑤の場合）'!$O49,IF(GV$16&lt;='様式第４（療養者名簿）（⑤の場合）'!$W49,1,0),0),0)</f>
        <v>0</v>
      </c>
      <c r="GW40" s="158">
        <f>IF(GW$16-'様式第４（療養者名簿）（⑤の場合）'!$O49+1&lt;=15,IF(GW$16&gt;='様式第４（療養者名簿）（⑤の場合）'!$O49,IF(GW$16&lt;='様式第４（療養者名簿）（⑤の場合）'!$W49,1,0),0),0)</f>
        <v>0</v>
      </c>
      <c r="GX40" s="158">
        <f>IF(GX$16-'様式第４（療養者名簿）（⑤の場合）'!$O49+1&lt;=15,IF(GX$16&gt;='様式第４（療養者名簿）（⑤の場合）'!$O49,IF(GX$16&lt;='様式第４（療養者名簿）（⑤の場合）'!$W49,1,0),0),0)</f>
        <v>0</v>
      </c>
      <c r="GY40" s="158">
        <f>IF(GY$16-'様式第４（療養者名簿）（⑤の場合）'!$O49+1&lt;=15,IF(GY$16&gt;='様式第４（療養者名簿）（⑤の場合）'!$O49,IF(GY$16&lt;='様式第４（療養者名簿）（⑤の場合）'!$W49,1,0),0),0)</f>
        <v>0</v>
      </c>
      <c r="GZ40" s="158">
        <f>IF(GZ$16-'様式第４（療養者名簿）（⑤の場合）'!$O49+1&lt;=15,IF(GZ$16&gt;='様式第４（療養者名簿）（⑤の場合）'!$O49,IF(GZ$16&lt;='様式第４（療養者名簿）（⑤の場合）'!$W49,1,0),0),0)</f>
        <v>0</v>
      </c>
      <c r="HA40" s="158">
        <f>IF(HA$16-'様式第４（療養者名簿）（⑤の場合）'!$O49+1&lt;=15,IF(HA$16&gt;='様式第４（療養者名簿）（⑤の場合）'!$O49,IF(HA$16&lt;='様式第４（療養者名簿）（⑤の場合）'!$W49,1,0),0),0)</f>
        <v>0</v>
      </c>
      <c r="HB40" s="158">
        <f>IF(HB$16-'様式第４（療養者名簿）（⑤の場合）'!$O49+1&lt;=15,IF(HB$16&gt;='様式第４（療養者名簿）（⑤の場合）'!$O49,IF(HB$16&lt;='様式第４（療養者名簿）（⑤の場合）'!$W49,1,0),0),0)</f>
        <v>0</v>
      </c>
      <c r="HC40" s="158">
        <f>IF(HC$16-'様式第４（療養者名簿）（⑤の場合）'!$O49+1&lt;=15,IF(HC$16&gt;='様式第４（療養者名簿）（⑤の場合）'!$O49,IF(HC$16&lt;='様式第４（療養者名簿）（⑤の場合）'!$W49,1,0),0),0)</f>
        <v>0</v>
      </c>
      <c r="HD40" s="158">
        <f>IF(HD$16-'様式第４（療養者名簿）（⑤の場合）'!$O49+1&lt;=15,IF(HD$16&gt;='様式第４（療養者名簿）（⑤の場合）'!$O49,IF(HD$16&lt;='様式第４（療養者名簿）（⑤の場合）'!$W49,1,0),0),0)</f>
        <v>0</v>
      </c>
      <c r="HE40" s="158">
        <f>IF(HE$16-'様式第４（療養者名簿）（⑤の場合）'!$O49+1&lt;=15,IF(HE$16&gt;='様式第４（療養者名簿）（⑤の場合）'!$O49,IF(HE$16&lt;='様式第４（療養者名簿）（⑤の場合）'!$W49,1,0),0),0)</f>
        <v>0</v>
      </c>
      <c r="HF40" s="158">
        <f>IF(HF$16-'様式第４（療養者名簿）（⑤の場合）'!$O49+1&lt;=15,IF(HF$16&gt;='様式第４（療養者名簿）（⑤の場合）'!$O49,IF(HF$16&lt;='様式第４（療養者名簿）（⑤の場合）'!$W49,1,0),0),0)</f>
        <v>0</v>
      </c>
      <c r="HG40" s="158">
        <f>IF(HG$16-'様式第４（療養者名簿）（⑤の場合）'!$O49+1&lt;=15,IF(HG$16&gt;='様式第４（療養者名簿）（⑤の場合）'!$O49,IF(HG$16&lt;='様式第４（療養者名簿）（⑤の場合）'!$W49,1,0),0),0)</f>
        <v>0</v>
      </c>
      <c r="HH40" s="158">
        <f>IF(HH$16-'様式第４（療養者名簿）（⑤の場合）'!$O49+1&lt;=15,IF(HH$16&gt;='様式第４（療養者名簿）（⑤の場合）'!$O49,IF(HH$16&lt;='様式第４（療養者名簿）（⑤の場合）'!$W49,1,0),0),0)</f>
        <v>0</v>
      </c>
      <c r="HI40" s="158">
        <f>IF(HI$16-'様式第４（療養者名簿）（⑤の場合）'!$O49+1&lt;=15,IF(HI$16&gt;='様式第４（療養者名簿）（⑤の場合）'!$O49,IF(HI$16&lt;='様式第４（療養者名簿）（⑤の場合）'!$W49,1,0),0),0)</f>
        <v>0</v>
      </c>
      <c r="HJ40" s="158">
        <f>IF(HJ$16-'様式第４（療養者名簿）（⑤の場合）'!$O49+1&lt;=15,IF(HJ$16&gt;='様式第４（療養者名簿）（⑤の場合）'!$O49,IF(HJ$16&lt;='様式第４（療養者名簿）（⑤の場合）'!$W49,1,0),0),0)</f>
        <v>0</v>
      </c>
      <c r="HK40" s="158">
        <f>IF(HK$16-'様式第４（療養者名簿）（⑤の場合）'!$O49+1&lt;=15,IF(HK$16&gt;='様式第４（療養者名簿）（⑤の場合）'!$O49,IF(HK$16&lt;='様式第４（療養者名簿）（⑤の場合）'!$W49,1,0),0),0)</f>
        <v>0</v>
      </c>
      <c r="HL40" s="158">
        <f>IF(HL$16-'様式第４（療養者名簿）（⑤の場合）'!$O49+1&lt;=15,IF(HL$16&gt;='様式第４（療養者名簿）（⑤の場合）'!$O49,IF(HL$16&lt;='様式第４（療養者名簿）（⑤の場合）'!$W49,1,0),0),0)</f>
        <v>0</v>
      </c>
      <c r="HM40" s="158">
        <f>IF(HM$16-'様式第４（療養者名簿）（⑤の場合）'!$O49+1&lt;=15,IF(HM$16&gt;='様式第４（療養者名簿）（⑤の場合）'!$O49,IF(HM$16&lt;='様式第４（療養者名簿）（⑤の場合）'!$W49,1,0),0),0)</f>
        <v>0</v>
      </c>
      <c r="HN40" s="158">
        <f>IF(HN$16-'様式第４（療養者名簿）（⑤の場合）'!$O49+1&lt;=15,IF(HN$16&gt;='様式第４（療養者名簿）（⑤の場合）'!$O49,IF(HN$16&lt;='様式第４（療養者名簿）（⑤の場合）'!$W49,1,0),0),0)</f>
        <v>0</v>
      </c>
      <c r="HO40" s="158">
        <f>IF(HO$16-'様式第４（療養者名簿）（⑤の場合）'!$O49+1&lt;=15,IF(HO$16&gt;='様式第４（療養者名簿）（⑤の場合）'!$O49,IF(HO$16&lt;='様式第４（療養者名簿）（⑤の場合）'!$W49,1,0),0),0)</f>
        <v>0</v>
      </c>
      <c r="HP40" s="158">
        <f>IF(HP$16-'様式第４（療養者名簿）（⑤の場合）'!$O49+1&lt;=15,IF(HP$16&gt;='様式第４（療養者名簿）（⑤の場合）'!$O49,IF(HP$16&lt;='様式第４（療養者名簿）（⑤の場合）'!$W49,1,0),0),0)</f>
        <v>0</v>
      </c>
      <c r="HQ40" s="158">
        <f>IF(HQ$16-'様式第４（療養者名簿）（⑤の場合）'!$O49+1&lt;=15,IF(HQ$16&gt;='様式第４（療養者名簿）（⑤の場合）'!$O49,IF(HQ$16&lt;='様式第４（療養者名簿）（⑤の場合）'!$W49,1,0),0),0)</f>
        <v>0</v>
      </c>
      <c r="HR40" s="158">
        <f>IF(HR$16-'様式第４（療養者名簿）（⑤の場合）'!$O49+1&lt;=15,IF(HR$16&gt;='様式第４（療養者名簿）（⑤の場合）'!$O49,IF(HR$16&lt;='様式第４（療養者名簿）（⑤の場合）'!$W49,1,0),0),0)</f>
        <v>0</v>
      </c>
      <c r="HS40" s="158">
        <f>IF(HS$16-'様式第４（療養者名簿）（⑤の場合）'!$O49+1&lt;=15,IF(HS$16&gt;='様式第４（療養者名簿）（⑤の場合）'!$O49,IF(HS$16&lt;='様式第４（療養者名簿）（⑤の場合）'!$W49,1,0),0),0)</f>
        <v>0</v>
      </c>
      <c r="HT40" s="158">
        <f>IF(HT$16-'様式第４（療養者名簿）（⑤の場合）'!$O49+1&lt;=15,IF(HT$16&gt;='様式第４（療養者名簿）（⑤の場合）'!$O49,IF(HT$16&lt;='様式第４（療養者名簿）（⑤の場合）'!$W49,1,0),0),0)</f>
        <v>0</v>
      </c>
      <c r="HU40" s="158">
        <f>IF(HU$16-'様式第４（療養者名簿）（⑤の場合）'!$O49+1&lt;=15,IF(HU$16&gt;='様式第４（療養者名簿）（⑤の場合）'!$O49,IF(HU$16&lt;='様式第４（療養者名簿）（⑤の場合）'!$W49,1,0),0),0)</f>
        <v>0</v>
      </c>
      <c r="HV40" s="158">
        <f>IF(HV$16-'様式第４（療養者名簿）（⑤の場合）'!$O49+1&lt;=15,IF(HV$16&gt;='様式第４（療養者名簿）（⑤の場合）'!$O49,IF(HV$16&lt;='様式第４（療養者名簿）（⑤の場合）'!$W49,1,0),0),0)</f>
        <v>0</v>
      </c>
      <c r="HW40" s="158">
        <f>IF(HW$16-'様式第４（療養者名簿）（⑤の場合）'!$O49+1&lt;=15,IF(HW$16&gt;='様式第４（療養者名簿）（⑤の場合）'!$O49,IF(HW$16&lt;='様式第４（療養者名簿）（⑤の場合）'!$W49,1,0),0),0)</f>
        <v>0</v>
      </c>
      <c r="HX40" s="158">
        <f>IF(HX$16-'様式第４（療養者名簿）（⑤の場合）'!$O49+1&lt;=15,IF(HX$16&gt;='様式第４（療養者名簿）（⑤の場合）'!$O49,IF(HX$16&lt;='様式第４（療養者名簿）（⑤の場合）'!$W49,1,0),0),0)</f>
        <v>0</v>
      </c>
      <c r="HY40" s="158">
        <f>IF(HY$16-'様式第４（療養者名簿）（⑤の場合）'!$O49+1&lt;=15,IF(HY$16&gt;='様式第４（療養者名簿）（⑤の場合）'!$O49,IF(HY$16&lt;='様式第４（療養者名簿）（⑤の場合）'!$W49,1,0),0),0)</f>
        <v>0</v>
      </c>
      <c r="HZ40" s="158">
        <f>IF(HZ$16-'様式第４（療養者名簿）（⑤の場合）'!$O49+1&lt;=15,IF(HZ$16&gt;='様式第４（療養者名簿）（⑤の場合）'!$O49,IF(HZ$16&lt;='様式第４（療養者名簿）（⑤の場合）'!$W49,1,0),0),0)</f>
        <v>0</v>
      </c>
      <c r="IA40" s="158">
        <f>IF(IA$16-'様式第４（療養者名簿）（⑤の場合）'!$O49+1&lt;=15,IF(IA$16&gt;='様式第４（療養者名簿）（⑤の場合）'!$O49,IF(IA$16&lt;='様式第４（療養者名簿）（⑤の場合）'!$W49,1,0),0),0)</f>
        <v>0</v>
      </c>
      <c r="IB40" s="158">
        <f>IF(IB$16-'様式第４（療養者名簿）（⑤の場合）'!$O49+1&lt;=15,IF(IB$16&gt;='様式第４（療養者名簿）（⑤の場合）'!$O49,IF(IB$16&lt;='様式第４（療養者名簿）（⑤の場合）'!$W49,1,0),0),0)</f>
        <v>0</v>
      </c>
      <c r="IC40" s="158">
        <f>IF(IC$16-'様式第４（療養者名簿）（⑤の場合）'!$O49+1&lt;=15,IF(IC$16&gt;='様式第４（療養者名簿）（⑤の場合）'!$O49,IF(IC$16&lt;='様式第４（療養者名簿）（⑤の場合）'!$W49,1,0),0),0)</f>
        <v>0</v>
      </c>
      <c r="ID40" s="158">
        <f>IF(ID$16-'様式第４（療養者名簿）（⑤の場合）'!$O49+1&lt;=15,IF(ID$16&gt;='様式第４（療養者名簿）（⑤の場合）'!$O49,IF(ID$16&lt;='様式第４（療養者名簿）（⑤の場合）'!$W49,1,0),0),0)</f>
        <v>0</v>
      </c>
      <c r="IE40" s="158">
        <f>IF(IE$16-'様式第４（療養者名簿）（⑤の場合）'!$O49+1&lt;=15,IF(IE$16&gt;='様式第４（療養者名簿）（⑤の場合）'!$O49,IF(IE$16&lt;='様式第４（療養者名簿）（⑤の場合）'!$W49,1,0),0),0)</f>
        <v>0</v>
      </c>
      <c r="IF40" s="158">
        <f>IF(IF$16-'様式第４（療養者名簿）（⑤の場合）'!$O49+1&lt;=15,IF(IF$16&gt;='様式第４（療養者名簿）（⑤の場合）'!$O49,IF(IF$16&lt;='様式第４（療養者名簿）（⑤の場合）'!$W49,1,0),0),0)</f>
        <v>0</v>
      </c>
      <c r="IG40" s="158">
        <f>IF(IG$16-'様式第４（療養者名簿）（⑤の場合）'!$O49+1&lt;=15,IF(IG$16&gt;='様式第４（療養者名簿）（⑤の場合）'!$O49,IF(IG$16&lt;='様式第４（療養者名簿）（⑤の場合）'!$W49,1,0),0),0)</f>
        <v>0</v>
      </c>
      <c r="IH40" s="158">
        <f>IF(IH$16-'様式第４（療養者名簿）（⑤の場合）'!$O49+1&lt;=15,IF(IH$16&gt;='様式第４（療養者名簿）（⑤の場合）'!$O49,IF(IH$16&lt;='様式第４（療養者名簿）（⑤の場合）'!$W49,1,0),0),0)</f>
        <v>0</v>
      </c>
      <c r="II40" s="158">
        <f>IF(II$16-'様式第４（療養者名簿）（⑤の場合）'!$O49+1&lt;=15,IF(II$16&gt;='様式第４（療養者名簿）（⑤の場合）'!$O49,IF(II$16&lt;='様式第４（療養者名簿）（⑤の場合）'!$W49,1,0),0),0)</f>
        <v>0</v>
      </c>
      <c r="IJ40" s="158">
        <f>IF(IJ$16-'様式第４（療養者名簿）（⑤の場合）'!$O49+1&lt;=15,IF(IJ$16&gt;='様式第４（療養者名簿）（⑤の場合）'!$O49,IF(IJ$16&lt;='様式第４（療養者名簿）（⑤の場合）'!$W49,1,0),0),0)</f>
        <v>0</v>
      </c>
      <c r="IK40" s="158">
        <f>IF(IK$16-'様式第４（療養者名簿）（⑤の場合）'!$O49+1&lt;=15,IF(IK$16&gt;='様式第４（療養者名簿）（⑤の場合）'!$O49,IF(IK$16&lt;='様式第４（療養者名簿）（⑤の場合）'!$W49,1,0),0),0)</f>
        <v>0</v>
      </c>
      <c r="IL40" s="158">
        <f>IF(IL$16-'様式第４（療養者名簿）（⑤の場合）'!$O49+1&lt;=15,IF(IL$16&gt;='様式第４（療養者名簿）（⑤の場合）'!$O49,IF(IL$16&lt;='様式第４（療養者名簿）（⑤の場合）'!$W49,1,0),0),0)</f>
        <v>0</v>
      </c>
      <c r="IM40" s="158">
        <f>IF(IM$16-'様式第４（療養者名簿）（⑤の場合）'!$O49+1&lt;=15,IF(IM$16&gt;='様式第４（療養者名簿）（⑤の場合）'!$O49,IF(IM$16&lt;='様式第４（療養者名簿）（⑤の場合）'!$W49,1,0),0),0)</f>
        <v>0</v>
      </c>
      <c r="IN40" s="158">
        <f>IF(IN$16-'様式第４（療養者名簿）（⑤の場合）'!$O49+1&lt;=15,IF(IN$16&gt;='様式第４（療養者名簿）（⑤の場合）'!$O49,IF(IN$16&lt;='様式第４（療養者名簿）（⑤の場合）'!$W49,1,0),0),0)</f>
        <v>0</v>
      </c>
      <c r="IO40" s="158">
        <f>IF(IO$16-'様式第４（療養者名簿）（⑤の場合）'!$O49+1&lt;=15,IF(IO$16&gt;='様式第４（療養者名簿）（⑤の場合）'!$O49,IF(IO$16&lt;='様式第４（療養者名簿）（⑤の場合）'!$W49,1,0),0),0)</f>
        <v>0</v>
      </c>
      <c r="IP40" s="158">
        <f>IF(IP$16-'様式第４（療養者名簿）（⑤の場合）'!$O49+1&lt;=15,IF(IP$16&gt;='様式第４（療養者名簿）（⑤の場合）'!$O49,IF(IP$16&lt;='様式第４（療養者名簿）（⑤の場合）'!$W49,1,0),0),0)</f>
        <v>0</v>
      </c>
      <c r="IQ40" s="158">
        <f>IF(IQ$16-'様式第４（療養者名簿）（⑤の場合）'!$O49+1&lt;=15,IF(IQ$16&gt;='様式第４（療養者名簿）（⑤の場合）'!$O49,IF(IQ$16&lt;='様式第４（療養者名簿）（⑤の場合）'!$W49,1,0),0),0)</f>
        <v>0</v>
      </c>
      <c r="IR40" s="158">
        <f>IF(IR$16-'様式第４（療養者名簿）（⑤の場合）'!$O49+1&lt;=15,IF(IR$16&gt;='様式第４（療養者名簿）（⑤の場合）'!$O49,IF(IR$16&lt;='様式第４（療養者名簿）（⑤の場合）'!$W49,1,0),0),0)</f>
        <v>0</v>
      </c>
      <c r="IS40" s="158">
        <f>IF(IS$16-'様式第４（療養者名簿）（⑤の場合）'!$O49+1&lt;=15,IF(IS$16&gt;='様式第４（療養者名簿）（⑤の場合）'!$O49,IF(IS$16&lt;='様式第４（療養者名簿）（⑤の場合）'!$W49,1,0),0),0)</f>
        <v>0</v>
      </c>
      <c r="IT40" s="158">
        <f>IF(IT$16-'様式第４（療養者名簿）（⑤の場合）'!$O49+1&lt;=15,IF(IT$16&gt;='様式第４（療養者名簿）（⑤の場合）'!$O49,IF(IT$16&lt;='様式第４（療養者名簿）（⑤の場合）'!$W49,1,0),0),0)</f>
        <v>0</v>
      </c>
    </row>
    <row r="41" spans="1:254" s="30" customFormat="1" ht="41.95" customHeight="1">
      <c r="A41" s="148">
        <f>'様式第４（療養者名簿）（⑤の場合）'!C50</f>
        <v>0</v>
      </c>
      <c r="B41" s="158">
        <f>IF(B$16-'様式第４（療養者名簿）（⑤の場合）'!$O50+1&lt;=15,IF(B$16&gt;='様式第４（療養者名簿）（⑤の場合）'!$O50,IF(B$16&lt;='様式第４（療養者名簿）（⑤の場合）'!$W50,1,0),0),0)</f>
        <v>0</v>
      </c>
      <c r="C41" s="158">
        <f>IF(C$16-'様式第４（療養者名簿）（⑤の場合）'!$O50+1&lt;=15,IF(C$16&gt;='様式第４（療養者名簿）（⑤の場合）'!$O50,IF(C$16&lt;='様式第４（療養者名簿）（⑤の場合）'!$W50,1,0),0),0)</f>
        <v>0</v>
      </c>
      <c r="D41" s="158">
        <f>IF(D$16-'様式第４（療養者名簿）（⑤の場合）'!$O50+1&lt;=15,IF(D$16&gt;='様式第４（療養者名簿）（⑤の場合）'!$O50,IF(D$16&lt;='様式第４（療養者名簿）（⑤の場合）'!$W50,1,0),0),0)</f>
        <v>0</v>
      </c>
      <c r="E41" s="158">
        <f>IF(E$16-'様式第４（療養者名簿）（⑤の場合）'!$O50+1&lt;=15,IF(E$16&gt;='様式第４（療養者名簿）（⑤の場合）'!$O50,IF(E$16&lt;='様式第４（療養者名簿）（⑤の場合）'!$W50,1,0),0),0)</f>
        <v>0</v>
      </c>
      <c r="F41" s="158">
        <f>IF(F$16-'様式第４（療養者名簿）（⑤の場合）'!$O50+1&lt;=15,IF(F$16&gt;='様式第４（療養者名簿）（⑤の場合）'!$O50,IF(F$16&lt;='様式第４（療養者名簿）（⑤の場合）'!$W50,1,0),0),0)</f>
        <v>0</v>
      </c>
      <c r="G41" s="158">
        <f>IF(G$16-'様式第４（療養者名簿）（⑤の場合）'!$O50+1&lt;=15,IF(G$16&gt;='様式第４（療養者名簿）（⑤の場合）'!$O50,IF(G$16&lt;='様式第４（療養者名簿）（⑤の場合）'!$W50,1,0),0),0)</f>
        <v>0</v>
      </c>
      <c r="H41" s="158">
        <f>IF(H$16-'様式第４（療養者名簿）（⑤の場合）'!$O50+1&lt;=15,IF(H$16&gt;='様式第４（療養者名簿）（⑤の場合）'!$O50,IF(H$16&lt;='様式第４（療養者名簿）（⑤の場合）'!$W50,1,0),0),0)</f>
        <v>0</v>
      </c>
      <c r="I41" s="158">
        <f>IF(I$16-'様式第４（療養者名簿）（⑤の場合）'!$O50+1&lt;=15,IF(I$16&gt;='様式第４（療養者名簿）（⑤の場合）'!$O50,IF(I$16&lt;='様式第４（療養者名簿）（⑤の場合）'!$W50,1,0),0),0)</f>
        <v>0</v>
      </c>
      <c r="J41" s="158">
        <f>IF(J$16-'様式第４（療養者名簿）（⑤の場合）'!$O50+1&lt;=15,IF(J$16&gt;='様式第４（療養者名簿）（⑤の場合）'!$O50,IF(J$16&lt;='様式第４（療養者名簿）（⑤の場合）'!$W50,1,0),0),0)</f>
        <v>0</v>
      </c>
      <c r="K41" s="158">
        <f>IF(K$16-'様式第４（療養者名簿）（⑤の場合）'!$O50+1&lt;=15,IF(K$16&gt;='様式第４（療養者名簿）（⑤の場合）'!$O50,IF(K$16&lt;='様式第４（療養者名簿）（⑤の場合）'!$W50,1,0),0),0)</f>
        <v>0</v>
      </c>
      <c r="L41" s="158">
        <f>IF(L$16-'様式第４（療養者名簿）（⑤の場合）'!$O50+1&lt;=15,IF(L$16&gt;='様式第４（療養者名簿）（⑤の場合）'!$O50,IF(L$16&lt;='様式第４（療養者名簿）（⑤の場合）'!$W50,1,0),0),0)</f>
        <v>0</v>
      </c>
      <c r="M41" s="158">
        <f>IF(M$16-'様式第４（療養者名簿）（⑤の場合）'!$O50+1&lt;=15,IF(M$16&gt;='様式第４（療養者名簿）（⑤の場合）'!$O50,IF(M$16&lt;='様式第４（療養者名簿）（⑤の場合）'!$W50,1,0),0),0)</f>
        <v>0</v>
      </c>
      <c r="N41" s="158">
        <f>IF(N$16-'様式第４（療養者名簿）（⑤の場合）'!$O50+1&lt;=15,IF(N$16&gt;='様式第４（療養者名簿）（⑤の場合）'!$O50,IF(N$16&lt;='様式第４（療養者名簿）（⑤の場合）'!$W50,1,0),0),0)</f>
        <v>0</v>
      </c>
      <c r="O41" s="158">
        <f>IF(O$16-'様式第４（療養者名簿）（⑤の場合）'!$O50+1&lt;=15,IF(O$16&gt;='様式第４（療養者名簿）（⑤の場合）'!$O50,IF(O$16&lt;='様式第４（療養者名簿）（⑤の場合）'!$W50,1,0),0),0)</f>
        <v>0</v>
      </c>
      <c r="P41" s="158">
        <f>IF(P$16-'様式第４（療養者名簿）（⑤の場合）'!$O50+1&lt;=15,IF(P$16&gt;='様式第４（療養者名簿）（⑤の場合）'!$O50,IF(P$16&lt;='様式第４（療養者名簿）（⑤の場合）'!$W50,1,0),0),0)</f>
        <v>0</v>
      </c>
      <c r="Q41" s="158">
        <f>IF(Q$16-'様式第４（療養者名簿）（⑤の場合）'!$O50+1&lt;=15,IF(Q$16&gt;='様式第４（療養者名簿）（⑤の場合）'!$O50,IF(Q$16&lt;='様式第４（療養者名簿）（⑤の場合）'!$W50,1,0),0),0)</f>
        <v>0</v>
      </c>
      <c r="R41" s="158">
        <f>IF(R$16-'様式第４（療養者名簿）（⑤の場合）'!$O50+1&lt;=15,IF(R$16&gt;='様式第４（療養者名簿）（⑤の場合）'!$O50,IF(R$16&lt;='様式第４（療養者名簿）（⑤の場合）'!$W50,1,0),0),0)</f>
        <v>0</v>
      </c>
      <c r="S41" s="158">
        <f>IF(S$16-'様式第４（療養者名簿）（⑤の場合）'!$O50+1&lt;=15,IF(S$16&gt;='様式第４（療養者名簿）（⑤の場合）'!$O50,IF(S$16&lt;='様式第４（療養者名簿）（⑤の場合）'!$W50,1,0),0),0)</f>
        <v>0</v>
      </c>
      <c r="T41" s="158">
        <f>IF(T$16-'様式第４（療養者名簿）（⑤の場合）'!$O50+1&lt;=15,IF(T$16&gt;='様式第４（療養者名簿）（⑤の場合）'!$O50,IF(T$16&lt;='様式第４（療養者名簿）（⑤の場合）'!$W50,1,0),0),0)</f>
        <v>0</v>
      </c>
      <c r="U41" s="158">
        <f>IF(U$16-'様式第４（療養者名簿）（⑤の場合）'!$O50+1&lt;=15,IF(U$16&gt;='様式第４（療養者名簿）（⑤の場合）'!$O50,IF(U$16&lt;='様式第４（療養者名簿）（⑤の場合）'!$W50,1,0),0),0)</f>
        <v>0</v>
      </c>
      <c r="V41" s="158">
        <f>IF(V$16-'様式第４（療養者名簿）（⑤の場合）'!$O50+1&lt;=15,IF(V$16&gt;='様式第４（療養者名簿）（⑤の場合）'!$O50,IF(V$16&lt;='様式第４（療養者名簿）（⑤の場合）'!$W50,1,0),0),0)</f>
        <v>0</v>
      </c>
      <c r="W41" s="158">
        <f>IF(W$16-'様式第４（療養者名簿）（⑤の場合）'!$O50+1&lt;=15,IF(W$16&gt;='様式第４（療養者名簿）（⑤の場合）'!$O50,IF(W$16&lt;='様式第４（療養者名簿）（⑤の場合）'!$W50,1,0),0),0)</f>
        <v>0</v>
      </c>
      <c r="X41" s="158">
        <f>IF(X$16-'様式第４（療養者名簿）（⑤の場合）'!$O50+1&lt;=15,IF(X$16&gt;='様式第４（療養者名簿）（⑤の場合）'!$O50,IF(X$16&lt;='様式第４（療養者名簿）（⑤の場合）'!$W50,1,0),0),0)</f>
        <v>0</v>
      </c>
      <c r="Y41" s="158">
        <f>IF(Y$16-'様式第４（療養者名簿）（⑤の場合）'!$O50+1&lt;=15,IF(Y$16&gt;='様式第４（療養者名簿）（⑤の場合）'!$O50,IF(Y$16&lt;='様式第４（療養者名簿）（⑤の場合）'!$W50,1,0),0),0)</f>
        <v>0</v>
      </c>
      <c r="Z41" s="158">
        <f>IF(Z$16-'様式第４（療養者名簿）（⑤の場合）'!$O50+1&lt;=15,IF(Z$16&gt;='様式第４（療養者名簿）（⑤の場合）'!$O50,IF(Z$16&lt;='様式第４（療養者名簿）（⑤の場合）'!$W50,1,0),0),0)</f>
        <v>0</v>
      </c>
      <c r="AA41" s="158">
        <f>IF(AA$16-'様式第４（療養者名簿）（⑤の場合）'!$O50+1&lt;=15,IF(AA$16&gt;='様式第４（療養者名簿）（⑤の場合）'!$O50,IF(AA$16&lt;='様式第４（療養者名簿）（⑤の場合）'!$W50,1,0),0),0)</f>
        <v>0</v>
      </c>
      <c r="AB41" s="158">
        <f>IF(AB$16-'様式第４（療養者名簿）（⑤の場合）'!$O50+1&lt;=15,IF(AB$16&gt;='様式第４（療養者名簿）（⑤の場合）'!$O50,IF(AB$16&lt;='様式第４（療養者名簿）（⑤の場合）'!$W50,1,0),0),0)</f>
        <v>0</v>
      </c>
      <c r="AC41" s="158">
        <f>IF(AC$16-'様式第４（療養者名簿）（⑤の場合）'!$O50+1&lt;=15,IF(AC$16&gt;='様式第４（療養者名簿）（⑤の場合）'!$O50,IF(AC$16&lt;='様式第４（療養者名簿）（⑤の場合）'!$W50,1,0),0),0)</f>
        <v>0</v>
      </c>
      <c r="AD41" s="158">
        <f>IF(AD$16-'様式第４（療養者名簿）（⑤の場合）'!$O50+1&lt;=15,IF(AD$16&gt;='様式第４（療養者名簿）（⑤の場合）'!$O50,IF(AD$16&lt;='様式第４（療養者名簿）（⑤の場合）'!$W50,1,0),0),0)</f>
        <v>0</v>
      </c>
      <c r="AE41" s="158">
        <f>IF(AE$16-'様式第４（療養者名簿）（⑤の場合）'!$O50+1&lt;=15,IF(AE$16&gt;='様式第４（療養者名簿）（⑤の場合）'!$O50,IF(AE$16&lt;='様式第４（療養者名簿）（⑤の場合）'!$W50,1,0),0),0)</f>
        <v>0</v>
      </c>
      <c r="AF41" s="158">
        <f>IF(AF$16-'様式第４（療養者名簿）（⑤の場合）'!$O50+1&lt;=15,IF(AF$16&gt;='様式第４（療養者名簿）（⑤の場合）'!$O50,IF(AF$16&lt;='様式第４（療養者名簿）（⑤の場合）'!$W50,1,0),0),0)</f>
        <v>0</v>
      </c>
      <c r="AG41" s="158">
        <f>IF(AG$16-'様式第４（療養者名簿）（⑤の場合）'!$O50+1&lt;=15,IF(AG$16&gt;='様式第４（療養者名簿）（⑤の場合）'!$O50,IF(AG$16&lt;='様式第４（療養者名簿）（⑤の場合）'!$W50,1,0),0),0)</f>
        <v>0</v>
      </c>
      <c r="AH41" s="158">
        <f>IF(AH$16-'様式第４（療養者名簿）（⑤の場合）'!$O50+1&lt;=15,IF(AH$16&gt;='様式第４（療養者名簿）（⑤の場合）'!$O50,IF(AH$16&lt;='様式第４（療養者名簿）（⑤の場合）'!$W50,1,0),0),0)</f>
        <v>0</v>
      </c>
      <c r="AI41" s="158">
        <f>IF(AI$16-'様式第４（療養者名簿）（⑤の場合）'!$O50+1&lt;=15,IF(AI$16&gt;='様式第４（療養者名簿）（⑤の場合）'!$O50,IF(AI$16&lt;='様式第４（療養者名簿）（⑤の場合）'!$W50,1,0),0),0)</f>
        <v>0</v>
      </c>
      <c r="AJ41" s="158">
        <f>IF(AJ$16-'様式第４（療養者名簿）（⑤の場合）'!$O50+1&lt;=15,IF(AJ$16&gt;='様式第４（療養者名簿）（⑤の場合）'!$O50,IF(AJ$16&lt;='様式第４（療養者名簿）（⑤の場合）'!$W50,1,0),0),0)</f>
        <v>0</v>
      </c>
      <c r="AK41" s="158">
        <f>IF(AK$16-'様式第４（療養者名簿）（⑤の場合）'!$O50+1&lt;=15,IF(AK$16&gt;='様式第４（療養者名簿）（⑤の場合）'!$O50,IF(AK$16&lt;='様式第４（療養者名簿）（⑤の場合）'!$W50,1,0),0),0)</f>
        <v>0</v>
      </c>
      <c r="AL41" s="158">
        <f>IF(AL$16-'様式第４（療養者名簿）（⑤の場合）'!$O50+1&lt;=15,IF(AL$16&gt;='様式第４（療養者名簿）（⑤の場合）'!$O50,IF(AL$16&lt;='様式第４（療養者名簿）（⑤の場合）'!$W50,1,0),0),0)</f>
        <v>0</v>
      </c>
      <c r="AM41" s="158">
        <f>IF(AM$16-'様式第４（療養者名簿）（⑤の場合）'!$O50+1&lt;=15,IF(AM$16&gt;='様式第４（療養者名簿）（⑤の場合）'!$O50,IF(AM$16&lt;='様式第４（療養者名簿）（⑤の場合）'!$W50,1,0),0),0)</f>
        <v>0</v>
      </c>
      <c r="AN41" s="158">
        <f>IF(AN$16-'様式第４（療養者名簿）（⑤の場合）'!$O50+1&lt;=15,IF(AN$16&gt;='様式第４（療養者名簿）（⑤の場合）'!$O50,IF(AN$16&lt;='様式第４（療養者名簿）（⑤の場合）'!$W50,1,0),0),0)</f>
        <v>0</v>
      </c>
      <c r="AO41" s="158">
        <f>IF(AO$16-'様式第４（療養者名簿）（⑤の場合）'!$O50+1&lt;=15,IF(AO$16&gt;='様式第４（療養者名簿）（⑤の場合）'!$O50,IF(AO$16&lt;='様式第４（療養者名簿）（⑤の場合）'!$W50,1,0),0),0)</f>
        <v>0</v>
      </c>
      <c r="AP41" s="158">
        <f>IF(AP$16-'様式第４（療養者名簿）（⑤の場合）'!$O50+1&lt;=15,IF(AP$16&gt;='様式第４（療養者名簿）（⑤の場合）'!$O50,IF(AP$16&lt;='様式第４（療養者名簿）（⑤の場合）'!$W50,1,0),0),0)</f>
        <v>0</v>
      </c>
      <c r="AQ41" s="158">
        <f>IF(AQ$16-'様式第４（療養者名簿）（⑤の場合）'!$O50+1&lt;=15,IF(AQ$16&gt;='様式第４（療養者名簿）（⑤の場合）'!$O50,IF(AQ$16&lt;='様式第４（療養者名簿）（⑤の場合）'!$W50,1,0),0),0)</f>
        <v>0</v>
      </c>
      <c r="AR41" s="158">
        <f>IF(AR$16-'様式第４（療養者名簿）（⑤の場合）'!$O50+1&lt;=15,IF(AR$16&gt;='様式第４（療養者名簿）（⑤の場合）'!$O50,IF(AR$16&lt;='様式第４（療養者名簿）（⑤の場合）'!$W50,1,0),0),0)</f>
        <v>0</v>
      </c>
      <c r="AS41" s="158">
        <f>IF(AS$16-'様式第４（療養者名簿）（⑤の場合）'!$O50+1&lt;=15,IF(AS$16&gt;='様式第４（療養者名簿）（⑤の場合）'!$O50,IF(AS$16&lt;='様式第４（療養者名簿）（⑤の場合）'!$W50,1,0),0),0)</f>
        <v>0</v>
      </c>
      <c r="AT41" s="158">
        <f>IF(AT$16-'様式第４（療養者名簿）（⑤の場合）'!$O50+1&lt;=15,IF(AT$16&gt;='様式第４（療養者名簿）（⑤の場合）'!$O50,IF(AT$16&lt;='様式第４（療養者名簿）（⑤の場合）'!$W50,1,0),0),0)</f>
        <v>0</v>
      </c>
      <c r="AU41" s="158">
        <f>IF(AU$16-'様式第４（療養者名簿）（⑤の場合）'!$O50+1&lt;=15,IF(AU$16&gt;='様式第４（療養者名簿）（⑤の場合）'!$O50,IF(AU$16&lt;='様式第４（療養者名簿）（⑤の場合）'!$W50,1,0),0),0)</f>
        <v>0</v>
      </c>
      <c r="AV41" s="158">
        <f>IF(AV$16-'様式第４（療養者名簿）（⑤の場合）'!$O50+1&lt;=15,IF(AV$16&gt;='様式第４（療養者名簿）（⑤の場合）'!$O50,IF(AV$16&lt;='様式第４（療養者名簿）（⑤の場合）'!$W50,1,0),0),0)</f>
        <v>0</v>
      </c>
      <c r="AW41" s="158">
        <f>IF(AW$16-'様式第４（療養者名簿）（⑤の場合）'!$O50+1&lt;=15,IF(AW$16&gt;='様式第４（療養者名簿）（⑤の場合）'!$O50,IF(AW$16&lt;='様式第４（療養者名簿）（⑤の場合）'!$W50,1,0),0),0)</f>
        <v>0</v>
      </c>
      <c r="AX41" s="158">
        <f>IF(AX$16-'様式第４（療養者名簿）（⑤の場合）'!$O50+1&lt;=15,IF(AX$16&gt;='様式第４（療養者名簿）（⑤の場合）'!$O50,IF(AX$16&lt;='様式第４（療養者名簿）（⑤の場合）'!$W50,1,0),0),0)</f>
        <v>0</v>
      </c>
      <c r="AY41" s="158">
        <f>IF(AY$16-'様式第４（療養者名簿）（⑤の場合）'!$O50+1&lt;=15,IF(AY$16&gt;='様式第４（療養者名簿）（⑤の場合）'!$O50,IF(AY$16&lt;='様式第４（療養者名簿）（⑤の場合）'!$W50,1,0),0),0)</f>
        <v>0</v>
      </c>
      <c r="AZ41" s="158">
        <f>IF(AZ$16-'様式第４（療養者名簿）（⑤の場合）'!$O50+1&lt;=15,IF(AZ$16&gt;='様式第４（療養者名簿）（⑤の場合）'!$O50,IF(AZ$16&lt;='様式第４（療養者名簿）（⑤の場合）'!$W50,1,0),0),0)</f>
        <v>0</v>
      </c>
      <c r="BA41" s="158">
        <f>IF(BA$16-'様式第４（療養者名簿）（⑤の場合）'!$O50+1&lt;=15,IF(BA$16&gt;='様式第４（療養者名簿）（⑤の場合）'!$O50,IF(BA$16&lt;='様式第４（療養者名簿）（⑤の場合）'!$W50,1,0),0),0)</f>
        <v>0</v>
      </c>
      <c r="BB41" s="158">
        <f>IF(BB$16-'様式第４（療養者名簿）（⑤の場合）'!$O50+1&lt;=15,IF(BB$16&gt;='様式第４（療養者名簿）（⑤の場合）'!$O50,IF(BB$16&lt;='様式第４（療養者名簿）（⑤の場合）'!$W50,1,0),0),0)</f>
        <v>0</v>
      </c>
      <c r="BC41" s="158">
        <f>IF(BC$16-'様式第４（療養者名簿）（⑤の場合）'!$O50+1&lt;=15,IF(BC$16&gt;='様式第４（療養者名簿）（⑤の場合）'!$O50,IF(BC$16&lt;='様式第４（療養者名簿）（⑤の場合）'!$W50,1,0),0),0)</f>
        <v>0</v>
      </c>
      <c r="BD41" s="158">
        <f>IF(BD$16-'様式第４（療養者名簿）（⑤の場合）'!$O50+1&lt;=15,IF(BD$16&gt;='様式第４（療養者名簿）（⑤の場合）'!$O50,IF(BD$16&lt;='様式第４（療養者名簿）（⑤の場合）'!$W50,1,0),0),0)</f>
        <v>0</v>
      </c>
      <c r="BE41" s="158">
        <f>IF(BE$16-'様式第４（療養者名簿）（⑤の場合）'!$O50+1&lt;=15,IF(BE$16&gt;='様式第４（療養者名簿）（⑤の場合）'!$O50,IF(BE$16&lt;='様式第４（療養者名簿）（⑤の場合）'!$W50,1,0),0),0)</f>
        <v>0</v>
      </c>
      <c r="BF41" s="158">
        <f>IF(BF$16-'様式第４（療養者名簿）（⑤の場合）'!$O50+1&lt;=15,IF(BF$16&gt;='様式第４（療養者名簿）（⑤の場合）'!$O50,IF(BF$16&lt;='様式第４（療養者名簿）（⑤の場合）'!$W50,1,0),0),0)</f>
        <v>0</v>
      </c>
      <c r="BG41" s="158">
        <f>IF(BG$16-'様式第４（療養者名簿）（⑤の場合）'!$O50+1&lt;=15,IF(BG$16&gt;='様式第４（療養者名簿）（⑤の場合）'!$O50,IF(BG$16&lt;='様式第４（療養者名簿）（⑤の場合）'!$W50,1,0),0),0)</f>
        <v>0</v>
      </c>
      <c r="BH41" s="158">
        <f>IF(BH$16-'様式第４（療養者名簿）（⑤の場合）'!$O50+1&lt;=15,IF(BH$16&gt;='様式第４（療養者名簿）（⑤の場合）'!$O50,IF(BH$16&lt;='様式第４（療養者名簿）（⑤の場合）'!$W50,1,0),0),0)</f>
        <v>0</v>
      </c>
      <c r="BI41" s="158">
        <f>IF(BI$16-'様式第４（療養者名簿）（⑤の場合）'!$O50+1&lt;=15,IF(BI$16&gt;='様式第４（療養者名簿）（⑤の場合）'!$O50,IF(BI$16&lt;='様式第４（療養者名簿）（⑤の場合）'!$W50,1,0),0),0)</f>
        <v>0</v>
      </c>
      <c r="BJ41" s="158">
        <f>IF(BJ$16-'様式第４（療養者名簿）（⑤の場合）'!$O50+1&lt;=15,IF(BJ$16&gt;='様式第４（療養者名簿）（⑤の場合）'!$O50,IF(BJ$16&lt;='様式第４（療養者名簿）（⑤の場合）'!$W50,1,0),0),0)</f>
        <v>0</v>
      </c>
      <c r="BK41" s="158">
        <f>IF(BK$16-'様式第４（療養者名簿）（⑤の場合）'!$O50+1&lt;=15,IF(BK$16&gt;='様式第４（療養者名簿）（⑤の場合）'!$O50,IF(BK$16&lt;='様式第４（療養者名簿）（⑤の場合）'!$W50,1,0),0),0)</f>
        <v>0</v>
      </c>
      <c r="BL41" s="158">
        <f>IF(BL$16-'様式第４（療養者名簿）（⑤の場合）'!$O50+1&lt;=15,IF(BL$16&gt;='様式第４（療養者名簿）（⑤の場合）'!$O50,IF(BL$16&lt;='様式第４（療養者名簿）（⑤の場合）'!$W50,1,0),0),0)</f>
        <v>0</v>
      </c>
      <c r="BM41" s="158">
        <f>IF(BM$16-'様式第４（療養者名簿）（⑤の場合）'!$O50+1&lt;=15,IF(BM$16&gt;='様式第４（療養者名簿）（⑤の場合）'!$O50,IF(BM$16&lt;='様式第４（療養者名簿）（⑤の場合）'!$W50,1,0),0),0)</f>
        <v>0</v>
      </c>
      <c r="BN41" s="158">
        <f>IF(BN$16-'様式第４（療養者名簿）（⑤の場合）'!$O50+1&lt;=15,IF(BN$16&gt;='様式第４（療養者名簿）（⑤の場合）'!$O50,IF(BN$16&lt;='様式第４（療養者名簿）（⑤の場合）'!$W50,1,0),0),0)</f>
        <v>0</v>
      </c>
      <c r="BO41" s="158">
        <f>IF(BO$16-'様式第４（療養者名簿）（⑤の場合）'!$O50+1&lt;=15,IF(BO$16&gt;='様式第４（療養者名簿）（⑤の場合）'!$O50,IF(BO$16&lt;='様式第４（療養者名簿）（⑤の場合）'!$W50,1,0),0),0)</f>
        <v>0</v>
      </c>
      <c r="BP41" s="158">
        <f>IF(BP$16-'様式第４（療養者名簿）（⑤の場合）'!$O50+1&lt;=15,IF(BP$16&gt;='様式第４（療養者名簿）（⑤の場合）'!$O50,IF(BP$16&lt;='様式第４（療養者名簿）（⑤の場合）'!$W50,1,0),0),0)</f>
        <v>0</v>
      </c>
      <c r="BQ41" s="158">
        <f>IF(BQ$16-'様式第４（療養者名簿）（⑤の場合）'!$O50+1&lt;=15,IF(BQ$16&gt;='様式第４（療養者名簿）（⑤の場合）'!$O50,IF(BQ$16&lt;='様式第４（療養者名簿）（⑤の場合）'!$W50,1,0),0),0)</f>
        <v>0</v>
      </c>
      <c r="BR41" s="158">
        <f>IF(BR$16-'様式第４（療養者名簿）（⑤の場合）'!$O50+1&lt;=15,IF(BR$16&gt;='様式第４（療養者名簿）（⑤の場合）'!$O50,IF(BR$16&lt;='様式第４（療養者名簿）（⑤の場合）'!$W50,1,0),0),0)</f>
        <v>0</v>
      </c>
      <c r="BS41" s="158">
        <f>IF(BS$16-'様式第４（療養者名簿）（⑤の場合）'!$O50+1&lt;=15,IF(BS$16&gt;='様式第４（療養者名簿）（⑤の場合）'!$O50,IF(BS$16&lt;='様式第４（療養者名簿）（⑤の場合）'!$W50,1,0),0),0)</f>
        <v>0</v>
      </c>
      <c r="BT41" s="158">
        <f>IF(BT$16-'様式第４（療養者名簿）（⑤の場合）'!$O50+1&lt;=15,IF(BT$16&gt;='様式第４（療養者名簿）（⑤の場合）'!$O50,IF(BT$16&lt;='様式第４（療養者名簿）（⑤の場合）'!$W50,1,0),0),0)</f>
        <v>0</v>
      </c>
      <c r="BU41" s="158">
        <f>IF(BU$16-'様式第４（療養者名簿）（⑤の場合）'!$O50+1&lt;=15,IF(BU$16&gt;='様式第４（療養者名簿）（⑤の場合）'!$O50,IF(BU$16&lt;='様式第４（療養者名簿）（⑤の場合）'!$W50,1,0),0),0)</f>
        <v>0</v>
      </c>
      <c r="BV41" s="158">
        <f>IF(BV$16-'様式第４（療養者名簿）（⑤の場合）'!$O50+1&lt;=15,IF(BV$16&gt;='様式第４（療養者名簿）（⑤の場合）'!$O50,IF(BV$16&lt;='様式第４（療養者名簿）（⑤の場合）'!$W50,1,0),0),0)</f>
        <v>0</v>
      </c>
      <c r="BW41" s="158">
        <f>IF(BW$16-'様式第４（療養者名簿）（⑤の場合）'!$O50+1&lt;=15,IF(BW$16&gt;='様式第４（療養者名簿）（⑤の場合）'!$O50,IF(BW$16&lt;='様式第４（療養者名簿）（⑤の場合）'!$W50,1,0),0),0)</f>
        <v>0</v>
      </c>
      <c r="BX41" s="158">
        <f>IF(BX$16-'様式第４（療養者名簿）（⑤の場合）'!$O50+1&lt;=15,IF(BX$16&gt;='様式第４（療養者名簿）（⑤の場合）'!$O50,IF(BX$16&lt;='様式第４（療養者名簿）（⑤の場合）'!$W50,1,0),0),0)</f>
        <v>0</v>
      </c>
      <c r="BY41" s="158">
        <f>IF(BY$16-'様式第４（療養者名簿）（⑤の場合）'!$O50+1&lt;=15,IF(BY$16&gt;='様式第４（療養者名簿）（⑤の場合）'!$O50,IF(BY$16&lt;='様式第４（療養者名簿）（⑤の場合）'!$W50,1,0),0),0)</f>
        <v>0</v>
      </c>
      <c r="BZ41" s="158">
        <f>IF(BZ$16-'様式第４（療養者名簿）（⑤の場合）'!$O50+1&lt;=15,IF(BZ$16&gt;='様式第４（療養者名簿）（⑤の場合）'!$O50,IF(BZ$16&lt;='様式第４（療養者名簿）（⑤の場合）'!$W50,1,0),0),0)</f>
        <v>0</v>
      </c>
      <c r="CA41" s="158">
        <f>IF(CA$16-'様式第４（療養者名簿）（⑤の場合）'!$O50+1&lt;=15,IF(CA$16&gt;='様式第４（療養者名簿）（⑤の場合）'!$O50,IF(CA$16&lt;='様式第４（療養者名簿）（⑤の場合）'!$W50,1,0),0),0)</f>
        <v>0</v>
      </c>
      <c r="CB41" s="158">
        <f>IF(CB$16-'様式第４（療養者名簿）（⑤の場合）'!$O50+1&lt;=15,IF(CB$16&gt;='様式第４（療養者名簿）（⑤の場合）'!$O50,IF(CB$16&lt;='様式第４（療養者名簿）（⑤の場合）'!$W50,1,0),0),0)</f>
        <v>0</v>
      </c>
      <c r="CC41" s="158">
        <f>IF(CC$16-'様式第４（療養者名簿）（⑤の場合）'!$O50+1&lt;=15,IF(CC$16&gt;='様式第４（療養者名簿）（⑤の場合）'!$O50,IF(CC$16&lt;='様式第４（療養者名簿）（⑤の場合）'!$W50,1,0),0),0)</f>
        <v>0</v>
      </c>
      <c r="CD41" s="158">
        <f>IF(CD$16-'様式第４（療養者名簿）（⑤の場合）'!$O50+1&lt;=15,IF(CD$16&gt;='様式第４（療養者名簿）（⑤の場合）'!$O50,IF(CD$16&lt;='様式第４（療養者名簿）（⑤の場合）'!$W50,1,0),0),0)</f>
        <v>0</v>
      </c>
      <c r="CE41" s="158">
        <f>IF(CE$16-'様式第４（療養者名簿）（⑤の場合）'!$O50+1&lt;=15,IF(CE$16&gt;='様式第４（療養者名簿）（⑤の場合）'!$O50,IF(CE$16&lt;='様式第４（療養者名簿）（⑤の場合）'!$W50,1,0),0),0)</f>
        <v>0</v>
      </c>
      <c r="CF41" s="158">
        <f>IF(CF$16-'様式第４（療養者名簿）（⑤の場合）'!$O50+1&lt;=15,IF(CF$16&gt;='様式第４（療養者名簿）（⑤の場合）'!$O50,IF(CF$16&lt;='様式第４（療養者名簿）（⑤の場合）'!$W50,1,0),0),0)</f>
        <v>0</v>
      </c>
      <c r="CG41" s="158">
        <f>IF(CG$16-'様式第４（療養者名簿）（⑤の場合）'!$O50+1&lt;=15,IF(CG$16&gt;='様式第４（療養者名簿）（⑤の場合）'!$O50,IF(CG$16&lt;='様式第４（療養者名簿）（⑤の場合）'!$W50,1,0),0),0)</f>
        <v>0</v>
      </c>
      <c r="CH41" s="158">
        <f>IF(CH$16-'様式第４（療養者名簿）（⑤の場合）'!$O50+1&lt;=15,IF(CH$16&gt;='様式第４（療養者名簿）（⑤の場合）'!$O50,IF(CH$16&lt;='様式第４（療養者名簿）（⑤の場合）'!$W50,1,0),0),0)</f>
        <v>0</v>
      </c>
      <c r="CI41" s="158">
        <f>IF(CI$16-'様式第４（療養者名簿）（⑤の場合）'!$O50+1&lt;=15,IF(CI$16&gt;='様式第４（療養者名簿）（⑤の場合）'!$O50,IF(CI$16&lt;='様式第４（療養者名簿）（⑤の場合）'!$W50,1,0),0),0)</f>
        <v>0</v>
      </c>
      <c r="CJ41" s="158">
        <f>IF(CJ$16-'様式第４（療養者名簿）（⑤の場合）'!$O50+1&lt;=15,IF(CJ$16&gt;='様式第４（療養者名簿）（⑤の場合）'!$O50,IF(CJ$16&lt;='様式第４（療養者名簿）（⑤の場合）'!$W50,1,0),0),0)</f>
        <v>0</v>
      </c>
      <c r="CK41" s="158">
        <f>IF(CK$16-'様式第４（療養者名簿）（⑤の場合）'!$O50+1&lt;=15,IF(CK$16&gt;='様式第４（療養者名簿）（⑤の場合）'!$O50,IF(CK$16&lt;='様式第４（療養者名簿）（⑤の場合）'!$W50,1,0),0),0)</f>
        <v>0</v>
      </c>
      <c r="CL41" s="158">
        <f>IF(CL$16-'様式第４（療養者名簿）（⑤の場合）'!$O50+1&lt;=15,IF(CL$16&gt;='様式第４（療養者名簿）（⑤の場合）'!$O50,IF(CL$16&lt;='様式第４（療養者名簿）（⑤の場合）'!$W50,1,0),0),0)</f>
        <v>0</v>
      </c>
      <c r="CM41" s="158">
        <f>IF(CM$16-'様式第４（療養者名簿）（⑤の場合）'!$O50+1&lt;=15,IF(CM$16&gt;='様式第４（療養者名簿）（⑤の場合）'!$O50,IF(CM$16&lt;='様式第４（療養者名簿）（⑤の場合）'!$W50,1,0),0),0)</f>
        <v>0</v>
      </c>
      <c r="CN41" s="158">
        <f>IF(CN$16-'様式第４（療養者名簿）（⑤の場合）'!$O50+1&lt;=15,IF(CN$16&gt;='様式第４（療養者名簿）（⑤の場合）'!$O50,IF(CN$16&lt;='様式第４（療養者名簿）（⑤の場合）'!$W50,1,0),0),0)</f>
        <v>0</v>
      </c>
      <c r="CO41" s="158">
        <f>IF(CO$16-'様式第４（療養者名簿）（⑤の場合）'!$O50+1&lt;=15,IF(CO$16&gt;='様式第４（療養者名簿）（⑤の場合）'!$O50,IF(CO$16&lt;='様式第４（療養者名簿）（⑤の場合）'!$W50,1,0),0),0)</f>
        <v>0</v>
      </c>
      <c r="CP41" s="158">
        <f>IF(CP$16-'様式第４（療養者名簿）（⑤の場合）'!$O50+1&lt;=15,IF(CP$16&gt;='様式第４（療養者名簿）（⑤の場合）'!$O50,IF(CP$16&lt;='様式第４（療養者名簿）（⑤の場合）'!$W50,1,0),0),0)</f>
        <v>0</v>
      </c>
      <c r="CQ41" s="158">
        <f>IF(CQ$16-'様式第４（療養者名簿）（⑤の場合）'!$O50+1&lt;=15,IF(CQ$16&gt;='様式第４（療養者名簿）（⑤の場合）'!$O50,IF(CQ$16&lt;='様式第４（療養者名簿）（⑤の場合）'!$W50,1,0),0),0)</f>
        <v>0</v>
      </c>
      <c r="CR41" s="158">
        <f>IF(CR$16-'様式第４（療養者名簿）（⑤の場合）'!$O50+1&lt;=15,IF(CR$16&gt;='様式第４（療養者名簿）（⑤の場合）'!$O50,IF(CR$16&lt;='様式第４（療養者名簿）（⑤の場合）'!$W50,1,0),0),0)</f>
        <v>0</v>
      </c>
      <c r="CS41" s="158">
        <f>IF(CS$16-'様式第４（療養者名簿）（⑤の場合）'!$O50+1&lt;=15,IF(CS$16&gt;='様式第４（療養者名簿）（⑤の場合）'!$O50,IF(CS$16&lt;='様式第４（療養者名簿）（⑤の場合）'!$W50,1,0),0),0)</f>
        <v>0</v>
      </c>
      <c r="CT41" s="158">
        <f>IF(CT$16-'様式第４（療養者名簿）（⑤の場合）'!$O50+1&lt;=15,IF(CT$16&gt;='様式第４（療養者名簿）（⑤の場合）'!$O50,IF(CT$16&lt;='様式第４（療養者名簿）（⑤の場合）'!$W50,1,0),0),0)</f>
        <v>0</v>
      </c>
      <c r="CU41" s="158">
        <f>IF(CU$16-'様式第４（療養者名簿）（⑤の場合）'!$O50+1&lt;=15,IF(CU$16&gt;='様式第４（療養者名簿）（⑤の場合）'!$O50,IF(CU$16&lt;='様式第４（療養者名簿）（⑤の場合）'!$W50,1,0),0),0)</f>
        <v>0</v>
      </c>
      <c r="CV41" s="158">
        <f>IF(CV$16-'様式第４（療養者名簿）（⑤の場合）'!$O50+1&lt;=15,IF(CV$16&gt;='様式第４（療養者名簿）（⑤の場合）'!$O50,IF(CV$16&lt;='様式第４（療養者名簿）（⑤の場合）'!$W50,1,0),0),0)</f>
        <v>0</v>
      </c>
      <c r="CW41" s="158">
        <f>IF(CW$16-'様式第４（療養者名簿）（⑤の場合）'!$O50+1&lt;=15,IF(CW$16&gt;='様式第４（療養者名簿）（⑤の場合）'!$O50,IF(CW$16&lt;='様式第４（療養者名簿）（⑤の場合）'!$W50,1,0),0),0)</f>
        <v>0</v>
      </c>
      <c r="CX41" s="158">
        <f>IF(CX$16-'様式第４（療養者名簿）（⑤の場合）'!$O50+1&lt;=15,IF(CX$16&gt;='様式第４（療養者名簿）（⑤の場合）'!$O50,IF(CX$16&lt;='様式第４（療養者名簿）（⑤の場合）'!$W50,1,0),0),0)</f>
        <v>0</v>
      </c>
      <c r="CY41" s="158">
        <f>IF(CY$16-'様式第４（療養者名簿）（⑤の場合）'!$O50+1&lt;=15,IF(CY$16&gt;='様式第４（療養者名簿）（⑤の場合）'!$O50,IF(CY$16&lt;='様式第４（療養者名簿）（⑤の場合）'!$W50,1,0),0),0)</f>
        <v>0</v>
      </c>
      <c r="CZ41" s="158">
        <f>IF(CZ$16-'様式第４（療養者名簿）（⑤の場合）'!$O50+1&lt;=15,IF(CZ$16&gt;='様式第４（療養者名簿）（⑤の場合）'!$O50,IF(CZ$16&lt;='様式第４（療養者名簿）（⑤の場合）'!$W50,1,0),0),0)</f>
        <v>0</v>
      </c>
      <c r="DA41" s="158">
        <f>IF(DA$16-'様式第４（療養者名簿）（⑤の場合）'!$O50+1&lt;=15,IF(DA$16&gt;='様式第４（療養者名簿）（⑤の場合）'!$O50,IF(DA$16&lt;='様式第４（療養者名簿）（⑤の場合）'!$W50,1,0),0),0)</f>
        <v>0</v>
      </c>
      <c r="DB41" s="158">
        <f>IF(DB$16-'様式第４（療養者名簿）（⑤の場合）'!$O50+1&lt;=15,IF(DB$16&gt;='様式第４（療養者名簿）（⑤の場合）'!$O50,IF(DB$16&lt;='様式第４（療養者名簿）（⑤の場合）'!$W50,1,0),0),0)</f>
        <v>0</v>
      </c>
      <c r="DC41" s="158">
        <f>IF(DC$16-'様式第４（療養者名簿）（⑤の場合）'!$O50+1&lt;=15,IF(DC$16&gt;='様式第４（療養者名簿）（⑤の場合）'!$O50,IF(DC$16&lt;='様式第４（療養者名簿）（⑤の場合）'!$W50,1,0),0),0)</f>
        <v>0</v>
      </c>
      <c r="DD41" s="158">
        <f>IF(DD$16-'様式第４（療養者名簿）（⑤の場合）'!$O50+1&lt;=15,IF(DD$16&gt;='様式第４（療養者名簿）（⑤の場合）'!$O50,IF(DD$16&lt;='様式第４（療養者名簿）（⑤の場合）'!$W50,1,0),0),0)</f>
        <v>0</v>
      </c>
      <c r="DE41" s="158">
        <f>IF(DE$16-'様式第４（療養者名簿）（⑤の場合）'!$O50+1&lt;=15,IF(DE$16&gt;='様式第４（療養者名簿）（⑤の場合）'!$O50,IF(DE$16&lt;='様式第４（療養者名簿）（⑤の場合）'!$W50,1,0),0),0)</f>
        <v>0</v>
      </c>
      <c r="DF41" s="158">
        <f>IF(DF$16-'様式第４（療養者名簿）（⑤の場合）'!$O50+1&lt;=15,IF(DF$16&gt;='様式第４（療養者名簿）（⑤の場合）'!$O50,IF(DF$16&lt;='様式第４（療養者名簿）（⑤の場合）'!$W50,1,0),0),0)</f>
        <v>0</v>
      </c>
      <c r="DG41" s="158">
        <f>IF(DG$16-'様式第４（療養者名簿）（⑤の場合）'!$O50+1&lt;=15,IF(DG$16&gt;='様式第４（療養者名簿）（⑤の場合）'!$O50,IF(DG$16&lt;='様式第４（療養者名簿）（⑤の場合）'!$W50,1,0),0),0)</f>
        <v>0</v>
      </c>
      <c r="DH41" s="158">
        <f>IF(DH$16-'様式第４（療養者名簿）（⑤の場合）'!$O50+1&lt;=15,IF(DH$16&gt;='様式第４（療養者名簿）（⑤の場合）'!$O50,IF(DH$16&lt;='様式第４（療養者名簿）（⑤の場合）'!$W50,1,0),0),0)</f>
        <v>0</v>
      </c>
      <c r="DI41" s="158">
        <f>IF(DI$16-'様式第４（療養者名簿）（⑤の場合）'!$O50+1&lt;=15,IF(DI$16&gt;='様式第４（療養者名簿）（⑤の場合）'!$O50,IF(DI$16&lt;='様式第４（療養者名簿）（⑤の場合）'!$W50,1,0),0),0)</f>
        <v>0</v>
      </c>
      <c r="DJ41" s="158">
        <f>IF(DJ$16-'様式第４（療養者名簿）（⑤の場合）'!$O50+1&lt;=15,IF(DJ$16&gt;='様式第４（療養者名簿）（⑤の場合）'!$O50,IF(DJ$16&lt;='様式第４（療養者名簿）（⑤の場合）'!$W50,1,0),0),0)</f>
        <v>0</v>
      </c>
      <c r="DK41" s="158">
        <f>IF(DK$16-'様式第４（療養者名簿）（⑤の場合）'!$O50+1&lt;=15,IF(DK$16&gt;='様式第４（療養者名簿）（⑤の場合）'!$O50,IF(DK$16&lt;='様式第４（療養者名簿）（⑤の場合）'!$W50,1,0),0),0)</f>
        <v>0</v>
      </c>
      <c r="DL41" s="158">
        <f>IF(DL$16-'様式第４（療養者名簿）（⑤の場合）'!$O50+1&lt;=15,IF(DL$16&gt;='様式第４（療養者名簿）（⑤の場合）'!$O50,IF(DL$16&lt;='様式第４（療養者名簿）（⑤の場合）'!$W50,1,0),0),0)</f>
        <v>0</v>
      </c>
      <c r="DM41" s="158">
        <f>IF(DM$16-'様式第４（療養者名簿）（⑤の場合）'!$O50+1&lt;=15,IF(DM$16&gt;='様式第４（療養者名簿）（⑤の場合）'!$O50,IF(DM$16&lt;='様式第４（療養者名簿）（⑤の場合）'!$W50,1,0),0),0)</f>
        <v>0</v>
      </c>
      <c r="DN41" s="158">
        <f>IF(DN$16-'様式第４（療養者名簿）（⑤の場合）'!$O50+1&lt;=15,IF(DN$16&gt;='様式第４（療養者名簿）（⑤の場合）'!$O50,IF(DN$16&lt;='様式第４（療養者名簿）（⑤の場合）'!$W50,1,0),0),0)</f>
        <v>0</v>
      </c>
      <c r="DO41" s="158">
        <f>IF(DO$16-'様式第４（療養者名簿）（⑤の場合）'!$O50+1&lt;=15,IF(DO$16&gt;='様式第４（療養者名簿）（⑤の場合）'!$O50,IF(DO$16&lt;='様式第４（療養者名簿）（⑤の場合）'!$W50,1,0),0),0)</f>
        <v>0</v>
      </c>
      <c r="DP41" s="158">
        <f>IF(DP$16-'様式第４（療養者名簿）（⑤の場合）'!$O50+1&lt;=15,IF(DP$16&gt;='様式第４（療養者名簿）（⑤の場合）'!$O50,IF(DP$16&lt;='様式第４（療養者名簿）（⑤の場合）'!$W50,1,0),0),0)</f>
        <v>0</v>
      </c>
      <c r="DQ41" s="158">
        <f>IF(DQ$16-'様式第４（療養者名簿）（⑤の場合）'!$O50+1&lt;=15,IF(DQ$16&gt;='様式第４（療養者名簿）（⑤の場合）'!$O50,IF(DQ$16&lt;='様式第４（療養者名簿）（⑤の場合）'!$W50,1,0),0),0)</f>
        <v>0</v>
      </c>
      <c r="DR41" s="158">
        <f>IF(DR$16-'様式第４（療養者名簿）（⑤の場合）'!$O50+1&lt;=15,IF(DR$16&gt;='様式第４（療養者名簿）（⑤の場合）'!$O50,IF(DR$16&lt;='様式第４（療養者名簿）（⑤の場合）'!$W50,1,0),0),0)</f>
        <v>0</v>
      </c>
      <c r="DS41" s="158">
        <f>IF(DS$16-'様式第４（療養者名簿）（⑤の場合）'!$O50+1&lt;=15,IF(DS$16&gt;='様式第４（療養者名簿）（⑤の場合）'!$O50,IF(DS$16&lt;='様式第４（療養者名簿）（⑤の場合）'!$W50,1,0),0),0)</f>
        <v>0</v>
      </c>
      <c r="DT41" s="158">
        <f>IF(DT$16-'様式第４（療養者名簿）（⑤の場合）'!$O50+1&lt;=15,IF(DT$16&gt;='様式第４（療養者名簿）（⑤の場合）'!$O50,IF(DT$16&lt;='様式第４（療養者名簿）（⑤の場合）'!$W50,1,0),0),0)</f>
        <v>0</v>
      </c>
      <c r="DU41" s="158">
        <f>IF(DU$16-'様式第４（療養者名簿）（⑤の場合）'!$O50+1&lt;=15,IF(DU$16&gt;='様式第４（療養者名簿）（⑤の場合）'!$O50,IF(DU$16&lt;='様式第４（療養者名簿）（⑤の場合）'!$W50,1,0),0),0)</f>
        <v>0</v>
      </c>
      <c r="DV41" s="158">
        <f>IF(DV$16-'様式第４（療養者名簿）（⑤の場合）'!$O50+1&lt;=15,IF(DV$16&gt;='様式第４（療養者名簿）（⑤の場合）'!$O50,IF(DV$16&lt;='様式第４（療養者名簿）（⑤の場合）'!$W50,1,0),0),0)</f>
        <v>0</v>
      </c>
      <c r="DW41" s="158">
        <f>IF(DW$16-'様式第４（療養者名簿）（⑤の場合）'!$O50+1&lt;=15,IF(DW$16&gt;='様式第４（療養者名簿）（⑤の場合）'!$O50,IF(DW$16&lt;='様式第４（療養者名簿）（⑤の場合）'!$W50,1,0),0),0)</f>
        <v>0</v>
      </c>
      <c r="DX41" s="158">
        <f>IF(DX$16-'様式第４（療養者名簿）（⑤の場合）'!$O50+1&lt;=15,IF(DX$16&gt;='様式第４（療養者名簿）（⑤の場合）'!$O50,IF(DX$16&lt;='様式第４（療養者名簿）（⑤の場合）'!$W50,1,0),0),0)</f>
        <v>0</v>
      </c>
      <c r="DY41" s="158">
        <f>IF(DY$16-'様式第４（療養者名簿）（⑤の場合）'!$O50+1&lt;=15,IF(DY$16&gt;='様式第４（療養者名簿）（⑤の場合）'!$O50,IF(DY$16&lt;='様式第４（療養者名簿）（⑤の場合）'!$W50,1,0),0),0)</f>
        <v>0</v>
      </c>
      <c r="DZ41" s="158">
        <f>IF(DZ$16-'様式第４（療養者名簿）（⑤の場合）'!$O50+1&lt;=15,IF(DZ$16&gt;='様式第４（療養者名簿）（⑤の場合）'!$O50,IF(DZ$16&lt;='様式第４（療養者名簿）（⑤の場合）'!$W50,1,0),0),0)</f>
        <v>0</v>
      </c>
      <c r="EA41" s="158">
        <f>IF(EA$16-'様式第４（療養者名簿）（⑤の場合）'!$O50+1&lt;=15,IF(EA$16&gt;='様式第４（療養者名簿）（⑤の場合）'!$O50,IF(EA$16&lt;='様式第４（療養者名簿）（⑤の場合）'!$W50,1,0),0),0)</f>
        <v>0</v>
      </c>
      <c r="EB41" s="158">
        <f>IF(EB$16-'様式第４（療養者名簿）（⑤の場合）'!$O50+1&lt;=15,IF(EB$16&gt;='様式第４（療養者名簿）（⑤の場合）'!$O50,IF(EB$16&lt;='様式第４（療養者名簿）（⑤の場合）'!$W50,1,0),0),0)</f>
        <v>0</v>
      </c>
      <c r="EC41" s="158">
        <f>IF(EC$16-'様式第４（療養者名簿）（⑤の場合）'!$O50+1&lt;=15,IF(EC$16&gt;='様式第４（療養者名簿）（⑤の場合）'!$O50,IF(EC$16&lt;='様式第４（療養者名簿）（⑤の場合）'!$W50,1,0),0),0)</f>
        <v>0</v>
      </c>
      <c r="ED41" s="158">
        <f>IF(ED$16-'様式第４（療養者名簿）（⑤の場合）'!$O50+1&lt;=15,IF(ED$16&gt;='様式第４（療養者名簿）（⑤の場合）'!$O50,IF(ED$16&lt;='様式第４（療養者名簿）（⑤の場合）'!$W50,1,0),0),0)</f>
        <v>0</v>
      </c>
      <c r="EE41" s="158">
        <f>IF(EE$16-'様式第４（療養者名簿）（⑤の場合）'!$O50+1&lt;=15,IF(EE$16&gt;='様式第４（療養者名簿）（⑤の場合）'!$O50,IF(EE$16&lt;='様式第４（療養者名簿）（⑤の場合）'!$W50,1,0),0),0)</f>
        <v>0</v>
      </c>
      <c r="EF41" s="158">
        <f>IF(EF$16-'様式第４（療養者名簿）（⑤の場合）'!$O50+1&lt;=15,IF(EF$16&gt;='様式第４（療養者名簿）（⑤の場合）'!$O50,IF(EF$16&lt;='様式第４（療養者名簿）（⑤の場合）'!$W50,1,0),0),0)</f>
        <v>0</v>
      </c>
      <c r="EG41" s="158">
        <f>IF(EG$16-'様式第４（療養者名簿）（⑤の場合）'!$O50+1&lt;=15,IF(EG$16&gt;='様式第４（療養者名簿）（⑤の場合）'!$O50,IF(EG$16&lt;='様式第４（療養者名簿）（⑤の場合）'!$W50,1,0),0),0)</f>
        <v>0</v>
      </c>
      <c r="EH41" s="158">
        <f>IF(EH$16-'様式第４（療養者名簿）（⑤の場合）'!$O50+1&lt;=15,IF(EH$16&gt;='様式第４（療養者名簿）（⑤の場合）'!$O50,IF(EH$16&lt;='様式第４（療養者名簿）（⑤の場合）'!$W50,1,0),0),0)</f>
        <v>0</v>
      </c>
      <c r="EI41" s="158">
        <f>IF(EI$16-'様式第４（療養者名簿）（⑤の場合）'!$O50+1&lt;=15,IF(EI$16&gt;='様式第４（療養者名簿）（⑤の場合）'!$O50,IF(EI$16&lt;='様式第４（療養者名簿）（⑤の場合）'!$W50,1,0),0),0)</f>
        <v>0</v>
      </c>
      <c r="EJ41" s="158">
        <f>IF(EJ$16-'様式第４（療養者名簿）（⑤の場合）'!$O50+1&lt;=15,IF(EJ$16&gt;='様式第４（療養者名簿）（⑤の場合）'!$O50,IF(EJ$16&lt;='様式第４（療養者名簿）（⑤の場合）'!$W50,1,0),0),0)</f>
        <v>0</v>
      </c>
      <c r="EK41" s="158">
        <f>IF(EK$16-'様式第４（療養者名簿）（⑤の場合）'!$O50+1&lt;=15,IF(EK$16&gt;='様式第４（療養者名簿）（⑤の場合）'!$O50,IF(EK$16&lt;='様式第４（療養者名簿）（⑤の場合）'!$W50,1,0),0),0)</f>
        <v>0</v>
      </c>
      <c r="EL41" s="158">
        <f>IF(EL$16-'様式第４（療養者名簿）（⑤の場合）'!$O50+1&lt;=15,IF(EL$16&gt;='様式第４（療養者名簿）（⑤の場合）'!$O50,IF(EL$16&lt;='様式第４（療養者名簿）（⑤の場合）'!$W50,1,0),0),0)</f>
        <v>0</v>
      </c>
      <c r="EM41" s="158">
        <f>IF(EM$16-'様式第４（療養者名簿）（⑤の場合）'!$O50+1&lt;=15,IF(EM$16&gt;='様式第４（療養者名簿）（⑤の場合）'!$O50,IF(EM$16&lt;='様式第４（療養者名簿）（⑤の場合）'!$W50,1,0),0),0)</f>
        <v>0</v>
      </c>
      <c r="EN41" s="158">
        <f>IF(EN$16-'様式第４（療養者名簿）（⑤の場合）'!$O50+1&lt;=15,IF(EN$16&gt;='様式第４（療養者名簿）（⑤の場合）'!$O50,IF(EN$16&lt;='様式第４（療養者名簿）（⑤の場合）'!$W50,1,0),0),0)</f>
        <v>0</v>
      </c>
      <c r="EO41" s="158">
        <f>IF(EO$16-'様式第４（療養者名簿）（⑤の場合）'!$O50+1&lt;=15,IF(EO$16&gt;='様式第４（療養者名簿）（⑤の場合）'!$O50,IF(EO$16&lt;='様式第４（療養者名簿）（⑤の場合）'!$W50,1,0),0),0)</f>
        <v>0</v>
      </c>
      <c r="EP41" s="158">
        <f>IF(EP$16-'様式第４（療養者名簿）（⑤の場合）'!$O50+1&lt;=15,IF(EP$16&gt;='様式第４（療養者名簿）（⑤の場合）'!$O50,IF(EP$16&lt;='様式第４（療養者名簿）（⑤の場合）'!$W50,1,0),0),0)</f>
        <v>0</v>
      </c>
      <c r="EQ41" s="158">
        <f>IF(EQ$16-'様式第４（療養者名簿）（⑤の場合）'!$O50+1&lt;=15,IF(EQ$16&gt;='様式第４（療養者名簿）（⑤の場合）'!$O50,IF(EQ$16&lt;='様式第４（療養者名簿）（⑤の場合）'!$W50,1,0),0),0)</f>
        <v>0</v>
      </c>
      <c r="ER41" s="158">
        <f>IF(ER$16-'様式第４（療養者名簿）（⑤の場合）'!$O50+1&lt;=15,IF(ER$16&gt;='様式第４（療養者名簿）（⑤の場合）'!$O50,IF(ER$16&lt;='様式第４（療養者名簿）（⑤の場合）'!$W50,1,0),0),0)</f>
        <v>0</v>
      </c>
      <c r="ES41" s="158">
        <f>IF(ES$16-'様式第４（療養者名簿）（⑤の場合）'!$O50+1&lt;=15,IF(ES$16&gt;='様式第４（療養者名簿）（⑤の場合）'!$O50,IF(ES$16&lt;='様式第４（療養者名簿）（⑤の場合）'!$W50,1,0),0),0)</f>
        <v>0</v>
      </c>
      <c r="ET41" s="158">
        <f>IF(ET$16-'様式第４（療養者名簿）（⑤の場合）'!$O50+1&lt;=15,IF(ET$16&gt;='様式第４（療養者名簿）（⑤の場合）'!$O50,IF(ET$16&lt;='様式第４（療養者名簿）（⑤の場合）'!$W50,1,0),0),0)</f>
        <v>0</v>
      </c>
      <c r="EU41" s="158">
        <f>IF(EU$16-'様式第４（療養者名簿）（⑤の場合）'!$O50+1&lt;=15,IF(EU$16&gt;='様式第４（療養者名簿）（⑤の場合）'!$O50,IF(EU$16&lt;='様式第４（療養者名簿）（⑤の場合）'!$W50,1,0),0),0)</f>
        <v>0</v>
      </c>
      <c r="EV41" s="158">
        <f>IF(EV$16-'様式第４（療養者名簿）（⑤の場合）'!$O50+1&lt;=15,IF(EV$16&gt;='様式第４（療養者名簿）（⑤の場合）'!$O50,IF(EV$16&lt;='様式第４（療養者名簿）（⑤の場合）'!$W50,1,0),0),0)</f>
        <v>0</v>
      </c>
      <c r="EW41" s="158">
        <f>IF(EW$16-'様式第４（療養者名簿）（⑤の場合）'!$O50+1&lt;=15,IF(EW$16&gt;='様式第４（療養者名簿）（⑤の場合）'!$O50,IF(EW$16&lt;='様式第４（療養者名簿）（⑤の場合）'!$W50,1,0),0),0)</f>
        <v>0</v>
      </c>
      <c r="EX41" s="158">
        <f>IF(EX$16-'様式第４（療養者名簿）（⑤の場合）'!$O50+1&lt;=15,IF(EX$16&gt;='様式第４（療養者名簿）（⑤の場合）'!$O50,IF(EX$16&lt;='様式第４（療養者名簿）（⑤の場合）'!$W50,1,0),0),0)</f>
        <v>0</v>
      </c>
      <c r="EY41" s="158">
        <f>IF(EY$16-'様式第４（療養者名簿）（⑤の場合）'!$O50+1&lt;=15,IF(EY$16&gt;='様式第４（療養者名簿）（⑤の場合）'!$O50,IF(EY$16&lt;='様式第４（療養者名簿）（⑤の場合）'!$W50,1,0),0),0)</f>
        <v>0</v>
      </c>
      <c r="EZ41" s="158">
        <f>IF(EZ$16-'様式第４（療養者名簿）（⑤の場合）'!$O50+1&lt;=15,IF(EZ$16&gt;='様式第４（療養者名簿）（⑤の場合）'!$O50,IF(EZ$16&lt;='様式第４（療養者名簿）（⑤の場合）'!$W50,1,0),0),0)</f>
        <v>0</v>
      </c>
      <c r="FA41" s="158">
        <f>IF(FA$16-'様式第４（療養者名簿）（⑤の場合）'!$O50+1&lt;=15,IF(FA$16&gt;='様式第４（療養者名簿）（⑤の場合）'!$O50,IF(FA$16&lt;='様式第４（療養者名簿）（⑤の場合）'!$W50,1,0),0),0)</f>
        <v>0</v>
      </c>
      <c r="FB41" s="158">
        <f>IF(FB$16-'様式第４（療養者名簿）（⑤の場合）'!$O50+1&lt;=15,IF(FB$16&gt;='様式第４（療養者名簿）（⑤の場合）'!$O50,IF(FB$16&lt;='様式第４（療養者名簿）（⑤の場合）'!$W50,1,0),0),0)</f>
        <v>0</v>
      </c>
      <c r="FC41" s="158">
        <f>IF(FC$16-'様式第４（療養者名簿）（⑤の場合）'!$O50+1&lt;=15,IF(FC$16&gt;='様式第４（療養者名簿）（⑤の場合）'!$O50,IF(FC$16&lt;='様式第４（療養者名簿）（⑤の場合）'!$W50,1,0),0),0)</f>
        <v>0</v>
      </c>
      <c r="FD41" s="158">
        <f>IF(FD$16-'様式第４（療養者名簿）（⑤の場合）'!$O50+1&lt;=15,IF(FD$16&gt;='様式第４（療養者名簿）（⑤の場合）'!$O50,IF(FD$16&lt;='様式第４（療養者名簿）（⑤の場合）'!$W50,1,0),0),0)</f>
        <v>0</v>
      </c>
      <c r="FE41" s="158">
        <f>IF(FE$16-'様式第４（療養者名簿）（⑤の場合）'!$O50+1&lt;=15,IF(FE$16&gt;='様式第４（療養者名簿）（⑤の場合）'!$O50,IF(FE$16&lt;='様式第４（療養者名簿）（⑤の場合）'!$W50,1,0),0),0)</f>
        <v>0</v>
      </c>
      <c r="FF41" s="158">
        <f>IF(FF$16-'様式第４（療養者名簿）（⑤の場合）'!$O50+1&lt;=15,IF(FF$16&gt;='様式第４（療養者名簿）（⑤の場合）'!$O50,IF(FF$16&lt;='様式第４（療養者名簿）（⑤の場合）'!$W50,1,0),0),0)</f>
        <v>0</v>
      </c>
      <c r="FG41" s="158">
        <f>IF(FG$16-'様式第４（療養者名簿）（⑤の場合）'!$O50+1&lt;=15,IF(FG$16&gt;='様式第４（療養者名簿）（⑤の場合）'!$O50,IF(FG$16&lt;='様式第４（療養者名簿）（⑤の場合）'!$W50,1,0),0),0)</f>
        <v>0</v>
      </c>
      <c r="FH41" s="158">
        <f>IF(FH$16-'様式第４（療養者名簿）（⑤の場合）'!$O50+1&lt;=15,IF(FH$16&gt;='様式第４（療養者名簿）（⑤の場合）'!$O50,IF(FH$16&lt;='様式第４（療養者名簿）（⑤の場合）'!$W50,1,0),0),0)</f>
        <v>0</v>
      </c>
      <c r="FI41" s="158">
        <f>IF(FI$16-'様式第４（療養者名簿）（⑤の場合）'!$O50+1&lt;=15,IF(FI$16&gt;='様式第４（療養者名簿）（⑤の場合）'!$O50,IF(FI$16&lt;='様式第４（療養者名簿）（⑤の場合）'!$W50,1,0),0),0)</f>
        <v>0</v>
      </c>
      <c r="FJ41" s="158">
        <f>IF(FJ$16-'様式第４（療養者名簿）（⑤の場合）'!$O50+1&lt;=15,IF(FJ$16&gt;='様式第４（療養者名簿）（⑤の場合）'!$O50,IF(FJ$16&lt;='様式第４（療養者名簿）（⑤の場合）'!$W50,1,0),0),0)</f>
        <v>0</v>
      </c>
      <c r="FK41" s="158">
        <f>IF(FK$16-'様式第４（療養者名簿）（⑤の場合）'!$O50+1&lt;=15,IF(FK$16&gt;='様式第４（療養者名簿）（⑤の場合）'!$O50,IF(FK$16&lt;='様式第４（療養者名簿）（⑤の場合）'!$W50,1,0),0),0)</f>
        <v>0</v>
      </c>
      <c r="FL41" s="158">
        <f>IF(FL$16-'様式第４（療養者名簿）（⑤の場合）'!$O50+1&lt;=15,IF(FL$16&gt;='様式第４（療養者名簿）（⑤の場合）'!$O50,IF(FL$16&lt;='様式第４（療養者名簿）（⑤の場合）'!$W50,1,0),0),0)</f>
        <v>0</v>
      </c>
      <c r="FM41" s="158">
        <f>IF(FM$16-'様式第４（療養者名簿）（⑤の場合）'!$O50+1&lt;=15,IF(FM$16&gt;='様式第４（療養者名簿）（⑤の場合）'!$O50,IF(FM$16&lt;='様式第４（療養者名簿）（⑤の場合）'!$W50,1,0),0),0)</f>
        <v>0</v>
      </c>
      <c r="FN41" s="158">
        <f>IF(FN$16-'様式第４（療養者名簿）（⑤の場合）'!$O50+1&lt;=15,IF(FN$16&gt;='様式第４（療養者名簿）（⑤の場合）'!$O50,IF(FN$16&lt;='様式第４（療養者名簿）（⑤の場合）'!$W50,1,0),0),0)</f>
        <v>0</v>
      </c>
      <c r="FO41" s="158">
        <f>IF(FO$16-'様式第４（療養者名簿）（⑤の場合）'!$O50+1&lt;=15,IF(FO$16&gt;='様式第４（療養者名簿）（⑤の場合）'!$O50,IF(FO$16&lt;='様式第４（療養者名簿）（⑤の場合）'!$W50,1,0),0),0)</f>
        <v>0</v>
      </c>
      <c r="FP41" s="158">
        <f>IF(FP$16-'様式第４（療養者名簿）（⑤の場合）'!$O50+1&lt;=15,IF(FP$16&gt;='様式第４（療養者名簿）（⑤の場合）'!$O50,IF(FP$16&lt;='様式第４（療養者名簿）（⑤の場合）'!$W50,1,0),0),0)</f>
        <v>0</v>
      </c>
      <c r="FQ41" s="158">
        <f>IF(FQ$16-'様式第４（療養者名簿）（⑤の場合）'!$O50+1&lt;=15,IF(FQ$16&gt;='様式第４（療養者名簿）（⑤の場合）'!$O50,IF(FQ$16&lt;='様式第４（療養者名簿）（⑤の場合）'!$W50,1,0),0),0)</f>
        <v>0</v>
      </c>
      <c r="FR41" s="158">
        <f>IF(FR$16-'様式第４（療養者名簿）（⑤の場合）'!$O50+1&lt;=15,IF(FR$16&gt;='様式第４（療養者名簿）（⑤の場合）'!$O50,IF(FR$16&lt;='様式第４（療養者名簿）（⑤の場合）'!$W50,1,0),0),0)</f>
        <v>0</v>
      </c>
      <c r="FS41" s="158">
        <f>IF(FS$16-'様式第４（療養者名簿）（⑤の場合）'!$O50+1&lt;=15,IF(FS$16&gt;='様式第４（療養者名簿）（⑤の場合）'!$O50,IF(FS$16&lt;='様式第４（療養者名簿）（⑤の場合）'!$W50,1,0),0),0)</f>
        <v>0</v>
      </c>
      <c r="FT41" s="158">
        <f>IF(FT$16-'様式第４（療養者名簿）（⑤の場合）'!$O50+1&lt;=15,IF(FT$16&gt;='様式第４（療養者名簿）（⑤の場合）'!$O50,IF(FT$16&lt;='様式第４（療養者名簿）（⑤の場合）'!$W50,1,0),0),0)</f>
        <v>0</v>
      </c>
      <c r="FU41" s="158">
        <f>IF(FU$16-'様式第４（療養者名簿）（⑤の場合）'!$O50+1&lt;=15,IF(FU$16&gt;='様式第４（療養者名簿）（⑤の場合）'!$O50,IF(FU$16&lt;='様式第４（療養者名簿）（⑤の場合）'!$W50,1,0),0),0)</f>
        <v>0</v>
      </c>
      <c r="FV41" s="158">
        <f>IF(FV$16-'様式第４（療養者名簿）（⑤の場合）'!$O50+1&lt;=15,IF(FV$16&gt;='様式第４（療養者名簿）（⑤の場合）'!$O50,IF(FV$16&lt;='様式第４（療養者名簿）（⑤の場合）'!$W50,1,0),0),0)</f>
        <v>0</v>
      </c>
      <c r="FW41" s="158">
        <f>IF(FW$16-'様式第４（療養者名簿）（⑤の場合）'!$O50+1&lt;=15,IF(FW$16&gt;='様式第４（療養者名簿）（⑤の場合）'!$O50,IF(FW$16&lt;='様式第４（療養者名簿）（⑤の場合）'!$W50,1,0),0),0)</f>
        <v>0</v>
      </c>
      <c r="FX41" s="158">
        <f>IF(FX$16-'様式第４（療養者名簿）（⑤の場合）'!$O50+1&lt;=15,IF(FX$16&gt;='様式第４（療養者名簿）（⑤の場合）'!$O50,IF(FX$16&lt;='様式第４（療養者名簿）（⑤の場合）'!$W50,1,0),0),0)</f>
        <v>0</v>
      </c>
      <c r="FY41" s="158">
        <f>IF(FY$16-'様式第４（療養者名簿）（⑤の場合）'!$O50+1&lt;=15,IF(FY$16&gt;='様式第４（療養者名簿）（⑤の場合）'!$O50,IF(FY$16&lt;='様式第４（療養者名簿）（⑤の場合）'!$W50,1,0),0),0)</f>
        <v>0</v>
      </c>
      <c r="FZ41" s="158">
        <f>IF(FZ$16-'様式第４（療養者名簿）（⑤の場合）'!$O50+1&lt;=15,IF(FZ$16&gt;='様式第４（療養者名簿）（⑤の場合）'!$O50,IF(FZ$16&lt;='様式第４（療養者名簿）（⑤の場合）'!$W50,1,0),0),0)</f>
        <v>0</v>
      </c>
      <c r="GA41" s="158">
        <f>IF(GA$16-'様式第４（療養者名簿）（⑤の場合）'!$O50+1&lt;=15,IF(GA$16&gt;='様式第４（療養者名簿）（⑤の場合）'!$O50,IF(GA$16&lt;='様式第４（療養者名簿）（⑤の場合）'!$W50,1,0),0),0)</f>
        <v>0</v>
      </c>
      <c r="GB41" s="158">
        <f>IF(GB$16-'様式第４（療養者名簿）（⑤の場合）'!$O50+1&lt;=15,IF(GB$16&gt;='様式第４（療養者名簿）（⑤の場合）'!$O50,IF(GB$16&lt;='様式第４（療養者名簿）（⑤の場合）'!$W50,1,0),0),0)</f>
        <v>0</v>
      </c>
      <c r="GC41" s="158">
        <f>IF(GC$16-'様式第４（療養者名簿）（⑤の場合）'!$O50+1&lt;=15,IF(GC$16&gt;='様式第４（療養者名簿）（⑤の場合）'!$O50,IF(GC$16&lt;='様式第４（療養者名簿）（⑤の場合）'!$W50,1,0),0),0)</f>
        <v>0</v>
      </c>
      <c r="GD41" s="158">
        <f>IF(GD$16-'様式第４（療養者名簿）（⑤の場合）'!$O50+1&lt;=15,IF(GD$16&gt;='様式第４（療養者名簿）（⑤の場合）'!$O50,IF(GD$16&lt;='様式第４（療養者名簿）（⑤の場合）'!$W50,1,0),0),0)</f>
        <v>0</v>
      </c>
      <c r="GE41" s="158">
        <f>IF(GE$16-'様式第４（療養者名簿）（⑤の場合）'!$O50+1&lt;=15,IF(GE$16&gt;='様式第４（療養者名簿）（⑤の場合）'!$O50,IF(GE$16&lt;='様式第４（療養者名簿）（⑤の場合）'!$W50,1,0),0),0)</f>
        <v>0</v>
      </c>
      <c r="GF41" s="158">
        <f>IF(GF$16-'様式第４（療養者名簿）（⑤の場合）'!$O50+1&lt;=15,IF(GF$16&gt;='様式第４（療養者名簿）（⑤の場合）'!$O50,IF(GF$16&lt;='様式第４（療養者名簿）（⑤の場合）'!$W50,1,0),0),0)</f>
        <v>0</v>
      </c>
      <c r="GG41" s="158">
        <f>IF(GG$16-'様式第４（療養者名簿）（⑤の場合）'!$O50+1&lt;=15,IF(GG$16&gt;='様式第４（療養者名簿）（⑤の場合）'!$O50,IF(GG$16&lt;='様式第４（療養者名簿）（⑤の場合）'!$W50,1,0),0),0)</f>
        <v>0</v>
      </c>
      <c r="GH41" s="158">
        <f>IF(GH$16-'様式第４（療養者名簿）（⑤の場合）'!$O50+1&lt;=15,IF(GH$16&gt;='様式第４（療養者名簿）（⑤の場合）'!$O50,IF(GH$16&lt;='様式第４（療養者名簿）（⑤の場合）'!$W50,1,0),0),0)</f>
        <v>0</v>
      </c>
      <c r="GI41" s="158">
        <f>IF(GI$16-'様式第４（療養者名簿）（⑤の場合）'!$O50+1&lt;=15,IF(GI$16&gt;='様式第４（療養者名簿）（⑤の場合）'!$O50,IF(GI$16&lt;='様式第４（療養者名簿）（⑤の場合）'!$W50,1,0),0),0)</f>
        <v>0</v>
      </c>
      <c r="GJ41" s="158">
        <f>IF(GJ$16-'様式第４（療養者名簿）（⑤の場合）'!$O50+1&lt;=15,IF(GJ$16&gt;='様式第４（療養者名簿）（⑤の場合）'!$O50,IF(GJ$16&lt;='様式第４（療養者名簿）（⑤の場合）'!$W50,1,0),0),0)</f>
        <v>0</v>
      </c>
      <c r="GK41" s="158">
        <f>IF(GK$16-'様式第４（療養者名簿）（⑤の場合）'!$O50+1&lt;=15,IF(GK$16&gt;='様式第４（療養者名簿）（⑤の場合）'!$O50,IF(GK$16&lt;='様式第４（療養者名簿）（⑤の場合）'!$W50,1,0),0),0)</f>
        <v>0</v>
      </c>
      <c r="GL41" s="158">
        <f>IF(GL$16-'様式第４（療養者名簿）（⑤の場合）'!$O50+1&lt;=15,IF(GL$16&gt;='様式第４（療養者名簿）（⑤の場合）'!$O50,IF(GL$16&lt;='様式第４（療養者名簿）（⑤の場合）'!$W50,1,0),0),0)</f>
        <v>0</v>
      </c>
      <c r="GM41" s="158">
        <f>IF(GM$16-'様式第４（療養者名簿）（⑤の場合）'!$O50+1&lt;=15,IF(GM$16&gt;='様式第４（療養者名簿）（⑤の場合）'!$O50,IF(GM$16&lt;='様式第４（療養者名簿）（⑤の場合）'!$W50,1,0),0),0)</f>
        <v>0</v>
      </c>
      <c r="GN41" s="158">
        <f>IF(GN$16-'様式第４（療養者名簿）（⑤の場合）'!$O50+1&lt;=15,IF(GN$16&gt;='様式第４（療養者名簿）（⑤の場合）'!$O50,IF(GN$16&lt;='様式第４（療養者名簿）（⑤の場合）'!$W50,1,0),0),0)</f>
        <v>0</v>
      </c>
      <c r="GO41" s="158">
        <f>IF(GO$16-'様式第４（療養者名簿）（⑤の場合）'!$O50+1&lt;=15,IF(GO$16&gt;='様式第４（療養者名簿）（⑤の場合）'!$O50,IF(GO$16&lt;='様式第４（療養者名簿）（⑤の場合）'!$W50,1,0),0),0)</f>
        <v>0</v>
      </c>
      <c r="GP41" s="158">
        <f>IF(GP$16-'様式第４（療養者名簿）（⑤の場合）'!$O50+1&lt;=15,IF(GP$16&gt;='様式第４（療養者名簿）（⑤の場合）'!$O50,IF(GP$16&lt;='様式第４（療養者名簿）（⑤の場合）'!$W50,1,0),0),0)</f>
        <v>0</v>
      </c>
      <c r="GQ41" s="158">
        <f>IF(GQ$16-'様式第４（療養者名簿）（⑤の場合）'!$O50+1&lt;=15,IF(GQ$16&gt;='様式第４（療養者名簿）（⑤の場合）'!$O50,IF(GQ$16&lt;='様式第４（療養者名簿）（⑤の場合）'!$W50,1,0),0),0)</f>
        <v>0</v>
      </c>
      <c r="GR41" s="158">
        <f>IF(GR$16-'様式第４（療養者名簿）（⑤の場合）'!$O50+1&lt;=15,IF(GR$16&gt;='様式第４（療養者名簿）（⑤の場合）'!$O50,IF(GR$16&lt;='様式第４（療養者名簿）（⑤の場合）'!$W50,1,0),0),0)</f>
        <v>0</v>
      </c>
      <c r="GS41" s="158">
        <f>IF(GS$16-'様式第４（療養者名簿）（⑤の場合）'!$O50+1&lt;=15,IF(GS$16&gt;='様式第４（療養者名簿）（⑤の場合）'!$O50,IF(GS$16&lt;='様式第４（療養者名簿）（⑤の場合）'!$W50,1,0),0),0)</f>
        <v>0</v>
      </c>
      <c r="GT41" s="158">
        <f>IF(GT$16-'様式第４（療養者名簿）（⑤の場合）'!$O50+1&lt;=15,IF(GT$16&gt;='様式第４（療養者名簿）（⑤の場合）'!$O50,IF(GT$16&lt;='様式第４（療養者名簿）（⑤の場合）'!$W50,1,0),0),0)</f>
        <v>0</v>
      </c>
      <c r="GU41" s="158">
        <f>IF(GU$16-'様式第４（療養者名簿）（⑤の場合）'!$O50+1&lt;=15,IF(GU$16&gt;='様式第４（療養者名簿）（⑤の場合）'!$O50,IF(GU$16&lt;='様式第４（療養者名簿）（⑤の場合）'!$W50,1,0),0),0)</f>
        <v>0</v>
      </c>
      <c r="GV41" s="158">
        <f>IF(GV$16-'様式第４（療養者名簿）（⑤の場合）'!$O50+1&lt;=15,IF(GV$16&gt;='様式第４（療養者名簿）（⑤の場合）'!$O50,IF(GV$16&lt;='様式第４（療養者名簿）（⑤の場合）'!$W50,1,0),0),0)</f>
        <v>0</v>
      </c>
      <c r="GW41" s="158">
        <f>IF(GW$16-'様式第４（療養者名簿）（⑤の場合）'!$O50+1&lt;=15,IF(GW$16&gt;='様式第４（療養者名簿）（⑤の場合）'!$O50,IF(GW$16&lt;='様式第４（療養者名簿）（⑤の場合）'!$W50,1,0),0),0)</f>
        <v>0</v>
      </c>
      <c r="GX41" s="158">
        <f>IF(GX$16-'様式第４（療養者名簿）（⑤の場合）'!$O50+1&lt;=15,IF(GX$16&gt;='様式第４（療養者名簿）（⑤の場合）'!$O50,IF(GX$16&lt;='様式第４（療養者名簿）（⑤の場合）'!$W50,1,0),0),0)</f>
        <v>0</v>
      </c>
      <c r="GY41" s="158">
        <f>IF(GY$16-'様式第４（療養者名簿）（⑤の場合）'!$O50+1&lt;=15,IF(GY$16&gt;='様式第４（療養者名簿）（⑤の場合）'!$O50,IF(GY$16&lt;='様式第４（療養者名簿）（⑤の場合）'!$W50,1,0),0),0)</f>
        <v>0</v>
      </c>
      <c r="GZ41" s="158">
        <f>IF(GZ$16-'様式第４（療養者名簿）（⑤の場合）'!$O50+1&lt;=15,IF(GZ$16&gt;='様式第４（療養者名簿）（⑤の場合）'!$O50,IF(GZ$16&lt;='様式第４（療養者名簿）（⑤の場合）'!$W50,1,0),0),0)</f>
        <v>0</v>
      </c>
      <c r="HA41" s="158">
        <f>IF(HA$16-'様式第４（療養者名簿）（⑤の場合）'!$O50+1&lt;=15,IF(HA$16&gt;='様式第４（療養者名簿）（⑤の場合）'!$O50,IF(HA$16&lt;='様式第４（療養者名簿）（⑤の場合）'!$W50,1,0),0),0)</f>
        <v>0</v>
      </c>
      <c r="HB41" s="158">
        <f>IF(HB$16-'様式第４（療養者名簿）（⑤の場合）'!$O50+1&lt;=15,IF(HB$16&gt;='様式第４（療養者名簿）（⑤の場合）'!$O50,IF(HB$16&lt;='様式第４（療養者名簿）（⑤の場合）'!$W50,1,0),0),0)</f>
        <v>0</v>
      </c>
      <c r="HC41" s="158">
        <f>IF(HC$16-'様式第４（療養者名簿）（⑤の場合）'!$O50+1&lt;=15,IF(HC$16&gt;='様式第４（療養者名簿）（⑤の場合）'!$O50,IF(HC$16&lt;='様式第４（療養者名簿）（⑤の場合）'!$W50,1,0),0),0)</f>
        <v>0</v>
      </c>
      <c r="HD41" s="158">
        <f>IF(HD$16-'様式第４（療養者名簿）（⑤の場合）'!$O50+1&lt;=15,IF(HD$16&gt;='様式第４（療養者名簿）（⑤の場合）'!$O50,IF(HD$16&lt;='様式第４（療養者名簿）（⑤の場合）'!$W50,1,0),0),0)</f>
        <v>0</v>
      </c>
      <c r="HE41" s="158">
        <f>IF(HE$16-'様式第４（療養者名簿）（⑤の場合）'!$O50+1&lt;=15,IF(HE$16&gt;='様式第４（療養者名簿）（⑤の場合）'!$O50,IF(HE$16&lt;='様式第４（療養者名簿）（⑤の場合）'!$W50,1,0),0),0)</f>
        <v>0</v>
      </c>
      <c r="HF41" s="158">
        <f>IF(HF$16-'様式第４（療養者名簿）（⑤の場合）'!$O50+1&lt;=15,IF(HF$16&gt;='様式第４（療養者名簿）（⑤の場合）'!$O50,IF(HF$16&lt;='様式第４（療養者名簿）（⑤の場合）'!$W50,1,0),0),0)</f>
        <v>0</v>
      </c>
      <c r="HG41" s="158">
        <f>IF(HG$16-'様式第４（療養者名簿）（⑤の場合）'!$O50+1&lt;=15,IF(HG$16&gt;='様式第４（療養者名簿）（⑤の場合）'!$O50,IF(HG$16&lt;='様式第４（療養者名簿）（⑤の場合）'!$W50,1,0),0),0)</f>
        <v>0</v>
      </c>
      <c r="HH41" s="158">
        <f>IF(HH$16-'様式第４（療養者名簿）（⑤の場合）'!$O50+1&lt;=15,IF(HH$16&gt;='様式第４（療養者名簿）（⑤の場合）'!$O50,IF(HH$16&lt;='様式第４（療養者名簿）（⑤の場合）'!$W50,1,0),0),0)</f>
        <v>0</v>
      </c>
      <c r="HI41" s="158">
        <f>IF(HI$16-'様式第４（療養者名簿）（⑤の場合）'!$O50+1&lt;=15,IF(HI$16&gt;='様式第４（療養者名簿）（⑤の場合）'!$O50,IF(HI$16&lt;='様式第４（療養者名簿）（⑤の場合）'!$W50,1,0),0),0)</f>
        <v>0</v>
      </c>
      <c r="HJ41" s="158">
        <f>IF(HJ$16-'様式第４（療養者名簿）（⑤の場合）'!$O50+1&lt;=15,IF(HJ$16&gt;='様式第４（療養者名簿）（⑤の場合）'!$O50,IF(HJ$16&lt;='様式第４（療養者名簿）（⑤の場合）'!$W50,1,0),0),0)</f>
        <v>0</v>
      </c>
      <c r="HK41" s="158">
        <f>IF(HK$16-'様式第４（療養者名簿）（⑤の場合）'!$O50+1&lt;=15,IF(HK$16&gt;='様式第４（療養者名簿）（⑤の場合）'!$O50,IF(HK$16&lt;='様式第４（療養者名簿）（⑤の場合）'!$W50,1,0),0),0)</f>
        <v>0</v>
      </c>
      <c r="HL41" s="158">
        <f>IF(HL$16-'様式第４（療養者名簿）（⑤の場合）'!$O50+1&lt;=15,IF(HL$16&gt;='様式第４（療養者名簿）（⑤の場合）'!$O50,IF(HL$16&lt;='様式第４（療養者名簿）（⑤の場合）'!$W50,1,0),0),0)</f>
        <v>0</v>
      </c>
      <c r="HM41" s="158">
        <f>IF(HM$16-'様式第４（療養者名簿）（⑤の場合）'!$O50+1&lt;=15,IF(HM$16&gt;='様式第４（療養者名簿）（⑤の場合）'!$O50,IF(HM$16&lt;='様式第４（療養者名簿）（⑤の場合）'!$W50,1,0),0),0)</f>
        <v>0</v>
      </c>
      <c r="HN41" s="158">
        <f>IF(HN$16-'様式第４（療養者名簿）（⑤の場合）'!$O50+1&lt;=15,IF(HN$16&gt;='様式第４（療養者名簿）（⑤の場合）'!$O50,IF(HN$16&lt;='様式第４（療養者名簿）（⑤の場合）'!$W50,1,0),0),0)</f>
        <v>0</v>
      </c>
      <c r="HO41" s="158">
        <f>IF(HO$16-'様式第４（療養者名簿）（⑤の場合）'!$O50+1&lt;=15,IF(HO$16&gt;='様式第４（療養者名簿）（⑤の場合）'!$O50,IF(HO$16&lt;='様式第４（療養者名簿）（⑤の場合）'!$W50,1,0),0),0)</f>
        <v>0</v>
      </c>
      <c r="HP41" s="158">
        <f>IF(HP$16-'様式第４（療養者名簿）（⑤の場合）'!$O50+1&lt;=15,IF(HP$16&gt;='様式第４（療養者名簿）（⑤の場合）'!$O50,IF(HP$16&lt;='様式第４（療養者名簿）（⑤の場合）'!$W50,1,0),0),0)</f>
        <v>0</v>
      </c>
      <c r="HQ41" s="158">
        <f>IF(HQ$16-'様式第４（療養者名簿）（⑤の場合）'!$O50+1&lt;=15,IF(HQ$16&gt;='様式第４（療養者名簿）（⑤の場合）'!$O50,IF(HQ$16&lt;='様式第４（療養者名簿）（⑤の場合）'!$W50,1,0),0),0)</f>
        <v>0</v>
      </c>
      <c r="HR41" s="158">
        <f>IF(HR$16-'様式第４（療養者名簿）（⑤の場合）'!$O50+1&lt;=15,IF(HR$16&gt;='様式第４（療養者名簿）（⑤の場合）'!$O50,IF(HR$16&lt;='様式第４（療養者名簿）（⑤の場合）'!$W50,1,0),0),0)</f>
        <v>0</v>
      </c>
      <c r="HS41" s="158">
        <f>IF(HS$16-'様式第４（療養者名簿）（⑤の場合）'!$O50+1&lt;=15,IF(HS$16&gt;='様式第４（療養者名簿）（⑤の場合）'!$O50,IF(HS$16&lt;='様式第４（療養者名簿）（⑤の場合）'!$W50,1,0),0),0)</f>
        <v>0</v>
      </c>
      <c r="HT41" s="158">
        <f>IF(HT$16-'様式第４（療養者名簿）（⑤の場合）'!$O50+1&lt;=15,IF(HT$16&gt;='様式第４（療養者名簿）（⑤の場合）'!$O50,IF(HT$16&lt;='様式第４（療養者名簿）（⑤の場合）'!$W50,1,0),0),0)</f>
        <v>0</v>
      </c>
      <c r="HU41" s="158">
        <f>IF(HU$16-'様式第４（療養者名簿）（⑤の場合）'!$O50+1&lt;=15,IF(HU$16&gt;='様式第４（療養者名簿）（⑤の場合）'!$O50,IF(HU$16&lt;='様式第４（療養者名簿）（⑤の場合）'!$W50,1,0),0),0)</f>
        <v>0</v>
      </c>
      <c r="HV41" s="158">
        <f>IF(HV$16-'様式第４（療養者名簿）（⑤の場合）'!$O50+1&lt;=15,IF(HV$16&gt;='様式第４（療養者名簿）（⑤の場合）'!$O50,IF(HV$16&lt;='様式第４（療養者名簿）（⑤の場合）'!$W50,1,0),0),0)</f>
        <v>0</v>
      </c>
      <c r="HW41" s="158">
        <f>IF(HW$16-'様式第４（療養者名簿）（⑤の場合）'!$O50+1&lt;=15,IF(HW$16&gt;='様式第４（療養者名簿）（⑤の場合）'!$O50,IF(HW$16&lt;='様式第４（療養者名簿）（⑤の場合）'!$W50,1,0),0),0)</f>
        <v>0</v>
      </c>
      <c r="HX41" s="158">
        <f>IF(HX$16-'様式第４（療養者名簿）（⑤の場合）'!$O50+1&lt;=15,IF(HX$16&gt;='様式第４（療養者名簿）（⑤の場合）'!$O50,IF(HX$16&lt;='様式第４（療養者名簿）（⑤の場合）'!$W50,1,0),0),0)</f>
        <v>0</v>
      </c>
      <c r="HY41" s="158">
        <f>IF(HY$16-'様式第４（療養者名簿）（⑤の場合）'!$O50+1&lt;=15,IF(HY$16&gt;='様式第４（療養者名簿）（⑤の場合）'!$O50,IF(HY$16&lt;='様式第４（療養者名簿）（⑤の場合）'!$W50,1,0),0),0)</f>
        <v>0</v>
      </c>
      <c r="HZ41" s="158">
        <f>IF(HZ$16-'様式第４（療養者名簿）（⑤の場合）'!$O50+1&lt;=15,IF(HZ$16&gt;='様式第４（療養者名簿）（⑤の場合）'!$O50,IF(HZ$16&lt;='様式第４（療養者名簿）（⑤の場合）'!$W50,1,0),0),0)</f>
        <v>0</v>
      </c>
      <c r="IA41" s="158">
        <f>IF(IA$16-'様式第４（療養者名簿）（⑤の場合）'!$O50+1&lt;=15,IF(IA$16&gt;='様式第４（療養者名簿）（⑤の場合）'!$O50,IF(IA$16&lt;='様式第４（療養者名簿）（⑤の場合）'!$W50,1,0),0),0)</f>
        <v>0</v>
      </c>
      <c r="IB41" s="158">
        <f>IF(IB$16-'様式第４（療養者名簿）（⑤の場合）'!$O50+1&lt;=15,IF(IB$16&gt;='様式第４（療養者名簿）（⑤の場合）'!$O50,IF(IB$16&lt;='様式第４（療養者名簿）（⑤の場合）'!$W50,1,0),0),0)</f>
        <v>0</v>
      </c>
      <c r="IC41" s="158">
        <f>IF(IC$16-'様式第４（療養者名簿）（⑤の場合）'!$O50+1&lt;=15,IF(IC$16&gt;='様式第４（療養者名簿）（⑤の場合）'!$O50,IF(IC$16&lt;='様式第４（療養者名簿）（⑤の場合）'!$W50,1,0),0),0)</f>
        <v>0</v>
      </c>
      <c r="ID41" s="158">
        <f>IF(ID$16-'様式第４（療養者名簿）（⑤の場合）'!$O50+1&lt;=15,IF(ID$16&gt;='様式第４（療養者名簿）（⑤の場合）'!$O50,IF(ID$16&lt;='様式第４（療養者名簿）（⑤の場合）'!$W50,1,0),0),0)</f>
        <v>0</v>
      </c>
      <c r="IE41" s="158">
        <f>IF(IE$16-'様式第４（療養者名簿）（⑤の場合）'!$O50+1&lt;=15,IF(IE$16&gt;='様式第４（療養者名簿）（⑤の場合）'!$O50,IF(IE$16&lt;='様式第４（療養者名簿）（⑤の場合）'!$W50,1,0),0),0)</f>
        <v>0</v>
      </c>
      <c r="IF41" s="158">
        <f>IF(IF$16-'様式第４（療養者名簿）（⑤の場合）'!$O50+1&lt;=15,IF(IF$16&gt;='様式第４（療養者名簿）（⑤の場合）'!$O50,IF(IF$16&lt;='様式第４（療養者名簿）（⑤の場合）'!$W50,1,0),0),0)</f>
        <v>0</v>
      </c>
      <c r="IG41" s="158">
        <f>IF(IG$16-'様式第４（療養者名簿）（⑤の場合）'!$O50+1&lt;=15,IF(IG$16&gt;='様式第４（療養者名簿）（⑤の場合）'!$O50,IF(IG$16&lt;='様式第４（療養者名簿）（⑤の場合）'!$W50,1,0),0),0)</f>
        <v>0</v>
      </c>
      <c r="IH41" s="158">
        <f>IF(IH$16-'様式第４（療養者名簿）（⑤の場合）'!$O50+1&lt;=15,IF(IH$16&gt;='様式第４（療養者名簿）（⑤の場合）'!$O50,IF(IH$16&lt;='様式第４（療養者名簿）（⑤の場合）'!$W50,1,0),0),0)</f>
        <v>0</v>
      </c>
      <c r="II41" s="158">
        <f>IF(II$16-'様式第４（療養者名簿）（⑤の場合）'!$O50+1&lt;=15,IF(II$16&gt;='様式第４（療養者名簿）（⑤の場合）'!$O50,IF(II$16&lt;='様式第４（療養者名簿）（⑤の場合）'!$W50,1,0),0),0)</f>
        <v>0</v>
      </c>
      <c r="IJ41" s="158">
        <f>IF(IJ$16-'様式第４（療養者名簿）（⑤の場合）'!$O50+1&lt;=15,IF(IJ$16&gt;='様式第４（療養者名簿）（⑤の場合）'!$O50,IF(IJ$16&lt;='様式第４（療養者名簿）（⑤の場合）'!$W50,1,0),0),0)</f>
        <v>0</v>
      </c>
      <c r="IK41" s="158">
        <f>IF(IK$16-'様式第４（療養者名簿）（⑤の場合）'!$O50+1&lt;=15,IF(IK$16&gt;='様式第４（療養者名簿）（⑤の場合）'!$O50,IF(IK$16&lt;='様式第４（療養者名簿）（⑤の場合）'!$W50,1,0),0),0)</f>
        <v>0</v>
      </c>
      <c r="IL41" s="158">
        <f>IF(IL$16-'様式第４（療養者名簿）（⑤の場合）'!$O50+1&lt;=15,IF(IL$16&gt;='様式第４（療養者名簿）（⑤の場合）'!$O50,IF(IL$16&lt;='様式第４（療養者名簿）（⑤の場合）'!$W50,1,0),0),0)</f>
        <v>0</v>
      </c>
      <c r="IM41" s="158">
        <f>IF(IM$16-'様式第４（療養者名簿）（⑤の場合）'!$O50+1&lt;=15,IF(IM$16&gt;='様式第４（療養者名簿）（⑤の場合）'!$O50,IF(IM$16&lt;='様式第４（療養者名簿）（⑤の場合）'!$W50,1,0),0),0)</f>
        <v>0</v>
      </c>
      <c r="IN41" s="158">
        <f>IF(IN$16-'様式第４（療養者名簿）（⑤の場合）'!$O50+1&lt;=15,IF(IN$16&gt;='様式第４（療養者名簿）（⑤の場合）'!$O50,IF(IN$16&lt;='様式第４（療養者名簿）（⑤の場合）'!$W50,1,0),0),0)</f>
        <v>0</v>
      </c>
      <c r="IO41" s="158">
        <f>IF(IO$16-'様式第４（療養者名簿）（⑤の場合）'!$O50+1&lt;=15,IF(IO$16&gt;='様式第４（療養者名簿）（⑤の場合）'!$O50,IF(IO$16&lt;='様式第４（療養者名簿）（⑤の場合）'!$W50,1,0),0),0)</f>
        <v>0</v>
      </c>
      <c r="IP41" s="158">
        <f>IF(IP$16-'様式第４（療養者名簿）（⑤の場合）'!$O50+1&lt;=15,IF(IP$16&gt;='様式第４（療養者名簿）（⑤の場合）'!$O50,IF(IP$16&lt;='様式第４（療養者名簿）（⑤の場合）'!$W50,1,0),0),0)</f>
        <v>0</v>
      </c>
      <c r="IQ41" s="158">
        <f>IF(IQ$16-'様式第４（療養者名簿）（⑤の場合）'!$O50+1&lt;=15,IF(IQ$16&gt;='様式第４（療養者名簿）（⑤の場合）'!$O50,IF(IQ$16&lt;='様式第４（療養者名簿）（⑤の場合）'!$W50,1,0),0),0)</f>
        <v>0</v>
      </c>
      <c r="IR41" s="158">
        <f>IF(IR$16-'様式第４（療養者名簿）（⑤の場合）'!$O50+1&lt;=15,IF(IR$16&gt;='様式第４（療養者名簿）（⑤の場合）'!$O50,IF(IR$16&lt;='様式第４（療養者名簿）（⑤の場合）'!$W50,1,0),0),0)</f>
        <v>0</v>
      </c>
      <c r="IS41" s="158">
        <f>IF(IS$16-'様式第４（療養者名簿）（⑤の場合）'!$O50+1&lt;=15,IF(IS$16&gt;='様式第４（療養者名簿）（⑤の場合）'!$O50,IF(IS$16&lt;='様式第４（療養者名簿）（⑤の場合）'!$W50,1,0),0),0)</f>
        <v>0</v>
      </c>
      <c r="IT41" s="158">
        <f>IF(IT$16-'様式第４（療養者名簿）（⑤の場合）'!$O50+1&lt;=15,IF(IT$16&gt;='様式第４（療養者名簿）（⑤の場合）'!$O50,IF(IT$16&lt;='様式第４（療養者名簿）（⑤の場合）'!$W50,1,0),0),0)</f>
        <v>0</v>
      </c>
    </row>
    <row r="42" spans="1:254" s="30" customFormat="1" ht="41.95" customHeight="1">
      <c r="A42" s="148">
        <f>'様式第４（療養者名簿）（⑤の場合）'!C51</f>
        <v>0</v>
      </c>
      <c r="B42" s="158">
        <f>IF(B$16-'様式第４（療養者名簿）（⑤の場合）'!$O51+1&lt;=15,IF(B$16&gt;='様式第４（療養者名簿）（⑤の場合）'!$O51,IF(B$16&lt;='様式第４（療養者名簿）（⑤の場合）'!$W51,1,0),0),0)</f>
        <v>0</v>
      </c>
      <c r="C42" s="158">
        <f>IF(C$16-'様式第４（療養者名簿）（⑤の場合）'!$O51+1&lt;=15,IF(C$16&gt;='様式第４（療養者名簿）（⑤の場合）'!$O51,IF(C$16&lt;='様式第４（療養者名簿）（⑤の場合）'!$W51,1,0),0),0)</f>
        <v>0</v>
      </c>
      <c r="D42" s="158">
        <f>IF(D$16-'様式第４（療養者名簿）（⑤の場合）'!$O51+1&lt;=15,IF(D$16&gt;='様式第４（療養者名簿）（⑤の場合）'!$O51,IF(D$16&lt;='様式第４（療養者名簿）（⑤の場合）'!$W51,1,0),0),0)</f>
        <v>0</v>
      </c>
      <c r="E42" s="158">
        <f>IF(E$16-'様式第４（療養者名簿）（⑤の場合）'!$O51+1&lt;=15,IF(E$16&gt;='様式第４（療養者名簿）（⑤の場合）'!$O51,IF(E$16&lt;='様式第４（療養者名簿）（⑤の場合）'!$W51,1,0),0),0)</f>
        <v>0</v>
      </c>
      <c r="F42" s="158">
        <f>IF(F$16-'様式第４（療養者名簿）（⑤の場合）'!$O51+1&lt;=15,IF(F$16&gt;='様式第４（療養者名簿）（⑤の場合）'!$O51,IF(F$16&lt;='様式第４（療養者名簿）（⑤の場合）'!$W51,1,0),0),0)</f>
        <v>0</v>
      </c>
      <c r="G42" s="158">
        <f>IF(G$16-'様式第４（療養者名簿）（⑤の場合）'!$O51+1&lt;=15,IF(G$16&gt;='様式第４（療養者名簿）（⑤の場合）'!$O51,IF(G$16&lt;='様式第４（療養者名簿）（⑤の場合）'!$W51,1,0),0),0)</f>
        <v>0</v>
      </c>
      <c r="H42" s="158">
        <f>IF(H$16-'様式第４（療養者名簿）（⑤の場合）'!$O51+1&lt;=15,IF(H$16&gt;='様式第４（療養者名簿）（⑤の場合）'!$O51,IF(H$16&lt;='様式第４（療養者名簿）（⑤の場合）'!$W51,1,0),0),0)</f>
        <v>0</v>
      </c>
      <c r="I42" s="158">
        <f>IF(I$16-'様式第４（療養者名簿）（⑤の場合）'!$O51+1&lt;=15,IF(I$16&gt;='様式第４（療養者名簿）（⑤の場合）'!$O51,IF(I$16&lt;='様式第４（療養者名簿）（⑤の場合）'!$W51,1,0),0),0)</f>
        <v>0</v>
      </c>
      <c r="J42" s="158">
        <f>IF(J$16-'様式第４（療養者名簿）（⑤の場合）'!$O51+1&lt;=15,IF(J$16&gt;='様式第４（療養者名簿）（⑤の場合）'!$O51,IF(J$16&lt;='様式第４（療養者名簿）（⑤の場合）'!$W51,1,0),0),0)</f>
        <v>0</v>
      </c>
      <c r="K42" s="158">
        <f>IF(K$16-'様式第４（療養者名簿）（⑤の場合）'!$O51+1&lt;=15,IF(K$16&gt;='様式第４（療養者名簿）（⑤の場合）'!$O51,IF(K$16&lt;='様式第４（療養者名簿）（⑤の場合）'!$W51,1,0),0),0)</f>
        <v>0</v>
      </c>
      <c r="L42" s="158">
        <f>IF(L$16-'様式第４（療養者名簿）（⑤の場合）'!$O51+1&lt;=15,IF(L$16&gt;='様式第４（療養者名簿）（⑤の場合）'!$O51,IF(L$16&lt;='様式第４（療養者名簿）（⑤の場合）'!$W51,1,0),0),0)</f>
        <v>0</v>
      </c>
      <c r="M42" s="158">
        <f>IF(M$16-'様式第４（療養者名簿）（⑤の場合）'!$O51+1&lt;=15,IF(M$16&gt;='様式第４（療養者名簿）（⑤の場合）'!$O51,IF(M$16&lt;='様式第４（療養者名簿）（⑤の場合）'!$W51,1,0),0),0)</f>
        <v>0</v>
      </c>
      <c r="N42" s="158">
        <f>IF(N$16-'様式第４（療養者名簿）（⑤の場合）'!$O51+1&lt;=15,IF(N$16&gt;='様式第４（療養者名簿）（⑤の場合）'!$O51,IF(N$16&lt;='様式第４（療養者名簿）（⑤の場合）'!$W51,1,0),0),0)</f>
        <v>0</v>
      </c>
      <c r="O42" s="158">
        <f>IF(O$16-'様式第４（療養者名簿）（⑤の場合）'!$O51+1&lt;=15,IF(O$16&gt;='様式第４（療養者名簿）（⑤の場合）'!$O51,IF(O$16&lt;='様式第４（療養者名簿）（⑤の場合）'!$W51,1,0),0),0)</f>
        <v>0</v>
      </c>
      <c r="P42" s="158">
        <f>IF(P$16-'様式第４（療養者名簿）（⑤の場合）'!$O51+1&lt;=15,IF(P$16&gt;='様式第４（療養者名簿）（⑤の場合）'!$O51,IF(P$16&lt;='様式第４（療養者名簿）（⑤の場合）'!$W51,1,0),0),0)</f>
        <v>0</v>
      </c>
      <c r="Q42" s="158">
        <f>IF(Q$16-'様式第４（療養者名簿）（⑤の場合）'!$O51+1&lt;=15,IF(Q$16&gt;='様式第４（療養者名簿）（⑤の場合）'!$O51,IF(Q$16&lt;='様式第４（療養者名簿）（⑤の場合）'!$W51,1,0),0),0)</f>
        <v>0</v>
      </c>
      <c r="R42" s="158">
        <f>IF(R$16-'様式第４（療養者名簿）（⑤の場合）'!$O51+1&lt;=15,IF(R$16&gt;='様式第４（療養者名簿）（⑤の場合）'!$O51,IF(R$16&lt;='様式第４（療養者名簿）（⑤の場合）'!$W51,1,0),0),0)</f>
        <v>0</v>
      </c>
      <c r="S42" s="158">
        <f>IF(S$16-'様式第４（療養者名簿）（⑤の場合）'!$O51+1&lt;=15,IF(S$16&gt;='様式第４（療養者名簿）（⑤の場合）'!$O51,IF(S$16&lt;='様式第４（療養者名簿）（⑤の場合）'!$W51,1,0),0),0)</f>
        <v>0</v>
      </c>
      <c r="T42" s="158">
        <f>IF(T$16-'様式第４（療養者名簿）（⑤の場合）'!$O51+1&lt;=15,IF(T$16&gt;='様式第４（療養者名簿）（⑤の場合）'!$O51,IF(T$16&lt;='様式第４（療養者名簿）（⑤の場合）'!$W51,1,0),0),0)</f>
        <v>0</v>
      </c>
      <c r="U42" s="158">
        <f>IF(U$16-'様式第４（療養者名簿）（⑤の場合）'!$O51+1&lt;=15,IF(U$16&gt;='様式第４（療養者名簿）（⑤の場合）'!$O51,IF(U$16&lt;='様式第４（療養者名簿）（⑤の場合）'!$W51,1,0),0),0)</f>
        <v>0</v>
      </c>
      <c r="V42" s="158">
        <f>IF(V$16-'様式第４（療養者名簿）（⑤の場合）'!$O51+1&lt;=15,IF(V$16&gt;='様式第４（療養者名簿）（⑤の場合）'!$O51,IF(V$16&lt;='様式第４（療養者名簿）（⑤の場合）'!$W51,1,0),0),0)</f>
        <v>0</v>
      </c>
      <c r="W42" s="158">
        <f>IF(W$16-'様式第４（療養者名簿）（⑤の場合）'!$O51+1&lt;=15,IF(W$16&gt;='様式第４（療養者名簿）（⑤の場合）'!$O51,IF(W$16&lt;='様式第４（療養者名簿）（⑤の場合）'!$W51,1,0),0),0)</f>
        <v>0</v>
      </c>
      <c r="X42" s="158">
        <f>IF(X$16-'様式第４（療養者名簿）（⑤の場合）'!$O51+1&lt;=15,IF(X$16&gt;='様式第４（療養者名簿）（⑤の場合）'!$O51,IF(X$16&lt;='様式第４（療養者名簿）（⑤の場合）'!$W51,1,0),0),0)</f>
        <v>0</v>
      </c>
      <c r="Y42" s="158">
        <f>IF(Y$16-'様式第４（療養者名簿）（⑤の場合）'!$O51+1&lt;=15,IF(Y$16&gt;='様式第４（療養者名簿）（⑤の場合）'!$O51,IF(Y$16&lt;='様式第４（療養者名簿）（⑤の場合）'!$W51,1,0),0),0)</f>
        <v>0</v>
      </c>
      <c r="Z42" s="158">
        <f>IF(Z$16-'様式第４（療養者名簿）（⑤の場合）'!$O51+1&lt;=15,IF(Z$16&gt;='様式第４（療養者名簿）（⑤の場合）'!$O51,IF(Z$16&lt;='様式第４（療養者名簿）（⑤の場合）'!$W51,1,0),0),0)</f>
        <v>0</v>
      </c>
      <c r="AA42" s="158">
        <f>IF(AA$16-'様式第４（療養者名簿）（⑤の場合）'!$O51+1&lt;=15,IF(AA$16&gt;='様式第４（療養者名簿）（⑤の場合）'!$O51,IF(AA$16&lt;='様式第４（療養者名簿）（⑤の場合）'!$W51,1,0),0),0)</f>
        <v>0</v>
      </c>
      <c r="AB42" s="158">
        <f>IF(AB$16-'様式第４（療養者名簿）（⑤の場合）'!$O51+1&lt;=15,IF(AB$16&gt;='様式第４（療養者名簿）（⑤の場合）'!$O51,IF(AB$16&lt;='様式第４（療養者名簿）（⑤の場合）'!$W51,1,0),0),0)</f>
        <v>0</v>
      </c>
      <c r="AC42" s="158">
        <f>IF(AC$16-'様式第４（療養者名簿）（⑤の場合）'!$O51+1&lt;=15,IF(AC$16&gt;='様式第４（療養者名簿）（⑤の場合）'!$O51,IF(AC$16&lt;='様式第４（療養者名簿）（⑤の場合）'!$W51,1,0),0),0)</f>
        <v>0</v>
      </c>
      <c r="AD42" s="158">
        <f>IF(AD$16-'様式第４（療養者名簿）（⑤の場合）'!$O51+1&lt;=15,IF(AD$16&gt;='様式第４（療養者名簿）（⑤の場合）'!$O51,IF(AD$16&lt;='様式第４（療養者名簿）（⑤の場合）'!$W51,1,0),0),0)</f>
        <v>0</v>
      </c>
      <c r="AE42" s="158">
        <f>IF(AE$16-'様式第４（療養者名簿）（⑤の場合）'!$O51+1&lt;=15,IF(AE$16&gt;='様式第４（療養者名簿）（⑤の場合）'!$O51,IF(AE$16&lt;='様式第４（療養者名簿）（⑤の場合）'!$W51,1,0),0),0)</f>
        <v>0</v>
      </c>
      <c r="AF42" s="158">
        <f>IF(AF$16-'様式第４（療養者名簿）（⑤の場合）'!$O51+1&lt;=15,IF(AF$16&gt;='様式第４（療養者名簿）（⑤の場合）'!$O51,IF(AF$16&lt;='様式第４（療養者名簿）（⑤の場合）'!$W51,1,0),0),0)</f>
        <v>0</v>
      </c>
      <c r="AG42" s="158">
        <f>IF(AG$16-'様式第４（療養者名簿）（⑤の場合）'!$O51+1&lt;=15,IF(AG$16&gt;='様式第４（療養者名簿）（⑤の場合）'!$O51,IF(AG$16&lt;='様式第４（療養者名簿）（⑤の場合）'!$W51,1,0),0),0)</f>
        <v>0</v>
      </c>
      <c r="AH42" s="158">
        <f>IF(AH$16-'様式第４（療養者名簿）（⑤の場合）'!$O51+1&lt;=15,IF(AH$16&gt;='様式第４（療養者名簿）（⑤の場合）'!$O51,IF(AH$16&lt;='様式第４（療養者名簿）（⑤の場合）'!$W51,1,0),0),0)</f>
        <v>0</v>
      </c>
      <c r="AI42" s="158">
        <f>IF(AI$16-'様式第４（療養者名簿）（⑤の場合）'!$O51+1&lt;=15,IF(AI$16&gt;='様式第４（療養者名簿）（⑤の場合）'!$O51,IF(AI$16&lt;='様式第４（療養者名簿）（⑤の場合）'!$W51,1,0),0),0)</f>
        <v>0</v>
      </c>
      <c r="AJ42" s="158">
        <f>IF(AJ$16-'様式第４（療養者名簿）（⑤の場合）'!$O51+1&lt;=15,IF(AJ$16&gt;='様式第４（療養者名簿）（⑤の場合）'!$O51,IF(AJ$16&lt;='様式第４（療養者名簿）（⑤の場合）'!$W51,1,0),0),0)</f>
        <v>0</v>
      </c>
      <c r="AK42" s="158">
        <f>IF(AK$16-'様式第４（療養者名簿）（⑤の場合）'!$O51+1&lt;=15,IF(AK$16&gt;='様式第４（療養者名簿）（⑤の場合）'!$O51,IF(AK$16&lt;='様式第４（療養者名簿）（⑤の場合）'!$W51,1,0),0),0)</f>
        <v>0</v>
      </c>
      <c r="AL42" s="158">
        <f>IF(AL$16-'様式第４（療養者名簿）（⑤の場合）'!$O51+1&lt;=15,IF(AL$16&gt;='様式第４（療養者名簿）（⑤の場合）'!$O51,IF(AL$16&lt;='様式第４（療養者名簿）（⑤の場合）'!$W51,1,0),0),0)</f>
        <v>0</v>
      </c>
      <c r="AM42" s="158">
        <f>IF(AM$16-'様式第４（療養者名簿）（⑤の場合）'!$O51+1&lt;=15,IF(AM$16&gt;='様式第４（療養者名簿）（⑤の場合）'!$O51,IF(AM$16&lt;='様式第４（療養者名簿）（⑤の場合）'!$W51,1,0),0),0)</f>
        <v>0</v>
      </c>
      <c r="AN42" s="158">
        <f>IF(AN$16-'様式第４（療養者名簿）（⑤の場合）'!$O51+1&lt;=15,IF(AN$16&gt;='様式第４（療養者名簿）（⑤の場合）'!$O51,IF(AN$16&lt;='様式第４（療養者名簿）（⑤の場合）'!$W51,1,0),0),0)</f>
        <v>0</v>
      </c>
      <c r="AO42" s="158">
        <f>IF(AO$16-'様式第４（療養者名簿）（⑤の場合）'!$O51+1&lt;=15,IF(AO$16&gt;='様式第４（療養者名簿）（⑤の場合）'!$O51,IF(AO$16&lt;='様式第４（療養者名簿）（⑤の場合）'!$W51,1,0),0),0)</f>
        <v>0</v>
      </c>
      <c r="AP42" s="158">
        <f>IF(AP$16-'様式第４（療養者名簿）（⑤の場合）'!$O51+1&lt;=15,IF(AP$16&gt;='様式第４（療養者名簿）（⑤の場合）'!$O51,IF(AP$16&lt;='様式第４（療養者名簿）（⑤の場合）'!$W51,1,0),0),0)</f>
        <v>0</v>
      </c>
      <c r="AQ42" s="158">
        <f>IF(AQ$16-'様式第４（療養者名簿）（⑤の場合）'!$O51+1&lt;=15,IF(AQ$16&gt;='様式第４（療養者名簿）（⑤の場合）'!$O51,IF(AQ$16&lt;='様式第４（療養者名簿）（⑤の場合）'!$W51,1,0),0),0)</f>
        <v>0</v>
      </c>
      <c r="AR42" s="158">
        <f>IF(AR$16-'様式第４（療養者名簿）（⑤の場合）'!$O51+1&lt;=15,IF(AR$16&gt;='様式第４（療養者名簿）（⑤の場合）'!$O51,IF(AR$16&lt;='様式第４（療養者名簿）（⑤の場合）'!$W51,1,0),0),0)</f>
        <v>0</v>
      </c>
      <c r="AS42" s="158">
        <f>IF(AS$16-'様式第４（療養者名簿）（⑤の場合）'!$O51+1&lt;=15,IF(AS$16&gt;='様式第４（療養者名簿）（⑤の場合）'!$O51,IF(AS$16&lt;='様式第４（療養者名簿）（⑤の場合）'!$W51,1,0),0),0)</f>
        <v>0</v>
      </c>
      <c r="AT42" s="158">
        <f>IF(AT$16-'様式第４（療養者名簿）（⑤の場合）'!$O51+1&lt;=15,IF(AT$16&gt;='様式第４（療養者名簿）（⑤の場合）'!$O51,IF(AT$16&lt;='様式第４（療養者名簿）（⑤の場合）'!$W51,1,0),0),0)</f>
        <v>0</v>
      </c>
      <c r="AU42" s="158">
        <f>IF(AU$16-'様式第４（療養者名簿）（⑤の場合）'!$O51+1&lt;=15,IF(AU$16&gt;='様式第４（療養者名簿）（⑤の場合）'!$O51,IF(AU$16&lt;='様式第４（療養者名簿）（⑤の場合）'!$W51,1,0),0),0)</f>
        <v>0</v>
      </c>
      <c r="AV42" s="158">
        <f>IF(AV$16-'様式第４（療養者名簿）（⑤の場合）'!$O51+1&lt;=15,IF(AV$16&gt;='様式第４（療養者名簿）（⑤の場合）'!$O51,IF(AV$16&lt;='様式第４（療養者名簿）（⑤の場合）'!$W51,1,0),0),0)</f>
        <v>0</v>
      </c>
      <c r="AW42" s="158">
        <f>IF(AW$16-'様式第４（療養者名簿）（⑤の場合）'!$O51+1&lt;=15,IF(AW$16&gt;='様式第４（療養者名簿）（⑤の場合）'!$O51,IF(AW$16&lt;='様式第４（療養者名簿）（⑤の場合）'!$W51,1,0),0),0)</f>
        <v>0</v>
      </c>
      <c r="AX42" s="158">
        <f>IF(AX$16-'様式第４（療養者名簿）（⑤の場合）'!$O51+1&lt;=15,IF(AX$16&gt;='様式第４（療養者名簿）（⑤の場合）'!$O51,IF(AX$16&lt;='様式第４（療養者名簿）（⑤の場合）'!$W51,1,0),0),0)</f>
        <v>0</v>
      </c>
      <c r="AY42" s="158">
        <f>IF(AY$16-'様式第４（療養者名簿）（⑤の場合）'!$O51+1&lt;=15,IF(AY$16&gt;='様式第４（療養者名簿）（⑤の場合）'!$O51,IF(AY$16&lt;='様式第４（療養者名簿）（⑤の場合）'!$W51,1,0),0),0)</f>
        <v>0</v>
      </c>
      <c r="AZ42" s="158">
        <f>IF(AZ$16-'様式第４（療養者名簿）（⑤の場合）'!$O51+1&lt;=15,IF(AZ$16&gt;='様式第４（療養者名簿）（⑤の場合）'!$O51,IF(AZ$16&lt;='様式第４（療養者名簿）（⑤の場合）'!$W51,1,0),0),0)</f>
        <v>0</v>
      </c>
      <c r="BA42" s="158">
        <f>IF(BA$16-'様式第４（療養者名簿）（⑤の場合）'!$O51+1&lt;=15,IF(BA$16&gt;='様式第４（療養者名簿）（⑤の場合）'!$O51,IF(BA$16&lt;='様式第４（療養者名簿）（⑤の場合）'!$W51,1,0),0),0)</f>
        <v>0</v>
      </c>
      <c r="BB42" s="158">
        <f>IF(BB$16-'様式第４（療養者名簿）（⑤の場合）'!$O51+1&lt;=15,IF(BB$16&gt;='様式第４（療養者名簿）（⑤の場合）'!$O51,IF(BB$16&lt;='様式第４（療養者名簿）（⑤の場合）'!$W51,1,0),0),0)</f>
        <v>0</v>
      </c>
      <c r="BC42" s="158">
        <f>IF(BC$16-'様式第４（療養者名簿）（⑤の場合）'!$O51+1&lt;=15,IF(BC$16&gt;='様式第４（療養者名簿）（⑤の場合）'!$O51,IF(BC$16&lt;='様式第４（療養者名簿）（⑤の場合）'!$W51,1,0),0),0)</f>
        <v>0</v>
      </c>
      <c r="BD42" s="158">
        <f>IF(BD$16-'様式第４（療養者名簿）（⑤の場合）'!$O51+1&lt;=15,IF(BD$16&gt;='様式第４（療養者名簿）（⑤の場合）'!$O51,IF(BD$16&lt;='様式第４（療養者名簿）（⑤の場合）'!$W51,1,0),0),0)</f>
        <v>0</v>
      </c>
      <c r="BE42" s="158">
        <f>IF(BE$16-'様式第４（療養者名簿）（⑤の場合）'!$O51+1&lt;=15,IF(BE$16&gt;='様式第４（療養者名簿）（⑤の場合）'!$O51,IF(BE$16&lt;='様式第４（療養者名簿）（⑤の場合）'!$W51,1,0),0),0)</f>
        <v>0</v>
      </c>
      <c r="BF42" s="158">
        <f>IF(BF$16-'様式第４（療養者名簿）（⑤の場合）'!$O51+1&lt;=15,IF(BF$16&gt;='様式第４（療養者名簿）（⑤の場合）'!$O51,IF(BF$16&lt;='様式第４（療養者名簿）（⑤の場合）'!$W51,1,0),0),0)</f>
        <v>0</v>
      </c>
      <c r="BG42" s="158">
        <f>IF(BG$16-'様式第４（療養者名簿）（⑤の場合）'!$O51+1&lt;=15,IF(BG$16&gt;='様式第４（療養者名簿）（⑤の場合）'!$O51,IF(BG$16&lt;='様式第４（療養者名簿）（⑤の場合）'!$W51,1,0),0),0)</f>
        <v>0</v>
      </c>
      <c r="BH42" s="158">
        <f>IF(BH$16-'様式第４（療養者名簿）（⑤の場合）'!$O51+1&lt;=15,IF(BH$16&gt;='様式第４（療養者名簿）（⑤の場合）'!$O51,IF(BH$16&lt;='様式第４（療養者名簿）（⑤の場合）'!$W51,1,0),0),0)</f>
        <v>0</v>
      </c>
      <c r="BI42" s="158">
        <f>IF(BI$16-'様式第４（療養者名簿）（⑤の場合）'!$O51+1&lt;=15,IF(BI$16&gt;='様式第４（療養者名簿）（⑤の場合）'!$O51,IF(BI$16&lt;='様式第４（療養者名簿）（⑤の場合）'!$W51,1,0),0),0)</f>
        <v>0</v>
      </c>
      <c r="BJ42" s="158">
        <f>IF(BJ$16-'様式第４（療養者名簿）（⑤の場合）'!$O51+1&lt;=15,IF(BJ$16&gt;='様式第４（療養者名簿）（⑤の場合）'!$O51,IF(BJ$16&lt;='様式第４（療養者名簿）（⑤の場合）'!$W51,1,0),0),0)</f>
        <v>0</v>
      </c>
      <c r="BK42" s="158">
        <f>IF(BK$16-'様式第４（療養者名簿）（⑤の場合）'!$O51+1&lt;=15,IF(BK$16&gt;='様式第４（療養者名簿）（⑤の場合）'!$O51,IF(BK$16&lt;='様式第４（療養者名簿）（⑤の場合）'!$W51,1,0),0),0)</f>
        <v>0</v>
      </c>
      <c r="BL42" s="158">
        <f>IF(BL$16-'様式第４（療養者名簿）（⑤の場合）'!$O51+1&lt;=15,IF(BL$16&gt;='様式第４（療養者名簿）（⑤の場合）'!$O51,IF(BL$16&lt;='様式第４（療養者名簿）（⑤の場合）'!$W51,1,0),0),0)</f>
        <v>0</v>
      </c>
      <c r="BM42" s="158">
        <f>IF(BM$16-'様式第４（療養者名簿）（⑤の場合）'!$O51+1&lt;=15,IF(BM$16&gt;='様式第４（療養者名簿）（⑤の場合）'!$O51,IF(BM$16&lt;='様式第４（療養者名簿）（⑤の場合）'!$W51,1,0),0),0)</f>
        <v>0</v>
      </c>
      <c r="BN42" s="158">
        <f>IF(BN$16-'様式第４（療養者名簿）（⑤の場合）'!$O51+1&lt;=15,IF(BN$16&gt;='様式第４（療養者名簿）（⑤の場合）'!$O51,IF(BN$16&lt;='様式第４（療養者名簿）（⑤の場合）'!$W51,1,0),0),0)</f>
        <v>0</v>
      </c>
      <c r="BO42" s="158">
        <f>IF(BO$16-'様式第４（療養者名簿）（⑤の場合）'!$O51+1&lt;=15,IF(BO$16&gt;='様式第４（療養者名簿）（⑤の場合）'!$O51,IF(BO$16&lt;='様式第４（療養者名簿）（⑤の場合）'!$W51,1,0),0),0)</f>
        <v>0</v>
      </c>
      <c r="BP42" s="158">
        <f>IF(BP$16-'様式第４（療養者名簿）（⑤の場合）'!$O51+1&lt;=15,IF(BP$16&gt;='様式第４（療養者名簿）（⑤の場合）'!$O51,IF(BP$16&lt;='様式第４（療養者名簿）（⑤の場合）'!$W51,1,0),0),0)</f>
        <v>0</v>
      </c>
      <c r="BQ42" s="158">
        <f>IF(BQ$16-'様式第４（療養者名簿）（⑤の場合）'!$O51+1&lt;=15,IF(BQ$16&gt;='様式第４（療養者名簿）（⑤の場合）'!$O51,IF(BQ$16&lt;='様式第４（療養者名簿）（⑤の場合）'!$W51,1,0),0),0)</f>
        <v>0</v>
      </c>
      <c r="BR42" s="158">
        <f>IF(BR$16-'様式第４（療養者名簿）（⑤の場合）'!$O51+1&lt;=15,IF(BR$16&gt;='様式第４（療養者名簿）（⑤の場合）'!$O51,IF(BR$16&lt;='様式第４（療養者名簿）（⑤の場合）'!$W51,1,0),0),0)</f>
        <v>0</v>
      </c>
      <c r="BS42" s="158">
        <f>IF(BS$16-'様式第４（療養者名簿）（⑤の場合）'!$O51+1&lt;=15,IF(BS$16&gt;='様式第４（療養者名簿）（⑤の場合）'!$O51,IF(BS$16&lt;='様式第４（療養者名簿）（⑤の場合）'!$W51,1,0),0),0)</f>
        <v>0</v>
      </c>
      <c r="BT42" s="158">
        <f>IF(BT$16-'様式第４（療養者名簿）（⑤の場合）'!$O51+1&lt;=15,IF(BT$16&gt;='様式第４（療養者名簿）（⑤の場合）'!$O51,IF(BT$16&lt;='様式第４（療養者名簿）（⑤の場合）'!$W51,1,0),0),0)</f>
        <v>0</v>
      </c>
      <c r="BU42" s="158">
        <f>IF(BU$16-'様式第４（療養者名簿）（⑤の場合）'!$O51+1&lt;=15,IF(BU$16&gt;='様式第４（療養者名簿）（⑤の場合）'!$O51,IF(BU$16&lt;='様式第４（療養者名簿）（⑤の場合）'!$W51,1,0),0),0)</f>
        <v>0</v>
      </c>
      <c r="BV42" s="158">
        <f>IF(BV$16-'様式第４（療養者名簿）（⑤の場合）'!$O51+1&lt;=15,IF(BV$16&gt;='様式第４（療養者名簿）（⑤の場合）'!$O51,IF(BV$16&lt;='様式第４（療養者名簿）（⑤の場合）'!$W51,1,0),0),0)</f>
        <v>0</v>
      </c>
      <c r="BW42" s="158">
        <f>IF(BW$16-'様式第４（療養者名簿）（⑤の場合）'!$O51+1&lt;=15,IF(BW$16&gt;='様式第４（療養者名簿）（⑤の場合）'!$O51,IF(BW$16&lt;='様式第４（療養者名簿）（⑤の場合）'!$W51,1,0),0),0)</f>
        <v>0</v>
      </c>
      <c r="BX42" s="158">
        <f>IF(BX$16-'様式第４（療養者名簿）（⑤の場合）'!$O51+1&lt;=15,IF(BX$16&gt;='様式第４（療養者名簿）（⑤の場合）'!$O51,IF(BX$16&lt;='様式第４（療養者名簿）（⑤の場合）'!$W51,1,0),0),0)</f>
        <v>0</v>
      </c>
      <c r="BY42" s="158">
        <f>IF(BY$16-'様式第４（療養者名簿）（⑤の場合）'!$O51+1&lt;=15,IF(BY$16&gt;='様式第４（療養者名簿）（⑤の場合）'!$O51,IF(BY$16&lt;='様式第４（療養者名簿）（⑤の場合）'!$W51,1,0),0),0)</f>
        <v>0</v>
      </c>
      <c r="BZ42" s="158">
        <f>IF(BZ$16-'様式第４（療養者名簿）（⑤の場合）'!$O51+1&lt;=15,IF(BZ$16&gt;='様式第４（療養者名簿）（⑤の場合）'!$O51,IF(BZ$16&lt;='様式第４（療養者名簿）（⑤の場合）'!$W51,1,0),0),0)</f>
        <v>0</v>
      </c>
      <c r="CA42" s="158">
        <f>IF(CA$16-'様式第４（療養者名簿）（⑤の場合）'!$O51+1&lt;=15,IF(CA$16&gt;='様式第４（療養者名簿）（⑤の場合）'!$O51,IF(CA$16&lt;='様式第４（療養者名簿）（⑤の場合）'!$W51,1,0),0),0)</f>
        <v>0</v>
      </c>
      <c r="CB42" s="158">
        <f>IF(CB$16-'様式第４（療養者名簿）（⑤の場合）'!$O51+1&lt;=15,IF(CB$16&gt;='様式第４（療養者名簿）（⑤の場合）'!$O51,IF(CB$16&lt;='様式第４（療養者名簿）（⑤の場合）'!$W51,1,0),0),0)</f>
        <v>0</v>
      </c>
      <c r="CC42" s="158">
        <f>IF(CC$16-'様式第４（療養者名簿）（⑤の場合）'!$O51+1&lt;=15,IF(CC$16&gt;='様式第４（療養者名簿）（⑤の場合）'!$O51,IF(CC$16&lt;='様式第４（療養者名簿）（⑤の場合）'!$W51,1,0),0),0)</f>
        <v>0</v>
      </c>
      <c r="CD42" s="158">
        <f>IF(CD$16-'様式第４（療養者名簿）（⑤の場合）'!$O51+1&lt;=15,IF(CD$16&gt;='様式第４（療養者名簿）（⑤の場合）'!$O51,IF(CD$16&lt;='様式第４（療養者名簿）（⑤の場合）'!$W51,1,0),0),0)</f>
        <v>0</v>
      </c>
      <c r="CE42" s="158">
        <f>IF(CE$16-'様式第４（療養者名簿）（⑤の場合）'!$O51+1&lt;=15,IF(CE$16&gt;='様式第４（療養者名簿）（⑤の場合）'!$O51,IF(CE$16&lt;='様式第４（療養者名簿）（⑤の場合）'!$W51,1,0),0),0)</f>
        <v>0</v>
      </c>
      <c r="CF42" s="158">
        <f>IF(CF$16-'様式第４（療養者名簿）（⑤の場合）'!$O51+1&lt;=15,IF(CF$16&gt;='様式第４（療養者名簿）（⑤の場合）'!$O51,IF(CF$16&lt;='様式第４（療養者名簿）（⑤の場合）'!$W51,1,0),0),0)</f>
        <v>0</v>
      </c>
      <c r="CG42" s="158">
        <f>IF(CG$16-'様式第４（療養者名簿）（⑤の場合）'!$O51+1&lt;=15,IF(CG$16&gt;='様式第４（療養者名簿）（⑤の場合）'!$O51,IF(CG$16&lt;='様式第４（療養者名簿）（⑤の場合）'!$W51,1,0),0),0)</f>
        <v>0</v>
      </c>
      <c r="CH42" s="158">
        <f>IF(CH$16-'様式第４（療養者名簿）（⑤の場合）'!$O51+1&lt;=15,IF(CH$16&gt;='様式第４（療養者名簿）（⑤の場合）'!$O51,IF(CH$16&lt;='様式第４（療養者名簿）（⑤の場合）'!$W51,1,0),0),0)</f>
        <v>0</v>
      </c>
      <c r="CI42" s="158">
        <f>IF(CI$16-'様式第４（療養者名簿）（⑤の場合）'!$O51+1&lt;=15,IF(CI$16&gt;='様式第４（療養者名簿）（⑤の場合）'!$O51,IF(CI$16&lt;='様式第４（療養者名簿）（⑤の場合）'!$W51,1,0),0),0)</f>
        <v>0</v>
      </c>
      <c r="CJ42" s="158">
        <f>IF(CJ$16-'様式第４（療養者名簿）（⑤の場合）'!$O51+1&lt;=15,IF(CJ$16&gt;='様式第４（療養者名簿）（⑤の場合）'!$O51,IF(CJ$16&lt;='様式第４（療養者名簿）（⑤の場合）'!$W51,1,0),0),0)</f>
        <v>0</v>
      </c>
      <c r="CK42" s="158">
        <f>IF(CK$16-'様式第４（療養者名簿）（⑤の場合）'!$O51+1&lt;=15,IF(CK$16&gt;='様式第４（療養者名簿）（⑤の場合）'!$O51,IF(CK$16&lt;='様式第４（療養者名簿）（⑤の場合）'!$W51,1,0),0),0)</f>
        <v>0</v>
      </c>
      <c r="CL42" s="158">
        <f>IF(CL$16-'様式第４（療養者名簿）（⑤の場合）'!$O51+1&lt;=15,IF(CL$16&gt;='様式第４（療養者名簿）（⑤の場合）'!$O51,IF(CL$16&lt;='様式第４（療養者名簿）（⑤の場合）'!$W51,1,0),0),0)</f>
        <v>0</v>
      </c>
      <c r="CM42" s="158">
        <f>IF(CM$16-'様式第４（療養者名簿）（⑤の場合）'!$O51+1&lt;=15,IF(CM$16&gt;='様式第４（療養者名簿）（⑤の場合）'!$O51,IF(CM$16&lt;='様式第４（療養者名簿）（⑤の場合）'!$W51,1,0),0),0)</f>
        <v>0</v>
      </c>
      <c r="CN42" s="158">
        <f>IF(CN$16-'様式第４（療養者名簿）（⑤の場合）'!$O51+1&lt;=15,IF(CN$16&gt;='様式第４（療養者名簿）（⑤の場合）'!$O51,IF(CN$16&lt;='様式第４（療養者名簿）（⑤の場合）'!$W51,1,0),0),0)</f>
        <v>0</v>
      </c>
      <c r="CO42" s="158">
        <f>IF(CO$16-'様式第４（療養者名簿）（⑤の場合）'!$O51+1&lt;=15,IF(CO$16&gt;='様式第４（療養者名簿）（⑤の場合）'!$O51,IF(CO$16&lt;='様式第４（療養者名簿）（⑤の場合）'!$W51,1,0),0),0)</f>
        <v>0</v>
      </c>
      <c r="CP42" s="158">
        <f>IF(CP$16-'様式第４（療養者名簿）（⑤の場合）'!$O51+1&lt;=15,IF(CP$16&gt;='様式第４（療養者名簿）（⑤の場合）'!$O51,IF(CP$16&lt;='様式第４（療養者名簿）（⑤の場合）'!$W51,1,0),0),0)</f>
        <v>0</v>
      </c>
      <c r="CQ42" s="158">
        <f>IF(CQ$16-'様式第４（療養者名簿）（⑤の場合）'!$O51+1&lt;=15,IF(CQ$16&gt;='様式第４（療養者名簿）（⑤の場合）'!$O51,IF(CQ$16&lt;='様式第４（療養者名簿）（⑤の場合）'!$W51,1,0),0),0)</f>
        <v>0</v>
      </c>
      <c r="CR42" s="158">
        <f>IF(CR$16-'様式第４（療養者名簿）（⑤の場合）'!$O51+1&lt;=15,IF(CR$16&gt;='様式第４（療養者名簿）（⑤の場合）'!$O51,IF(CR$16&lt;='様式第４（療養者名簿）（⑤の場合）'!$W51,1,0),0),0)</f>
        <v>0</v>
      </c>
      <c r="CS42" s="158">
        <f>IF(CS$16-'様式第４（療養者名簿）（⑤の場合）'!$O51+1&lt;=15,IF(CS$16&gt;='様式第４（療養者名簿）（⑤の場合）'!$O51,IF(CS$16&lt;='様式第４（療養者名簿）（⑤の場合）'!$W51,1,0),0),0)</f>
        <v>0</v>
      </c>
      <c r="CT42" s="158">
        <f>IF(CT$16-'様式第４（療養者名簿）（⑤の場合）'!$O51+1&lt;=15,IF(CT$16&gt;='様式第４（療養者名簿）（⑤の場合）'!$O51,IF(CT$16&lt;='様式第４（療養者名簿）（⑤の場合）'!$W51,1,0),0),0)</f>
        <v>0</v>
      </c>
      <c r="CU42" s="158">
        <f>IF(CU$16-'様式第４（療養者名簿）（⑤の場合）'!$O51+1&lt;=15,IF(CU$16&gt;='様式第４（療養者名簿）（⑤の場合）'!$O51,IF(CU$16&lt;='様式第４（療養者名簿）（⑤の場合）'!$W51,1,0),0),0)</f>
        <v>0</v>
      </c>
      <c r="CV42" s="158">
        <f>IF(CV$16-'様式第４（療養者名簿）（⑤の場合）'!$O51+1&lt;=15,IF(CV$16&gt;='様式第４（療養者名簿）（⑤の場合）'!$O51,IF(CV$16&lt;='様式第４（療養者名簿）（⑤の場合）'!$W51,1,0),0),0)</f>
        <v>0</v>
      </c>
      <c r="CW42" s="158">
        <f>IF(CW$16-'様式第４（療養者名簿）（⑤の場合）'!$O51+1&lt;=15,IF(CW$16&gt;='様式第４（療養者名簿）（⑤の場合）'!$O51,IF(CW$16&lt;='様式第４（療養者名簿）（⑤の場合）'!$W51,1,0),0),0)</f>
        <v>0</v>
      </c>
      <c r="CX42" s="158">
        <f>IF(CX$16-'様式第４（療養者名簿）（⑤の場合）'!$O51+1&lt;=15,IF(CX$16&gt;='様式第４（療養者名簿）（⑤の場合）'!$O51,IF(CX$16&lt;='様式第４（療養者名簿）（⑤の場合）'!$W51,1,0),0),0)</f>
        <v>0</v>
      </c>
      <c r="CY42" s="158">
        <f>IF(CY$16-'様式第４（療養者名簿）（⑤の場合）'!$O51+1&lt;=15,IF(CY$16&gt;='様式第４（療養者名簿）（⑤の場合）'!$O51,IF(CY$16&lt;='様式第４（療養者名簿）（⑤の場合）'!$W51,1,0),0),0)</f>
        <v>0</v>
      </c>
      <c r="CZ42" s="158">
        <f>IF(CZ$16-'様式第４（療養者名簿）（⑤の場合）'!$O51+1&lt;=15,IF(CZ$16&gt;='様式第４（療養者名簿）（⑤の場合）'!$O51,IF(CZ$16&lt;='様式第４（療養者名簿）（⑤の場合）'!$W51,1,0),0),0)</f>
        <v>0</v>
      </c>
      <c r="DA42" s="158">
        <f>IF(DA$16-'様式第４（療養者名簿）（⑤の場合）'!$O51+1&lt;=15,IF(DA$16&gt;='様式第４（療養者名簿）（⑤の場合）'!$O51,IF(DA$16&lt;='様式第４（療養者名簿）（⑤の場合）'!$W51,1,0),0),0)</f>
        <v>0</v>
      </c>
      <c r="DB42" s="158">
        <f>IF(DB$16-'様式第４（療養者名簿）（⑤の場合）'!$O51+1&lt;=15,IF(DB$16&gt;='様式第４（療養者名簿）（⑤の場合）'!$O51,IF(DB$16&lt;='様式第４（療養者名簿）（⑤の場合）'!$W51,1,0),0),0)</f>
        <v>0</v>
      </c>
      <c r="DC42" s="158">
        <f>IF(DC$16-'様式第４（療養者名簿）（⑤の場合）'!$O51+1&lt;=15,IF(DC$16&gt;='様式第４（療養者名簿）（⑤の場合）'!$O51,IF(DC$16&lt;='様式第４（療養者名簿）（⑤の場合）'!$W51,1,0),0),0)</f>
        <v>0</v>
      </c>
      <c r="DD42" s="158">
        <f>IF(DD$16-'様式第４（療養者名簿）（⑤の場合）'!$O51+1&lt;=15,IF(DD$16&gt;='様式第４（療養者名簿）（⑤の場合）'!$O51,IF(DD$16&lt;='様式第４（療養者名簿）（⑤の場合）'!$W51,1,0),0),0)</f>
        <v>0</v>
      </c>
      <c r="DE42" s="158">
        <f>IF(DE$16-'様式第４（療養者名簿）（⑤の場合）'!$O51+1&lt;=15,IF(DE$16&gt;='様式第４（療養者名簿）（⑤の場合）'!$O51,IF(DE$16&lt;='様式第４（療養者名簿）（⑤の場合）'!$W51,1,0),0),0)</f>
        <v>0</v>
      </c>
      <c r="DF42" s="158">
        <f>IF(DF$16-'様式第４（療養者名簿）（⑤の場合）'!$O51+1&lt;=15,IF(DF$16&gt;='様式第４（療養者名簿）（⑤の場合）'!$O51,IF(DF$16&lt;='様式第４（療養者名簿）（⑤の場合）'!$W51,1,0),0),0)</f>
        <v>0</v>
      </c>
      <c r="DG42" s="158">
        <f>IF(DG$16-'様式第４（療養者名簿）（⑤の場合）'!$O51+1&lt;=15,IF(DG$16&gt;='様式第４（療養者名簿）（⑤の場合）'!$O51,IF(DG$16&lt;='様式第４（療養者名簿）（⑤の場合）'!$W51,1,0),0),0)</f>
        <v>0</v>
      </c>
      <c r="DH42" s="158">
        <f>IF(DH$16-'様式第４（療養者名簿）（⑤の場合）'!$O51+1&lt;=15,IF(DH$16&gt;='様式第４（療養者名簿）（⑤の場合）'!$O51,IF(DH$16&lt;='様式第４（療養者名簿）（⑤の場合）'!$W51,1,0),0),0)</f>
        <v>0</v>
      </c>
      <c r="DI42" s="158">
        <f>IF(DI$16-'様式第４（療養者名簿）（⑤の場合）'!$O51+1&lt;=15,IF(DI$16&gt;='様式第４（療養者名簿）（⑤の場合）'!$O51,IF(DI$16&lt;='様式第４（療養者名簿）（⑤の場合）'!$W51,1,0),0),0)</f>
        <v>0</v>
      </c>
      <c r="DJ42" s="158">
        <f>IF(DJ$16-'様式第４（療養者名簿）（⑤の場合）'!$O51+1&lt;=15,IF(DJ$16&gt;='様式第４（療養者名簿）（⑤の場合）'!$O51,IF(DJ$16&lt;='様式第４（療養者名簿）（⑤の場合）'!$W51,1,0),0),0)</f>
        <v>0</v>
      </c>
      <c r="DK42" s="158">
        <f>IF(DK$16-'様式第４（療養者名簿）（⑤の場合）'!$O51+1&lt;=15,IF(DK$16&gt;='様式第４（療養者名簿）（⑤の場合）'!$O51,IF(DK$16&lt;='様式第４（療養者名簿）（⑤の場合）'!$W51,1,0),0),0)</f>
        <v>0</v>
      </c>
      <c r="DL42" s="158">
        <f>IF(DL$16-'様式第４（療養者名簿）（⑤の場合）'!$O51+1&lt;=15,IF(DL$16&gt;='様式第４（療養者名簿）（⑤の場合）'!$O51,IF(DL$16&lt;='様式第４（療養者名簿）（⑤の場合）'!$W51,1,0),0),0)</f>
        <v>0</v>
      </c>
      <c r="DM42" s="158">
        <f>IF(DM$16-'様式第４（療養者名簿）（⑤の場合）'!$O51+1&lt;=15,IF(DM$16&gt;='様式第４（療養者名簿）（⑤の場合）'!$O51,IF(DM$16&lt;='様式第４（療養者名簿）（⑤の場合）'!$W51,1,0),0),0)</f>
        <v>0</v>
      </c>
      <c r="DN42" s="158">
        <f>IF(DN$16-'様式第４（療養者名簿）（⑤の場合）'!$O51+1&lt;=15,IF(DN$16&gt;='様式第４（療養者名簿）（⑤の場合）'!$O51,IF(DN$16&lt;='様式第４（療養者名簿）（⑤の場合）'!$W51,1,0),0),0)</f>
        <v>0</v>
      </c>
      <c r="DO42" s="158">
        <f>IF(DO$16-'様式第４（療養者名簿）（⑤の場合）'!$O51+1&lt;=15,IF(DO$16&gt;='様式第４（療養者名簿）（⑤の場合）'!$O51,IF(DO$16&lt;='様式第４（療養者名簿）（⑤の場合）'!$W51,1,0),0),0)</f>
        <v>0</v>
      </c>
      <c r="DP42" s="158">
        <f>IF(DP$16-'様式第４（療養者名簿）（⑤の場合）'!$O51+1&lt;=15,IF(DP$16&gt;='様式第４（療養者名簿）（⑤の場合）'!$O51,IF(DP$16&lt;='様式第４（療養者名簿）（⑤の場合）'!$W51,1,0),0),0)</f>
        <v>0</v>
      </c>
      <c r="DQ42" s="158">
        <f>IF(DQ$16-'様式第４（療養者名簿）（⑤の場合）'!$O51+1&lt;=15,IF(DQ$16&gt;='様式第４（療養者名簿）（⑤の場合）'!$O51,IF(DQ$16&lt;='様式第４（療養者名簿）（⑤の場合）'!$W51,1,0),0),0)</f>
        <v>0</v>
      </c>
      <c r="DR42" s="158">
        <f>IF(DR$16-'様式第４（療養者名簿）（⑤の場合）'!$O51+1&lt;=15,IF(DR$16&gt;='様式第４（療養者名簿）（⑤の場合）'!$O51,IF(DR$16&lt;='様式第４（療養者名簿）（⑤の場合）'!$W51,1,0),0),0)</f>
        <v>0</v>
      </c>
      <c r="DS42" s="158">
        <f>IF(DS$16-'様式第４（療養者名簿）（⑤の場合）'!$O51+1&lt;=15,IF(DS$16&gt;='様式第４（療養者名簿）（⑤の場合）'!$O51,IF(DS$16&lt;='様式第４（療養者名簿）（⑤の場合）'!$W51,1,0),0),0)</f>
        <v>0</v>
      </c>
      <c r="DT42" s="158">
        <f>IF(DT$16-'様式第４（療養者名簿）（⑤の場合）'!$O51+1&lt;=15,IF(DT$16&gt;='様式第４（療養者名簿）（⑤の場合）'!$O51,IF(DT$16&lt;='様式第４（療養者名簿）（⑤の場合）'!$W51,1,0),0),0)</f>
        <v>0</v>
      </c>
      <c r="DU42" s="158">
        <f>IF(DU$16-'様式第４（療養者名簿）（⑤の場合）'!$O51+1&lt;=15,IF(DU$16&gt;='様式第４（療養者名簿）（⑤の場合）'!$O51,IF(DU$16&lt;='様式第４（療養者名簿）（⑤の場合）'!$W51,1,0),0),0)</f>
        <v>0</v>
      </c>
      <c r="DV42" s="158">
        <f>IF(DV$16-'様式第４（療養者名簿）（⑤の場合）'!$O51+1&lt;=15,IF(DV$16&gt;='様式第４（療養者名簿）（⑤の場合）'!$O51,IF(DV$16&lt;='様式第４（療養者名簿）（⑤の場合）'!$W51,1,0),0),0)</f>
        <v>0</v>
      </c>
      <c r="DW42" s="158">
        <f>IF(DW$16-'様式第４（療養者名簿）（⑤の場合）'!$O51+1&lt;=15,IF(DW$16&gt;='様式第４（療養者名簿）（⑤の場合）'!$O51,IF(DW$16&lt;='様式第４（療養者名簿）（⑤の場合）'!$W51,1,0),0),0)</f>
        <v>0</v>
      </c>
      <c r="DX42" s="158">
        <f>IF(DX$16-'様式第４（療養者名簿）（⑤の場合）'!$O51+1&lt;=15,IF(DX$16&gt;='様式第４（療養者名簿）（⑤の場合）'!$O51,IF(DX$16&lt;='様式第４（療養者名簿）（⑤の場合）'!$W51,1,0),0),0)</f>
        <v>0</v>
      </c>
      <c r="DY42" s="158">
        <f>IF(DY$16-'様式第４（療養者名簿）（⑤の場合）'!$O51+1&lt;=15,IF(DY$16&gt;='様式第４（療養者名簿）（⑤の場合）'!$O51,IF(DY$16&lt;='様式第４（療養者名簿）（⑤の場合）'!$W51,1,0),0),0)</f>
        <v>0</v>
      </c>
      <c r="DZ42" s="158">
        <f>IF(DZ$16-'様式第４（療養者名簿）（⑤の場合）'!$O51+1&lt;=15,IF(DZ$16&gt;='様式第４（療養者名簿）（⑤の場合）'!$O51,IF(DZ$16&lt;='様式第４（療養者名簿）（⑤の場合）'!$W51,1,0),0),0)</f>
        <v>0</v>
      </c>
      <c r="EA42" s="158">
        <f>IF(EA$16-'様式第４（療養者名簿）（⑤の場合）'!$O51+1&lt;=15,IF(EA$16&gt;='様式第４（療養者名簿）（⑤の場合）'!$O51,IF(EA$16&lt;='様式第４（療養者名簿）（⑤の場合）'!$W51,1,0),0),0)</f>
        <v>0</v>
      </c>
      <c r="EB42" s="158">
        <f>IF(EB$16-'様式第４（療養者名簿）（⑤の場合）'!$O51+1&lt;=15,IF(EB$16&gt;='様式第４（療養者名簿）（⑤の場合）'!$O51,IF(EB$16&lt;='様式第４（療養者名簿）（⑤の場合）'!$W51,1,0),0),0)</f>
        <v>0</v>
      </c>
      <c r="EC42" s="158">
        <f>IF(EC$16-'様式第４（療養者名簿）（⑤の場合）'!$O51+1&lt;=15,IF(EC$16&gt;='様式第４（療養者名簿）（⑤の場合）'!$O51,IF(EC$16&lt;='様式第４（療養者名簿）（⑤の場合）'!$W51,1,0),0),0)</f>
        <v>0</v>
      </c>
      <c r="ED42" s="158">
        <f>IF(ED$16-'様式第４（療養者名簿）（⑤の場合）'!$O51+1&lt;=15,IF(ED$16&gt;='様式第４（療養者名簿）（⑤の場合）'!$O51,IF(ED$16&lt;='様式第４（療養者名簿）（⑤の場合）'!$W51,1,0),0),0)</f>
        <v>0</v>
      </c>
      <c r="EE42" s="158">
        <f>IF(EE$16-'様式第４（療養者名簿）（⑤の場合）'!$O51+1&lt;=15,IF(EE$16&gt;='様式第４（療養者名簿）（⑤の場合）'!$O51,IF(EE$16&lt;='様式第４（療養者名簿）（⑤の場合）'!$W51,1,0),0),0)</f>
        <v>0</v>
      </c>
      <c r="EF42" s="158">
        <f>IF(EF$16-'様式第４（療養者名簿）（⑤の場合）'!$O51+1&lt;=15,IF(EF$16&gt;='様式第４（療養者名簿）（⑤の場合）'!$O51,IF(EF$16&lt;='様式第４（療養者名簿）（⑤の場合）'!$W51,1,0),0),0)</f>
        <v>0</v>
      </c>
      <c r="EG42" s="158">
        <f>IF(EG$16-'様式第４（療養者名簿）（⑤の場合）'!$O51+1&lt;=15,IF(EG$16&gt;='様式第４（療養者名簿）（⑤の場合）'!$O51,IF(EG$16&lt;='様式第４（療養者名簿）（⑤の場合）'!$W51,1,0),0),0)</f>
        <v>0</v>
      </c>
      <c r="EH42" s="158">
        <f>IF(EH$16-'様式第４（療養者名簿）（⑤の場合）'!$O51+1&lt;=15,IF(EH$16&gt;='様式第４（療養者名簿）（⑤の場合）'!$O51,IF(EH$16&lt;='様式第４（療養者名簿）（⑤の場合）'!$W51,1,0),0),0)</f>
        <v>0</v>
      </c>
      <c r="EI42" s="158">
        <f>IF(EI$16-'様式第４（療養者名簿）（⑤の場合）'!$O51+1&lt;=15,IF(EI$16&gt;='様式第４（療養者名簿）（⑤の場合）'!$O51,IF(EI$16&lt;='様式第４（療養者名簿）（⑤の場合）'!$W51,1,0),0),0)</f>
        <v>0</v>
      </c>
      <c r="EJ42" s="158">
        <f>IF(EJ$16-'様式第４（療養者名簿）（⑤の場合）'!$O51+1&lt;=15,IF(EJ$16&gt;='様式第４（療養者名簿）（⑤の場合）'!$O51,IF(EJ$16&lt;='様式第４（療養者名簿）（⑤の場合）'!$W51,1,0),0),0)</f>
        <v>0</v>
      </c>
      <c r="EK42" s="158">
        <f>IF(EK$16-'様式第４（療養者名簿）（⑤の場合）'!$O51+1&lt;=15,IF(EK$16&gt;='様式第４（療養者名簿）（⑤の場合）'!$O51,IF(EK$16&lt;='様式第４（療養者名簿）（⑤の場合）'!$W51,1,0),0),0)</f>
        <v>0</v>
      </c>
      <c r="EL42" s="158">
        <f>IF(EL$16-'様式第４（療養者名簿）（⑤の場合）'!$O51+1&lt;=15,IF(EL$16&gt;='様式第４（療養者名簿）（⑤の場合）'!$O51,IF(EL$16&lt;='様式第４（療養者名簿）（⑤の場合）'!$W51,1,0),0),0)</f>
        <v>0</v>
      </c>
      <c r="EM42" s="158">
        <f>IF(EM$16-'様式第４（療養者名簿）（⑤の場合）'!$O51+1&lt;=15,IF(EM$16&gt;='様式第４（療養者名簿）（⑤の場合）'!$O51,IF(EM$16&lt;='様式第４（療養者名簿）（⑤の場合）'!$W51,1,0),0),0)</f>
        <v>0</v>
      </c>
      <c r="EN42" s="158">
        <f>IF(EN$16-'様式第４（療養者名簿）（⑤の場合）'!$O51+1&lt;=15,IF(EN$16&gt;='様式第４（療養者名簿）（⑤の場合）'!$O51,IF(EN$16&lt;='様式第４（療養者名簿）（⑤の場合）'!$W51,1,0),0),0)</f>
        <v>0</v>
      </c>
      <c r="EO42" s="158">
        <f>IF(EO$16-'様式第４（療養者名簿）（⑤の場合）'!$O51+1&lt;=15,IF(EO$16&gt;='様式第４（療養者名簿）（⑤の場合）'!$O51,IF(EO$16&lt;='様式第４（療養者名簿）（⑤の場合）'!$W51,1,0),0),0)</f>
        <v>0</v>
      </c>
      <c r="EP42" s="158">
        <f>IF(EP$16-'様式第４（療養者名簿）（⑤の場合）'!$O51+1&lt;=15,IF(EP$16&gt;='様式第４（療養者名簿）（⑤の場合）'!$O51,IF(EP$16&lt;='様式第４（療養者名簿）（⑤の場合）'!$W51,1,0),0),0)</f>
        <v>0</v>
      </c>
      <c r="EQ42" s="158">
        <f>IF(EQ$16-'様式第４（療養者名簿）（⑤の場合）'!$O51+1&lt;=15,IF(EQ$16&gt;='様式第４（療養者名簿）（⑤の場合）'!$O51,IF(EQ$16&lt;='様式第４（療養者名簿）（⑤の場合）'!$W51,1,0),0),0)</f>
        <v>0</v>
      </c>
      <c r="ER42" s="158">
        <f>IF(ER$16-'様式第４（療養者名簿）（⑤の場合）'!$O51+1&lt;=15,IF(ER$16&gt;='様式第４（療養者名簿）（⑤の場合）'!$O51,IF(ER$16&lt;='様式第４（療養者名簿）（⑤の場合）'!$W51,1,0),0),0)</f>
        <v>0</v>
      </c>
      <c r="ES42" s="158">
        <f>IF(ES$16-'様式第４（療養者名簿）（⑤の場合）'!$O51+1&lt;=15,IF(ES$16&gt;='様式第４（療養者名簿）（⑤の場合）'!$O51,IF(ES$16&lt;='様式第４（療養者名簿）（⑤の場合）'!$W51,1,0),0),0)</f>
        <v>0</v>
      </c>
      <c r="ET42" s="158">
        <f>IF(ET$16-'様式第４（療養者名簿）（⑤の場合）'!$O51+1&lt;=15,IF(ET$16&gt;='様式第４（療養者名簿）（⑤の場合）'!$O51,IF(ET$16&lt;='様式第４（療養者名簿）（⑤の場合）'!$W51,1,0),0),0)</f>
        <v>0</v>
      </c>
      <c r="EU42" s="158">
        <f>IF(EU$16-'様式第４（療養者名簿）（⑤の場合）'!$O51+1&lt;=15,IF(EU$16&gt;='様式第４（療養者名簿）（⑤の場合）'!$O51,IF(EU$16&lt;='様式第４（療養者名簿）（⑤の場合）'!$W51,1,0),0),0)</f>
        <v>0</v>
      </c>
      <c r="EV42" s="158">
        <f>IF(EV$16-'様式第４（療養者名簿）（⑤の場合）'!$O51+1&lt;=15,IF(EV$16&gt;='様式第４（療養者名簿）（⑤の場合）'!$O51,IF(EV$16&lt;='様式第４（療養者名簿）（⑤の場合）'!$W51,1,0),0),0)</f>
        <v>0</v>
      </c>
      <c r="EW42" s="158">
        <f>IF(EW$16-'様式第４（療養者名簿）（⑤の場合）'!$O51+1&lt;=15,IF(EW$16&gt;='様式第４（療養者名簿）（⑤の場合）'!$O51,IF(EW$16&lt;='様式第４（療養者名簿）（⑤の場合）'!$W51,1,0),0),0)</f>
        <v>0</v>
      </c>
      <c r="EX42" s="158">
        <f>IF(EX$16-'様式第４（療養者名簿）（⑤の場合）'!$O51+1&lt;=15,IF(EX$16&gt;='様式第４（療養者名簿）（⑤の場合）'!$O51,IF(EX$16&lt;='様式第４（療養者名簿）（⑤の場合）'!$W51,1,0),0),0)</f>
        <v>0</v>
      </c>
      <c r="EY42" s="158">
        <f>IF(EY$16-'様式第４（療養者名簿）（⑤の場合）'!$O51+1&lt;=15,IF(EY$16&gt;='様式第４（療養者名簿）（⑤の場合）'!$O51,IF(EY$16&lt;='様式第４（療養者名簿）（⑤の場合）'!$W51,1,0),0),0)</f>
        <v>0</v>
      </c>
      <c r="EZ42" s="158">
        <f>IF(EZ$16-'様式第４（療養者名簿）（⑤の場合）'!$O51+1&lt;=15,IF(EZ$16&gt;='様式第４（療養者名簿）（⑤の場合）'!$O51,IF(EZ$16&lt;='様式第４（療養者名簿）（⑤の場合）'!$W51,1,0),0),0)</f>
        <v>0</v>
      </c>
      <c r="FA42" s="158">
        <f>IF(FA$16-'様式第４（療養者名簿）（⑤の場合）'!$O51+1&lt;=15,IF(FA$16&gt;='様式第４（療養者名簿）（⑤の場合）'!$O51,IF(FA$16&lt;='様式第４（療養者名簿）（⑤の場合）'!$W51,1,0),0),0)</f>
        <v>0</v>
      </c>
      <c r="FB42" s="158">
        <f>IF(FB$16-'様式第４（療養者名簿）（⑤の場合）'!$O51+1&lt;=15,IF(FB$16&gt;='様式第４（療養者名簿）（⑤の場合）'!$O51,IF(FB$16&lt;='様式第４（療養者名簿）（⑤の場合）'!$W51,1,0),0),0)</f>
        <v>0</v>
      </c>
      <c r="FC42" s="158">
        <f>IF(FC$16-'様式第４（療養者名簿）（⑤の場合）'!$O51+1&lt;=15,IF(FC$16&gt;='様式第４（療養者名簿）（⑤の場合）'!$O51,IF(FC$16&lt;='様式第４（療養者名簿）（⑤の場合）'!$W51,1,0),0),0)</f>
        <v>0</v>
      </c>
      <c r="FD42" s="158">
        <f>IF(FD$16-'様式第４（療養者名簿）（⑤の場合）'!$O51+1&lt;=15,IF(FD$16&gt;='様式第４（療養者名簿）（⑤の場合）'!$O51,IF(FD$16&lt;='様式第４（療養者名簿）（⑤の場合）'!$W51,1,0),0),0)</f>
        <v>0</v>
      </c>
      <c r="FE42" s="158">
        <f>IF(FE$16-'様式第４（療養者名簿）（⑤の場合）'!$O51+1&lt;=15,IF(FE$16&gt;='様式第４（療養者名簿）（⑤の場合）'!$O51,IF(FE$16&lt;='様式第４（療養者名簿）（⑤の場合）'!$W51,1,0),0),0)</f>
        <v>0</v>
      </c>
      <c r="FF42" s="158">
        <f>IF(FF$16-'様式第４（療養者名簿）（⑤の場合）'!$O51+1&lt;=15,IF(FF$16&gt;='様式第４（療養者名簿）（⑤の場合）'!$O51,IF(FF$16&lt;='様式第４（療養者名簿）（⑤の場合）'!$W51,1,0),0),0)</f>
        <v>0</v>
      </c>
      <c r="FG42" s="158">
        <f>IF(FG$16-'様式第４（療養者名簿）（⑤の場合）'!$O51+1&lt;=15,IF(FG$16&gt;='様式第４（療養者名簿）（⑤の場合）'!$O51,IF(FG$16&lt;='様式第４（療養者名簿）（⑤の場合）'!$W51,1,0),0),0)</f>
        <v>0</v>
      </c>
      <c r="FH42" s="158">
        <f>IF(FH$16-'様式第４（療養者名簿）（⑤の場合）'!$O51+1&lt;=15,IF(FH$16&gt;='様式第４（療養者名簿）（⑤の場合）'!$O51,IF(FH$16&lt;='様式第４（療養者名簿）（⑤の場合）'!$W51,1,0),0),0)</f>
        <v>0</v>
      </c>
      <c r="FI42" s="158">
        <f>IF(FI$16-'様式第４（療養者名簿）（⑤の場合）'!$O51+1&lt;=15,IF(FI$16&gt;='様式第４（療養者名簿）（⑤の場合）'!$O51,IF(FI$16&lt;='様式第４（療養者名簿）（⑤の場合）'!$W51,1,0),0),0)</f>
        <v>0</v>
      </c>
      <c r="FJ42" s="158">
        <f>IF(FJ$16-'様式第４（療養者名簿）（⑤の場合）'!$O51+1&lt;=15,IF(FJ$16&gt;='様式第４（療養者名簿）（⑤の場合）'!$O51,IF(FJ$16&lt;='様式第４（療養者名簿）（⑤の場合）'!$W51,1,0),0),0)</f>
        <v>0</v>
      </c>
      <c r="FK42" s="158">
        <f>IF(FK$16-'様式第４（療養者名簿）（⑤の場合）'!$O51+1&lt;=15,IF(FK$16&gt;='様式第４（療養者名簿）（⑤の場合）'!$O51,IF(FK$16&lt;='様式第４（療養者名簿）（⑤の場合）'!$W51,1,0),0),0)</f>
        <v>0</v>
      </c>
      <c r="FL42" s="158">
        <f>IF(FL$16-'様式第４（療養者名簿）（⑤の場合）'!$O51+1&lt;=15,IF(FL$16&gt;='様式第４（療養者名簿）（⑤の場合）'!$O51,IF(FL$16&lt;='様式第４（療養者名簿）（⑤の場合）'!$W51,1,0),0),0)</f>
        <v>0</v>
      </c>
      <c r="FM42" s="158">
        <f>IF(FM$16-'様式第４（療養者名簿）（⑤の場合）'!$O51+1&lt;=15,IF(FM$16&gt;='様式第４（療養者名簿）（⑤の場合）'!$O51,IF(FM$16&lt;='様式第４（療養者名簿）（⑤の場合）'!$W51,1,0),0),0)</f>
        <v>0</v>
      </c>
      <c r="FN42" s="158">
        <f>IF(FN$16-'様式第４（療養者名簿）（⑤の場合）'!$O51+1&lt;=15,IF(FN$16&gt;='様式第４（療養者名簿）（⑤の場合）'!$O51,IF(FN$16&lt;='様式第４（療養者名簿）（⑤の場合）'!$W51,1,0),0),0)</f>
        <v>0</v>
      </c>
      <c r="FO42" s="158">
        <f>IF(FO$16-'様式第４（療養者名簿）（⑤の場合）'!$O51+1&lt;=15,IF(FO$16&gt;='様式第４（療養者名簿）（⑤の場合）'!$O51,IF(FO$16&lt;='様式第４（療養者名簿）（⑤の場合）'!$W51,1,0),0),0)</f>
        <v>0</v>
      </c>
      <c r="FP42" s="158">
        <f>IF(FP$16-'様式第４（療養者名簿）（⑤の場合）'!$O51+1&lt;=15,IF(FP$16&gt;='様式第４（療養者名簿）（⑤の場合）'!$O51,IF(FP$16&lt;='様式第４（療養者名簿）（⑤の場合）'!$W51,1,0),0),0)</f>
        <v>0</v>
      </c>
      <c r="FQ42" s="158">
        <f>IF(FQ$16-'様式第４（療養者名簿）（⑤の場合）'!$O51+1&lt;=15,IF(FQ$16&gt;='様式第４（療養者名簿）（⑤の場合）'!$O51,IF(FQ$16&lt;='様式第４（療養者名簿）（⑤の場合）'!$W51,1,0),0),0)</f>
        <v>0</v>
      </c>
      <c r="FR42" s="158">
        <f>IF(FR$16-'様式第４（療養者名簿）（⑤の場合）'!$O51+1&lt;=15,IF(FR$16&gt;='様式第４（療養者名簿）（⑤の場合）'!$O51,IF(FR$16&lt;='様式第４（療養者名簿）（⑤の場合）'!$W51,1,0),0),0)</f>
        <v>0</v>
      </c>
      <c r="FS42" s="158">
        <f>IF(FS$16-'様式第４（療養者名簿）（⑤の場合）'!$O51+1&lt;=15,IF(FS$16&gt;='様式第４（療養者名簿）（⑤の場合）'!$O51,IF(FS$16&lt;='様式第４（療養者名簿）（⑤の場合）'!$W51,1,0),0),0)</f>
        <v>0</v>
      </c>
      <c r="FT42" s="158">
        <f>IF(FT$16-'様式第４（療養者名簿）（⑤の場合）'!$O51+1&lt;=15,IF(FT$16&gt;='様式第４（療養者名簿）（⑤の場合）'!$O51,IF(FT$16&lt;='様式第４（療養者名簿）（⑤の場合）'!$W51,1,0),0),0)</f>
        <v>0</v>
      </c>
      <c r="FU42" s="158">
        <f>IF(FU$16-'様式第４（療養者名簿）（⑤の場合）'!$O51+1&lt;=15,IF(FU$16&gt;='様式第４（療養者名簿）（⑤の場合）'!$O51,IF(FU$16&lt;='様式第４（療養者名簿）（⑤の場合）'!$W51,1,0),0),0)</f>
        <v>0</v>
      </c>
      <c r="FV42" s="158">
        <f>IF(FV$16-'様式第４（療養者名簿）（⑤の場合）'!$O51+1&lt;=15,IF(FV$16&gt;='様式第４（療養者名簿）（⑤の場合）'!$O51,IF(FV$16&lt;='様式第４（療養者名簿）（⑤の場合）'!$W51,1,0),0),0)</f>
        <v>0</v>
      </c>
      <c r="FW42" s="158">
        <f>IF(FW$16-'様式第４（療養者名簿）（⑤の場合）'!$O51+1&lt;=15,IF(FW$16&gt;='様式第４（療養者名簿）（⑤の場合）'!$O51,IF(FW$16&lt;='様式第４（療養者名簿）（⑤の場合）'!$W51,1,0),0),0)</f>
        <v>0</v>
      </c>
      <c r="FX42" s="158">
        <f>IF(FX$16-'様式第４（療養者名簿）（⑤の場合）'!$O51+1&lt;=15,IF(FX$16&gt;='様式第４（療養者名簿）（⑤の場合）'!$O51,IF(FX$16&lt;='様式第４（療養者名簿）（⑤の場合）'!$W51,1,0),0),0)</f>
        <v>0</v>
      </c>
      <c r="FY42" s="158">
        <f>IF(FY$16-'様式第４（療養者名簿）（⑤の場合）'!$O51+1&lt;=15,IF(FY$16&gt;='様式第４（療養者名簿）（⑤の場合）'!$O51,IF(FY$16&lt;='様式第４（療養者名簿）（⑤の場合）'!$W51,1,0),0),0)</f>
        <v>0</v>
      </c>
      <c r="FZ42" s="158">
        <f>IF(FZ$16-'様式第４（療養者名簿）（⑤の場合）'!$O51+1&lt;=15,IF(FZ$16&gt;='様式第４（療養者名簿）（⑤の場合）'!$O51,IF(FZ$16&lt;='様式第４（療養者名簿）（⑤の場合）'!$W51,1,0),0),0)</f>
        <v>0</v>
      </c>
      <c r="GA42" s="158">
        <f>IF(GA$16-'様式第４（療養者名簿）（⑤の場合）'!$O51+1&lt;=15,IF(GA$16&gt;='様式第４（療養者名簿）（⑤の場合）'!$O51,IF(GA$16&lt;='様式第４（療養者名簿）（⑤の場合）'!$W51,1,0),0),0)</f>
        <v>0</v>
      </c>
      <c r="GB42" s="158">
        <f>IF(GB$16-'様式第４（療養者名簿）（⑤の場合）'!$O51+1&lt;=15,IF(GB$16&gt;='様式第４（療養者名簿）（⑤の場合）'!$O51,IF(GB$16&lt;='様式第４（療養者名簿）（⑤の場合）'!$W51,1,0),0),0)</f>
        <v>0</v>
      </c>
      <c r="GC42" s="158">
        <f>IF(GC$16-'様式第４（療養者名簿）（⑤の場合）'!$O51+1&lt;=15,IF(GC$16&gt;='様式第４（療養者名簿）（⑤の場合）'!$O51,IF(GC$16&lt;='様式第４（療養者名簿）（⑤の場合）'!$W51,1,0),0),0)</f>
        <v>0</v>
      </c>
      <c r="GD42" s="158">
        <f>IF(GD$16-'様式第４（療養者名簿）（⑤の場合）'!$O51+1&lt;=15,IF(GD$16&gt;='様式第４（療養者名簿）（⑤の場合）'!$O51,IF(GD$16&lt;='様式第４（療養者名簿）（⑤の場合）'!$W51,1,0),0),0)</f>
        <v>0</v>
      </c>
      <c r="GE42" s="158">
        <f>IF(GE$16-'様式第４（療養者名簿）（⑤の場合）'!$O51+1&lt;=15,IF(GE$16&gt;='様式第４（療養者名簿）（⑤の場合）'!$O51,IF(GE$16&lt;='様式第４（療養者名簿）（⑤の場合）'!$W51,1,0),0),0)</f>
        <v>0</v>
      </c>
      <c r="GF42" s="158">
        <f>IF(GF$16-'様式第４（療養者名簿）（⑤の場合）'!$O51+1&lt;=15,IF(GF$16&gt;='様式第４（療養者名簿）（⑤の場合）'!$O51,IF(GF$16&lt;='様式第４（療養者名簿）（⑤の場合）'!$W51,1,0),0),0)</f>
        <v>0</v>
      </c>
      <c r="GG42" s="158">
        <f>IF(GG$16-'様式第４（療養者名簿）（⑤の場合）'!$O51+1&lt;=15,IF(GG$16&gt;='様式第４（療養者名簿）（⑤の場合）'!$O51,IF(GG$16&lt;='様式第４（療養者名簿）（⑤の場合）'!$W51,1,0),0),0)</f>
        <v>0</v>
      </c>
      <c r="GH42" s="158">
        <f>IF(GH$16-'様式第４（療養者名簿）（⑤の場合）'!$O51+1&lt;=15,IF(GH$16&gt;='様式第４（療養者名簿）（⑤の場合）'!$O51,IF(GH$16&lt;='様式第４（療養者名簿）（⑤の場合）'!$W51,1,0),0),0)</f>
        <v>0</v>
      </c>
      <c r="GI42" s="158">
        <f>IF(GI$16-'様式第４（療養者名簿）（⑤の場合）'!$O51+1&lt;=15,IF(GI$16&gt;='様式第４（療養者名簿）（⑤の場合）'!$O51,IF(GI$16&lt;='様式第４（療養者名簿）（⑤の場合）'!$W51,1,0),0),0)</f>
        <v>0</v>
      </c>
      <c r="GJ42" s="158">
        <f>IF(GJ$16-'様式第４（療養者名簿）（⑤の場合）'!$O51+1&lt;=15,IF(GJ$16&gt;='様式第４（療養者名簿）（⑤の場合）'!$O51,IF(GJ$16&lt;='様式第４（療養者名簿）（⑤の場合）'!$W51,1,0),0),0)</f>
        <v>0</v>
      </c>
      <c r="GK42" s="158">
        <f>IF(GK$16-'様式第４（療養者名簿）（⑤の場合）'!$O51+1&lt;=15,IF(GK$16&gt;='様式第４（療養者名簿）（⑤の場合）'!$O51,IF(GK$16&lt;='様式第４（療養者名簿）（⑤の場合）'!$W51,1,0),0),0)</f>
        <v>0</v>
      </c>
      <c r="GL42" s="158">
        <f>IF(GL$16-'様式第４（療養者名簿）（⑤の場合）'!$O51+1&lt;=15,IF(GL$16&gt;='様式第４（療養者名簿）（⑤の場合）'!$O51,IF(GL$16&lt;='様式第４（療養者名簿）（⑤の場合）'!$W51,1,0),0),0)</f>
        <v>0</v>
      </c>
      <c r="GM42" s="158">
        <f>IF(GM$16-'様式第４（療養者名簿）（⑤の場合）'!$O51+1&lt;=15,IF(GM$16&gt;='様式第４（療養者名簿）（⑤の場合）'!$O51,IF(GM$16&lt;='様式第４（療養者名簿）（⑤の場合）'!$W51,1,0),0),0)</f>
        <v>0</v>
      </c>
      <c r="GN42" s="158">
        <f>IF(GN$16-'様式第４（療養者名簿）（⑤の場合）'!$O51+1&lt;=15,IF(GN$16&gt;='様式第４（療養者名簿）（⑤の場合）'!$O51,IF(GN$16&lt;='様式第４（療養者名簿）（⑤の場合）'!$W51,1,0),0),0)</f>
        <v>0</v>
      </c>
      <c r="GO42" s="158">
        <f>IF(GO$16-'様式第４（療養者名簿）（⑤の場合）'!$O51+1&lt;=15,IF(GO$16&gt;='様式第４（療養者名簿）（⑤の場合）'!$O51,IF(GO$16&lt;='様式第４（療養者名簿）（⑤の場合）'!$W51,1,0),0),0)</f>
        <v>0</v>
      </c>
      <c r="GP42" s="158">
        <f>IF(GP$16-'様式第４（療養者名簿）（⑤の場合）'!$O51+1&lt;=15,IF(GP$16&gt;='様式第４（療養者名簿）（⑤の場合）'!$O51,IF(GP$16&lt;='様式第４（療養者名簿）（⑤の場合）'!$W51,1,0),0),0)</f>
        <v>0</v>
      </c>
      <c r="GQ42" s="158">
        <f>IF(GQ$16-'様式第４（療養者名簿）（⑤の場合）'!$O51+1&lt;=15,IF(GQ$16&gt;='様式第４（療養者名簿）（⑤の場合）'!$O51,IF(GQ$16&lt;='様式第４（療養者名簿）（⑤の場合）'!$W51,1,0),0),0)</f>
        <v>0</v>
      </c>
      <c r="GR42" s="158">
        <f>IF(GR$16-'様式第４（療養者名簿）（⑤の場合）'!$O51+1&lt;=15,IF(GR$16&gt;='様式第４（療養者名簿）（⑤の場合）'!$O51,IF(GR$16&lt;='様式第４（療養者名簿）（⑤の場合）'!$W51,1,0),0),0)</f>
        <v>0</v>
      </c>
      <c r="GS42" s="158">
        <f>IF(GS$16-'様式第４（療養者名簿）（⑤の場合）'!$O51+1&lt;=15,IF(GS$16&gt;='様式第４（療養者名簿）（⑤の場合）'!$O51,IF(GS$16&lt;='様式第４（療養者名簿）（⑤の場合）'!$W51,1,0),0),0)</f>
        <v>0</v>
      </c>
      <c r="GT42" s="158">
        <f>IF(GT$16-'様式第４（療養者名簿）（⑤の場合）'!$O51+1&lt;=15,IF(GT$16&gt;='様式第４（療養者名簿）（⑤の場合）'!$O51,IF(GT$16&lt;='様式第４（療養者名簿）（⑤の場合）'!$W51,1,0),0),0)</f>
        <v>0</v>
      </c>
      <c r="GU42" s="158">
        <f>IF(GU$16-'様式第４（療養者名簿）（⑤の場合）'!$O51+1&lt;=15,IF(GU$16&gt;='様式第４（療養者名簿）（⑤の場合）'!$O51,IF(GU$16&lt;='様式第４（療養者名簿）（⑤の場合）'!$W51,1,0),0),0)</f>
        <v>0</v>
      </c>
      <c r="GV42" s="158">
        <f>IF(GV$16-'様式第４（療養者名簿）（⑤の場合）'!$O51+1&lt;=15,IF(GV$16&gt;='様式第４（療養者名簿）（⑤の場合）'!$O51,IF(GV$16&lt;='様式第４（療養者名簿）（⑤の場合）'!$W51,1,0),0),0)</f>
        <v>0</v>
      </c>
      <c r="GW42" s="158">
        <f>IF(GW$16-'様式第４（療養者名簿）（⑤の場合）'!$O51+1&lt;=15,IF(GW$16&gt;='様式第４（療養者名簿）（⑤の場合）'!$O51,IF(GW$16&lt;='様式第４（療養者名簿）（⑤の場合）'!$W51,1,0),0),0)</f>
        <v>0</v>
      </c>
      <c r="GX42" s="158">
        <f>IF(GX$16-'様式第４（療養者名簿）（⑤の場合）'!$O51+1&lt;=15,IF(GX$16&gt;='様式第４（療養者名簿）（⑤の場合）'!$O51,IF(GX$16&lt;='様式第４（療養者名簿）（⑤の場合）'!$W51,1,0),0),0)</f>
        <v>0</v>
      </c>
      <c r="GY42" s="158">
        <f>IF(GY$16-'様式第４（療養者名簿）（⑤の場合）'!$O51+1&lt;=15,IF(GY$16&gt;='様式第４（療養者名簿）（⑤の場合）'!$O51,IF(GY$16&lt;='様式第４（療養者名簿）（⑤の場合）'!$W51,1,0),0),0)</f>
        <v>0</v>
      </c>
      <c r="GZ42" s="158">
        <f>IF(GZ$16-'様式第４（療養者名簿）（⑤の場合）'!$O51+1&lt;=15,IF(GZ$16&gt;='様式第４（療養者名簿）（⑤の場合）'!$O51,IF(GZ$16&lt;='様式第４（療養者名簿）（⑤の場合）'!$W51,1,0),0),0)</f>
        <v>0</v>
      </c>
      <c r="HA42" s="158">
        <f>IF(HA$16-'様式第４（療養者名簿）（⑤の場合）'!$O51+1&lt;=15,IF(HA$16&gt;='様式第４（療養者名簿）（⑤の場合）'!$O51,IF(HA$16&lt;='様式第４（療養者名簿）（⑤の場合）'!$W51,1,0),0),0)</f>
        <v>0</v>
      </c>
      <c r="HB42" s="158">
        <f>IF(HB$16-'様式第４（療養者名簿）（⑤の場合）'!$O51+1&lt;=15,IF(HB$16&gt;='様式第４（療養者名簿）（⑤の場合）'!$O51,IF(HB$16&lt;='様式第４（療養者名簿）（⑤の場合）'!$W51,1,0),0),0)</f>
        <v>0</v>
      </c>
      <c r="HC42" s="158">
        <f>IF(HC$16-'様式第４（療養者名簿）（⑤の場合）'!$O51+1&lt;=15,IF(HC$16&gt;='様式第４（療養者名簿）（⑤の場合）'!$O51,IF(HC$16&lt;='様式第４（療養者名簿）（⑤の場合）'!$W51,1,0),0),0)</f>
        <v>0</v>
      </c>
      <c r="HD42" s="158">
        <f>IF(HD$16-'様式第４（療養者名簿）（⑤の場合）'!$O51+1&lt;=15,IF(HD$16&gt;='様式第４（療養者名簿）（⑤の場合）'!$O51,IF(HD$16&lt;='様式第４（療養者名簿）（⑤の場合）'!$W51,1,0),0),0)</f>
        <v>0</v>
      </c>
      <c r="HE42" s="158">
        <f>IF(HE$16-'様式第４（療養者名簿）（⑤の場合）'!$O51+1&lt;=15,IF(HE$16&gt;='様式第４（療養者名簿）（⑤の場合）'!$O51,IF(HE$16&lt;='様式第４（療養者名簿）（⑤の場合）'!$W51,1,0),0),0)</f>
        <v>0</v>
      </c>
      <c r="HF42" s="158">
        <f>IF(HF$16-'様式第４（療養者名簿）（⑤の場合）'!$O51+1&lt;=15,IF(HF$16&gt;='様式第４（療養者名簿）（⑤の場合）'!$O51,IF(HF$16&lt;='様式第４（療養者名簿）（⑤の場合）'!$W51,1,0),0),0)</f>
        <v>0</v>
      </c>
      <c r="HG42" s="158">
        <f>IF(HG$16-'様式第４（療養者名簿）（⑤の場合）'!$O51+1&lt;=15,IF(HG$16&gt;='様式第４（療養者名簿）（⑤の場合）'!$O51,IF(HG$16&lt;='様式第４（療養者名簿）（⑤の場合）'!$W51,1,0),0),0)</f>
        <v>0</v>
      </c>
      <c r="HH42" s="158">
        <f>IF(HH$16-'様式第４（療養者名簿）（⑤の場合）'!$O51+1&lt;=15,IF(HH$16&gt;='様式第４（療養者名簿）（⑤の場合）'!$O51,IF(HH$16&lt;='様式第４（療養者名簿）（⑤の場合）'!$W51,1,0),0),0)</f>
        <v>0</v>
      </c>
      <c r="HI42" s="158">
        <f>IF(HI$16-'様式第４（療養者名簿）（⑤の場合）'!$O51+1&lt;=15,IF(HI$16&gt;='様式第４（療養者名簿）（⑤の場合）'!$O51,IF(HI$16&lt;='様式第４（療養者名簿）（⑤の場合）'!$W51,1,0),0),0)</f>
        <v>0</v>
      </c>
      <c r="HJ42" s="158">
        <f>IF(HJ$16-'様式第４（療養者名簿）（⑤の場合）'!$O51+1&lt;=15,IF(HJ$16&gt;='様式第４（療養者名簿）（⑤の場合）'!$O51,IF(HJ$16&lt;='様式第４（療養者名簿）（⑤の場合）'!$W51,1,0),0),0)</f>
        <v>0</v>
      </c>
      <c r="HK42" s="158">
        <f>IF(HK$16-'様式第４（療養者名簿）（⑤の場合）'!$O51+1&lt;=15,IF(HK$16&gt;='様式第４（療養者名簿）（⑤の場合）'!$O51,IF(HK$16&lt;='様式第４（療養者名簿）（⑤の場合）'!$W51,1,0),0),0)</f>
        <v>0</v>
      </c>
      <c r="HL42" s="158">
        <f>IF(HL$16-'様式第４（療養者名簿）（⑤の場合）'!$O51+1&lt;=15,IF(HL$16&gt;='様式第４（療養者名簿）（⑤の場合）'!$O51,IF(HL$16&lt;='様式第４（療養者名簿）（⑤の場合）'!$W51,1,0),0),0)</f>
        <v>0</v>
      </c>
      <c r="HM42" s="158">
        <f>IF(HM$16-'様式第４（療養者名簿）（⑤の場合）'!$O51+1&lt;=15,IF(HM$16&gt;='様式第４（療養者名簿）（⑤の場合）'!$O51,IF(HM$16&lt;='様式第４（療養者名簿）（⑤の場合）'!$W51,1,0),0),0)</f>
        <v>0</v>
      </c>
      <c r="HN42" s="158">
        <f>IF(HN$16-'様式第４（療養者名簿）（⑤の場合）'!$O51+1&lt;=15,IF(HN$16&gt;='様式第４（療養者名簿）（⑤の場合）'!$O51,IF(HN$16&lt;='様式第４（療養者名簿）（⑤の場合）'!$W51,1,0),0),0)</f>
        <v>0</v>
      </c>
      <c r="HO42" s="158">
        <f>IF(HO$16-'様式第４（療養者名簿）（⑤の場合）'!$O51+1&lt;=15,IF(HO$16&gt;='様式第４（療養者名簿）（⑤の場合）'!$O51,IF(HO$16&lt;='様式第４（療養者名簿）（⑤の場合）'!$W51,1,0),0),0)</f>
        <v>0</v>
      </c>
      <c r="HP42" s="158">
        <f>IF(HP$16-'様式第４（療養者名簿）（⑤の場合）'!$O51+1&lt;=15,IF(HP$16&gt;='様式第４（療養者名簿）（⑤の場合）'!$O51,IF(HP$16&lt;='様式第４（療養者名簿）（⑤の場合）'!$W51,1,0),0),0)</f>
        <v>0</v>
      </c>
      <c r="HQ42" s="158">
        <f>IF(HQ$16-'様式第４（療養者名簿）（⑤の場合）'!$O51+1&lt;=15,IF(HQ$16&gt;='様式第４（療養者名簿）（⑤の場合）'!$O51,IF(HQ$16&lt;='様式第４（療養者名簿）（⑤の場合）'!$W51,1,0),0),0)</f>
        <v>0</v>
      </c>
      <c r="HR42" s="158">
        <f>IF(HR$16-'様式第４（療養者名簿）（⑤の場合）'!$O51+1&lt;=15,IF(HR$16&gt;='様式第４（療養者名簿）（⑤の場合）'!$O51,IF(HR$16&lt;='様式第４（療養者名簿）（⑤の場合）'!$W51,1,0),0),0)</f>
        <v>0</v>
      </c>
      <c r="HS42" s="158">
        <f>IF(HS$16-'様式第４（療養者名簿）（⑤の場合）'!$O51+1&lt;=15,IF(HS$16&gt;='様式第４（療養者名簿）（⑤の場合）'!$O51,IF(HS$16&lt;='様式第４（療養者名簿）（⑤の場合）'!$W51,1,0),0),0)</f>
        <v>0</v>
      </c>
      <c r="HT42" s="158">
        <f>IF(HT$16-'様式第４（療養者名簿）（⑤の場合）'!$O51+1&lt;=15,IF(HT$16&gt;='様式第４（療養者名簿）（⑤の場合）'!$O51,IF(HT$16&lt;='様式第４（療養者名簿）（⑤の場合）'!$W51,1,0),0),0)</f>
        <v>0</v>
      </c>
      <c r="HU42" s="158">
        <f>IF(HU$16-'様式第４（療養者名簿）（⑤の場合）'!$O51+1&lt;=15,IF(HU$16&gt;='様式第４（療養者名簿）（⑤の場合）'!$O51,IF(HU$16&lt;='様式第４（療養者名簿）（⑤の場合）'!$W51,1,0),0),0)</f>
        <v>0</v>
      </c>
      <c r="HV42" s="158">
        <f>IF(HV$16-'様式第４（療養者名簿）（⑤の場合）'!$O51+1&lt;=15,IF(HV$16&gt;='様式第４（療養者名簿）（⑤の場合）'!$O51,IF(HV$16&lt;='様式第４（療養者名簿）（⑤の場合）'!$W51,1,0),0),0)</f>
        <v>0</v>
      </c>
      <c r="HW42" s="158">
        <f>IF(HW$16-'様式第４（療養者名簿）（⑤の場合）'!$O51+1&lt;=15,IF(HW$16&gt;='様式第４（療養者名簿）（⑤の場合）'!$O51,IF(HW$16&lt;='様式第４（療養者名簿）（⑤の場合）'!$W51,1,0),0),0)</f>
        <v>0</v>
      </c>
      <c r="HX42" s="158">
        <f>IF(HX$16-'様式第４（療養者名簿）（⑤の場合）'!$O51+1&lt;=15,IF(HX$16&gt;='様式第４（療養者名簿）（⑤の場合）'!$O51,IF(HX$16&lt;='様式第４（療養者名簿）（⑤の場合）'!$W51,1,0),0),0)</f>
        <v>0</v>
      </c>
      <c r="HY42" s="158">
        <f>IF(HY$16-'様式第４（療養者名簿）（⑤の場合）'!$O51+1&lt;=15,IF(HY$16&gt;='様式第４（療養者名簿）（⑤の場合）'!$O51,IF(HY$16&lt;='様式第４（療養者名簿）（⑤の場合）'!$W51,1,0),0),0)</f>
        <v>0</v>
      </c>
      <c r="HZ42" s="158">
        <f>IF(HZ$16-'様式第４（療養者名簿）（⑤の場合）'!$O51+1&lt;=15,IF(HZ$16&gt;='様式第４（療養者名簿）（⑤の場合）'!$O51,IF(HZ$16&lt;='様式第４（療養者名簿）（⑤の場合）'!$W51,1,0),0),0)</f>
        <v>0</v>
      </c>
      <c r="IA42" s="158">
        <f>IF(IA$16-'様式第４（療養者名簿）（⑤の場合）'!$O51+1&lt;=15,IF(IA$16&gt;='様式第４（療養者名簿）（⑤の場合）'!$O51,IF(IA$16&lt;='様式第４（療養者名簿）（⑤の場合）'!$W51,1,0),0),0)</f>
        <v>0</v>
      </c>
      <c r="IB42" s="158">
        <f>IF(IB$16-'様式第４（療養者名簿）（⑤の場合）'!$O51+1&lt;=15,IF(IB$16&gt;='様式第４（療養者名簿）（⑤の場合）'!$O51,IF(IB$16&lt;='様式第４（療養者名簿）（⑤の場合）'!$W51,1,0),0),0)</f>
        <v>0</v>
      </c>
      <c r="IC42" s="158">
        <f>IF(IC$16-'様式第４（療養者名簿）（⑤の場合）'!$O51+1&lt;=15,IF(IC$16&gt;='様式第４（療養者名簿）（⑤の場合）'!$O51,IF(IC$16&lt;='様式第４（療養者名簿）（⑤の場合）'!$W51,1,0),0),0)</f>
        <v>0</v>
      </c>
      <c r="ID42" s="158">
        <f>IF(ID$16-'様式第４（療養者名簿）（⑤の場合）'!$O51+1&lt;=15,IF(ID$16&gt;='様式第４（療養者名簿）（⑤の場合）'!$O51,IF(ID$16&lt;='様式第４（療養者名簿）（⑤の場合）'!$W51,1,0),0),0)</f>
        <v>0</v>
      </c>
      <c r="IE42" s="158">
        <f>IF(IE$16-'様式第４（療養者名簿）（⑤の場合）'!$O51+1&lt;=15,IF(IE$16&gt;='様式第４（療養者名簿）（⑤の場合）'!$O51,IF(IE$16&lt;='様式第４（療養者名簿）（⑤の場合）'!$W51,1,0),0),0)</f>
        <v>0</v>
      </c>
      <c r="IF42" s="158">
        <f>IF(IF$16-'様式第４（療養者名簿）（⑤の場合）'!$O51+1&lt;=15,IF(IF$16&gt;='様式第４（療養者名簿）（⑤の場合）'!$O51,IF(IF$16&lt;='様式第４（療養者名簿）（⑤の場合）'!$W51,1,0),0),0)</f>
        <v>0</v>
      </c>
      <c r="IG42" s="158">
        <f>IF(IG$16-'様式第４（療養者名簿）（⑤の場合）'!$O51+1&lt;=15,IF(IG$16&gt;='様式第４（療養者名簿）（⑤の場合）'!$O51,IF(IG$16&lt;='様式第４（療養者名簿）（⑤の場合）'!$W51,1,0),0),0)</f>
        <v>0</v>
      </c>
      <c r="IH42" s="158">
        <f>IF(IH$16-'様式第４（療養者名簿）（⑤の場合）'!$O51+1&lt;=15,IF(IH$16&gt;='様式第４（療養者名簿）（⑤の場合）'!$O51,IF(IH$16&lt;='様式第４（療養者名簿）（⑤の場合）'!$W51,1,0),0),0)</f>
        <v>0</v>
      </c>
      <c r="II42" s="158">
        <f>IF(II$16-'様式第４（療養者名簿）（⑤の場合）'!$O51+1&lt;=15,IF(II$16&gt;='様式第４（療養者名簿）（⑤の場合）'!$O51,IF(II$16&lt;='様式第４（療養者名簿）（⑤の場合）'!$W51,1,0),0),0)</f>
        <v>0</v>
      </c>
      <c r="IJ42" s="158">
        <f>IF(IJ$16-'様式第４（療養者名簿）（⑤の場合）'!$O51+1&lt;=15,IF(IJ$16&gt;='様式第４（療養者名簿）（⑤の場合）'!$O51,IF(IJ$16&lt;='様式第４（療養者名簿）（⑤の場合）'!$W51,1,0),0),0)</f>
        <v>0</v>
      </c>
      <c r="IK42" s="158">
        <f>IF(IK$16-'様式第４（療養者名簿）（⑤の場合）'!$O51+1&lt;=15,IF(IK$16&gt;='様式第４（療養者名簿）（⑤の場合）'!$O51,IF(IK$16&lt;='様式第４（療養者名簿）（⑤の場合）'!$W51,1,0),0),0)</f>
        <v>0</v>
      </c>
      <c r="IL42" s="158">
        <f>IF(IL$16-'様式第４（療養者名簿）（⑤の場合）'!$O51+1&lt;=15,IF(IL$16&gt;='様式第４（療養者名簿）（⑤の場合）'!$O51,IF(IL$16&lt;='様式第４（療養者名簿）（⑤の場合）'!$W51,1,0),0),0)</f>
        <v>0</v>
      </c>
      <c r="IM42" s="158">
        <f>IF(IM$16-'様式第４（療養者名簿）（⑤の場合）'!$O51+1&lt;=15,IF(IM$16&gt;='様式第４（療養者名簿）（⑤の場合）'!$O51,IF(IM$16&lt;='様式第４（療養者名簿）（⑤の場合）'!$W51,1,0),0),0)</f>
        <v>0</v>
      </c>
      <c r="IN42" s="158">
        <f>IF(IN$16-'様式第４（療養者名簿）（⑤の場合）'!$O51+1&lt;=15,IF(IN$16&gt;='様式第４（療養者名簿）（⑤の場合）'!$O51,IF(IN$16&lt;='様式第４（療養者名簿）（⑤の場合）'!$W51,1,0),0),0)</f>
        <v>0</v>
      </c>
      <c r="IO42" s="158">
        <f>IF(IO$16-'様式第４（療養者名簿）（⑤の場合）'!$O51+1&lt;=15,IF(IO$16&gt;='様式第４（療養者名簿）（⑤の場合）'!$O51,IF(IO$16&lt;='様式第４（療養者名簿）（⑤の場合）'!$W51,1,0),0),0)</f>
        <v>0</v>
      </c>
      <c r="IP42" s="158">
        <f>IF(IP$16-'様式第４（療養者名簿）（⑤の場合）'!$O51+1&lt;=15,IF(IP$16&gt;='様式第４（療養者名簿）（⑤の場合）'!$O51,IF(IP$16&lt;='様式第４（療養者名簿）（⑤の場合）'!$W51,1,0),0),0)</f>
        <v>0</v>
      </c>
      <c r="IQ42" s="158">
        <f>IF(IQ$16-'様式第４（療養者名簿）（⑤の場合）'!$O51+1&lt;=15,IF(IQ$16&gt;='様式第４（療養者名簿）（⑤の場合）'!$O51,IF(IQ$16&lt;='様式第４（療養者名簿）（⑤の場合）'!$W51,1,0),0),0)</f>
        <v>0</v>
      </c>
      <c r="IR42" s="158">
        <f>IF(IR$16-'様式第４（療養者名簿）（⑤の場合）'!$O51+1&lt;=15,IF(IR$16&gt;='様式第４（療養者名簿）（⑤の場合）'!$O51,IF(IR$16&lt;='様式第４（療養者名簿）（⑤の場合）'!$W51,1,0),0),0)</f>
        <v>0</v>
      </c>
      <c r="IS42" s="158">
        <f>IF(IS$16-'様式第４（療養者名簿）（⑤の場合）'!$O51+1&lt;=15,IF(IS$16&gt;='様式第４（療養者名簿）（⑤の場合）'!$O51,IF(IS$16&lt;='様式第４（療養者名簿）（⑤の場合）'!$W51,1,0),0),0)</f>
        <v>0</v>
      </c>
      <c r="IT42" s="158">
        <f>IF(IT$16-'様式第４（療養者名簿）（⑤の場合）'!$O51+1&lt;=15,IF(IT$16&gt;='様式第４（療養者名簿）（⑤の場合）'!$O51,IF(IT$16&lt;='様式第４（療養者名簿）（⑤の場合）'!$W51,1,0),0),0)</f>
        <v>0</v>
      </c>
    </row>
    <row r="43" spans="1:254" s="30" customFormat="1" ht="41.95" customHeight="1">
      <c r="A43" s="148">
        <f>'様式第４（療養者名簿）（⑤の場合）'!C52</f>
        <v>0</v>
      </c>
      <c r="B43" s="158">
        <f>IF(B$16-'様式第４（療養者名簿）（⑤の場合）'!$O52+1&lt;=15,IF(B$16&gt;='様式第４（療養者名簿）（⑤の場合）'!$O52,IF(B$16&lt;='様式第４（療養者名簿）（⑤の場合）'!$W52,1,0),0),0)</f>
        <v>0</v>
      </c>
      <c r="C43" s="158">
        <f>IF(C$16-'様式第４（療養者名簿）（⑤の場合）'!$O52+1&lt;=15,IF(C$16&gt;='様式第４（療養者名簿）（⑤の場合）'!$O52,IF(C$16&lt;='様式第４（療養者名簿）（⑤の場合）'!$W52,1,0),0),0)</f>
        <v>0</v>
      </c>
      <c r="D43" s="158">
        <f>IF(D$16-'様式第４（療養者名簿）（⑤の場合）'!$O52+1&lt;=15,IF(D$16&gt;='様式第４（療養者名簿）（⑤の場合）'!$O52,IF(D$16&lt;='様式第４（療養者名簿）（⑤の場合）'!$W52,1,0),0),0)</f>
        <v>0</v>
      </c>
      <c r="E43" s="158">
        <f>IF(E$16-'様式第４（療養者名簿）（⑤の場合）'!$O52+1&lt;=15,IF(E$16&gt;='様式第４（療養者名簿）（⑤の場合）'!$O52,IF(E$16&lt;='様式第４（療養者名簿）（⑤の場合）'!$W52,1,0),0),0)</f>
        <v>0</v>
      </c>
      <c r="F43" s="158">
        <f>IF(F$16-'様式第４（療養者名簿）（⑤の場合）'!$O52+1&lt;=15,IF(F$16&gt;='様式第４（療養者名簿）（⑤の場合）'!$O52,IF(F$16&lt;='様式第４（療養者名簿）（⑤の場合）'!$W52,1,0),0),0)</f>
        <v>0</v>
      </c>
      <c r="G43" s="158">
        <f>IF(G$16-'様式第４（療養者名簿）（⑤の場合）'!$O52+1&lt;=15,IF(G$16&gt;='様式第４（療養者名簿）（⑤の場合）'!$O52,IF(G$16&lt;='様式第４（療養者名簿）（⑤の場合）'!$W52,1,0),0),0)</f>
        <v>0</v>
      </c>
      <c r="H43" s="158">
        <f>IF(H$16-'様式第４（療養者名簿）（⑤の場合）'!$O52+1&lt;=15,IF(H$16&gt;='様式第４（療養者名簿）（⑤の場合）'!$O52,IF(H$16&lt;='様式第４（療養者名簿）（⑤の場合）'!$W52,1,0),0),0)</f>
        <v>0</v>
      </c>
      <c r="I43" s="158">
        <f>IF(I$16-'様式第４（療養者名簿）（⑤の場合）'!$O52+1&lt;=15,IF(I$16&gt;='様式第４（療養者名簿）（⑤の場合）'!$O52,IF(I$16&lt;='様式第４（療養者名簿）（⑤の場合）'!$W52,1,0),0),0)</f>
        <v>0</v>
      </c>
      <c r="J43" s="158">
        <f>IF(J$16-'様式第４（療養者名簿）（⑤の場合）'!$O52+1&lt;=15,IF(J$16&gt;='様式第４（療養者名簿）（⑤の場合）'!$O52,IF(J$16&lt;='様式第４（療養者名簿）（⑤の場合）'!$W52,1,0),0),0)</f>
        <v>0</v>
      </c>
      <c r="K43" s="158">
        <f>IF(K$16-'様式第４（療養者名簿）（⑤の場合）'!$O52+1&lt;=15,IF(K$16&gt;='様式第４（療養者名簿）（⑤の場合）'!$O52,IF(K$16&lt;='様式第４（療養者名簿）（⑤の場合）'!$W52,1,0),0),0)</f>
        <v>0</v>
      </c>
      <c r="L43" s="158">
        <f>IF(L$16-'様式第４（療養者名簿）（⑤の場合）'!$O52+1&lt;=15,IF(L$16&gt;='様式第４（療養者名簿）（⑤の場合）'!$O52,IF(L$16&lt;='様式第４（療養者名簿）（⑤の場合）'!$W52,1,0),0),0)</f>
        <v>0</v>
      </c>
      <c r="M43" s="158">
        <f>IF(M$16-'様式第４（療養者名簿）（⑤の場合）'!$O52+1&lt;=15,IF(M$16&gt;='様式第４（療養者名簿）（⑤の場合）'!$O52,IF(M$16&lt;='様式第４（療養者名簿）（⑤の場合）'!$W52,1,0),0),0)</f>
        <v>0</v>
      </c>
      <c r="N43" s="158">
        <f>IF(N$16-'様式第４（療養者名簿）（⑤の場合）'!$O52+1&lt;=15,IF(N$16&gt;='様式第４（療養者名簿）（⑤の場合）'!$O52,IF(N$16&lt;='様式第４（療養者名簿）（⑤の場合）'!$W52,1,0),0),0)</f>
        <v>0</v>
      </c>
      <c r="O43" s="158">
        <f>IF(O$16-'様式第４（療養者名簿）（⑤の場合）'!$O52+1&lt;=15,IF(O$16&gt;='様式第４（療養者名簿）（⑤の場合）'!$O52,IF(O$16&lt;='様式第４（療養者名簿）（⑤の場合）'!$W52,1,0),0),0)</f>
        <v>0</v>
      </c>
      <c r="P43" s="158">
        <f>IF(P$16-'様式第４（療養者名簿）（⑤の場合）'!$O52+1&lt;=15,IF(P$16&gt;='様式第４（療養者名簿）（⑤の場合）'!$O52,IF(P$16&lt;='様式第４（療養者名簿）（⑤の場合）'!$W52,1,0),0),0)</f>
        <v>0</v>
      </c>
      <c r="Q43" s="158">
        <f>IF(Q$16-'様式第４（療養者名簿）（⑤の場合）'!$O52+1&lt;=15,IF(Q$16&gt;='様式第４（療養者名簿）（⑤の場合）'!$O52,IF(Q$16&lt;='様式第４（療養者名簿）（⑤の場合）'!$W52,1,0),0),0)</f>
        <v>0</v>
      </c>
      <c r="R43" s="158">
        <f>IF(R$16-'様式第４（療養者名簿）（⑤の場合）'!$O52+1&lt;=15,IF(R$16&gt;='様式第４（療養者名簿）（⑤の場合）'!$O52,IF(R$16&lt;='様式第４（療養者名簿）（⑤の場合）'!$W52,1,0),0),0)</f>
        <v>0</v>
      </c>
      <c r="S43" s="158">
        <f>IF(S$16-'様式第４（療養者名簿）（⑤の場合）'!$O52+1&lt;=15,IF(S$16&gt;='様式第４（療養者名簿）（⑤の場合）'!$O52,IF(S$16&lt;='様式第４（療養者名簿）（⑤の場合）'!$W52,1,0),0),0)</f>
        <v>0</v>
      </c>
      <c r="T43" s="158">
        <f>IF(T$16-'様式第４（療養者名簿）（⑤の場合）'!$O52+1&lt;=15,IF(T$16&gt;='様式第４（療養者名簿）（⑤の場合）'!$O52,IF(T$16&lt;='様式第４（療養者名簿）（⑤の場合）'!$W52,1,0),0),0)</f>
        <v>0</v>
      </c>
      <c r="U43" s="158">
        <f>IF(U$16-'様式第４（療養者名簿）（⑤の場合）'!$O52+1&lt;=15,IF(U$16&gt;='様式第４（療養者名簿）（⑤の場合）'!$O52,IF(U$16&lt;='様式第４（療養者名簿）（⑤の場合）'!$W52,1,0),0),0)</f>
        <v>0</v>
      </c>
      <c r="V43" s="158">
        <f>IF(V$16-'様式第４（療養者名簿）（⑤の場合）'!$O52+1&lt;=15,IF(V$16&gt;='様式第４（療養者名簿）（⑤の場合）'!$O52,IF(V$16&lt;='様式第４（療養者名簿）（⑤の場合）'!$W52,1,0),0),0)</f>
        <v>0</v>
      </c>
      <c r="W43" s="158">
        <f>IF(W$16-'様式第４（療養者名簿）（⑤の場合）'!$O52+1&lt;=15,IF(W$16&gt;='様式第４（療養者名簿）（⑤の場合）'!$O52,IF(W$16&lt;='様式第４（療養者名簿）（⑤の場合）'!$W52,1,0),0),0)</f>
        <v>0</v>
      </c>
      <c r="X43" s="158">
        <f>IF(X$16-'様式第４（療養者名簿）（⑤の場合）'!$O52+1&lt;=15,IF(X$16&gt;='様式第４（療養者名簿）（⑤の場合）'!$O52,IF(X$16&lt;='様式第４（療養者名簿）（⑤の場合）'!$W52,1,0),0),0)</f>
        <v>0</v>
      </c>
      <c r="Y43" s="158">
        <f>IF(Y$16-'様式第４（療養者名簿）（⑤の場合）'!$O52+1&lt;=15,IF(Y$16&gt;='様式第４（療養者名簿）（⑤の場合）'!$O52,IF(Y$16&lt;='様式第４（療養者名簿）（⑤の場合）'!$W52,1,0),0),0)</f>
        <v>0</v>
      </c>
      <c r="Z43" s="158">
        <f>IF(Z$16-'様式第４（療養者名簿）（⑤の場合）'!$O52+1&lt;=15,IF(Z$16&gt;='様式第４（療養者名簿）（⑤の場合）'!$O52,IF(Z$16&lt;='様式第４（療養者名簿）（⑤の場合）'!$W52,1,0),0),0)</f>
        <v>0</v>
      </c>
      <c r="AA43" s="158">
        <f>IF(AA$16-'様式第４（療養者名簿）（⑤の場合）'!$O52+1&lt;=15,IF(AA$16&gt;='様式第４（療養者名簿）（⑤の場合）'!$O52,IF(AA$16&lt;='様式第４（療養者名簿）（⑤の場合）'!$W52,1,0),0),0)</f>
        <v>0</v>
      </c>
      <c r="AB43" s="158">
        <f>IF(AB$16-'様式第４（療養者名簿）（⑤の場合）'!$O52+1&lt;=15,IF(AB$16&gt;='様式第４（療養者名簿）（⑤の場合）'!$O52,IF(AB$16&lt;='様式第４（療養者名簿）（⑤の場合）'!$W52,1,0),0),0)</f>
        <v>0</v>
      </c>
      <c r="AC43" s="158">
        <f>IF(AC$16-'様式第４（療養者名簿）（⑤の場合）'!$O52+1&lt;=15,IF(AC$16&gt;='様式第４（療養者名簿）（⑤の場合）'!$O52,IF(AC$16&lt;='様式第４（療養者名簿）（⑤の場合）'!$W52,1,0),0),0)</f>
        <v>0</v>
      </c>
      <c r="AD43" s="158">
        <f>IF(AD$16-'様式第４（療養者名簿）（⑤の場合）'!$O52+1&lt;=15,IF(AD$16&gt;='様式第４（療養者名簿）（⑤の場合）'!$O52,IF(AD$16&lt;='様式第４（療養者名簿）（⑤の場合）'!$W52,1,0),0),0)</f>
        <v>0</v>
      </c>
      <c r="AE43" s="158">
        <f>IF(AE$16-'様式第４（療養者名簿）（⑤の場合）'!$O52+1&lt;=15,IF(AE$16&gt;='様式第４（療養者名簿）（⑤の場合）'!$O52,IF(AE$16&lt;='様式第４（療養者名簿）（⑤の場合）'!$W52,1,0),0),0)</f>
        <v>0</v>
      </c>
      <c r="AF43" s="158">
        <f>IF(AF$16-'様式第４（療養者名簿）（⑤の場合）'!$O52+1&lt;=15,IF(AF$16&gt;='様式第４（療養者名簿）（⑤の場合）'!$O52,IF(AF$16&lt;='様式第４（療養者名簿）（⑤の場合）'!$W52,1,0),0),0)</f>
        <v>0</v>
      </c>
      <c r="AG43" s="158">
        <f>IF(AG$16-'様式第４（療養者名簿）（⑤の場合）'!$O52+1&lt;=15,IF(AG$16&gt;='様式第４（療養者名簿）（⑤の場合）'!$O52,IF(AG$16&lt;='様式第４（療養者名簿）（⑤の場合）'!$W52,1,0),0),0)</f>
        <v>0</v>
      </c>
      <c r="AH43" s="158">
        <f>IF(AH$16-'様式第４（療養者名簿）（⑤の場合）'!$O52+1&lt;=15,IF(AH$16&gt;='様式第４（療養者名簿）（⑤の場合）'!$O52,IF(AH$16&lt;='様式第４（療養者名簿）（⑤の場合）'!$W52,1,0),0),0)</f>
        <v>0</v>
      </c>
      <c r="AI43" s="158">
        <f>IF(AI$16-'様式第４（療養者名簿）（⑤の場合）'!$O52+1&lt;=15,IF(AI$16&gt;='様式第４（療養者名簿）（⑤の場合）'!$O52,IF(AI$16&lt;='様式第４（療養者名簿）（⑤の場合）'!$W52,1,0),0),0)</f>
        <v>0</v>
      </c>
      <c r="AJ43" s="158">
        <f>IF(AJ$16-'様式第４（療養者名簿）（⑤の場合）'!$O52+1&lt;=15,IF(AJ$16&gt;='様式第４（療養者名簿）（⑤の場合）'!$O52,IF(AJ$16&lt;='様式第４（療養者名簿）（⑤の場合）'!$W52,1,0),0),0)</f>
        <v>0</v>
      </c>
      <c r="AK43" s="158">
        <f>IF(AK$16-'様式第４（療養者名簿）（⑤の場合）'!$O52+1&lt;=15,IF(AK$16&gt;='様式第４（療養者名簿）（⑤の場合）'!$O52,IF(AK$16&lt;='様式第４（療養者名簿）（⑤の場合）'!$W52,1,0),0),0)</f>
        <v>0</v>
      </c>
      <c r="AL43" s="158">
        <f>IF(AL$16-'様式第４（療養者名簿）（⑤の場合）'!$O52+1&lt;=15,IF(AL$16&gt;='様式第４（療養者名簿）（⑤の場合）'!$O52,IF(AL$16&lt;='様式第４（療養者名簿）（⑤の場合）'!$W52,1,0),0),0)</f>
        <v>0</v>
      </c>
      <c r="AM43" s="158">
        <f>IF(AM$16-'様式第４（療養者名簿）（⑤の場合）'!$O52+1&lt;=15,IF(AM$16&gt;='様式第４（療養者名簿）（⑤の場合）'!$O52,IF(AM$16&lt;='様式第４（療養者名簿）（⑤の場合）'!$W52,1,0),0),0)</f>
        <v>0</v>
      </c>
      <c r="AN43" s="158">
        <f>IF(AN$16-'様式第４（療養者名簿）（⑤の場合）'!$O52+1&lt;=15,IF(AN$16&gt;='様式第４（療養者名簿）（⑤の場合）'!$O52,IF(AN$16&lt;='様式第４（療養者名簿）（⑤の場合）'!$W52,1,0),0),0)</f>
        <v>0</v>
      </c>
      <c r="AO43" s="158">
        <f>IF(AO$16-'様式第４（療養者名簿）（⑤の場合）'!$O52+1&lt;=15,IF(AO$16&gt;='様式第４（療養者名簿）（⑤の場合）'!$O52,IF(AO$16&lt;='様式第４（療養者名簿）（⑤の場合）'!$W52,1,0),0),0)</f>
        <v>0</v>
      </c>
      <c r="AP43" s="158">
        <f>IF(AP$16-'様式第４（療養者名簿）（⑤の場合）'!$O52+1&lt;=15,IF(AP$16&gt;='様式第４（療養者名簿）（⑤の場合）'!$O52,IF(AP$16&lt;='様式第４（療養者名簿）（⑤の場合）'!$W52,1,0),0),0)</f>
        <v>0</v>
      </c>
      <c r="AQ43" s="158">
        <f>IF(AQ$16-'様式第４（療養者名簿）（⑤の場合）'!$O52+1&lt;=15,IF(AQ$16&gt;='様式第４（療養者名簿）（⑤の場合）'!$O52,IF(AQ$16&lt;='様式第４（療養者名簿）（⑤の場合）'!$W52,1,0),0),0)</f>
        <v>0</v>
      </c>
      <c r="AR43" s="158">
        <f>IF(AR$16-'様式第４（療養者名簿）（⑤の場合）'!$O52+1&lt;=15,IF(AR$16&gt;='様式第４（療養者名簿）（⑤の場合）'!$O52,IF(AR$16&lt;='様式第４（療養者名簿）（⑤の場合）'!$W52,1,0),0),0)</f>
        <v>0</v>
      </c>
      <c r="AS43" s="158">
        <f>IF(AS$16-'様式第４（療養者名簿）（⑤の場合）'!$O52+1&lt;=15,IF(AS$16&gt;='様式第４（療養者名簿）（⑤の場合）'!$O52,IF(AS$16&lt;='様式第４（療養者名簿）（⑤の場合）'!$W52,1,0),0),0)</f>
        <v>0</v>
      </c>
      <c r="AT43" s="158">
        <f>IF(AT$16-'様式第４（療養者名簿）（⑤の場合）'!$O52+1&lt;=15,IF(AT$16&gt;='様式第４（療養者名簿）（⑤の場合）'!$O52,IF(AT$16&lt;='様式第４（療養者名簿）（⑤の場合）'!$W52,1,0),0),0)</f>
        <v>0</v>
      </c>
      <c r="AU43" s="158">
        <f>IF(AU$16-'様式第４（療養者名簿）（⑤の場合）'!$O52+1&lt;=15,IF(AU$16&gt;='様式第４（療養者名簿）（⑤の場合）'!$O52,IF(AU$16&lt;='様式第４（療養者名簿）（⑤の場合）'!$W52,1,0),0),0)</f>
        <v>0</v>
      </c>
      <c r="AV43" s="158">
        <f>IF(AV$16-'様式第４（療養者名簿）（⑤の場合）'!$O52+1&lt;=15,IF(AV$16&gt;='様式第４（療養者名簿）（⑤の場合）'!$O52,IF(AV$16&lt;='様式第４（療養者名簿）（⑤の場合）'!$W52,1,0),0),0)</f>
        <v>0</v>
      </c>
      <c r="AW43" s="158">
        <f>IF(AW$16-'様式第４（療養者名簿）（⑤の場合）'!$O52+1&lt;=15,IF(AW$16&gt;='様式第４（療養者名簿）（⑤の場合）'!$O52,IF(AW$16&lt;='様式第４（療養者名簿）（⑤の場合）'!$W52,1,0),0),0)</f>
        <v>0</v>
      </c>
      <c r="AX43" s="158">
        <f>IF(AX$16-'様式第４（療養者名簿）（⑤の場合）'!$O52+1&lt;=15,IF(AX$16&gt;='様式第４（療養者名簿）（⑤の場合）'!$O52,IF(AX$16&lt;='様式第４（療養者名簿）（⑤の場合）'!$W52,1,0),0),0)</f>
        <v>0</v>
      </c>
      <c r="AY43" s="158">
        <f>IF(AY$16-'様式第４（療養者名簿）（⑤の場合）'!$O52+1&lt;=15,IF(AY$16&gt;='様式第４（療養者名簿）（⑤の場合）'!$O52,IF(AY$16&lt;='様式第４（療養者名簿）（⑤の場合）'!$W52,1,0),0),0)</f>
        <v>0</v>
      </c>
      <c r="AZ43" s="158">
        <f>IF(AZ$16-'様式第４（療養者名簿）（⑤の場合）'!$O52+1&lt;=15,IF(AZ$16&gt;='様式第４（療養者名簿）（⑤の場合）'!$O52,IF(AZ$16&lt;='様式第４（療養者名簿）（⑤の場合）'!$W52,1,0),0),0)</f>
        <v>0</v>
      </c>
      <c r="BA43" s="158">
        <f>IF(BA$16-'様式第４（療養者名簿）（⑤の場合）'!$O52+1&lt;=15,IF(BA$16&gt;='様式第４（療養者名簿）（⑤の場合）'!$O52,IF(BA$16&lt;='様式第４（療養者名簿）（⑤の場合）'!$W52,1,0),0),0)</f>
        <v>0</v>
      </c>
      <c r="BB43" s="158">
        <f>IF(BB$16-'様式第４（療養者名簿）（⑤の場合）'!$O52+1&lt;=15,IF(BB$16&gt;='様式第４（療養者名簿）（⑤の場合）'!$O52,IF(BB$16&lt;='様式第４（療養者名簿）（⑤の場合）'!$W52,1,0),0),0)</f>
        <v>0</v>
      </c>
      <c r="BC43" s="158">
        <f>IF(BC$16-'様式第４（療養者名簿）（⑤の場合）'!$O52+1&lt;=15,IF(BC$16&gt;='様式第４（療養者名簿）（⑤の場合）'!$O52,IF(BC$16&lt;='様式第４（療養者名簿）（⑤の場合）'!$W52,1,0),0),0)</f>
        <v>0</v>
      </c>
      <c r="BD43" s="158">
        <f>IF(BD$16-'様式第４（療養者名簿）（⑤の場合）'!$O52+1&lt;=15,IF(BD$16&gt;='様式第４（療養者名簿）（⑤の場合）'!$O52,IF(BD$16&lt;='様式第４（療養者名簿）（⑤の場合）'!$W52,1,0),0),0)</f>
        <v>0</v>
      </c>
      <c r="BE43" s="158">
        <f>IF(BE$16-'様式第４（療養者名簿）（⑤の場合）'!$O52+1&lt;=15,IF(BE$16&gt;='様式第４（療養者名簿）（⑤の場合）'!$O52,IF(BE$16&lt;='様式第４（療養者名簿）（⑤の場合）'!$W52,1,0),0),0)</f>
        <v>0</v>
      </c>
      <c r="BF43" s="158">
        <f>IF(BF$16-'様式第４（療養者名簿）（⑤の場合）'!$O52+1&lt;=15,IF(BF$16&gt;='様式第４（療養者名簿）（⑤の場合）'!$O52,IF(BF$16&lt;='様式第４（療養者名簿）（⑤の場合）'!$W52,1,0),0),0)</f>
        <v>0</v>
      </c>
      <c r="BG43" s="158">
        <f>IF(BG$16-'様式第４（療養者名簿）（⑤の場合）'!$O52+1&lt;=15,IF(BG$16&gt;='様式第４（療養者名簿）（⑤の場合）'!$O52,IF(BG$16&lt;='様式第４（療養者名簿）（⑤の場合）'!$W52,1,0),0),0)</f>
        <v>0</v>
      </c>
      <c r="BH43" s="158">
        <f>IF(BH$16-'様式第４（療養者名簿）（⑤の場合）'!$O52+1&lt;=15,IF(BH$16&gt;='様式第４（療養者名簿）（⑤の場合）'!$O52,IF(BH$16&lt;='様式第４（療養者名簿）（⑤の場合）'!$W52,1,0),0),0)</f>
        <v>0</v>
      </c>
      <c r="BI43" s="158">
        <f>IF(BI$16-'様式第４（療養者名簿）（⑤の場合）'!$O52+1&lt;=15,IF(BI$16&gt;='様式第４（療養者名簿）（⑤の場合）'!$O52,IF(BI$16&lt;='様式第４（療養者名簿）（⑤の場合）'!$W52,1,0),0),0)</f>
        <v>0</v>
      </c>
      <c r="BJ43" s="158">
        <f>IF(BJ$16-'様式第４（療養者名簿）（⑤の場合）'!$O52+1&lt;=15,IF(BJ$16&gt;='様式第４（療養者名簿）（⑤の場合）'!$O52,IF(BJ$16&lt;='様式第４（療養者名簿）（⑤の場合）'!$W52,1,0),0),0)</f>
        <v>0</v>
      </c>
      <c r="BK43" s="158">
        <f>IF(BK$16-'様式第４（療養者名簿）（⑤の場合）'!$O52+1&lt;=15,IF(BK$16&gt;='様式第４（療養者名簿）（⑤の場合）'!$O52,IF(BK$16&lt;='様式第４（療養者名簿）（⑤の場合）'!$W52,1,0),0),0)</f>
        <v>0</v>
      </c>
      <c r="BL43" s="158">
        <f>IF(BL$16-'様式第４（療養者名簿）（⑤の場合）'!$O52+1&lt;=15,IF(BL$16&gt;='様式第４（療養者名簿）（⑤の場合）'!$O52,IF(BL$16&lt;='様式第４（療養者名簿）（⑤の場合）'!$W52,1,0),0),0)</f>
        <v>0</v>
      </c>
      <c r="BM43" s="158">
        <f>IF(BM$16-'様式第４（療養者名簿）（⑤の場合）'!$O52+1&lt;=15,IF(BM$16&gt;='様式第４（療養者名簿）（⑤の場合）'!$O52,IF(BM$16&lt;='様式第４（療養者名簿）（⑤の場合）'!$W52,1,0),0),0)</f>
        <v>0</v>
      </c>
      <c r="BN43" s="158">
        <f>IF(BN$16-'様式第４（療養者名簿）（⑤の場合）'!$O52+1&lt;=15,IF(BN$16&gt;='様式第４（療養者名簿）（⑤の場合）'!$O52,IF(BN$16&lt;='様式第４（療養者名簿）（⑤の場合）'!$W52,1,0),0),0)</f>
        <v>0</v>
      </c>
      <c r="BO43" s="158">
        <f>IF(BO$16-'様式第４（療養者名簿）（⑤の場合）'!$O52+1&lt;=15,IF(BO$16&gt;='様式第４（療養者名簿）（⑤の場合）'!$O52,IF(BO$16&lt;='様式第４（療養者名簿）（⑤の場合）'!$W52,1,0),0),0)</f>
        <v>0</v>
      </c>
      <c r="BP43" s="158">
        <f>IF(BP$16-'様式第４（療養者名簿）（⑤の場合）'!$O52+1&lt;=15,IF(BP$16&gt;='様式第４（療養者名簿）（⑤の場合）'!$O52,IF(BP$16&lt;='様式第４（療養者名簿）（⑤の場合）'!$W52,1,0),0),0)</f>
        <v>0</v>
      </c>
      <c r="BQ43" s="158">
        <f>IF(BQ$16-'様式第４（療養者名簿）（⑤の場合）'!$O52+1&lt;=15,IF(BQ$16&gt;='様式第４（療養者名簿）（⑤の場合）'!$O52,IF(BQ$16&lt;='様式第４（療養者名簿）（⑤の場合）'!$W52,1,0),0),0)</f>
        <v>0</v>
      </c>
      <c r="BR43" s="158">
        <f>IF(BR$16-'様式第４（療養者名簿）（⑤の場合）'!$O52+1&lt;=15,IF(BR$16&gt;='様式第４（療養者名簿）（⑤の場合）'!$O52,IF(BR$16&lt;='様式第４（療養者名簿）（⑤の場合）'!$W52,1,0),0),0)</f>
        <v>0</v>
      </c>
      <c r="BS43" s="158">
        <f>IF(BS$16-'様式第４（療養者名簿）（⑤の場合）'!$O52+1&lt;=15,IF(BS$16&gt;='様式第４（療養者名簿）（⑤の場合）'!$O52,IF(BS$16&lt;='様式第４（療養者名簿）（⑤の場合）'!$W52,1,0),0),0)</f>
        <v>0</v>
      </c>
      <c r="BT43" s="158">
        <f>IF(BT$16-'様式第４（療養者名簿）（⑤の場合）'!$O52+1&lt;=15,IF(BT$16&gt;='様式第４（療養者名簿）（⑤の場合）'!$O52,IF(BT$16&lt;='様式第４（療養者名簿）（⑤の場合）'!$W52,1,0),0),0)</f>
        <v>0</v>
      </c>
      <c r="BU43" s="158">
        <f>IF(BU$16-'様式第４（療養者名簿）（⑤の場合）'!$O52+1&lt;=15,IF(BU$16&gt;='様式第４（療養者名簿）（⑤の場合）'!$O52,IF(BU$16&lt;='様式第４（療養者名簿）（⑤の場合）'!$W52,1,0),0),0)</f>
        <v>0</v>
      </c>
      <c r="BV43" s="158">
        <f>IF(BV$16-'様式第４（療養者名簿）（⑤の場合）'!$O52+1&lt;=15,IF(BV$16&gt;='様式第４（療養者名簿）（⑤の場合）'!$O52,IF(BV$16&lt;='様式第４（療養者名簿）（⑤の場合）'!$W52,1,0),0),0)</f>
        <v>0</v>
      </c>
      <c r="BW43" s="158">
        <f>IF(BW$16-'様式第４（療養者名簿）（⑤の場合）'!$O52+1&lt;=15,IF(BW$16&gt;='様式第４（療養者名簿）（⑤の場合）'!$O52,IF(BW$16&lt;='様式第４（療養者名簿）（⑤の場合）'!$W52,1,0),0),0)</f>
        <v>0</v>
      </c>
      <c r="BX43" s="158">
        <f>IF(BX$16-'様式第４（療養者名簿）（⑤の場合）'!$O52+1&lt;=15,IF(BX$16&gt;='様式第４（療養者名簿）（⑤の場合）'!$O52,IF(BX$16&lt;='様式第４（療養者名簿）（⑤の場合）'!$W52,1,0),0),0)</f>
        <v>0</v>
      </c>
      <c r="BY43" s="158">
        <f>IF(BY$16-'様式第４（療養者名簿）（⑤の場合）'!$O52+1&lt;=15,IF(BY$16&gt;='様式第４（療養者名簿）（⑤の場合）'!$O52,IF(BY$16&lt;='様式第４（療養者名簿）（⑤の場合）'!$W52,1,0),0),0)</f>
        <v>0</v>
      </c>
      <c r="BZ43" s="158">
        <f>IF(BZ$16-'様式第４（療養者名簿）（⑤の場合）'!$O52+1&lt;=15,IF(BZ$16&gt;='様式第４（療養者名簿）（⑤の場合）'!$O52,IF(BZ$16&lt;='様式第４（療養者名簿）（⑤の場合）'!$W52,1,0),0),0)</f>
        <v>0</v>
      </c>
      <c r="CA43" s="158">
        <f>IF(CA$16-'様式第４（療養者名簿）（⑤の場合）'!$O52+1&lt;=15,IF(CA$16&gt;='様式第４（療養者名簿）（⑤の場合）'!$O52,IF(CA$16&lt;='様式第４（療養者名簿）（⑤の場合）'!$W52,1,0),0),0)</f>
        <v>0</v>
      </c>
      <c r="CB43" s="158">
        <f>IF(CB$16-'様式第４（療養者名簿）（⑤の場合）'!$O52+1&lt;=15,IF(CB$16&gt;='様式第４（療養者名簿）（⑤の場合）'!$O52,IF(CB$16&lt;='様式第４（療養者名簿）（⑤の場合）'!$W52,1,0),0),0)</f>
        <v>0</v>
      </c>
      <c r="CC43" s="158">
        <f>IF(CC$16-'様式第４（療養者名簿）（⑤の場合）'!$O52+1&lt;=15,IF(CC$16&gt;='様式第４（療養者名簿）（⑤の場合）'!$O52,IF(CC$16&lt;='様式第４（療養者名簿）（⑤の場合）'!$W52,1,0),0),0)</f>
        <v>0</v>
      </c>
      <c r="CD43" s="158">
        <f>IF(CD$16-'様式第４（療養者名簿）（⑤の場合）'!$O52+1&lt;=15,IF(CD$16&gt;='様式第４（療養者名簿）（⑤の場合）'!$O52,IF(CD$16&lt;='様式第４（療養者名簿）（⑤の場合）'!$W52,1,0),0),0)</f>
        <v>0</v>
      </c>
      <c r="CE43" s="158">
        <f>IF(CE$16-'様式第４（療養者名簿）（⑤の場合）'!$O52+1&lt;=15,IF(CE$16&gt;='様式第４（療養者名簿）（⑤の場合）'!$O52,IF(CE$16&lt;='様式第４（療養者名簿）（⑤の場合）'!$W52,1,0),0),0)</f>
        <v>0</v>
      </c>
      <c r="CF43" s="158">
        <f>IF(CF$16-'様式第４（療養者名簿）（⑤の場合）'!$O52+1&lt;=15,IF(CF$16&gt;='様式第４（療養者名簿）（⑤の場合）'!$O52,IF(CF$16&lt;='様式第４（療養者名簿）（⑤の場合）'!$W52,1,0),0),0)</f>
        <v>0</v>
      </c>
      <c r="CG43" s="158">
        <f>IF(CG$16-'様式第４（療養者名簿）（⑤の場合）'!$O52+1&lt;=15,IF(CG$16&gt;='様式第４（療養者名簿）（⑤の場合）'!$O52,IF(CG$16&lt;='様式第４（療養者名簿）（⑤の場合）'!$W52,1,0),0),0)</f>
        <v>0</v>
      </c>
      <c r="CH43" s="158">
        <f>IF(CH$16-'様式第４（療養者名簿）（⑤の場合）'!$O52+1&lt;=15,IF(CH$16&gt;='様式第４（療養者名簿）（⑤の場合）'!$O52,IF(CH$16&lt;='様式第４（療養者名簿）（⑤の場合）'!$W52,1,0),0),0)</f>
        <v>0</v>
      </c>
      <c r="CI43" s="158">
        <f>IF(CI$16-'様式第４（療養者名簿）（⑤の場合）'!$O52+1&lt;=15,IF(CI$16&gt;='様式第４（療養者名簿）（⑤の場合）'!$O52,IF(CI$16&lt;='様式第４（療養者名簿）（⑤の場合）'!$W52,1,0),0),0)</f>
        <v>0</v>
      </c>
      <c r="CJ43" s="158">
        <f>IF(CJ$16-'様式第４（療養者名簿）（⑤の場合）'!$O52+1&lt;=15,IF(CJ$16&gt;='様式第４（療養者名簿）（⑤の場合）'!$O52,IF(CJ$16&lt;='様式第４（療養者名簿）（⑤の場合）'!$W52,1,0),0),0)</f>
        <v>0</v>
      </c>
      <c r="CK43" s="158">
        <f>IF(CK$16-'様式第４（療養者名簿）（⑤の場合）'!$O52+1&lt;=15,IF(CK$16&gt;='様式第４（療養者名簿）（⑤の場合）'!$O52,IF(CK$16&lt;='様式第４（療養者名簿）（⑤の場合）'!$W52,1,0),0),0)</f>
        <v>0</v>
      </c>
      <c r="CL43" s="158">
        <f>IF(CL$16-'様式第４（療養者名簿）（⑤の場合）'!$O52+1&lt;=15,IF(CL$16&gt;='様式第４（療養者名簿）（⑤の場合）'!$O52,IF(CL$16&lt;='様式第４（療養者名簿）（⑤の場合）'!$W52,1,0),0),0)</f>
        <v>0</v>
      </c>
      <c r="CM43" s="158">
        <f>IF(CM$16-'様式第４（療養者名簿）（⑤の場合）'!$O52+1&lt;=15,IF(CM$16&gt;='様式第４（療養者名簿）（⑤の場合）'!$O52,IF(CM$16&lt;='様式第４（療養者名簿）（⑤の場合）'!$W52,1,0),0),0)</f>
        <v>0</v>
      </c>
      <c r="CN43" s="158">
        <f>IF(CN$16-'様式第４（療養者名簿）（⑤の場合）'!$O52+1&lt;=15,IF(CN$16&gt;='様式第４（療養者名簿）（⑤の場合）'!$O52,IF(CN$16&lt;='様式第４（療養者名簿）（⑤の場合）'!$W52,1,0),0),0)</f>
        <v>0</v>
      </c>
      <c r="CO43" s="158">
        <f>IF(CO$16-'様式第４（療養者名簿）（⑤の場合）'!$O52+1&lt;=15,IF(CO$16&gt;='様式第４（療養者名簿）（⑤の場合）'!$O52,IF(CO$16&lt;='様式第４（療養者名簿）（⑤の場合）'!$W52,1,0),0),0)</f>
        <v>0</v>
      </c>
      <c r="CP43" s="158">
        <f>IF(CP$16-'様式第４（療養者名簿）（⑤の場合）'!$O52+1&lt;=15,IF(CP$16&gt;='様式第４（療養者名簿）（⑤の場合）'!$O52,IF(CP$16&lt;='様式第４（療養者名簿）（⑤の場合）'!$W52,1,0),0),0)</f>
        <v>0</v>
      </c>
      <c r="CQ43" s="158">
        <f>IF(CQ$16-'様式第４（療養者名簿）（⑤の場合）'!$O52+1&lt;=15,IF(CQ$16&gt;='様式第４（療養者名簿）（⑤の場合）'!$O52,IF(CQ$16&lt;='様式第４（療養者名簿）（⑤の場合）'!$W52,1,0),0),0)</f>
        <v>0</v>
      </c>
      <c r="CR43" s="158">
        <f>IF(CR$16-'様式第４（療養者名簿）（⑤の場合）'!$O52+1&lt;=15,IF(CR$16&gt;='様式第４（療養者名簿）（⑤の場合）'!$O52,IF(CR$16&lt;='様式第４（療養者名簿）（⑤の場合）'!$W52,1,0),0),0)</f>
        <v>0</v>
      </c>
      <c r="CS43" s="158">
        <f>IF(CS$16-'様式第４（療養者名簿）（⑤の場合）'!$O52+1&lt;=15,IF(CS$16&gt;='様式第４（療養者名簿）（⑤の場合）'!$O52,IF(CS$16&lt;='様式第４（療養者名簿）（⑤の場合）'!$W52,1,0),0),0)</f>
        <v>0</v>
      </c>
      <c r="CT43" s="158">
        <f>IF(CT$16-'様式第４（療養者名簿）（⑤の場合）'!$O52+1&lt;=15,IF(CT$16&gt;='様式第４（療養者名簿）（⑤の場合）'!$O52,IF(CT$16&lt;='様式第４（療養者名簿）（⑤の場合）'!$W52,1,0),0),0)</f>
        <v>0</v>
      </c>
      <c r="CU43" s="158">
        <f>IF(CU$16-'様式第４（療養者名簿）（⑤の場合）'!$O52+1&lt;=15,IF(CU$16&gt;='様式第４（療養者名簿）（⑤の場合）'!$O52,IF(CU$16&lt;='様式第４（療養者名簿）（⑤の場合）'!$W52,1,0),0),0)</f>
        <v>0</v>
      </c>
      <c r="CV43" s="158">
        <f>IF(CV$16-'様式第４（療養者名簿）（⑤の場合）'!$O52+1&lt;=15,IF(CV$16&gt;='様式第４（療養者名簿）（⑤の場合）'!$O52,IF(CV$16&lt;='様式第４（療養者名簿）（⑤の場合）'!$W52,1,0),0),0)</f>
        <v>0</v>
      </c>
      <c r="CW43" s="158">
        <f>IF(CW$16-'様式第４（療養者名簿）（⑤の場合）'!$O52+1&lt;=15,IF(CW$16&gt;='様式第４（療養者名簿）（⑤の場合）'!$O52,IF(CW$16&lt;='様式第４（療養者名簿）（⑤の場合）'!$W52,1,0),0),0)</f>
        <v>0</v>
      </c>
      <c r="CX43" s="158">
        <f>IF(CX$16-'様式第４（療養者名簿）（⑤の場合）'!$O52+1&lt;=15,IF(CX$16&gt;='様式第４（療養者名簿）（⑤の場合）'!$O52,IF(CX$16&lt;='様式第４（療養者名簿）（⑤の場合）'!$W52,1,0),0),0)</f>
        <v>0</v>
      </c>
      <c r="CY43" s="158">
        <f>IF(CY$16-'様式第４（療養者名簿）（⑤の場合）'!$O52+1&lt;=15,IF(CY$16&gt;='様式第４（療養者名簿）（⑤の場合）'!$O52,IF(CY$16&lt;='様式第４（療養者名簿）（⑤の場合）'!$W52,1,0),0),0)</f>
        <v>0</v>
      </c>
      <c r="CZ43" s="158">
        <f>IF(CZ$16-'様式第４（療養者名簿）（⑤の場合）'!$O52+1&lt;=15,IF(CZ$16&gt;='様式第４（療養者名簿）（⑤の場合）'!$O52,IF(CZ$16&lt;='様式第４（療養者名簿）（⑤の場合）'!$W52,1,0),0),0)</f>
        <v>0</v>
      </c>
      <c r="DA43" s="158">
        <f>IF(DA$16-'様式第４（療養者名簿）（⑤の場合）'!$O52+1&lt;=15,IF(DA$16&gt;='様式第４（療養者名簿）（⑤の場合）'!$O52,IF(DA$16&lt;='様式第４（療養者名簿）（⑤の場合）'!$W52,1,0),0),0)</f>
        <v>0</v>
      </c>
      <c r="DB43" s="158">
        <f>IF(DB$16-'様式第４（療養者名簿）（⑤の場合）'!$O52+1&lt;=15,IF(DB$16&gt;='様式第４（療養者名簿）（⑤の場合）'!$O52,IF(DB$16&lt;='様式第４（療養者名簿）（⑤の場合）'!$W52,1,0),0),0)</f>
        <v>0</v>
      </c>
      <c r="DC43" s="158">
        <f>IF(DC$16-'様式第４（療養者名簿）（⑤の場合）'!$O52+1&lt;=15,IF(DC$16&gt;='様式第４（療養者名簿）（⑤の場合）'!$O52,IF(DC$16&lt;='様式第４（療養者名簿）（⑤の場合）'!$W52,1,0),0),0)</f>
        <v>0</v>
      </c>
      <c r="DD43" s="158">
        <f>IF(DD$16-'様式第４（療養者名簿）（⑤の場合）'!$O52+1&lt;=15,IF(DD$16&gt;='様式第４（療養者名簿）（⑤の場合）'!$O52,IF(DD$16&lt;='様式第４（療養者名簿）（⑤の場合）'!$W52,1,0),0),0)</f>
        <v>0</v>
      </c>
      <c r="DE43" s="158">
        <f>IF(DE$16-'様式第４（療養者名簿）（⑤の場合）'!$O52+1&lt;=15,IF(DE$16&gt;='様式第４（療養者名簿）（⑤の場合）'!$O52,IF(DE$16&lt;='様式第４（療養者名簿）（⑤の場合）'!$W52,1,0),0),0)</f>
        <v>0</v>
      </c>
      <c r="DF43" s="158">
        <f>IF(DF$16-'様式第４（療養者名簿）（⑤の場合）'!$O52+1&lt;=15,IF(DF$16&gt;='様式第４（療養者名簿）（⑤の場合）'!$O52,IF(DF$16&lt;='様式第４（療養者名簿）（⑤の場合）'!$W52,1,0),0),0)</f>
        <v>0</v>
      </c>
      <c r="DG43" s="158">
        <f>IF(DG$16-'様式第４（療養者名簿）（⑤の場合）'!$O52+1&lt;=15,IF(DG$16&gt;='様式第４（療養者名簿）（⑤の場合）'!$O52,IF(DG$16&lt;='様式第４（療養者名簿）（⑤の場合）'!$W52,1,0),0),0)</f>
        <v>0</v>
      </c>
      <c r="DH43" s="158">
        <f>IF(DH$16-'様式第４（療養者名簿）（⑤の場合）'!$O52+1&lt;=15,IF(DH$16&gt;='様式第４（療養者名簿）（⑤の場合）'!$O52,IF(DH$16&lt;='様式第４（療養者名簿）（⑤の場合）'!$W52,1,0),0),0)</f>
        <v>0</v>
      </c>
      <c r="DI43" s="158">
        <f>IF(DI$16-'様式第４（療養者名簿）（⑤の場合）'!$O52+1&lt;=15,IF(DI$16&gt;='様式第４（療養者名簿）（⑤の場合）'!$O52,IF(DI$16&lt;='様式第４（療養者名簿）（⑤の場合）'!$W52,1,0),0),0)</f>
        <v>0</v>
      </c>
      <c r="DJ43" s="158">
        <f>IF(DJ$16-'様式第４（療養者名簿）（⑤の場合）'!$O52+1&lt;=15,IF(DJ$16&gt;='様式第４（療養者名簿）（⑤の場合）'!$O52,IF(DJ$16&lt;='様式第４（療養者名簿）（⑤の場合）'!$W52,1,0),0),0)</f>
        <v>0</v>
      </c>
      <c r="DK43" s="158">
        <f>IF(DK$16-'様式第４（療養者名簿）（⑤の場合）'!$O52+1&lt;=15,IF(DK$16&gt;='様式第４（療養者名簿）（⑤の場合）'!$O52,IF(DK$16&lt;='様式第４（療養者名簿）（⑤の場合）'!$W52,1,0),0),0)</f>
        <v>0</v>
      </c>
      <c r="DL43" s="158">
        <f>IF(DL$16-'様式第４（療養者名簿）（⑤の場合）'!$O52+1&lt;=15,IF(DL$16&gt;='様式第４（療養者名簿）（⑤の場合）'!$O52,IF(DL$16&lt;='様式第４（療養者名簿）（⑤の場合）'!$W52,1,0),0),0)</f>
        <v>0</v>
      </c>
      <c r="DM43" s="158">
        <f>IF(DM$16-'様式第４（療養者名簿）（⑤の場合）'!$O52+1&lt;=15,IF(DM$16&gt;='様式第４（療養者名簿）（⑤の場合）'!$O52,IF(DM$16&lt;='様式第４（療養者名簿）（⑤の場合）'!$W52,1,0),0),0)</f>
        <v>0</v>
      </c>
      <c r="DN43" s="158">
        <f>IF(DN$16-'様式第４（療養者名簿）（⑤の場合）'!$O52+1&lt;=15,IF(DN$16&gt;='様式第４（療養者名簿）（⑤の場合）'!$O52,IF(DN$16&lt;='様式第４（療養者名簿）（⑤の場合）'!$W52,1,0),0),0)</f>
        <v>0</v>
      </c>
      <c r="DO43" s="158">
        <f>IF(DO$16-'様式第４（療養者名簿）（⑤の場合）'!$O52+1&lt;=15,IF(DO$16&gt;='様式第４（療養者名簿）（⑤の場合）'!$O52,IF(DO$16&lt;='様式第４（療養者名簿）（⑤の場合）'!$W52,1,0),0),0)</f>
        <v>0</v>
      </c>
      <c r="DP43" s="158">
        <f>IF(DP$16-'様式第４（療養者名簿）（⑤の場合）'!$O52+1&lt;=15,IF(DP$16&gt;='様式第４（療養者名簿）（⑤の場合）'!$O52,IF(DP$16&lt;='様式第４（療養者名簿）（⑤の場合）'!$W52,1,0),0),0)</f>
        <v>0</v>
      </c>
      <c r="DQ43" s="158">
        <f>IF(DQ$16-'様式第４（療養者名簿）（⑤の場合）'!$O52+1&lt;=15,IF(DQ$16&gt;='様式第４（療養者名簿）（⑤の場合）'!$O52,IF(DQ$16&lt;='様式第４（療養者名簿）（⑤の場合）'!$W52,1,0),0),0)</f>
        <v>0</v>
      </c>
      <c r="DR43" s="158">
        <f>IF(DR$16-'様式第４（療養者名簿）（⑤の場合）'!$O52+1&lt;=15,IF(DR$16&gt;='様式第４（療養者名簿）（⑤の場合）'!$O52,IF(DR$16&lt;='様式第４（療養者名簿）（⑤の場合）'!$W52,1,0),0),0)</f>
        <v>0</v>
      </c>
      <c r="DS43" s="158">
        <f>IF(DS$16-'様式第４（療養者名簿）（⑤の場合）'!$O52+1&lt;=15,IF(DS$16&gt;='様式第４（療養者名簿）（⑤の場合）'!$O52,IF(DS$16&lt;='様式第４（療養者名簿）（⑤の場合）'!$W52,1,0),0),0)</f>
        <v>0</v>
      </c>
      <c r="DT43" s="158">
        <f>IF(DT$16-'様式第４（療養者名簿）（⑤の場合）'!$O52+1&lt;=15,IF(DT$16&gt;='様式第４（療養者名簿）（⑤の場合）'!$O52,IF(DT$16&lt;='様式第４（療養者名簿）（⑤の場合）'!$W52,1,0),0),0)</f>
        <v>0</v>
      </c>
      <c r="DU43" s="158">
        <f>IF(DU$16-'様式第４（療養者名簿）（⑤の場合）'!$O52+1&lt;=15,IF(DU$16&gt;='様式第４（療養者名簿）（⑤の場合）'!$O52,IF(DU$16&lt;='様式第４（療養者名簿）（⑤の場合）'!$W52,1,0),0),0)</f>
        <v>0</v>
      </c>
      <c r="DV43" s="158">
        <f>IF(DV$16-'様式第４（療養者名簿）（⑤の場合）'!$O52+1&lt;=15,IF(DV$16&gt;='様式第４（療養者名簿）（⑤の場合）'!$O52,IF(DV$16&lt;='様式第４（療養者名簿）（⑤の場合）'!$W52,1,0),0),0)</f>
        <v>0</v>
      </c>
      <c r="DW43" s="158">
        <f>IF(DW$16-'様式第４（療養者名簿）（⑤の場合）'!$O52+1&lt;=15,IF(DW$16&gt;='様式第４（療養者名簿）（⑤の場合）'!$O52,IF(DW$16&lt;='様式第４（療養者名簿）（⑤の場合）'!$W52,1,0),0),0)</f>
        <v>0</v>
      </c>
      <c r="DX43" s="158">
        <f>IF(DX$16-'様式第４（療養者名簿）（⑤の場合）'!$O52+1&lt;=15,IF(DX$16&gt;='様式第４（療養者名簿）（⑤の場合）'!$O52,IF(DX$16&lt;='様式第４（療養者名簿）（⑤の場合）'!$W52,1,0),0),0)</f>
        <v>0</v>
      </c>
      <c r="DY43" s="158">
        <f>IF(DY$16-'様式第４（療養者名簿）（⑤の場合）'!$O52+1&lt;=15,IF(DY$16&gt;='様式第４（療養者名簿）（⑤の場合）'!$O52,IF(DY$16&lt;='様式第４（療養者名簿）（⑤の場合）'!$W52,1,0),0),0)</f>
        <v>0</v>
      </c>
      <c r="DZ43" s="158">
        <f>IF(DZ$16-'様式第４（療養者名簿）（⑤の場合）'!$O52+1&lt;=15,IF(DZ$16&gt;='様式第４（療養者名簿）（⑤の場合）'!$O52,IF(DZ$16&lt;='様式第４（療養者名簿）（⑤の場合）'!$W52,1,0),0),0)</f>
        <v>0</v>
      </c>
      <c r="EA43" s="158">
        <f>IF(EA$16-'様式第４（療養者名簿）（⑤の場合）'!$O52+1&lt;=15,IF(EA$16&gt;='様式第４（療養者名簿）（⑤の場合）'!$O52,IF(EA$16&lt;='様式第４（療養者名簿）（⑤の場合）'!$W52,1,0),0),0)</f>
        <v>0</v>
      </c>
      <c r="EB43" s="158">
        <f>IF(EB$16-'様式第４（療養者名簿）（⑤の場合）'!$O52+1&lt;=15,IF(EB$16&gt;='様式第４（療養者名簿）（⑤の場合）'!$O52,IF(EB$16&lt;='様式第４（療養者名簿）（⑤の場合）'!$W52,1,0),0),0)</f>
        <v>0</v>
      </c>
      <c r="EC43" s="158">
        <f>IF(EC$16-'様式第４（療養者名簿）（⑤の場合）'!$O52+1&lt;=15,IF(EC$16&gt;='様式第４（療養者名簿）（⑤の場合）'!$O52,IF(EC$16&lt;='様式第４（療養者名簿）（⑤の場合）'!$W52,1,0),0),0)</f>
        <v>0</v>
      </c>
      <c r="ED43" s="158">
        <f>IF(ED$16-'様式第４（療養者名簿）（⑤の場合）'!$O52+1&lt;=15,IF(ED$16&gt;='様式第４（療養者名簿）（⑤の場合）'!$O52,IF(ED$16&lt;='様式第４（療養者名簿）（⑤の場合）'!$W52,1,0),0),0)</f>
        <v>0</v>
      </c>
      <c r="EE43" s="158">
        <f>IF(EE$16-'様式第４（療養者名簿）（⑤の場合）'!$O52+1&lt;=15,IF(EE$16&gt;='様式第４（療養者名簿）（⑤の場合）'!$O52,IF(EE$16&lt;='様式第４（療養者名簿）（⑤の場合）'!$W52,1,0),0),0)</f>
        <v>0</v>
      </c>
      <c r="EF43" s="158">
        <f>IF(EF$16-'様式第４（療養者名簿）（⑤の場合）'!$O52+1&lt;=15,IF(EF$16&gt;='様式第４（療養者名簿）（⑤の場合）'!$O52,IF(EF$16&lt;='様式第４（療養者名簿）（⑤の場合）'!$W52,1,0),0),0)</f>
        <v>0</v>
      </c>
      <c r="EG43" s="158">
        <f>IF(EG$16-'様式第４（療養者名簿）（⑤の場合）'!$O52+1&lt;=15,IF(EG$16&gt;='様式第４（療養者名簿）（⑤の場合）'!$O52,IF(EG$16&lt;='様式第４（療養者名簿）（⑤の場合）'!$W52,1,0),0),0)</f>
        <v>0</v>
      </c>
      <c r="EH43" s="158">
        <f>IF(EH$16-'様式第４（療養者名簿）（⑤の場合）'!$O52+1&lt;=15,IF(EH$16&gt;='様式第４（療養者名簿）（⑤の場合）'!$O52,IF(EH$16&lt;='様式第４（療養者名簿）（⑤の場合）'!$W52,1,0),0),0)</f>
        <v>0</v>
      </c>
      <c r="EI43" s="158">
        <f>IF(EI$16-'様式第４（療養者名簿）（⑤の場合）'!$O52+1&lt;=15,IF(EI$16&gt;='様式第４（療養者名簿）（⑤の場合）'!$O52,IF(EI$16&lt;='様式第４（療養者名簿）（⑤の場合）'!$W52,1,0),0),0)</f>
        <v>0</v>
      </c>
      <c r="EJ43" s="158">
        <f>IF(EJ$16-'様式第４（療養者名簿）（⑤の場合）'!$O52+1&lt;=15,IF(EJ$16&gt;='様式第４（療養者名簿）（⑤の場合）'!$O52,IF(EJ$16&lt;='様式第４（療養者名簿）（⑤の場合）'!$W52,1,0),0),0)</f>
        <v>0</v>
      </c>
      <c r="EK43" s="158">
        <f>IF(EK$16-'様式第４（療養者名簿）（⑤の場合）'!$O52+1&lt;=15,IF(EK$16&gt;='様式第４（療養者名簿）（⑤の場合）'!$O52,IF(EK$16&lt;='様式第４（療養者名簿）（⑤の場合）'!$W52,1,0),0),0)</f>
        <v>0</v>
      </c>
      <c r="EL43" s="158">
        <f>IF(EL$16-'様式第４（療養者名簿）（⑤の場合）'!$O52+1&lt;=15,IF(EL$16&gt;='様式第４（療養者名簿）（⑤の場合）'!$O52,IF(EL$16&lt;='様式第４（療養者名簿）（⑤の場合）'!$W52,1,0),0),0)</f>
        <v>0</v>
      </c>
      <c r="EM43" s="158">
        <f>IF(EM$16-'様式第４（療養者名簿）（⑤の場合）'!$O52+1&lt;=15,IF(EM$16&gt;='様式第４（療養者名簿）（⑤の場合）'!$O52,IF(EM$16&lt;='様式第４（療養者名簿）（⑤の場合）'!$W52,1,0),0),0)</f>
        <v>0</v>
      </c>
      <c r="EN43" s="158">
        <f>IF(EN$16-'様式第４（療養者名簿）（⑤の場合）'!$O52+1&lt;=15,IF(EN$16&gt;='様式第４（療養者名簿）（⑤の場合）'!$O52,IF(EN$16&lt;='様式第４（療養者名簿）（⑤の場合）'!$W52,1,0),0),0)</f>
        <v>0</v>
      </c>
      <c r="EO43" s="158">
        <f>IF(EO$16-'様式第４（療養者名簿）（⑤の場合）'!$O52+1&lt;=15,IF(EO$16&gt;='様式第４（療養者名簿）（⑤の場合）'!$O52,IF(EO$16&lt;='様式第４（療養者名簿）（⑤の場合）'!$W52,1,0),0),0)</f>
        <v>0</v>
      </c>
      <c r="EP43" s="158">
        <f>IF(EP$16-'様式第４（療養者名簿）（⑤の場合）'!$O52+1&lt;=15,IF(EP$16&gt;='様式第４（療養者名簿）（⑤の場合）'!$O52,IF(EP$16&lt;='様式第４（療養者名簿）（⑤の場合）'!$W52,1,0),0),0)</f>
        <v>0</v>
      </c>
      <c r="EQ43" s="158">
        <f>IF(EQ$16-'様式第４（療養者名簿）（⑤の場合）'!$O52+1&lt;=15,IF(EQ$16&gt;='様式第４（療養者名簿）（⑤の場合）'!$O52,IF(EQ$16&lt;='様式第４（療養者名簿）（⑤の場合）'!$W52,1,0),0),0)</f>
        <v>0</v>
      </c>
      <c r="ER43" s="158">
        <f>IF(ER$16-'様式第４（療養者名簿）（⑤の場合）'!$O52+1&lt;=15,IF(ER$16&gt;='様式第４（療養者名簿）（⑤の場合）'!$O52,IF(ER$16&lt;='様式第４（療養者名簿）（⑤の場合）'!$W52,1,0),0),0)</f>
        <v>0</v>
      </c>
      <c r="ES43" s="158">
        <f>IF(ES$16-'様式第４（療養者名簿）（⑤の場合）'!$O52+1&lt;=15,IF(ES$16&gt;='様式第４（療養者名簿）（⑤の場合）'!$O52,IF(ES$16&lt;='様式第４（療養者名簿）（⑤の場合）'!$W52,1,0),0),0)</f>
        <v>0</v>
      </c>
      <c r="ET43" s="158">
        <f>IF(ET$16-'様式第４（療養者名簿）（⑤の場合）'!$O52+1&lt;=15,IF(ET$16&gt;='様式第４（療養者名簿）（⑤の場合）'!$O52,IF(ET$16&lt;='様式第４（療養者名簿）（⑤の場合）'!$W52,1,0),0),0)</f>
        <v>0</v>
      </c>
      <c r="EU43" s="158">
        <f>IF(EU$16-'様式第４（療養者名簿）（⑤の場合）'!$O52+1&lt;=15,IF(EU$16&gt;='様式第４（療養者名簿）（⑤の場合）'!$O52,IF(EU$16&lt;='様式第４（療養者名簿）（⑤の場合）'!$W52,1,0),0),0)</f>
        <v>0</v>
      </c>
      <c r="EV43" s="158">
        <f>IF(EV$16-'様式第４（療養者名簿）（⑤の場合）'!$O52+1&lt;=15,IF(EV$16&gt;='様式第４（療養者名簿）（⑤の場合）'!$O52,IF(EV$16&lt;='様式第４（療養者名簿）（⑤の場合）'!$W52,1,0),0),0)</f>
        <v>0</v>
      </c>
      <c r="EW43" s="158">
        <f>IF(EW$16-'様式第４（療養者名簿）（⑤の場合）'!$O52+1&lt;=15,IF(EW$16&gt;='様式第４（療養者名簿）（⑤の場合）'!$O52,IF(EW$16&lt;='様式第４（療養者名簿）（⑤の場合）'!$W52,1,0),0),0)</f>
        <v>0</v>
      </c>
      <c r="EX43" s="158">
        <f>IF(EX$16-'様式第４（療養者名簿）（⑤の場合）'!$O52+1&lt;=15,IF(EX$16&gt;='様式第４（療養者名簿）（⑤の場合）'!$O52,IF(EX$16&lt;='様式第４（療養者名簿）（⑤の場合）'!$W52,1,0),0),0)</f>
        <v>0</v>
      </c>
      <c r="EY43" s="158">
        <f>IF(EY$16-'様式第４（療養者名簿）（⑤の場合）'!$O52+1&lt;=15,IF(EY$16&gt;='様式第４（療養者名簿）（⑤の場合）'!$O52,IF(EY$16&lt;='様式第４（療養者名簿）（⑤の場合）'!$W52,1,0),0),0)</f>
        <v>0</v>
      </c>
      <c r="EZ43" s="158">
        <f>IF(EZ$16-'様式第４（療養者名簿）（⑤の場合）'!$O52+1&lt;=15,IF(EZ$16&gt;='様式第４（療養者名簿）（⑤の場合）'!$O52,IF(EZ$16&lt;='様式第４（療養者名簿）（⑤の場合）'!$W52,1,0),0),0)</f>
        <v>0</v>
      </c>
      <c r="FA43" s="158">
        <f>IF(FA$16-'様式第４（療養者名簿）（⑤の場合）'!$O52+1&lt;=15,IF(FA$16&gt;='様式第４（療養者名簿）（⑤の場合）'!$O52,IF(FA$16&lt;='様式第４（療養者名簿）（⑤の場合）'!$W52,1,0),0),0)</f>
        <v>0</v>
      </c>
      <c r="FB43" s="158">
        <f>IF(FB$16-'様式第４（療養者名簿）（⑤の場合）'!$O52+1&lt;=15,IF(FB$16&gt;='様式第４（療養者名簿）（⑤の場合）'!$O52,IF(FB$16&lt;='様式第４（療養者名簿）（⑤の場合）'!$W52,1,0),0),0)</f>
        <v>0</v>
      </c>
      <c r="FC43" s="158">
        <f>IF(FC$16-'様式第４（療養者名簿）（⑤の場合）'!$O52+1&lt;=15,IF(FC$16&gt;='様式第４（療養者名簿）（⑤の場合）'!$O52,IF(FC$16&lt;='様式第４（療養者名簿）（⑤の場合）'!$W52,1,0),0),0)</f>
        <v>0</v>
      </c>
      <c r="FD43" s="158">
        <f>IF(FD$16-'様式第４（療養者名簿）（⑤の場合）'!$O52+1&lt;=15,IF(FD$16&gt;='様式第４（療養者名簿）（⑤の場合）'!$O52,IF(FD$16&lt;='様式第４（療養者名簿）（⑤の場合）'!$W52,1,0),0),0)</f>
        <v>0</v>
      </c>
      <c r="FE43" s="158">
        <f>IF(FE$16-'様式第４（療養者名簿）（⑤の場合）'!$O52+1&lt;=15,IF(FE$16&gt;='様式第４（療養者名簿）（⑤の場合）'!$O52,IF(FE$16&lt;='様式第４（療養者名簿）（⑤の場合）'!$W52,1,0),0),0)</f>
        <v>0</v>
      </c>
      <c r="FF43" s="158">
        <f>IF(FF$16-'様式第４（療養者名簿）（⑤の場合）'!$O52+1&lt;=15,IF(FF$16&gt;='様式第４（療養者名簿）（⑤の場合）'!$O52,IF(FF$16&lt;='様式第４（療養者名簿）（⑤の場合）'!$W52,1,0),0),0)</f>
        <v>0</v>
      </c>
      <c r="FG43" s="158">
        <f>IF(FG$16-'様式第４（療養者名簿）（⑤の場合）'!$O52+1&lt;=15,IF(FG$16&gt;='様式第４（療養者名簿）（⑤の場合）'!$O52,IF(FG$16&lt;='様式第４（療養者名簿）（⑤の場合）'!$W52,1,0),0),0)</f>
        <v>0</v>
      </c>
      <c r="FH43" s="158">
        <f>IF(FH$16-'様式第４（療養者名簿）（⑤の場合）'!$O52+1&lt;=15,IF(FH$16&gt;='様式第４（療養者名簿）（⑤の場合）'!$O52,IF(FH$16&lt;='様式第４（療養者名簿）（⑤の場合）'!$W52,1,0),0),0)</f>
        <v>0</v>
      </c>
      <c r="FI43" s="158">
        <f>IF(FI$16-'様式第４（療養者名簿）（⑤の場合）'!$O52+1&lt;=15,IF(FI$16&gt;='様式第４（療養者名簿）（⑤の場合）'!$O52,IF(FI$16&lt;='様式第４（療養者名簿）（⑤の場合）'!$W52,1,0),0),0)</f>
        <v>0</v>
      </c>
      <c r="FJ43" s="158">
        <f>IF(FJ$16-'様式第４（療養者名簿）（⑤の場合）'!$O52+1&lt;=15,IF(FJ$16&gt;='様式第４（療養者名簿）（⑤の場合）'!$O52,IF(FJ$16&lt;='様式第４（療養者名簿）（⑤の場合）'!$W52,1,0),0),0)</f>
        <v>0</v>
      </c>
      <c r="FK43" s="158">
        <f>IF(FK$16-'様式第４（療養者名簿）（⑤の場合）'!$O52+1&lt;=15,IF(FK$16&gt;='様式第４（療養者名簿）（⑤の場合）'!$O52,IF(FK$16&lt;='様式第４（療養者名簿）（⑤の場合）'!$W52,1,0),0),0)</f>
        <v>0</v>
      </c>
      <c r="FL43" s="158">
        <f>IF(FL$16-'様式第４（療養者名簿）（⑤の場合）'!$O52+1&lt;=15,IF(FL$16&gt;='様式第４（療養者名簿）（⑤の場合）'!$O52,IF(FL$16&lt;='様式第４（療養者名簿）（⑤の場合）'!$W52,1,0),0),0)</f>
        <v>0</v>
      </c>
      <c r="FM43" s="158">
        <f>IF(FM$16-'様式第４（療養者名簿）（⑤の場合）'!$O52+1&lt;=15,IF(FM$16&gt;='様式第４（療養者名簿）（⑤の場合）'!$O52,IF(FM$16&lt;='様式第４（療養者名簿）（⑤の場合）'!$W52,1,0),0),0)</f>
        <v>0</v>
      </c>
      <c r="FN43" s="158">
        <f>IF(FN$16-'様式第４（療養者名簿）（⑤の場合）'!$O52+1&lt;=15,IF(FN$16&gt;='様式第４（療養者名簿）（⑤の場合）'!$O52,IF(FN$16&lt;='様式第４（療養者名簿）（⑤の場合）'!$W52,1,0),0),0)</f>
        <v>0</v>
      </c>
      <c r="FO43" s="158">
        <f>IF(FO$16-'様式第４（療養者名簿）（⑤の場合）'!$O52+1&lt;=15,IF(FO$16&gt;='様式第４（療養者名簿）（⑤の場合）'!$O52,IF(FO$16&lt;='様式第４（療養者名簿）（⑤の場合）'!$W52,1,0),0),0)</f>
        <v>0</v>
      </c>
      <c r="FP43" s="158">
        <f>IF(FP$16-'様式第４（療養者名簿）（⑤の場合）'!$O52+1&lt;=15,IF(FP$16&gt;='様式第４（療養者名簿）（⑤の場合）'!$O52,IF(FP$16&lt;='様式第４（療養者名簿）（⑤の場合）'!$W52,1,0),0),0)</f>
        <v>0</v>
      </c>
      <c r="FQ43" s="158">
        <f>IF(FQ$16-'様式第４（療養者名簿）（⑤の場合）'!$O52+1&lt;=15,IF(FQ$16&gt;='様式第４（療養者名簿）（⑤の場合）'!$O52,IF(FQ$16&lt;='様式第４（療養者名簿）（⑤の場合）'!$W52,1,0),0),0)</f>
        <v>0</v>
      </c>
      <c r="FR43" s="158">
        <f>IF(FR$16-'様式第４（療養者名簿）（⑤の場合）'!$O52+1&lt;=15,IF(FR$16&gt;='様式第４（療養者名簿）（⑤の場合）'!$O52,IF(FR$16&lt;='様式第４（療養者名簿）（⑤の場合）'!$W52,1,0),0),0)</f>
        <v>0</v>
      </c>
      <c r="FS43" s="158">
        <f>IF(FS$16-'様式第４（療養者名簿）（⑤の場合）'!$O52+1&lt;=15,IF(FS$16&gt;='様式第４（療養者名簿）（⑤の場合）'!$O52,IF(FS$16&lt;='様式第４（療養者名簿）（⑤の場合）'!$W52,1,0),0),0)</f>
        <v>0</v>
      </c>
      <c r="FT43" s="158">
        <f>IF(FT$16-'様式第４（療養者名簿）（⑤の場合）'!$O52+1&lt;=15,IF(FT$16&gt;='様式第４（療養者名簿）（⑤の場合）'!$O52,IF(FT$16&lt;='様式第４（療養者名簿）（⑤の場合）'!$W52,1,0),0),0)</f>
        <v>0</v>
      </c>
      <c r="FU43" s="158">
        <f>IF(FU$16-'様式第４（療養者名簿）（⑤の場合）'!$O52+1&lt;=15,IF(FU$16&gt;='様式第４（療養者名簿）（⑤の場合）'!$O52,IF(FU$16&lt;='様式第４（療養者名簿）（⑤の場合）'!$W52,1,0),0),0)</f>
        <v>0</v>
      </c>
      <c r="FV43" s="158">
        <f>IF(FV$16-'様式第４（療養者名簿）（⑤の場合）'!$O52+1&lt;=15,IF(FV$16&gt;='様式第４（療養者名簿）（⑤の場合）'!$O52,IF(FV$16&lt;='様式第４（療養者名簿）（⑤の場合）'!$W52,1,0),0),0)</f>
        <v>0</v>
      </c>
      <c r="FW43" s="158">
        <f>IF(FW$16-'様式第４（療養者名簿）（⑤の場合）'!$O52+1&lt;=15,IF(FW$16&gt;='様式第４（療養者名簿）（⑤の場合）'!$O52,IF(FW$16&lt;='様式第４（療養者名簿）（⑤の場合）'!$W52,1,0),0),0)</f>
        <v>0</v>
      </c>
      <c r="FX43" s="158">
        <f>IF(FX$16-'様式第４（療養者名簿）（⑤の場合）'!$O52+1&lt;=15,IF(FX$16&gt;='様式第４（療養者名簿）（⑤の場合）'!$O52,IF(FX$16&lt;='様式第４（療養者名簿）（⑤の場合）'!$W52,1,0),0),0)</f>
        <v>0</v>
      </c>
      <c r="FY43" s="158">
        <f>IF(FY$16-'様式第４（療養者名簿）（⑤の場合）'!$O52+1&lt;=15,IF(FY$16&gt;='様式第４（療養者名簿）（⑤の場合）'!$O52,IF(FY$16&lt;='様式第４（療養者名簿）（⑤の場合）'!$W52,1,0),0),0)</f>
        <v>0</v>
      </c>
      <c r="FZ43" s="158">
        <f>IF(FZ$16-'様式第４（療養者名簿）（⑤の場合）'!$O52+1&lt;=15,IF(FZ$16&gt;='様式第４（療養者名簿）（⑤の場合）'!$O52,IF(FZ$16&lt;='様式第４（療養者名簿）（⑤の場合）'!$W52,1,0),0),0)</f>
        <v>0</v>
      </c>
      <c r="GA43" s="158">
        <f>IF(GA$16-'様式第４（療養者名簿）（⑤の場合）'!$O52+1&lt;=15,IF(GA$16&gt;='様式第４（療養者名簿）（⑤の場合）'!$O52,IF(GA$16&lt;='様式第４（療養者名簿）（⑤の場合）'!$W52,1,0),0),0)</f>
        <v>0</v>
      </c>
      <c r="GB43" s="158">
        <f>IF(GB$16-'様式第４（療養者名簿）（⑤の場合）'!$O52+1&lt;=15,IF(GB$16&gt;='様式第４（療養者名簿）（⑤の場合）'!$O52,IF(GB$16&lt;='様式第４（療養者名簿）（⑤の場合）'!$W52,1,0),0),0)</f>
        <v>0</v>
      </c>
      <c r="GC43" s="158">
        <f>IF(GC$16-'様式第４（療養者名簿）（⑤の場合）'!$O52+1&lt;=15,IF(GC$16&gt;='様式第４（療養者名簿）（⑤の場合）'!$O52,IF(GC$16&lt;='様式第４（療養者名簿）（⑤の場合）'!$W52,1,0),0),0)</f>
        <v>0</v>
      </c>
      <c r="GD43" s="158">
        <f>IF(GD$16-'様式第４（療養者名簿）（⑤の場合）'!$O52+1&lt;=15,IF(GD$16&gt;='様式第４（療養者名簿）（⑤の場合）'!$O52,IF(GD$16&lt;='様式第４（療養者名簿）（⑤の場合）'!$W52,1,0),0),0)</f>
        <v>0</v>
      </c>
      <c r="GE43" s="158">
        <f>IF(GE$16-'様式第４（療養者名簿）（⑤の場合）'!$O52+1&lt;=15,IF(GE$16&gt;='様式第４（療養者名簿）（⑤の場合）'!$O52,IF(GE$16&lt;='様式第４（療養者名簿）（⑤の場合）'!$W52,1,0),0),0)</f>
        <v>0</v>
      </c>
      <c r="GF43" s="158">
        <f>IF(GF$16-'様式第４（療養者名簿）（⑤の場合）'!$O52+1&lt;=15,IF(GF$16&gt;='様式第４（療養者名簿）（⑤の場合）'!$O52,IF(GF$16&lt;='様式第４（療養者名簿）（⑤の場合）'!$W52,1,0),0),0)</f>
        <v>0</v>
      </c>
      <c r="GG43" s="158">
        <f>IF(GG$16-'様式第４（療養者名簿）（⑤の場合）'!$O52+1&lt;=15,IF(GG$16&gt;='様式第４（療養者名簿）（⑤の場合）'!$O52,IF(GG$16&lt;='様式第４（療養者名簿）（⑤の場合）'!$W52,1,0),0),0)</f>
        <v>0</v>
      </c>
      <c r="GH43" s="158">
        <f>IF(GH$16-'様式第４（療養者名簿）（⑤の場合）'!$O52+1&lt;=15,IF(GH$16&gt;='様式第４（療養者名簿）（⑤の場合）'!$O52,IF(GH$16&lt;='様式第４（療養者名簿）（⑤の場合）'!$W52,1,0),0),0)</f>
        <v>0</v>
      </c>
      <c r="GI43" s="158">
        <f>IF(GI$16-'様式第４（療養者名簿）（⑤の場合）'!$O52+1&lt;=15,IF(GI$16&gt;='様式第４（療養者名簿）（⑤の場合）'!$O52,IF(GI$16&lt;='様式第４（療養者名簿）（⑤の場合）'!$W52,1,0),0),0)</f>
        <v>0</v>
      </c>
      <c r="GJ43" s="158">
        <f>IF(GJ$16-'様式第４（療養者名簿）（⑤の場合）'!$O52+1&lt;=15,IF(GJ$16&gt;='様式第４（療養者名簿）（⑤の場合）'!$O52,IF(GJ$16&lt;='様式第４（療養者名簿）（⑤の場合）'!$W52,1,0),0),0)</f>
        <v>0</v>
      </c>
      <c r="GK43" s="158">
        <f>IF(GK$16-'様式第４（療養者名簿）（⑤の場合）'!$O52+1&lt;=15,IF(GK$16&gt;='様式第４（療養者名簿）（⑤の場合）'!$O52,IF(GK$16&lt;='様式第４（療養者名簿）（⑤の場合）'!$W52,1,0),0),0)</f>
        <v>0</v>
      </c>
      <c r="GL43" s="158">
        <f>IF(GL$16-'様式第４（療養者名簿）（⑤の場合）'!$O52+1&lt;=15,IF(GL$16&gt;='様式第４（療養者名簿）（⑤の場合）'!$O52,IF(GL$16&lt;='様式第４（療養者名簿）（⑤の場合）'!$W52,1,0),0),0)</f>
        <v>0</v>
      </c>
      <c r="GM43" s="158">
        <f>IF(GM$16-'様式第４（療養者名簿）（⑤の場合）'!$O52+1&lt;=15,IF(GM$16&gt;='様式第４（療養者名簿）（⑤の場合）'!$O52,IF(GM$16&lt;='様式第４（療養者名簿）（⑤の場合）'!$W52,1,0),0),0)</f>
        <v>0</v>
      </c>
      <c r="GN43" s="158">
        <f>IF(GN$16-'様式第４（療養者名簿）（⑤の場合）'!$O52+1&lt;=15,IF(GN$16&gt;='様式第４（療養者名簿）（⑤の場合）'!$O52,IF(GN$16&lt;='様式第４（療養者名簿）（⑤の場合）'!$W52,1,0),0),0)</f>
        <v>0</v>
      </c>
      <c r="GO43" s="158">
        <f>IF(GO$16-'様式第４（療養者名簿）（⑤の場合）'!$O52+1&lt;=15,IF(GO$16&gt;='様式第４（療養者名簿）（⑤の場合）'!$O52,IF(GO$16&lt;='様式第４（療養者名簿）（⑤の場合）'!$W52,1,0),0),0)</f>
        <v>0</v>
      </c>
      <c r="GP43" s="158">
        <f>IF(GP$16-'様式第４（療養者名簿）（⑤の場合）'!$O52+1&lt;=15,IF(GP$16&gt;='様式第４（療養者名簿）（⑤の場合）'!$O52,IF(GP$16&lt;='様式第４（療養者名簿）（⑤の場合）'!$W52,1,0),0),0)</f>
        <v>0</v>
      </c>
      <c r="GQ43" s="158">
        <f>IF(GQ$16-'様式第４（療養者名簿）（⑤の場合）'!$O52+1&lt;=15,IF(GQ$16&gt;='様式第４（療養者名簿）（⑤の場合）'!$O52,IF(GQ$16&lt;='様式第４（療養者名簿）（⑤の場合）'!$W52,1,0),0),0)</f>
        <v>0</v>
      </c>
      <c r="GR43" s="158">
        <f>IF(GR$16-'様式第４（療養者名簿）（⑤の場合）'!$O52+1&lt;=15,IF(GR$16&gt;='様式第４（療養者名簿）（⑤の場合）'!$O52,IF(GR$16&lt;='様式第４（療養者名簿）（⑤の場合）'!$W52,1,0),0),0)</f>
        <v>0</v>
      </c>
      <c r="GS43" s="158">
        <f>IF(GS$16-'様式第４（療養者名簿）（⑤の場合）'!$O52+1&lt;=15,IF(GS$16&gt;='様式第４（療養者名簿）（⑤の場合）'!$O52,IF(GS$16&lt;='様式第４（療養者名簿）（⑤の場合）'!$W52,1,0),0),0)</f>
        <v>0</v>
      </c>
      <c r="GT43" s="158">
        <f>IF(GT$16-'様式第４（療養者名簿）（⑤の場合）'!$O52+1&lt;=15,IF(GT$16&gt;='様式第４（療養者名簿）（⑤の場合）'!$O52,IF(GT$16&lt;='様式第４（療養者名簿）（⑤の場合）'!$W52,1,0),0),0)</f>
        <v>0</v>
      </c>
      <c r="GU43" s="158">
        <f>IF(GU$16-'様式第４（療養者名簿）（⑤の場合）'!$O52+1&lt;=15,IF(GU$16&gt;='様式第４（療養者名簿）（⑤の場合）'!$O52,IF(GU$16&lt;='様式第４（療養者名簿）（⑤の場合）'!$W52,1,0),0),0)</f>
        <v>0</v>
      </c>
      <c r="GV43" s="158">
        <f>IF(GV$16-'様式第４（療養者名簿）（⑤の場合）'!$O52+1&lt;=15,IF(GV$16&gt;='様式第４（療養者名簿）（⑤の場合）'!$O52,IF(GV$16&lt;='様式第４（療養者名簿）（⑤の場合）'!$W52,1,0),0),0)</f>
        <v>0</v>
      </c>
      <c r="GW43" s="158">
        <f>IF(GW$16-'様式第４（療養者名簿）（⑤の場合）'!$O52+1&lt;=15,IF(GW$16&gt;='様式第４（療養者名簿）（⑤の場合）'!$O52,IF(GW$16&lt;='様式第４（療養者名簿）（⑤の場合）'!$W52,1,0),0),0)</f>
        <v>0</v>
      </c>
      <c r="GX43" s="158">
        <f>IF(GX$16-'様式第４（療養者名簿）（⑤の場合）'!$O52+1&lt;=15,IF(GX$16&gt;='様式第４（療養者名簿）（⑤の場合）'!$O52,IF(GX$16&lt;='様式第４（療養者名簿）（⑤の場合）'!$W52,1,0),0),0)</f>
        <v>0</v>
      </c>
      <c r="GY43" s="158">
        <f>IF(GY$16-'様式第４（療養者名簿）（⑤の場合）'!$O52+1&lt;=15,IF(GY$16&gt;='様式第４（療養者名簿）（⑤の場合）'!$O52,IF(GY$16&lt;='様式第４（療養者名簿）（⑤の場合）'!$W52,1,0),0),0)</f>
        <v>0</v>
      </c>
      <c r="GZ43" s="158">
        <f>IF(GZ$16-'様式第４（療養者名簿）（⑤の場合）'!$O52+1&lt;=15,IF(GZ$16&gt;='様式第４（療養者名簿）（⑤の場合）'!$O52,IF(GZ$16&lt;='様式第４（療養者名簿）（⑤の場合）'!$W52,1,0),0),0)</f>
        <v>0</v>
      </c>
      <c r="HA43" s="158">
        <f>IF(HA$16-'様式第４（療養者名簿）（⑤の場合）'!$O52+1&lt;=15,IF(HA$16&gt;='様式第４（療養者名簿）（⑤の場合）'!$O52,IF(HA$16&lt;='様式第４（療養者名簿）（⑤の場合）'!$W52,1,0),0),0)</f>
        <v>0</v>
      </c>
      <c r="HB43" s="158">
        <f>IF(HB$16-'様式第４（療養者名簿）（⑤の場合）'!$O52+1&lt;=15,IF(HB$16&gt;='様式第４（療養者名簿）（⑤の場合）'!$O52,IF(HB$16&lt;='様式第４（療養者名簿）（⑤の場合）'!$W52,1,0),0),0)</f>
        <v>0</v>
      </c>
      <c r="HC43" s="158">
        <f>IF(HC$16-'様式第４（療養者名簿）（⑤の場合）'!$O52+1&lt;=15,IF(HC$16&gt;='様式第４（療養者名簿）（⑤の場合）'!$O52,IF(HC$16&lt;='様式第４（療養者名簿）（⑤の場合）'!$W52,1,0),0),0)</f>
        <v>0</v>
      </c>
      <c r="HD43" s="158">
        <f>IF(HD$16-'様式第４（療養者名簿）（⑤の場合）'!$O52+1&lt;=15,IF(HD$16&gt;='様式第４（療養者名簿）（⑤の場合）'!$O52,IF(HD$16&lt;='様式第４（療養者名簿）（⑤の場合）'!$W52,1,0),0),0)</f>
        <v>0</v>
      </c>
      <c r="HE43" s="158">
        <f>IF(HE$16-'様式第４（療養者名簿）（⑤の場合）'!$O52+1&lt;=15,IF(HE$16&gt;='様式第４（療養者名簿）（⑤の場合）'!$O52,IF(HE$16&lt;='様式第４（療養者名簿）（⑤の場合）'!$W52,1,0),0),0)</f>
        <v>0</v>
      </c>
      <c r="HF43" s="158">
        <f>IF(HF$16-'様式第４（療養者名簿）（⑤の場合）'!$O52+1&lt;=15,IF(HF$16&gt;='様式第４（療養者名簿）（⑤の場合）'!$O52,IF(HF$16&lt;='様式第４（療養者名簿）（⑤の場合）'!$W52,1,0),0),0)</f>
        <v>0</v>
      </c>
      <c r="HG43" s="158">
        <f>IF(HG$16-'様式第４（療養者名簿）（⑤の場合）'!$O52+1&lt;=15,IF(HG$16&gt;='様式第４（療養者名簿）（⑤の場合）'!$O52,IF(HG$16&lt;='様式第４（療養者名簿）（⑤の場合）'!$W52,1,0),0),0)</f>
        <v>0</v>
      </c>
      <c r="HH43" s="158">
        <f>IF(HH$16-'様式第４（療養者名簿）（⑤の場合）'!$O52+1&lt;=15,IF(HH$16&gt;='様式第４（療養者名簿）（⑤の場合）'!$O52,IF(HH$16&lt;='様式第４（療養者名簿）（⑤の場合）'!$W52,1,0),0),0)</f>
        <v>0</v>
      </c>
      <c r="HI43" s="158">
        <f>IF(HI$16-'様式第４（療養者名簿）（⑤の場合）'!$O52+1&lt;=15,IF(HI$16&gt;='様式第４（療養者名簿）（⑤の場合）'!$O52,IF(HI$16&lt;='様式第４（療養者名簿）（⑤の場合）'!$W52,1,0),0),0)</f>
        <v>0</v>
      </c>
      <c r="HJ43" s="158">
        <f>IF(HJ$16-'様式第４（療養者名簿）（⑤の場合）'!$O52+1&lt;=15,IF(HJ$16&gt;='様式第４（療養者名簿）（⑤の場合）'!$O52,IF(HJ$16&lt;='様式第４（療養者名簿）（⑤の場合）'!$W52,1,0),0),0)</f>
        <v>0</v>
      </c>
      <c r="HK43" s="158">
        <f>IF(HK$16-'様式第４（療養者名簿）（⑤の場合）'!$O52+1&lt;=15,IF(HK$16&gt;='様式第４（療養者名簿）（⑤の場合）'!$O52,IF(HK$16&lt;='様式第４（療養者名簿）（⑤の場合）'!$W52,1,0),0),0)</f>
        <v>0</v>
      </c>
      <c r="HL43" s="158">
        <f>IF(HL$16-'様式第４（療養者名簿）（⑤の場合）'!$O52+1&lt;=15,IF(HL$16&gt;='様式第４（療養者名簿）（⑤の場合）'!$O52,IF(HL$16&lt;='様式第４（療養者名簿）（⑤の場合）'!$W52,1,0),0),0)</f>
        <v>0</v>
      </c>
      <c r="HM43" s="158">
        <f>IF(HM$16-'様式第４（療養者名簿）（⑤の場合）'!$O52+1&lt;=15,IF(HM$16&gt;='様式第４（療養者名簿）（⑤の場合）'!$O52,IF(HM$16&lt;='様式第４（療養者名簿）（⑤の場合）'!$W52,1,0),0),0)</f>
        <v>0</v>
      </c>
      <c r="HN43" s="158">
        <f>IF(HN$16-'様式第４（療養者名簿）（⑤の場合）'!$O52+1&lt;=15,IF(HN$16&gt;='様式第４（療養者名簿）（⑤の場合）'!$O52,IF(HN$16&lt;='様式第４（療養者名簿）（⑤の場合）'!$W52,1,0),0),0)</f>
        <v>0</v>
      </c>
      <c r="HO43" s="158">
        <f>IF(HO$16-'様式第４（療養者名簿）（⑤の場合）'!$O52+1&lt;=15,IF(HO$16&gt;='様式第４（療養者名簿）（⑤の場合）'!$O52,IF(HO$16&lt;='様式第４（療養者名簿）（⑤の場合）'!$W52,1,0),0),0)</f>
        <v>0</v>
      </c>
      <c r="HP43" s="158">
        <f>IF(HP$16-'様式第４（療養者名簿）（⑤の場合）'!$O52+1&lt;=15,IF(HP$16&gt;='様式第４（療養者名簿）（⑤の場合）'!$O52,IF(HP$16&lt;='様式第４（療養者名簿）（⑤の場合）'!$W52,1,0),0),0)</f>
        <v>0</v>
      </c>
      <c r="HQ43" s="158">
        <f>IF(HQ$16-'様式第４（療養者名簿）（⑤の場合）'!$O52+1&lt;=15,IF(HQ$16&gt;='様式第４（療養者名簿）（⑤の場合）'!$O52,IF(HQ$16&lt;='様式第４（療養者名簿）（⑤の場合）'!$W52,1,0),0),0)</f>
        <v>0</v>
      </c>
      <c r="HR43" s="158">
        <f>IF(HR$16-'様式第４（療養者名簿）（⑤の場合）'!$O52+1&lt;=15,IF(HR$16&gt;='様式第４（療養者名簿）（⑤の場合）'!$O52,IF(HR$16&lt;='様式第４（療養者名簿）（⑤の場合）'!$W52,1,0),0),0)</f>
        <v>0</v>
      </c>
      <c r="HS43" s="158">
        <f>IF(HS$16-'様式第４（療養者名簿）（⑤の場合）'!$O52+1&lt;=15,IF(HS$16&gt;='様式第４（療養者名簿）（⑤の場合）'!$O52,IF(HS$16&lt;='様式第４（療養者名簿）（⑤の場合）'!$W52,1,0),0),0)</f>
        <v>0</v>
      </c>
      <c r="HT43" s="158">
        <f>IF(HT$16-'様式第４（療養者名簿）（⑤の場合）'!$O52+1&lt;=15,IF(HT$16&gt;='様式第４（療養者名簿）（⑤の場合）'!$O52,IF(HT$16&lt;='様式第４（療養者名簿）（⑤の場合）'!$W52,1,0),0),0)</f>
        <v>0</v>
      </c>
      <c r="HU43" s="158">
        <f>IF(HU$16-'様式第４（療養者名簿）（⑤の場合）'!$O52+1&lt;=15,IF(HU$16&gt;='様式第４（療養者名簿）（⑤の場合）'!$O52,IF(HU$16&lt;='様式第４（療養者名簿）（⑤の場合）'!$W52,1,0),0),0)</f>
        <v>0</v>
      </c>
      <c r="HV43" s="158">
        <f>IF(HV$16-'様式第４（療養者名簿）（⑤の場合）'!$O52+1&lt;=15,IF(HV$16&gt;='様式第４（療養者名簿）（⑤の場合）'!$O52,IF(HV$16&lt;='様式第４（療養者名簿）（⑤の場合）'!$W52,1,0),0),0)</f>
        <v>0</v>
      </c>
      <c r="HW43" s="158">
        <f>IF(HW$16-'様式第４（療養者名簿）（⑤の場合）'!$O52+1&lt;=15,IF(HW$16&gt;='様式第４（療養者名簿）（⑤の場合）'!$O52,IF(HW$16&lt;='様式第４（療養者名簿）（⑤の場合）'!$W52,1,0),0),0)</f>
        <v>0</v>
      </c>
      <c r="HX43" s="158">
        <f>IF(HX$16-'様式第４（療養者名簿）（⑤の場合）'!$O52+1&lt;=15,IF(HX$16&gt;='様式第４（療養者名簿）（⑤の場合）'!$O52,IF(HX$16&lt;='様式第４（療養者名簿）（⑤の場合）'!$W52,1,0),0),0)</f>
        <v>0</v>
      </c>
      <c r="HY43" s="158">
        <f>IF(HY$16-'様式第４（療養者名簿）（⑤の場合）'!$O52+1&lt;=15,IF(HY$16&gt;='様式第４（療養者名簿）（⑤の場合）'!$O52,IF(HY$16&lt;='様式第４（療養者名簿）（⑤の場合）'!$W52,1,0),0),0)</f>
        <v>0</v>
      </c>
      <c r="HZ43" s="158">
        <f>IF(HZ$16-'様式第４（療養者名簿）（⑤の場合）'!$O52+1&lt;=15,IF(HZ$16&gt;='様式第４（療養者名簿）（⑤の場合）'!$O52,IF(HZ$16&lt;='様式第４（療養者名簿）（⑤の場合）'!$W52,1,0),0),0)</f>
        <v>0</v>
      </c>
      <c r="IA43" s="158">
        <f>IF(IA$16-'様式第４（療養者名簿）（⑤の場合）'!$O52+1&lt;=15,IF(IA$16&gt;='様式第４（療養者名簿）（⑤の場合）'!$O52,IF(IA$16&lt;='様式第４（療養者名簿）（⑤の場合）'!$W52,1,0),0),0)</f>
        <v>0</v>
      </c>
      <c r="IB43" s="158">
        <f>IF(IB$16-'様式第４（療養者名簿）（⑤の場合）'!$O52+1&lt;=15,IF(IB$16&gt;='様式第４（療養者名簿）（⑤の場合）'!$O52,IF(IB$16&lt;='様式第４（療養者名簿）（⑤の場合）'!$W52,1,0),0),0)</f>
        <v>0</v>
      </c>
      <c r="IC43" s="158">
        <f>IF(IC$16-'様式第４（療養者名簿）（⑤の場合）'!$O52+1&lt;=15,IF(IC$16&gt;='様式第４（療養者名簿）（⑤の場合）'!$O52,IF(IC$16&lt;='様式第４（療養者名簿）（⑤の場合）'!$W52,1,0),0),0)</f>
        <v>0</v>
      </c>
      <c r="ID43" s="158">
        <f>IF(ID$16-'様式第４（療養者名簿）（⑤の場合）'!$O52+1&lt;=15,IF(ID$16&gt;='様式第４（療養者名簿）（⑤の場合）'!$O52,IF(ID$16&lt;='様式第４（療養者名簿）（⑤の場合）'!$W52,1,0),0),0)</f>
        <v>0</v>
      </c>
      <c r="IE43" s="158">
        <f>IF(IE$16-'様式第４（療養者名簿）（⑤の場合）'!$O52+1&lt;=15,IF(IE$16&gt;='様式第４（療養者名簿）（⑤の場合）'!$O52,IF(IE$16&lt;='様式第４（療養者名簿）（⑤の場合）'!$W52,1,0),0),0)</f>
        <v>0</v>
      </c>
      <c r="IF43" s="158">
        <f>IF(IF$16-'様式第４（療養者名簿）（⑤の場合）'!$O52+1&lt;=15,IF(IF$16&gt;='様式第４（療養者名簿）（⑤の場合）'!$O52,IF(IF$16&lt;='様式第４（療養者名簿）（⑤の場合）'!$W52,1,0),0),0)</f>
        <v>0</v>
      </c>
      <c r="IG43" s="158">
        <f>IF(IG$16-'様式第４（療養者名簿）（⑤の場合）'!$O52+1&lt;=15,IF(IG$16&gt;='様式第４（療養者名簿）（⑤の場合）'!$O52,IF(IG$16&lt;='様式第４（療養者名簿）（⑤の場合）'!$W52,1,0),0),0)</f>
        <v>0</v>
      </c>
      <c r="IH43" s="158">
        <f>IF(IH$16-'様式第４（療養者名簿）（⑤の場合）'!$O52+1&lt;=15,IF(IH$16&gt;='様式第４（療養者名簿）（⑤の場合）'!$O52,IF(IH$16&lt;='様式第４（療養者名簿）（⑤の場合）'!$W52,1,0),0),0)</f>
        <v>0</v>
      </c>
      <c r="II43" s="158">
        <f>IF(II$16-'様式第４（療養者名簿）（⑤の場合）'!$O52+1&lt;=15,IF(II$16&gt;='様式第４（療養者名簿）（⑤の場合）'!$O52,IF(II$16&lt;='様式第４（療養者名簿）（⑤の場合）'!$W52,1,0),0),0)</f>
        <v>0</v>
      </c>
      <c r="IJ43" s="158">
        <f>IF(IJ$16-'様式第４（療養者名簿）（⑤の場合）'!$O52+1&lt;=15,IF(IJ$16&gt;='様式第４（療養者名簿）（⑤の場合）'!$O52,IF(IJ$16&lt;='様式第４（療養者名簿）（⑤の場合）'!$W52,1,0),0),0)</f>
        <v>0</v>
      </c>
      <c r="IK43" s="158">
        <f>IF(IK$16-'様式第４（療養者名簿）（⑤の場合）'!$O52+1&lt;=15,IF(IK$16&gt;='様式第４（療養者名簿）（⑤の場合）'!$O52,IF(IK$16&lt;='様式第４（療養者名簿）（⑤の場合）'!$W52,1,0),0),0)</f>
        <v>0</v>
      </c>
      <c r="IL43" s="158">
        <f>IF(IL$16-'様式第４（療養者名簿）（⑤の場合）'!$O52+1&lt;=15,IF(IL$16&gt;='様式第４（療養者名簿）（⑤の場合）'!$O52,IF(IL$16&lt;='様式第４（療養者名簿）（⑤の場合）'!$W52,1,0),0),0)</f>
        <v>0</v>
      </c>
      <c r="IM43" s="158">
        <f>IF(IM$16-'様式第４（療養者名簿）（⑤の場合）'!$O52+1&lt;=15,IF(IM$16&gt;='様式第４（療養者名簿）（⑤の場合）'!$O52,IF(IM$16&lt;='様式第４（療養者名簿）（⑤の場合）'!$W52,1,0),0),0)</f>
        <v>0</v>
      </c>
      <c r="IN43" s="158">
        <f>IF(IN$16-'様式第４（療養者名簿）（⑤の場合）'!$O52+1&lt;=15,IF(IN$16&gt;='様式第４（療養者名簿）（⑤の場合）'!$O52,IF(IN$16&lt;='様式第４（療養者名簿）（⑤の場合）'!$W52,1,0),0),0)</f>
        <v>0</v>
      </c>
      <c r="IO43" s="158">
        <f>IF(IO$16-'様式第４（療養者名簿）（⑤の場合）'!$O52+1&lt;=15,IF(IO$16&gt;='様式第４（療養者名簿）（⑤の場合）'!$O52,IF(IO$16&lt;='様式第４（療養者名簿）（⑤の場合）'!$W52,1,0),0),0)</f>
        <v>0</v>
      </c>
      <c r="IP43" s="158">
        <f>IF(IP$16-'様式第４（療養者名簿）（⑤の場合）'!$O52+1&lt;=15,IF(IP$16&gt;='様式第４（療養者名簿）（⑤の場合）'!$O52,IF(IP$16&lt;='様式第４（療養者名簿）（⑤の場合）'!$W52,1,0),0),0)</f>
        <v>0</v>
      </c>
      <c r="IQ43" s="158">
        <f>IF(IQ$16-'様式第４（療養者名簿）（⑤の場合）'!$O52+1&lt;=15,IF(IQ$16&gt;='様式第４（療養者名簿）（⑤の場合）'!$O52,IF(IQ$16&lt;='様式第４（療養者名簿）（⑤の場合）'!$W52,1,0),0),0)</f>
        <v>0</v>
      </c>
      <c r="IR43" s="158">
        <f>IF(IR$16-'様式第４（療養者名簿）（⑤の場合）'!$O52+1&lt;=15,IF(IR$16&gt;='様式第４（療養者名簿）（⑤の場合）'!$O52,IF(IR$16&lt;='様式第４（療養者名簿）（⑤の場合）'!$W52,1,0),0),0)</f>
        <v>0</v>
      </c>
      <c r="IS43" s="158">
        <f>IF(IS$16-'様式第４（療養者名簿）（⑤の場合）'!$O52+1&lt;=15,IF(IS$16&gt;='様式第４（療養者名簿）（⑤の場合）'!$O52,IF(IS$16&lt;='様式第４（療養者名簿）（⑤の場合）'!$W52,1,0),0),0)</f>
        <v>0</v>
      </c>
      <c r="IT43" s="158">
        <f>IF(IT$16-'様式第４（療養者名簿）（⑤の場合）'!$O52+1&lt;=15,IF(IT$16&gt;='様式第４（療養者名簿）（⑤の場合）'!$O52,IF(IT$16&lt;='様式第４（療養者名簿）（⑤の場合）'!$W52,1,0),0),0)</f>
        <v>0</v>
      </c>
    </row>
    <row r="44" spans="1:254" s="30" customFormat="1" ht="41.95" customHeight="1">
      <c r="A44" s="148">
        <f>'様式第４（療養者名簿）（⑤の場合）'!C53</f>
        <v>0</v>
      </c>
      <c r="B44" s="158">
        <f>IF(B$16-'様式第４（療養者名簿）（⑤の場合）'!$O53+1&lt;=15,IF(B$16&gt;='様式第４（療養者名簿）（⑤の場合）'!$O53,IF(B$16&lt;='様式第４（療養者名簿）（⑤の場合）'!$W53,1,0),0),0)</f>
        <v>0</v>
      </c>
      <c r="C44" s="158">
        <f>IF(C$16-'様式第４（療養者名簿）（⑤の場合）'!$O53+1&lt;=15,IF(C$16&gt;='様式第４（療養者名簿）（⑤の場合）'!$O53,IF(C$16&lt;='様式第４（療養者名簿）（⑤の場合）'!$W53,1,0),0),0)</f>
        <v>0</v>
      </c>
      <c r="D44" s="158">
        <f>IF(D$16-'様式第４（療養者名簿）（⑤の場合）'!$O53+1&lt;=15,IF(D$16&gt;='様式第４（療養者名簿）（⑤の場合）'!$O53,IF(D$16&lt;='様式第４（療養者名簿）（⑤の場合）'!$W53,1,0),0),0)</f>
        <v>0</v>
      </c>
      <c r="E44" s="158">
        <f>IF(E$16-'様式第４（療養者名簿）（⑤の場合）'!$O53+1&lt;=15,IF(E$16&gt;='様式第４（療養者名簿）（⑤の場合）'!$O53,IF(E$16&lt;='様式第４（療養者名簿）（⑤の場合）'!$W53,1,0),0),0)</f>
        <v>0</v>
      </c>
      <c r="F44" s="158">
        <f>IF(F$16-'様式第４（療養者名簿）（⑤の場合）'!$O53+1&lt;=15,IF(F$16&gt;='様式第４（療養者名簿）（⑤の場合）'!$O53,IF(F$16&lt;='様式第４（療養者名簿）（⑤の場合）'!$W53,1,0),0),0)</f>
        <v>0</v>
      </c>
      <c r="G44" s="158">
        <f>IF(G$16-'様式第４（療養者名簿）（⑤の場合）'!$O53+1&lt;=15,IF(G$16&gt;='様式第４（療養者名簿）（⑤の場合）'!$O53,IF(G$16&lt;='様式第４（療養者名簿）（⑤の場合）'!$W53,1,0),0),0)</f>
        <v>0</v>
      </c>
      <c r="H44" s="158">
        <f>IF(H$16-'様式第４（療養者名簿）（⑤の場合）'!$O53+1&lt;=15,IF(H$16&gt;='様式第４（療養者名簿）（⑤の場合）'!$O53,IF(H$16&lt;='様式第４（療養者名簿）（⑤の場合）'!$W53,1,0),0),0)</f>
        <v>0</v>
      </c>
      <c r="I44" s="158">
        <f>IF(I$16-'様式第４（療養者名簿）（⑤の場合）'!$O53+1&lt;=15,IF(I$16&gt;='様式第４（療養者名簿）（⑤の場合）'!$O53,IF(I$16&lt;='様式第４（療養者名簿）（⑤の場合）'!$W53,1,0),0),0)</f>
        <v>0</v>
      </c>
      <c r="J44" s="158">
        <f>IF(J$16-'様式第４（療養者名簿）（⑤の場合）'!$O53+1&lt;=15,IF(J$16&gt;='様式第４（療養者名簿）（⑤の場合）'!$O53,IF(J$16&lt;='様式第４（療養者名簿）（⑤の場合）'!$W53,1,0),0),0)</f>
        <v>0</v>
      </c>
      <c r="K44" s="158">
        <f>IF(K$16-'様式第４（療養者名簿）（⑤の場合）'!$O53+1&lt;=15,IF(K$16&gt;='様式第４（療養者名簿）（⑤の場合）'!$O53,IF(K$16&lt;='様式第４（療養者名簿）（⑤の場合）'!$W53,1,0),0),0)</f>
        <v>0</v>
      </c>
      <c r="L44" s="158">
        <f>IF(L$16-'様式第４（療養者名簿）（⑤の場合）'!$O53+1&lt;=15,IF(L$16&gt;='様式第４（療養者名簿）（⑤の場合）'!$O53,IF(L$16&lt;='様式第４（療養者名簿）（⑤の場合）'!$W53,1,0),0),0)</f>
        <v>0</v>
      </c>
      <c r="M44" s="158">
        <f>IF(M$16-'様式第４（療養者名簿）（⑤の場合）'!$O53+1&lt;=15,IF(M$16&gt;='様式第４（療養者名簿）（⑤の場合）'!$O53,IF(M$16&lt;='様式第４（療養者名簿）（⑤の場合）'!$W53,1,0),0),0)</f>
        <v>0</v>
      </c>
      <c r="N44" s="158">
        <f>IF(N$16-'様式第４（療養者名簿）（⑤の場合）'!$O53+1&lt;=15,IF(N$16&gt;='様式第４（療養者名簿）（⑤の場合）'!$O53,IF(N$16&lt;='様式第４（療養者名簿）（⑤の場合）'!$W53,1,0),0),0)</f>
        <v>0</v>
      </c>
      <c r="O44" s="158">
        <f>IF(O$16-'様式第４（療養者名簿）（⑤の場合）'!$O53+1&lt;=15,IF(O$16&gt;='様式第４（療養者名簿）（⑤の場合）'!$O53,IF(O$16&lt;='様式第４（療養者名簿）（⑤の場合）'!$W53,1,0),0),0)</f>
        <v>0</v>
      </c>
      <c r="P44" s="158">
        <f>IF(P$16-'様式第４（療養者名簿）（⑤の場合）'!$O53+1&lt;=15,IF(P$16&gt;='様式第４（療養者名簿）（⑤の場合）'!$O53,IF(P$16&lt;='様式第４（療養者名簿）（⑤の場合）'!$W53,1,0),0),0)</f>
        <v>0</v>
      </c>
      <c r="Q44" s="158">
        <f>IF(Q$16-'様式第４（療養者名簿）（⑤の場合）'!$O53+1&lt;=15,IF(Q$16&gt;='様式第４（療養者名簿）（⑤の場合）'!$O53,IF(Q$16&lt;='様式第４（療養者名簿）（⑤の場合）'!$W53,1,0),0),0)</f>
        <v>0</v>
      </c>
      <c r="R44" s="158">
        <f>IF(R$16-'様式第４（療養者名簿）（⑤の場合）'!$O53+1&lt;=15,IF(R$16&gt;='様式第４（療養者名簿）（⑤の場合）'!$O53,IF(R$16&lt;='様式第４（療養者名簿）（⑤の場合）'!$W53,1,0),0),0)</f>
        <v>0</v>
      </c>
      <c r="S44" s="158">
        <f>IF(S$16-'様式第４（療養者名簿）（⑤の場合）'!$O53+1&lt;=15,IF(S$16&gt;='様式第４（療養者名簿）（⑤の場合）'!$O53,IF(S$16&lt;='様式第４（療養者名簿）（⑤の場合）'!$W53,1,0),0),0)</f>
        <v>0</v>
      </c>
      <c r="T44" s="158">
        <f>IF(T$16-'様式第４（療養者名簿）（⑤の場合）'!$O53+1&lt;=15,IF(T$16&gt;='様式第４（療養者名簿）（⑤の場合）'!$O53,IF(T$16&lt;='様式第４（療養者名簿）（⑤の場合）'!$W53,1,0),0),0)</f>
        <v>0</v>
      </c>
      <c r="U44" s="158">
        <f>IF(U$16-'様式第４（療養者名簿）（⑤の場合）'!$O53+1&lt;=15,IF(U$16&gt;='様式第４（療養者名簿）（⑤の場合）'!$O53,IF(U$16&lt;='様式第４（療養者名簿）（⑤の場合）'!$W53,1,0),0),0)</f>
        <v>0</v>
      </c>
      <c r="V44" s="158">
        <f>IF(V$16-'様式第４（療養者名簿）（⑤の場合）'!$O53+1&lt;=15,IF(V$16&gt;='様式第４（療養者名簿）（⑤の場合）'!$O53,IF(V$16&lt;='様式第４（療養者名簿）（⑤の場合）'!$W53,1,0),0),0)</f>
        <v>0</v>
      </c>
      <c r="W44" s="158">
        <f>IF(W$16-'様式第４（療養者名簿）（⑤の場合）'!$O53+1&lt;=15,IF(W$16&gt;='様式第４（療養者名簿）（⑤の場合）'!$O53,IF(W$16&lt;='様式第４（療養者名簿）（⑤の場合）'!$W53,1,0),0),0)</f>
        <v>0</v>
      </c>
      <c r="X44" s="158">
        <f>IF(X$16-'様式第４（療養者名簿）（⑤の場合）'!$O53+1&lt;=15,IF(X$16&gt;='様式第４（療養者名簿）（⑤の場合）'!$O53,IF(X$16&lt;='様式第４（療養者名簿）（⑤の場合）'!$W53,1,0),0),0)</f>
        <v>0</v>
      </c>
      <c r="Y44" s="158">
        <f>IF(Y$16-'様式第４（療養者名簿）（⑤の場合）'!$O53+1&lt;=15,IF(Y$16&gt;='様式第４（療養者名簿）（⑤の場合）'!$O53,IF(Y$16&lt;='様式第４（療養者名簿）（⑤の場合）'!$W53,1,0),0),0)</f>
        <v>0</v>
      </c>
      <c r="Z44" s="158">
        <f>IF(Z$16-'様式第４（療養者名簿）（⑤の場合）'!$O53+1&lt;=15,IF(Z$16&gt;='様式第４（療養者名簿）（⑤の場合）'!$O53,IF(Z$16&lt;='様式第４（療養者名簿）（⑤の場合）'!$W53,1,0),0),0)</f>
        <v>0</v>
      </c>
      <c r="AA44" s="158">
        <f>IF(AA$16-'様式第４（療養者名簿）（⑤の場合）'!$O53+1&lt;=15,IF(AA$16&gt;='様式第４（療養者名簿）（⑤の場合）'!$O53,IF(AA$16&lt;='様式第４（療養者名簿）（⑤の場合）'!$W53,1,0),0),0)</f>
        <v>0</v>
      </c>
      <c r="AB44" s="158">
        <f>IF(AB$16-'様式第４（療養者名簿）（⑤の場合）'!$O53+1&lt;=15,IF(AB$16&gt;='様式第４（療養者名簿）（⑤の場合）'!$O53,IF(AB$16&lt;='様式第４（療養者名簿）（⑤の場合）'!$W53,1,0),0),0)</f>
        <v>0</v>
      </c>
      <c r="AC44" s="158">
        <f>IF(AC$16-'様式第４（療養者名簿）（⑤の場合）'!$O53+1&lt;=15,IF(AC$16&gt;='様式第４（療養者名簿）（⑤の場合）'!$O53,IF(AC$16&lt;='様式第４（療養者名簿）（⑤の場合）'!$W53,1,0),0),0)</f>
        <v>0</v>
      </c>
      <c r="AD44" s="158">
        <f>IF(AD$16-'様式第４（療養者名簿）（⑤の場合）'!$O53+1&lt;=15,IF(AD$16&gt;='様式第４（療養者名簿）（⑤の場合）'!$O53,IF(AD$16&lt;='様式第４（療養者名簿）（⑤の場合）'!$W53,1,0),0),0)</f>
        <v>0</v>
      </c>
      <c r="AE44" s="158">
        <f>IF(AE$16-'様式第４（療養者名簿）（⑤の場合）'!$O53+1&lt;=15,IF(AE$16&gt;='様式第４（療養者名簿）（⑤の場合）'!$O53,IF(AE$16&lt;='様式第４（療養者名簿）（⑤の場合）'!$W53,1,0),0),0)</f>
        <v>0</v>
      </c>
      <c r="AF44" s="158">
        <f>IF(AF$16-'様式第４（療養者名簿）（⑤の場合）'!$O53+1&lt;=15,IF(AF$16&gt;='様式第４（療養者名簿）（⑤の場合）'!$O53,IF(AF$16&lt;='様式第４（療養者名簿）（⑤の場合）'!$W53,1,0),0),0)</f>
        <v>0</v>
      </c>
      <c r="AG44" s="158">
        <f>IF(AG$16-'様式第４（療養者名簿）（⑤の場合）'!$O53+1&lt;=15,IF(AG$16&gt;='様式第４（療養者名簿）（⑤の場合）'!$O53,IF(AG$16&lt;='様式第４（療養者名簿）（⑤の場合）'!$W53,1,0),0),0)</f>
        <v>0</v>
      </c>
      <c r="AH44" s="158">
        <f>IF(AH$16-'様式第４（療養者名簿）（⑤の場合）'!$O53+1&lt;=15,IF(AH$16&gt;='様式第４（療養者名簿）（⑤の場合）'!$O53,IF(AH$16&lt;='様式第４（療養者名簿）（⑤の場合）'!$W53,1,0),0),0)</f>
        <v>0</v>
      </c>
      <c r="AI44" s="158">
        <f>IF(AI$16-'様式第４（療養者名簿）（⑤の場合）'!$O53+1&lt;=15,IF(AI$16&gt;='様式第４（療養者名簿）（⑤の場合）'!$O53,IF(AI$16&lt;='様式第４（療養者名簿）（⑤の場合）'!$W53,1,0),0),0)</f>
        <v>0</v>
      </c>
      <c r="AJ44" s="158">
        <f>IF(AJ$16-'様式第４（療養者名簿）（⑤の場合）'!$O53+1&lt;=15,IF(AJ$16&gt;='様式第４（療養者名簿）（⑤の場合）'!$O53,IF(AJ$16&lt;='様式第４（療養者名簿）（⑤の場合）'!$W53,1,0),0),0)</f>
        <v>0</v>
      </c>
      <c r="AK44" s="158">
        <f>IF(AK$16-'様式第４（療養者名簿）（⑤の場合）'!$O53+1&lt;=15,IF(AK$16&gt;='様式第４（療養者名簿）（⑤の場合）'!$O53,IF(AK$16&lt;='様式第４（療養者名簿）（⑤の場合）'!$W53,1,0),0),0)</f>
        <v>0</v>
      </c>
      <c r="AL44" s="158">
        <f>IF(AL$16-'様式第４（療養者名簿）（⑤の場合）'!$O53+1&lt;=15,IF(AL$16&gt;='様式第４（療養者名簿）（⑤の場合）'!$O53,IF(AL$16&lt;='様式第４（療養者名簿）（⑤の場合）'!$W53,1,0),0),0)</f>
        <v>0</v>
      </c>
      <c r="AM44" s="158">
        <f>IF(AM$16-'様式第４（療養者名簿）（⑤の場合）'!$O53+1&lt;=15,IF(AM$16&gt;='様式第４（療養者名簿）（⑤の場合）'!$O53,IF(AM$16&lt;='様式第４（療養者名簿）（⑤の場合）'!$W53,1,0),0),0)</f>
        <v>0</v>
      </c>
      <c r="AN44" s="158">
        <f>IF(AN$16-'様式第４（療養者名簿）（⑤の場合）'!$O53+1&lt;=15,IF(AN$16&gt;='様式第４（療養者名簿）（⑤の場合）'!$O53,IF(AN$16&lt;='様式第４（療養者名簿）（⑤の場合）'!$W53,1,0),0),0)</f>
        <v>0</v>
      </c>
      <c r="AO44" s="158">
        <f>IF(AO$16-'様式第４（療養者名簿）（⑤の場合）'!$O53+1&lt;=15,IF(AO$16&gt;='様式第４（療養者名簿）（⑤の場合）'!$O53,IF(AO$16&lt;='様式第４（療養者名簿）（⑤の場合）'!$W53,1,0),0),0)</f>
        <v>0</v>
      </c>
      <c r="AP44" s="158">
        <f>IF(AP$16-'様式第４（療養者名簿）（⑤の場合）'!$O53+1&lt;=15,IF(AP$16&gt;='様式第４（療養者名簿）（⑤の場合）'!$O53,IF(AP$16&lt;='様式第４（療養者名簿）（⑤の場合）'!$W53,1,0),0),0)</f>
        <v>0</v>
      </c>
      <c r="AQ44" s="158">
        <f>IF(AQ$16-'様式第４（療養者名簿）（⑤の場合）'!$O53+1&lt;=15,IF(AQ$16&gt;='様式第４（療養者名簿）（⑤の場合）'!$O53,IF(AQ$16&lt;='様式第４（療養者名簿）（⑤の場合）'!$W53,1,0),0),0)</f>
        <v>0</v>
      </c>
      <c r="AR44" s="158">
        <f>IF(AR$16-'様式第４（療養者名簿）（⑤の場合）'!$O53+1&lt;=15,IF(AR$16&gt;='様式第４（療養者名簿）（⑤の場合）'!$O53,IF(AR$16&lt;='様式第４（療養者名簿）（⑤の場合）'!$W53,1,0),0),0)</f>
        <v>0</v>
      </c>
      <c r="AS44" s="158">
        <f>IF(AS$16-'様式第４（療養者名簿）（⑤の場合）'!$O53+1&lt;=15,IF(AS$16&gt;='様式第４（療養者名簿）（⑤の場合）'!$O53,IF(AS$16&lt;='様式第４（療養者名簿）（⑤の場合）'!$W53,1,0),0),0)</f>
        <v>0</v>
      </c>
      <c r="AT44" s="158">
        <f>IF(AT$16-'様式第４（療養者名簿）（⑤の場合）'!$O53+1&lt;=15,IF(AT$16&gt;='様式第４（療養者名簿）（⑤の場合）'!$O53,IF(AT$16&lt;='様式第４（療養者名簿）（⑤の場合）'!$W53,1,0),0),0)</f>
        <v>0</v>
      </c>
      <c r="AU44" s="158">
        <f>IF(AU$16-'様式第４（療養者名簿）（⑤の場合）'!$O53+1&lt;=15,IF(AU$16&gt;='様式第４（療養者名簿）（⑤の場合）'!$O53,IF(AU$16&lt;='様式第４（療養者名簿）（⑤の場合）'!$W53,1,0),0),0)</f>
        <v>0</v>
      </c>
      <c r="AV44" s="158">
        <f>IF(AV$16-'様式第４（療養者名簿）（⑤の場合）'!$O53+1&lt;=15,IF(AV$16&gt;='様式第４（療養者名簿）（⑤の場合）'!$O53,IF(AV$16&lt;='様式第４（療養者名簿）（⑤の場合）'!$W53,1,0),0),0)</f>
        <v>0</v>
      </c>
      <c r="AW44" s="158">
        <f>IF(AW$16-'様式第４（療養者名簿）（⑤の場合）'!$O53+1&lt;=15,IF(AW$16&gt;='様式第４（療養者名簿）（⑤の場合）'!$O53,IF(AW$16&lt;='様式第４（療養者名簿）（⑤の場合）'!$W53,1,0),0),0)</f>
        <v>0</v>
      </c>
      <c r="AX44" s="158">
        <f>IF(AX$16-'様式第４（療養者名簿）（⑤の場合）'!$O53+1&lt;=15,IF(AX$16&gt;='様式第４（療養者名簿）（⑤の場合）'!$O53,IF(AX$16&lt;='様式第４（療養者名簿）（⑤の場合）'!$W53,1,0),0),0)</f>
        <v>0</v>
      </c>
      <c r="AY44" s="158">
        <f>IF(AY$16-'様式第４（療養者名簿）（⑤の場合）'!$O53+1&lt;=15,IF(AY$16&gt;='様式第４（療養者名簿）（⑤の場合）'!$O53,IF(AY$16&lt;='様式第４（療養者名簿）（⑤の場合）'!$W53,1,0),0),0)</f>
        <v>0</v>
      </c>
      <c r="AZ44" s="158">
        <f>IF(AZ$16-'様式第４（療養者名簿）（⑤の場合）'!$O53+1&lt;=15,IF(AZ$16&gt;='様式第４（療養者名簿）（⑤の場合）'!$O53,IF(AZ$16&lt;='様式第４（療養者名簿）（⑤の場合）'!$W53,1,0),0),0)</f>
        <v>0</v>
      </c>
      <c r="BA44" s="158">
        <f>IF(BA$16-'様式第４（療養者名簿）（⑤の場合）'!$O53+1&lt;=15,IF(BA$16&gt;='様式第４（療養者名簿）（⑤の場合）'!$O53,IF(BA$16&lt;='様式第４（療養者名簿）（⑤の場合）'!$W53,1,0),0),0)</f>
        <v>0</v>
      </c>
      <c r="BB44" s="158">
        <f>IF(BB$16-'様式第４（療養者名簿）（⑤の場合）'!$O53+1&lt;=15,IF(BB$16&gt;='様式第４（療養者名簿）（⑤の場合）'!$O53,IF(BB$16&lt;='様式第４（療養者名簿）（⑤の場合）'!$W53,1,0),0),0)</f>
        <v>0</v>
      </c>
      <c r="BC44" s="158">
        <f>IF(BC$16-'様式第４（療養者名簿）（⑤の場合）'!$O53+1&lt;=15,IF(BC$16&gt;='様式第４（療養者名簿）（⑤の場合）'!$O53,IF(BC$16&lt;='様式第４（療養者名簿）（⑤の場合）'!$W53,1,0),0),0)</f>
        <v>0</v>
      </c>
      <c r="BD44" s="158">
        <f>IF(BD$16-'様式第４（療養者名簿）（⑤の場合）'!$O53+1&lt;=15,IF(BD$16&gt;='様式第４（療養者名簿）（⑤の場合）'!$O53,IF(BD$16&lt;='様式第４（療養者名簿）（⑤の場合）'!$W53,1,0),0),0)</f>
        <v>0</v>
      </c>
      <c r="BE44" s="158">
        <f>IF(BE$16-'様式第４（療養者名簿）（⑤の場合）'!$O53+1&lt;=15,IF(BE$16&gt;='様式第４（療養者名簿）（⑤の場合）'!$O53,IF(BE$16&lt;='様式第４（療養者名簿）（⑤の場合）'!$W53,1,0),0),0)</f>
        <v>0</v>
      </c>
      <c r="BF44" s="158">
        <f>IF(BF$16-'様式第４（療養者名簿）（⑤の場合）'!$O53+1&lt;=15,IF(BF$16&gt;='様式第４（療養者名簿）（⑤の場合）'!$O53,IF(BF$16&lt;='様式第４（療養者名簿）（⑤の場合）'!$W53,1,0),0),0)</f>
        <v>0</v>
      </c>
      <c r="BG44" s="158">
        <f>IF(BG$16-'様式第４（療養者名簿）（⑤の場合）'!$O53+1&lt;=15,IF(BG$16&gt;='様式第４（療養者名簿）（⑤の場合）'!$O53,IF(BG$16&lt;='様式第４（療養者名簿）（⑤の場合）'!$W53,1,0),0),0)</f>
        <v>0</v>
      </c>
      <c r="BH44" s="158">
        <f>IF(BH$16-'様式第４（療養者名簿）（⑤の場合）'!$O53+1&lt;=15,IF(BH$16&gt;='様式第４（療養者名簿）（⑤の場合）'!$O53,IF(BH$16&lt;='様式第４（療養者名簿）（⑤の場合）'!$W53,1,0),0),0)</f>
        <v>0</v>
      </c>
      <c r="BI44" s="158">
        <f>IF(BI$16-'様式第４（療養者名簿）（⑤の場合）'!$O53+1&lt;=15,IF(BI$16&gt;='様式第４（療養者名簿）（⑤の場合）'!$O53,IF(BI$16&lt;='様式第４（療養者名簿）（⑤の場合）'!$W53,1,0),0),0)</f>
        <v>0</v>
      </c>
      <c r="BJ44" s="158">
        <f>IF(BJ$16-'様式第４（療養者名簿）（⑤の場合）'!$O53+1&lt;=15,IF(BJ$16&gt;='様式第４（療養者名簿）（⑤の場合）'!$O53,IF(BJ$16&lt;='様式第４（療養者名簿）（⑤の場合）'!$W53,1,0),0),0)</f>
        <v>0</v>
      </c>
      <c r="BK44" s="158">
        <f>IF(BK$16-'様式第４（療養者名簿）（⑤の場合）'!$O53+1&lt;=15,IF(BK$16&gt;='様式第４（療養者名簿）（⑤の場合）'!$O53,IF(BK$16&lt;='様式第４（療養者名簿）（⑤の場合）'!$W53,1,0),0),0)</f>
        <v>0</v>
      </c>
      <c r="BL44" s="158">
        <f>IF(BL$16-'様式第４（療養者名簿）（⑤の場合）'!$O53+1&lt;=15,IF(BL$16&gt;='様式第４（療養者名簿）（⑤の場合）'!$O53,IF(BL$16&lt;='様式第４（療養者名簿）（⑤の場合）'!$W53,1,0),0),0)</f>
        <v>0</v>
      </c>
      <c r="BM44" s="158">
        <f>IF(BM$16-'様式第４（療養者名簿）（⑤の場合）'!$O53+1&lt;=15,IF(BM$16&gt;='様式第４（療養者名簿）（⑤の場合）'!$O53,IF(BM$16&lt;='様式第４（療養者名簿）（⑤の場合）'!$W53,1,0),0),0)</f>
        <v>0</v>
      </c>
      <c r="BN44" s="158">
        <f>IF(BN$16-'様式第４（療養者名簿）（⑤の場合）'!$O53+1&lt;=15,IF(BN$16&gt;='様式第４（療養者名簿）（⑤の場合）'!$O53,IF(BN$16&lt;='様式第４（療養者名簿）（⑤の場合）'!$W53,1,0),0),0)</f>
        <v>0</v>
      </c>
      <c r="BO44" s="158">
        <f>IF(BO$16-'様式第４（療養者名簿）（⑤の場合）'!$O53+1&lt;=15,IF(BO$16&gt;='様式第４（療養者名簿）（⑤の場合）'!$O53,IF(BO$16&lt;='様式第４（療養者名簿）（⑤の場合）'!$W53,1,0),0),0)</f>
        <v>0</v>
      </c>
      <c r="BP44" s="158">
        <f>IF(BP$16-'様式第４（療養者名簿）（⑤の場合）'!$O53+1&lt;=15,IF(BP$16&gt;='様式第４（療養者名簿）（⑤の場合）'!$O53,IF(BP$16&lt;='様式第４（療養者名簿）（⑤の場合）'!$W53,1,0),0),0)</f>
        <v>0</v>
      </c>
      <c r="BQ44" s="158">
        <f>IF(BQ$16-'様式第４（療養者名簿）（⑤の場合）'!$O53+1&lt;=15,IF(BQ$16&gt;='様式第４（療養者名簿）（⑤の場合）'!$O53,IF(BQ$16&lt;='様式第４（療養者名簿）（⑤の場合）'!$W53,1,0),0),0)</f>
        <v>0</v>
      </c>
      <c r="BR44" s="158">
        <f>IF(BR$16-'様式第４（療養者名簿）（⑤の場合）'!$O53+1&lt;=15,IF(BR$16&gt;='様式第４（療養者名簿）（⑤の場合）'!$O53,IF(BR$16&lt;='様式第４（療養者名簿）（⑤の場合）'!$W53,1,0),0),0)</f>
        <v>0</v>
      </c>
      <c r="BS44" s="158">
        <f>IF(BS$16-'様式第４（療養者名簿）（⑤の場合）'!$O53+1&lt;=15,IF(BS$16&gt;='様式第４（療養者名簿）（⑤の場合）'!$O53,IF(BS$16&lt;='様式第４（療養者名簿）（⑤の場合）'!$W53,1,0),0),0)</f>
        <v>0</v>
      </c>
      <c r="BT44" s="158">
        <f>IF(BT$16-'様式第４（療養者名簿）（⑤の場合）'!$O53+1&lt;=15,IF(BT$16&gt;='様式第４（療養者名簿）（⑤の場合）'!$O53,IF(BT$16&lt;='様式第４（療養者名簿）（⑤の場合）'!$W53,1,0),0),0)</f>
        <v>0</v>
      </c>
      <c r="BU44" s="158">
        <f>IF(BU$16-'様式第４（療養者名簿）（⑤の場合）'!$O53+1&lt;=15,IF(BU$16&gt;='様式第４（療養者名簿）（⑤の場合）'!$O53,IF(BU$16&lt;='様式第４（療養者名簿）（⑤の場合）'!$W53,1,0),0),0)</f>
        <v>0</v>
      </c>
      <c r="BV44" s="158">
        <f>IF(BV$16-'様式第４（療養者名簿）（⑤の場合）'!$O53+1&lt;=15,IF(BV$16&gt;='様式第４（療養者名簿）（⑤の場合）'!$O53,IF(BV$16&lt;='様式第４（療養者名簿）（⑤の場合）'!$W53,1,0),0),0)</f>
        <v>0</v>
      </c>
      <c r="BW44" s="158">
        <f>IF(BW$16-'様式第４（療養者名簿）（⑤の場合）'!$O53+1&lt;=15,IF(BW$16&gt;='様式第４（療養者名簿）（⑤の場合）'!$O53,IF(BW$16&lt;='様式第４（療養者名簿）（⑤の場合）'!$W53,1,0),0),0)</f>
        <v>0</v>
      </c>
      <c r="BX44" s="158">
        <f>IF(BX$16-'様式第４（療養者名簿）（⑤の場合）'!$O53+1&lt;=15,IF(BX$16&gt;='様式第４（療養者名簿）（⑤の場合）'!$O53,IF(BX$16&lt;='様式第４（療養者名簿）（⑤の場合）'!$W53,1,0),0),0)</f>
        <v>0</v>
      </c>
      <c r="BY44" s="158">
        <f>IF(BY$16-'様式第４（療養者名簿）（⑤の場合）'!$O53+1&lt;=15,IF(BY$16&gt;='様式第４（療養者名簿）（⑤の場合）'!$O53,IF(BY$16&lt;='様式第４（療養者名簿）（⑤の場合）'!$W53,1,0),0),0)</f>
        <v>0</v>
      </c>
      <c r="BZ44" s="158">
        <f>IF(BZ$16-'様式第４（療養者名簿）（⑤の場合）'!$O53+1&lt;=15,IF(BZ$16&gt;='様式第４（療養者名簿）（⑤の場合）'!$O53,IF(BZ$16&lt;='様式第４（療養者名簿）（⑤の場合）'!$W53,1,0),0),0)</f>
        <v>0</v>
      </c>
      <c r="CA44" s="158">
        <f>IF(CA$16-'様式第４（療養者名簿）（⑤の場合）'!$O53+1&lt;=15,IF(CA$16&gt;='様式第４（療養者名簿）（⑤の場合）'!$O53,IF(CA$16&lt;='様式第４（療養者名簿）（⑤の場合）'!$W53,1,0),0),0)</f>
        <v>0</v>
      </c>
      <c r="CB44" s="158">
        <f>IF(CB$16-'様式第４（療養者名簿）（⑤の場合）'!$O53+1&lt;=15,IF(CB$16&gt;='様式第４（療養者名簿）（⑤の場合）'!$O53,IF(CB$16&lt;='様式第４（療養者名簿）（⑤の場合）'!$W53,1,0),0),0)</f>
        <v>0</v>
      </c>
      <c r="CC44" s="158">
        <f>IF(CC$16-'様式第４（療養者名簿）（⑤の場合）'!$O53+1&lt;=15,IF(CC$16&gt;='様式第４（療養者名簿）（⑤の場合）'!$O53,IF(CC$16&lt;='様式第４（療養者名簿）（⑤の場合）'!$W53,1,0),0),0)</f>
        <v>0</v>
      </c>
      <c r="CD44" s="158">
        <f>IF(CD$16-'様式第４（療養者名簿）（⑤の場合）'!$O53+1&lt;=15,IF(CD$16&gt;='様式第４（療養者名簿）（⑤の場合）'!$O53,IF(CD$16&lt;='様式第４（療養者名簿）（⑤の場合）'!$W53,1,0),0),0)</f>
        <v>0</v>
      </c>
      <c r="CE44" s="158">
        <f>IF(CE$16-'様式第４（療養者名簿）（⑤の場合）'!$O53+1&lt;=15,IF(CE$16&gt;='様式第４（療養者名簿）（⑤の場合）'!$O53,IF(CE$16&lt;='様式第４（療養者名簿）（⑤の場合）'!$W53,1,0),0),0)</f>
        <v>0</v>
      </c>
      <c r="CF44" s="158">
        <f>IF(CF$16-'様式第４（療養者名簿）（⑤の場合）'!$O53+1&lt;=15,IF(CF$16&gt;='様式第４（療養者名簿）（⑤の場合）'!$O53,IF(CF$16&lt;='様式第４（療養者名簿）（⑤の場合）'!$W53,1,0),0),0)</f>
        <v>0</v>
      </c>
      <c r="CG44" s="158">
        <f>IF(CG$16-'様式第４（療養者名簿）（⑤の場合）'!$O53+1&lt;=15,IF(CG$16&gt;='様式第４（療養者名簿）（⑤の場合）'!$O53,IF(CG$16&lt;='様式第４（療養者名簿）（⑤の場合）'!$W53,1,0),0),0)</f>
        <v>0</v>
      </c>
      <c r="CH44" s="158">
        <f>IF(CH$16-'様式第４（療養者名簿）（⑤の場合）'!$O53+1&lt;=15,IF(CH$16&gt;='様式第４（療養者名簿）（⑤の場合）'!$O53,IF(CH$16&lt;='様式第４（療養者名簿）（⑤の場合）'!$W53,1,0),0),0)</f>
        <v>0</v>
      </c>
      <c r="CI44" s="158">
        <f>IF(CI$16-'様式第４（療養者名簿）（⑤の場合）'!$O53+1&lt;=15,IF(CI$16&gt;='様式第４（療養者名簿）（⑤の場合）'!$O53,IF(CI$16&lt;='様式第４（療養者名簿）（⑤の場合）'!$W53,1,0),0),0)</f>
        <v>0</v>
      </c>
      <c r="CJ44" s="158">
        <f>IF(CJ$16-'様式第４（療養者名簿）（⑤の場合）'!$O53+1&lt;=15,IF(CJ$16&gt;='様式第４（療養者名簿）（⑤の場合）'!$O53,IF(CJ$16&lt;='様式第４（療養者名簿）（⑤の場合）'!$W53,1,0),0),0)</f>
        <v>0</v>
      </c>
      <c r="CK44" s="158">
        <f>IF(CK$16-'様式第４（療養者名簿）（⑤の場合）'!$O53+1&lt;=15,IF(CK$16&gt;='様式第４（療養者名簿）（⑤の場合）'!$O53,IF(CK$16&lt;='様式第４（療養者名簿）（⑤の場合）'!$W53,1,0),0),0)</f>
        <v>0</v>
      </c>
      <c r="CL44" s="158">
        <f>IF(CL$16-'様式第４（療養者名簿）（⑤の場合）'!$O53+1&lt;=15,IF(CL$16&gt;='様式第４（療養者名簿）（⑤の場合）'!$O53,IF(CL$16&lt;='様式第４（療養者名簿）（⑤の場合）'!$W53,1,0),0),0)</f>
        <v>0</v>
      </c>
      <c r="CM44" s="158">
        <f>IF(CM$16-'様式第４（療養者名簿）（⑤の場合）'!$O53+1&lt;=15,IF(CM$16&gt;='様式第４（療養者名簿）（⑤の場合）'!$O53,IF(CM$16&lt;='様式第４（療養者名簿）（⑤の場合）'!$W53,1,0),0),0)</f>
        <v>0</v>
      </c>
      <c r="CN44" s="158">
        <f>IF(CN$16-'様式第４（療養者名簿）（⑤の場合）'!$O53+1&lt;=15,IF(CN$16&gt;='様式第４（療養者名簿）（⑤の場合）'!$O53,IF(CN$16&lt;='様式第４（療養者名簿）（⑤の場合）'!$W53,1,0),0),0)</f>
        <v>0</v>
      </c>
      <c r="CO44" s="158">
        <f>IF(CO$16-'様式第４（療養者名簿）（⑤の場合）'!$O53+1&lt;=15,IF(CO$16&gt;='様式第４（療養者名簿）（⑤の場合）'!$O53,IF(CO$16&lt;='様式第４（療養者名簿）（⑤の場合）'!$W53,1,0),0),0)</f>
        <v>0</v>
      </c>
      <c r="CP44" s="158">
        <f>IF(CP$16-'様式第４（療養者名簿）（⑤の場合）'!$O53+1&lt;=15,IF(CP$16&gt;='様式第４（療養者名簿）（⑤の場合）'!$O53,IF(CP$16&lt;='様式第４（療養者名簿）（⑤の場合）'!$W53,1,0),0),0)</f>
        <v>0</v>
      </c>
      <c r="CQ44" s="158">
        <f>IF(CQ$16-'様式第４（療養者名簿）（⑤の場合）'!$O53+1&lt;=15,IF(CQ$16&gt;='様式第４（療養者名簿）（⑤の場合）'!$O53,IF(CQ$16&lt;='様式第４（療養者名簿）（⑤の場合）'!$W53,1,0),0),0)</f>
        <v>0</v>
      </c>
      <c r="CR44" s="158">
        <f>IF(CR$16-'様式第４（療養者名簿）（⑤の場合）'!$O53+1&lt;=15,IF(CR$16&gt;='様式第４（療養者名簿）（⑤の場合）'!$O53,IF(CR$16&lt;='様式第４（療養者名簿）（⑤の場合）'!$W53,1,0),0),0)</f>
        <v>0</v>
      </c>
      <c r="CS44" s="158">
        <f>IF(CS$16-'様式第４（療養者名簿）（⑤の場合）'!$O53+1&lt;=15,IF(CS$16&gt;='様式第４（療養者名簿）（⑤の場合）'!$O53,IF(CS$16&lt;='様式第４（療養者名簿）（⑤の場合）'!$W53,1,0),0),0)</f>
        <v>0</v>
      </c>
      <c r="CT44" s="158">
        <f>IF(CT$16-'様式第４（療養者名簿）（⑤の場合）'!$O53+1&lt;=15,IF(CT$16&gt;='様式第４（療養者名簿）（⑤の場合）'!$O53,IF(CT$16&lt;='様式第４（療養者名簿）（⑤の場合）'!$W53,1,0),0),0)</f>
        <v>0</v>
      </c>
      <c r="CU44" s="158">
        <f>IF(CU$16-'様式第４（療養者名簿）（⑤の場合）'!$O53+1&lt;=15,IF(CU$16&gt;='様式第４（療養者名簿）（⑤の場合）'!$O53,IF(CU$16&lt;='様式第４（療養者名簿）（⑤の場合）'!$W53,1,0),0),0)</f>
        <v>0</v>
      </c>
      <c r="CV44" s="158">
        <f>IF(CV$16-'様式第４（療養者名簿）（⑤の場合）'!$O53+1&lt;=15,IF(CV$16&gt;='様式第４（療養者名簿）（⑤の場合）'!$O53,IF(CV$16&lt;='様式第４（療養者名簿）（⑤の場合）'!$W53,1,0),0),0)</f>
        <v>0</v>
      </c>
      <c r="CW44" s="158">
        <f>IF(CW$16-'様式第４（療養者名簿）（⑤の場合）'!$O53+1&lt;=15,IF(CW$16&gt;='様式第４（療養者名簿）（⑤の場合）'!$O53,IF(CW$16&lt;='様式第４（療養者名簿）（⑤の場合）'!$W53,1,0),0),0)</f>
        <v>0</v>
      </c>
      <c r="CX44" s="158">
        <f>IF(CX$16-'様式第４（療養者名簿）（⑤の場合）'!$O53+1&lt;=15,IF(CX$16&gt;='様式第４（療養者名簿）（⑤の場合）'!$O53,IF(CX$16&lt;='様式第４（療養者名簿）（⑤の場合）'!$W53,1,0),0),0)</f>
        <v>0</v>
      </c>
      <c r="CY44" s="158">
        <f>IF(CY$16-'様式第４（療養者名簿）（⑤の場合）'!$O53+1&lt;=15,IF(CY$16&gt;='様式第４（療養者名簿）（⑤の場合）'!$O53,IF(CY$16&lt;='様式第４（療養者名簿）（⑤の場合）'!$W53,1,0),0),0)</f>
        <v>0</v>
      </c>
      <c r="CZ44" s="158">
        <f>IF(CZ$16-'様式第４（療養者名簿）（⑤の場合）'!$O53+1&lt;=15,IF(CZ$16&gt;='様式第４（療養者名簿）（⑤の場合）'!$O53,IF(CZ$16&lt;='様式第４（療養者名簿）（⑤の場合）'!$W53,1,0),0),0)</f>
        <v>0</v>
      </c>
      <c r="DA44" s="158">
        <f>IF(DA$16-'様式第４（療養者名簿）（⑤の場合）'!$O53+1&lt;=15,IF(DA$16&gt;='様式第４（療養者名簿）（⑤の場合）'!$O53,IF(DA$16&lt;='様式第４（療養者名簿）（⑤の場合）'!$W53,1,0),0),0)</f>
        <v>0</v>
      </c>
      <c r="DB44" s="158">
        <f>IF(DB$16-'様式第４（療養者名簿）（⑤の場合）'!$O53+1&lt;=15,IF(DB$16&gt;='様式第４（療養者名簿）（⑤の場合）'!$O53,IF(DB$16&lt;='様式第４（療養者名簿）（⑤の場合）'!$W53,1,0),0),0)</f>
        <v>0</v>
      </c>
      <c r="DC44" s="158">
        <f>IF(DC$16-'様式第４（療養者名簿）（⑤の場合）'!$O53+1&lt;=15,IF(DC$16&gt;='様式第４（療養者名簿）（⑤の場合）'!$O53,IF(DC$16&lt;='様式第４（療養者名簿）（⑤の場合）'!$W53,1,0),0),0)</f>
        <v>0</v>
      </c>
      <c r="DD44" s="158">
        <f>IF(DD$16-'様式第４（療養者名簿）（⑤の場合）'!$O53+1&lt;=15,IF(DD$16&gt;='様式第４（療養者名簿）（⑤の場合）'!$O53,IF(DD$16&lt;='様式第４（療養者名簿）（⑤の場合）'!$W53,1,0),0),0)</f>
        <v>0</v>
      </c>
      <c r="DE44" s="158">
        <f>IF(DE$16-'様式第４（療養者名簿）（⑤の場合）'!$O53+1&lt;=15,IF(DE$16&gt;='様式第４（療養者名簿）（⑤の場合）'!$O53,IF(DE$16&lt;='様式第４（療養者名簿）（⑤の場合）'!$W53,1,0),0),0)</f>
        <v>0</v>
      </c>
      <c r="DF44" s="158">
        <f>IF(DF$16-'様式第４（療養者名簿）（⑤の場合）'!$O53+1&lt;=15,IF(DF$16&gt;='様式第４（療養者名簿）（⑤の場合）'!$O53,IF(DF$16&lt;='様式第４（療養者名簿）（⑤の場合）'!$W53,1,0),0),0)</f>
        <v>0</v>
      </c>
      <c r="DG44" s="158">
        <f>IF(DG$16-'様式第４（療養者名簿）（⑤の場合）'!$O53+1&lt;=15,IF(DG$16&gt;='様式第４（療養者名簿）（⑤の場合）'!$O53,IF(DG$16&lt;='様式第４（療養者名簿）（⑤の場合）'!$W53,1,0),0),0)</f>
        <v>0</v>
      </c>
      <c r="DH44" s="158">
        <f>IF(DH$16-'様式第４（療養者名簿）（⑤の場合）'!$O53+1&lt;=15,IF(DH$16&gt;='様式第４（療養者名簿）（⑤の場合）'!$O53,IF(DH$16&lt;='様式第４（療養者名簿）（⑤の場合）'!$W53,1,0),0),0)</f>
        <v>0</v>
      </c>
      <c r="DI44" s="158">
        <f>IF(DI$16-'様式第４（療養者名簿）（⑤の場合）'!$O53+1&lt;=15,IF(DI$16&gt;='様式第４（療養者名簿）（⑤の場合）'!$O53,IF(DI$16&lt;='様式第４（療養者名簿）（⑤の場合）'!$W53,1,0),0),0)</f>
        <v>0</v>
      </c>
      <c r="DJ44" s="158">
        <f>IF(DJ$16-'様式第４（療養者名簿）（⑤の場合）'!$O53+1&lt;=15,IF(DJ$16&gt;='様式第４（療養者名簿）（⑤の場合）'!$O53,IF(DJ$16&lt;='様式第４（療養者名簿）（⑤の場合）'!$W53,1,0),0),0)</f>
        <v>0</v>
      </c>
      <c r="DK44" s="158">
        <f>IF(DK$16-'様式第４（療養者名簿）（⑤の場合）'!$O53+1&lt;=15,IF(DK$16&gt;='様式第４（療養者名簿）（⑤の場合）'!$O53,IF(DK$16&lt;='様式第４（療養者名簿）（⑤の場合）'!$W53,1,0),0),0)</f>
        <v>0</v>
      </c>
      <c r="DL44" s="158">
        <f>IF(DL$16-'様式第４（療養者名簿）（⑤の場合）'!$O53+1&lt;=15,IF(DL$16&gt;='様式第４（療養者名簿）（⑤の場合）'!$O53,IF(DL$16&lt;='様式第４（療養者名簿）（⑤の場合）'!$W53,1,0),0),0)</f>
        <v>0</v>
      </c>
      <c r="DM44" s="158">
        <f>IF(DM$16-'様式第４（療養者名簿）（⑤の場合）'!$O53+1&lt;=15,IF(DM$16&gt;='様式第４（療養者名簿）（⑤の場合）'!$O53,IF(DM$16&lt;='様式第４（療養者名簿）（⑤の場合）'!$W53,1,0),0),0)</f>
        <v>0</v>
      </c>
      <c r="DN44" s="158">
        <f>IF(DN$16-'様式第４（療養者名簿）（⑤の場合）'!$O53+1&lt;=15,IF(DN$16&gt;='様式第４（療養者名簿）（⑤の場合）'!$O53,IF(DN$16&lt;='様式第４（療養者名簿）（⑤の場合）'!$W53,1,0),0),0)</f>
        <v>0</v>
      </c>
      <c r="DO44" s="158">
        <f>IF(DO$16-'様式第４（療養者名簿）（⑤の場合）'!$O53+1&lt;=15,IF(DO$16&gt;='様式第４（療養者名簿）（⑤の場合）'!$O53,IF(DO$16&lt;='様式第４（療養者名簿）（⑤の場合）'!$W53,1,0),0),0)</f>
        <v>0</v>
      </c>
      <c r="DP44" s="158">
        <f>IF(DP$16-'様式第４（療養者名簿）（⑤の場合）'!$O53+1&lt;=15,IF(DP$16&gt;='様式第４（療養者名簿）（⑤の場合）'!$O53,IF(DP$16&lt;='様式第４（療養者名簿）（⑤の場合）'!$W53,1,0),0),0)</f>
        <v>0</v>
      </c>
      <c r="DQ44" s="158">
        <f>IF(DQ$16-'様式第４（療養者名簿）（⑤の場合）'!$O53+1&lt;=15,IF(DQ$16&gt;='様式第４（療養者名簿）（⑤の場合）'!$O53,IF(DQ$16&lt;='様式第４（療養者名簿）（⑤の場合）'!$W53,1,0),0),0)</f>
        <v>0</v>
      </c>
      <c r="DR44" s="158">
        <f>IF(DR$16-'様式第４（療養者名簿）（⑤の場合）'!$O53+1&lt;=15,IF(DR$16&gt;='様式第４（療養者名簿）（⑤の場合）'!$O53,IF(DR$16&lt;='様式第４（療養者名簿）（⑤の場合）'!$W53,1,0),0),0)</f>
        <v>0</v>
      </c>
      <c r="DS44" s="158">
        <f>IF(DS$16-'様式第４（療養者名簿）（⑤の場合）'!$O53+1&lt;=15,IF(DS$16&gt;='様式第４（療養者名簿）（⑤の場合）'!$O53,IF(DS$16&lt;='様式第４（療養者名簿）（⑤の場合）'!$W53,1,0),0),0)</f>
        <v>0</v>
      </c>
      <c r="DT44" s="158">
        <f>IF(DT$16-'様式第４（療養者名簿）（⑤の場合）'!$O53+1&lt;=15,IF(DT$16&gt;='様式第４（療養者名簿）（⑤の場合）'!$O53,IF(DT$16&lt;='様式第４（療養者名簿）（⑤の場合）'!$W53,1,0),0),0)</f>
        <v>0</v>
      </c>
      <c r="DU44" s="158">
        <f>IF(DU$16-'様式第４（療養者名簿）（⑤の場合）'!$O53+1&lt;=15,IF(DU$16&gt;='様式第４（療養者名簿）（⑤の場合）'!$O53,IF(DU$16&lt;='様式第４（療養者名簿）（⑤の場合）'!$W53,1,0),0),0)</f>
        <v>0</v>
      </c>
      <c r="DV44" s="158">
        <f>IF(DV$16-'様式第４（療養者名簿）（⑤の場合）'!$O53+1&lt;=15,IF(DV$16&gt;='様式第４（療養者名簿）（⑤の場合）'!$O53,IF(DV$16&lt;='様式第４（療養者名簿）（⑤の場合）'!$W53,1,0),0),0)</f>
        <v>0</v>
      </c>
      <c r="DW44" s="158">
        <f>IF(DW$16-'様式第４（療養者名簿）（⑤の場合）'!$O53+1&lt;=15,IF(DW$16&gt;='様式第４（療養者名簿）（⑤の場合）'!$O53,IF(DW$16&lt;='様式第４（療養者名簿）（⑤の場合）'!$W53,1,0),0),0)</f>
        <v>0</v>
      </c>
      <c r="DX44" s="158">
        <f>IF(DX$16-'様式第４（療養者名簿）（⑤の場合）'!$O53+1&lt;=15,IF(DX$16&gt;='様式第４（療養者名簿）（⑤の場合）'!$O53,IF(DX$16&lt;='様式第４（療養者名簿）（⑤の場合）'!$W53,1,0),0),0)</f>
        <v>0</v>
      </c>
      <c r="DY44" s="158">
        <f>IF(DY$16-'様式第４（療養者名簿）（⑤の場合）'!$O53+1&lt;=15,IF(DY$16&gt;='様式第４（療養者名簿）（⑤の場合）'!$O53,IF(DY$16&lt;='様式第４（療養者名簿）（⑤の場合）'!$W53,1,0),0),0)</f>
        <v>0</v>
      </c>
      <c r="DZ44" s="158">
        <f>IF(DZ$16-'様式第４（療養者名簿）（⑤の場合）'!$O53+1&lt;=15,IF(DZ$16&gt;='様式第４（療養者名簿）（⑤の場合）'!$O53,IF(DZ$16&lt;='様式第４（療養者名簿）（⑤の場合）'!$W53,1,0),0),0)</f>
        <v>0</v>
      </c>
      <c r="EA44" s="158">
        <f>IF(EA$16-'様式第４（療養者名簿）（⑤の場合）'!$O53+1&lt;=15,IF(EA$16&gt;='様式第４（療養者名簿）（⑤の場合）'!$O53,IF(EA$16&lt;='様式第４（療養者名簿）（⑤の場合）'!$W53,1,0),0),0)</f>
        <v>0</v>
      </c>
      <c r="EB44" s="158">
        <f>IF(EB$16-'様式第４（療養者名簿）（⑤の場合）'!$O53+1&lt;=15,IF(EB$16&gt;='様式第４（療養者名簿）（⑤の場合）'!$O53,IF(EB$16&lt;='様式第４（療養者名簿）（⑤の場合）'!$W53,1,0),0),0)</f>
        <v>0</v>
      </c>
      <c r="EC44" s="158">
        <f>IF(EC$16-'様式第４（療養者名簿）（⑤の場合）'!$O53+1&lt;=15,IF(EC$16&gt;='様式第４（療養者名簿）（⑤の場合）'!$O53,IF(EC$16&lt;='様式第４（療養者名簿）（⑤の場合）'!$W53,1,0),0),0)</f>
        <v>0</v>
      </c>
      <c r="ED44" s="158">
        <f>IF(ED$16-'様式第４（療養者名簿）（⑤の場合）'!$O53+1&lt;=15,IF(ED$16&gt;='様式第４（療養者名簿）（⑤の場合）'!$O53,IF(ED$16&lt;='様式第４（療養者名簿）（⑤の場合）'!$W53,1,0),0),0)</f>
        <v>0</v>
      </c>
      <c r="EE44" s="158">
        <f>IF(EE$16-'様式第４（療養者名簿）（⑤の場合）'!$O53+1&lt;=15,IF(EE$16&gt;='様式第４（療養者名簿）（⑤の場合）'!$O53,IF(EE$16&lt;='様式第４（療養者名簿）（⑤の場合）'!$W53,1,0),0),0)</f>
        <v>0</v>
      </c>
      <c r="EF44" s="158">
        <f>IF(EF$16-'様式第４（療養者名簿）（⑤の場合）'!$O53+1&lt;=15,IF(EF$16&gt;='様式第４（療養者名簿）（⑤の場合）'!$O53,IF(EF$16&lt;='様式第４（療養者名簿）（⑤の場合）'!$W53,1,0),0),0)</f>
        <v>0</v>
      </c>
      <c r="EG44" s="158">
        <f>IF(EG$16-'様式第４（療養者名簿）（⑤の場合）'!$O53+1&lt;=15,IF(EG$16&gt;='様式第４（療養者名簿）（⑤の場合）'!$O53,IF(EG$16&lt;='様式第４（療養者名簿）（⑤の場合）'!$W53,1,0),0),0)</f>
        <v>0</v>
      </c>
      <c r="EH44" s="158">
        <f>IF(EH$16-'様式第４（療養者名簿）（⑤の場合）'!$O53+1&lt;=15,IF(EH$16&gt;='様式第４（療養者名簿）（⑤の場合）'!$O53,IF(EH$16&lt;='様式第４（療養者名簿）（⑤の場合）'!$W53,1,0),0),0)</f>
        <v>0</v>
      </c>
      <c r="EI44" s="158">
        <f>IF(EI$16-'様式第４（療養者名簿）（⑤の場合）'!$O53+1&lt;=15,IF(EI$16&gt;='様式第４（療養者名簿）（⑤の場合）'!$O53,IF(EI$16&lt;='様式第４（療養者名簿）（⑤の場合）'!$W53,1,0),0),0)</f>
        <v>0</v>
      </c>
      <c r="EJ44" s="158">
        <f>IF(EJ$16-'様式第４（療養者名簿）（⑤の場合）'!$O53+1&lt;=15,IF(EJ$16&gt;='様式第４（療養者名簿）（⑤の場合）'!$O53,IF(EJ$16&lt;='様式第４（療養者名簿）（⑤の場合）'!$W53,1,0),0),0)</f>
        <v>0</v>
      </c>
      <c r="EK44" s="158">
        <f>IF(EK$16-'様式第４（療養者名簿）（⑤の場合）'!$O53+1&lt;=15,IF(EK$16&gt;='様式第４（療養者名簿）（⑤の場合）'!$O53,IF(EK$16&lt;='様式第４（療養者名簿）（⑤の場合）'!$W53,1,0),0),0)</f>
        <v>0</v>
      </c>
      <c r="EL44" s="158">
        <f>IF(EL$16-'様式第４（療養者名簿）（⑤の場合）'!$O53+1&lt;=15,IF(EL$16&gt;='様式第４（療養者名簿）（⑤の場合）'!$O53,IF(EL$16&lt;='様式第４（療養者名簿）（⑤の場合）'!$W53,1,0),0),0)</f>
        <v>0</v>
      </c>
      <c r="EM44" s="158">
        <f>IF(EM$16-'様式第４（療養者名簿）（⑤の場合）'!$O53+1&lt;=15,IF(EM$16&gt;='様式第４（療養者名簿）（⑤の場合）'!$O53,IF(EM$16&lt;='様式第４（療養者名簿）（⑤の場合）'!$W53,1,0),0),0)</f>
        <v>0</v>
      </c>
      <c r="EN44" s="158">
        <f>IF(EN$16-'様式第４（療養者名簿）（⑤の場合）'!$O53+1&lt;=15,IF(EN$16&gt;='様式第４（療養者名簿）（⑤の場合）'!$O53,IF(EN$16&lt;='様式第４（療養者名簿）（⑤の場合）'!$W53,1,0),0),0)</f>
        <v>0</v>
      </c>
      <c r="EO44" s="158">
        <f>IF(EO$16-'様式第４（療養者名簿）（⑤の場合）'!$O53+1&lt;=15,IF(EO$16&gt;='様式第４（療養者名簿）（⑤の場合）'!$O53,IF(EO$16&lt;='様式第４（療養者名簿）（⑤の場合）'!$W53,1,0),0),0)</f>
        <v>0</v>
      </c>
      <c r="EP44" s="158">
        <f>IF(EP$16-'様式第４（療養者名簿）（⑤の場合）'!$O53+1&lt;=15,IF(EP$16&gt;='様式第４（療養者名簿）（⑤の場合）'!$O53,IF(EP$16&lt;='様式第４（療養者名簿）（⑤の場合）'!$W53,1,0),0),0)</f>
        <v>0</v>
      </c>
      <c r="EQ44" s="158">
        <f>IF(EQ$16-'様式第４（療養者名簿）（⑤の場合）'!$O53+1&lt;=15,IF(EQ$16&gt;='様式第４（療養者名簿）（⑤の場合）'!$O53,IF(EQ$16&lt;='様式第４（療養者名簿）（⑤の場合）'!$W53,1,0),0),0)</f>
        <v>0</v>
      </c>
      <c r="ER44" s="158">
        <f>IF(ER$16-'様式第４（療養者名簿）（⑤の場合）'!$O53+1&lt;=15,IF(ER$16&gt;='様式第４（療養者名簿）（⑤の場合）'!$O53,IF(ER$16&lt;='様式第４（療養者名簿）（⑤の場合）'!$W53,1,0),0),0)</f>
        <v>0</v>
      </c>
      <c r="ES44" s="158">
        <f>IF(ES$16-'様式第４（療養者名簿）（⑤の場合）'!$O53+1&lt;=15,IF(ES$16&gt;='様式第４（療養者名簿）（⑤の場合）'!$O53,IF(ES$16&lt;='様式第４（療養者名簿）（⑤の場合）'!$W53,1,0),0),0)</f>
        <v>0</v>
      </c>
      <c r="ET44" s="158">
        <f>IF(ET$16-'様式第４（療養者名簿）（⑤の場合）'!$O53+1&lt;=15,IF(ET$16&gt;='様式第４（療養者名簿）（⑤の場合）'!$O53,IF(ET$16&lt;='様式第４（療養者名簿）（⑤の場合）'!$W53,1,0),0),0)</f>
        <v>0</v>
      </c>
      <c r="EU44" s="158">
        <f>IF(EU$16-'様式第４（療養者名簿）（⑤の場合）'!$O53+1&lt;=15,IF(EU$16&gt;='様式第４（療養者名簿）（⑤の場合）'!$O53,IF(EU$16&lt;='様式第４（療養者名簿）（⑤の場合）'!$W53,1,0),0),0)</f>
        <v>0</v>
      </c>
      <c r="EV44" s="158">
        <f>IF(EV$16-'様式第４（療養者名簿）（⑤の場合）'!$O53+1&lt;=15,IF(EV$16&gt;='様式第４（療養者名簿）（⑤の場合）'!$O53,IF(EV$16&lt;='様式第４（療養者名簿）（⑤の場合）'!$W53,1,0),0),0)</f>
        <v>0</v>
      </c>
      <c r="EW44" s="158">
        <f>IF(EW$16-'様式第４（療養者名簿）（⑤の場合）'!$O53+1&lt;=15,IF(EW$16&gt;='様式第４（療養者名簿）（⑤の場合）'!$O53,IF(EW$16&lt;='様式第４（療養者名簿）（⑤の場合）'!$W53,1,0),0),0)</f>
        <v>0</v>
      </c>
      <c r="EX44" s="158">
        <f>IF(EX$16-'様式第４（療養者名簿）（⑤の場合）'!$O53+1&lt;=15,IF(EX$16&gt;='様式第４（療養者名簿）（⑤の場合）'!$O53,IF(EX$16&lt;='様式第４（療養者名簿）（⑤の場合）'!$W53,1,0),0),0)</f>
        <v>0</v>
      </c>
      <c r="EY44" s="158">
        <f>IF(EY$16-'様式第４（療養者名簿）（⑤の場合）'!$O53+1&lt;=15,IF(EY$16&gt;='様式第４（療養者名簿）（⑤の場合）'!$O53,IF(EY$16&lt;='様式第４（療養者名簿）（⑤の場合）'!$W53,1,0),0),0)</f>
        <v>0</v>
      </c>
      <c r="EZ44" s="158">
        <f>IF(EZ$16-'様式第４（療養者名簿）（⑤の場合）'!$O53+1&lt;=15,IF(EZ$16&gt;='様式第４（療養者名簿）（⑤の場合）'!$O53,IF(EZ$16&lt;='様式第４（療養者名簿）（⑤の場合）'!$W53,1,0),0),0)</f>
        <v>0</v>
      </c>
      <c r="FA44" s="158">
        <f>IF(FA$16-'様式第４（療養者名簿）（⑤の場合）'!$O53+1&lt;=15,IF(FA$16&gt;='様式第４（療養者名簿）（⑤の場合）'!$O53,IF(FA$16&lt;='様式第４（療養者名簿）（⑤の場合）'!$W53,1,0),0),0)</f>
        <v>0</v>
      </c>
      <c r="FB44" s="158">
        <f>IF(FB$16-'様式第４（療養者名簿）（⑤の場合）'!$O53+1&lt;=15,IF(FB$16&gt;='様式第４（療養者名簿）（⑤の場合）'!$O53,IF(FB$16&lt;='様式第４（療養者名簿）（⑤の場合）'!$W53,1,0),0),0)</f>
        <v>0</v>
      </c>
      <c r="FC44" s="158">
        <f>IF(FC$16-'様式第４（療養者名簿）（⑤の場合）'!$O53+1&lt;=15,IF(FC$16&gt;='様式第４（療養者名簿）（⑤の場合）'!$O53,IF(FC$16&lt;='様式第４（療養者名簿）（⑤の場合）'!$W53,1,0),0),0)</f>
        <v>0</v>
      </c>
      <c r="FD44" s="158">
        <f>IF(FD$16-'様式第４（療養者名簿）（⑤の場合）'!$O53+1&lt;=15,IF(FD$16&gt;='様式第４（療養者名簿）（⑤の場合）'!$O53,IF(FD$16&lt;='様式第４（療養者名簿）（⑤の場合）'!$W53,1,0),0),0)</f>
        <v>0</v>
      </c>
      <c r="FE44" s="158">
        <f>IF(FE$16-'様式第４（療養者名簿）（⑤の場合）'!$O53+1&lt;=15,IF(FE$16&gt;='様式第４（療養者名簿）（⑤の場合）'!$O53,IF(FE$16&lt;='様式第４（療養者名簿）（⑤の場合）'!$W53,1,0),0),0)</f>
        <v>0</v>
      </c>
      <c r="FF44" s="158">
        <f>IF(FF$16-'様式第４（療養者名簿）（⑤の場合）'!$O53+1&lt;=15,IF(FF$16&gt;='様式第４（療養者名簿）（⑤の場合）'!$O53,IF(FF$16&lt;='様式第４（療養者名簿）（⑤の場合）'!$W53,1,0),0),0)</f>
        <v>0</v>
      </c>
      <c r="FG44" s="158">
        <f>IF(FG$16-'様式第４（療養者名簿）（⑤の場合）'!$O53+1&lt;=15,IF(FG$16&gt;='様式第４（療養者名簿）（⑤の場合）'!$O53,IF(FG$16&lt;='様式第４（療養者名簿）（⑤の場合）'!$W53,1,0),0),0)</f>
        <v>0</v>
      </c>
      <c r="FH44" s="158">
        <f>IF(FH$16-'様式第４（療養者名簿）（⑤の場合）'!$O53+1&lt;=15,IF(FH$16&gt;='様式第４（療養者名簿）（⑤の場合）'!$O53,IF(FH$16&lt;='様式第４（療養者名簿）（⑤の場合）'!$W53,1,0),0),0)</f>
        <v>0</v>
      </c>
      <c r="FI44" s="158">
        <f>IF(FI$16-'様式第４（療養者名簿）（⑤の場合）'!$O53+1&lt;=15,IF(FI$16&gt;='様式第４（療養者名簿）（⑤の場合）'!$O53,IF(FI$16&lt;='様式第４（療養者名簿）（⑤の場合）'!$W53,1,0),0),0)</f>
        <v>0</v>
      </c>
      <c r="FJ44" s="158">
        <f>IF(FJ$16-'様式第４（療養者名簿）（⑤の場合）'!$O53+1&lt;=15,IF(FJ$16&gt;='様式第４（療養者名簿）（⑤の場合）'!$O53,IF(FJ$16&lt;='様式第４（療養者名簿）（⑤の場合）'!$W53,1,0),0),0)</f>
        <v>0</v>
      </c>
      <c r="FK44" s="158">
        <f>IF(FK$16-'様式第４（療養者名簿）（⑤の場合）'!$O53+1&lt;=15,IF(FK$16&gt;='様式第４（療養者名簿）（⑤の場合）'!$O53,IF(FK$16&lt;='様式第４（療養者名簿）（⑤の場合）'!$W53,1,0),0),0)</f>
        <v>0</v>
      </c>
      <c r="FL44" s="158">
        <f>IF(FL$16-'様式第４（療養者名簿）（⑤の場合）'!$O53+1&lt;=15,IF(FL$16&gt;='様式第４（療養者名簿）（⑤の場合）'!$O53,IF(FL$16&lt;='様式第４（療養者名簿）（⑤の場合）'!$W53,1,0),0),0)</f>
        <v>0</v>
      </c>
      <c r="FM44" s="158">
        <f>IF(FM$16-'様式第４（療養者名簿）（⑤の場合）'!$O53+1&lt;=15,IF(FM$16&gt;='様式第４（療養者名簿）（⑤の場合）'!$O53,IF(FM$16&lt;='様式第４（療養者名簿）（⑤の場合）'!$W53,1,0),0),0)</f>
        <v>0</v>
      </c>
      <c r="FN44" s="158">
        <f>IF(FN$16-'様式第４（療養者名簿）（⑤の場合）'!$O53+1&lt;=15,IF(FN$16&gt;='様式第４（療養者名簿）（⑤の場合）'!$O53,IF(FN$16&lt;='様式第４（療養者名簿）（⑤の場合）'!$W53,1,0),0),0)</f>
        <v>0</v>
      </c>
      <c r="FO44" s="158">
        <f>IF(FO$16-'様式第４（療養者名簿）（⑤の場合）'!$O53+1&lt;=15,IF(FO$16&gt;='様式第４（療養者名簿）（⑤の場合）'!$O53,IF(FO$16&lt;='様式第４（療養者名簿）（⑤の場合）'!$W53,1,0),0),0)</f>
        <v>0</v>
      </c>
      <c r="FP44" s="158">
        <f>IF(FP$16-'様式第４（療養者名簿）（⑤の場合）'!$O53+1&lt;=15,IF(FP$16&gt;='様式第４（療養者名簿）（⑤の場合）'!$O53,IF(FP$16&lt;='様式第４（療養者名簿）（⑤の場合）'!$W53,1,0),0),0)</f>
        <v>0</v>
      </c>
      <c r="FQ44" s="158">
        <f>IF(FQ$16-'様式第４（療養者名簿）（⑤の場合）'!$O53+1&lt;=15,IF(FQ$16&gt;='様式第４（療養者名簿）（⑤の場合）'!$O53,IF(FQ$16&lt;='様式第４（療養者名簿）（⑤の場合）'!$W53,1,0),0),0)</f>
        <v>0</v>
      </c>
      <c r="FR44" s="158">
        <f>IF(FR$16-'様式第４（療養者名簿）（⑤の場合）'!$O53+1&lt;=15,IF(FR$16&gt;='様式第４（療養者名簿）（⑤の場合）'!$O53,IF(FR$16&lt;='様式第４（療養者名簿）（⑤の場合）'!$W53,1,0),0),0)</f>
        <v>0</v>
      </c>
      <c r="FS44" s="158">
        <f>IF(FS$16-'様式第４（療養者名簿）（⑤の場合）'!$O53+1&lt;=15,IF(FS$16&gt;='様式第４（療養者名簿）（⑤の場合）'!$O53,IF(FS$16&lt;='様式第４（療養者名簿）（⑤の場合）'!$W53,1,0),0),0)</f>
        <v>0</v>
      </c>
      <c r="FT44" s="158">
        <f>IF(FT$16-'様式第４（療養者名簿）（⑤の場合）'!$O53+1&lt;=15,IF(FT$16&gt;='様式第４（療養者名簿）（⑤の場合）'!$O53,IF(FT$16&lt;='様式第４（療養者名簿）（⑤の場合）'!$W53,1,0),0),0)</f>
        <v>0</v>
      </c>
      <c r="FU44" s="158">
        <f>IF(FU$16-'様式第４（療養者名簿）（⑤の場合）'!$O53+1&lt;=15,IF(FU$16&gt;='様式第４（療養者名簿）（⑤の場合）'!$O53,IF(FU$16&lt;='様式第４（療養者名簿）（⑤の場合）'!$W53,1,0),0),0)</f>
        <v>0</v>
      </c>
      <c r="FV44" s="158">
        <f>IF(FV$16-'様式第４（療養者名簿）（⑤の場合）'!$O53+1&lt;=15,IF(FV$16&gt;='様式第４（療養者名簿）（⑤の場合）'!$O53,IF(FV$16&lt;='様式第４（療養者名簿）（⑤の場合）'!$W53,1,0),0),0)</f>
        <v>0</v>
      </c>
      <c r="FW44" s="158">
        <f>IF(FW$16-'様式第４（療養者名簿）（⑤の場合）'!$O53+1&lt;=15,IF(FW$16&gt;='様式第４（療養者名簿）（⑤の場合）'!$O53,IF(FW$16&lt;='様式第４（療養者名簿）（⑤の場合）'!$W53,1,0),0),0)</f>
        <v>0</v>
      </c>
      <c r="FX44" s="158">
        <f>IF(FX$16-'様式第４（療養者名簿）（⑤の場合）'!$O53+1&lt;=15,IF(FX$16&gt;='様式第４（療養者名簿）（⑤の場合）'!$O53,IF(FX$16&lt;='様式第４（療養者名簿）（⑤の場合）'!$W53,1,0),0),0)</f>
        <v>0</v>
      </c>
      <c r="FY44" s="158">
        <f>IF(FY$16-'様式第４（療養者名簿）（⑤の場合）'!$O53+1&lt;=15,IF(FY$16&gt;='様式第４（療養者名簿）（⑤の場合）'!$O53,IF(FY$16&lt;='様式第４（療養者名簿）（⑤の場合）'!$W53,1,0),0),0)</f>
        <v>0</v>
      </c>
      <c r="FZ44" s="158">
        <f>IF(FZ$16-'様式第４（療養者名簿）（⑤の場合）'!$O53+1&lt;=15,IF(FZ$16&gt;='様式第４（療養者名簿）（⑤の場合）'!$O53,IF(FZ$16&lt;='様式第４（療養者名簿）（⑤の場合）'!$W53,1,0),0),0)</f>
        <v>0</v>
      </c>
      <c r="GA44" s="158">
        <f>IF(GA$16-'様式第４（療養者名簿）（⑤の場合）'!$O53+1&lt;=15,IF(GA$16&gt;='様式第４（療養者名簿）（⑤の場合）'!$O53,IF(GA$16&lt;='様式第４（療養者名簿）（⑤の場合）'!$W53,1,0),0),0)</f>
        <v>0</v>
      </c>
      <c r="GB44" s="158">
        <f>IF(GB$16-'様式第４（療養者名簿）（⑤の場合）'!$O53+1&lt;=15,IF(GB$16&gt;='様式第４（療養者名簿）（⑤の場合）'!$O53,IF(GB$16&lt;='様式第４（療養者名簿）（⑤の場合）'!$W53,1,0),0),0)</f>
        <v>0</v>
      </c>
      <c r="GC44" s="158">
        <f>IF(GC$16-'様式第４（療養者名簿）（⑤の場合）'!$O53+1&lt;=15,IF(GC$16&gt;='様式第４（療養者名簿）（⑤の場合）'!$O53,IF(GC$16&lt;='様式第４（療養者名簿）（⑤の場合）'!$W53,1,0),0),0)</f>
        <v>0</v>
      </c>
      <c r="GD44" s="158">
        <f>IF(GD$16-'様式第４（療養者名簿）（⑤の場合）'!$O53+1&lt;=15,IF(GD$16&gt;='様式第４（療養者名簿）（⑤の場合）'!$O53,IF(GD$16&lt;='様式第４（療養者名簿）（⑤の場合）'!$W53,1,0),0),0)</f>
        <v>0</v>
      </c>
      <c r="GE44" s="158">
        <f>IF(GE$16-'様式第４（療養者名簿）（⑤の場合）'!$O53+1&lt;=15,IF(GE$16&gt;='様式第４（療養者名簿）（⑤の場合）'!$O53,IF(GE$16&lt;='様式第４（療養者名簿）（⑤の場合）'!$W53,1,0),0),0)</f>
        <v>0</v>
      </c>
      <c r="GF44" s="158">
        <f>IF(GF$16-'様式第４（療養者名簿）（⑤の場合）'!$O53+1&lt;=15,IF(GF$16&gt;='様式第４（療養者名簿）（⑤の場合）'!$O53,IF(GF$16&lt;='様式第４（療養者名簿）（⑤の場合）'!$W53,1,0),0),0)</f>
        <v>0</v>
      </c>
      <c r="GG44" s="158">
        <f>IF(GG$16-'様式第４（療養者名簿）（⑤の場合）'!$O53+1&lt;=15,IF(GG$16&gt;='様式第４（療養者名簿）（⑤の場合）'!$O53,IF(GG$16&lt;='様式第４（療養者名簿）（⑤の場合）'!$W53,1,0),0),0)</f>
        <v>0</v>
      </c>
      <c r="GH44" s="158">
        <f>IF(GH$16-'様式第４（療養者名簿）（⑤の場合）'!$O53+1&lt;=15,IF(GH$16&gt;='様式第４（療養者名簿）（⑤の場合）'!$O53,IF(GH$16&lt;='様式第４（療養者名簿）（⑤の場合）'!$W53,1,0),0),0)</f>
        <v>0</v>
      </c>
      <c r="GI44" s="158">
        <f>IF(GI$16-'様式第４（療養者名簿）（⑤の場合）'!$O53+1&lt;=15,IF(GI$16&gt;='様式第４（療養者名簿）（⑤の場合）'!$O53,IF(GI$16&lt;='様式第４（療養者名簿）（⑤の場合）'!$W53,1,0),0),0)</f>
        <v>0</v>
      </c>
      <c r="GJ44" s="158">
        <f>IF(GJ$16-'様式第４（療養者名簿）（⑤の場合）'!$O53+1&lt;=15,IF(GJ$16&gt;='様式第４（療養者名簿）（⑤の場合）'!$O53,IF(GJ$16&lt;='様式第４（療養者名簿）（⑤の場合）'!$W53,1,0),0),0)</f>
        <v>0</v>
      </c>
      <c r="GK44" s="158">
        <f>IF(GK$16-'様式第４（療養者名簿）（⑤の場合）'!$O53+1&lt;=15,IF(GK$16&gt;='様式第４（療養者名簿）（⑤の場合）'!$O53,IF(GK$16&lt;='様式第４（療養者名簿）（⑤の場合）'!$W53,1,0),0),0)</f>
        <v>0</v>
      </c>
      <c r="GL44" s="158">
        <f>IF(GL$16-'様式第４（療養者名簿）（⑤の場合）'!$O53+1&lt;=15,IF(GL$16&gt;='様式第４（療養者名簿）（⑤の場合）'!$O53,IF(GL$16&lt;='様式第４（療養者名簿）（⑤の場合）'!$W53,1,0),0),0)</f>
        <v>0</v>
      </c>
      <c r="GM44" s="158">
        <f>IF(GM$16-'様式第４（療養者名簿）（⑤の場合）'!$O53+1&lt;=15,IF(GM$16&gt;='様式第４（療養者名簿）（⑤の場合）'!$O53,IF(GM$16&lt;='様式第４（療養者名簿）（⑤の場合）'!$W53,1,0),0),0)</f>
        <v>0</v>
      </c>
      <c r="GN44" s="158">
        <f>IF(GN$16-'様式第４（療養者名簿）（⑤の場合）'!$O53+1&lt;=15,IF(GN$16&gt;='様式第４（療養者名簿）（⑤の場合）'!$O53,IF(GN$16&lt;='様式第４（療養者名簿）（⑤の場合）'!$W53,1,0),0),0)</f>
        <v>0</v>
      </c>
      <c r="GO44" s="158">
        <f>IF(GO$16-'様式第４（療養者名簿）（⑤の場合）'!$O53+1&lt;=15,IF(GO$16&gt;='様式第４（療養者名簿）（⑤の場合）'!$O53,IF(GO$16&lt;='様式第４（療養者名簿）（⑤の場合）'!$W53,1,0),0),0)</f>
        <v>0</v>
      </c>
      <c r="GP44" s="158">
        <f>IF(GP$16-'様式第４（療養者名簿）（⑤の場合）'!$O53+1&lt;=15,IF(GP$16&gt;='様式第４（療養者名簿）（⑤の場合）'!$O53,IF(GP$16&lt;='様式第４（療養者名簿）（⑤の場合）'!$W53,1,0),0),0)</f>
        <v>0</v>
      </c>
      <c r="GQ44" s="158">
        <f>IF(GQ$16-'様式第４（療養者名簿）（⑤の場合）'!$O53+1&lt;=15,IF(GQ$16&gt;='様式第４（療養者名簿）（⑤の場合）'!$O53,IF(GQ$16&lt;='様式第４（療養者名簿）（⑤の場合）'!$W53,1,0),0),0)</f>
        <v>0</v>
      </c>
      <c r="GR44" s="158">
        <f>IF(GR$16-'様式第４（療養者名簿）（⑤の場合）'!$O53+1&lt;=15,IF(GR$16&gt;='様式第４（療養者名簿）（⑤の場合）'!$O53,IF(GR$16&lt;='様式第４（療養者名簿）（⑤の場合）'!$W53,1,0),0),0)</f>
        <v>0</v>
      </c>
      <c r="GS44" s="158">
        <f>IF(GS$16-'様式第４（療養者名簿）（⑤の場合）'!$O53+1&lt;=15,IF(GS$16&gt;='様式第４（療養者名簿）（⑤の場合）'!$O53,IF(GS$16&lt;='様式第４（療養者名簿）（⑤の場合）'!$W53,1,0),0),0)</f>
        <v>0</v>
      </c>
      <c r="GT44" s="158">
        <f>IF(GT$16-'様式第４（療養者名簿）（⑤の場合）'!$O53+1&lt;=15,IF(GT$16&gt;='様式第４（療養者名簿）（⑤の場合）'!$O53,IF(GT$16&lt;='様式第４（療養者名簿）（⑤の場合）'!$W53,1,0),0),0)</f>
        <v>0</v>
      </c>
      <c r="GU44" s="158">
        <f>IF(GU$16-'様式第４（療養者名簿）（⑤の場合）'!$O53+1&lt;=15,IF(GU$16&gt;='様式第４（療養者名簿）（⑤の場合）'!$O53,IF(GU$16&lt;='様式第４（療養者名簿）（⑤の場合）'!$W53,1,0),0),0)</f>
        <v>0</v>
      </c>
      <c r="GV44" s="158">
        <f>IF(GV$16-'様式第４（療養者名簿）（⑤の場合）'!$O53+1&lt;=15,IF(GV$16&gt;='様式第４（療養者名簿）（⑤の場合）'!$O53,IF(GV$16&lt;='様式第４（療養者名簿）（⑤の場合）'!$W53,1,0),0),0)</f>
        <v>0</v>
      </c>
      <c r="GW44" s="158">
        <f>IF(GW$16-'様式第４（療養者名簿）（⑤の場合）'!$O53+1&lt;=15,IF(GW$16&gt;='様式第４（療養者名簿）（⑤の場合）'!$O53,IF(GW$16&lt;='様式第４（療養者名簿）（⑤の場合）'!$W53,1,0),0),0)</f>
        <v>0</v>
      </c>
      <c r="GX44" s="158">
        <f>IF(GX$16-'様式第４（療養者名簿）（⑤の場合）'!$O53+1&lt;=15,IF(GX$16&gt;='様式第４（療養者名簿）（⑤の場合）'!$O53,IF(GX$16&lt;='様式第４（療養者名簿）（⑤の場合）'!$W53,1,0),0),0)</f>
        <v>0</v>
      </c>
      <c r="GY44" s="158">
        <f>IF(GY$16-'様式第４（療養者名簿）（⑤の場合）'!$O53+1&lt;=15,IF(GY$16&gt;='様式第４（療養者名簿）（⑤の場合）'!$O53,IF(GY$16&lt;='様式第４（療養者名簿）（⑤の場合）'!$W53,1,0),0),0)</f>
        <v>0</v>
      </c>
      <c r="GZ44" s="158">
        <f>IF(GZ$16-'様式第４（療養者名簿）（⑤の場合）'!$O53+1&lt;=15,IF(GZ$16&gt;='様式第４（療養者名簿）（⑤の場合）'!$O53,IF(GZ$16&lt;='様式第４（療養者名簿）（⑤の場合）'!$W53,1,0),0),0)</f>
        <v>0</v>
      </c>
      <c r="HA44" s="158">
        <f>IF(HA$16-'様式第４（療養者名簿）（⑤の場合）'!$O53+1&lt;=15,IF(HA$16&gt;='様式第４（療養者名簿）（⑤の場合）'!$O53,IF(HA$16&lt;='様式第４（療養者名簿）（⑤の場合）'!$W53,1,0),0),0)</f>
        <v>0</v>
      </c>
      <c r="HB44" s="158">
        <f>IF(HB$16-'様式第４（療養者名簿）（⑤の場合）'!$O53+1&lt;=15,IF(HB$16&gt;='様式第４（療養者名簿）（⑤の場合）'!$O53,IF(HB$16&lt;='様式第４（療養者名簿）（⑤の場合）'!$W53,1,0),0),0)</f>
        <v>0</v>
      </c>
      <c r="HC44" s="158">
        <f>IF(HC$16-'様式第４（療養者名簿）（⑤の場合）'!$O53+1&lt;=15,IF(HC$16&gt;='様式第４（療養者名簿）（⑤の場合）'!$O53,IF(HC$16&lt;='様式第４（療養者名簿）（⑤の場合）'!$W53,1,0),0),0)</f>
        <v>0</v>
      </c>
      <c r="HD44" s="158">
        <f>IF(HD$16-'様式第４（療養者名簿）（⑤の場合）'!$O53+1&lt;=15,IF(HD$16&gt;='様式第４（療養者名簿）（⑤の場合）'!$O53,IF(HD$16&lt;='様式第４（療養者名簿）（⑤の場合）'!$W53,1,0),0),0)</f>
        <v>0</v>
      </c>
      <c r="HE44" s="158">
        <f>IF(HE$16-'様式第４（療養者名簿）（⑤の場合）'!$O53+1&lt;=15,IF(HE$16&gt;='様式第４（療養者名簿）（⑤の場合）'!$O53,IF(HE$16&lt;='様式第４（療養者名簿）（⑤の場合）'!$W53,1,0),0),0)</f>
        <v>0</v>
      </c>
      <c r="HF44" s="158">
        <f>IF(HF$16-'様式第４（療養者名簿）（⑤の場合）'!$O53+1&lt;=15,IF(HF$16&gt;='様式第４（療養者名簿）（⑤の場合）'!$O53,IF(HF$16&lt;='様式第４（療養者名簿）（⑤の場合）'!$W53,1,0),0),0)</f>
        <v>0</v>
      </c>
      <c r="HG44" s="158">
        <f>IF(HG$16-'様式第４（療養者名簿）（⑤の場合）'!$O53+1&lt;=15,IF(HG$16&gt;='様式第４（療養者名簿）（⑤の場合）'!$O53,IF(HG$16&lt;='様式第４（療養者名簿）（⑤の場合）'!$W53,1,0),0),0)</f>
        <v>0</v>
      </c>
      <c r="HH44" s="158">
        <f>IF(HH$16-'様式第４（療養者名簿）（⑤の場合）'!$O53+1&lt;=15,IF(HH$16&gt;='様式第４（療養者名簿）（⑤の場合）'!$O53,IF(HH$16&lt;='様式第４（療養者名簿）（⑤の場合）'!$W53,1,0),0),0)</f>
        <v>0</v>
      </c>
      <c r="HI44" s="158">
        <f>IF(HI$16-'様式第４（療養者名簿）（⑤の場合）'!$O53+1&lt;=15,IF(HI$16&gt;='様式第４（療養者名簿）（⑤の場合）'!$O53,IF(HI$16&lt;='様式第４（療養者名簿）（⑤の場合）'!$W53,1,0),0),0)</f>
        <v>0</v>
      </c>
      <c r="HJ44" s="158">
        <f>IF(HJ$16-'様式第４（療養者名簿）（⑤の場合）'!$O53+1&lt;=15,IF(HJ$16&gt;='様式第４（療養者名簿）（⑤の場合）'!$O53,IF(HJ$16&lt;='様式第４（療養者名簿）（⑤の場合）'!$W53,1,0),0),0)</f>
        <v>0</v>
      </c>
      <c r="HK44" s="158">
        <f>IF(HK$16-'様式第４（療養者名簿）（⑤の場合）'!$O53+1&lt;=15,IF(HK$16&gt;='様式第４（療養者名簿）（⑤の場合）'!$O53,IF(HK$16&lt;='様式第４（療養者名簿）（⑤の場合）'!$W53,1,0),0),0)</f>
        <v>0</v>
      </c>
      <c r="HL44" s="158">
        <f>IF(HL$16-'様式第４（療養者名簿）（⑤の場合）'!$O53+1&lt;=15,IF(HL$16&gt;='様式第４（療養者名簿）（⑤の場合）'!$O53,IF(HL$16&lt;='様式第４（療養者名簿）（⑤の場合）'!$W53,1,0),0),0)</f>
        <v>0</v>
      </c>
      <c r="HM44" s="158">
        <f>IF(HM$16-'様式第４（療養者名簿）（⑤の場合）'!$O53+1&lt;=15,IF(HM$16&gt;='様式第４（療養者名簿）（⑤の場合）'!$O53,IF(HM$16&lt;='様式第４（療養者名簿）（⑤の場合）'!$W53,1,0),0),0)</f>
        <v>0</v>
      </c>
      <c r="HN44" s="158">
        <f>IF(HN$16-'様式第４（療養者名簿）（⑤の場合）'!$O53+1&lt;=15,IF(HN$16&gt;='様式第４（療養者名簿）（⑤の場合）'!$O53,IF(HN$16&lt;='様式第４（療養者名簿）（⑤の場合）'!$W53,1,0),0),0)</f>
        <v>0</v>
      </c>
      <c r="HO44" s="158">
        <f>IF(HO$16-'様式第４（療養者名簿）（⑤の場合）'!$O53+1&lt;=15,IF(HO$16&gt;='様式第４（療養者名簿）（⑤の場合）'!$O53,IF(HO$16&lt;='様式第４（療養者名簿）（⑤の場合）'!$W53,1,0),0),0)</f>
        <v>0</v>
      </c>
      <c r="HP44" s="158">
        <f>IF(HP$16-'様式第４（療養者名簿）（⑤の場合）'!$O53+1&lt;=15,IF(HP$16&gt;='様式第４（療養者名簿）（⑤の場合）'!$O53,IF(HP$16&lt;='様式第４（療養者名簿）（⑤の場合）'!$W53,1,0),0),0)</f>
        <v>0</v>
      </c>
      <c r="HQ44" s="158">
        <f>IF(HQ$16-'様式第４（療養者名簿）（⑤の場合）'!$O53+1&lt;=15,IF(HQ$16&gt;='様式第４（療養者名簿）（⑤の場合）'!$O53,IF(HQ$16&lt;='様式第４（療養者名簿）（⑤の場合）'!$W53,1,0),0),0)</f>
        <v>0</v>
      </c>
      <c r="HR44" s="158">
        <f>IF(HR$16-'様式第４（療養者名簿）（⑤の場合）'!$O53+1&lt;=15,IF(HR$16&gt;='様式第４（療養者名簿）（⑤の場合）'!$O53,IF(HR$16&lt;='様式第４（療養者名簿）（⑤の場合）'!$W53,1,0),0),0)</f>
        <v>0</v>
      </c>
      <c r="HS44" s="158">
        <f>IF(HS$16-'様式第４（療養者名簿）（⑤の場合）'!$O53+1&lt;=15,IF(HS$16&gt;='様式第４（療養者名簿）（⑤の場合）'!$O53,IF(HS$16&lt;='様式第４（療養者名簿）（⑤の場合）'!$W53,1,0),0),0)</f>
        <v>0</v>
      </c>
      <c r="HT44" s="158">
        <f>IF(HT$16-'様式第４（療養者名簿）（⑤の場合）'!$O53+1&lt;=15,IF(HT$16&gt;='様式第４（療養者名簿）（⑤の場合）'!$O53,IF(HT$16&lt;='様式第４（療養者名簿）（⑤の場合）'!$W53,1,0),0),0)</f>
        <v>0</v>
      </c>
      <c r="HU44" s="158">
        <f>IF(HU$16-'様式第４（療養者名簿）（⑤の場合）'!$O53+1&lt;=15,IF(HU$16&gt;='様式第４（療養者名簿）（⑤の場合）'!$O53,IF(HU$16&lt;='様式第４（療養者名簿）（⑤の場合）'!$W53,1,0),0),0)</f>
        <v>0</v>
      </c>
      <c r="HV44" s="158">
        <f>IF(HV$16-'様式第４（療養者名簿）（⑤の場合）'!$O53+1&lt;=15,IF(HV$16&gt;='様式第４（療養者名簿）（⑤の場合）'!$O53,IF(HV$16&lt;='様式第４（療養者名簿）（⑤の場合）'!$W53,1,0),0),0)</f>
        <v>0</v>
      </c>
      <c r="HW44" s="158">
        <f>IF(HW$16-'様式第４（療養者名簿）（⑤の場合）'!$O53+1&lt;=15,IF(HW$16&gt;='様式第４（療養者名簿）（⑤の場合）'!$O53,IF(HW$16&lt;='様式第４（療養者名簿）（⑤の場合）'!$W53,1,0),0),0)</f>
        <v>0</v>
      </c>
      <c r="HX44" s="158">
        <f>IF(HX$16-'様式第４（療養者名簿）（⑤の場合）'!$O53+1&lt;=15,IF(HX$16&gt;='様式第４（療養者名簿）（⑤の場合）'!$O53,IF(HX$16&lt;='様式第４（療養者名簿）（⑤の場合）'!$W53,1,0),0),0)</f>
        <v>0</v>
      </c>
      <c r="HY44" s="158">
        <f>IF(HY$16-'様式第４（療養者名簿）（⑤の場合）'!$O53+1&lt;=15,IF(HY$16&gt;='様式第４（療養者名簿）（⑤の場合）'!$O53,IF(HY$16&lt;='様式第４（療養者名簿）（⑤の場合）'!$W53,1,0),0),0)</f>
        <v>0</v>
      </c>
      <c r="HZ44" s="158">
        <f>IF(HZ$16-'様式第４（療養者名簿）（⑤の場合）'!$O53+1&lt;=15,IF(HZ$16&gt;='様式第４（療養者名簿）（⑤の場合）'!$O53,IF(HZ$16&lt;='様式第４（療養者名簿）（⑤の場合）'!$W53,1,0),0),0)</f>
        <v>0</v>
      </c>
      <c r="IA44" s="158">
        <f>IF(IA$16-'様式第４（療養者名簿）（⑤の場合）'!$O53+1&lt;=15,IF(IA$16&gt;='様式第４（療養者名簿）（⑤の場合）'!$O53,IF(IA$16&lt;='様式第４（療養者名簿）（⑤の場合）'!$W53,1,0),0),0)</f>
        <v>0</v>
      </c>
      <c r="IB44" s="158">
        <f>IF(IB$16-'様式第４（療養者名簿）（⑤の場合）'!$O53+1&lt;=15,IF(IB$16&gt;='様式第４（療養者名簿）（⑤の場合）'!$O53,IF(IB$16&lt;='様式第４（療養者名簿）（⑤の場合）'!$W53,1,0),0),0)</f>
        <v>0</v>
      </c>
      <c r="IC44" s="158">
        <f>IF(IC$16-'様式第４（療養者名簿）（⑤の場合）'!$O53+1&lt;=15,IF(IC$16&gt;='様式第４（療養者名簿）（⑤の場合）'!$O53,IF(IC$16&lt;='様式第４（療養者名簿）（⑤の場合）'!$W53,1,0),0),0)</f>
        <v>0</v>
      </c>
      <c r="ID44" s="158">
        <f>IF(ID$16-'様式第４（療養者名簿）（⑤の場合）'!$O53+1&lt;=15,IF(ID$16&gt;='様式第４（療養者名簿）（⑤の場合）'!$O53,IF(ID$16&lt;='様式第４（療養者名簿）（⑤の場合）'!$W53,1,0),0),0)</f>
        <v>0</v>
      </c>
      <c r="IE44" s="158">
        <f>IF(IE$16-'様式第４（療養者名簿）（⑤の場合）'!$O53+1&lt;=15,IF(IE$16&gt;='様式第４（療養者名簿）（⑤の場合）'!$O53,IF(IE$16&lt;='様式第４（療養者名簿）（⑤の場合）'!$W53,1,0),0),0)</f>
        <v>0</v>
      </c>
      <c r="IF44" s="158">
        <f>IF(IF$16-'様式第４（療養者名簿）（⑤の場合）'!$O53+1&lt;=15,IF(IF$16&gt;='様式第４（療養者名簿）（⑤の場合）'!$O53,IF(IF$16&lt;='様式第４（療養者名簿）（⑤の場合）'!$W53,1,0),0),0)</f>
        <v>0</v>
      </c>
      <c r="IG44" s="158">
        <f>IF(IG$16-'様式第４（療養者名簿）（⑤の場合）'!$O53+1&lt;=15,IF(IG$16&gt;='様式第４（療養者名簿）（⑤の場合）'!$O53,IF(IG$16&lt;='様式第４（療養者名簿）（⑤の場合）'!$W53,1,0),0),0)</f>
        <v>0</v>
      </c>
      <c r="IH44" s="158">
        <f>IF(IH$16-'様式第４（療養者名簿）（⑤の場合）'!$O53+1&lt;=15,IF(IH$16&gt;='様式第４（療養者名簿）（⑤の場合）'!$O53,IF(IH$16&lt;='様式第４（療養者名簿）（⑤の場合）'!$W53,1,0),0),0)</f>
        <v>0</v>
      </c>
      <c r="II44" s="158">
        <f>IF(II$16-'様式第４（療養者名簿）（⑤の場合）'!$O53+1&lt;=15,IF(II$16&gt;='様式第４（療養者名簿）（⑤の場合）'!$O53,IF(II$16&lt;='様式第４（療養者名簿）（⑤の場合）'!$W53,1,0),0),0)</f>
        <v>0</v>
      </c>
      <c r="IJ44" s="158">
        <f>IF(IJ$16-'様式第４（療養者名簿）（⑤の場合）'!$O53+1&lt;=15,IF(IJ$16&gt;='様式第４（療養者名簿）（⑤の場合）'!$O53,IF(IJ$16&lt;='様式第４（療養者名簿）（⑤の場合）'!$W53,1,0),0),0)</f>
        <v>0</v>
      </c>
      <c r="IK44" s="158">
        <f>IF(IK$16-'様式第４（療養者名簿）（⑤の場合）'!$O53+1&lt;=15,IF(IK$16&gt;='様式第４（療養者名簿）（⑤の場合）'!$O53,IF(IK$16&lt;='様式第４（療養者名簿）（⑤の場合）'!$W53,1,0),0),0)</f>
        <v>0</v>
      </c>
      <c r="IL44" s="158">
        <f>IF(IL$16-'様式第４（療養者名簿）（⑤の場合）'!$O53+1&lt;=15,IF(IL$16&gt;='様式第４（療養者名簿）（⑤の場合）'!$O53,IF(IL$16&lt;='様式第４（療養者名簿）（⑤の場合）'!$W53,1,0),0),0)</f>
        <v>0</v>
      </c>
      <c r="IM44" s="158">
        <f>IF(IM$16-'様式第４（療養者名簿）（⑤の場合）'!$O53+1&lt;=15,IF(IM$16&gt;='様式第４（療養者名簿）（⑤の場合）'!$O53,IF(IM$16&lt;='様式第４（療養者名簿）（⑤の場合）'!$W53,1,0),0),0)</f>
        <v>0</v>
      </c>
      <c r="IN44" s="158">
        <f>IF(IN$16-'様式第４（療養者名簿）（⑤の場合）'!$O53+1&lt;=15,IF(IN$16&gt;='様式第４（療養者名簿）（⑤の場合）'!$O53,IF(IN$16&lt;='様式第４（療養者名簿）（⑤の場合）'!$W53,1,0),0),0)</f>
        <v>0</v>
      </c>
      <c r="IO44" s="158">
        <f>IF(IO$16-'様式第４（療養者名簿）（⑤の場合）'!$O53+1&lt;=15,IF(IO$16&gt;='様式第４（療養者名簿）（⑤の場合）'!$O53,IF(IO$16&lt;='様式第４（療養者名簿）（⑤の場合）'!$W53,1,0),0),0)</f>
        <v>0</v>
      </c>
      <c r="IP44" s="158">
        <f>IF(IP$16-'様式第４（療養者名簿）（⑤の場合）'!$O53+1&lt;=15,IF(IP$16&gt;='様式第４（療養者名簿）（⑤の場合）'!$O53,IF(IP$16&lt;='様式第４（療養者名簿）（⑤の場合）'!$W53,1,0),0),0)</f>
        <v>0</v>
      </c>
      <c r="IQ44" s="158">
        <f>IF(IQ$16-'様式第４（療養者名簿）（⑤の場合）'!$O53+1&lt;=15,IF(IQ$16&gt;='様式第４（療養者名簿）（⑤の場合）'!$O53,IF(IQ$16&lt;='様式第４（療養者名簿）（⑤の場合）'!$W53,1,0),0),0)</f>
        <v>0</v>
      </c>
      <c r="IR44" s="158">
        <f>IF(IR$16-'様式第４（療養者名簿）（⑤の場合）'!$O53+1&lt;=15,IF(IR$16&gt;='様式第４（療養者名簿）（⑤の場合）'!$O53,IF(IR$16&lt;='様式第４（療養者名簿）（⑤の場合）'!$W53,1,0),0),0)</f>
        <v>0</v>
      </c>
      <c r="IS44" s="158">
        <f>IF(IS$16-'様式第４（療養者名簿）（⑤の場合）'!$O53+1&lt;=15,IF(IS$16&gt;='様式第４（療養者名簿）（⑤の場合）'!$O53,IF(IS$16&lt;='様式第４（療養者名簿）（⑤の場合）'!$W53,1,0),0),0)</f>
        <v>0</v>
      </c>
      <c r="IT44" s="158">
        <f>IF(IT$16-'様式第４（療養者名簿）（⑤の場合）'!$O53+1&lt;=15,IF(IT$16&gt;='様式第４（療養者名簿）（⑤の場合）'!$O53,IF(IT$16&lt;='様式第４（療養者名簿）（⑤の場合）'!$W53,1,0),0),0)</f>
        <v>0</v>
      </c>
    </row>
    <row r="45" spans="1:254" s="30" customFormat="1" ht="41.95" customHeight="1">
      <c r="A45" s="148">
        <f>'様式第４（療養者名簿）（⑤の場合）'!C54</f>
        <v>0</v>
      </c>
      <c r="B45" s="158">
        <f>IF(B$16-'様式第４（療養者名簿）（⑤の場合）'!$O54+1&lt;=15,IF(B$16&gt;='様式第４（療養者名簿）（⑤の場合）'!$O54,IF(B$16&lt;='様式第４（療養者名簿）（⑤の場合）'!$W54,1,0),0),0)</f>
        <v>0</v>
      </c>
      <c r="C45" s="158">
        <f>IF(C$16-'様式第４（療養者名簿）（⑤の場合）'!$O54+1&lt;=15,IF(C$16&gt;='様式第４（療養者名簿）（⑤の場合）'!$O54,IF(C$16&lt;='様式第４（療養者名簿）（⑤の場合）'!$W54,1,0),0),0)</f>
        <v>0</v>
      </c>
      <c r="D45" s="158">
        <f>IF(D$16-'様式第４（療養者名簿）（⑤の場合）'!$O54+1&lt;=15,IF(D$16&gt;='様式第４（療養者名簿）（⑤の場合）'!$O54,IF(D$16&lt;='様式第４（療養者名簿）（⑤の場合）'!$W54,1,0),0),0)</f>
        <v>0</v>
      </c>
      <c r="E45" s="158">
        <f>IF(E$16-'様式第４（療養者名簿）（⑤の場合）'!$O54+1&lt;=15,IF(E$16&gt;='様式第４（療養者名簿）（⑤の場合）'!$O54,IF(E$16&lt;='様式第４（療養者名簿）（⑤の場合）'!$W54,1,0),0),0)</f>
        <v>0</v>
      </c>
      <c r="F45" s="158">
        <f>IF(F$16-'様式第４（療養者名簿）（⑤の場合）'!$O54+1&lt;=15,IF(F$16&gt;='様式第４（療養者名簿）（⑤の場合）'!$O54,IF(F$16&lt;='様式第４（療養者名簿）（⑤の場合）'!$W54,1,0),0),0)</f>
        <v>0</v>
      </c>
      <c r="G45" s="158">
        <f>IF(G$16-'様式第４（療養者名簿）（⑤の場合）'!$O54+1&lt;=15,IF(G$16&gt;='様式第４（療養者名簿）（⑤の場合）'!$O54,IF(G$16&lt;='様式第４（療養者名簿）（⑤の場合）'!$W54,1,0),0),0)</f>
        <v>0</v>
      </c>
      <c r="H45" s="158">
        <f>IF(H$16-'様式第４（療養者名簿）（⑤の場合）'!$O54+1&lt;=15,IF(H$16&gt;='様式第４（療養者名簿）（⑤の場合）'!$O54,IF(H$16&lt;='様式第４（療養者名簿）（⑤の場合）'!$W54,1,0),0),0)</f>
        <v>0</v>
      </c>
      <c r="I45" s="158">
        <f>IF(I$16-'様式第４（療養者名簿）（⑤の場合）'!$O54+1&lt;=15,IF(I$16&gt;='様式第４（療養者名簿）（⑤の場合）'!$O54,IF(I$16&lt;='様式第４（療養者名簿）（⑤の場合）'!$W54,1,0),0),0)</f>
        <v>0</v>
      </c>
      <c r="J45" s="158">
        <f>IF(J$16-'様式第４（療養者名簿）（⑤の場合）'!$O54+1&lt;=15,IF(J$16&gt;='様式第４（療養者名簿）（⑤の場合）'!$O54,IF(J$16&lt;='様式第４（療養者名簿）（⑤の場合）'!$W54,1,0),0),0)</f>
        <v>0</v>
      </c>
      <c r="K45" s="158">
        <f>IF(K$16-'様式第４（療養者名簿）（⑤の場合）'!$O54+1&lt;=15,IF(K$16&gt;='様式第４（療養者名簿）（⑤の場合）'!$O54,IF(K$16&lt;='様式第４（療養者名簿）（⑤の場合）'!$W54,1,0),0),0)</f>
        <v>0</v>
      </c>
      <c r="L45" s="158">
        <f>IF(L$16-'様式第４（療養者名簿）（⑤の場合）'!$O54+1&lt;=15,IF(L$16&gt;='様式第４（療養者名簿）（⑤の場合）'!$O54,IF(L$16&lt;='様式第４（療養者名簿）（⑤の場合）'!$W54,1,0),0),0)</f>
        <v>0</v>
      </c>
      <c r="M45" s="158">
        <f>IF(M$16-'様式第４（療養者名簿）（⑤の場合）'!$O54+1&lt;=15,IF(M$16&gt;='様式第４（療養者名簿）（⑤の場合）'!$O54,IF(M$16&lt;='様式第４（療養者名簿）（⑤の場合）'!$W54,1,0),0),0)</f>
        <v>0</v>
      </c>
      <c r="N45" s="158">
        <f>IF(N$16-'様式第４（療養者名簿）（⑤の場合）'!$O54+1&lt;=15,IF(N$16&gt;='様式第４（療養者名簿）（⑤の場合）'!$O54,IF(N$16&lt;='様式第４（療養者名簿）（⑤の場合）'!$W54,1,0),0),0)</f>
        <v>0</v>
      </c>
      <c r="O45" s="158">
        <f>IF(O$16-'様式第４（療養者名簿）（⑤の場合）'!$O54+1&lt;=15,IF(O$16&gt;='様式第４（療養者名簿）（⑤の場合）'!$O54,IF(O$16&lt;='様式第４（療養者名簿）（⑤の場合）'!$W54,1,0),0),0)</f>
        <v>0</v>
      </c>
      <c r="P45" s="158">
        <f>IF(P$16-'様式第４（療養者名簿）（⑤の場合）'!$O54+1&lt;=15,IF(P$16&gt;='様式第４（療養者名簿）（⑤の場合）'!$O54,IF(P$16&lt;='様式第４（療養者名簿）（⑤の場合）'!$W54,1,0),0),0)</f>
        <v>0</v>
      </c>
      <c r="Q45" s="158">
        <f>IF(Q$16-'様式第４（療養者名簿）（⑤の場合）'!$O54+1&lt;=15,IF(Q$16&gt;='様式第４（療養者名簿）（⑤の場合）'!$O54,IF(Q$16&lt;='様式第４（療養者名簿）（⑤の場合）'!$W54,1,0),0),0)</f>
        <v>0</v>
      </c>
      <c r="R45" s="158">
        <f>IF(R$16-'様式第４（療養者名簿）（⑤の場合）'!$O54+1&lt;=15,IF(R$16&gt;='様式第４（療養者名簿）（⑤の場合）'!$O54,IF(R$16&lt;='様式第４（療養者名簿）（⑤の場合）'!$W54,1,0),0),0)</f>
        <v>0</v>
      </c>
      <c r="S45" s="158">
        <f>IF(S$16-'様式第４（療養者名簿）（⑤の場合）'!$O54+1&lt;=15,IF(S$16&gt;='様式第４（療養者名簿）（⑤の場合）'!$O54,IF(S$16&lt;='様式第４（療養者名簿）（⑤の場合）'!$W54,1,0),0),0)</f>
        <v>0</v>
      </c>
      <c r="T45" s="158">
        <f>IF(T$16-'様式第４（療養者名簿）（⑤の場合）'!$O54+1&lt;=15,IF(T$16&gt;='様式第４（療養者名簿）（⑤の場合）'!$O54,IF(T$16&lt;='様式第４（療養者名簿）（⑤の場合）'!$W54,1,0),0),0)</f>
        <v>0</v>
      </c>
      <c r="U45" s="158">
        <f>IF(U$16-'様式第４（療養者名簿）（⑤の場合）'!$O54+1&lt;=15,IF(U$16&gt;='様式第４（療養者名簿）（⑤の場合）'!$O54,IF(U$16&lt;='様式第４（療養者名簿）（⑤の場合）'!$W54,1,0),0),0)</f>
        <v>0</v>
      </c>
      <c r="V45" s="158">
        <f>IF(V$16-'様式第４（療養者名簿）（⑤の場合）'!$O54+1&lt;=15,IF(V$16&gt;='様式第４（療養者名簿）（⑤の場合）'!$O54,IF(V$16&lt;='様式第４（療養者名簿）（⑤の場合）'!$W54,1,0),0),0)</f>
        <v>0</v>
      </c>
      <c r="W45" s="158">
        <f>IF(W$16-'様式第４（療養者名簿）（⑤の場合）'!$O54+1&lt;=15,IF(W$16&gt;='様式第４（療養者名簿）（⑤の場合）'!$O54,IF(W$16&lt;='様式第４（療養者名簿）（⑤の場合）'!$W54,1,0),0),0)</f>
        <v>0</v>
      </c>
      <c r="X45" s="158">
        <f>IF(X$16-'様式第４（療養者名簿）（⑤の場合）'!$O54+1&lt;=15,IF(X$16&gt;='様式第４（療養者名簿）（⑤の場合）'!$O54,IF(X$16&lt;='様式第４（療養者名簿）（⑤の場合）'!$W54,1,0),0),0)</f>
        <v>0</v>
      </c>
      <c r="Y45" s="158">
        <f>IF(Y$16-'様式第４（療養者名簿）（⑤の場合）'!$O54+1&lt;=15,IF(Y$16&gt;='様式第４（療養者名簿）（⑤の場合）'!$O54,IF(Y$16&lt;='様式第４（療養者名簿）（⑤の場合）'!$W54,1,0),0),0)</f>
        <v>0</v>
      </c>
      <c r="Z45" s="158">
        <f>IF(Z$16-'様式第４（療養者名簿）（⑤の場合）'!$O54+1&lt;=15,IF(Z$16&gt;='様式第４（療養者名簿）（⑤の場合）'!$O54,IF(Z$16&lt;='様式第４（療養者名簿）（⑤の場合）'!$W54,1,0),0),0)</f>
        <v>0</v>
      </c>
      <c r="AA45" s="158">
        <f>IF(AA$16-'様式第４（療養者名簿）（⑤の場合）'!$O54+1&lt;=15,IF(AA$16&gt;='様式第４（療養者名簿）（⑤の場合）'!$O54,IF(AA$16&lt;='様式第４（療養者名簿）（⑤の場合）'!$W54,1,0),0),0)</f>
        <v>0</v>
      </c>
      <c r="AB45" s="158">
        <f>IF(AB$16-'様式第４（療養者名簿）（⑤の場合）'!$O54+1&lt;=15,IF(AB$16&gt;='様式第４（療養者名簿）（⑤の場合）'!$O54,IF(AB$16&lt;='様式第４（療養者名簿）（⑤の場合）'!$W54,1,0),0),0)</f>
        <v>0</v>
      </c>
      <c r="AC45" s="158">
        <f>IF(AC$16-'様式第４（療養者名簿）（⑤の場合）'!$O54+1&lt;=15,IF(AC$16&gt;='様式第４（療養者名簿）（⑤の場合）'!$O54,IF(AC$16&lt;='様式第４（療養者名簿）（⑤の場合）'!$W54,1,0),0),0)</f>
        <v>0</v>
      </c>
      <c r="AD45" s="158">
        <f>IF(AD$16-'様式第４（療養者名簿）（⑤の場合）'!$O54+1&lt;=15,IF(AD$16&gt;='様式第４（療養者名簿）（⑤の場合）'!$O54,IF(AD$16&lt;='様式第４（療養者名簿）（⑤の場合）'!$W54,1,0),0),0)</f>
        <v>0</v>
      </c>
      <c r="AE45" s="158">
        <f>IF(AE$16-'様式第４（療養者名簿）（⑤の場合）'!$O54+1&lt;=15,IF(AE$16&gt;='様式第４（療養者名簿）（⑤の場合）'!$O54,IF(AE$16&lt;='様式第４（療養者名簿）（⑤の場合）'!$W54,1,0),0),0)</f>
        <v>0</v>
      </c>
      <c r="AF45" s="158">
        <f>IF(AF$16-'様式第４（療養者名簿）（⑤の場合）'!$O54+1&lt;=15,IF(AF$16&gt;='様式第４（療養者名簿）（⑤の場合）'!$O54,IF(AF$16&lt;='様式第４（療養者名簿）（⑤の場合）'!$W54,1,0),0),0)</f>
        <v>0</v>
      </c>
      <c r="AG45" s="158">
        <f>IF(AG$16-'様式第４（療養者名簿）（⑤の場合）'!$O54+1&lt;=15,IF(AG$16&gt;='様式第４（療養者名簿）（⑤の場合）'!$O54,IF(AG$16&lt;='様式第４（療養者名簿）（⑤の場合）'!$W54,1,0),0),0)</f>
        <v>0</v>
      </c>
      <c r="AH45" s="158">
        <f>IF(AH$16-'様式第４（療養者名簿）（⑤の場合）'!$O54+1&lt;=15,IF(AH$16&gt;='様式第４（療養者名簿）（⑤の場合）'!$O54,IF(AH$16&lt;='様式第４（療養者名簿）（⑤の場合）'!$W54,1,0),0),0)</f>
        <v>0</v>
      </c>
      <c r="AI45" s="158">
        <f>IF(AI$16-'様式第４（療養者名簿）（⑤の場合）'!$O54+1&lt;=15,IF(AI$16&gt;='様式第４（療養者名簿）（⑤の場合）'!$O54,IF(AI$16&lt;='様式第４（療養者名簿）（⑤の場合）'!$W54,1,0),0),0)</f>
        <v>0</v>
      </c>
      <c r="AJ45" s="158">
        <f>IF(AJ$16-'様式第４（療養者名簿）（⑤の場合）'!$O54+1&lt;=15,IF(AJ$16&gt;='様式第４（療養者名簿）（⑤の場合）'!$O54,IF(AJ$16&lt;='様式第４（療養者名簿）（⑤の場合）'!$W54,1,0),0),0)</f>
        <v>0</v>
      </c>
      <c r="AK45" s="158">
        <f>IF(AK$16-'様式第４（療養者名簿）（⑤の場合）'!$O54+1&lt;=15,IF(AK$16&gt;='様式第４（療養者名簿）（⑤の場合）'!$O54,IF(AK$16&lt;='様式第４（療養者名簿）（⑤の場合）'!$W54,1,0),0),0)</f>
        <v>0</v>
      </c>
      <c r="AL45" s="158">
        <f>IF(AL$16-'様式第４（療養者名簿）（⑤の場合）'!$O54+1&lt;=15,IF(AL$16&gt;='様式第４（療養者名簿）（⑤の場合）'!$O54,IF(AL$16&lt;='様式第４（療養者名簿）（⑤の場合）'!$W54,1,0),0),0)</f>
        <v>0</v>
      </c>
      <c r="AM45" s="158">
        <f>IF(AM$16-'様式第４（療養者名簿）（⑤の場合）'!$O54+1&lt;=15,IF(AM$16&gt;='様式第４（療養者名簿）（⑤の場合）'!$O54,IF(AM$16&lt;='様式第４（療養者名簿）（⑤の場合）'!$W54,1,0),0),0)</f>
        <v>0</v>
      </c>
      <c r="AN45" s="158">
        <f>IF(AN$16-'様式第４（療養者名簿）（⑤の場合）'!$O54+1&lt;=15,IF(AN$16&gt;='様式第４（療養者名簿）（⑤の場合）'!$O54,IF(AN$16&lt;='様式第４（療養者名簿）（⑤の場合）'!$W54,1,0),0),0)</f>
        <v>0</v>
      </c>
      <c r="AO45" s="158">
        <f>IF(AO$16-'様式第４（療養者名簿）（⑤の場合）'!$O54+1&lt;=15,IF(AO$16&gt;='様式第４（療養者名簿）（⑤の場合）'!$O54,IF(AO$16&lt;='様式第４（療養者名簿）（⑤の場合）'!$W54,1,0),0),0)</f>
        <v>0</v>
      </c>
      <c r="AP45" s="158">
        <f>IF(AP$16-'様式第４（療養者名簿）（⑤の場合）'!$O54+1&lt;=15,IF(AP$16&gt;='様式第４（療養者名簿）（⑤の場合）'!$O54,IF(AP$16&lt;='様式第４（療養者名簿）（⑤の場合）'!$W54,1,0),0),0)</f>
        <v>0</v>
      </c>
      <c r="AQ45" s="158">
        <f>IF(AQ$16-'様式第４（療養者名簿）（⑤の場合）'!$O54+1&lt;=15,IF(AQ$16&gt;='様式第４（療養者名簿）（⑤の場合）'!$O54,IF(AQ$16&lt;='様式第４（療養者名簿）（⑤の場合）'!$W54,1,0),0),0)</f>
        <v>0</v>
      </c>
      <c r="AR45" s="158">
        <f>IF(AR$16-'様式第４（療養者名簿）（⑤の場合）'!$O54+1&lt;=15,IF(AR$16&gt;='様式第４（療養者名簿）（⑤の場合）'!$O54,IF(AR$16&lt;='様式第４（療養者名簿）（⑤の場合）'!$W54,1,0),0),0)</f>
        <v>0</v>
      </c>
      <c r="AS45" s="158">
        <f>IF(AS$16-'様式第４（療養者名簿）（⑤の場合）'!$O54+1&lt;=15,IF(AS$16&gt;='様式第４（療養者名簿）（⑤の場合）'!$O54,IF(AS$16&lt;='様式第４（療養者名簿）（⑤の場合）'!$W54,1,0),0),0)</f>
        <v>0</v>
      </c>
      <c r="AT45" s="158">
        <f>IF(AT$16-'様式第４（療養者名簿）（⑤の場合）'!$O54+1&lt;=15,IF(AT$16&gt;='様式第４（療養者名簿）（⑤の場合）'!$O54,IF(AT$16&lt;='様式第４（療養者名簿）（⑤の場合）'!$W54,1,0),0),0)</f>
        <v>0</v>
      </c>
      <c r="AU45" s="158">
        <f>IF(AU$16-'様式第４（療養者名簿）（⑤の場合）'!$O54+1&lt;=15,IF(AU$16&gt;='様式第４（療養者名簿）（⑤の場合）'!$O54,IF(AU$16&lt;='様式第４（療養者名簿）（⑤の場合）'!$W54,1,0),0),0)</f>
        <v>0</v>
      </c>
      <c r="AV45" s="158">
        <f>IF(AV$16-'様式第４（療養者名簿）（⑤の場合）'!$O54+1&lt;=15,IF(AV$16&gt;='様式第４（療養者名簿）（⑤の場合）'!$O54,IF(AV$16&lt;='様式第４（療養者名簿）（⑤の場合）'!$W54,1,0),0),0)</f>
        <v>0</v>
      </c>
      <c r="AW45" s="158">
        <f>IF(AW$16-'様式第４（療養者名簿）（⑤の場合）'!$O54+1&lt;=15,IF(AW$16&gt;='様式第４（療養者名簿）（⑤の場合）'!$O54,IF(AW$16&lt;='様式第４（療養者名簿）（⑤の場合）'!$W54,1,0),0),0)</f>
        <v>0</v>
      </c>
      <c r="AX45" s="158">
        <f>IF(AX$16-'様式第４（療養者名簿）（⑤の場合）'!$O54+1&lt;=15,IF(AX$16&gt;='様式第４（療養者名簿）（⑤の場合）'!$O54,IF(AX$16&lt;='様式第４（療養者名簿）（⑤の場合）'!$W54,1,0),0),0)</f>
        <v>0</v>
      </c>
      <c r="AY45" s="158">
        <f>IF(AY$16-'様式第４（療養者名簿）（⑤の場合）'!$O54+1&lt;=15,IF(AY$16&gt;='様式第４（療養者名簿）（⑤の場合）'!$O54,IF(AY$16&lt;='様式第４（療養者名簿）（⑤の場合）'!$W54,1,0),0),0)</f>
        <v>0</v>
      </c>
      <c r="AZ45" s="158">
        <f>IF(AZ$16-'様式第４（療養者名簿）（⑤の場合）'!$O54+1&lt;=15,IF(AZ$16&gt;='様式第４（療養者名簿）（⑤の場合）'!$O54,IF(AZ$16&lt;='様式第４（療養者名簿）（⑤の場合）'!$W54,1,0),0),0)</f>
        <v>0</v>
      </c>
      <c r="BA45" s="158">
        <f>IF(BA$16-'様式第４（療養者名簿）（⑤の場合）'!$O54+1&lt;=15,IF(BA$16&gt;='様式第４（療養者名簿）（⑤の場合）'!$O54,IF(BA$16&lt;='様式第４（療養者名簿）（⑤の場合）'!$W54,1,0),0),0)</f>
        <v>0</v>
      </c>
      <c r="BB45" s="158">
        <f>IF(BB$16-'様式第４（療養者名簿）（⑤の場合）'!$O54+1&lt;=15,IF(BB$16&gt;='様式第４（療養者名簿）（⑤の場合）'!$O54,IF(BB$16&lt;='様式第４（療養者名簿）（⑤の場合）'!$W54,1,0),0),0)</f>
        <v>0</v>
      </c>
      <c r="BC45" s="158">
        <f>IF(BC$16-'様式第４（療養者名簿）（⑤の場合）'!$O54+1&lt;=15,IF(BC$16&gt;='様式第４（療養者名簿）（⑤の場合）'!$O54,IF(BC$16&lt;='様式第４（療養者名簿）（⑤の場合）'!$W54,1,0),0),0)</f>
        <v>0</v>
      </c>
      <c r="BD45" s="158">
        <f>IF(BD$16-'様式第４（療養者名簿）（⑤の場合）'!$O54+1&lt;=15,IF(BD$16&gt;='様式第４（療養者名簿）（⑤の場合）'!$O54,IF(BD$16&lt;='様式第４（療養者名簿）（⑤の場合）'!$W54,1,0),0),0)</f>
        <v>0</v>
      </c>
      <c r="BE45" s="158">
        <f>IF(BE$16-'様式第４（療養者名簿）（⑤の場合）'!$O54+1&lt;=15,IF(BE$16&gt;='様式第４（療養者名簿）（⑤の場合）'!$O54,IF(BE$16&lt;='様式第４（療養者名簿）（⑤の場合）'!$W54,1,0),0),0)</f>
        <v>0</v>
      </c>
      <c r="BF45" s="158">
        <f>IF(BF$16-'様式第４（療養者名簿）（⑤の場合）'!$O54+1&lt;=15,IF(BF$16&gt;='様式第４（療養者名簿）（⑤の場合）'!$O54,IF(BF$16&lt;='様式第４（療養者名簿）（⑤の場合）'!$W54,1,0),0),0)</f>
        <v>0</v>
      </c>
      <c r="BG45" s="158">
        <f>IF(BG$16-'様式第４（療養者名簿）（⑤の場合）'!$O54+1&lt;=15,IF(BG$16&gt;='様式第４（療養者名簿）（⑤の場合）'!$O54,IF(BG$16&lt;='様式第４（療養者名簿）（⑤の場合）'!$W54,1,0),0),0)</f>
        <v>0</v>
      </c>
      <c r="BH45" s="158">
        <f>IF(BH$16-'様式第４（療養者名簿）（⑤の場合）'!$O54+1&lt;=15,IF(BH$16&gt;='様式第４（療養者名簿）（⑤の場合）'!$O54,IF(BH$16&lt;='様式第４（療養者名簿）（⑤の場合）'!$W54,1,0),0),0)</f>
        <v>0</v>
      </c>
      <c r="BI45" s="158">
        <f>IF(BI$16-'様式第４（療養者名簿）（⑤の場合）'!$O54+1&lt;=15,IF(BI$16&gt;='様式第４（療養者名簿）（⑤の場合）'!$O54,IF(BI$16&lt;='様式第４（療養者名簿）（⑤の場合）'!$W54,1,0),0),0)</f>
        <v>0</v>
      </c>
      <c r="BJ45" s="158">
        <f>IF(BJ$16-'様式第４（療養者名簿）（⑤の場合）'!$O54+1&lt;=15,IF(BJ$16&gt;='様式第４（療養者名簿）（⑤の場合）'!$O54,IF(BJ$16&lt;='様式第４（療養者名簿）（⑤の場合）'!$W54,1,0),0),0)</f>
        <v>0</v>
      </c>
      <c r="BK45" s="158">
        <f>IF(BK$16-'様式第４（療養者名簿）（⑤の場合）'!$O54+1&lt;=15,IF(BK$16&gt;='様式第４（療養者名簿）（⑤の場合）'!$O54,IF(BK$16&lt;='様式第４（療養者名簿）（⑤の場合）'!$W54,1,0),0),0)</f>
        <v>0</v>
      </c>
      <c r="BL45" s="158">
        <f>IF(BL$16-'様式第４（療養者名簿）（⑤の場合）'!$O54+1&lt;=15,IF(BL$16&gt;='様式第４（療養者名簿）（⑤の場合）'!$O54,IF(BL$16&lt;='様式第４（療養者名簿）（⑤の場合）'!$W54,1,0),0),0)</f>
        <v>0</v>
      </c>
      <c r="BM45" s="158">
        <f>IF(BM$16-'様式第４（療養者名簿）（⑤の場合）'!$O54+1&lt;=15,IF(BM$16&gt;='様式第４（療養者名簿）（⑤の場合）'!$O54,IF(BM$16&lt;='様式第４（療養者名簿）（⑤の場合）'!$W54,1,0),0),0)</f>
        <v>0</v>
      </c>
      <c r="BN45" s="158">
        <f>IF(BN$16-'様式第４（療養者名簿）（⑤の場合）'!$O54+1&lt;=15,IF(BN$16&gt;='様式第４（療養者名簿）（⑤の場合）'!$O54,IF(BN$16&lt;='様式第４（療養者名簿）（⑤の場合）'!$W54,1,0),0),0)</f>
        <v>0</v>
      </c>
      <c r="BO45" s="158">
        <f>IF(BO$16-'様式第４（療養者名簿）（⑤の場合）'!$O54+1&lt;=15,IF(BO$16&gt;='様式第４（療養者名簿）（⑤の場合）'!$O54,IF(BO$16&lt;='様式第４（療養者名簿）（⑤の場合）'!$W54,1,0),0),0)</f>
        <v>0</v>
      </c>
      <c r="BP45" s="158">
        <f>IF(BP$16-'様式第４（療養者名簿）（⑤の場合）'!$O54+1&lt;=15,IF(BP$16&gt;='様式第４（療養者名簿）（⑤の場合）'!$O54,IF(BP$16&lt;='様式第４（療養者名簿）（⑤の場合）'!$W54,1,0),0),0)</f>
        <v>0</v>
      </c>
      <c r="BQ45" s="158">
        <f>IF(BQ$16-'様式第４（療養者名簿）（⑤の場合）'!$O54+1&lt;=15,IF(BQ$16&gt;='様式第４（療養者名簿）（⑤の場合）'!$O54,IF(BQ$16&lt;='様式第４（療養者名簿）（⑤の場合）'!$W54,1,0),0),0)</f>
        <v>0</v>
      </c>
      <c r="BR45" s="158">
        <f>IF(BR$16-'様式第４（療養者名簿）（⑤の場合）'!$O54+1&lt;=15,IF(BR$16&gt;='様式第４（療養者名簿）（⑤の場合）'!$O54,IF(BR$16&lt;='様式第４（療養者名簿）（⑤の場合）'!$W54,1,0),0),0)</f>
        <v>0</v>
      </c>
      <c r="BS45" s="158">
        <f>IF(BS$16-'様式第４（療養者名簿）（⑤の場合）'!$O54+1&lt;=15,IF(BS$16&gt;='様式第４（療養者名簿）（⑤の場合）'!$O54,IF(BS$16&lt;='様式第４（療養者名簿）（⑤の場合）'!$W54,1,0),0),0)</f>
        <v>0</v>
      </c>
      <c r="BT45" s="158">
        <f>IF(BT$16-'様式第４（療養者名簿）（⑤の場合）'!$O54+1&lt;=15,IF(BT$16&gt;='様式第４（療養者名簿）（⑤の場合）'!$O54,IF(BT$16&lt;='様式第４（療養者名簿）（⑤の場合）'!$W54,1,0),0),0)</f>
        <v>0</v>
      </c>
      <c r="BU45" s="158">
        <f>IF(BU$16-'様式第４（療養者名簿）（⑤の場合）'!$O54+1&lt;=15,IF(BU$16&gt;='様式第４（療養者名簿）（⑤の場合）'!$O54,IF(BU$16&lt;='様式第４（療養者名簿）（⑤の場合）'!$W54,1,0),0),0)</f>
        <v>0</v>
      </c>
      <c r="BV45" s="158">
        <f>IF(BV$16-'様式第４（療養者名簿）（⑤の場合）'!$O54+1&lt;=15,IF(BV$16&gt;='様式第４（療養者名簿）（⑤の場合）'!$O54,IF(BV$16&lt;='様式第４（療養者名簿）（⑤の場合）'!$W54,1,0),0),0)</f>
        <v>0</v>
      </c>
      <c r="BW45" s="158">
        <f>IF(BW$16-'様式第４（療養者名簿）（⑤の場合）'!$O54+1&lt;=15,IF(BW$16&gt;='様式第４（療養者名簿）（⑤の場合）'!$O54,IF(BW$16&lt;='様式第４（療養者名簿）（⑤の場合）'!$W54,1,0),0),0)</f>
        <v>0</v>
      </c>
      <c r="BX45" s="158">
        <f>IF(BX$16-'様式第４（療養者名簿）（⑤の場合）'!$O54+1&lt;=15,IF(BX$16&gt;='様式第４（療養者名簿）（⑤の場合）'!$O54,IF(BX$16&lt;='様式第４（療養者名簿）（⑤の場合）'!$W54,1,0),0),0)</f>
        <v>0</v>
      </c>
      <c r="BY45" s="158">
        <f>IF(BY$16-'様式第４（療養者名簿）（⑤の場合）'!$O54+1&lt;=15,IF(BY$16&gt;='様式第４（療養者名簿）（⑤の場合）'!$O54,IF(BY$16&lt;='様式第４（療養者名簿）（⑤の場合）'!$W54,1,0),0),0)</f>
        <v>0</v>
      </c>
      <c r="BZ45" s="158">
        <f>IF(BZ$16-'様式第４（療養者名簿）（⑤の場合）'!$O54+1&lt;=15,IF(BZ$16&gt;='様式第４（療養者名簿）（⑤の場合）'!$O54,IF(BZ$16&lt;='様式第４（療養者名簿）（⑤の場合）'!$W54,1,0),0),0)</f>
        <v>0</v>
      </c>
      <c r="CA45" s="158">
        <f>IF(CA$16-'様式第４（療養者名簿）（⑤の場合）'!$O54+1&lt;=15,IF(CA$16&gt;='様式第４（療養者名簿）（⑤の場合）'!$O54,IF(CA$16&lt;='様式第４（療養者名簿）（⑤の場合）'!$W54,1,0),0),0)</f>
        <v>0</v>
      </c>
      <c r="CB45" s="158">
        <f>IF(CB$16-'様式第４（療養者名簿）（⑤の場合）'!$O54+1&lt;=15,IF(CB$16&gt;='様式第４（療養者名簿）（⑤の場合）'!$O54,IF(CB$16&lt;='様式第４（療養者名簿）（⑤の場合）'!$W54,1,0),0),0)</f>
        <v>0</v>
      </c>
      <c r="CC45" s="158">
        <f>IF(CC$16-'様式第４（療養者名簿）（⑤の場合）'!$O54+1&lt;=15,IF(CC$16&gt;='様式第４（療養者名簿）（⑤の場合）'!$O54,IF(CC$16&lt;='様式第４（療養者名簿）（⑤の場合）'!$W54,1,0),0),0)</f>
        <v>0</v>
      </c>
      <c r="CD45" s="158">
        <f>IF(CD$16-'様式第４（療養者名簿）（⑤の場合）'!$O54+1&lt;=15,IF(CD$16&gt;='様式第４（療養者名簿）（⑤の場合）'!$O54,IF(CD$16&lt;='様式第４（療養者名簿）（⑤の場合）'!$W54,1,0),0),0)</f>
        <v>0</v>
      </c>
      <c r="CE45" s="158">
        <f>IF(CE$16-'様式第４（療養者名簿）（⑤の場合）'!$O54+1&lt;=15,IF(CE$16&gt;='様式第４（療養者名簿）（⑤の場合）'!$O54,IF(CE$16&lt;='様式第４（療養者名簿）（⑤の場合）'!$W54,1,0),0),0)</f>
        <v>0</v>
      </c>
      <c r="CF45" s="158">
        <f>IF(CF$16-'様式第４（療養者名簿）（⑤の場合）'!$O54+1&lt;=15,IF(CF$16&gt;='様式第４（療養者名簿）（⑤の場合）'!$O54,IF(CF$16&lt;='様式第４（療養者名簿）（⑤の場合）'!$W54,1,0),0),0)</f>
        <v>0</v>
      </c>
      <c r="CG45" s="158">
        <f>IF(CG$16-'様式第４（療養者名簿）（⑤の場合）'!$O54+1&lt;=15,IF(CG$16&gt;='様式第４（療養者名簿）（⑤の場合）'!$O54,IF(CG$16&lt;='様式第４（療養者名簿）（⑤の場合）'!$W54,1,0),0),0)</f>
        <v>0</v>
      </c>
      <c r="CH45" s="158">
        <f>IF(CH$16-'様式第４（療養者名簿）（⑤の場合）'!$O54+1&lt;=15,IF(CH$16&gt;='様式第４（療養者名簿）（⑤の場合）'!$O54,IF(CH$16&lt;='様式第４（療養者名簿）（⑤の場合）'!$W54,1,0),0),0)</f>
        <v>0</v>
      </c>
      <c r="CI45" s="158">
        <f>IF(CI$16-'様式第４（療養者名簿）（⑤の場合）'!$O54+1&lt;=15,IF(CI$16&gt;='様式第４（療養者名簿）（⑤の場合）'!$O54,IF(CI$16&lt;='様式第４（療養者名簿）（⑤の場合）'!$W54,1,0),0),0)</f>
        <v>0</v>
      </c>
      <c r="CJ45" s="158">
        <f>IF(CJ$16-'様式第４（療養者名簿）（⑤の場合）'!$O54+1&lt;=15,IF(CJ$16&gt;='様式第４（療養者名簿）（⑤の場合）'!$O54,IF(CJ$16&lt;='様式第４（療養者名簿）（⑤の場合）'!$W54,1,0),0),0)</f>
        <v>0</v>
      </c>
      <c r="CK45" s="158">
        <f>IF(CK$16-'様式第４（療養者名簿）（⑤の場合）'!$O54+1&lt;=15,IF(CK$16&gt;='様式第４（療養者名簿）（⑤の場合）'!$O54,IF(CK$16&lt;='様式第４（療養者名簿）（⑤の場合）'!$W54,1,0),0),0)</f>
        <v>0</v>
      </c>
      <c r="CL45" s="158">
        <f>IF(CL$16-'様式第４（療養者名簿）（⑤の場合）'!$O54+1&lt;=15,IF(CL$16&gt;='様式第４（療養者名簿）（⑤の場合）'!$O54,IF(CL$16&lt;='様式第４（療養者名簿）（⑤の場合）'!$W54,1,0),0),0)</f>
        <v>0</v>
      </c>
      <c r="CM45" s="158">
        <f>IF(CM$16-'様式第４（療養者名簿）（⑤の場合）'!$O54+1&lt;=15,IF(CM$16&gt;='様式第４（療養者名簿）（⑤の場合）'!$O54,IF(CM$16&lt;='様式第４（療養者名簿）（⑤の場合）'!$W54,1,0),0),0)</f>
        <v>0</v>
      </c>
      <c r="CN45" s="158">
        <f>IF(CN$16-'様式第４（療養者名簿）（⑤の場合）'!$O54+1&lt;=15,IF(CN$16&gt;='様式第４（療養者名簿）（⑤の場合）'!$O54,IF(CN$16&lt;='様式第４（療養者名簿）（⑤の場合）'!$W54,1,0),0),0)</f>
        <v>0</v>
      </c>
      <c r="CO45" s="158">
        <f>IF(CO$16-'様式第４（療養者名簿）（⑤の場合）'!$O54+1&lt;=15,IF(CO$16&gt;='様式第４（療養者名簿）（⑤の場合）'!$O54,IF(CO$16&lt;='様式第４（療養者名簿）（⑤の場合）'!$W54,1,0),0),0)</f>
        <v>0</v>
      </c>
      <c r="CP45" s="158">
        <f>IF(CP$16-'様式第４（療養者名簿）（⑤の場合）'!$O54+1&lt;=15,IF(CP$16&gt;='様式第４（療養者名簿）（⑤の場合）'!$O54,IF(CP$16&lt;='様式第４（療養者名簿）（⑤の場合）'!$W54,1,0),0),0)</f>
        <v>0</v>
      </c>
      <c r="CQ45" s="158">
        <f>IF(CQ$16-'様式第４（療養者名簿）（⑤の場合）'!$O54+1&lt;=15,IF(CQ$16&gt;='様式第４（療養者名簿）（⑤の場合）'!$O54,IF(CQ$16&lt;='様式第４（療養者名簿）（⑤の場合）'!$W54,1,0),0),0)</f>
        <v>0</v>
      </c>
      <c r="CR45" s="158">
        <f>IF(CR$16-'様式第４（療養者名簿）（⑤の場合）'!$O54+1&lt;=15,IF(CR$16&gt;='様式第４（療養者名簿）（⑤の場合）'!$O54,IF(CR$16&lt;='様式第４（療養者名簿）（⑤の場合）'!$W54,1,0),0),0)</f>
        <v>0</v>
      </c>
      <c r="CS45" s="158">
        <f>IF(CS$16-'様式第４（療養者名簿）（⑤の場合）'!$O54+1&lt;=15,IF(CS$16&gt;='様式第４（療養者名簿）（⑤の場合）'!$O54,IF(CS$16&lt;='様式第４（療養者名簿）（⑤の場合）'!$W54,1,0),0),0)</f>
        <v>0</v>
      </c>
      <c r="CT45" s="158">
        <f>IF(CT$16-'様式第４（療養者名簿）（⑤の場合）'!$O54+1&lt;=15,IF(CT$16&gt;='様式第４（療養者名簿）（⑤の場合）'!$O54,IF(CT$16&lt;='様式第４（療養者名簿）（⑤の場合）'!$W54,1,0),0),0)</f>
        <v>0</v>
      </c>
      <c r="CU45" s="158">
        <f>IF(CU$16-'様式第４（療養者名簿）（⑤の場合）'!$O54+1&lt;=15,IF(CU$16&gt;='様式第４（療養者名簿）（⑤の場合）'!$O54,IF(CU$16&lt;='様式第４（療養者名簿）（⑤の場合）'!$W54,1,0),0),0)</f>
        <v>0</v>
      </c>
      <c r="CV45" s="158">
        <f>IF(CV$16-'様式第４（療養者名簿）（⑤の場合）'!$O54+1&lt;=15,IF(CV$16&gt;='様式第４（療養者名簿）（⑤の場合）'!$O54,IF(CV$16&lt;='様式第４（療養者名簿）（⑤の場合）'!$W54,1,0),0),0)</f>
        <v>0</v>
      </c>
      <c r="CW45" s="158">
        <f>IF(CW$16-'様式第４（療養者名簿）（⑤の場合）'!$O54+1&lt;=15,IF(CW$16&gt;='様式第４（療養者名簿）（⑤の場合）'!$O54,IF(CW$16&lt;='様式第４（療養者名簿）（⑤の場合）'!$W54,1,0),0),0)</f>
        <v>0</v>
      </c>
      <c r="CX45" s="158">
        <f>IF(CX$16-'様式第４（療養者名簿）（⑤の場合）'!$O54+1&lt;=15,IF(CX$16&gt;='様式第４（療養者名簿）（⑤の場合）'!$O54,IF(CX$16&lt;='様式第４（療養者名簿）（⑤の場合）'!$W54,1,0),0),0)</f>
        <v>0</v>
      </c>
      <c r="CY45" s="158">
        <f>IF(CY$16-'様式第４（療養者名簿）（⑤の場合）'!$O54+1&lt;=15,IF(CY$16&gt;='様式第４（療養者名簿）（⑤の場合）'!$O54,IF(CY$16&lt;='様式第４（療養者名簿）（⑤の場合）'!$W54,1,0),0),0)</f>
        <v>0</v>
      </c>
      <c r="CZ45" s="158">
        <f>IF(CZ$16-'様式第４（療養者名簿）（⑤の場合）'!$O54+1&lt;=15,IF(CZ$16&gt;='様式第４（療養者名簿）（⑤の場合）'!$O54,IF(CZ$16&lt;='様式第４（療養者名簿）（⑤の場合）'!$W54,1,0),0),0)</f>
        <v>0</v>
      </c>
      <c r="DA45" s="158">
        <f>IF(DA$16-'様式第４（療養者名簿）（⑤の場合）'!$O54+1&lt;=15,IF(DA$16&gt;='様式第４（療養者名簿）（⑤の場合）'!$O54,IF(DA$16&lt;='様式第４（療養者名簿）（⑤の場合）'!$W54,1,0),0),0)</f>
        <v>0</v>
      </c>
      <c r="DB45" s="158">
        <f>IF(DB$16-'様式第４（療養者名簿）（⑤の場合）'!$O54+1&lt;=15,IF(DB$16&gt;='様式第４（療養者名簿）（⑤の場合）'!$O54,IF(DB$16&lt;='様式第４（療養者名簿）（⑤の場合）'!$W54,1,0),0),0)</f>
        <v>0</v>
      </c>
      <c r="DC45" s="158">
        <f>IF(DC$16-'様式第４（療養者名簿）（⑤の場合）'!$O54+1&lt;=15,IF(DC$16&gt;='様式第４（療養者名簿）（⑤の場合）'!$O54,IF(DC$16&lt;='様式第４（療養者名簿）（⑤の場合）'!$W54,1,0),0),0)</f>
        <v>0</v>
      </c>
      <c r="DD45" s="158">
        <f>IF(DD$16-'様式第４（療養者名簿）（⑤の場合）'!$O54+1&lt;=15,IF(DD$16&gt;='様式第４（療養者名簿）（⑤の場合）'!$O54,IF(DD$16&lt;='様式第４（療養者名簿）（⑤の場合）'!$W54,1,0),0),0)</f>
        <v>0</v>
      </c>
      <c r="DE45" s="158">
        <f>IF(DE$16-'様式第４（療養者名簿）（⑤の場合）'!$O54+1&lt;=15,IF(DE$16&gt;='様式第４（療養者名簿）（⑤の場合）'!$O54,IF(DE$16&lt;='様式第４（療養者名簿）（⑤の場合）'!$W54,1,0),0),0)</f>
        <v>0</v>
      </c>
      <c r="DF45" s="158">
        <f>IF(DF$16-'様式第４（療養者名簿）（⑤の場合）'!$O54+1&lt;=15,IF(DF$16&gt;='様式第４（療養者名簿）（⑤の場合）'!$O54,IF(DF$16&lt;='様式第４（療養者名簿）（⑤の場合）'!$W54,1,0),0),0)</f>
        <v>0</v>
      </c>
      <c r="DG45" s="158">
        <f>IF(DG$16-'様式第４（療養者名簿）（⑤の場合）'!$O54+1&lt;=15,IF(DG$16&gt;='様式第４（療養者名簿）（⑤の場合）'!$O54,IF(DG$16&lt;='様式第４（療養者名簿）（⑤の場合）'!$W54,1,0),0),0)</f>
        <v>0</v>
      </c>
      <c r="DH45" s="158">
        <f>IF(DH$16-'様式第４（療養者名簿）（⑤の場合）'!$O54+1&lt;=15,IF(DH$16&gt;='様式第４（療養者名簿）（⑤の場合）'!$O54,IF(DH$16&lt;='様式第４（療養者名簿）（⑤の場合）'!$W54,1,0),0),0)</f>
        <v>0</v>
      </c>
      <c r="DI45" s="158">
        <f>IF(DI$16-'様式第４（療養者名簿）（⑤の場合）'!$O54+1&lt;=15,IF(DI$16&gt;='様式第４（療養者名簿）（⑤の場合）'!$O54,IF(DI$16&lt;='様式第４（療養者名簿）（⑤の場合）'!$W54,1,0),0),0)</f>
        <v>0</v>
      </c>
      <c r="DJ45" s="158">
        <f>IF(DJ$16-'様式第４（療養者名簿）（⑤の場合）'!$O54+1&lt;=15,IF(DJ$16&gt;='様式第４（療養者名簿）（⑤の場合）'!$O54,IF(DJ$16&lt;='様式第４（療養者名簿）（⑤の場合）'!$W54,1,0),0),0)</f>
        <v>0</v>
      </c>
      <c r="DK45" s="158">
        <f>IF(DK$16-'様式第４（療養者名簿）（⑤の場合）'!$O54+1&lt;=15,IF(DK$16&gt;='様式第４（療養者名簿）（⑤の場合）'!$O54,IF(DK$16&lt;='様式第４（療養者名簿）（⑤の場合）'!$W54,1,0),0),0)</f>
        <v>0</v>
      </c>
      <c r="DL45" s="158">
        <f>IF(DL$16-'様式第４（療養者名簿）（⑤の場合）'!$O54+1&lt;=15,IF(DL$16&gt;='様式第４（療養者名簿）（⑤の場合）'!$O54,IF(DL$16&lt;='様式第４（療養者名簿）（⑤の場合）'!$W54,1,0),0),0)</f>
        <v>0</v>
      </c>
      <c r="DM45" s="158">
        <f>IF(DM$16-'様式第４（療養者名簿）（⑤の場合）'!$O54+1&lt;=15,IF(DM$16&gt;='様式第４（療養者名簿）（⑤の場合）'!$O54,IF(DM$16&lt;='様式第４（療養者名簿）（⑤の場合）'!$W54,1,0),0),0)</f>
        <v>0</v>
      </c>
      <c r="DN45" s="158">
        <f>IF(DN$16-'様式第４（療養者名簿）（⑤の場合）'!$O54+1&lt;=15,IF(DN$16&gt;='様式第４（療養者名簿）（⑤の場合）'!$O54,IF(DN$16&lt;='様式第４（療養者名簿）（⑤の場合）'!$W54,1,0),0),0)</f>
        <v>0</v>
      </c>
      <c r="DO45" s="158">
        <f>IF(DO$16-'様式第４（療養者名簿）（⑤の場合）'!$O54+1&lt;=15,IF(DO$16&gt;='様式第４（療養者名簿）（⑤の場合）'!$O54,IF(DO$16&lt;='様式第４（療養者名簿）（⑤の場合）'!$W54,1,0),0),0)</f>
        <v>0</v>
      </c>
      <c r="DP45" s="158">
        <f>IF(DP$16-'様式第４（療養者名簿）（⑤の場合）'!$O54+1&lt;=15,IF(DP$16&gt;='様式第４（療養者名簿）（⑤の場合）'!$O54,IF(DP$16&lt;='様式第４（療養者名簿）（⑤の場合）'!$W54,1,0),0),0)</f>
        <v>0</v>
      </c>
      <c r="DQ45" s="158">
        <f>IF(DQ$16-'様式第４（療養者名簿）（⑤の場合）'!$O54+1&lt;=15,IF(DQ$16&gt;='様式第４（療養者名簿）（⑤の場合）'!$O54,IF(DQ$16&lt;='様式第４（療養者名簿）（⑤の場合）'!$W54,1,0),0),0)</f>
        <v>0</v>
      </c>
      <c r="DR45" s="158">
        <f>IF(DR$16-'様式第４（療養者名簿）（⑤の場合）'!$O54+1&lt;=15,IF(DR$16&gt;='様式第４（療養者名簿）（⑤の場合）'!$O54,IF(DR$16&lt;='様式第４（療養者名簿）（⑤の場合）'!$W54,1,0),0),0)</f>
        <v>0</v>
      </c>
      <c r="DS45" s="158">
        <f>IF(DS$16-'様式第４（療養者名簿）（⑤の場合）'!$O54+1&lt;=15,IF(DS$16&gt;='様式第４（療養者名簿）（⑤の場合）'!$O54,IF(DS$16&lt;='様式第４（療養者名簿）（⑤の場合）'!$W54,1,0),0),0)</f>
        <v>0</v>
      </c>
      <c r="DT45" s="158">
        <f>IF(DT$16-'様式第４（療養者名簿）（⑤の場合）'!$O54+1&lt;=15,IF(DT$16&gt;='様式第４（療養者名簿）（⑤の場合）'!$O54,IF(DT$16&lt;='様式第４（療養者名簿）（⑤の場合）'!$W54,1,0),0),0)</f>
        <v>0</v>
      </c>
      <c r="DU45" s="158">
        <f>IF(DU$16-'様式第４（療養者名簿）（⑤の場合）'!$O54+1&lt;=15,IF(DU$16&gt;='様式第４（療養者名簿）（⑤の場合）'!$O54,IF(DU$16&lt;='様式第４（療養者名簿）（⑤の場合）'!$W54,1,0),0),0)</f>
        <v>0</v>
      </c>
      <c r="DV45" s="158">
        <f>IF(DV$16-'様式第４（療養者名簿）（⑤の場合）'!$O54+1&lt;=15,IF(DV$16&gt;='様式第４（療養者名簿）（⑤の場合）'!$O54,IF(DV$16&lt;='様式第４（療養者名簿）（⑤の場合）'!$W54,1,0),0),0)</f>
        <v>0</v>
      </c>
      <c r="DW45" s="158">
        <f>IF(DW$16-'様式第４（療養者名簿）（⑤の場合）'!$O54+1&lt;=15,IF(DW$16&gt;='様式第４（療養者名簿）（⑤の場合）'!$O54,IF(DW$16&lt;='様式第４（療養者名簿）（⑤の場合）'!$W54,1,0),0),0)</f>
        <v>0</v>
      </c>
      <c r="DX45" s="158">
        <f>IF(DX$16-'様式第４（療養者名簿）（⑤の場合）'!$O54+1&lt;=15,IF(DX$16&gt;='様式第４（療養者名簿）（⑤の場合）'!$O54,IF(DX$16&lt;='様式第４（療養者名簿）（⑤の場合）'!$W54,1,0),0),0)</f>
        <v>0</v>
      </c>
      <c r="DY45" s="158">
        <f>IF(DY$16-'様式第４（療養者名簿）（⑤の場合）'!$O54+1&lt;=15,IF(DY$16&gt;='様式第４（療養者名簿）（⑤の場合）'!$O54,IF(DY$16&lt;='様式第４（療養者名簿）（⑤の場合）'!$W54,1,0),0),0)</f>
        <v>0</v>
      </c>
      <c r="DZ45" s="158">
        <f>IF(DZ$16-'様式第４（療養者名簿）（⑤の場合）'!$O54+1&lt;=15,IF(DZ$16&gt;='様式第４（療養者名簿）（⑤の場合）'!$O54,IF(DZ$16&lt;='様式第４（療養者名簿）（⑤の場合）'!$W54,1,0),0),0)</f>
        <v>0</v>
      </c>
      <c r="EA45" s="158">
        <f>IF(EA$16-'様式第４（療養者名簿）（⑤の場合）'!$O54+1&lt;=15,IF(EA$16&gt;='様式第４（療養者名簿）（⑤の場合）'!$O54,IF(EA$16&lt;='様式第４（療養者名簿）（⑤の場合）'!$W54,1,0),0),0)</f>
        <v>0</v>
      </c>
      <c r="EB45" s="158">
        <f>IF(EB$16-'様式第４（療養者名簿）（⑤の場合）'!$O54+1&lt;=15,IF(EB$16&gt;='様式第４（療養者名簿）（⑤の場合）'!$O54,IF(EB$16&lt;='様式第４（療養者名簿）（⑤の場合）'!$W54,1,0),0),0)</f>
        <v>0</v>
      </c>
      <c r="EC45" s="158">
        <f>IF(EC$16-'様式第４（療養者名簿）（⑤の場合）'!$O54+1&lt;=15,IF(EC$16&gt;='様式第４（療養者名簿）（⑤の場合）'!$O54,IF(EC$16&lt;='様式第４（療養者名簿）（⑤の場合）'!$W54,1,0),0),0)</f>
        <v>0</v>
      </c>
      <c r="ED45" s="158">
        <f>IF(ED$16-'様式第４（療養者名簿）（⑤の場合）'!$O54+1&lt;=15,IF(ED$16&gt;='様式第４（療養者名簿）（⑤の場合）'!$O54,IF(ED$16&lt;='様式第４（療養者名簿）（⑤の場合）'!$W54,1,0),0),0)</f>
        <v>0</v>
      </c>
      <c r="EE45" s="158">
        <f>IF(EE$16-'様式第４（療養者名簿）（⑤の場合）'!$O54+1&lt;=15,IF(EE$16&gt;='様式第４（療養者名簿）（⑤の場合）'!$O54,IF(EE$16&lt;='様式第４（療養者名簿）（⑤の場合）'!$W54,1,0),0),0)</f>
        <v>0</v>
      </c>
      <c r="EF45" s="158">
        <f>IF(EF$16-'様式第４（療養者名簿）（⑤の場合）'!$O54+1&lt;=15,IF(EF$16&gt;='様式第４（療養者名簿）（⑤の場合）'!$O54,IF(EF$16&lt;='様式第４（療養者名簿）（⑤の場合）'!$W54,1,0),0),0)</f>
        <v>0</v>
      </c>
      <c r="EG45" s="158">
        <f>IF(EG$16-'様式第４（療養者名簿）（⑤の場合）'!$O54+1&lt;=15,IF(EG$16&gt;='様式第４（療養者名簿）（⑤の場合）'!$O54,IF(EG$16&lt;='様式第４（療養者名簿）（⑤の場合）'!$W54,1,0),0),0)</f>
        <v>0</v>
      </c>
      <c r="EH45" s="158">
        <f>IF(EH$16-'様式第４（療養者名簿）（⑤の場合）'!$O54+1&lt;=15,IF(EH$16&gt;='様式第４（療養者名簿）（⑤の場合）'!$O54,IF(EH$16&lt;='様式第４（療養者名簿）（⑤の場合）'!$W54,1,0),0),0)</f>
        <v>0</v>
      </c>
      <c r="EI45" s="158">
        <f>IF(EI$16-'様式第４（療養者名簿）（⑤の場合）'!$O54+1&lt;=15,IF(EI$16&gt;='様式第４（療養者名簿）（⑤の場合）'!$O54,IF(EI$16&lt;='様式第４（療養者名簿）（⑤の場合）'!$W54,1,0),0),0)</f>
        <v>0</v>
      </c>
      <c r="EJ45" s="158">
        <f>IF(EJ$16-'様式第４（療養者名簿）（⑤の場合）'!$O54+1&lt;=15,IF(EJ$16&gt;='様式第４（療養者名簿）（⑤の場合）'!$O54,IF(EJ$16&lt;='様式第４（療養者名簿）（⑤の場合）'!$W54,1,0),0),0)</f>
        <v>0</v>
      </c>
      <c r="EK45" s="158">
        <f>IF(EK$16-'様式第４（療養者名簿）（⑤の場合）'!$O54+1&lt;=15,IF(EK$16&gt;='様式第４（療養者名簿）（⑤の場合）'!$O54,IF(EK$16&lt;='様式第４（療養者名簿）（⑤の場合）'!$W54,1,0),0),0)</f>
        <v>0</v>
      </c>
      <c r="EL45" s="158">
        <f>IF(EL$16-'様式第４（療養者名簿）（⑤の場合）'!$O54+1&lt;=15,IF(EL$16&gt;='様式第４（療養者名簿）（⑤の場合）'!$O54,IF(EL$16&lt;='様式第４（療養者名簿）（⑤の場合）'!$W54,1,0),0),0)</f>
        <v>0</v>
      </c>
      <c r="EM45" s="158">
        <f>IF(EM$16-'様式第４（療養者名簿）（⑤の場合）'!$O54+1&lt;=15,IF(EM$16&gt;='様式第４（療養者名簿）（⑤の場合）'!$O54,IF(EM$16&lt;='様式第４（療養者名簿）（⑤の場合）'!$W54,1,0),0),0)</f>
        <v>0</v>
      </c>
      <c r="EN45" s="158">
        <f>IF(EN$16-'様式第４（療養者名簿）（⑤の場合）'!$O54+1&lt;=15,IF(EN$16&gt;='様式第４（療養者名簿）（⑤の場合）'!$O54,IF(EN$16&lt;='様式第４（療養者名簿）（⑤の場合）'!$W54,1,0),0),0)</f>
        <v>0</v>
      </c>
      <c r="EO45" s="158">
        <f>IF(EO$16-'様式第４（療養者名簿）（⑤の場合）'!$O54+1&lt;=15,IF(EO$16&gt;='様式第４（療養者名簿）（⑤の場合）'!$O54,IF(EO$16&lt;='様式第４（療養者名簿）（⑤の場合）'!$W54,1,0),0),0)</f>
        <v>0</v>
      </c>
      <c r="EP45" s="158">
        <f>IF(EP$16-'様式第４（療養者名簿）（⑤の場合）'!$O54+1&lt;=15,IF(EP$16&gt;='様式第４（療養者名簿）（⑤の場合）'!$O54,IF(EP$16&lt;='様式第４（療養者名簿）（⑤の場合）'!$W54,1,0),0),0)</f>
        <v>0</v>
      </c>
      <c r="EQ45" s="158">
        <f>IF(EQ$16-'様式第４（療養者名簿）（⑤の場合）'!$O54+1&lt;=15,IF(EQ$16&gt;='様式第４（療養者名簿）（⑤の場合）'!$O54,IF(EQ$16&lt;='様式第４（療養者名簿）（⑤の場合）'!$W54,1,0),0),0)</f>
        <v>0</v>
      </c>
      <c r="ER45" s="158">
        <f>IF(ER$16-'様式第４（療養者名簿）（⑤の場合）'!$O54+1&lt;=15,IF(ER$16&gt;='様式第４（療養者名簿）（⑤の場合）'!$O54,IF(ER$16&lt;='様式第４（療養者名簿）（⑤の場合）'!$W54,1,0),0),0)</f>
        <v>0</v>
      </c>
      <c r="ES45" s="158">
        <f>IF(ES$16-'様式第４（療養者名簿）（⑤の場合）'!$O54+1&lt;=15,IF(ES$16&gt;='様式第４（療養者名簿）（⑤の場合）'!$O54,IF(ES$16&lt;='様式第４（療養者名簿）（⑤の場合）'!$W54,1,0),0),0)</f>
        <v>0</v>
      </c>
      <c r="ET45" s="158">
        <f>IF(ET$16-'様式第４（療養者名簿）（⑤の場合）'!$O54+1&lt;=15,IF(ET$16&gt;='様式第４（療養者名簿）（⑤の場合）'!$O54,IF(ET$16&lt;='様式第４（療養者名簿）（⑤の場合）'!$W54,1,0),0),0)</f>
        <v>0</v>
      </c>
      <c r="EU45" s="158">
        <f>IF(EU$16-'様式第４（療養者名簿）（⑤の場合）'!$O54+1&lt;=15,IF(EU$16&gt;='様式第４（療養者名簿）（⑤の場合）'!$O54,IF(EU$16&lt;='様式第４（療養者名簿）（⑤の場合）'!$W54,1,0),0),0)</f>
        <v>0</v>
      </c>
      <c r="EV45" s="158">
        <f>IF(EV$16-'様式第４（療養者名簿）（⑤の場合）'!$O54+1&lt;=15,IF(EV$16&gt;='様式第４（療養者名簿）（⑤の場合）'!$O54,IF(EV$16&lt;='様式第４（療養者名簿）（⑤の場合）'!$W54,1,0),0),0)</f>
        <v>0</v>
      </c>
      <c r="EW45" s="158">
        <f>IF(EW$16-'様式第４（療養者名簿）（⑤の場合）'!$O54+1&lt;=15,IF(EW$16&gt;='様式第４（療養者名簿）（⑤の場合）'!$O54,IF(EW$16&lt;='様式第４（療養者名簿）（⑤の場合）'!$W54,1,0),0),0)</f>
        <v>0</v>
      </c>
      <c r="EX45" s="158">
        <f>IF(EX$16-'様式第４（療養者名簿）（⑤の場合）'!$O54+1&lt;=15,IF(EX$16&gt;='様式第４（療養者名簿）（⑤の場合）'!$O54,IF(EX$16&lt;='様式第４（療養者名簿）（⑤の場合）'!$W54,1,0),0),0)</f>
        <v>0</v>
      </c>
      <c r="EY45" s="158">
        <f>IF(EY$16-'様式第４（療養者名簿）（⑤の場合）'!$O54+1&lt;=15,IF(EY$16&gt;='様式第４（療養者名簿）（⑤の場合）'!$O54,IF(EY$16&lt;='様式第４（療養者名簿）（⑤の場合）'!$W54,1,0),0),0)</f>
        <v>0</v>
      </c>
      <c r="EZ45" s="158">
        <f>IF(EZ$16-'様式第４（療養者名簿）（⑤の場合）'!$O54+1&lt;=15,IF(EZ$16&gt;='様式第４（療養者名簿）（⑤の場合）'!$O54,IF(EZ$16&lt;='様式第４（療養者名簿）（⑤の場合）'!$W54,1,0),0),0)</f>
        <v>0</v>
      </c>
      <c r="FA45" s="158">
        <f>IF(FA$16-'様式第４（療養者名簿）（⑤の場合）'!$O54+1&lt;=15,IF(FA$16&gt;='様式第４（療養者名簿）（⑤の場合）'!$O54,IF(FA$16&lt;='様式第４（療養者名簿）（⑤の場合）'!$W54,1,0),0),0)</f>
        <v>0</v>
      </c>
      <c r="FB45" s="158">
        <f>IF(FB$16-'様式第４（療養者名簿）（⑤の場合）'!$O54+1&lt;=15,IF(FB$16&gt;='様式第４（療養者名簿）（⑤の場合）'!$O54,IF(FB$16&lt;='様式第４（療養者名簿）（⑤の場合）'!$W54,1,0),0),0)</f>
        <v>0</v>
      </c>
      <c r="FC45" s="158">
        <f>IF(FC$16-'様式第４（療養者名簿）（⑤の場合）'!$O54+1&lt;=15,IF(FC$16&gt;='様式第４（療養者名簿）（⑤の場合）'!$O54,IF(FC$16&lt;='様式第４（療養者名簿）（⑤の場合）'!$W54,1,0),0),0)</f>
        <v>0</v>
      </c>
      <c r="FD45" s="158">
        <f>IF(FD$16-'様式第４（療養者名簿）（⑤の場合）'!$O54+1&lt;=15,IF(FD$16&gt;='様式第４（療養者名簿）（⑤の場合）'!$O54,IF(FD$16&lt;='様式第４（療養者名簿）（⑤の場合）'!$W54,1,0),0),0)</f>
        <v>0</v>
      </c>
      <c r="FE45" s="158">
        <f>IF(FE$16-'様式第４（療養者名簿）（⑤の場合）'!$O54+1&lt;=15,IF(FE$16&gt;='様式第４（療養者名簿）（⑤の場合）'!$O54,IF(FE$16&lt;='様式第４（療養者名簿）（⑤の場合）'!$W54,1,0),0),0)</f>
        <v>0</v>
      </c>
      <c r="FF45" s="158">
        <f>IF(FF$16-'様式第４（療養者名簿）（⑤の場合）'!$O54+1&lt;=15,IF(FF$16&gt;='様式第４（療養者名簿）（⑤の場合）'!$O54,IF(FF$16&lt;='様式第４（療養者名簿）（⑤の場合）'!$W54,1,0),0),0)</f>
        <v>0</v>
      </c>
      <c r="FG45" s="158">
        <f>IF(FG$16-'様式第４（療養者名簿）（⑤の場合）'!$O54+1&lt;=15,IF(FG$16&gt;='様式第４（療養者名簿）（⑤の場合）'!$O54,IF(FG$16&lt;='様式第４（療養者名簿）（⑤の場合）'!$W54,1,0),0),0)</f>
        <v>0</v>
      </c>
      <c r="FH45" s="158">
        <f>IF(FH$16-'様式第４（療養者名簿）（⑤の場合）'!$O54+1&lt;=15,IF(FH$16&gt;='様式第４（療養者名簿）（⑤の場合）'!$O54,IF(FH$16&lt;='様式第４（療養者名簿）（⑤の場合）'!$W54,1,0),0),0)</f>
        <v>0</v>
      </c>
      <c r="FI45" s="158">
        <f>IF(FI$16-'様式第４（療養者名簿）（⑤の場合）'!$O54+1&lt;=15,IF(FI$16&gt;='様式第４（療養者名簿）（⑤の場合）'!$O54,IF(FI$16&lt;='様式第４（療養者名簿）（⑤の場合）'!$W54,1,0),0),0)</f>
        <v>0</v>
      </c>
      <c r="FJ45" s="158">
        <f>IF(FJ$16-'様式第４（療養者名簿）（⑤の場合）'!$O54+1&lt;=15,IF(FJ$16&gt;='様式第４（療養者名簿）（⑤の場合）'!$O54,IF(FJ$16&lt;='様式第４（療養者名簿）（⑤の場合）'!$W54,1,0),0),0)</f>
        <v>0</v>
      </c>
      <c r="FK45" s="158">
        <f>IF(FK$16-'様式第４（療養者名簿）（⑤の場合）'!$O54+1&lt;=15,IF(FK$16&gt;='様式第４（療養者名簿）（⑤の場合）'!$O54,IF(FK$16&lt;='様式第４（療養者名簿）（⑤の場合）'!$W54,1,0),0),0)</f>
        <v>0</v>
      </c>
      <c r="FL45" s="158">
        <f>IF(FL$16-'様式第４（療養者名簿）（⑤の場合）'!$O54+1&lt;=15,IF(FL$16&gt;='様式第４（療養者名簿）（⑤の場合）'!$O54,IF(FL$16&lt;='様式第４（療養者名簿）（⑤の場合）'!$W54,1,0),0),0)</f>
        <v>0</v>
      </c>
      <c r="FM45" s="158">
        <f>IF(FM$16-'様式第４（療養者名簿）（⑤の場合）'!$O54+1&lt;=15,IF(FM$16&gt;='様式第４（療養者名簿）（⑤の場合）'!$O54,IF(FM$16&lt;='様式第４（療養者名簿）（⑤の場合）'!$W54,1,0),0),0)</f>
        <v>0</v>
      </c>
      <c r="FN45" s="158">
        <f>IF(FN$16-'様式第４（療養者名簿）（⑤の場合）'!$O54+1&lt;=15,IF(FN$16&gt;='様式第４（療養者名簿）（⑤の場合）'!$O54,IF(FN$16&lt;='様式第４（療養者名簿）（⑤の場合）'!$W54,1,0),0),0)</f>
        <v>0</v>
      </c>
      <c r="FO45" s="158">
        <f>IF(FO$16-'様式第４（療養者名簿）（⑤の場合）'!$O54+1&lt;=15,IF(FO$16&gt;='様式第４（療養者名簿）（⑤の場合）'!$O54,IF(FO$16&lt;='様式第４（療養者名簿）（⑤の場合）'!$W54,1,0),0),0)</f>
        <v>0</v>
      </c>
      <c r="FP45" s="158">
        <f>IF(FP$16-'様式第４（療養者名簿）（⑤の場合）'!$O54+1&lt;=15,IF(FP$16&gt;='様式第４（療養者名簿）（⑤の場合）'!$O54,IF(FP$16&lt;='様式第４（療養者名簿）（⑤の場合）'!$W54,1,0),0),0)</f>
        <v>0</v>
      </c>
      <c r="FQ45" s="158">
        <f>IF(FQ$16-'様式第４（療養者名簿）（⑤の場合）'!$O54+1&lt;=15,IF(FQ$16&gt;='様式第４（療養者名簿）（⑤の場合）'!$O54,IF(FQ$16&lt;='様式第４（療養者名簿）（⑤の場合）'!$W54,1,0),0),0)</f>
        <v>0</v>
      </c>
      <c r="FR45" s="158">
        <f>IF(FR$16-'様式第４（療養者名簿）（⑤の場合）'!$O54+1&lt;=15,IF(FR$16&gt;='様式第４（療養者名簿）（⑤の場合）'!$O54,IF(FR$16&lt;='様式第４（療養者名簿）（⑤の場合）'!$W54,1,0),0),0)</f>
        <v>0</v>
      </c>
      <c r="FS45" s="158">
        <f>IF(FS$16-'様式第４（療養者名簿）（⑤の場合）'!$O54+1&lt;=15,IF(FS$16&gt;='様式第４（療養者名簿）（⑤の場合）'!$O54,IF(FS$16&lt;='様式第４（療養者名簿）（⑤の場合）'!$W54,1,0),0),0)</f>
        <v>0</v>
      </c>
      <c r="FT45" s="158">
        <f>IF(FT$16-'様式第４（療養者名簿）（⑤の場合）'!$O54+1&lt;=15,IF(FT$16&gt;='様式第４（療養者名簿）（⑤の場合）'!$O54,IF(FT$16&lt;='様式第４（療養者名簿）（⑤の場合）'!$W54,1,0),0),0)</f>
        <v>0</v>
      </c>
      <c r="FU45" s="158">
        <f>IF(FU$16-'様式第４（療養者名簿）（⑤の場合）'!$O54+1&lt;=15,IF(FU$16&gt;='様式第４（療養者名簿）（⑤の場合）'!$O54,IF(FU$16&lt;='様式第４（療養者名簿）（⑤の場合）'!$W54,1,0),0),0)</f>
        <v>0</v>
      </c>
      <c r="FV45" s="158">
        <f>IF(FV$16-'様式第４（療養者名簿）（⑤の場合）'!$O54+1&lt;=15,IF(FV$16&gt;='様式第４（療養者名簿）（⑤の場合）'!$O54,IF(FV$16&lt;='様式第４（療養者名簿）（⑤の場合）'!$W54,1,0),0),0)</f>
        <v>0</v>
      </c>
      <c r="FW45" s="158">
        <f>IF(FW$16-'様式第４（療養者名簿）（⑤の場合）'!$O54+1&lt;=15,IF(FW$16&gt;='様式第４（療養者名簿）（⑤の場合）'!$O54,IF(FW$16&lt;='様式第４（療養者名簿）（⑤の場合）'!$W54,1,0),0),0)</f>
        <v>0</v>
      </c>
      <c r="FX45" s="158">
        <f>IF(FX$16-'様式第４（療養者名簿）（⑤の場合）'!$O54+1&lt;=15,IF(FX$16&gt;='様式第４（療養者名簿）（⑤の場合）'!$O54,IF(FX$16&lt;='様式第４（療養者名簿）（⑤の場合）'!$W54,1,0),0),0)</f>
        <v>0</v>
      </c>
      <c r="FY45" s="158">
        <f>IF(FY$16-'様式第４（療養者名簿）（⑤の場合）'!$O54+1&lt;=15,IF(FY$16&gt;='様式第４（療養者名簿）（⑤の場合）'!$O54,IF(FY$16&lt;='様式第４（療養者名簿）（⑤の場合）'!$W54,1,0),0),0)</f>
        <v>0</v>
      </c>
      <c r="FZ45" s="158">
        <f>IF(FZ$16-'様式第４（療養者名簿）（⑤の場合）'!$O54+1&lt;=15,IF(FZ$16&gt;='様式第４（療養者名簿）（⑤の場合）'!$O54,IF(FZ$16&lt;='様式第４（療養者名簿）（⑤の場合）'!$W54,1,0),0),0)</f>
        <v>0</v>
      </c>
      <c r="GA45" s="158">
        <f>IF(GA$16-'様式第４（療養者名簿）（⑤の場合）'!$O54+1&lt;=15,IF(GA$16&gt;='様式第４（療養者名簿）（⑤の場合）'!$O54,IF(GA$16&lt;='様式第４（療養者名簿）（⑤の場合）'!$W54,1,0),0),0)</f>
        <v>0</v>
      </c>
      <c r="GB45" s="158">
        <f>IF(GB$16-'様式第４（療養者名簿）（⑤の場合）'!$O54+1&lt;=15,IF(GB$16&gt;='様式第４（療養者名簿）（⑤の場合）'!$O54,IF(GB$16&lt;='様式第４（療養者名簿）（⑤の場合）'!$W54,1,0),0),0)</f>
        <v>0</v>
      </c>
      <c r="GC45" s="158">
        <f>IF(GC$16-'様式第４（療養者名簿）（⑤の場合）'!$O54+1&lt;=15,IF(GC$16&gt;='様式第４（療養者名簿）（⑤の場合）'!$O54,IF(GC$16&lt;='様式第４（療養者名簿）（⑤の場合）'!$W54,1,0),0),0)</f>
        <v>0</v>
      </c>
      <c r="GD45" s="158">
        <f>IF(GD$16-'様式第４（療養者名簿）（⑤の場合）'!$O54+1&lt;=15,IF(GD$16&gt;='様式第４（療養者名簿）（⑤の場合）'!$O54,IF(GD$16&lt;='様式第４（療養者名簿）（⑤の場合）'!$W54,1,0),0),0)</f>
        <v>0</v>
      </c>
      <c r="GE45" s="158">
        <f>IF(GE$16-'様式第４（療養者名簿）（⑤の場合）'!$O54+1&lt;=15,IF(GE$16&gt;='様式第４（療養者名簿）（⑤の場合）'!$O54,IF(GE$16&lt;='様式第４（療養者名簿）（⑤の場合）'!$W54,1,0),0),0)</f>
        <v>0</v>
      </c>
      <c r="GF45" s="158">
        <f>IF(GF$16-'様式第４（療養者名簿）（⑤の場合）'!$O54+1&lt;=15,IF(GF$16&gt;='様式第４（療養者名簿）（⑤の場合）'!$O54,IF(GF$16&lt;='様式第４（療養者名簿）（⑤の場合）'!$W54,1,0),0),0)</f>
        <v>0</v>
      </c>
      <c r="GG45" s="158">
        <f>IF(GG$16-'様式第４（療養者名簿）（⑤の場合）'!$O54+1&lt;=15,IF(GG$16&gt;='様式第４（療養者名簿）（⑤の場合）'!$O54,IF(GG$16&lt;='様式第４（療養者名簿）（⑤の場合）'!$W54,1,0),0),0)</f>
        <v>0</v>
      </c>
      <c r="GH45" s="158">
        <f>IF(GH$16-'様式第４（療養者名簿）（⑤の場合）'!$O54+1&lt;=15,IF(GH$16&gt;='様式第４（療養者名簿）（⑤の場合）'!$O54,IF(GH$16&lt;='様式第４（療養者名簿）（⑤の場合）'!$W54,1,0),0),0)</f>
        <v>0</v>
      </c>
      <c r="GI45" s="158">
        <f>IF(GI$16-'様式第４（療養者名簿）（⑤の場合）'!$O54+1&lt;=15,IF(GI$16&gt;='様式第４（療養者名簿）（⑤の場合）'!$O54,IF(GI$16&lt;='様式第４（療養者名簿）（⑤の場合）'!$W54,1,0),0),0)</f>
        <v>0</v>
      </c>
      <c r="GJ45" s="158">
        <f>IF(GJ$16-'様式第４（療養者名簿）（⑤の場合）'!$O54+1&lt;=15,IF(GJ$16&gt;='様式第４（療養者名簿）（⑤の場合）'!$O54,IF(GJ$16&lt;='様式第４（療養者名簿）（⑤の場合）'!$W54,1,0),0),0)</f>
        <v>0</v>
      </c>
      <c r="GK45" s="158">
        <f>IF(GK$16-'様式第４（療養者名簿）（⑤の場合）'!$O54+1&lt;=15,IF(GK$16&gt;='様式第４（療養者名簿）（⑤の場合）'!$O54,IF(GK$16&lt;='様式第４（療養者名簿）（⑤の場合）'!$W54,1,0),0),0)</f>
        <v>0</v>
      </c>
      <c r="GL45" s="158">
        <f>IF(GL$16-'様式第４（療養者名簿）（⑤の場合）'!$O54+1&lt;=15,IF(GL$16&gt;='様式第４（療養者名簿）（⑤の場合）'!$O54,IF(GL$16&lt;='様式第４（療養者名簿）（⑤の場合）'!$W54,1,0),0),0)</f>
        <v>0</v>
      </c>
      <c r="GM45" s="158">
        <f>IF(GM$16-'様式第４（療養者名簿）（⑤の場合）'!$O54+1&lt;=15,IF(GM$16&gt;='様式第４（療養者名簿）（⑤の場合）'!$O54,IF(GM$16&lt;='様式第４（療養者名簿）（⑤の場合）'!$W54,1,0),0),0)</f>
        <v>0</v>
      </c>
      <c r="GN45" s="158">
        <f>IF(GN$16-'様式第４（療養者名簿）（⑤の場合）'!$O54+1&lt;=15,IF(GN$16&gt;='様式第４（療養者名簿）（⑤の場合）'!$O54,IF(GN$16&lt;='様式第４（療養者名簿）（⑤の場合）'!$W54,1,0),0),0)</f>
        <v>0</v>
      </c>
      <c r="GO45" s="158">
        <f>IF(GO$16-'様式第４（療養者名簿）（⑤の場合）'!$O54+1&lt;=15,IF(GO$16&gt;='様式第４（療養者名簿）（⑤の場合）'!$O54,IF(GO$16&lt;='様式第４（療養者名簿）（⑤の場合）'!$W54,1,0),0),0)</f>
        <v>0</v>
      </c>
      <c r="GP45" s="158">
        <f>IF(GP$16-'様式第４（療養者名簿）（⑤の場合）'!$O54+1&lt;=15,IF(GP$16&gt;='様式第４（療養者名簿）（⑤の場合）'!$O54,IF(GP$16&lt;='様式第４（療養者名簿）（⑤の場合）'!$W54,1,0),0),0)</f>
        <v>0</v>
      </c>
      <c r="GQ45" s="158">
        <f>IF(GQ$16-'様式第４（療養者名簿）（⑤の場合）'!$O54+1&lt;=15,IF(GQ$16&gt;='様式第４（療養者名簿）（⑤の場合）'!$O54,IF(GQ$16&lt;='様式第４（療養者名簿）（⑤の場合）'!$W54,1,0),0),0)</f>
        <v>0</v>
      </c>
      <c r="GR45" s="158">
        <f>IF(GR$16-'様式第４（療養者名簿）（⑤の場合）'!$O54+1&lt;=15,IF(GR$16&gt;='様式第４（療養者名簿）（⑤の場合）'!$O54,IF(GR$16&lt;='様式第４（療養者名簿）（⑤の場合）'!$W54,1,0),0),0)</f>
        <v>0</v>
      </c>
      <c r="GS45" s="158">
        <f>IF(GS$16-'様式第４（療養者名簿）（⑤の場合）'!$O54+1&lt;=15,IF(GS$16&gt;='様式第４（療養者名簿）（⑤の場合）'!$O54,IF(GS$16&lt;='様式第４（療養者名簿）（⑤の場合）'!$W54,1,0),0),0)</f>
        <v>0</v>
      </c>
      <c r="GT45" s="158">
        <f>IF(GT$16-'様式第４（療養者名簿）（⑤の場合）'!$O54+1&lt;=15,IF(GT$16&gt;='様式第４（療養者名簿）（⑤の場合）'!$O54,IF(GT$16&lt;='様式第４（療養者名簿）（⑤の場合）'!$W54,1,0),0),0)</f>
        <v>0</v>
      </c>
      <c r="GU45" s="158">
        <f>IF(GU$16-'様式第４（療養者名簿）（⑤の場合）'!$O54+1&lt;=15,IF(GU$16&gt;='様式第４（療養者名簿）（⑤の場合）'!$O54,IF(GU$16&lt;='様式第４（療養者名簿）（⑤の場合）'!$W54,1,0),0),0)</f>
        <v>0</v>
      </c>
      <c r="GV45" s="158">
        <f>IF(GV$16-'様式第４（療養者名簿）（⑤の場合）'!$O54+1&lt;=15,IF(GV$16&gt;='様式第４（療養者名簿）（⑤の場合）'!$O54,IF(GV$16&lt;='様式第４（療養者名簿）（⑤の場合）'!$W54,1,0),0),0)</f>
        <v>0</v>
      </c>
      <c r="GW45" s="158">
        <f>IF(GW$16-'様式第４（療養者名簿）（⑤の場合）'!$O54+1&lt;=15,IF(GW$16&gt;='様式第４（療養者名簿）（⑤の場合）'!$O54,IF(GW$16&lt;='様式第４（療養者名簿）（⑤の場合）'!$W54,1,0),0),0)</f>
        <v>0</v>
      </c>
      <c r="GX45" s="158">
        <f>IF(GX$16-'様式第４（療養者名簿）（⑤の場合）'!$O54+1&lt;=15,IF(GX$16&gt;='様式第４（療養者名簿）（⑤の場合）'!$O54,IF(GX$16&lt;='様式第４（療養者名簿）（⑤の場合）'!$W54,1,0),0),0)</f>
        <v>0</v>
      </c>
      <c r="GY45" s="158">
        <f>IF(GY$16-'様式第４（療養者名簿）（⑤の場合）'!$O54+1&lt;=15,IF(GY$16&gt;='様式第４（療養者名簿）（⑤の場合）'!$O54,IF(GY$16&lt;='様式第４（療養者名簿）（⑤の場合）'!$W54,1,0),0),0)</f>
        <v>0</v>
      </c>
      <c r="GZ45" s="158">
        <f>IF(GZ$16-'様式第４（療養者名簿）（⑤の場合）'!$O54+1&lt;=15,IF(GZ$16&gt;='様式第４（療養者名簿）（⑤の場合）'!$O54,IF(GZ$16&lt;='様式第４（療養者名簿）（⑤の場合）'!$W54,1,0),0),0)</f>
        <v>0</v>
      </c>
      <c r="HA45" s="158">
        <f>IF(HA$16-'様式第４（療養者名簿）（⑤の場合）'!$O54+1&lt;=15,IF(HA$16&gt;='様式第４（療養者名簿）（⑤の場合）'!$O54,IF(HA$16&lt;='様式第４（療養者名簿）（⑤の場合）'!$W54,1,0),0),0)</f>
        <v>0</v>
      </c>
      <c r="HB45" s="158">
        <f>IF(HB$16-'様式第４（療養者名簿）（⑤の場合）'!$O54+1&lt;=15,IF(HB$16&gt;='様式第４（療養者名簿）（⑤の場合）'!$O54,IF(HB$16&lt;='様式第４（療養者名簿）（⑤の場合）'!$W54,1,0),0),0)</f>
        <v>0</v>
      </c>
      <c r="HC45" s="158">
        <f>IF(HC$16-'様式第４（療養者名簿）（⑤の場合）'!$O54+1&lt;=15,IF(HC$16&gt;='様式第４（療養者名簿）（⑤の場合）'!$O54,IF(HC$16&lt;='様式第４（療養者名簿）（⑤の場合）'!$W54,1,0),0),0)</f>
        <v>0</v>
      </c>
      <c r="HD45" s="158">
        <f>IF(HD$16-'様式第４（療養者名簿）（⑤の場合）'!$O54+1&lt;=15,IF(HD$16&gt;='様式第４（療養者名簿）（⑤の場合）'!$O54,IF(HD$16&lt;='様式第４（療養者名簿）（⑤の場合）'!$W54,1,0),0),0)</f>
        <v>0</v>
      </c>
      <c r="HE45" s="158">
        <f>IF(HE$16-'様式第４（療養者名簿）（⑤の場合）'!$O54+1&lt;=15,IF(HE$16&gt;='様式第４（療養者名簿）（⑤の場合）'!$O54,IF(HE$16&lt;='様式第４（療養者名簿）（⑤の場合）'!$W54,1,0),0),0)</f>
        <v>0</v>
      </c>
      <c r="HF45" s="158">
        <f>IF(HF$16-'様式第４（療養者名簿）（⑤の場合）'!$O54+1&lt;=15,IF(HF$16&gt;='様式第４（療養者名簿）（⑤の場合）'!$O54,IF(HF$16&lt;='様式第４（療養者名簿）（⑤の場合）'!$W54,1,0),0),0)</f>
        <v>0</v>
      </c>
      <c r="HG45" s="158">
        <f>IF(HG$16-'様式第４（療養者名簿）（⑤の場合）'!$O54+1&lt;=15,IF(HG$16&gt;='様式第４（療養者名簿）（⑤の場合）'!$O54,IF(HG$16&lt;='様式第４（療養者名簿）（⑤の場合）'!$W54,1,0),0),0)</f>
        <v>0</v>
      </c>
      <c r="HH45" s="158">
        <f>IF(HH$16-'様式第４（療養者名簿）（⑤の場合）'!$O54+1&lt;=15,IF(HH$16&gt;='様式第４（療養者名簿）（⑤の場合）'!$O54,IF(HH$16&lt;='様式第４（療養者名簿）（⑤の場合）'!$W54,1,0),0),0)</f>
        <v>0</v>
      </c>
      <c r="HI45" s="158">
        <f>IF(HI$16-'様式第４（療養者名簿）（⑤の場合）'!$O54+1&lt;=15,IF(HI$16&gt;='様式第４（療養者名簿）（⑤の場合）'!$O54,IF(HI$16&lt;='様式第４（療養者名簿）（⑤の場合）'!$W54,1,0),0),0)</f>
        <v>0</v>
      </c>
      <c r="HJ45" s="158">
        <f>IF(HJ$16-'様式第４（療養者名簿）（⑤の場合）'!$O54+1&lt;=15,IF(HJ$16&gt;='様式第４（療養者名簿）（⑤の場合）'!$O54,IF(HJ$16&lt;='様式第４（療養者名簿）（⑤の場合）'!$W54,1,0),0),0)</f>
        <v>0</v>
      </c>
      <c r="HK45" s="158">
        <f>IF(HK$16-'様式第４（療養者名簿）（⑤の場合）'!$O54+1&lt;=15,IF(HK$16&gt;='様式第４（療養者名簿）（⑤の場合）'!$O54,IF(HK$16&lt;='様式第４（療養者名簿）（⑤の場合）'!$W54,1,0),0),0)</f>
        <v>0</v>
      </c>
      <c r="HL45" s="158">
        <f>IF(HL$16-'様式第４（療養者名簿）（⑤の場合）'!$O54+1&lt;=15,IF(HL$16&gt;='様式第４（療養者名簿）（⑤の場合）'!$O54,IF(HL$16&lt;='様式第４（療養者名簿）（⑤の場合）'!$W54,1,0),0),0)</f>
        <v>0</v>
      </c>
      <c r="HM45" s="158">
        <f>IF(HM$16-'様式第４（療養者名簿）（⑤の場合）'!$O54+1&lt;=15,IF(HM$16&gt;='様式第４（療養者名簿）（⑤の場合）'!$O54,IF(HM$16&lt;='様式第４（療養者名簿）（⑤の場合）'!$W54,1,0),0),0)</f>
        <v>0</v>
      </c>
      <c r="HN45" s="158">
        <f>IF(HN$16-'様式第４（療養者名簿）（⑤の場合）'!$O54+1&lt;=15,IF(HN$16&gt;='様式第４（療養者名簿）（⑤の場合）'!$O54,IF(HN$16&lt;='様式第４（療養者名簿）（⑤の場合）'!$W54,1,0),0),0)</f>
        <v>0</v>
      </c>
      <c r="HO45" s="158">
        <f>IF(HO$16-'様式第４（療養者名簿）（⑤の場合）'!$O54+1&lt;=15,IF(HO$16&gt;='様式第４（療養者名簿）（⑤の場合）'!$O54,IF(HO$16&lt;='様式第４（療養者名簿）（⑤の場合）'!$W54,1,0),0),0)</f>
        <v>0</v>
      </c>
      <c r="HP45" s="158">
        <f>IF(HP$16-'様式第４（療養者名簿）（⑤の場合）'!$O54+1&lt;=15,IF(HP$16&gt;='様式第４（療養者名簿）（⑤の場合）'!$O54,IF(HP$16&lt;='様式第４（療養者名簿）（⑤の場合）'!$W54,1,0),0),0)</f>
        <v>0</v>
      </c>
      <c r="HQ45" s="158">
        <f>IF(HQ$16-'様式第４（療養者名簿）（⑤の場合）'!$O54+1&lt;=15,IF(HQ$16&gt;='様式第４（療養者名簿）（⑤の場合）'!$O54,IF(HQ$16&lt;='様式第４（療養者名簿）（⑤の場合）'!$W54,1,0),0),0)</f>
        <v>0</v>
      </c>
      <c r="HR45" s="158">
        <f>IF(HR$16-'様式第４（療養者名簿）（⑤の場合）'!$O54+1&lt;=15,IF(HR$16&gt;='様式第４（療養者名簿）（⑤の場合）'!$O54,IF(HR$16&lt;='様式第４（療養者名簿）（⑤の場合）'!$W54,1,0),0),0)</f>
        <v>0</v>
      </c>
      <c r="HS45" s="158">
        <f>IF(HS$16-'様式第４（療養者名簿）（⑤の場合）'!$O54+1&lt;=15,IF(HS$16&gt;='様式第４（療養者名簿）（⑤の場合）'!$O54,IF(HS$16&lt;='様式第４（療養者名簿）（⑤の場合）'!$W54,1,0),0),0)</f>
        <v>0</v>
      </c>
      <c r="HT45" s="158">
        <f>IF(HT$16-'様式第４（療養者名簿）（⑤の場合）'!$O54+1&lt;=15,IF(HT$16&gt;='様式第４（療養者名簿）（⑤の場合）'!$O54,IF(HT$16&lt;='様式第４（療養者名簿）（⑤の場合）'!$W54,1,0),0),0)</f>
        <v>0</v>
      </c>
      <c r="HU45" s="158">
        <f>IF(HU$16-'様式第４（療養者名簿）（⑤の場合）'!$O54+1&lt;=15,IF(HU$16&gt;='様式第４（療養者名簿）（⑤の場合）'!$O54,IF(HU$16&lt;='様式第４（療養者名簿）（⑤の場合）'!$W54,1,0),0),0)</f>
        <v>0</v>
      </c>
      <c r="HV45" s="158">
        <f>IF(HV$16-'様式第４（療養者名簿）（⑤の場合）'!$O54+1&lt;=15,IF(HV$16&gt;='様式第４（療養者名簿）（⑤の場合）'!$O54,IF(HV$16&lt;='様式第４（療養者名簿）（⑤の場合）'!$W54,1,0),0),0)</f>
        <v>0</v>
      </c>
      <c r="HW45" s="158">
        <f>IF(HW$16-'様式第４（療養者名簿）（⑤の場合）'!$O54+1&lt;=15,IF(HW$16&gt;='様式第４（療養者名簿）（⑤の場合）'!$O54,IF(HW$16&lt;='様式第４（療養者名簿）（⑤の場合）'!$W54,1,0),0),0)</f>
        <v>0</v>
      </c>
      <c r="HX45" s="158">
        <f>IF(HX$16-'様式第４（療養者名簿）（⑤の場合）'!$O54+1&lt;=15,IF(HX$16&gt;='様式第４（療養者名簿）（⑤の場合）'!$O54,IF(HX$16&lt;='様式第４（療養者名簿）（⑤の場合）'!$W54,1,0),0),0)</f>
        <v>0</v>
      </c>
      <c r="HY45" s="158">
        <f>IF(HY$16-'様式第４（療養者名簿）（⑤の場合）'!$O54+1&lt;=15,IF(HY$16&gt;='様式第４（療養者名簿）（⑤の場合）'!$O54,IF(HY$16&lt;='様式第４（療養者名簿）（⑤の場合）'!$W54,1,0),0),0)</f>
        <v>0</v>
      </c>
      <c r="HZ45" s="158">
        <f>IF(HZ$16-'様式第４（療養者名簿）（⑤の場合）'!$O54+1&lt;=15,IF(HZ$16&gt;='様式第４（療養者名簿）（⑤の場合）'!$O54,IF(HZ$16&lt;='様式第４（療養者名簿）（⑤の場合）'!$W54,1,0),0),0)</f>
        <v>0</v>
      </c>
      <c r="IA45" s="158">
        <f>IF(IA$16-'様式第４（療養者名簿）（⑤の場合）'!$O54+1&lt;=15,IF(IA$16&gt;='様式第４（療養者名簿）（⑤の場合）'!$O54,IF(IA$16&lt;='様式第４（療養者名簿）（⑤の場合）'!$W54,1,0),0),0)</f>
        <v>0</v>
      </c>
      <c r="IB45" s="158">
        <f>IF(IB$16-'様式第４（療養者名簿）（⑤の場合）'!$O54+1&lt;=15,IF(IB$16&gt;='様式第４（療養者名簿）（⑤の場合）'!$O54,IF(IB$16&lt;='様式第４（療養者名簿）（⑤の場合）'!$W54,1,0),0),0)</f>
        <v>0</v>
      </c>
      <c r="IC45" s="158">
        <f>IF(IC$16-'様式第４（療養者名簿）（⑤の場合）'!$O54+1&lt;=15,IF(IC$16&gt;='様式第４（療養者名簿）（⑤の場合）'!$O54,IF(IC$16&lt;='様式第４（療養者名簿）（⑤の場合）'!$W54,1,0),0),0)</f>
        <v>0</v>
      </c>
      <c r="ID45" s="158">
        <f>IF(ID$16-'様式第４（療養者名簿）（⑤の場合）'!$O54+1&lt;=15,IF(ID$16&gt;='様式第４（療養者名簿）（⑤の場合）'!$O54,IF(ID$16&lt;='様式第４（療養者名簿）（⑤の場合）'!$W54,1,0),0),0)</f>
        <v>0</v>
      </c>
      <c r="IE45" s="158">
        <f>IF(IE$16-'様式第４（療養者名簿）（⑤の場合）'!$O54+1&lt;=15,IF(IE$16&gt;='様式第４（療養者名簿）（⑤の場合）'!$O54,IF(IE$16&lt;='様式第４（療養者名簿）（⑤の場合）'!$W54,1,0),0),0)</f>
        <v>0</v>
      </c>
      <c r="IF45" s="158">
        <f>IF(IF$16-'様式第４（療養者名簿）（⑤の場合）'!$O54+1&lt;=15,IF(IF$16&gt;='様式第４（療養者名簿）（⑤の場合）'!$O54,IF(IF$16&lt;='様式第４（療養者名簿）（⑤の場合）'!$W54,1,0),0),0)</f>
        <v>0</v>
      </c>
      <c r="IG45" s="158">
        <f>IF(IG$16-'様式第４（療養者名簿）（⑤の場合）'!$O54+1&lt;=15,IF(IG$16&gt;='様式第４（療養者名簿）（⑤の場合）'!$O54,IF(IG$16&lt;='様式第４（療養者名簿）（⑤の場合）'!$W54,1,0),0),0)</f>
        <v>0</v>
      </c>
      <c r="IH45" s="158">
        <f>IF(IH$16-'様式第４（療養者名簿）（⑤の場合）'!$O54+1&lt;=15,IF(IH$16&gt;='様式第４（療養者名簿）（⑤の場合）'!$O54,IF(IH$16&lt;='様式第４（療養者名簿）（⑤の場合）'!$W54,1,0),0),0)</f>
        <v>0</v>
      </c>
      <c r="II45" s="158">
        <f>IF(II$16-'様式第４（療養者名簿）（⑤の場合）'!$O54+1&lt;=15,IF(II$16&gt;='様式第４（療養者名簿）（⑤の場合）'!$O54,IF(II$16&lt;='様式第４（療養者名簿）（⑤の場合）'!$W54,1,0),0),0)</f>
        <v>0</v>
      </c>
      <c r="IJ45" s="158">
        <f>IF(IJ$16-'様式第４（療養者名簿）（⑤の場合）'!$O54+1&lt;=15,IF(IJ$16&gt;='様式第４（療養者名簿）（⑤の場合）'!$O54,IF(IJ$16&lt;='様式第４（療養者名簿）（⑤の場合）'!$W54,1,0),0),0)</f>
        <v>0</v>
      </c>
      <c r="IK45" s="158">
        <f>IF(IK$16-'様式第４（療養者名簿）（⑤の場合）'!$O54+1&lt;=15,IF(IK$16&gt;='様式第４（療養者名簿）（⑤の場合）'!$O54,IF(IK$16&lt;='様式第４（療養者名簿）（⑤の場合）'!$W54,1,0),0),0)</f>
        <v>0</v>
      </c>
      <c r="IL45" s="158">
        <f>IF(IL$16-'様式第４（療養者名簿）（⑤の場合）'!$O54+1&lt;=15,IF(IL$16&gt;='様式第４（療養者名簿）（⑤の場合）'!$O54,IF(IL$16&lt;='様式第４（療養者名簿）（⑤の場合）'!$W54,1,0),0),0)</f>
        <v>0</v>
      </c>
      <c r="IM45" s="158">
        <f>IF(IM$16-'様式第４（療養者名簿）（⑤の場合）'!$O54+1&lt;=15,IF(IM$16&gt;='様式第４（療養者名簿）（⑤の場合）'!$O54,IF(IM$16&lt;='様式第４（療養者名簿）（⑤の場合）'!$W54,1,0),0),0)</f>
        <v>0</v>
      </c>
      <c r="IN45" s="158">
        <f>IF(IN$16-'様式第４（療養者名簿）（⑤の場合）'!$O54+1&lt;=15,IF(IN$16&gt;='様式第４（療養者名簿）（⑤の場合）'!$O54,IF(IN$16&lt;='様式第４（療養者名簿）（⑤の場合）'!$W54,1,0),0),0)</f>
        <v>0</v>
      </c>
      <c r="IO45" s="158">
        <f>IF(IO$16-'様式第４（療養者名簿）（⑤の場合）'!$O54+1&lt;=15,IF(IO$16&gt;='様式第４（療養者名簿）（⑤の場合）'!$O54,IF(IO$16&lt;='様式第４（療養者名簿）（⑤の場合）'!$W54,1,0),0),0)</f>
        <v>0</v>
      </c>
      <c r="IP45" s="158">
        <f>IF(IP$16-'様式第４（療養者名簿）（⑤の場合）'!$O54+1&lt;=15,IF(IP$16&gt;='様式第４（療養者名簿）（⑤の場合）'!$O54,IF(IP$16&lt;='様式第４（療養者名簿）（⑤の場合）'!$W54,1,0),0),0)</f>
        <v>0</v>
      </c>
      <c r="IQ45" s="158">
        <f>IF(IQ$16-'様式第４（療養者名簿）（⑤の場合）'!$O54+1&lt;=15,IF(IQ$16&gt;='様式第４（療養者名簿）（⑤の場合）'!$O54,IF(IQ$16&lt;='様式第４（療養者名簿）（⑤の場合）'!$W54,1,0),0),0)</f>
        <v>0</v>
      </c>
      <c r="IR45" s="158">
        <f>IF(IR$16-'様式第４（療養者名簿）（⑤の場合）'!$O54+1&lt;=15,IF(IR$16&gt;='様式第４（療養者名簿）（⑤の場合）'!$O54,IF(IR$16&lt;='様式第４（療養者名簿）（⑤の場合）'!$W54,1,0),0),0)</f>
        <v>0</v>
      </c>
      <c r="IS45" s="158">
        <f>IF(IS$16-'様式第４（療養者名簿）（⑤の場合）'!$O54+1&lt;=15,IF(IS$16&gt;='様式第４（療養者名簿）（⑤の場合）'!$O54,IF(IS$16&lt;='様式第４（療養者名簿）（⑤の場合）'!$W54,1,0),0),0)</f>
        <v>0</v>
      </c>
      <c r="IT45" s="158">
        <f>IF(IT$16-'様式第４（療養者名簿）（⑤の場合）'!$O54+1&lt;=15,IF(IT$16&gt;='様式第４（療養者名簿）（⑤の場合）'!$O54,IF(IT$16&lt;='様式第４（療養者名簿）（⑤の場合）'!$W54,1,0),0),0)</f>
        <v>0</v>
      </c>
    </row>
    <row r="46" spans="1:254" s="30" customFormat="1" ht="41.95" customHeight="1">
      <c r="A46" s="148">
        <f>'様式第４（療養者名簿）（⑤の場合）'!C55</f>
        <v>0</v>
      </c>
      <c r="B46" s="158">
        <f>IF(B$16-'様式第４（療養者名簿）（⑤の場合）'!$O55+1&lt;=15,IF(B$16&gt;='様式第４（療養者名簿）（⑤の場合）'!$O55,IF(B$16&lt;='様式第４（療養者名簿）（⑤の場合）'!$W55,1,0),0),0)</f>
        <v>0</v>
      </c>
      <c r="C46" s="158">
        <f>IF(C$16-'様式第４（療養者名簿）（⑤の場合）'!$O55+1&lt;=15,IF(C$16&gt;='様式第４（療養者名簿）（⑤の場合）'!$O55,IF(C$16&lt;='様式第４（療養者名簿）（⑤の場合）'!$W55,1,0),0),0)</f>
        <v>0</v>
      </c>
      <c r="D46" s="158">
        <f>IF(D$16-'様式第４（療養者名簿）（⑤の場合）'!$O55+1&lt;=15,IF(D$16&gt;='様式第４（療養者名簿）（⑤の場合）'!$O55,IF(D$16&lt;='様式第４（療養者名簿）（⑤の場合）'!$W55,1,0),0),0)</f>
        <v>0</v>
      </c>
      <c r="E46" s="158">
        <f>IF(E$16-'様式第４（療養者名簿）（⑤の場合）'!$O55+1&lt;=15,IF(E$16&gt;='様式第４（療養者名簿）（⑤の場合）'!$O55,IF(E$16&lt;='様式第４（療養者名簿）（⑤の場合）'!$W55,1,0),0),0)</f>
        <v>0</v>
      </c>
      <c r="F46" s="158">
        <f>IF(F$16-'様式第４（療養者名簿）（⑤の場合）'!$O55+1&lt;=15,IF(F$16&gt;='様式第４（療養者名簿）（⑤の場合）'!$O55,IF(F$16&lt;='様式第４（療養者名簿）（⑤の場合）'!$W55,1,0),0),0)</f>
        <v>0</v>
      </c>
      <c r="G46" s="158">
        <f>IF(G$16-'様式第４（療養者名簿）（⑤の場合）'!$O55+1&lt;=15,IF(G$16&gt;='様式第４（療養者名簿）（⑤の場合）'!$O55,IF(G$16&lt;='様式第４（療養者名簿）（⑤の場合）'!$W55,1,0),0),0)</f>
        <v>0</v>
      </c>
      <c r="H46" s="158">
        <f>IF(H$16-'様式第４（療養者名簿）（⑤の場合）'!$O55+1&lt;=15,IF(H$16&gt;='様式第４（療養者名簿）（⑤の場合）'!$O55,IF(H$16&lt;='様式第４（療養者名簿）（⑤の場合）'!$W55,1,0),0),0)</f>
        <v>0</v>
      </c>
      <c r="I46" s="158">
        <f>IF(I$16-'様式第４（療養者名簿）（⑤の場合）'!$O55+1&lt;=15,IF(I$16&gt;='様式第４（療養者名簿）（⑤の場合）'!$O55,IF(I$16&lt;='様式第４（療養者名簿）（⑤の場合）'!$W55,1,0),0),0)</f>
        <v>0</v>
      </c>
      <c r="J46" s="158">
        <f>IF(J$16-'様式第４（療養者名簿）（⑤の場合）'!$O55+1&lt;=15,IF(J$16&gt;='様式第４（療養者名簿）（⑤の場合）'!$O55,IF(J$16&lt;='様式第４（療養者名簿）（⑤の場合）'!$W55,1,0),0),0)</f>
        <v>0</v>
      </c>
      <c r="K46" s="158">
        <f>IF(K$16-'様式第４（療養者名簿）（⑤の場合）'!$O55+1&lt;=15,IF(K$16&gt;='様式第４（療養者名簿）（⑤の場合）'!$O55,IF(K$16&lt;='様式第４（療養者名簿）（⑤の場合）'!$W55,1,0),0),0)</f>
        <v>0</v>
      </c>
      <c r="L46" s="158">
        <f>IF(L$16-'様式第４（療養者名簿）（⑤の場合）'!$O55+1&lt;=15,IF(L$16&gt;='様式第４（療養者名簿）（⑤の場合）'!$O55,IF(L$16&lt;='様式第４（療養者名簿）（⑤の場合）'!$W55,1,0),0),0)</f>
        <v>0</v>
      </c>
      <c r="M46" s="158">
        <f>IF(M$16-'様式第４（療養者名簿）（⑤の場合）'!$O55+1&lt;=15,IF(M$16&gt;='様式第４（療養者名簿）（⑤の場合）'!$O55,IF(M$16&lt;='様式第４（療養者名簿）（⑤の場合）'!$W55,1,0),0),0)</f>
        <v>0</v>
      </c>
      <c r="N46" s="158">
        <f>IF(N$16-'様式第４（療養者名簿）（⑤の場合）'!$O55+1&lt;=15,IF(N$16&gt;='様式第４（療養者名簿）（⑤の場合）'!$O55,IF(N$16&lt;='様式第４（療養者名簿）（⑤の場合）'!$W55,1,0),0),0)</f>
        <v>0</v>
      </c>
      <c r="O46" s="158">
        <f>IF(O$16-'様式第４（療養者名簿）（⑤の場合）'!$O55+1&lt;=15,IF(O$16&gt;='様式第４（療養者名簿）（⑤の場合）'!$O55,IF(O$16&lt;='様式第４（療養者名簿）（⑤の場合）'!$W55,1,0),0),0)</f>
        <v>0</v>
      </c>
      <c r="P46" s="158">
        <f>IF(P$16-'様式第４（療養者名簿）（⑤の場合）'!$O55+1&lt;=15,IF(P$16&gt;='様式第４（療養者名簿）（⑤の場合）'!$O55,IF(P$16&lt;='様式第４（療養者名簿）（⑤の場合）'!$W55,1,0),0),0)</f>
        <v>0</v>
      </c>
      <c r="Q46" s="158">
        <f>IF(Q$16-'様式第４（療養者名簿）（⑤の場合）'!$O55+1&lt;=15,IF(Q$16&gt;='様式第４（療養者名簿）（⑤の場合）'!$O55,IF(Q$16&lt;='様式第４（療養者名簿）（⑤の場合）'!$W55,1,0),0),0)</f>
        <v>0</v>
      </c>
      <c r="R46" s="158">
        <f>IF(R$16-'様式第４（療養者名簿）（⑤の場合）'!$O55+1&lt;=15,IF(R$16&gt;='様式第４（療養者名簿）（⑤の場合）'!$O55,IF(R$16&lt;='様式第４（療養者名簿）（⑤の場合）'!$W55,1,0),0),0)</f>
        <v>0</v>
      </c>
      <c r="S46" s="158">
        <f>IF(S$16-'様式第４（療養者名簿）（⑤の場合）'!$O55+1&lt;=15,IF(S$16&gt;='様式第４（療養者名簿）（⑤の場合）'!$O55,IF(S$16&lt;='様式第４（療養者名簿）（⑤の場合）'!$W55,1,0),0),0)</f>
        <v>0</v>
      </c>
      <c r="T46" s="158">
        <f>IF(T$16-'様式第４（療養者名簿）（⑤の場合）'!$O55+1&lt;=15,IF(T$16&gt;='様式第４（療養者名簿）（⑤の場合）'!$O55,IF(T$16&lt;='様式第４（療養者名簿）（⑤の場合）'!$W55,1,0),0),0)</f>
        <v>0</v>
      </c>
      <c r="U46" s="158">
        <f>IF(U$16-'様式第４（療養者名簿）（⑤の場合）'!$O55+1&lt;=15,IF(U$16&gt;='様式第４（療養者名簿）（⑤の場合）'!$O55,IF(U$16&lt;='様式第４（療養者名簿）（⑤の場合）'!$W55,1,0),0),0)</f>
        <v>0</v>
      </c>
      <c r="V46" s="158">
        <f>IF(V$16-'様式第４（療養者名簿）（⑤の場合）'!$O55+1&lt;=15,IF(V$16&gt;='様式第４（療養者名簿）（⑤の場合）'!$O55,IF(V$16&lt;='様式第４（療養者名簿）（⑤の場合）'!$W55,1,0),0),0)</f>
        <v>0</v>
      </c>
      <c r="W46" s="158">
        <f>IF(W$16-'様式第４（療養者名簿）（⑤の場合）'!$O55+1&lt;=15,IF(W$16&gt;='様式第４（療養者名簿）（⑤の場合）'!$O55,IF(W$16&lt;='様式第４（療養者名簿）（⑤の場合）'!$W55,1,0),0),0)</f>
        <v>0</v>
      </c>
      <c r="X46" s="158">
        <f>IF(X$16-'様式第４（療養者名簿）（⑤の場合）'!$O55+1&lt;=15,IF(X$16&gt;='様式第４（療養者名簿）（⑤の場合）'!$O55,IF(X$16&lt;='様式第４（療養者名簿）（⑤の場合）'!$W55,1,0),0),0)</f>
        <v>0</v>
      </c>
      <c r="Y46" s="158">
        <f>IF(Y$16-'様式第４（療養者名簿）（⑤の場合）'!$O55+1&lt;=15,IF(Y$16&gt;='様式第４（療養者名簿）（⑤の場合）'!$O55,IF(Y$16&lt;='様式第４（療養者名簿）（⑤の場合）'!$W55,1,0),0),0)</f>
        <v>0</v>
      </c>
      <c r="Z46" s="158">
        <f>IF(Z$16-'様式第４（療養者名簿）（⑤の場合）'!$O55+1&lt;=15,IF(Z$16&gt;='様式第４（療養者名簿）（⑤の場合）'!$O55,IF(Z$16&lt;='様式第４（療養者名簿）（⑤の場合）'!$W55,1,0),0),0)</f>
        <v>0</v>
      </c>
      <c r="AA46" s="158">
        <f>IF(AA$16-'様式第４（療養者名簿）（⑤の場合）'!$O55+1&lt;=15,IF(AA$16&gt;='様式第４（療養者名簿）（⑤の場合）'!$O55,IF(AA$16&lt;='様式第４（療養者名簿）（⑤の場合）'!$W55,1,0),0),0)</f>
        <v>0</v>
      </c>
      <c r="AB46" s="158">
        <f>IF(AB$16-'様式第４（療養者名簿）（⑤の場合）'!$O55+1&lt;=15,IF(AB$16&gt;='様式第４（療養者名簿）（⑤の場合）'!$O55,IF(AB$16&lt;='様式第４（療養者名簿）（⑤の場合）'!$W55,1,0),0),0)</f>
        <v>0</v>
      </c>
      <c r="AC46" s="158">
        <f>IF(AC$16-'様式第４（療養者名簿）（⑤の場合）'!$O55+1&lt;=15,IF(AC$16&gt;='様式第４（療養者名簿）（⑤の場合）'!$O55,IF(AC$16&lt;='様式第４（療養者名簿）（⑤の場合）'!$W55,1,0),0),0)</f>
        <v>0</v>
      </c>
      <c r="AD46" s="158">
        <f>IF(AD$16-'様式第４（療養者名簿）（⑤の場合）'!$O55+1&lt;=15,IF(AD$16&gt;='様式第４（療養者名簿）（⑤の場合）'!$O55,IF(AD$16&lt;='様式第４（療養者名簿）（⑤の場合）'!$W55,1,0),0),0)</f>
        <v>0</v>
      </c>
      <c r="AE46" s="158">
        <f>IF(AE$16-'様式第４（療養者名簿）（⑤の場合）'!$O55+1&lt;=15,IF(AE$16&gt;='様式第４（療養者名簿）（⑤の場合）'!$O55,IF(AE$16&lt;='様式第４（療養者名簿）（⑤の場合）'!$W55,1,0),0),0)</f>
        <v>0</v>
      </c>
      <c r="AF46" s="158">
        <f>IF(AF$16-'様式第４（療養者名簿）（⑤の場合）'!$O55+1&lt;=15,IF(AF$16&gt;='様式第４（療養者名簿）（⑤の場合）'!$O55,IF(AF$16&lt;='様式第４（療養者名簿）（⑤の場合）'!$W55,1,0),0),0)</f>
        <v>0</v>
      </c>
      <c r="AG46" s="158">
        <f>IF(AG$16-'様式第４（療養者名簿）（⑤の場合）'!$O55+1&lt;=15,IF(AG$16&gt;='様式第４（療養者名簿）（⑤の場合）'!$O55,IF(AG$16&lt;='様式第４（療養者名簿）（⑤の場合）'!$W55,1,0),0),0)</f>
        <v>0</v>
      </c>
      <c r="AH46" s="158">
        <f>IF(AH$16-'様式第４（療養者名簿）（⑤の場合）'!$O55+1&lt;=15,IF(AH$16&gt;='様式第４（療養者名簿）（⑤の場合）'!$O55,IF(AH$16&lt;='様式第４（療養者名簿）（⑤の場合）'!$W55,1,0),0),0)</f>
        <v>0</v>
      </c>
      <c r="AI46" s="158">
        <f>IF(AI$16-'様式第４（療養者名簿）（⑤の場合）'!$O55+1&lt;=15,IF(AI$16&gt;='様式第４（療養者名簿）（⑤の場合）'!$O55,IF(AI$16&lt;='様式第４（療養者名簿）（⑤の場合）'!$W55,1,0),0),0)</f>
        <v>0</v>
      </c>
      <c r="AJ46" s="158">
        <f>IF(AJ$16-'様式第４（療養者名簿）（⑤の場合）'!$O55+1&lt;=15,IF(AJ$16&gt;='様式第４（療養者名簿）（⑤の場合）'!$O55,IF(AJ$16&lt;='様式第４（療養者名簿）（⑤の場合）'!$W55,1,0),0),0)</f>
        <v>0</v>
      </c>
      <c r="AK46" s="158">
        <f>IF(AK$16-'様式第４（療養者名簿）（⑤の場合）'!$O55+1&lt;=15,IF(AK$16&gt;='様式第４（療養者名簿）（⑤の場合）'!$O55,IF(AK$16&lt;='様式第４（療養者名簿）（⑤の場合）'!$W55,1,0),0),0)</f>
        <v>0</v>
      </c>
      <c r="AL46" s="158">
        <f>IF(AL$16-'様式第４（療養者名簿）（⑤の場合）'!$O55+1&lt;=15,IF(AL$16&gt;='様式第４（療養者名簿）（⑤の場合）'!$O55,IF(AL$16&lt;='様式第４（療養者名簿）（⑤の場合）'!$W55,1,0),0),0)</f>
        <v>0</v>
      </c>
      <c r="AM46" s="158">
        <f>IF(AM$16-'様式第４（療養者名簿）（⑤の場合）'!$O55+1&lt;=15,IF(AM$16&gt;='様式第４（療養者名簿）（⑤の場合）'!$O55,IF(AM$16&lt;='様式第４（療養者名簿）（⑤の場合）'!$W55,1,0),0),0)</f>
        <v>0</v>
      </c>
      <c r="AN46" s="158">
        <f>IF(AN$16-'様式第４（療養者名簿）（⑤の場合）'!$O55+1&lt;=15,IF(AN$16&gt;='様式第４（療養者名簿）（⑤の場合）'!$O55,IF(AN$16&lt;='様式第４（療養者名簿）（⑤の場合）'!$W55,1,0),0),0)</f>
        <v>0</v>
      </c>
      <c r="AO46" s="158">
        <f>IF(AO$16-'様式第４（療養者名簿）（⑤の場合）'!$O55+1&lt;=15,IF(AO$16&gt;='様式第４（療養者名簿）（⑤の場合）'!$O55,IF(AO$16&lt;='様式第４（療養者名簿）（⑤の場合）'!$W55,1,0),0),0)</f>
        <v>0</v>
      </c>
      <c r="AP46" s="158">
        <f>IF(AP$16-'様式第４（療養者名簿）（⑤の場合）'!$O55+1&lt;=15,IF(AP$16&gt;='様式第４（療養者名簿）（⑤の場合）'!$O55,IF(AP$16&lt;='様式第４（療養者名簿）（⑤の場合）'!$W55,1,0),0),0)</f>
        <v>0</v>
      </c>
      <c r="AQ46" s="158">
        <f>IF(AQ$16-'様式第４（療養者名簿）（⑤の場合）'!$O55+1&lt;=15,IF(AQ$16&gt;='様式第４（療養者名簿）（⑤の場合）'!$O55,IF(AQ$16&lt;='様式第４（療養者名簿）（⑤の場合）'!$W55,1,0),0),0)</f>
        <v>0</v>
      </c>
      <c r="AR46" s="158">
        <f>IF(AR$16-'様式第４（療養者名簿）（⑤の場合）'!$O55+1&lt;=15,IF(AR$16&gt;='様式第４（療養者名簿）（⑤の場合）'!$O55,IF(AR$16&lt;='様式第４（療養者名簿）（⑤の場合）'!$W55,1,0),0),0)</f>
        <v>0</v>
      </c>
      <c r="AS46" s="158">
        <f>IF(AS$16-'様式第４（療養者名簿）（⑤の場合）'!$O55+1&lt;=15,IF(AS$16&gt;='様式第４（療養者名簿）（⑤の場合）'!$O55,IF(AS$16&lt;='様式第４（療養者名簿）（⑤の場合）'!$W55,1,0),0),0)</f>
        <v>0</v>
      </c>
      <c r="AT46" s="158">
        <f>IF(AT$16-'様式第４（療養者名簿）（⑤の場合）'!$O55+1&lt;=15,IF(AT$16&gt;='様式第４（療養者名簿）（⑤の場合）'!$O55,IF(AT$16&lt;='様式第４（療養者名簿）（⑤の場合）'!$W55,1,0),0),0)</f>
        <v>0</v>
      </c>
      <c r="AU46" s="158">
        <f>IF(AU$16-'様式第４（療養者名簿）（⑤の場合）'!$O55+1&lt;=15,IF(AU$16&gt;='様式第４（療養者名簿）（⑤の場合）'!$O55,IF(AU$16&lt;='様式第４（療養者名簿）（⑤の場合）'!$W55,1,0),0),0)</f>
        <v>0</v>
      </c>
      <c r="AV46" s="158">
        <f>IF(AV$16-'様式第４（療養者名簿）（⑤の場合）'!$O55+1&lt;=15,IF(AV$16&gt;='様式第４（療養者名簿）（⑤の場合）'!$O55,IF(AV$16&lt;='様式第４（療養者名簿）（⑤の場合）'!$W55,1,0),0),0)</f>
        <v>0</v>
      </c>
      <c r="AW46" s="158">
        <f>IF(AW$16-'様式第４（療養者名簿）（⑤の場合）'!$O55+1&lt;=15,IF(AW$16&gt;='様式第４（療養者名簿）（⑤の場合）'!$O55,IF(AW$16&lt;='様式第４（療養者名簿）（⑤の場合）'!$W55,1,0),0),0)</f>
        <v>0</v>
      </c>
      <c r="AX46" s="158">
        <f>IF(AX$16-'様式第４（療養者名簿）（⑤の場合）'!$O55+1&lt;=15,IF(AX$16&gt;='様式第４（療養者名簿）（⑤の場合）'!$O55,IF(AX$16&lt;='様式第４（療養者名簿）（⑤の場合）'!$W55,1,0),0),0)</f>
        <v>0</v>
      </c>
      <c r="AY46" s="158">
        <f>IF(AY$16-'様式第４（療養者名簿）（⑤の場合）'!$O55+1&lt;=15,IF(AY$16&gt;='様式第４（療養者名簿）（⑤の場合）'!$O55,IF(AY$16&lt;='様式第４（療養者名簿）（⑤の場合）'!$W55,1,0),0),0)</f>
        <v>0</v>
      </c>
      <c r="AZ46" s="158">
        <f>IF(AZ$16-'様式第４（療養者名簿）（⑤の場合）'!$O55+1&lt;=15,IF(AZ$16&gt;='様式第４（療養者名簿）（⑤の場合）'!$O55,IF(AZ$16&lt;='様式第４（療養者名簿）（⑤の場合）'!$W55,1,0),0),0)</f>
        <v>0</v>
      </c>
      <c r="BA46" s="158">
        <f>IF(BA$16-'様式第４（療養者名簿）（⑤の場合）'!$O55+1&lt;=15,IF(BA$16&gt;='様式第４（療養者名簿）（⑤の場合）'!$O55,IF(BA$16&lt;='様式第４（療養者名簿）（⑤の場合）'!$W55,1,0),0),0)</f>
        <v>0</v>
      </c>
      <c r="BB46" s="158">
        <f>IF(BB$16-'様式第４（療養者名簿）（⑤の場合）'!$O55+1&lt;=15,IF(BB$16&gt;='様式第４（療養者名簿）（⑤の場合）'!$O55,IF(BB$16&lt;='様式第４（療養者名簿）（⑤の場合）'!$W55,1,0),0),0)</f>
        <v>0</v>
      </c>
      <c r="BC46" s="158">
        <f>IF(BC$16-'様式第４（療養者名簿）（⑤の場合）'!$O55+1&lt;=15,IF(BC$16&gt;='様式第４（療養者名簿）（⑤の場合）'!$O55,IF(BC$16&lt;='様式第４（療養者名簿）（⑤の場合）'!$W55,1,0),0),0)</f>
        <v>0</v>
      </c>
      <c r="BD46" s="158">
        <f>IF(BD$16-'様式第４（療養者名簿）（⑤の場合）'!$O55+1&lt;=15,IF(BD$16&gt;='様式第４（療養者名簿）（⑤の場合）'!$O55,IF(BD$16&lt;='様式第４（療養者名簿）（⑤の場合）'!$W55,1,0),0),0)</f>
        <v>0</v>
      </c>
      <c r="BE46" s="158">
        <f>IF(BE$16-'様式第４（療養者名簿）（⑤の場合）'!$O55+1&lt;=15,IF(BE$16&gt;='様式第４（療養者名簿）（⑤の場合）'!$O55,IF(BE$16&lt;='様式第４（療養者名簿）（⑤の場合）'!$W55,1,0),0),0)</f>
        <v>0</v>
      </c>
      <c r="BF46" s="158">
        <f>IF(BF$16-'様式第４（療養者名簿）（⑤の場合）'!$O55+1&lt;=15,IF(BF$16&gt;='様式第４（療養者名簿）（⑤の場合）'!$O55,IF(BF$16&lt;='様式第４（療養者名簿）（⑤の場合）'!$W55,1,0),0),0)</f>
        <v>0</v>
      </c>
      <c r="BG46" s="158">
        <f>IF(BG$16-'様式第４（療養者名簿）（⑤の場合）'!$O55+1&lt;=15,IF(BG$16&gt;='様式第４（療養者名簿）（⑤の場合）'!$O55,IF(BG$16&lt;='様式第４（療養者名簿）（⑤の場合）'!$W55,1,0),0),0)</f>
        <v>0</v>
      </c>
      <c r="BH46" s="158">
        <f>IF(BH$16-'様式第４（療養者名簿）（⑤の場合）'!$O55+1&lt;=15,IF(BH$16&gt;='様式第４（療養者名簿）（⑤の場合）'!$O55,IF(BH$16&lt;='様式第４（療養者名簿）（⑤の場合）'!$W55,1,0),0),0)</f>
        <v>0</v>
      </c>
      <c r="BI46" s="158">
        <f>IF(BI$16-'様式第４（療養者名簿）（⑤の場合）'!$O55+1&lt;=15,IF(BI$16&gt;='様式第４（療養者名簿）（⑤の場合）'!$O55,IF(BI$16&lt;='様式第４（療養者名簿）（⑤の場合）'!$W55,1,0),0),0)</f>
        <v>0</v>
      </c>
      <c r="BJ46" s="158">
        <f>IF(BJ$16-'様式第４（療養者名簿）（⑤の場合）'!$O55+1&lt;=15,IF(BJ$16&gt;='様式第４（療養者名簿）（⑤の場合）'!$O55,IF(BJ$16&lt;='様式第４（療養者名簿）（⑤の場合）'!$W55,1,0),0),0)</f>
        <v>0</v>
      </c>
      <c r="BK46" s="158">
        <f>IF(BK$16-'様式第４（療養者名簿）（⑤の場合）'!$O55+1&lt;=15,IF(BK$16&gt;='様式第４（療養者名簿）（⑤の場合）'!$O55,IF(BK$16&lt;='様式第４（療養者名簿）（⑤の場合）'!$W55,1,0),0),0)</f>
        <v>0</v>
      </c>
      <c r="BL46" s="158">
        <f>IF(BL$16-'様式第４（療養者名簿）（⑤の場合）'!$O55+1&lt;=15,IF(BL$16&gt;='様式第４（療養者名簿）（⑤の場合）'!$O55,IF(BL$16&lt;='様式第４（療養者名簿）（⑤の場合）'!$W55,1,0),0),0)</f>
        <v>0</v>
      </c>
      <c r="BM46" s="158">
        <f>IF(BM$16-'様式第４（療養者名簿）（⑤の場合）'!$O55+1&lt;=15,IF(BM$16&gt;='様式第４（療養者名簿）（⑤の場合）'!$O55,IF(BM$16&lt;='様式第４（療養者名簿）（⑤の場合）'!$W55,1,0),0),0)</f>
        <v>0</v>
      </c>
      <c r="BN46" s="158">
        <f>IF(BN$16-'様式第４（療養者名簿）（⑤の場合）'!$O55+1&lt;=15,IF(BN$16&gt;='様式第４（療養者名簿）（⑤の場合）'!$O55,IF(BN$16&lt;='様式第４（療養者名簿）（⑤の場合）'!$W55,1,0),0),0)</f>
        <v>0</v>
      </c>
      <c r="BO46" s="158">
        <f>IF(BO$16-'様式第４（療養者名簿）（⑤の場合）'!$O55+1&lt;=15,IF(BO$16&gt;='様式第４（療養者名簿）（⑤の場合）'!$O55,IF(BO$16&lt;='様式第４（療養者名簿）（⑤の場合）'!$W55,1,0),0),0)</f>
        <v>0</v>
      </c>
      <c r="BP46" s="158">
        <f>IF(BP$16-'様式第４（療養者名簿）（⑤の場合）'!$O55+1&lt;=15,IF(BP$16&gt;='様式第４（療養者名簿）（⑤の場合）'!$O55,IF(BP$16&lt;='様式第４（療養者名簿）（⑤の場合）'!$W55,1,0),0),0)</f>
        <v>0</v>
      </c>
      <c r="BQ46" s="158">
        <f>IF(BQ$16-'様式第４（療養者名簿）（⑤の場合）'!$O55+1&lt;=15,IF(BQ$16&gt;='様式第４（療養者名簿）（⑤の場合）'!$O55,IF(BQ$16&lt;='様式第４（療養者名簿）（⑤の場合）'!$W55,1,0),0),0)</f>
        <v>0</v>
      </c>
      <c r="BR46" s="158">
        <f>IF(BR$16-'様式第４（療養者名簿）（⑤の場合）'!$O55+1&lt;=15,IF(BR$16&gt;='様式第４（療養者名簿）（⑤の場合）'!$O55,IF(BR$16&lt;='様式第４（療養者名簿）（⑤の場合）'!$W55,1,0),0),0)</f>
        <v>0</v>
      </c>
      <c r="BS46" s="158">
        <f>IF(BS$16-'様式第４（療養者名簿）（⑤の場合）'!$O55+1&lt;=15,IF(BS$16&gt;='様式第４（療養者名簿）（⑤の場合）'!$O55,IF(BS$16&lt;='様式第４（療養者名簿）（⑤の場合）'!$W55,1,0),0),0)</f>
        <v>0</v>
      </c>
      <c r="BT46" s="158">
        <f>IF(BT$16-'様式第４（療養者名簿）（⑤の場合）'!$O55+1&lt;=15,IF(BT$16&gt;='様式第４（療養者名簿）（⑤の場合）'!$O55,IF(BT$16&lt;='様式第４（療養者名簿）（⑤の場合）'!$W55,1,0),0),0)</f>
        <v>0</v>
      </c>
      <c r="BU46" s="158">
        <f>IF(BU$16-'様式第４（療養者名簿）（⑤の場合）'!$O55+1&lt;=15,IF(BU$16&gt;='様式第４（療養者名簿）（⑤の場合）'!$O55,IF(BU$16&lt;='様式第４（療養者名簿）（⑤の場合）'!$W55,1,0),0),0)</f>
        <v>0</v>
      </c>
      <c r="BV46" s="158">
        <f>IF(BV$16-'様式第４（療養者名簿）（⑤の場合）'!$O55+1&lt;=15,IF(BV$16&gt;='様式第４（療養者名簿）（⑤の場合）'!$O55,IF(BV$16&lt;='様式第４（療養者名簿）（⑤の場合）'!$W55,1,0),0),0)</f>
        <v>0</v>
      </c>
      <c r="BW46" s="158">
        <f>IF(BW$16-'様式第４（療養者名簿）（⑤の場合）'!$O55+1&lt;=15,IF(BW$16&gt;='様式第４（療養者名簿）（⑤の場合）'!$O55,IF(BW$16&lt;='様式第４（療養者名簿）（⑤の場合）'!$W55,1,0),0),0)</f>
        <v>0</v>
      </c>
      <c r="BX46" s="158">
        <f>IF(BX$16-'様式第４（療養者名簿）（⑤の場合）'!$O55+1&lt;=15,IF(BX$16&gt;='様式第４（療養者名簿）（⑤の場合）'!$O55,IF(BX$16&lt;='様式第４（療養者名簿）（⑤の場合）'!$W55,1,0),0),0)</f>
        <v>0</v>
      </c>
      <c r="BY46" s="158">
        <f>IF(BY$16-'様式第４（療養者名簿）（⑤の場合）'!$O55+1&lt;=15,IF(BY$16&gt;='様式第４（療養者名簿）（⑤の場合）'!$O55,IF(BY$16&lt;='様式第４（療養者名簿）（⑤の場合）'!$W55,1,0),0),0)</f>
        <v>0</v>
      </c>
      <c r="BZ46" s="158">
        <f>IF(BZ$16-'様式第４（療養者名簿）（⑤の場合）'!$O55+1&lt;=15,IF(BZ$16&gt;='様式第４（療養者名簿）（⑤の場合）'!$O55,IF(BZ$16&lt;='様式第４（療養者名簿）（⑤の場合）'!$W55,1,0),0),0)</f>
        <v>0</v>
      </c>
      <c r="CA46" s="158">
        <f>IF(CA$16-'様式第４（療養者名簿）（⑤の場合）'!$O55+1&lt;=15,IF(CA$16&gt;='様式第４（療養者名簿）（⑤の場合）'!$O55,IF(CA$16&lt;='様式第４（療養者名簿）（⑤の場合）'!$W55,1,0),0),0)</f>
        <v>0</v>
      </c>
      <c r="CB46" s="158">
        <f>IF(CB$16-'様式第４（療養者名簿）（⑤の場合）'!$O55+1&lt;=15,IF(CB$16&gt;='様式第４（療養者名簿）（⑤の場合）'!$O55,IF(CB$16&lt;='様式第４（療養者名簿）（⑤の場合）'!$W55,1,0),0),0)</f>
        <v>0</v>
      </c>
      <c r="CC46" s="158">
        <f>IF(CC$16-'様式第４（療養者名簿）（⑤の場合）'!$O55+1&lt;=15,IF(CC$16&gt;='様式第４（療養者名簿）（⑤の場合）'!$O55,IF(CC$16&lt;='様式第４（療養者名簿）（⑤の場合）'!$W55,1,0),0),0)</f>
        <v>0</v>
      </c>
      <c r="CD46" s="158">
        <f>IF(CD$16-'様式第４（療養者名簿）（⑤の場合）'!$O55+1&lt;=15,IF(CD$16&gt;='様式第４（療養者名簿）（⑤の場合）'!$O55,IF(CD$16&lt;='様式第４（療養者名簿）（⑤の場合）'!$W55,1,0),0),0)</f>
        <v>0</v>
      </c>
      <c r="CE46" s="158">
        <f>IF(CE$16-'様式第４（療養者名簿）（⑤の場合）'!$O55+1&lt;=15,IF(CE$16&gt;='様式第４（療養者名簿）（⑤の場合）'!$O55,IF(CE$16&lt;='様式第４（療養者名簿）（⑤の場合）'!$W55,1,0),0),0)</f>
        <v>0</v>
      </c>
      <c r="CF46" s="158">
        <f>IF(CF$16-'様式第４（療養者名簿）（⑤の場合）'!$O55+1&lt;=15,IF(CF$16&gt;='様式第４（療養者名簿）（⑤の場合）'!$O55,IF(CF$16&lt;='様式第４（療養者名簿）（⑤の場合）'!$W55,1,0),0),0)</f>
        <v>0</v>
      </c>
      <c r="CG46" s="158">
        <f>IF(CG$16-'様式第４（療養者名簿）（⑤の場合）'!$O55+1&lt;=15,IF(CG$16&gt;='様式第４（療養者名簿）（⑤の場合）'!$O55,IF(CG$16&lt;='様式第４（療養者名簿）（⑤の場合）'!$W55,1,0),0),0)</f>
        <v>0</v>
      </c>
      <c r="CH46" s="158">
        <f>IF(CH$16-'様式第４（療養者名簿）（⑤の場合）'!$O55+1&lt;=15,IF(CH$16&gt;='様式第４（療養者名簿）（⑤の場合）'!$O55,IF(CH$16&lt;='様式第４（療養者名簿）（⑤の場合）'!$W55,1,0),0),0)</f>
        <v>0</v>
      </c>
      <c r="CI46" s="158">
        <f>IF(CI$16-'様式第４（療養者名簿）（⑤の場合）'!$O55+1&lt;=15,IF(CI$16&gt;='様式第４（療養者名簿）（⑤の場合）'!$O55,IF(CI$16&lt;='様式第４（療養者名簿）（⑤の場合）'!$W55,1,0),0),0)</f>
        <v>0</v>
      </c>
      <c r="CJ46" s="158">
        <f>IF(CJ$16-'様式第４（療養者名簿）（⑤の場合）'!$O55+1&lt;=15,IF(CJ$16&gt;='様式第４（療養者名簿）（⑤の場合）'!$O55,IF(CJ$16&lt;='様式第４（療養者名簿）（⑤の場合）'!$W55,1,0),0),0)</f>
        <v>0</v>
      </c>
      <c r="CK46" s="158">
        <f>IF(CK$16-'様式第４（療養者名簿）（⑤の場合）'!$O55+1&lt;=15,IF(CK$16&gt;='様式第４（療養者名簿）（⑤の場合）'!$O55,IF(CK$16&lt;='様式第４（療養者名簿）（⑤の場合）'!$W55,1,0),0),0)</f>
        <v>0</v>
      </c>
      <c r="CL46" s="158">
        <f>IF(CL$16-'様式第４（療養者名簿）（⑤の場合）'!$O55+1&lt;=15,IF(CL$16&gt;='様式第４（療養者名簿）（⑤の場合）'!$O55,IF(CL$16&lt;='様式第４（療養者名簿）（⑤の場合）'!$W55,1,0),0),0)</f>
        <v>0</v>
      </c>
      <c r="CM46" s="158">
        <f>IF(CM$16-'様式第４（療養者名簿）（⑤の場合）'!$O55+1&lt;=15,IF(CM$16&gt;='様式第４（療養者名簿）（⑤の場合）'!$O55,IF(CM$16&lt;='様式第４（療養者名簿）（⑤の場合）'!$W55,1,0),0),0)</f>
        <v>0</v>
      </c>
      <c r="CN46" s="158">
        <f>IF(CN$16-'様式第４（療養者名簿）（⑤の場合）'!$O55+1&lt;=15,IF(CN$16&gt;='様式第４（療養者名簿）（⑤の場合）'!$O55,IF(CN$16&lt;='様式第４（療養者名簿）（⑤の場合）'!$W55,1,0),0),0)</f>
        <v>0</v>
      </c>
      <c r="CO46" s="158">
        <f>IF(CO$16-'様式第４（療養者名簿）（⑤の場合）'!$O55+1&lt;=15,IF(CO$16&gt;='様式第４（療養者名簿）（⑤の場合）'!$O55,IF(CO$16&lt;='様式第４（療養者名簿）（⑤の場合）'!$W55,1,0),0),0)</f>
        <v>0</v>
      </c>
      <c r="CP46" s="158">
        <f>IF(CP$16-'様式第４（療養者名簿）（⑤の場合）'!$O55+1&lt;=15,IF(CP$16&gt;='様式第４（療養者名簿）（⑤の場合）'!$O55,IF(CP$16&lt;='様式第４（療養者名簿）（⑤の場合）'!$W55,1,0),0),0)</f>
        <v>0</v>
      </c>
      <c r="CQ46" s="158">
        <f>IF(CQ$16-'様式第４（療養者名簿）（⑤の場合）'!$O55+1&lt;=15,IF(CQ$16&gt;='様式第４（療養者名簿）（⑤の場合）'!$O55,IF(CQ$16&lt;='様式第４（療養者名簿）（⑤の場合）'!$W55,1,0),0),0)</f>
        <v>0</v>
      </c>
      <c r="CR46" s="158">
        <f>IF(CR$16-'様式第４（療養者名簿）（⑤の場合）'!$O55+1&lt;=15,IF(CR$16&gt;='様式第４（療養者名簿）（⑤の場合）'!$O55,IF(CR$16&lt;='様式第４（療養者名簿）（⑤の場合）'!$W55,1,0),0),0)</f>
        <v>0</v>
      </c>
      <c r="CS46" s="158">
        <f>IF(CS$16-'様式第４（療養者名簿）（⑤の場合）'!$O55+1&lt;=15,IF(CS$16&gt;='様式第４（療養者名簿）（⑤の場合）'!$O55,IF(CS$16&lt;='様式第４（療養者名簿）（⑤の場合）'!$W55,1,0),0),0)</f>
        <v>0</v>
      </c>
      <c r="CT46" s="158">
        <f>IF(CT$16-'様式第４（療養者名簿）（⑤の場合）'!$O55+1&lt;=15,IF(CT$16&gt;='様式第４（療養者名簿）（⑤の場合）'!$O55,IF(CT$16&lt;='様式第４（療養者名簿）（⑤の場合）'!$W55,1,0),0),0)</f>
        <v>0</v>
      </c>
      <c r="CU46" s="158">
        <f>IF(CU$16-'様式第４（療養者名簿）（⑤の場合）'!$O55+1&lt;=15,IF(CU$16&gt;='様式第４（療養者名簿）（⑤の場合）'!$O55,IF(CU$16&lt;='様式第４（療養者名簿）（⑤の場合）'!$W55,1,0),0),0)</f>
        <v>0</v>
      </c>
      <c r="CV46" s="158">
        <f>IF(CV$16-'様式第４（療養者名簿）（⑤の場合）'!$O55+1&lt;=15,IF(CV$16&gt;='様式第４（療養者名簿）（⑤の場合）'!$O55,IF(CV$16&lt;='様式第４（療養者名簿）（⑤の場合）'!$W55,1,0),0),0)</f>
        <v>0</v>
      </c>
      <c r="CW46" s="158">
        <f>IF(CW$16-'様式第４（療養者名簿）（⑤の場合）'!$O55+1&lt;=15,IF(CW$16&gt;='様式第４（療養者名簿）（⑤の場合）'!$O55,IF(CW$16&lt;='様式第４（療養者名簿）（⑤の場合）'!$W55,1,0),0),0)</f>
        <v>0</v>
      </c>
      <c r="CX46" s="158">
        <f>IF(CX$16-'様式第４（療養者名簿）（⑤の場合）'!$O55+1&lt;=15,IF(CX$16&gt;='様式第４（療養者名簿）（⑤の場合）'!$O55,IF(CX$16&lt;='様式第４（療養者名簿）（⑤の場合）'!$W55,1,0),0),0)</f>
        <v>0</v>
      </c>
      <c r="CY46" s="158">
        <f>IF(CY$16-'様式第４（療養者名簿）（⑤の場合）'!$O55+1&lt;=15,IF(CY$16&gt;='様式第４（療養者名簿）（⑤の場合）'!$O55,IF(CY$16&lt;='様式第４（療養者名簿）（⑤の場合）'!$W55,1,0),0),0)</f>
        <v>0</v>
      </c>
      <c r="CZ46" s="158">
        <f>IF(CZ$16-'様式第４（療養者名簿）（⑤の場合）'!$O55+1&lt;=15,IF(CZ$16&gt;='様式第４（療養者名簿）（⑤の場合）'!$O55,IF(CZ$16&lt;='様式第４（療養者名簿）（⑤の場合）'!$W55,1,0),0),0)</f>
        <v>0</v>
      </c>
      <c r="DA46" s="158">
        <f>IF(DA$16-'様式第４（療養者名簿）（⑤の場合）'!$O55+1&lt;=15,IF(DA$16&gt;='様式第４（療養者名簿）（⑤の場合）'!$O55,IF(DA$16&lt;='様式第４（療養者名簿）（⑤の場合）'!$W55,1,0),0),0)</f>
        <v>0</v>
      </c>
      <c r="DB46" s="158">
        <f>IF(DB$16-'様式第４（療養者名簿）（⑤の場合）'!$O55+1&lt;=15,IF(DB$16&gt;='様式第４（療養者名簿）（⑤の場合）'!$O55,IF(DB$16&lt;='様式第４（療養者名簿）（⑤の場合）'!$W55,1,0),0),0)</f>
        <v>0</v>
      </c>
      <c r="DC46" s="158">
        <f>IF(DC$16-'様式第４（療養者名簿）（⑤の場合）'!$O55+1&lt;=15,IF(DC$16&gt;='様式第４（療養者名簿）（⑤の場合）'!$O55,IF(DC$16&lt;='様式第４（療養者名簿）（⑤の場合）'!$W55,1,0),0),0)</f>
        <v>0</v>
      </c>
      <c r="DD46" s="158">
        <f>IF(DD$16-'様式第４（療養者名簿）（⑤の場合）'!$O55+1&lt;=15,IF(DD$16&gt;='様式第４（療養者名簿）（⑤の場合）'!$O55,IF(DD$16&lt;='様式第４（療養者名簿）（⑤の場合）'!$W55,1,0),0),0)</f>
        <v>0</v>
      </c>
      <c r="DE46" s="158">
        <f>IF(DE$16-'様式第４（療養者名簿）（⑤の場合）'!$O55+1&lt;=15,IF(DE$16&gt;='様式第４（療養者名簿）（⑤の場合）'!$O55,IF(DE$16&lt;='様式第４（療養者名簿）（⑤の場合）'!$W55,1,0),0),0)</f>
        <v>0</v>
      </c>
      <c r="DF46" s="158">
        <f>IF(DF$16-'様式第４（療養者名簿）（⑤の場合）'!$O55+1&lt;=15,IF(DF$16&gt;='様式第４（療養者名簿）（⑤の場合）'!$O55,IF(DF$16&lt;='様式第４（療養者名簿）（⑤の場合）'!$W55,1,0),0),0)</f>
        <v>0</v>
      </c>
      <c r="DG46" s="158">
        <f>IF(DG$16-'様式第４（療養者名簿）（⑤の場合）'!$O55+1&lt;=15,IF(DG$16&gt;='様式第４（療養者名簿）（⑤の場合）'!$O55,IF(DG$16&lt;='様式第４（療養者名簿）（⑤の場合）'!$W55,1,0),0),0)</f>
        <v>0</v>
      </c>
      <c r="DH46" s="158">
        <f>IF(DH$16-'様式第４（療養者名簿）（⑤の場合）'!$O55+1&lt;=15,IF(DH$16&gt;='様式第４（療養者名簿）（⑤の場合）'!$O55,IF(DH$16&lt;='様式第４（療養者名簿）（⑤の場合）'!$W55,1,0),0),0)</f>
        <v>0</v>
      </c>
      <c r="DI46" s="158">
        <f>IF(DI$16-'様式第４（療養者名簿）（⑤の場合）'!$O55+1&lt;=15,IF(DI$16&gt;='様式第４（療養者名簿）（⑤の場合）'!$O55,IF(DI$16&lt;='様式第４（療養者名簿）（⑤の場合）'!$W55,1,0),0),0)</f>
        <v>0</v>
      </c>
      <c r="DJ46" s="158">
        <f>IF(DJ$16-'様式第４（療養者名簿）（⑤の場合）'!$O55+1&lt;=15,IF(DJ$16&gt;='様式第４（療養者名簿）（⑤の場合）'!$O55,IF(DJ$16&lt;='様式第４（療養者名簿）（⑤の場合）'!$W55,1,0),0),0)</f>
        <v>0</v>
      </c>
      <c r="DK46" s="158">
        <f>IF(DK$16-'様式第４（療養者名簿）（⑤の場合）'!$O55+1&lt;=15,IF(DK$16&gt;='様式第４（療養者名簿）（⑤の場合）'!$O55,IF(DK$16&lt;='様式第４（療養者名簿）（⑤の場合）'!$W55,1,0),0),0)</f>
        <v>0</v>
      </c>
      <c r="DL46" s="158">
        <f>IF(DL$16-'様式第４（療養者名簿）（⑤の場合）'!$O55+1&lt;=15,IF(DL$16&gt;='様式第４（療養者名簿）（⑤の場合）'!$O55,IF(DL$16&lt;='様式第４（療養者名簿）（⑤の場合）'!$W55,1,0),0),0)</f>
        <v>0</v>
      </c>
      <c r="DM46" s="158">
        <f>IF(DM$16-'様式第４（療養者名簿）（⑤の場合）'!$O55+1&lt;=15,IF(DM$16&gt;='様式第４（療養者名簿）（⑤の場合）'!$O55,IF(DM$16&lt;='様式第４（療養者名簿）（⑤の場合）'!$W55,1,0),0),0)</f>
        <v>0</v>
      </c>
      <c r="DN46" s="158">
        <f>IF(DN$16-'様式第４（療養者名簿）（⑤の場合）'!$O55+1&lt;=15,IF(DN$16&gt;='様式第４（療養者名簿）（⑤の場合）'!$O55,IF(DN$16&lt;='様式第４（療養者名簿）（⑤の場合）'!$W55,1,0),0),0)</f>
        <v>0</v>
      </c>
      <c r="DO46" s="158">
        <f>IF(DO$16-'様式第４（療養者名簿）（⑤の場合）'!$O55+1&lt;=15,IF(DO$16&gt;='様式第４（療養者名簿）（⑤の場合）'!$O55,IF(DO$16&lt;='様式第４（療養者名簿）（⑤の場合）'!$W55,1,0),0),0)</f>
        <v>0</v>
      </c>
      <c r="DP46" s="158">
        <f>IF(DP$16-'様式第４（療養者名簿）（⑤の場合）'!$O55+1&lt;=15,IF(DP$16&gt;='様式第４（療養者名簿）（⑤の場合）'!$O55,IF(DP$16&lt;='様式第４（療養者名簿）（⑤の場合）'!$W55,1,0),0),0)</f>
        <v>0</v>
      </c>
      <c r="DQ46" s="158">
        <f>IF(DQ$16-'様式第４（療養者名簿）（⑤の場合）'!$O55+1&lt;=15,IF(DQ$16&gt;='様式第４（療養者名簿）（⑤の場合）'!$O55,IF(DQ$16&lt;='様式第４（療養者名簿）（⑤の場合）'!$W55,1,0),0),0)</f>
        <v>0</v>
      </c>
      <c r="DR46" s="158">
        <f>IF(DR$16-'様式第４（療養者名簿）（⑤の場合）'!$O55+1&lt;=15,IF(DR$16&gt;='様式第４（療養者名簿）（⑤の場合）'!$O55,IF(DR$16&lt;='様式第４（療養者名簿）（⑤の場合）'!$W55,1,0),0),0)</f>
        <v>0</v>
      </c>
      <c r="DS46" s="158">
        <f>IF(DS$16-'様式第４（療養者名簿）（⑤の場合）'!$O55+1&lt;=15,IF(DS$16&gt;='様式第４（療養者名簿）（⑤の場合）'!$O55,IF(DS$16&lt;='様式第４（療養者名簿）（⑤の場合）'!$W55,1,0),0),0)</f>
        <v>0</v>
      </c>
      <c r="DT46" s="158">
        <f>IF(DT$16-'様式第４（療養者名簿）（⑤の場合）'!$O55+1&lt;=15,IF(DT$16&gt;='様式第４（療養者名簿）（⑤の場合）'!$O55,IF(DT$16&lt;='様式第４（療養者名簿）（⑤の場合）'!$W55,1,0),0),0)</f>
        <v>0</v>
      </c>
      <c r="DU46" s="158">
        <f>IF(DU$16-'様式第４（療養者名簿）（⑤の場合）'!$O55+1&lt;=15,IF(DU$16&gt;='様式第４（療養者名簿）（⑤の場合）'!$O55,IF(DU$16&lt;='様式第４（療養者名簿）（⑤の場合）'!$W55,1,0),0),0)</f>
        <v>0</v>
      </c>
      <c r="DV46" s="158">
        <f>IF(DV$16-'様式第４（療養者名簿）（⑤の場合）'!$O55+1&lt;=15,IF(DV$16&gt;='様式第４（療養者名簿）（⑤の場合）'!$O55,IF(DV$16&lt;='様式第４（療養者名簿）（⑤の場合）'!$W55,1,0),0),0)</f>
        <v>0</v>
      </c>
      <c r="DW46" s="158">
        <f>IF(DW$16-'様式第４（療養者名簿）（⑤の場合）'!$O55+1&lt;=15,IF(DW$16&gt;='様式第４（療養者名簿）（⑤の場合）'!$O55,IF(DW$16&lt;='様式第４（療養者名簿）（⑤の場合）'!$W55,1,0),0),0)</f>
        <v>0</v>
      </c>
      <c r="DX46" s="158">
        <f>IF(DX$16-'様式第４（療養者名簿）（⑤の場合）'!$O55+1&lt;=15,IF(DX$16&gt;='様式第４（療養者名簿）（⑤の場合）'!$O55,IF(DX$16&lt;='様式第４（療養者名簿）（⑤の場合）'!$W55,1,0),0),0)</f>
        <v>0</v>
      </c>
      <c r="DY46" s="158">
        <f>IF(DY$16-'様式第４（療養者名簿）（⑤の場合）'!$O55+1&lt;=15,IF(DY$16&gt;='様式第４（療養者名簿）（⑤の場合）'!$O55,IF(DY$16&lt;='様式第４（療養者名簿）（⑤の場合）'!$W55,1,0),0),0)</f>
        <v>0</v>
      </c>
      <c r="DZ46" s="158">
        <f>IF(DZ$16-'様式第４（療養者名簿）（⑤の場合）'!$O55+1&lt;=15,IF(DZ$16&gt;='様式第４（療養者名簿）（⑤の場合）'!$O55,IF(DZ$16&lt;='様式第４（療養者名簿）（⑤の場合）'!$W55,1,0),0),0)</f>
        <v>0</v>
      </c>
      <c r="EA46" s="158">
        <f>IF(EA$16-'様式第４（療養者名簿）（⑤の場合）'!$O55+1&lt;=15,IF(EA$16&gt;='様式第４（療養者名簿）（⑤の場合）'!$O55,IF(EA$16&lt;='様式第４（療養者名簿）（⑤の場合）'!$W55,1,0),0),0)</f>
        <v>0</v>
      </c>
      <c r="EB46" s="158">
        <f>IF(EB$16-'様式第４（療養者名簿）（⑤の場合）'!$O55+1&lt;=15,IF(EB$16&gt;='様式第４（療養者名簿）（⑤の場合）'!$O55,IF(EB$16&lt;='様式第４（療養者名簿）（⑤の場合）'!$W55,1,0),0),0)</f>
        <v>0</v>
      </c>
      <c r="EC46" s="158">
        <f>IF(EC$16-'様式第４（療養者名簿）（⑤の場合）'!$O55+1&lt;=15,IF(EC$16&gt;='様式第４（療養者名簿）（⑤の場合）'!$O55,IF(EC$16&lt;='様式第４（療養者名簿）（⑤の場合）'!$W55,1,0),0),0)</f>
        <v>0</v>
      </c>
      <c r="ED46" s="158">
        <f>IF(ED$16-'様式第４（療養者名簿）（⑤の場合）'!$O55+1&lt;=15,IF(ED$16&gt;='様式第４（療養者名簿）（⑤の場合）'!$O55,IF(ED$16&lt;='様式第４（療養者名簿）（⑤の場合）'!$W55,1,0),0),0)</f>
        <v>0</v>
      </c>
      <c r="EE46" s="158">
        <f>IF(EE$16-'様式第４（療養者名簿）（⑤の場合）'!$O55+1&lt;=15,IF(EE$16&gt;='様式第４（療養者名簿）（⑤の場合）'!$O55,IF(EE$16&lt;='様式第４（療養者名簿）（⑤の場合）'!$W55,1,0),0),0)</f>
        <v>0</v>
      </c>
      <c r="EF46" s="158">
        <f>IF(EF$16-'様式第４（療養者名簿）（⑤の場合）'!$O55+1&lt;=15,IF(EF$16&gt;='様式第４（療養者名簿）（⑤の場合）'!$O55,IF(EF$16&lt;='様式第４（療養者名簿）（⑤の場合）'!$W55,1,0),0),0)</f>
        <v>0</v>
      </c>
      <c r="EG46" s="158">
        <f>IF(EG$16-'様式第４（療養者名簿）（⑤の場合）'!$O55+1&lt;=15,IF(EG$16&gt;='様式第４（療養者名簿）（⑤の場合）'!$O55,IF(EG$16&lt;='様式第４（療養者名簿）（⑤の場合）'!$W55,1,0),0),0)</f>
        <v>0</v>
      </c>
      <c r="EH46" s="158">
        <f>IF(EH$16-'様式第４（療養者名簿）（⑤の場合）'!$O55+1&lt;=15,IF(EH$16&gt;='様式第４（療養者名簿）（⑤の場合）'!$O55,IF(EH$16&lt;='様式第４（療養者名簿）（⑤の場合）'!$W55,1,0),0),0)</f>
        <v>0</v>
      </c>
      <c r="EI46" s="158">
        <f>IF(EI$16-'様式第４（療養者名簿）（⑤の場合）'!$O55+1&lt;=15,IF(EI$16&gt;='様式第４（療養者名簿）（⑤の場合）'!$O55,IF(EI$16&lt;='様式第４（療養者名簿）（⑤の場合）'!$W55,1,0),0),0)</f>
        <v>0</v>
      </c>
      <c r="EJ46" s="158">
        <f>IF(EJ$16-'様式第４（療養者名簿）（⑤の場合）'!$O55+1&lt;=15,IF(EJ$16&gt;='様式第４（療養者名簿）（⑤の場合）'!$O55,IF(EJ$16&lt;='様式第４（療養者名簿）（⑤の場合）'!$W55,1,0),0),0)</f>
        <v>0</v>
      </c>
      <c r="EK46" s="158">
        <f>IF(EK$16-'様式第４（療養者名簿）（⑤の場合）'!$O55+1&lt;=15,IF(EK$16&gt;='様式第４（療養者名簿）（⑤の場合）'!$O55,IF(EK$16&lt;='様式第４（療養者名簿）（⑤の場合）'!$W55,1,0),0),0)</f>
        <v>0</v>
      </c>
      <c r="EL46" s="158">
        <f>IF(EL$16-'様式第４（療養者名簿）（⑤の場合）'!$O55+1&lt;=15,IF(EL$16&gt;='様式第４（療養者名簿）（⑤の場合）'!$O55,IF(EL$16&lt;='様式第４（療養者名簿）（⑤の場合）'!$W55,1,0),0),0)</f>
        <v>0</v>
      </c>
      <c r="EM46" s="158">
        <f>IF(EM$16-'様式第４（療養者名簿）（⑤の場合）'!$O55+1&lt;=15,IF(EM$16&gt;='様式第４（療養者名簿）（⑤の場合）'!$O55,IF(EM$16&lt;='様式第４（療養者名簿）（⑤の場合）'!$W55,1,0),0),0)</f>
        <v>0</v>
      </c>
      <c r="EN46" s="158">
        <f>IF(EN$16-'様式第４（療養者名簿）（⑤の場合）'!$O55+1&lt;=15,IF(EN$16&gt;='様式第４（療養者名簿）（⑤の場合）'!$O55,IF(EN$16&lt;='様式第４（療養者名簿）（⑤の場合）'!$W55,1,0),0),0)</f>
        <v>0</v>
      </c>
      <c r="EO46" s="158">
        <f>IF(EO$16-'様式第４（療養者名簿）（⑤の場合）'!$O55+1&lt;=15,IF(EO$16&gt;='様式第４（療養者名簿）（⑤の場合）'!$O55,IF(EO$16&lt;='様式第４（療養者名簿）（⑤の場合）'!$W55,1,0),0),0)</f>
        <v>0</v>
      </c>
      <c r="EP46" s="158">
        <f>IF(EP$16-'様式第４（療養者名簿）（⑤の場合）'!$O55+1&lt;=15,IF(EP$16&gt;='様式第４（療養者名簿）（⑤の場合）'!$O55,IF(EP$16&lt;='様式第４（療養者名簿）（⑤の場合）'!$W55,1,0),0),0)</f>
        <v>0</v>
      </c>
      <c r="EQ46" s="158">
        <f>IF(EQ$16-'様式第４（療養者名簿）（⑤の場合）'!$O55+1&lt;=15,IF(EQ$16&gt;='様式第４（療養者名簿）（⑤の場合）'!$O55,IF(EQ$16&lt;='様式第４（療養者名簿）（⑤の場合）'!$W55,1,0),0),0)</f>
        <v>0</v>
      </c>
      <c r="ER46" s="158">
        <f>IF(ER$16-'様式第４（療養者名簿）（⑤の場合）'!$O55+1&lt;=15,IF(ER$16&gt;='様式第４（療養者名簿）（⑤の場合）'!$O55,IF(ER$16&lt;='様式第４（療養者名簿）（⑤の場合）'!$W55,1,0),0),0)</f>
        <v>0</v>
      </c>
      <c r="ES46" s="158">
        <f>IF(ES$16-'様式第４（療養者名簿）（⑤の場合）'!$O55+1&lt;=15,IF(ES$16&gt;='様式第４（療養者名簿）（⑤の場合）'!$O55,IF(ES$16&lt;='様式第４（療養者名簿）（⑤の場合）'!$W55,1,0),0),0)</f>
        <v>0</v>
      </c>
      <c r="ET46" s="158">
        <f>IF(ET$16-'様式第４（療養者名簿）（⑤の場合）'!$O55+1&lt;=15,IF(ET$16&gt;='様式第４（療養者名簿）（⑤の場合）'!$O55,IF(ET$16&lt;='様式第４（療養者名簿）（⑤の場合）'!$W55,1,0),0),0)</f>
        <v>0</v>
      </c>
      <c r="EU46" s="158">
        <f>IF(EU$16-'様式第４（療養者名簿）（⑤の場合）'!$O55+1&lt;=15,IF(EU$16&gt;='様式第４（療養者名簿）（⑤の場合）'!$O55,IF(EU$16&lt;='様式第４（療養者名簿）（⑤の場合）'!$W55,1,0),0),0)</f>
        <v>0</v>
      </c>
      <c r="EV46" s="158">
        <f>IF(EV$16-'様式第４（療養者名簿）（⑤の場合）'!$O55+1&lt;=15,IF(EV$16&gt;='様式第４（療養者名簿）（⑤の場合）'!$O55,IF(EV$16&lt;='様式第４（療養者名簿）（⑤の場合）'!$W55,1,0),0),0)</f>
        <v>0</v>
      </c>
      <c r="EW46" s="158">
        <f>IF(EW$16-'様式第４（療養者名簿）（⑤の場合）'!$O55+1&lt;=15,IF(EW$16&gt;='様式第４（療養者名簿）（⑤の場合）'!$O55,IF(EW$16&lt;='様式第４（療養者名簿）（⑤の場合）'!$W55,1,0),0),0)</f>
        <v>0</v>
      </c>
      <c r="EX46" s="158">
        <f>IF(EX$16-'様式第４（療養者名簿）（⑤の場合）'!$O55+1&lt;=15,IF(EX$16&gt;='様式第４（療養者名簿）（⑤の場合）'!$O55,IF(EX$16&lt;='様式第４（療養者名簿）（⑤の場合）'!$W55,1,0),0),0)</f>
        <v>0</v>
      </c>
      <c r="EY46" s="158">
        <f>IF(EY$16-'様式第４（療養者名簿）（⑤の場合）'!$O55+1&lt;=15,IF(EY$16&gt;='様式第４（療養者名簿）（⑤の場合）'!$O55,IF(EY$16&lt;='様式第４（療養者名簿）（⑤の場合）'!$W55,1,0),0),0)</f>
        <v>0</v>
      </c>
      <c r="EZ46" s="158">
        <f>IF(EZ$16-'様式第４（療養者名簿）（⑤の場合）'!$O55+1&lt;=15,IF(EZ$16&gt;='様式第４（療養者名簿）（⑤の場合）'!$O55,IF(EZ$16&lt;='様式第４（療養者名簿）（⑤の場合）'!$W55,1,0),0),0)</f>
        <v>0</v>
      </c>
      <c r="FA46" s="158">
        <f>IF(FA$16-'様式第４（療養者名簿）（⑤の場合）'!$O55+1&lt;=15,IF(FA$16&gt;='様式第４（療養者名簿）（⑤の場合）'!$O55,IF(FA$16&lt;='様式第４（療養者名簿）（⑤の場合）'!$W55,1,0),0),0)</f>
        <v>0</v>
      </c>
      <c r="FB46" s="158">
        <f>IF(FB$16-'様式第４（療養者名簿）（⑤の場合）'!$O55+1&lt;=15,IF(FB$16&gt;='様式第４（療養者名簿）（⑤の場合）'!$O55,IF(FB$16&lt;='様式第４（療養者名簿）（⑤の場合）'!$W55,1,0),0),0)</f>
        <v>0</v>
      </c>
      <c r="FC46" s="158">
        <f>IF(FC$16-'様式第４（療養者名簿）（⑤の場合）'!$O55+1&lt;=15,IF(FC$16&gt;='様式第４（療養者名簿）（⑤の場合）'!$O55,IF(FC$16&lt;='様式第４（療養者名簿）（⑤の場合）'!$W55,1,0),0),0)</f>
        <v>0</v>
      </c>
      <c r="FD46" s="158">
        <f>IF(FD$16-'様式第４（療養者名簿）（⑤の場合）'!$O55+1&lt;=15,IF(FD$16&gt;='様式第４（療養者名簿）（⑤の場合）'!$O55,IF(FD$16&lt;='様式第４（療養者名簿）（⑤の場合）'!$W55,1,0),0),0)</f>
        <v>0</v>
      </c>
      <c r="FE46" s="158">
        <f>IF(FE$16-'様式第４（療養者名簿）（⑤の場合）'!$O55+1&lt;=15,IF(FE$16&gt;='様式第４（療養者名簿）（⑤の場合）'!$O55,IF(FE$16&lt;='様式第４（療養者名簿）（⑤の場合）'!$W55,1,0),0),0)</f>
        <v>0</v>
      </c>
      <c r="FF46" s="158">
        <f>IF(FF$16-'様式第４（療養者名簿）（⑤の場合）'!$O55+1&lt;=15,IF(FF$16&gt;='様式第４（療養者名簿）（⑤の場合）'!$O55,IF(FF$16&lt;='様式第４（療養者名簿）（⑤の場合）'!$W55,1,0),0),0)</f>
        <v>0</v>
      </c>
      <c r="FG46" s="158">
        <f>IF(FG$16-'様式第４（療養者名簿）（⑤の場合）'!$O55+1&lt;=15,IF(FG$16&gt;='様式第４（療養者名簿）（⑤の場合）'!$O55,IF(FG$16&lt;='様式第４（療養者名簿）（⑤の場合）'!$W55,1,0),0),0)</f>
        <v>0</v>
      </c>
      <c r="FH46" s="158">
        <f>IF(FH$16-'様式第４（療養者名簿）（⑤の場合）'!$O55+1&lt;=15,IF(FH$16&gt;='様式第４（療養者名簿）（⑤の場合）'!$O55,IF(FH$16&lt;='様式第４（療養者名簿）（⑤の場合）'!$W55,1,0),0),0)</f>
        <v>0</v>
      </c>
      <c r="FI46" s="158">
        <f>IF(FI$16-'様式第４（療養者名簿）（⑤の場合）'!$O55+1&lt;=15,IF(FI$16&gt;='様式第４（療養者名簿）（⑤の場合）'!$O55,IF(FI$16&lt;='様式第４（療養者名簿）（⑤の場合）'!$W55,1,0),0),0)</f>
        <v>0</v>
      </c>
      <c r="FJ46" s="158">
        <f>IF(FJ$16-'様式第４（療養者名簿）（⑤の場合）'!$O55+1&lt;=15,IF(FJ$16&gt;='様式第４（療養者名簿）（⑤の場合）'!$O55,IF(FJ$16&lt;='様式第４（療養者名簿）（⑤の場合）'!$W55,1,0),0),0)</f>
        <v>0</v>
      </c>
      <c r="FK46" s="158">
        <f>IF(FK$16-'様式第４（療養者名簿）（⑤の場合）'!$O55+1&lt;=15,IF(FK$16&gt;='様式第４（療養者名簿）（⑤の場合）'!$O55,IF(FK$16&lt;='様式第４（療養者名簿）（⑤の場合）'!$W55,1,0),0),0)</f>
        <v>0</v>
      </c>
      <c r="FL46" s="158">
        <f>IF(FL$16-'様式第４（療養者名簿）（⑤の場合）'!$O55+1&lt;=15,IF(FL$16&gt;='様式第４（療養者名簿）（⑤の場合）'!$O55,IF(FL$16&lt;='様式第４（療養者名簿）（⑤の場合）'!$W55,1,0),0),0)</f>
        <v>0</v>
      </c>
      <c r="FM46" s="158">
        <f>IF(FM$16-'様式第４（療養者名簿）（⑤の場合）'!$O55+1&lt;=15,IF(FM$16&gt;='様式第４（療養者名簿）（⑤の場合）'!$O55,IF(FM$16&lt;='様式第４（療養者名簿）（⑤の場合）'!$W55,1,0),0),0)</f>
        <v>0</v>
      </c>
      <c r="FN46" s="158">
        <f>IF(FN$16-'様式第４（療養者名簿）（⑤の場合）'!$O55+1&lt;=15,IF(FN$16&gt;='様式第４（療養者名簿）（⑤の場合）'!$O55,IF(FN$16&lt;='様式第４（療養者名簿）（⑤の場合）'!$W55,1,0),0),0)</f>
        <v>0</v>
      </c>
      <c r="FO46" s="158">
        <f>IF(FO$16-'様式第４（療養者名簿）（⑤の場合）'!$O55+1&lt;=15,IF(FO$16&gt;='様式第４（療養者名簿）（⑤の場合）'!$O55,IF(FO$16&lt;='様式第４（療養者名簿）（⑤の場合）'!$W55,1,0),0),0)</f>
        <v>0</v>
      </c>
      <c r="FP46" s="158">
        <f>IF(FP$16-'様式第４（療養者名簿）（⑤の場合）'!$O55+1&lt;=15,IF(FP$16&gt;='様式第４（療養者名簿）（⑤の場合）'!$O55,IF(FP$16&lt;='様式第４（療養者名簿）（⑤の場合）'!$W55,1,0),0),0)</f>
        <v>0</v>
      </c>
      <c r="FQ46" s="158">
        <f>IF(FQ$16-'様式第４（療養者名簿）（⑤の場合）'!$O55+1&lt;=15,IF(FQ$16&gt;='様式第４（療養者名簿）（⑤の場合）'!$O55,IF(FQ$16&lt;='様式第４（療養者名簿）（⑤の場合）'!$W55,1,0),0),0)</f>
        <v>0</v>
      </c>
      <c r="FR46" s="158">
        <f>IF(FR$16-'様式第４（療養者名簿）（⑤の場合）'!$O55+1&lt;=15,IF(FR$16&gt;='様式第４（療養者名簿）（⑤の場合）'!$O55,IF(FR$16&lt;='様式第４（療養者名簿）（⑤の場合）'!$W55,1,0),0),0)</f>
        <v>0</v>
      </c>
      <c r="FS46" s="158">
        <f>IF(FS$16-'様式第４（療養者名簿）（⑤の場合）'!$O55+1&lt;=15,IF(FS$16&gt;='様式第４（療養者名簿）（⑤の場合）'!$O55,IF(FS$16&lt;='様式第４（療養者名簿）（⑤の場合）'!$W55,1,0),0),0)</f>
        <v>0</v>
      </c>
      <c r="FT46" s="158">
        <f>IF(FT$16-'様式第４（療養者名簿）（⑤の場合）'!$O55+1&lt;=15,IF(FT$16&gt;='様式第４（療養者名簿）（⑤の場合）'!$O55,IF(FT$16&lt;='様式第４（療養者名簿）（⑤の場合）'!$W55,1,0),0),0)</f>
        <v>0</v>
      </c>
      <c r="FU46" s="158">
        <f>IF(FU$16-'様式第４（療養者名簿）（⑤の場合）'!$O55+1&lt;=15,IF(FU$16&gt;='様式第４（療養者名簿）（⑤の場合）'!$O55,IF(FU$16&lt;='様式第４（療養者名簿）（⑤の場合）'!$W55,1,0),0),0)</f>
        <v>0</v>
      </c>
      <c r="FV46" s="158">
        <f>IF(FV$16-'様式第４（療養者名簿）（⑤の場合）'!$O55+1&lt;=15,IF(FV$16&gt;='様式第４（療養者名簿）（⑤の場合）'!$O55,IF(FV$16&lt;='様式第４（療養者名簿）（⑤の場合）'!$W55,1,0),0),0)</f>
        <v>0</v>
      </c>
      <c r="FW46" s="158">
        <f>IF(FW$16-'様式第４（療養者名簿）（⑤の場合）'!$O55+1&lt;=15,IF(FW$16&gt;='様式第４（療養者名簿）（⑤の場合）'!$O55,IF(FW$16&lt;='様式第４（療養者名簿）（⑤の場合）'!$W55,1,0),0),0)</f>
        <v>0</v>
      </c>
      <c r="FX46" s="158">
        <f>IF(FX$16-'様式第４（療養者名簿）（⑤の場合）'!$O55+1&lt;=15,IF(FX$16&gt;='様式第４（療養者名簿）（⑤の場合）'!$O55,IF(FX$16&lt;='様式第４（療養者名簿）（⑤の場合）'!$W55,1,0),0),0)</f>
        <v>0</v>
      </c>
      <c r="FY46" s="158">
        <f>IF(FY$16-'様式第４（療養者名簿）（⑤の場合）'!$O55+1&lt;=15,IF(FY$16&gt;='様式第４（療養者名簿）（⑤の場合）'!$O55,IF(FY$16&lt;='様式第４（療養者名簿）（⑤の場合）'!$W55,1,0),0),0)</f>
        <v>0</v>
      </c>
      <c r="FZ46" s="158">
        <f>IF(FZ$16-'様式第４（療養者名簿）（⑤の場合）'!$O55+1&lt;=15,IF(FZ$16&gt;='様式第４（療養者名簿）（⑤の場合）'!$O55,IF(FZ$16&lt;='様式第４（療養者名簿）（⑤の場合）'!$W55,1,0),0),0)</f>
        <v>0</v>
      </c>
      <c r="GA46" s="158">
        <f>IF(GA$16-'様式第４（療養者名簿）（⑤の場合）'!$O55+1&lt;=15,IF(GA$16&gt;='様式第４（療養者名簿）（⑤の場合）'!$O55,IF(GA$16&lt;='様式第４（療養者名簿）（⑤の場合）'!$W55,1,0),0),0)</f>
        <v>0</v>
      </c>
      <c r="GB46" s="158">
        <f>IF(GB$16-'様式第４（療養者名簿）（⑤の場合）'!$O55+1&lt;=15,IF(GB$16&gt;='様式第４（療養者名簿）（⑤の場合）'!$O55,IF(GB$16&lt;='様式第４（療養者名簿）（⑤の場合）'!$W55,1,0),0),0)</f>
        <v>0</v>
      </c>
      <c r="GC46" s="158">
        <f>IF(GC$16-'様式第４（療養者名簿）（⑤の場合）'!$O55+1&lt;=15,IF(GC$16&gt;='様式第４（療養者名簿）（⑤の場合）'!$O55,IF(GC$16&lt;='様式第４（療養者名簿）（⑤の場合）'!$W55,1,0),0),0)</f>
        <v>0</v>
      </c>
      <c r="GD46" s="158">
        <f>IF(GD$16-'様式第４（療養者名簿）（⑤の場合）'!$O55+1&lt;=15,IF(GD$16&gt;='様式第４（療養者名簿）（⑤の場合）'!$O55,IF(GD$16&lt;='様式第４（療養者名簿）（⑤の場合）'!$W55,1,0),0),0)</f>
        <v>0</v>
      </c>
      <c r="GE46" s="158">
        <f>IF(GE$16-'様式第４（療養者名簿）（⑤の場合）'!$O55+1&lt;=15,IF(GE$16&gt;='様式第４（療養者名簿）（⑤の場合）'!$O55,IF(GE$16&lt;='様式第４（療養者名簿）（⑤の場合）'!$W55,1,0),0),0)</f>
        <v>0</v>
      </c>
      <c r="GF46" s="158">
        <f>IF(GF$16-'様式第４（療養者名簿）（⑤の場合）'!$O55+1&lt;=15,IF(GF$16&gt;='様式第４（療養者名簿）（⑤の場合）'!$O55,IF(GF$16&lt;='様式第４（療養者名簿）（⑤の場合）'!$W55,1,0),0),0)</f>
        <v>0</v>
      </c>
      <c r="GG46" s="158">
        <f>IF(GG$16-'様式第４（療養者名簿）（⑤の場合）'!$O55+1&lt;=15,IF(GG$16&gt;='様式第４（療養者名簿）（⑤の場合）'!$O55,IF(GG$16&lt;='様式第４（療養者名簿）（⑤の場合）'!$W55,1,0),0),0)</f>
        <v>0</v>
      </c>
      <c r="GH46" s="158">
        <f>IF(GH$16-'様式第４（療養者名簿）（⑤の場合）'!$O55+1&lt;=15,IF(GH$16&gt;='様式第４（療養者名簿）（⑤の場合）'!$O55,IF(GH$16&lt;='様式第４（療養者名簿）（⑤の場合）'!$W55,1,0),0),0)</f>
        <v>0</v>
      </c>
      <c r="GI46" s="158">
        <f>IF(GI$16-'様式第４（療養者名簿）（⑤の場合）'!$O55+1&lt;=15,IF(GI$16&gt;='様式第４（療養者名簿）（⑤の場合）'!$O55,IF(GI$16&lt;='様式第４（療養者名簿）（⑤の場合）'!$W55,1,0),0),0)</f>
        <v>0</v>
      </c>
      <c r="GJ46" s="158">
        <f>IF(GJ$16-'様式第４（療養者名簿）（⑤の場合）'!$O55+1&lt;=15,IF(GJ$16&gt;='様式第４（療養者名簿）（⑤の場合）'!$O55,IF(GJ$16&lt;='様式第４（療養者名簿）（⑤の場合）'!$W55,1,0),0),0)</f>
        <v>0</v>
      </c>
      <c r="GK46" s="158">
        <f>IF(GK$16-'様式第４（療養者名簿）（⑤の場合）'!$O55+1&lt;=15,IF(GK$16&gt;='様式第４（療養者名簿）（⑤の場合）'!$O55,IF(GK$16&lt;='様式第４（療養者名簿）（⑤の場合）'!$W55,1,0),0),0)</f>
        <v>0</v>
      </c>
      <c r="GL46" s="158">
        <f>IF(GL$16-'様式第４（療養者名簿）（⑤の場合）'!$O55+1&lt;=15,IF(GL$16&gt;='様式第４（療養者名簿）（⑤の場合）'!$O55,IF(GL$16&lt;='様式第４（療養者名簿）（⑤の場合）'!$W55,1,0),0),0)</f>
        <v>0</v>
      </c>
      <c r="GM46" s="158">
        <f>IF(GM$16-'様式第４（療養者名簿）（⑤の場合）'!$O55+1&lt;=15,IF(GM$16&gt;='様式第４（療養者名簿）（⑤の場合）'!$O55,IF(GM$16&lt;='様式第４（療養者名簿）（⑤の場合）'!$W55,1,0),0),0)</f>
        <v>0</v>
      </c>
      <c r="GN46" s="158">
        <f>IF(GN$16-'様式第４（療養者名簿）（⑤の場合）'!$O55+1&lt;=15,IF(GN$16&gt;='様式第４（療養者名簿）（⑤の場合）'!$O55,IF(GN$16&lt;='様式第４（療養者名簿）（⑤の場合）'!$W55,1,0),0),0)</f>
        <v>0</v>
      </c>
      <c r="GO46" s="158">
        <f>IF(GO$16-'様式第４（療養者名簿）（⑤の場合）'!$O55+1&lt;=15,IF(GO$16&gt;='様式第４（療養者名簿）（⑤の場合）'!$O55,IF(GO$16&lt;='様式第４（療養者名簿）（⑤の場合）'!$W55,1,0),0),0)</f>
        <v>0</v>
      </c>
      <c r="GP46" s="158">
        <f>IF(GP$16-'様式第４（療養者名簿）（⑤の場合）'!$O55+1&lt;=15,IF(GP$16&gt;='様式第４（療養者名簿）（⑤の場合）'!$O55,IF(GP$16&lt;='様式第４（療養者名簿）（⑤の場合）'!$W55,1,0),0),0)</f>
        <v>0</v>
      </c>
      <c r="GQ46" s="158">
        <f>IF(GQ$16-'様式第４（療養者名簿）（⑤の場合）'!$O55+1&lt;=15,IF(GQ$16&gt;='様式第４（療養者名簿）（⑤の場合）'!$O55,IF(GQ$16&lt;='様式第４（療養者名簿）（⑤の場合）'!$W55,1,0),0),0)</f>
        <v>0</v>
      </c>
      <c r="GR46" s="158">
        <f>IF(GR$16-'様式第４（療養者名簿）（⑤の場合）'!$O55+1&lt;=15,IF(GR$16&gt;='様式第４（療養者名簿）（⑤の場合）'!$O55,IF(GR$16&lt;='様式第４（療養者名簿）（⑤の場合）'!$W55,1,0),0),0)</f>
        <v>0</v>
      </c>
      <c r="GS46" s="158">
        <f>IF(GS$16-'様式第４（療養者名簿）（⑤の場合）'!$O55+1&lt;=15,IF(GS$16&gt;='様式第４（療養者名簿）（⑤の場合）'!$O55,IF(GS$16&lt;='様式第４（療養者名簿）（⑤の場合）'!$W55,1,0),0),0)</f>
        <v>0</v>
      </c>
      <c r="GT46" s="158">
        <f>IF(GT$16-'様式第４（療養者名簿）（⑤の場合）'!$O55+1&lt;=15,IF(GT$16&gt;='様式第４（療養者名簿）（⑤の場合）'!$O55,IF(GT$16&lt;='様式第４（療養者名簿）（⑤の場合）'!$W55,1,0),0),0)</f>
        <v>0</v>
      </c>
      <c r="GU46" s="158">
        <f>IF(GU$16-'様式第４（療養者名簿）（⑤の場合）'!$O55+1&lt;=15,IF(GU$16&gt;='様式第４（療養者名簿）（⑤の場合）'!$O55,IF(GU$16&lt;='様式第４（療養者名簿）（⑤の場合）'!$W55,1,0),0),0)</f>
        <v>0</v>
      </c>
      <c r="GV46" s="158">
        <f>IF(GV$16-'様式第４（療養者名簿）（⑤の場合）'!$O55+1&lt;=15,IF(GV$16&gt;='様式第４（療養者名簿）（⑤の場合）'!$O55,IF(GV$16&lt;='様式第４（療養者名簿）（⑤の場合）'!$W55,1,0),0),0)</f>
        <v>0</v>
      </c>
      <c r="GW46" s="158">
        <f>IF(GW$16-'様式第４（療養者名簿）（⑤の場合）'!$O55+1&lt;=15,IF(GW$16&gt;='様式第４（療養者名簿）（⑤の場合）'!$O55,IF(GW$16&lt;='様式第４（療養者名簿）（⑤の場合）'!$W55,1,0),0),0)</f>
        <v>0</v>
      </c>
      <c r="GX46" s="158">
        <f>IF(GX$16-'様式第４（療養者名簿）（⑤の場合）'!$O55+1&lt;=15,IF(GX$16&gt;='様式第４（療養者名簿）（⑤の場合）'!$O55,IF(GX$16&lt;='様式第４（療養者名簿）（⑤の場合）'!$W55,1,0),0),0)</f>
        <v>0</v>
      </c>
      <c r="GY46" s="158">
        <f>IF(GY$16-'様式第４（療養者名簿）（⑤の場合）'!$O55+1&lt;=15,IF(GY$16&gt;='様式第４（療養者名簿）（⑤の場合）'!$O55,IF(GY$16&lt;='様式第４（療養者名簿）（⑤の場合）'!$W55,1,0),0),0)</f>
        <v>0</v>
      </c>
      <c r="GZ46" s="158">
        <f>IF(GZ$16-'様式第４（療養者名簿）（⑤の場合）'!$O55+1&lt;=15,IF(GZ$16&gt;='様式第４（療養者名簿）（⑤の場合）'!$O55,IF(GZ$16&lt;='様式第４（療養者名簿）（⑤の場合）'!$W55,1,0),0),0)</f>
        <v>0</v>
      </c>
      <c r="HA46" s="158">
        <f>IF(HA$16-'様式第４（療養者名簿）（⑤の場合）'!$O55+1&lt;=15,IF(HA$16&gt;='様式第４（療養者名簿）（⑤の場合）'!$O55,IF(HA$16&lt;='様式第４（療養者名簿）（⑤の場合）'!$W55,1,0),0),0)</f>
        <v>0</v>
      </c>
      <c r="HB46" s="158">
        <f>IF(HB$16-'様式第４（療養者名簿）（⑤の場合）'!$O55+1&lt;=15,IF(HB$16&gt;='様式第４（療養者名簿）（⑤の場合）'!$O55,IF(HB$16&lt;='様式第４（療養者名簿）（⑤の場合）'!$W55,1,0),0),0)</f>
        <v>0</v>
      </c>
      <c r="HC46" s="158">
        <f>IF(HC$16-'様式第４（療養者名簿）（⑤の場合）'!$O55+1&lt;=15,IF(HC$16&gt;='様式第４（療養者名簿）（⑤の場合）'!$O55,IF(HC$16&lt;='様式第４（療養者名簿）（⑤の場合）'!$W55,1,0),0),0)</f>
        <v>0</v>
      </c>
      <c r="HD46" s="158">
        <f>IF(HD$16-'様式第４（療養者名簿）（⑤の場合）'!$O55+1&lt;=15,IF(HD$16&gt;='様式第４（療養者名簿）（⑤の場合）'!$O55,IF(HD$16&lt;='様式第４（療養者名簿）（⑤の場合）'!$W55,1,0),0),0)</f>
        <v>0</v>
      </c>
      <c r="HE46" s="158">
        <f>IF(HE$16-'様式第４（療養者名簿）（⑤の場合）'!$O55+1&lt;=15,IF(HE$16&gt;='様式第４（療養者名簿）（⑤の場合）'!$O55,IF(HE$16&lt;='様式第４（療養者名簿）（⑤の場合）'!$W55,1,0),0),0)</f>
        <v>0</v>
      </c>
      <c r="HF46" s="158">
        <f>IF(HF$16-'様式第４（療養者名簿）（⑤の場合）'!$O55+1&lt;=15,IF(HF$16&gt;='様式第４（療養者名簿）（⑤の場合）'!$O55,IF(HF$16&lt;='様式第４（療養者名簿）（⑤の場合）'!$W55,1,0),0),0)</f>
        <v>0</v>
      </c>
      <c r="HG46" s="158">
        <f>IF(HG$16-'様式第４（療養者名簿）（⑤の場合）'!$O55+1&lt;=15,IF(HG$16&gt;='様式第４（療養者名簿）（⑤の場合）'!$O55,IF(HG$16&lt;='様式第４（療養者名簿）（⑤の場合）'!$W55,1,0),0),0)</f>
        <v>0</v>
      </c>
      <c r="HH46" s="158">
        <f>IF(HH$16-'様式第４（療養者名簿）（⑤の場合）'!$O55+1&lt;=15,IF(HH$16&gt;='様式第４（療養者名簿）（⑤の場合）'!$O55,IF(HH$16&lt;='様式第４（療養者名簿）（⑤の場合）'!$W55,1,0),0),0)</f>
        <v>0</v>
      </c>
      <c r="HI46" s="158">
        <f>IF(HI$16-'様式第４（療養者名簿）（⑤の場合）'!$O55+1&lt;=15,IF(HI$16&gt;='様式第４（療養者名簿）（⑤の場合）'!$O55,IF(HI$16&lt;='様式第４（療養者名簿）（⑤の場合）'!$W55,1,0),0),0)</f>
        <v>0</v>
      </c>
      <c r="HJ46" s="158">
        <f>IF(HJ$16-'様式第４（療養者名簿）（⑤の場合）'!$O55+1&lt;=15,IF(HJ$16&gt;='様式第４（療養者名簿）（⑤の場合）'!$O55,IF(HJ$16&lt;='様式第４（療養者名簿）（⑤の場合）'!$W55,1,0),0),0)</f>
        <v>0</v>
      </c>
      <c r="HK46" s="158">
        <f>IF(HK$16-'様式第４（療養者名簿）（⑤の場合）'!$O55+1&lt;=15,IF(HK$16&gt;='様式第４（療養者名簿）（⑤の場合）'!$O55,IF(HK$16&lt;='様式第４（療養者名簿）（⑤の場合）'!$W55,1,0),0),0)</f>
        <v>0</v>
      </c>
      <c r="HL46" s="158">
        <f>IF(HL$16-'様式第４（療養者名簿）（⑤の場合）'!$O55+1&lt;=15,IF(HL$16&gt;='様式第４（療養者名簿）（⑤の場合）'!$O55,IF(HL$16&lt;='様式第４（療養者名簿）（⑤の場合）'!$W55,1,0),0),0)</f>
        <v>0</v>
      </c>
      <c r="HM46" s="158">
        <f>IF(HM$16-'様式第４（療養者名簿）（⑤の場合）'!$O55+1&lt;=15,IF(HM$16&gt;='様式第４（療養者名簿）（⑤の場合）'!$O55,IF(HM$16&lt;='様式第４（療養者名簿）（⑤の場合）'!$W55,1,0),0),0)</f>
        <v>0</v>
      </c>
      <c r="HN46" s="158">
        <f>IF(HN$16-'様式第４（療養者名簿）（⑤の場合）'!$O55+1&lt;=15,IF(HN$16&gt;='様式第４（療養者名簿）（⑤の場合）'!$O55,IF(HN$16&lt;='様式第４（療養者名簿）（⑤の場合）'!$W55,1,0),0),0)</f>
        <v>0</v>
      </c>
      <c r="HO46" s="158">
        <f>IF(HO$16-'様式第４（療養者名簿）（⑤の場合）'!$O55+1&lt;=15,IF(HO$16&gt;='様式第４（療養者名簿）（⑤の場合）'!$O55,IF(HO$16&lt;='様式第４（療養者名簿）（⑤の場合）'!$W55,1,0),0),0)</f>
        <v>0</v>
      </c>
      <c r="HP46" s="158">
        <f>IF(HP$16-'様式第４（療養者名簿）（⑤の場合）'!$O55+1&lt;=15,IF(HP$16&gt;='様式第４（療養者名簿）（⑤の場合）'!$O55,IF(HP$16&lt;='様式第４（療養者名簿）（⑤の場合）'!$W55,1,0),0),0)</f>
        <v>0</v>
      </c>
      <c r="HQ46" s="158">
        <f>IF(HQ$16-'様式第４（療養者名簿）（⑤の場合）'!$O55+1&lt;=15,IF(HQ$16&gt;='様式第４（療養者名簿）（⑤の場合）'!$O55,IF(HQ$16&lt;='様式第４（療養者名簿）（⑤の場合）'!$W55,1,0),0),0)</f>
        <v>0</v>
      </c>
      <c r="HR46" s="158">
        <f>IF(HR$16-'様式第４（療養者名簿）（⑤の場合）'!$O55+1&lt;=15,IF(HR$16&gt;='様式第４（療養者名簿）（⑤の場合）'!$O55,IF(HR$16&lt;='様式第４（療養者名簿）（⑤の場合）'!$W55,1,0),0),0)</f>
        <v>0</v>
      </c>
      <c r="HS46" s="158">
        <f>IF(HS$16-'様式第４（療養者名簿）（⑤の場合）'!$O55+1&lt;=15,IF(HS$16&gt;='様式第４（療養者名簿）（⑤の場合）'!$O55,IF(HS$16&lt;='様式第４（療養者名簿）（⑤の場合）'!$W55,1,0),0),0)</f>
        <v>0</v>
      </c>
      <c r="HT46" s="158">
        <f>IF(HT$16-'様式第４（療養者名簿）（⑤の場合）'!$O55+1&lt;=15,IF(HT$16&gt;='様式第４（療養者名簿）（⑤の場合）'!$O55,IF(HT$16&lt;='様式第４（療養者名簿）（⑤の場合）'!$W55,1,0),0),0)</f>
        <v>0</v>
      </c>
      <c r="HU46" s="158">
        <f>IF(HU$16-'様式第４（療養者名簿）（⑤の場合）'!$O55+1&lt;=15,IF(HU$16&gt;='様式第４（療養者名簿）（⑤の場合）'!$O55,IF(HU$16&lt;='様式第４（療養者名簿）（⑤の場合）'!$W55,1,0),0),0)</f>
        <v>0</v>
      </c>
      <c r="HV46" s="158">
        <f>IF(HV$16-'様式第４（療養者名簿）（⑤の場合）'!$O55+1&lt;=15,IF(HV$16&gt;='様式第４（療養者名簿）（⑤の場合）'!$O55,IF(HV$16&lt;='様式第４（療養者名簿）（⑤の場合）'!$W55,1,0),0),0)</f>
        <v>0</v>
      </c>
      <c r="HW46" s="158">
        <f>IF(HW$16-'様式第４（療養者名簿）（⑤の場合）'!$O55+1&lt;=15,IF(HW$16&gt;='様式第４（療養者名簿）（⑤の場合）'!$O55,IF(HW$16&lt;='様式第４（療養者名簿）（⑤の場合）'!$W55,1,0),0),0)</f>
        <v>0</v>
      </c>
      <c r="HX46" s="158">
        <f>IF(HX$16-'様式第４（療養者名簿）（⑤の場合）'!$O55+1&lt;=15,IF(HX$16&gt;='様式第４（療養者名簿）（⑤の場合）'!$O55,IF(HX$16&lt;='様式第４（療養者名簿）（⑤の場合）'!$W55,1,0),0),0)</f>
        <v>0</v>
      </c>
      <c r="HY46" s="158">
        <f>IF(HY$16-'様式第４（療養者名簿）（⑤の場合）'!$O55+1&lt;=15,IF(HY$16&gt;='様式第４（療養者名簿）（⑤の場合）'!$O55,IF(HY$16&lt;='様式第４（療養者名簿）（⑤の場合）'!$W55,1,0),0),0)</f>
        <v>0</v>
      </c>
      <c r="HZ46" s="158">
        <f>IF(HZ$16-'様式第４（療養者名簿）（⑤の場合）'!$O55+1&lt;=15,IF(HZ$16&gt;='様式第４（療養者名簿）（⑤の場合）'!$O55,IF(HZ$16&lt;='様式第４（療養者名簿）（⑤の場合）'!$W55,1,0),0),0)</f>
        <v>0</v>
      </c>
      <c r="IA46" s="158">
        <f>IF(IA$16-'様式第４（療養者名簿）（⑤の場合）'!$O55+1&lt;=15,IF(IA$16&gt;='様式第４（療養者名簿）（⑤の場合）'!$O55,IF(IA$16&lt;='様式第４（療養者名簿）（⑤の場合）'!$W55,1,0),0),0)</f>
        <v>0</v>
      </c>
      <c r="IB46" s="158">
        <f>IF(IB$16-'様式第４（療養者名簿）（⑤の場合）'!$O55+1&lt;=15,IF(IB$16&gt;='様式第４（療養者名簿）（⑤の場合）'!$O55,IF(IB$16&lt;='様式第４（療養者名簿）（⑤の場合）'!$W55,1,0),0),0)</f>
        <v>0</v>
      </c>
      <c r="IC46" s="158">
        <f>IF(IC$16-'様式第４（療養者名簿）（⑤の場合）'!$O55+1&lt;=15,IF(IC$16&gt;='様式第４（療養者名簿）（⑤の場合）'!$O55,IF(IC$16&lt;='様式第４（療養者名簿）（⑤の場合）'!$W55,1,0),0),0)</f>
        <v>0</v>
      </c>
      <c r="ID46" s="158">
        <f>IF(ID$16-'様式第４（療養者名簿）（⑤の場合）'!$O55+1&lt;=15,IF(ID$16&gt;='様式第４（療養者名簿）（⑤の場合）'!$O55,IF(ID$16&lt;='様式第４（療養者名簿）（⑤の場合）'!$W55,1,0),0),0)</f>
        <v>0</v>
      </c>
      <c r="IE46" s="158">
        <f>IF(IE$16-'様式第４（療養者名簿）（⑤の場合）'!$O55+1&lt;=15,IF(IE$16&gt;='様式第４（療養者名簿）（⑤の場合）'!$O55,IF(IE$16&lt;='様式第４（療養者名簿）（⑤の場合）'!$W55,1,0),0),0)</f>
        <v>0</v>
      </c>
      <c r="IF46" s="158">
        <f>IF(IF$16-'様式第４（療養者名簿）（⑤の場合）'!$O55+1&lt;=15,IF(IF$16&gt;='様式第４（療養者名簿）（⑤の場合）'!$O55,IF(IF$16&lt;='様式第４（療養者名簿）（⑤の場合）'!$W55,1,0),0),0)</f>
        <v>0</v>
      </c>
      <c r="IG46" s="158">
        <f>IF(IG$16-'様式第４（療養者名簿）（⑤の場合）'!$O55+1&lt;=15,IF(IG$16&gt;='様式第４（療養者名簿）（⑤の場合）'!$O55,IF(IG$16&lt;='様式第４（療養者名簿）（⑤の場合）'!$W55,1,0),0),0)</f>
        <v>0</v>
      </c>
      <c r="IH46" s="158">
        <f>IF(IH$16-'様式第４（療養者名簿）（⑤の場合）'!$O55+1&lt;=15,IF(IH$16&gt;='様式第４（療養者名簿）（⑤の場合）'!$O55,IF(IH$16&lt;='様式第４（療養者名簿）（⑤の場合）'!$W55,1,0),0),0)</f>
        <v>0</v>
      </c>
      <c r="II46" s="158">
        <f>IF(II$16-'様式第４（療養者名簿）（⑤の場合）'!$O55+1&lt;=15,IF(II$16&gt;='様式第４（療養者名簿）（⑤の場合）'!$O55,IF(II$16&lt;='様式第４（療養者名簿）（⑤の場合）'!$W55,1,0),0),0)</f>
        <v>0</v>
      </c>
      <c r="IJ46" s="158">
        <f>IF(IJ$16-'様式第４（療養者名簿）（⑤の場合）'!$O55+1&lt;=15,IF(IJ$16&gt;='様式第４（療養者名簿）（⑤の場合）'!$O55,IF(IJ$16&lt;='様式第４（療養者名簿）（⑤の場合）'!$W55,1,0),0),0)</f>
        <v>0</v>
      </c>
      <c r="IK46" s="158">
        <f>IF(IK$16-'様式第４（療養者名簿）（⑤の場合）'!$O55+1&lt;=15,IF(IK$16&gt;='様式第４（療養者名簿）（⑤の場合）'!$O55,IF(IK$16&lt;='様式第４（療養者名簿）（⑤の場合）'!$W55,1,0),0),0)</f>
        <v>0</v>
      </c>
      <c r="IL46" s="158">
        <f>IF(IL$16-'様式第４（療養者名簿）（⑤の場合）'!$O55+1&lt;=15,IF(IL$16&gt;='様式第４（療養者名簿）（⑤の場合）'!$O55,IF(IL$16&lt;='様式第４（療養者名簿）（⑤の場合）'!$W55,1,0),0),0)</f>
        <v>0</v>
      </c>
      <c r="IM46" s="158">
        <f>IF(IM$16-'様式第４（療養者名簿）（⑤の場合）'!$O55+1&lt;=15,IF(IM$16&gt;='様式第４（療養者名簿）（⑤の場合）'!$O55,IF(IM$16&lt;='様式第４（療養者名簿）（⑤の場合）'!$W55,1,0),0),0)</f>
        <v>0</v>
      </c>
      <c r="IN46" s="158">
        <f>IF(IN$16-'様式第４（療養者名簿）（⑤の場合）'!$O55+1&lt;=15,IF(IN$16&gt;='様式第４（療養者名簿）（⑤の場合）'!$O55,IF(IN$16&lt;='様式第４（療養者名簿）（⑤の場合）'!$W55,1,0),0),0)</f>
        <v>0</v>
      </c>
      <c r="IO46" s="158">
        <f>IF(IO$16-'様式第４（療養者名簿）（⑤の場合）'!$O55+1&lt;=15,IF(IO$16&gt;='様式第４（療養者名簿）（⑤の場合）'!$O55,IF(IO$16&lt;='様式第４（療養者名簿）（⑤の場合）'!$W55,1,0),0),0)</f>
        <v>0</v>
      </c>
      <c r="IP46" s="158">
        <f>IF(IP$16-'様式第４（療養者名簿）（⑤の場合）'!$O55+1&lt;=15,IF(IP$16&gt;='様式第４（療養者名簿）（⑤の場合）'!$O55,IF(IP$16&lt;='様式第４（療養者名簿）（⑤の場合）'!$W55,1,0),0),0)</f>
        <v>0</v>
      </c>
      <c r="IQ46" s="158">
        <f>IF(IQ$16-'様式第４（療養者名簿）（⑤の場合）'!$O55+1&lt;=15,IF(IQ$16&gt;='様式第４（療養者名簿）（⑤の場合）'!$O55,IF(IQ$16&lt;='様式第４（療養者名簿）（⑤の場合）'!$W55,1,0),0),0)</f>
        <v>0</v>
      </c>
      <c r="IR46" s="158">
        <f>IF(IR$16-'様式第４（療養者名簿）（⑤の場合）'!$O55+1&lt;=15,IF(IR$16&gt;='様式第４（療養者名簿）（⑤の場合）'!$O55,IF(IR$16&lt;='様式第４（療養者名簿）（⑤の場合）'!$W55,1,0),0),0)</f>
        <v>0</v>
      </c>
      <c r="IS46" s="158">
        <f>IF(IS$16-'様式第４（療養者名簿）（⑤の場合）'!$O55+1&lt;=15,IF(IS$16&gt;='様式第４（療養者名簿）（⑤の場合）'!$O55,IF(IS$16&lt;='様式第４（療養者名簿）（⑤の場合）'!$W55,1,0),0),0)</f>
        <v>0</v>
      </c>
      <c r="IT46" s="158">
        <f>IF(IT$16-'様式第４（療養者名簿）（⑤の場合）'!$O55+1&lt;=15,IF(IT$16&gt;='様式第４（療養者名簿）（⑤の場合）'!$O55,IF(IT$16&lt;='様式第４（療養者名簿）（⑤の場合）'!$W55,1,0),0),0)</f>
        <v>0</v>
      </c>
    </row>
    <row r="47" spans="1:254" s="30" customFormat="1" ht="41.95" customHeight="1">
      <c r="A47" s="148">
        <f>'様式第４（療養者名簿）（⑤の場合）'!C56</f>
        <v>0</v>
      </c>
      <c r="B47" s="158">
        <f>IF(B$16-'様式第４（療養者名簿）（⑤の場合）'!$O56+1&lt;=15,IF(B$16&gt;='様式第４（療養者名簿）（⑤の場合）'!$O56,IF(B$16&lt;='様式第４（療養者名簿）（⑤の場合）'!$W56,1,0),0),0)</f>
        <v>0</v>
      </c>
      <c r="C47" s="158">
        <f>IF(C$16-'様式第４（療養者名簿）（⑤の場合）'!$O56+1&lt;=15,IF(C$16&gt;='様式第４（療養者名簿）（⑤の場合）'!$O56,IF(C$16&lt;='様式第４（療養者名簿）（⑤の場合）'!$W56,1,0),0),0)</f>
        <v>0</v>
      </c>
      <c r="D47" s="158">
        <f>IF(D$16-'様式第４（療養者名簿）（⑤の場合）'!$O56+1&lt;=15,IF(D$16&gt;='様式第４（療養者名簿）（⑤の場合）'!$O56,IF(D$16&lt;='様式第４（療養者名簿）（⑤の場合）'!$W56,1,0),0),0)</f>
        <v>0</v>
      </c>
      <c r="E47" s="158">
        <f>IF(E$16-'様式第４（療養者名簿）（⑤の場合）'!$O56+1&lt;=15,IF(E$16&gt;='様式第４（療養者名簿）（⑤の場合）'!$O56,IF(E$16&lt;='様式第４（療養者名簿）（⑤の場合）'!$W56,1,0),0),0)</f>
        <v>0</v>
      </c>
      <c r="F47" s="158">
        <f>IF(F$16-'様式第４（療養者名簿）（⑤の場合）'!$O56+1&lt;=15,IF(F$16&gt;='様式第４（療養者名簿）（⑤の場合）'!$O56,IF(F$16&lt;='様式第４（療養者名簿）（⑤の場合）'!$W56,1,0),0),0)</f>
        <v>0</v>
      </c>
      <c r="G47" s="158">
        <f>IF(G$16-'様式第４（療養者名簿）（⑤の場合）'!$O56+1&lt;=15,IF(G$16&gt;='様式第４（療養者名簿）（⑤の場合）'!$O56,IF(G$16&lt;='様式第４（療養者名簿）（⑤の場合）'!$W56,1,0),0),0)</f>
        <v>0</v>
      </c>
      <c r="H47" s="158">
        <f>IF(H$16-'様式第４（療養者名簿）（⑤の場合）'!$O56+1&lt;=15,IF(H$16&gt;='様式第４（療養者名簿）（⑤の場合）'!$O56,IF(H$16&lt;='様式第４（療養者名簿）（⑤の場合）'!$W56,1,0),0),0)</f>
        <v>0</v>
      </c>
      <c r="I47" s="158">
        <f>IF(I$16-'様式第４（療養者名簿）（⑤の場合）'!$O56+1&lt;=15,IF(I$16&gt;='様式第４（療養者名簿）（⑤の場合）'!$O56,IF(I$16&lt;='様式第４（療養者名簿）（⑤の場合）'!$W56,1,0),0),0)</f>
        <v>0</v>
      </c>
      <c r="J47" s="158">
        <f>IF(J$16-'様式第４（療養者名簿）（⑤の場合）'!$O56+1&lt;=15,IF(J$16&gt;='様式第４（療養者名簿）（⑤の場合）'!$O56,IF(J$16&lt;='様式第４（療養者名簿）（⑤の場合）'!$W56,1,0),0),0)</f>
        <v>0</v>
      </c>
      <c r="K47" s="158">
        <f>IF(K$16-'様式第４（療養者名簿）（⑤の場合）'!$O56+1&lt;=15,IF(K$16&gt;='様式第４（療養者名簿）（⑤の場合）'!$O56,IF(K$16&lt;='様式第４（療養者名簿）（⑤の場合）'!$W56,1,0),0),0)</f>
        <v>0</v>
      </c>
      <c r="L47" s="158">
        <f>IF(L$16-'様式第４（療養者名簿）（⑤の場合）'!$O56+1&lt;=15,IF(L$16&gt;='様式第４（療養者名簿）（⑤の場合）'!$O56,IF(L$16&lt;='様式第４（療養者名簿）（⑤の場合）'!$W56,1,0),0),0)</f>
        <v>0</v>
      </c>
      <c r="M47" s="158">
        <f>IF(M$16-'様式第４（療養者名簿）（⑤の場合）'!$O56+1&lt;=15,IF(M$16&gt;='様式第４（療養者名簿）（⑤の場合）'!$O56,IF(M$16&lt;='様式第４（療養者名簿）（⑤の場合）'!$W56,1,0),0),0)</f>
        <v>0</v>
      </c>
      <c r="N47" s="158">
        <f>IF(N$16-'様式第４（療養者名簿）（⑤の場合）'!$O56+1&lt;=15,IF(N$16&gt;='様式第４（療養者名簿）（⑤の場合）'!$O56,IF(N$16&lt;='様式第４（療養者名簿）（⑤の場合）'!$W56,1,0),0),0)</f>
        <v>0</v>
      </c>
      <c r="O47" s="158">
        <f>IF(O$16-'様式第４（療養者名簿）（⑤の場合）'!$O56+1&lt;=15,IF(O$16&gt;='様式第４（療養者名簿）（⑤の場合）'!$O56,IF(O$16&lt;='様式第４（療養者名簿）（⑤の場合）'!$W56,1,0),0),0)</f>
        <v>0</v>
      </c>
      <c r="P47" s="158">
        <f>IF(P$16-'様式第４（療養者名簿）（⑤の場合）'!$O56+1&lt;=15,IF(P$16&gt;='様式第４（療養者名簿）（⑤の場合）'!$O56,IF(P$16&lt;='様式第４（療養者名簿）（⑤の場合）'!$W56,1,0),0),0)</f>
        <v>0</v>
      </c>
      <c r="Q47" s="158">
        <f>IF(Q$16-'様式第４（療養者名簿）（⑤の場合）'!$O56+1&lt;=15,IF(Q$16&gt;='様式第４（療養者名簿）（⑤の場合）'!$O56,IF(Q$16&lt;='様式第４（療養者名簿）（⑤の場合）'!$W56,1,0),0),0)</f>
        <v>0</v>
      </c>
      <c r="R47" s="158">
        <f>IF(R$16-'様式第４（療養者名簿）（⑤の場合）'!$O56+1&lt;=15,IF(R$16&gt;='様式第４（療養者名簿）（⑤の場合）'!$O56,IF(R$16&lt;='様式第４（療養者名簿）（⑤の場合）'!$W56,1,0),0),0)</f>
        <v>0</v>
      </c>
      <c r="S47" s="158">
        <f>IF(S$16-'様式第４（療養者名簿）（⑤の場合）'!$O56+1&lt;=15,IF(S$16&gt;='様式第４（療養者名簿）（⑤の場合）'!$O56,IF(S$16&lt;='様式第４（療養者名簿）（⑤の場合）'!$W56,1,0),0),0)</f>
        <v>0</v>
      </c>
      <c r="T47" s="158">
        <f>IF(T$16-'様式第４（療養者名簿）（⑤の場合）'!$O56+1&lt;=15,IF(T$16&gt;='様式第４（療養者名簿）（⑤の場合）'!$O56,IF(T$16&lt;='様式第４（療養者名簿）（⑤の場合）'!$W56,1,0),0),0)</f>
        <v>0</v>
      </c>
      <c r="U47" s="158">
        <f>IF(U$16-'様式第４（療養者名簿）（⑤の場合）'!$O56+1&lt;=15,IF(U$16&gt;='様式第４（療養者名簿）（⑤の場合）'!$O56,IF(U$16&lt;='様式第４（療養者名簿）（⑤の場合）'!$W56,1,0),0),0)</f>
        <v>0</v>
      </c>
      <c r="V47" s="158">
        <f>IF(V$16-'様式第４（療養者名簿）（⑤の場合）'!$O56+1&lt;=15,IF(V$16&gt;='様式第４（療養者名簿）（⑤の場合）'!$O56,IF(V$16&lt;='様式第４（療養者名簿）（⑤の場合）'!$W56,1,0),0),0)</f>
        <v>0</v>
      </c>
      <c r="W47" s="158">
        <f>IF(W$16-'様式第４（療養者名簿）（⑤の場合）'!$O56+1&lt;=15,IF(W$16&gt;='様式第４（療養者名簿）（⑤の場合）'!$O56,IF(W$16&lt;='様式第４（療養者名簿）（⑤の場合）'!$W56,1,0),0),0)</f>
        <v>0</v>
      </c>
      <c r="X47" s="158">
        <f>IF(X$16-'様式第４（療養者名簿）（⑤の場合）'!$O56+1&lt;=15,IF(X$16&gt;='様式第４（療養者名簿）（⑤の場合）'!$O56,IF(X$16&lt;='様式第４（療養者名簿）（⑤の場合）'!$W56,1,0),0),0)</f>
        <v>0</v>
      </c>
      <c r="Y47" s="158">
        <f>IF(Y$16-'様式第４（療養者名簿）（⑤の場合）'!$O56+1&lt;=15,IF(Y$16&gt;='様式第４（療養者名簿）（⑤の場合）'!$O56,IF(Y$16&lt;='様式第４（療養者名簿）（⑤の場合）'!$W56,1,0),0),0)</f>
        <v>0</v>
      </c>
      <c r="Z47" s="158">
        <f>IF(Z$16-'様式第４（療養者名簿）（⑤の場合）'!$O56+1&lt;=15,IF(Z$16&gt;='様式第４（療養者名簿）（⑤の場合）'!$O56,IF(Z$16&lt;='様式第４（療養者名簿）（⑤の場合）'!$W56,1,0),0),0)</f>
        <v>0</v>
      </c>
      <c r="AA47" s="158">
        <f>IF(AA$16-'様式第４（療養者名簿）（⑤の場合）'!$O56+1&lt;=15,IF(AA$16&gt;='様式第４（療養者名簿）（⑤の場合）'!$O56,IF(AA$16&lt;='様式第４（療養者名簿）（⑤の場合）'!$W56,1,0),0),0)</f>
        <v>0</v>
      </c>
      <c r="AB47" s="158">
        <f>IF(AB$16-'様式第４（療養者名簿）（⑤の場合）'!$O56+1&lt;=15,IF(AB$16&gt;='様式第４（療養者名簿）（⑤の場合）'!$O56,IF(AB$16&lt;='様式第４（療養者名簿）（⑤の場合）'!$W56,1,0),0),0)</f>
        <v>0</v>
      </c>
      <c r="AC47" s="158">
        <f>IF(AC$16-'様式第４（療養者名簿）（⑤の場合）'!$O56+1&lt;=15,IF(AC$16&gt;='様式第４（療養者名簿）（⑤の場合）'!$O56,IF(AC$16&lt;='様式第４（療養者名簿）（⑤の場合）'!$W56,1,0),0),0)</f>
        <v>0</v>
      </c>
      <c r="AD47" s="158">
        <f>IF(AD$16-'様式第４（療養者名簿）（⑤の場合）'!$O56+1&lt;=15,IF(AD$16&gt;='様式第４（療養者名簿）（⑤の場合）'!$O56,IF(AD$16&lt;='様式第４（療養者名簿）（⑤の場合）'!$W56,1,0),0),0)</f>
        <v>0</v>
      </c>
      <c r="AE47" s="158">
        <f>IF(AE$16-'様式第４（療養者名簿）（⑤の場合）'!$O56+1&lt;=15,IF(AE$16&gt;='様式第４（療養者名簿）（⑤の場合）'!$O56,IF(AE$16&lt;='様式第４（療養者名簿）（⑤の場合）'!$W56,1,0),0),0)</f>
        <v>0</v>
      </c>
      <c r="AF47" s="158">
        <f>IF(AF$16-'様式第４（療養者名簿）（⑤の場合）'!$O56+1&lt;=15,IF(AF$16&gt;='様式第４（療養者名簿）（⑤の場合）'!$O56,IF(AF$16&lt;='様式第４（療養者名簿）（⑤の場合）'!$W56,1,0),0),0)</f>
        <v>0</v>
      </c>
      <c r="AG47" s="158">
        <f>IF(AG$16-'様式第４（療養者名簿）（⑤の場合）'!$O56+1&lt;=15,IF(AG$16&gt;='様式第４（療養者名簿）（⑤の場合）'!$O56,IF(AG$16&lt;='様式第４（療養者名簿）（⑤の場合）'!$W56,1,0),0),0)</f>
        <v>0</v>
      </c>
      <c r="AH47" s="158">
        <f>IF(AH$16-'様式第４（療養者名簿）（⑤の場合）'!$O56+1&lt;=15,IF(AH$16&gt;='様式第４（療養者名簿）（⑤の場合）'!$O56,IF(AH$16&lt;='様式第４（療養者名簿）（⑤の場合）'!$W56,1,0),0),0)</f>
        <v>0</v>
      </c>
      <c r="AI47" s="158">
        <f>IF(AI$16-'様式第４（療養者名簿）（⑤の場合）'!$O56+1&lt;=15,IF(AI$16&gt;='様式第４（療養者名簿）（⑤の場合）'!$O56,IF(AI$16&lt;='様式第４（療養者名簿）（⑤の場合）'!$W56,1,0),0),0)</f>
        <v>0</v>
      </c>
      <c r="AJ47" s="158">
        <f>IF(AJ$16-'様式第４（療養者名簿）（⑤の場合）'!$O56+1&lt;=15,IF(AJ$16&gt;='様式第４（療養者名簿）（⑤の場合）'!$O56,IF(AJ$16&lt;='様式第４（療養者名簿）（⑤の場合）'!$W56,1,0),0),0)</f>
        <v>0</v>
      </c>
      <c r="AK47" s="158">
        <f>IF(AK$16-'様式第４（療養者名簿）（⑤の場合）'!$O56+1&lt;=15,IF(AK$16&gt;='様式第４（療養者名簿）（⑤の場合）'!$O56,IF(AK$16&lt;='様式第４（療養者名簿）（⑤の場合）'!$W56,1,0),0),0)</f>
        <v>0</v>
      </c>
      <c r="AL47" s="158">
        <f>IF(AL$16-'様式第４（療養者名簿）（⑤の場合）'!$O56+1&lt;=15,IF(AL$16&gt;='様式第４（療養者名簿）（⑤の場合）'!$O56,IF(AL$16&lt;='様式第４（療養者名簿）（⑤の場合）'!$W56,1,0),0),0)</f>
        <v>0</v>
      </c>
      <c r="AM47" s="158">
        <f>IF(AM$16-'様式第４（療養者名簿）（⑤の場合）'!$O56+1&lt;=15,IF(AM$16&gt;='様式第４（療養者名簿）（⑤の場合）'!$O56,IF(AM$16&lt;='様式第４（療養者名簿）（⑤の場合）'!$W56,1,0),0),0)</f>
        <v>0</v>
      </c>
      <c r="AN47" s="158">
        <f>IF(AN$16-'様式第４（療養者名簿）（⑤の場合）'!$O56+1&lt;=15,IF(AN$16&gt;='様式第４（療養者名簿）（⑤の場合）'!$O56,IF(AN$16&lt;='様式第４（療養者名簿）（⑤の場合）'!$W56,1,0),0),0)</f>
        <v>0</v>
      </c>
      <c r="AO47" s="158">
        <f>IF(AO$16-'様式第４（療養者名簿）（⑤の場合）'!$O56+1&lt;=15,IF(AO$16&gt;='様式第４（療養者名簿）（⑤の場合）'!$O56,IF(AO$16&lt;='様式第４（療養者名簿）（⑤の場合）'!$W56,1,0),0),0)</f>
        <v>0</v>
      </c>
      <c r="AP47" s="158">
        <f>IF(AP$16-'様式第４（療養者名簿）（⑤の場合）'!$O56+1&lt;=15,IF(AP$16&gt;='様式第４（療養者名簿）（⑤の場合）'!$O56,IF(AP$16&lt;='様式第４（療養者名簿）（⑤の場合）'!$W56,1,0),0),0)</f>
        <v>0</v>
      </c>
      <c r="AQ47" s="158">
        <f>IF(AQ$16-'様式第４（療養者名簿）（⑤の場合）'!$O56+1&lt;=15,IF(AQ$16&gt;='様式第４（療養者名簿）（⑤の場合）'!$O56,IF(AQ$16&lt;='様式第４（療養者名簿）（⑤の場合）'!$W56,1,0),0),0)</f>
        <v>0</v>
      </c>
      <c r="AR47" s="158">
        <f>IF(AR$16-'様式第４（療養者名簿）（⑤の場合）'!$O56+1&lt;=15,IF(AR$16&gt;='様式第４（療養者名簿）（⑤の場合）'!$O56,IF(AR$16&lt;='様式第４（療養者名簿）（⑤の場合）'!$W56,1,0),0),0)</f>
        <v>0</v>
      </c>
      <c r="AS47" s="158">
        <f>IF(AS$16-'様式第４（療養者名簿）（⑤の場合）'!$O56+1&lt;=15,IF(AS$16&gt;='様式第４（療養者名簿）（⑤の場合）'!$O56,IF(AS$16&lt;='様式第４（療養者名簿）（⑤の場合）'!$W56,1,0),0),0)</f>
        <v>0</v>
      </c>
      <c r="AT47" s="158">
        <f>IF(AT$16-'様式第４（療養者名簿）（⑤の場合）'!$O56+1&lt;=15,IF(AT$16&gt;='様式第４（療養者名簿）（⑤の場合）'!$O56,IF(AT$16&lt;='様式第４（療養者名簿）（⑤の場合）'!$W56,1,0),0),0)</f>
        <v>0</v>
      </c>
      <c r="AU47" s="158">
        <f>IF(AU$16-'様式第４（療養者名簿）（⑤の場合）'!$O56+1&lt;=15,IF(AU$16&gt;='様式第４（療養者名簿）（⑤の場合）'!$O56,IF(AU$16&lt;='様式第４（療養者名簿）（⑤の場合）'!$W56,1,0),0),0)</f>
        <v>0</v>
      </c>
      <c r="AV47" s="158">
        <f>IF(AV$16-'様式第４（療養者名簿）（⑤の場合）'!$O56+1&lt;=15,IF(AV$16&gt;='様式第４（療養者名簿）（⑤の場合）'!$O56,IF(AV$16&lt;='様式第４（療養者名簿）（⑤の場合）'!$W56,1,0),0),0)</f>
        <v>0</v>
      </c>
      <c r="AW47" s="158">
        <f>IF(AW$16-'様式第４（療養者名簿）（⑤の場合）'!$O56+1&lt;=15,IF(AW$16&gt;='様式第４（療養者名簿）（⑤の場合）'!$O56,IF(AW$16&lt;='様式第４（療養者名簿）（⑤の場合）'!$W56,1,0),0),0)</f>
        <v>0</v>
      </c>
      <c r="AX47" s="158">
        <f>IF(AX$16-'様式第４（療養者名簿）（⑤の場合）'!$O56+1&lt;=15,IF(AX$16&gt;='様式第４（療養者名簿）（⑤の場合）'!$O56,IF(AX$16&lt;='様式第４（療養者名簿）（⑤の場合）'!$W56,1,0),0),0)</f>
        <v>0</v>
      </c>
      <c r="AY47" s="158">
        <f>IF(AY$16-'様式第４（療養者名簿）（⑤の場合）'!$O56+1&lt;=15,IF(AY$16&gt;='様式第４（療養者名簿）（⑤の場合）'!$O56,IF(AY$16&lt;='様式第４（療養者名簿）（⑤の場合）'!$W56,1,0),0),0)</f>
        <v>0</v>
      </c>
      <c r="AZ47" s="158">
        <f>IF(AZ$16-'様式第４（療養者名簿）（⑤の場合）'!$O56+1&lt;=15,IF(AZ$16&gt;='様式第４（療養者名簿）（⑤の場合）'!$O56,IF(AZ$16&lt;='様式第４（療養者名簿）（⑤の場合）'!$W56,1,0),0),0)</f>
        <v>0</v>
      </c>
      <c r="BA47" s="158">
        <f>IF(BA$16-'様式第４（療養者名簿）（⑤の場合）'!$O56+1&lt;=15,IF(BA$16&gt;='様式第４（療養者名簿）（⑤の場合）'!$O56,IF(BA$16&lt;='様式第４（療養者名簿）（⑤の場合）'!$W56,1,0),0),0)</f>
        <v>0</v>
      </c>
      <c r="BB47" s="158">
        <f>IF(BB$16-'様式第４（療養者名簿）（⑤の場合）'!$O56+1&lt;=15,IF(BB$16&gt;='様式第４（療養者名簿）（⑤の場合）'!$O56,IF(BB$16&lt;='様式第４（療養者名簿）（⑤の場合）'!$W56,1,0),0),0)</f>
        <v>0</v>
      </c>
      <c r="BC47" s="158">
        <f>IF(BC$16-'様式第４（療養者名簿）（⑤の場合）'!$O56+1&lt;=15,IF(BC$16&gt;='様式第４（療養者名簿）（⑤の場合）'!$O56,IF(BC$16&lt;='様式第４（療養者名簿）（⑤の場合）'!$W56,1,0),0),0)</f>
        <v>0</v>
      </c>
      <c r="BD47" s="158">
        <f>IF(BD$16-'様式第４（療養者名簿）（⑤の場合）'!$O56+1&lt;=15,IF(BD$16&gt;='様式第４（療養者名簿）（⑤の場合）'!$O56,IF(BD$16&lt;='様式第４（療養者名簿）（⑤の場合）'!$W56,1,0),0),0)</f>
        <v>0</v>
      </c>
      <c r="BE47" s="158">
        <f>IF(BE$16-'様式第４（療養者名簿）（⑤の場合）'!$O56+1&lt;=15,IF(BE$16&gt;='様式第４（療養者名簿）（⑤の場合）'!$O56,IF(BE$16&lt;='様式第４（療養者名簿）（⑤の場合）'!$W56,1,0),0),0)</f>
        <v>0</v>
      </c>
      <c r="BF47" s="158">
        <f>IF(BF$16-'様式第４（療養者名簿）（⑤の場合）'!$O56+1&lt;=15,IF(BF$16&gt;='様式第４（療養者名簿）（⑤の場合）'!$O56,IF(BF$16&lt;='様式第４（療養者名簿）（⑤の場合）'!$W56,1,0),0),0)</f>
        <v>0</v>
      </c>
      <c r="BG47" s="158">
        <f>IF(BG$16-'様式第４（療養者名簿）（⑤の場合）'!$O56+1&lt;=15,IF(BG$16&gt;='様式第４（療養者名簿）（⑤の場合）'!$O56,IF(BG$16&lt;='様式第４（療養者名簿）（⑤の場合）'!$W56,1,0),0),0)</f>
        <v>0</v>
      </c>
      <c r="BH47" s="158">
        <f>IF(BH$16-'様式第４（療養者名簿）（⑤の場合）'!$O56+1&lt;=15,IF(BH$16&gt;='様式第４（療養者名簿）（⑤の場合）'!$O56,IF(BH$16&lt;='様式第４（療養者名簿）（⑤の場合）'!$W56,1,0),0),0)</f>
        <v>0</v>
      </c>
      <c r="BI47" s="158">
        <f>IF(BI$16-'様式第４（療養者名簿）（⑤の場合）'!$O56+1&lt;=15,IF(BI$16&gt;='様式第４（療養者名簿）（⑤の場合）'!$O56,IF(BI$16&lt;='様式第４（療養者名簿）（⑤の場合）'!$W56,1,0),0),0)</f>
        <v>0</v>
      </c>
      <c r="BJ47" s="158">
        <f>IF(BJ$16-'様式第４（療養者名簿）（⑤の場合）'!$O56+1&lt;=15,IF(BJ$16&gt;='様式第４（療養者名簿）（⑤の場合）'!$O56,IF(BJ$16&lt;='様式第４（療養者名簿）（⑤の場合）'!$W56,1,0),0),0)</f>
        <v>0</v>
      </c>
      <c r="BK47" s="158">
        <f>IF(BK$16-'様式第４（療養者名簿）（⑤の場合）'!$O56+1&lt;=15,IF(BK$16&gt;='様式第４（療養者名簿）（⑤の場合）'!$O56,IF(BK$16&lt;='様式第４（療養者名簿）（⑤の場合）'!$W56,1,0),0),0)</f>
        <v>0</v>
      </c>
      <c r="BL47" s="158">
        <f>IF(BL$16-'様式第４（療養者名簿）（⑤の場合）'!$O56+1&lt;=15,IF(BL$16&gt;='様式第４（療養者名簿）（⑤の場合）'!$O56,IF(BL$16&lt;='様式第４（療養者名簿）（⑤の場合）'!$W56,1,0),0),0)</f>
        <v>0</v>
      </c>
      <c r="BM47" s="158">
        <f>IF(BM$16-'様式第４（療養者名簿）（⑤の場合）'!$O56+1&lt;=15,IF(BM$16&gt;='様式第４（療養者名簿）（⑤の場合）'!$O56,IF(BM$16&lt;='様式第４（療養者名簿）（⑤の場合）'!$W56,1,0),0),0)</f>
        <v>0</v>
      </c>
      <c r="BN47" s="158">
        <f>IF(BN$16-'様式第４（療養者名簿）（⑤の場合）'!$O56+1&lt;=15,IF(BN$16&gt;='様式第４（療養者名簿）（⑤の場合）'!$O56,IF(BN$16&lt;='様式第４（療養者名簿）（⑤の場合）'!$W56,1,0),0),0)</f>
        <v>0</v>
      </c>
      <c r="BO47" s="158">
        <f>IF(BO$16-'様式第４（療養者名簿）（⑤の場合）'!$O56+1&lt;=15,IF(BO$16&gt;='様式第４（療養者名簿）（⑤の場合）'!$O56,IF(BO$16&lt;='様式第４（療養者名簿）（⑤の場合）'!$W56,1,0),0),0)</f>
        <v>0</v>
      </c>
      <c r="BP47" s="158">
        <f>IF(BP$16-'様式第４（療養者名簿）（⑤の場合）'!$O56+1&lt;=15,IF(BP$16&gt;='様式第４（療養者名簿）（⑤の場合）'!$O56,IF(BP$16&lt;='様式第４（療養者名簿）（⑤の場合）'!$W56,1,0),0),0)</f>
        <v>0</v>
      </c>
      <c r="BQ47" s="158">
        <f>IF(BQ$16-'様式第４（療養者名簿）（⑤の場合）'!$O56+1&lt;=15,IF(BQ$16&gt;='様式第４（療養者名簿）（⑤の場合）'!$O56,IF(BQ$16&lt;='様式第４（療養者名簿）（⑤の場合）'!$W56,1,0),0),0)</f>
        <v>0</v>
      </c>
      <c r="BR47" s="158">
        <f>IF(BR$16-'様式第４（療養者名簿）（⑤の場合）'!$O56+1&lt;=15,IF(BR$16&gt;='様式第４（療養者名簿）（⑤の場合）'!$O56,IF(BR$16&lt;='様式第４（療養者名簿）（⑤の場合）'!$W56,1,0),0),0)</f>
        <v>0</v>
      </c>
      <c r="BS47" s="158">
        <f>IF(BS$16-'様式第４（療養者名簿）（⑤の場合）'!$O56+1&lt;=15,IF(BS$16&gt;='様式第４（療養者名簿）（⑤の場合）'!$O56,IF(BS$16&lt;='様式第４（療養者名簿）（⑤の場合）'!$W56,1,0),0),0)</f>
        <v>0</v>
      </c>
      <c r="BT47" s="158">
        <f>IF(BT$16-'様式第４（療養者名簿）（⑤の場合）'!$O56+1&lt;=15,IF(BT$16&gt;='様式第４（療養者名簿）（⑤の場合）'!$O56,IF(BT$16&lt;='様式第４（療養者名簿）（⑤の場合）'!$W56,1,0),0),0)</f>
        <v>0</v>
      </c>
      <c r="BU47" s="158">
        <f>IF(BU$16-'様式第４（療養者名簿）（⑤の場合）'!$O56+1&lt;=15,IF(BU$16&gt;='様式第４（療養者名簿）（⑤の場合）'!$O56,IF(BU$16&lt;='様式第４（療養者名簿）（⑤の場合）'!$W56,1,0),0),0)</f>
        <v>0</v>
      </c>
      <c r="BV47" s="158">
        <f>IF(BV$16-'様式第４（療養者名簿）（⑤の場合）'!$O56+1&lt;=15,IF(BV$16&gt;='様式第４（療養者名簿）（⑤の場合）'!$O56,IF(BV$16&lt;='様式第４（療養者名簿）（⑤の場合）'!$W56,1,0),0),0)</f>
        <v>0</v>
      </c>
      <c r="BW47" s="158">
        <f>IF(BW$16-'様式第４（療養者名簿）（⑤の場合）'!$O56+1&lt;=15,IF(BW$16&gt;='様式第４（療養者名簿）（⑤の場合）'!$O56,IF(BW$16&lt;='様式第４（療養者名簿）（⑤の場合）'!$W56,1,0),0),0)</f>
        <v>0</v>
      </c>
      <c r="BX47" s="158">
        <f>IF(BX$16-'様式第４（療養者名簿）（⑤の場合）'!$O56+1&lt;=15,IF(BX$16&gt;='様式第４（療養者名簿）（⑤の場合）'!$O56,IF(BX$16&lt;='様式第４（療養者名簿）（⑤の場合）'!$W56,1,0),0),0)</f>
        <v>0</v>
      </c>
      <c r="BY47" s="158">
        <f>IF(BY$16-'様式第４（療養者名簿）（⑤の場合）'!$O56+1&lt;=15,IF(BY$16&gt;='様式第４（療養者名簿）（⑤の場合）'!$O56,IF(BY$16&lt;='様式第４（療養者名簿）（⑤の場合）'!$W56,1,0),0),0)</f>
        <v>0</v>
      </c>
      <c r="BZ47" s="158">
        <f>IF(BZ$16-'様式第４（療養者名簿）（⑤の場合）'!$O56+1&lt;=15,IF(BZ$16&gt;='様式第４（療養者名簿）（⑤の場合）'!$O56,IF(BZ$16&lt;='様式第４（療養者名簿）（⑤の場合）'!$W56,1,0),0),0)</f>
        <v>0</v>
      </c>
      <c r="CA47" s="158">
        <f>IF(CA$16-'様式第４（療養者名簿）（⑤の場合）'!$O56+1&lt;=15,IF(CA$16&gt;='様式第４（療養者名簿）（⑤の場合）'!$O56,IF(CA$16&lt;='様式第４（療養者名簿）（⑤の場合）'!$W56,1,0),0),0)</f>
        <v>0</v>
      </c>
      <c r="CB47" s="158">
        <f>IF(CB$16-'様式第４（療養者名簿）（⑤の場合）'!$O56+1&lt;=15,IF(CB$16&gt;='様式第４（療養者名簿）（⑤の場合）'!$O56,IF(CB$16&lt;='様式第４（療養者名簿）（⑤の場合）'!$W56,1,0),0),0)</f>
        <v>0</v>
      </c>
      <c r="CC47" s="158">
        <f>IF(CC$16-'様式第４（療養者名簿）（⑤の場合）'!$O56+1&lt;=15,IF(CC$16&gt;='様式第４（療養者名簿）（⑤の場合）'!$O56,IF(CC$16&lt;='様式第４（療養者名簿）（⑤の場合）'!$W56,1,0),0),0)</f>
        <v>0</v>
      </c>
      <c r="CD47" s="158">
        <f>IF(CD$16-'様式第４（療養者名簿）（⑤の場合）'!$O56+1&lt;=15,IF(CD$16&gt;='様式第４（療養者名簿）（⑤の場合）'!$O56,IF(CD$16&lt;='様式第４（療養者名簿）（⑤の場合）'!$W56,1,0),0),0)</f>
        <v>0</v>
      </c>
      <c r="CE47" s="158">
        <f>IF(CE$16-'様式第４（療養者名簿）（⑤の場合）'!$O56+1&lt;=15,IF(CE$16&gt;='様式第４（療養者名簿）（⑤の場合）'!$O56,IF(CE$16&lt;='様式第４（療養者名簿）（⑤の場合）'!$W56,1,0),0),0)</f>
        <v>0</v>
      </c>
      <c r="CF47" s="158">
        <f>IF(CF$16-'様式第４（療養者名簿）（⑤の場合）'!$O56+1&lt;=15,IF(CF$16&gt;='様式第４（療養者名簿）（⑤の場合）'!$O56,IF(CF$16&lt;='様式第４（療養者名簿）（⑤の場合）'!$W56,1,0),0),0)</f>
        <v>0</v>
      </c>
      <c r="CG47" s="158">
        <f>IF(CG$16-'様式第４（療養者名簿）（⑤の場合）'!$O56+1&lt;=15,IF(CG$16&gt;='様式第４（療養者名簿）（⑤の場合）'!$O56,IF(CG$16&lt;='様式第４（療養者名簿）（⑤の場合）'!$W56,1,0),0),0)</f>
        <v>0</v>
      </c>
      <c r="CH47" s="158">
        <f>IF(CH$16-'様式第４（療養者名簿）（⑤の場合）'!$O56+1&lt;=15,IF(CH$16&gt;='様式第４（療養者名簿）（⑤の場合）'!$O56,IF(CH$16&lt;='様式第４（療養者名簿）（⑤の場合）'!$W56,1,0),0),0)</f>
        <v>0</v>
      </c>
      <c r="CI47" s="158">
        <f>IF(CI$16-'様式第４（療養者名簿）（⑤の場合）'!$O56+1&lt;=15,IF(CI$16&gt;='様式第４（療養者名簿）（⑤の場合）'!$O56,IF(CI$16&lt;='様式第４（療養者名簿）（⑤の場合）'!$W56,1,0),0),0)</f>
        <v>0</v>
      </c>
      <c r="CJ47" s="158">
        <f>IF(CJ$16-'様式第４（療養者名簿）（⑤の場合）'!$O56+1&lt;=15,IF(CJ$16&gt;='様式第４（療養者名簿）（⑤の場合）'!$O56,IF(CJ$16&lt;='様式第４（療養者名簿）（⑤の場合）'!$W56,1,0),0),0)</f>
        <v>0</v>
      </c>
      <c r="CK47" s="158">
        <f>IF(CK$16-'様式第４（療養者名簿）（⑤の場合）'!$O56+1&lt;=15,IF(CK$16&gt;='様式第４（療養者名簿）（⑤の場合）'!$O56,IF(CK$16&lt;='様式第４（療養者名簿）（⑤の場合）'!$W56,1,0),0),0)</f>
        <v>0</v>
      </c>
      <c r="CL47" s="158">
        <f>IF(CL$16-'様式第４（療養者名簿）（⑤の場合）'!$O56+1&lt;=15,IF(CL$16&gt;='様式第４（療養者名簿）（⑤の場合）'!$O56,IF(CL$16&lt;='様式第４（療養者名簿）（⑤の場合）'!$W56,1,0),0),0)</f>
        <v>0</v>
      </c>
      <c r="CM47" s="158">
        <f>IF(CM$16-'様式第４（療養者名簿）（⑤の場合）'!$O56+1&lt;=15,IF(CM$16&gt;='様式第４（療養者名簿）（⑤の場合）'!$O56,IF(CM$16&lt;='様式第４（療養者名簿）（⑤の場合）'!$W56,1,0),0),0)</f>
        <v>0</v>
      </c>
      <c r="CN47" s="158">
        <f>IF(CN$16-'様式第４（療養者名簿）（⑤の場合）'!$O56+1&lt;=15,IF(CN$16&gt;='様式第４（療養者名簿）（⑤の場合）'!$O56,IF(CN$16&lt;='様式第４（療養者名簿）（⑤の場合）'!$W56,1,0),0),0)</f>
        <v>0</v>
      </c>
      <c r="CO47" s="158">
        <f>IF(CO$16-'様式第４（療養者名簿）（⑤の場合）'!$O56+1&lt;=15,IF(CO$16&gt;='様式第４（療養者名簿）（⑤の場合）'!$O56,IF(CO$16&lt;='様式第４（療養者名簿）（⑤の場合）'!$W56,1,0),0),0)</f>
        <v>0</v>
      </c>
      <c r="CP47" s="158">
        <f>IF(CP$16-'様式第４（療養者名簿）（⑤の場合）'!$O56+1&lt;=15,IF(CP$16&gt;='様式第４（療養者名簿）（⑤の場合）'!$O56,IF(CP$16&lt;='様式第４（療養者名簿）（⑤の場合）'!$W56,1,0),0),0)</f>
        <v>0</v>
      </c>
      <c r="CQ47" s="158">
        <f>IF(CQ$16-'様式第４（療養者名簿）（⑤の場合）'!$O56+1&lt;=15,IF(CQ$16&gt;='様式第４（療養者名簿）（⑤の場合）'!$O56,IF(CQ$16&lt;='様式第４（療養者名簿）（⑤の場合）'!$W56,1,0),0),0)</f>
        <v>0</v>
      </c>
      <c r="CR47" s="158">
        <f>IF(CR$16-'様式第４（療養者名簿）（⑤の場合）'!$O56+1&lt;=15,IF(CR$16&gt;='様式第４（療養者名簿）（⑤の場合）'!$O56,IF(CR$16&lt;='様式第４（療養者名簿）（⑤の場合）'!$W56,1,0),0),0)</f>
        <v>0</v>
      </c>
      <c r="CS47" s="158">
        <f>IF(CS$16-'様式第４（療養者名簿）（⑤の場合）'!$O56+1&lt;=15,IF(CS$16&gt;='様式第４（療養者名簿）（⑤の場合）'!$O56,IF(CS$16&lt;='様式第４（療養者名簿）（⑤の場合）'!$W56,1,0),0),0)</f>
        <v>0</v>
      </c>
      <c r="CT47" s="158">
        <f>IF(CT$16-'様式第４（療養者名簿）（⑤の場合）'!$O56+1&lt;=15,IF(CT$16&gt;='様式第４（療養者名簿）（⑤の場合）'!$O56,IF(CT$16&lt;='様式第４（療養者名簿）（⑤の場合）'!$W56,1,0),0),0)</f>
        <v>0</v>
      </c>
      <c r="CU47" s="158">
        <f>IF(CU$16-'様式第４（療養者名簿）（⑤の場合）'!$O56+1&lt;=15,IF(CU$16&gt;='様式第４（療養者名簿）（⑤の場合）'!$O56,IF(CU$16&lt;='様式第４（療養者名簿）（⑤の場合）'!$W56,1,0),0),0)</f>
        <v>0</v>
      </c>
      <c r="CV47" s="158">
        <f>IF(CV$16-'様式第４（療養者名簿）（⑤の場合）'!$O56+1&lt;=15,IF(CV$16&gt;='様式第４（療養者名簿）（⑤の場合）'!$O56,IF(CV$16&lt;='様式第４（療養者名簿）（⑤の場合）'!$W56,1,0),0),0)</f>
        <v>0</v>
      </c>
      <c r="CW47" s="158">
        <f>IF(CW$16-'様式第４（療養者名簿）（⑤の場合）'!$O56+1&lt;=15,IF(CW$16&gt;='様式第４（療養者名簿）（⑤の場合）'!$O56,IF(CW$16&lt;='様式第４（療養者名簿）（⑤の場合）'!$W56,1,0),0),0)</f>
        <v>0</v>
      </c>
      <c r="CX47" s="158">
        <f>IF(CX$16-'様式第４（療養者名簿）（⑤の場合）'!$O56+1&lt;=15,IF(CX$16&gt;='様式第４（療養者名簿）（⑤の場合）'!$O56,IF(CX$16&lt;='様式第４（療養者名簿）（⑤の場合）'!$W56,1,0),0),0)</f>
        <v>0</v>
      </c>
      <c r="CY47" s="158">
        <f>IF(CY$16-'様式第４（療養者名簿）（⑤の場合）'!$O56+1&lt;=15,IF(CY$16&gt;='様式第４（療養者名簿）（⑤の場合）'!$O56,IF(CY$16&lt;='様式第４（療養者名簿）（⑤の場合）'!$W56,1,0),0),0)</f>
        <v>0</v>
      </c>
      <c r="CZ47" s="158">
        <f>IF(CZ$16-'様式第４（療養者名簿）（⑤の場合）'!$O56+1&lt;=15,IF(CZ$16&gt;='様式第４（療養者名簿）（⑤の場合）'!$O56,IF(CZ$16&lt;='様式第４（療養者名簿）（⑤の場合）'!$W56,1,0),0),0)</f>
        <v>0</v>
      </c>
      <c r="DA47" s="158">
        <f>IF(DA$16-'様式第４（療養者名簿）（⑤の場合）'!$O56+1&lt;=15,IF(DA$16&gt;='様式第４（療養者名簿）（⑤の場合）'!$O56,IF(DA$16&lt;='様式第４（療養者名簿）（⑤の場合）'!$W56,1,0),0),0)</f>
        <v>0</v>
      </c>
      <c r="DB47" s="158">
        <f>IF(DB$16-'様式第４（療養者名簿）（⑤の場合）'!$O56+1&lt;=15,IF(DB$16&gt;='様式第４（療養者名簿）（⑤の場合）'!$O56,IF(DB$16&lt;='様式第４（療養者名簿）（⑤の場合）'!$W56,1,0),0),0)</f>
        <v>0</v>
      </c>
      <c r="DC47" s="158">
        <f>IF(DC$16-'様式第４（療養者名簿）（⑤の場合）'!$O56+1&lt;=15,IF(DC$16&gt;='様式第４（療養者名簿）（⑤の場合）'!$O56,IF(DC$16&lt;='様式第４（療養者名簿）（⑤の場合）'!$W56,1,0),0),0)</f>
        <v>0</v>
      </c>
      <c r="DD47" s="158">
        <f>IF(DD$16-'様式第４（療養者名簿）（⑤の場合）'!$O56+1&lt;=15,IF(DD$16&gt;='様式第４（療養者名簿）（⑤の場合）'!$O56,IF(DD$16&lt;='様式第４（療養者名簿）（⑤の場合）'!$W56,1,0),0),0)</f>
        <v>0</v>
      </c>
      <c r="DE47" s="158">
        <f>IF(DE$16-'様式第４（療養者名簿）（⑤の場合）'!$O56+1&lt;=15,IF(DE$16&gt;='様式第４（療養者名簿）（⑤の場合）'!$O56,IF(DE$16&lt;='様式第４（療養者名簿）（⑤の場合）'!$W56,1,0),0),0)</f>
        <v>0</v>
      </c>
      <c r="DF47" s="158">
        <f>IF(DF$16-'様式第４（療養者名簿）（⑤の場合）'!$O56+1&lt;=15,IF(DF$16&gt;='様式第４（療養者名簿）（⑤の場合）'!$O56,IF(DF$16&lt;='様式第４（療養者名簿）（⑤の場合）'!$W56,1,0),0),0)</f>
        <v>0</v>
      </c>
      <c r="DG47" s="158">
        <f>IF(DG$16-'様式第４（療養者名簿）（⑤の場合）'!$O56+1&lt;=15,IF(DG$16&gt;='様式第４（療養者名簿）（⑤の場合）'!$O56,IF(DG$16&lt;='様式第４（療養者名簿）（⑤の場合）'!$W56,1,0),0),0)</f>
        <v>0</v>
      </c>
      <c r="DH47" s="158">
        <f>IF(DH$16-'様式第４（療養者名簿）（⑤の場合）'!$O56+1&lt;=15,IF(DH$16&gt;='様式第４（療養者名簿）（⑤の場合）'!$O56,IF(DH$16&lt;='様式第４（療養者名簿）（⑤の場合）'!$W56,1,0),0),0)</f>
        <v>0</v>
      </c>
      <c r="DI47" s="158">
        <f>IF(DI$16-'様式第４（療養者名簿）（⑤の場合）'!$O56+1&lt;=15,IF(DI$16&gt;='様式第４（療養者名簿）（⑤の場合）'!$O56,IF(DI$16&lt;='様式第４（療養者名簿）（⑤の場合）'!$W56,1,0),0),0)</f>
        <v>0</v>
      </c>
      <c r="DJ47" s="158">
        <f>IF(DJ$16-'様式第４（療養者名簿）（⑤の場合）'!$O56+1&lt;=15,IF(DJ$16&gt;='様式第４（療養者名簿）（⑤の場合）'!$O56,IF(DJ$16&lt;='様式第４（療養者名簿）（⑤の場合）'!$W56,1,0),0),0)</f>
        <v>0</v>
      </c>
      <c r="DK47" s="158">
        <f>IF(DK$16-'様式第４（療養者名簿）（⑤の場合）'!$O56+1&lt;=15,IF(DK$16&gt;='様式第４（療養者名簿）（⑤の場合）'!$O56,IF(DK$16&lt;='様式第４（療養者名簿）（⑤の場合）'!$W56,1,0),0),0)</f>
        <v>0</v>
      </c>
      <c r="DL47" s="158">
        <f>IF(DL$16-'様式第４（療養者名簿）（⑤の場合）'!$O56+1&lt;=15,IF(DL$16&gt;='様式第４（療養者名簿）（⑤の場合）'!$O56,IF(DL$16&lt;='様式第４（療養者名簿）（⑤の場合）'!$W56,1,0),0),0)</f>
        <v>0</v>
      </c>
      <c r="DM47" s="158">
        <f>IF(DM$16-'様式第４（療養者名簿）（⑤の場合）'!$O56+1&lt;=15,IF(DM$16&gt;='様式第４（療養者名簿）（⑤の場合）'!$O56,IF(DM$16&lt;='様式第４（療養者名簿）（⑤の場合）'!$W56,1,0),0),0)</f>
        <v>0</v>
      </c>
      <c r="DN47" s="158">
        <f>IF(DN$16-'様式第４（療養者名簿）（⑤の場合）'!$O56+1&lt;=15,IF(DN$16&gt;='様式第４（療養者名簿）（⑤の場合）'!$O56,IF(DN$16&lt;='様式第４（療養者名簿）（⑤の場合）'!$W56,1,0),0),0)</f>
        <v>0</v>
      </c>
      <c r="DO47" s="158">
        <f>IF(DO$16-'様式第４（療養者名簿）（⑤の場合）'!$O56+1&lt;=15,IF(DO$16&gt;='様式第４（療養者名簿）（⑤の場合）'!$O56,IF(DO$16&lt;='様式第４（療養者名簿）（⑤の場合）'!$W56,1,0),0),0)</f>
        <v>0</v>
      </c>
      <c r="DP47" s="158">
        <f>IF(DP$16-'様式第４（療養者名簿）（⑤の場合）'!$O56+1&lt;=15,IF(DP$16&gt;='様式第４（療養者名簿）（⑤の場合）'!$O56,IF(DP$16&lt;='様式第４（療養者名簿）（⑤の場合）'!$W56,1,0),0),0)</f>
        <v>0</v>
      </c>
      <c r="DQ47" s="158">
        <f>IF(DQ$16-'様式第４（療養者名簿）（⑤の場合）'!$O56+1&lt;=15,IF(DQ$16&gt;='様式第４（療養者名簿）（⑤の場合）'!$O56,IF(DQ$16&lt;='様式第４（療養者名簿）（⑤の場合）'!$W56,1,0),0),0)</f>
        <v>0</v>
      </c>
      <c r="DR47" s="158">
        <f>IF(DR$16-'様式第４（療養者名簿）（⑤の場合）'!$O56+1&lt;=15,IF(DR$16&gt;='様式第４（療養者名簿）（⑤の場合）'!$O56,IF(DR$16&lt;='様式第４（療養者名簿）（⑤の場合）'!$W56,1,0),0),0)</f>
        <v>0</v>
      </c>
      <c r="DS47" s="158">
        <f>IF(DS$16-'様式第４（療養者名簿）（⑤の場合）'!$O56+1&lt;=15,IF(DS$16&gt;='様式第４（療養者名簿）（⑤の場合）'!$O56,IF(DS$16&lt;='様式第４（療養者名簿）（⑤の場合）'!$W56,1,0),0),0)</f>
        <v>0</v>
      </c>
      <c r="DT47" s="158">
        <f>IF(DT$16-'様式第４（療養者名簿）（⑤の場合）'!$O56+1&lt;=15,IF(DT$16&gt;='様式第４（療養者名簿）（⑤の場合）'!$O56,IF(DT$16&lt;='様式第４（療養者名簿）（⑤の場合）'!$W56,1,0),0),0)</f>
        <v>0</v>
      </c>
      <c r="DU47" s="158">
        <f>IF(DU$16-'様式第４（療養者名簿）（⑤の場合）'!$O56+1&lt;=15,IF(DU$16&gt;='様式第４（療養者名簿）（⑤の場合）'!$O56,IF(DU$16&lt;='様式第４（療養者名簿）（⑤の場合）'!$W56,1,0),0),0)</f>
        <v>0</v>
      </c>
      <c r="DV47" s="158">
        <f>IF(DV$16-'様式第４（療養者名簿）（⑤の場合）'!$O56+1&lt;=15,IF(DV$16&gt;='様式第４（療養者名簿）（⑤の場合）'!$O56,IF(DV$16&lt;='様式第４（療養者名簿）（⑤の場合）'!$W56,1,0),0),0)</f>
        <v>0</v>
      </c>
      <c r="DW47" s="158">
        <f>IF(DW$16-'様式第４（療養者名簿）（⑤の場合）'!$O56+1&lt;=15,IF(DW$16&gt;='様式第４（療養者名簿）（⑤の場合）'!$O56,IF(DW$16&lt;='様式第４（療養者名簿）（⑤の場合）'!$W56,1,0),0),0)</f>
        <v>0</v>
      </c>
      <c r="DX47" s="158">
        <f>IF(DX$16-'様式第４（療養者名簿）（⑤の場合）'!$O56+1&lt;=15,IF(DX$16&gt;='様式第４（療養者名簿）（⑤の場合）'!$O56,IF(DX$16&lt;='様式第４（療養者名簿）（⑤の場合）'!$W56,1,0),0),0)</f>
        <v>0</v>
      </c>
      <c r="DY47" s="158">
        <f>IF(DY$16-'様式第４（療養者名簿）（⑤の場合）'!$O56+1&lt;=15,IF(DY$16&gt;='様式第４（療養者名簿）（⑤の場合）'!$O56,IF(DY$16&lt;='様式第４（療養者名簿）（⑤の場合）'!$W56,1,0),0),0)</f>
        <v>0</v>
      </c>
      <c r="DZ47" s="158">
        <f>IF(DZ$16-'様式第４（療養者名簿）（⑤の場合）'!$O56+1&lt;=15,IF(DZ$16&gt;='様式第４（療養者名簿）（⑤の場合）'!$O56,IF(DZ$16&lt;='様式第４（療養者名簿）（⑤の場合）'!$W56,1,0),0),0)</f>
        <v>0</v>
      </c>
      <c r="EA47" s="158">
        <f>IF(EA$16-'様式第４（療養者名簿）（⑤の場合）'!$O56+1&lt;=15,IF(EA$16&gt;='様式第４（療養者名簿）（⑤の場合）'!$O56,IF(EA$16&lt;='様式第４（療養者名簿）（⑤の場合）'!$W56,1,0),0),0)</f>
        <v>0</v>
      </c>
      <c r="EB47" s="158">
        <f>IF(EB$16-'様式第４（療養者名簿）（⑤の場合）'!$O56+1&lt;=15,IF(EB$16&gt;='様式第４（療養者名簿）（⑤の場合）'!$O56,IF(EB$16&lt;='様式第４（療養者名簿）（⑤の場合）'!$W56,1,0),0),0)</f>
        <v>0</v>
      </c>
      <c r="EC47" s="158">
        <f>IF(EC$16-'様式第４（療養者名簿）（⑤の場合）'!$O56+1&lt;=15,IF(EC$16&gt;='様式第４（療養者名簿）（⑤の場合）'!$O56,IF(EC$16&lt;='様式第４（療養者名簿）（⑤の場合）'!$W56,1,0),0),0)</f>
        <v>0</v>
      </c>
      <c r="ED47" s="158">
        <f>IF(ED$16-'様式第４（療養者名簿）（⑤の場合）'!$O56+1&lt;=15,IF(ED$16&gt;='様式第４（療養者名簿）（⑤の場合）'!$O56,IF(ED$16&lt;='様式第４（療養者名簿）（⑤の場合）'!$W56,1,0),0),0)</f>
        <v>0</v>
      </c>
      <c r="EE47" s="158">
        <f>IF(EE$16-'様式第４（療養者名簿）（⑤の場合）'!$O56+1&lt;=15,IF(EE$16&gt;='様式第４（療養者名簿）（⑤の場合）'!$O56,IF(EE$16&lt;='様式第４（療養者名簿）（⑤の場合）'!$W56,1,0),0),0)</f>
        <v>0</v>
      </c>
      <c r="EF47" s="158">
        <f>IF(EF$16-'様式第４（療養者名簿）（⑤の場合）'!$O56+1&lt;=15,IF(EF$16&gt;='様式第４（療養者名簿）（⑤の場合）'!$O56,IF(EF$16&lt;='様式第４（療養者名簿）（⑤の場合）'!$W56,1,0),0),0)</f>
        <v>0</v>
      </c>
      <c r="EG47" s="158">
        <f>IF(EG$16-'様式第４（療養者名簿）（⑤の場合）'!$O56+1&lt;=15,IF(EG$16&gt;='様式第４（療養者名簿）（⑤の場合）'!$O56,IF(EG$16&lt;='様式第４（療養者名簿）（⑤の場合）'!$W56,1,0),0),0)</f>
        <v>0</v>
      </c>
      <c r="EH47" s="158">
        <f>IF(EH$16-'様式第４（療養者名簿）（⑤の場合）'!$O56+1&lt;=15,IF(EH$16&gt;='様式第４（療養者名簿）（⑤の場合）'!$O56,IF(EH$16&lt;='様式第４（療養者名簿）（⑤の場合）'!$W56,1,0),0),0)</f>
        <v>0</v>
      </c>
      <c r="EI47" s="158">
        <f>IF(EI$16-'様式第４（療養者名簿）（⑤の場合）'!$O56+1&lt;=15,IF(EI$16&gt;='様式第４（療養者名簿）（⑤の場合）'!$O56,IF(EI$16&lt;='様式第４（療養者名簿）（⑤の場合）'!$W56,1,0),0),0)</f>
        <v>0</v>
      </c>
      <c r="EJ47" s="158">
        <f>IF(EJ$16-'様式第４（療養者名簿）（⑤の場合）'!$O56+1&lt;=15,IF(EJ$16&gt;='様式第４（療養者名簿）（⑤の場合）'!$O56,IF(EJ$16&lt;='様式第４（療養者名簿）（⑤の場合）'!$W56,1,0),0),0)</f>
        <v>0</v>
      </c>
      <c r="EK47" s="158">
        <f>IF(EK$16-'様式第４（療養者名簿）（⑤の場合）'!$O56+1&lt;=15,IF(EK$16&gt;='様式第４（療養者名簿）（⑤の場合）'!$O56,IF(EK$16&lt;='様式第４（療養者名簿）（⑤の場合）'!$W56,1,0),0),0)</f>
        <v>0</v>
      </c>
      <c r="EL47" s="158">
        <f>IF(EL$16-'様式第４（療養者名簿）（⑤の場合）'!$O56+1&lt;=15,IF(EL$16&gt;='様式第４（療養者名簿）（⑤の場合）'!$O56,IF(EL$16&lt;='様式第４（療養者名簿）（⑤の場合）'!$W56,1,0),0),0)</f>
        <v>0</v>
      </c>
      <c r="EM47" s="158">
        <f>IF(EM$16-'様式第４（療養者名簿）（⑤の場合）'!$O56+1&lt;=15,IF(EM$16&gt;='様式第４（療養者名簿）（⑤の場合）'!$O56,IF(EM$16&lt;='様式第４（療養者名簿）（⑤の場合）'!$W56,1,0),0),0)</f>
        <v>0</v>
      </c>
      <c r="EN47" s="158">
        <f>IF(EN$16-'様式第４（療養者名簿）（⑤の場合）'!$O56+1&lt;=15,IF(EN$16&gt;='様式第４（療養者名簿）（⑤の場合）'!$O56,IF(EN$16&lt;='様式第４（療養者名簿）（⑤の場合）'!$W56,1,0),0),0)</f>
        <v>0</v>
      </c>
      <c r="EO47" s="158">
        <f>IF(EO$16-'様式第４（療養者名簿）（⑤の場合）'!$O56+1&lt;=15,IF(EO$16&gt;='様式第４（療養者名簿）（⑤の場合）'!$O56,IF(EO$16&lt;='様式第４（療養者名簿）（⑤の場合）'!$W56,1,0),0),0)</f>
        <v>0</v>
      </c>
      <c r="EP47" s="158">
        <f>IF(EP$16-'様式第４（療養者名簿）（⑤の場合）'!$O56+1&lt;=15,IF(EP$16&gt;='様式第４（療養者名簿）（⑤の場合）'!$O56,IF(EP$16&lt;='様式第４（療養者名簿）（⑤の場合）'!$W56,1,0),0),0)</f>
        <v>0</v>
      </c>
      <c r="EQ47" s="158">
        <f>IF(EQ$16-'様式第４（療養者名簿）（⑤の場合）'!$O56+1&lt;=15,IF(EQ$16&gt;='様式第４（療養者名簿）（⑤の場合）'!$O56,IF(EQ$16&lt;='様式第４（療養者名簿）（⑤の場合）'!$W56,1,0),0),0)</f>
        <v>0</v>
      </c>
      <c r="ER47" s="158">
        <f>IF(ER$16-'様式第４（療養者名簿）（⑤の場合）'!$O56+1&lt;=15,IF(ER$16&gt;='様式第４（療養者名簿）（⑤の場合）'!$O56,IF(ER$16&lt;='様式第４（療養者名簿）（⑤の場合）'!$W56,1,0),0),0)</f>
        <v>0</v>
      </c>
      <c r="ES47" s="158">
        <f>IF(ES$16-'様式第４（療養者名簿）（⑤の場合）'!$O56+1&lt;=15,IF(ES$16&gt;='様式第４（療養者名簿）（⑤の場合）'!$O56,IF(ES$16&lt;='様式第４（療養者名簿）（⑤の場合）'!$W56,1,0),0),0)</f>
        <v>0</v>
      </c>
      <c r="ET47" s="158">
        <f>IF(ET$16-'様式第４（療養者名簿）（⑤の場合）'!$O56+1&lt;=15,IF(ET$16&gt;='様式第４（療養者名簿）（⑤の場合）'!$O56,IF(ET$16&lt;='様式第４（療養者名簿）（⑤の場合）'!$W56,1,0),0),0)</f>
        <v>0</v>
      </c>
      <c r="EU47" s="158">
        <f>IF(EU$16-'様式第４（療養者名簿）（⑤の場合）'!$O56+1&lt;=15,IF(EU$16&gt;='様式第４（療養者名簿）（⑤の場合）'!$O56,IF(EU$16&lt;='様式第４（療養者名簿）（⑤の場合）'!$W56,1,0),0),0)</f>
        <v>0</v>
      </c>
      <c r="EV47" s="158">
        <f>IF(EV$16-'様式第４（療養者名簿）（⑤の場合）'!$O56+1&lt;=15,IF(EV$16&gt;='様式第４（療養者名簿）（⑤の場合）'!$O56,IF(EV$16&lt;='様式第４（療養者名簿）（⑤の場合）'!$W56,1,0),0),0)</f>
        <v>0</v>
      </c>
      <c r="EW47" s="158">
        <f>IF(EW$16-'様式第４（療養者名簿）（⑤の場合）'!$O56+1&lt;=15,IF(EW$16&gt;='様式第４（療養者名簿）（⑤の場合）'!$O56,IF(EW$16&lt;='様式第４（療養者名簿）（⑤の場合）'!$W56,1,0),0),0)</f>
        <v>0</v>
      </c>
      <c r="EX47" s="158">
        <f>IF(EX$16-'様式第４（療養者名簿）（⑤の場合）'!$O56+1&lt;=15,IF(EX$16&gt;='様式第４（療養者名簿）（⑤の場合）'!$O56,IF(EX$16&lt;='様式第４（療養者名簿）（⑤の場合）'!$W56,1,0),0),0)</f>
        <v>0</v>
      </c>
      <c r="EY47" s="158">
        <f>IF(EY$16-'様式第４（療養者名簿）（⑤の場合）'!$O56+1&lt;=15,IF(EY$16&gt;='様式第４（療養者名簿）（⑤の場合）'!$O56,IF(EY$16&lt;='様式第４（療養者名簿）（⑤の場合）'!$W56,1,0),0),0)</f>
        <v>0</v>
      </c>
      <c r="EZ47" s="158">
        <f>IF(EZ$16-'様式第４（療養者名簿）（⑤の場合）'!$O56+1&lt;=15,IF(EZ$16&gt;='様式第４（療養者名簿）（⑤の場合）'!$O56,IF(EZ$16&lt;='様式第４（療養者名簿）（⑤の場合）'!$W56,1,0),0),0)</f>
        <v>0</v>
      </c>
      <c r="FA47" s="158">
        <f>IF(FA$16-'様式第４（療養者名簿）（⑤の場合）'!$O56+1&lt;=15,IF(FA$16&gt;='様式第４（療養者名簿）（⑤の場合）'!$O56,IF(FA$16&lt;='様式第４（療養者名簿）（⑤の場合）'!$W56,1,0),0),0)</f>
        <v>0</v>
      </c>
      <c r="FB47" s="158">
        <f>IF(FB$16-'様式第４（療養者名簿）（⑤の場合）'!$O56+1&lt;=15,IF(FB$16&gt;='様式第４（療養者名簿）（⑤の場合）'!$O56,IF(FB$16&lt;='様式第４（療養者名簿）（⑤の場合）'!$W56,1,0),0),0)</f>
        <v>0</v>
      </c>
      <c r="FC47" s="158">
        <f>IF(FC$16-'様式第４（療養者名簿）（⑤の場合）'!$O56+1&lt;=15,IF(FC$16&gt;='様式第４（療養者名簿）（⑤の場合）'!$O56,IF(FC$16&lt;='様式第４（療養者名簿）（⑤の場合）'!$W56,1,0),0),0)</f>
        <v>0</v>
      </c>
      <c r="FD47" s="158">
        <f>IF(FD$16-'様式第４（療養者名簿）（⑤の場合）'!$O56+1&lt;=15,IF(FD$16&gt;='様式第４（療養者名簿）（⑤の場合）'!$O56,IF(FD$16&lt;='様式第４（療養者名簿）（⑤の場合）'!$W56,1,0),0),0)</f>
        <v>0</v>
      </c>
      <c r="FE47" s="158">
        <f>IF(FE$16-'様式第４（療養者名簿）（⑤の場合）'!$O56+1&lt;=15,IF(FE$16&gt;='様式第４（療養者名簿）（⑤の場合）'!$O56,IF(FE$16&lt;='様式第４（療養者名簿）（⑤の場合）'!$W56,1,0),0),0)</f>
        <v>0</v>
      </c>
      <c r="FF47" s="158">
        <f>IF(FF$16-'様式第４（療養者名簿）（⑤の場合）'!$O56+1&lt;=15,IF(FF$16&gt;='様式第４（療養者名簿）（⑤の場合）'!$O56,IF(FF$16&lt;='様式第４（療養者名簿）（⑤の場合）'!$W56,1,0),0),0)</f>
        <v>0</v>
      </c>
      <c r="FG47" s="158">
        <f>IF(FG$16-'様式第４（療養者名簿）（⑤の場合）'!$O56+1&lt;=15,IF(FG$16&gt;='様式第４（療養者名簿）（⑤の場合）'!$O56,IF(FG$16&lt;='様式第４（療養者名簿）（⑤の場合）'!$W56,1,0),0),0)</f>
        <v>0</v>
      </c>
      <c r="FH47" s="158">
        <f>IF(FH$16-'様式第４（療養者名簿）（⑤の場合）'!$O56+1&lt;=15,IF(FH$16&gt;='様式第４（療養者名簿）（⑤の場合）'!$O56,IF(FH$16&lt;='様式第４（療養者名簿）（⑤の場合）'!$W56,1,0),0),0)</f>
        <v>0</v>
      </c>
      <c r="FI47" s="158">
        <f>IF(FI$16-'様式第４（療養者名簿）（⑤の場合）'!$O56+1&lt;=15,IF(FI$16&gt;='様式第４（療養者名簿）（⑤の場合）'!$O56,IF(FI$16&lt;='様式第４（療養者名簿）（⑤の場合）'!$W56,1,0),0),0)</f>
        <v>0</v>
      </c>
      <c r="FJ47" s="158">
        <f>IF(FJ$16-'様式第４（療養者名簿）（⑤の場合）'!$O56+1&lt;=15,IF(FJ$16&gt;='様式第４（療養者名簿）（⑤の場合）'!$O56,IF(FJ$16&lt;='様式第４（療養者名簿）（⑤の場合）'!$W56,1,0),0),0)</f>
        <v>0</v>
      </c>
      <c r="FK47" s="158">
        <f>IF(FK$16-'様式第４（療養者名簿）（⑤の場合）'!$O56+1&lt;=15,IF(FK$16&gt;='様式第４（療養者名簿）（⑤の場合）'!$O56,IF(FK$16&lt;='様式第４（療養者名簿）（⑤の場合）'!$W56,1,0),0),0)</f>
        <v>0</v>
      </c>
      <c r="FL47" s="158">
        <f>IF(FL$16-'様式第４（療養者名簿）（⑤の場合）'!$O56+1&lt;=15,IF(FL$16&gt;='様式第４（療養者名簿）（⑤の場合）'!$O56,IF(FL$16&lt;='様式第４（療養者名簿）（⑤の場合）'!$W56,1,0),0),0)</f>
        <v>0</v>
      </c>
      <c r="FM47" s="158">
        <f>IF(FM$16-'様式第４（療養者名簿）（⑤の場合）'!$O56+1&lt;=15,IF(FM$16&gt;='様式第４（療養者名簿）（⑤の場合）'!$O56,IF(FM$16&lt;='様式第４（療養者名簿）（⑤の場合）'!$W56,1,0),0),0)</f>
        <v>0</v>
      </c>
      <c r="FN47" s="158">
        <f>IF(FN$16-'様式第４（療養者名簿）（⑤の場合）'!$O56+1&lt;=15,IF(FN$16&gt;='様式第４（療養者名簿）（⑤の場合）'!$O56,IF(FN$16&lt;='様式第４（療養者名簿）（⑤の場合）'!$W56,1,0),0),0)</f>
        <v>0</v>
      </c>
      <c r="FO47" s="158">
        <f>IF(FO$16-'様式第４（療養者名簿）（⑤の場合）'!$O56+1&lt;=15,IF(FO$16&gt;='様式第４（療養者名簿）（⑤の場合）'!$O56,IF(FO$16&lt;='様式第４（療養者名簿）（⑤の場合）'!$W56,1,0),0),0)</f>
        <v>0</v>
      </c>
      <c r="FP47" s="158">
        <f>IF(FP$16-'様式第４（療養者名簿）（⑤の場合）'!$O56+1&lt;=15,IF(FP$16&gt;='様式第４（療養者名簿）（⑤の場合）'!$O56,IF(FP$16&lt;='様式第４（療養者名簿）（⑤の場合）'!$W56,1,0),0),0)</f>
        <v>0</v>
      </c>
      <c r="FQ47" s="158">
        <f>IF(FQ$16-'様式第４（療養者名簿）（⑤の場合）'!$O56+1&lt;=15,IF(FQ$16&gt;='様式第４（療養者名簿）（⑤の場合）'!$O56,IF(FQ$16&lt;='様式第４（療養者名簿）（⑤の場合）'!$W56,1,0),0),0)</f>
        <v>0</v>
      </c>
      <c r="FR47" s="158">
        <f>IF(FR$16-'様式第４（療養者名簿）（⑤の場合）'!$O56+1&lt;=15,IF(FR$16&gt;='様式第４（療養者名簿）（⑤の場合）'!$O56,IF(FR$16&lt;='様式第４（療養者名簿）（⑤の場合）'!$W56,1,0),0),0)</f>
        <v>0</v>
      </c>
      <c r="FS47" s="158">
        <f>IF(FS$16-'様式第４（療養者名簿）（⑤の場合）'!$O56+1&lt;=15,IF(FS$16&gt;='様式第４（療養者名簿）（⑤の場合）'!$O56,IF(FS$16&lt;='様式第４（療養者名簿）（⑤の場合）'!$W56,1,0),0),0)</f>
        <v>0</v>
      </c>
      <c r="FT47" s="158">
        <f>IF(FT$16-'様式第４（療養者名簿）（⑤の場合）'!$O56+1&lt;=15,IF(FT$16&gt;='様式第４（療養者名簿）（⑤の場合）'!$O56,IF(FT$16&lt;='様式第４（療養者名簿）（⑤の場合）'!$W56,1,0),0),0)</f>
        <v>0</v>
      </c>
      <c r="FU47" s="158">
        <f>IF(FU$16-'様式第４（療養者名簿）（⑤の場合）'!$O56+1&lt;=15,IF(FU$16&gt;='様式第４（療養者名簿）（⑤の場合）'!$O56,IF(FU$16&lt;='様式第４（療養者名簿）（⑤の場合）'!$W56,1,0),0),0)</f>
        <v>0</v>
      </c>
      <c r="FV47" s="158">
        <f>IF(FV$16-'様式第４（療養者名簿）（⑤の場合）'!$O56+1&lt;=15,IF(FV$16&gt;='様式第４（療養者名簿）（⑤の場合）'!$O56,IF(FV$16&lt;='様式第４（療養者名簿）（⑤の場合）'!$W56,1,0),0),0)</f>
        <v>0</v>
      </c>
      <c r="FW47" s="158">
        <f>IF(FW$16-'様式第４（療養者名簿）（⑤の場合）'!$O56+1&lt;=15,IF(FW$16&gt;='様式第４（療養者名簿）（⑤の場合）'!$O56,IF(FW$16&lt;='様式第４（療養者名簿）（⑤の場合）'!$W56,1,0),0),0)</f>
        <v>0</v>
      </c>
      <c r="FX47" s="158">
        <f>IF(FX$16-'様式第４（療養者名簿）（⑤の場合）'!$O56+1&lt;=15,IF(FX$16&gt;='様式第４（療養者名簿）（⑤の場合）'!$O56,IF(FX$16&lt;='様式第４（療養者名簿）（⑤の場合）'!$W56,1,0),0),0)</f>
        <v>0</v>
      </c>
      <c r="FY47" s="158">
        <f>IF(FY$16-'様式第４（療養者名簿）（⑤の場合）'!$O56+1&lt;=15,IF(FY$16&gt;='様式第４（療養者名簿）（⑤の場合）'!$O56,IF(FY$16&lt;='様式第４（療養者名簿）（⑤の場合）'!$W56,1,0),0),0)</f>
        <v>0</v>
      </c>
      <c r="FZ47" s="158">
        <f>IF(FZ$16-'様式第４（療養者名簿）（⑤の場合）'!$O56+1&lt;=15,IF(FZ$16&gt;='様式第４（療養者名簿）（⑤の場合）'!$O56,IF(FZ$16&lt;='様式第４（療養者名簿）（⑤の場合）'!$W56,1,0),0),0)</f>
        <v>0</v>
      </c>
      <c r="GA47" s="158">
        <f>IF(GA$16-'様式第４（療養者名簿）（⑤の場合）'!$O56+1&lt;=15,IF(GA$16&gt;='様式第４（療養者名簿）（⑤の場合）'!$O56,IF(GA$16&lt;='様式第４（療養者名簿）（⑤の場合）'!$W56,1,0),0),0)</f>
        <v>0</v>
      </c>
      <c r="GB47" s="158">
        <f>IF(GB$16-'様式第４（療養者名簿）（⑤の場合）'!$O56+1&lt;=15,IF(GB$16&gt;='様式第４（療養者名簿）（⑤の場合）'!$O56,IF(GB$16&lt;='様式第４（療養者名簿）（⑤の場合）'!$W56,1,0),0),0)</f>
        <v>0</v>
      </c>
      <c r="GC47" s="158">
        <f>IF(GC$16-'様式第４（療養者名簿）（⑤の場合）'!$O56+1&lt;=15,IF(GC$16&gt;='様式第４（療養者名簿）（⑤の場合）'!$O56,IF(GC$16&lt;='様式第４（療養者名簿）（⑤の場合）'!$W56,1,0),0),0)</f>
        <v>0</v>
      </c>
      <c r="GD47" s="158">
        <f>IF(GD$16-'様式第４（療養者名簿）（⑤の場合）'!$O56+1&lt;=15,IF(GD$16&gt;='様式第４（療養者名簿）（⑤の場合）'!$O56,IF(GD$16&lt;='様式第４（療養者名簿）（⑤の場合）'!$W56,1,0),0),0)</f>
        <v>0</v>
      </c>
      <c r="GE47" s="158">
        <f>IF(GE$16-'様式第４（療養者名簿）（⑤の場合）'!$O56+1&lt;=15,IF(GE$16&gt;='様式第４（療養者名簿）（⑤の場合）'!$O56,IF(GE$16&lt;='様式第４（療養者名簿）（⑤の場合）'!$W56,1,0),0),0)</f>
        <v>0</v>
      </c>
      <c r="GF47" s="158">
        <f>IF(GF$16-'様式第４（療養者名簿）（⑤の場合）'!$O56+1&lt;=15,IF(GF$16&gt;='様式第４（療養者名簿）（⑤の場合）'!$O56,IF(GF$16&lt;='様式第４（療養者名簿）（⑤の場合）'!$W56,1,0),0),0)</f>
        <v>0</v>
      </c>
      <c r="GG47" s="158">
        <f>IF(GG$16-'様式第４（療養者名簿）（⑤の場合）'!$O56+1&lt;=15,IF(GG$16&gt;='様式第４（療養者名簿）（⑤の場合）'!$O56,IF(GG$16&lt;='様式第４（療養者名簿）（⑤の場合）'!$W56,1,0),0),0)</f>
        <v>0</v>
      </c>
      <c r="GH47" s="158">
        <f>IF(GH$16-'様式第４（療養者名簿）（⑤の場合）'!$O56+1&lt;=15,IF(GH$16&gt;='様式第４（療養者名簿）（⑤の場合）'!$O56,IF(GH$16&lt;='様式第４（療養者名簿）（⑤の場合）'!$W56,1,0),0),0)</f>
        <v>0</v>
      </c>
      <c r="GI47" s="158">
        <f>IF(GI$16-'様式第４（療養者名簿）（⑤の場合）'!$O56+1&lt;=15,IF(GI$16&gt;='様式第４（療養者名簿）（⑤の場合）'!$O56,IF(GI$16&lt;='様式第４（療養者名簿）（⑤の場合）'!$W56,1,0),0),0)</f>
        <v>0</v>
      </c>
      <c r="GJ47" s="158">
        <f>IF(GJ$16-'様式第４（療養者名簿）（⑤の場合）'!$O56+1&lt;=15,IF(GJ$16&gt;='様式第４（療養者名簿）（⑤の場合）'!$O56,IF(GJ$16&lt;='様式第４（療養者名簿）（⑤の場合）'!$W56,1,0),0),0)</f>
        <v>0</v>
      </c>
      <c r="GK47" s="158">
        <f>IF(GK$16-'様式第４（療養者名簿）（⑤の場合）'!$O56+1&lt;=15,IF(GK$16&gt;='様式第４（療養者名簿）（⑤の場合）'!$O56,IF(GK$16&lt;='様式第４（療養者名簿）（⑤の場合）'!$W56,1,0),0),0)</f>
        <v>0</v>
      </c>
      <c r="GL47" s="158">
        <f>IF(GL$16-'様式第４（療養者名簿）（⑤の場合）'!$O56+1&lt;=15,IF(GL$16&gt;='様式第４（療養者名簿）（⑤の場合）'!$O56,IF(GL$16&lt;='様式第４（療養者名簿）（⑤の場合）'!$W56,1,0),0),0)</f>
        <v>0</v>
      </c>
      <c r="GM47" s="158">
        <f>IF(GM$16-'様式第４（療養者名簿）（⑤の場合）'!$O56+1&lt;=15,IF(GM$16&gt;='様式第４（療養者名簿）（⑤の場合）'!$O56,IF(GM$16&lt;='様式第４（療養者名簿）（⑤の場合）'!$W56,1,0),0),0)</f>
        <v>0</v>
      </c>
      <c r="GN47" s="158">
        <f>IF(GN$16-'様式第４（療養者名簿）（⑤の場合）'!$O56+1&lt;=15,IF(GN$16&gt;='様式第４（療養者名簿）（⑤の場合）'!$O56,IF(GN$16&lt;='様式第４（療養者名簿）（⑤の場合）'!$W56,1,0),0),0)</f>
        <v>0</v>
      </c>
      <c r="GO47" s="158">
        <f>IF(GO$16-'様式第４（療養者名簿）（⑤の場合）'!$O56+1&lt;=15,IF(GO$16&gt;='様式第４（療養者名簿）（⑤の場合）'!$O56,IF(GO$16&lt;='様式第４（療養者名簿）（⑤の場合）'!$W56,1,0),0),0)</f>
        <v>0</v>
      </c>
      <c r="GP47" s="158">
        <f>IF(GP$16-'様式第４（療養者名簿）（⑤の場合）'!$O56+1&lt;=15,IF(GP$16&gt;='様式第４（療養者名簿）（⑤の場合）'!$O56,IF(GP$16&lt;='様式第４（療養者名簿）（⑤の場合）'!$W56,1,0),0),0)</f>
        <v>0</v>
      </c>
      <c r="GQ47" s="158">
        <f>IF(GQ$16-'様式第４（療養者名簿）（⑤の場合）'!$O56+1&lt;=15,IF(GQ$16&gt;='様式第４（療養者名簿）（⑤の場合）'!$O56,IF(GQ$16&lt;='様式第４（療養者名簿）（⑤の場合）'!$W56,1,0),0),0)</f>
        <v>0</v>
      </c>
      <c r="GR47" s="158">
        <f>IF(GR$16-'様式第４（療養者名簿）（⑤の場合）'!$O56+1&lt;=15,IF(GR$16&gt;='様式第４（療養者名簿）（⑤の場合）'!$O56,IF(GR$16&lt;='様式第４（療養者名簿）（⑤の場合）'!$W56,1,0),0),0)</f>
        <v>0</v>
      </c>
      <c r="GS47" s="158">
        <f>IF(GS$16-'様式第４（療養者名簿）（⑤の場合）'!$O56+1&lt;=15,IF(GS$16&gt;='様式第４（療養者名簿）（⑤の場合）'!$O56,IF(GS$16&lt;='様式第４（療養者名簿）（⑤の場合）'!$W56,1,0),0),0)</f>
        <v>0</v>
      </c>
      <c r="GT47" s="158">
        <f>IF(GT$16-'様式第４（療養者名簿）（⑤の場合）'!$O56+1&lt;=15,IF(GT$16&gt;='様式第４（療養者名簿）（⑤の場合）'!$O56,IF(GT$16&lt;='様式第４（療養者名簿）（⑤の場合）'!$W56,1,0),0),0)</f>
        <v>0</v>
      </c>
      <c r="GU47" s="158">
        <f>IF(GU$16-'様式第４（療養者名簿）（⑤の場合）'!$O56+1&lt;=15,IF(GU$16&gt;='様式第４（療養者名簿）（⑤の場合）'!$O56,IF(GU$16&lt;='様式第４（療養者名簿）（⑤の場合）'!$W56,1,0),0),0)</f>
        <v>0</v>
      </c>
      <c r="GV47" s="158">
        <f>IF(GV$16-'様式第４（療養者名簿）（⑤の場合）'!$O56+1&lt;=15,IF(GV$16&gt;='様式第４（療養者名簿）（⑤の場合）'!$O56,IF(GV$16&lt;='様式第４（療養者名簿）（⑤の場合）'!$W56,1,0),0),0)</f>
        <v>0</v>
      </c>
      <c r="GW47" s="158">
        <f>IF(GW$16-'様式第４（療養者名簿）（⑤の場合）'!$O56+1&lt;=15,IF(GW$16&gt;='様式第４（療養者名簿）（⑤の場合）'!$O56,IF(GW$16&lt;='様式第４（療養者名簿）（⑤の場合）'!$W56,1,0),0),0)</f>
        <v>0</v>
      </c>
      <c r="GX47" s="158">
        <f>IF(GX$16-'様式第４（療養者名簿）（⑤の場合）'!$O56+1&lt;=15,IF(GX$16&gt;='様式第４（療養者名簿）（⑤の場合）'!$O56,IF(GX$16&lt;='様式第４（療養者名簿）（⑤の場合）'!$W56,1,0),0),0)</f>
        <v>0</v>
      </c>
      <c r="GY47" s="158">
        <f>IF(GY$16-'様式第４（療養者名簿）（⑤の場合）'!$O56+1&lt;=15,IF(GY$16&gt;='様式第４（療養者名簿）（⑤の場合）'!$O56,IF(GY$16&lt;='様式第４（療養者名簿）（⑤の場合）'!$W56,1,0),0),0)</f>
        <v>0</v>
      </c>
      <c r="GZ47" s="158">
        <f>IF(GZ$16-'様式第４（療養者名簿）（⑤の場合）'!$O56+1&lt;=15,IF(GZ$16&gt;='様式第４（療養者名簿）（⑤の場合）'!$O56,IF(GZ$16&lt;='様式第４（療養者名簿）（⑤の場合）'!$W56,1,0),0),0)</f>
        <v>0</v>
      </c>
      <c r="HA47" s="158">
        <f>IF(HA$16-'様式第４（療養者名簿）（⑤の場合）'!$O56+1&lt;=15,IF(HA$16&gt;='様式第４（療養者名簿）（⑤の場合）'!$O56,IF(HA$16&lt;='様式第４（療養者名簿）（⑤の場合）'!$W56,1,0),0),0)</f>
        <v>0</v>
      </c>
      <c r="HB47" s="158">
        <f>IF(HB$16-'様式第４（療養者名簿）（⑤の場合）'!$O56+1&lt;=15,IF(HB$16&gt;='様式第４（療養者名簿）（⑤の場合）'!$O56,IF(HB$16&lt;='様式第４（療養者名簿）（⑤の場合）'!$W56,1,0),0),0)</f>
        <v>0</v>
      </c>
      <c r="HC47" s="158">
        <f>IF(HC$16-'様式第４（療養者名簿）（⑤の場合）'!$O56+1&lt;=15,IF(HC$16&gt;='様式第４（療養者名簿）（⑤の場合）'!$O56,IF(HC$16&lt;='様式第４（療養者名簿）（⑤の場合）'!$W56,1,0),0),0)</f>
        <v>0</v>
      </c>
      <c r="HD47" s="158">
        <f>IF(HD$16-'様式第４（療養者名簿）（⑤の場合）'!$O56+1&lt;=15,IF(HD$16&gt;='様式第４（療養者名簿）（⑤の場合）'!$O56,IF(HD$16&lt;='様式第４（療養者名簿）（⑤の場合）'!$W56,1,0),0),0)</f>
        <v>0</v>
      </c>
      <c r="HE47" s="158">
        <f>IF(HE$16-'様式第４（療養者名簿）（⑤の場合）'!$O56+1&lt;=15,IF(HE$16&gt;='様式第４（療養者名簿）（⑤の場合）'!$O56,IF(HE$16&lt;='様式第４（療養者名簿）（⑤の場合）'!$W56,1,0),0),0)</f>
        <v>0</v>
      </c>
      <c r="HF47" s="158">
        <f>IF(HF$16-'様式第４（療養者名簿）（⑤の場合）'!$O56+1&lt;=15,IF(HF$16&gt;='様式第４（療養者名簿）（⑤の場合）'!$O56,IF(HF$16&lt;='様式第４（療養者名簿）（⑤の場合）'!$W56,1,0),0),0)</f>
        <v>0</v>
      </c>
      <c r="HG47" s="158">
        <f>IF(HG$16-'様式第４（療養者名簿）（⑤の場合）'!$O56+1&lt;=15,IF(HG$16&gt;='様式第４（療養者名簿）（⑤の場合）'!$O56,IF(HG$16&lt;='様式第４（療養者名簿）（⑤の場合）'!$W56,1,0),0),0)</f>
        <v>0</v>
      </c>
      <c r="HH47" s="158">
        <f>IF(HH$16-'様式第４（療養者名簿）（⑤の場合）'!$O56+1&lt;=15,IF(HH$16&gt;='様式第４（療養者名簿）（⑤の場合）'!$O56,IF(HH$16&lt;='様式第４（療養者名簿）（⑤の場合）'!$W56,1,0),0),0)</f>
        <v>0</v>
      </c>
      <c r="HI47" s="158">
        <f>IF(HI$16-'様式第４（療養者名簿）（⑤の場合）'!$O56+1&lt;=15,IF(HI$16&gt;='様式第４（療養者名簿）（⑤の場合）'!$O56,IF(HI$16&lt;='様式第４（療養者名簿）（⑤の場合）'!$W56,1,0),0),0)</f>
        <v>0</v>
      </c>
      <c r="HJ47" s="158">
        <f>IF(HJ$16-'様式第４（療養者名簿）（⑤の場合）'!$O56+1&lt;=15,IF(HJ$16&gt;='様式第４（療養者名簿）（⑤の場合）'!$O56,IF(HJ$16&lt;='様式第４（療養者名簿）（⑤の場合）'!$W56,1,0),0),0)</f>
        <v>0</v>
      </c>
      <c r="HK47" s="158">
        <f>IF(HK$16-'様式第４（療養者名簿）（⑤の場合）'!$O56+1&lt;=15,IF(HK$16&gt;='様式第４（療養者名簿）（⑤の場合）'!$O56,IF(HK$16&lt;='様式第４（療養者名簿）（⑤の場合）'!$W56,1,0),0),0)</f>
        <v>0</v>
      </c>
      <c r="HL47" s="158">
        <f>IF(HL$16-'様式第４（療養者名簿）（⑤の場合）'!$O56+1&lt;=15,IF(HL$16&gt;='様式第４（療養者名簿）（⑤の場合）'!$O56,IF(HL$16&lt;='様式第４（療養者名簿）（⑤の場合）'!$W56,1,0),0),0)</f>
        <v>0</v>
      </c>
      <c r="HM47" s="158">
        <f>IF(HM$16-'様式第４（療養者名簿）（⑤の場合）'!$O56+1&lt;=15,IF(HM$16&gt;='様式第４（療養者名簿）（⑤の場合）'!$O56,IF(HM$16&lt;='様式第４（療養者名簿）（⑤の場合）'!$W56,1,0),0),0)</f>
        <v>0</v>
      </c>
      <c r="HN47" s="158">
        <f>IF(HN$16-'様式第４（療養者名簿）（⑤の場合）'!$O56+1&lt;=15,IF(HN$16&gt;='様式第４（療養者名簿）（⑤の場合）'!$O56,IF(HN$16&lt;='様式第４（療養者名簿）（⑤の場合）'!$W56,1,0),0),0)</f>
        <v>0</v>
      </c>
      <c r="HO47" s="158">
        <f>IF(HO$16-'様式第４（療養者名簿）（⑤の場合）'!$O56+1&lt;=15,IF(HO$16&gt;='様式第４（療養者名簿）（⑤の場合）'!$O56,IF(HO$16&lt;='様式第４（療養者名簿）（⑤の場合）'!$W56,1,0),0),0)</f>
        <v>0</v>
      </c>
      <c r="HP47" s="158">
        <f>IF(HP$16-'様式第４（療養者名簿）（⑤の場合）'!$O56+1&lt;=15,IF(HP$16&gt;='様式第４（療養者名簿）（⑤の場合）'!$O56,IF(HP$16&lt;='様式第４（療養者名簿）（⑤の場合）'!$W56,1,0),0),0)</f>
        <v>0</v>
      </c>
      <c r="HQ47" s="158">
        <f>IF(HQ$16-'様式第４（療養者名簿）（⑤の場合）'!$O56+1&lt;=15,IF(HQ$16&gt;='様式第４（療養者名簿）（⑤の場合）'!$O56,IF(HQ$16&lt;='様式第４（療養者名簿）（⑤の場合）'!$W56,1,0),0),0)</f>
        <v>0</v>
      </c>
      <c r="HR47" s="158">
        <f>IF(HR$16-'様式第４（療養者名簿）（⑤の場合）'!$O56+1&lt;=15,IF(HR$16&gt;='様式第４（療養者名簿）（⑤の場合）'!$O56,IF(HR$16&lt;='様式第４（療養者名簿）（⑤の場合）'!$W56,1,0),0),0)</f>
        <v>0</v>
      </c>
      <c r="HS47" s="158">
        <f>IF(HS$16-'様式第４（療養者名簿）（⑤の場合）'!$O56+1&lt;=15,IF(HS$16&gt;='様式第４（療養者名簿）（⑤の場合）'!$O56,IF(HS$16&lt;='様式第４（療養者名簿）（⑤の場合）'!$W56,1,0),0),0)</f>
        <v>0</v>
      </c>
      <c r="HT47" s="158">
        <f>IF(HT$16-'様式第４（療養者名簿）（⑤の場合）'!$O56+1&lt;=15,IF(HT$16&gt;='様式第４（療養者名簿）（⑤の場合）'!$O56,IF(HT$16&lt;='様式第４（療養者名簿）（⑤の場合）'!$W56,1,0),0),0)</f>
        <v>0</v>
      </c>
      <c r="HU47" s="158">
        <f>IF(HU$16-'様式第４（療養者名簿）（⑤の場合）'!$O56+1&lt;=15,IF(HU$16&gt;='様式第４（療養者名簿）（⑤の場合）'!$O56,IF(HU$16&lt;='様式第４（療養者名簿）（⑤の場合）'!$W56,1,0),0),0)</f>
        <v>0</v>
      </c>
      <c r="HV47" s="158">
        <f>IF(HV$16-'様式第４（療養者名簿）（⑤の場合）'!$O56+1&lt;=15,IF(HV$16&gt;='様式第４（療養者名簿）（⑤の場合）'!$O56,IF(HV$16&lt;='様式第４（療養者名簿）（⑤の場合）'!$W56,1,0),0),0)</f>
        <v>0</v>
      </c>
      <c r="HW47" s="158">
        <f>IF(HW$16-'様式第４（療養者名簿）（⑤の場合）'!$O56+1&lt;=15,IF(HW$16&gt;='様式第４（療養者名簿）（⑤の場合）'!$O56,IF(HW$16&lt;='様式第４（療養者名簿）（⑤の場合）'!$W56,1,0),0),0)</f>
        <v>0</v>
      </c>
      <c r="HX47" s="158">
        <f>IF(HX$16-'様式第４（療養者名簿）（⑤の場合）'!$O56+1&lt;=15,IF(HX$16&gt;='様式第４（療養者名簿）（⑤の場合）'!$O56,IF(HX$16&lt;='様式第４（療養者名簿）（⑤の場合）'!$W56,1,0),0),0)</f>
        <v>0</v>
      </c>
      <c r="HY47" s="158">
        <f>IF(HY$16-'様式第４（療養者名簿）（⑤の場合）'!$O56+1&lt;=15,IF(HY$16&gt;='様式第４（療養者名簿）（⑤の場合）'!$O56,IF(HY$16&lt;='様式第４（療養者名簿）（⑤の場合）'!$W56,1,0),0),0)</f>
        <v>0</v>
      </c>
      <c r="HZ47" s="158">
        <f>IF(HZ$16-'様式第４（療養者名簿）（⑤の場合）'!$O56+1&lt;=15,IF(HZ$16&gt;='様式第４（療養者名簿）（⑤の場合）'!$O56,IF(HZ$16&lt;='様式第４（療養者名簿）（⑤の場合）'!$W56,1,0),0),0)</f>
        <v>0</v>
      </c>
      <c r="IA47" s="158">
        <f>IF(IA$16-'様式第４（療養者名簿）（⑤の場合）'!$O56+1&lt;=15,IF(IA$16&gt;='様式第４（療養者名簿）（⑤の場合）'!$O56,IF(IA$16&lt;='様式第４（療養者名簿）（⑤の場合）'!$W56,1,0),0),0)</f>
        <v>0</v>
      </c>
      <c r="IB47" s="158">
        <f>IF(IB$16-'様式第４（療養者名簿）（⑤の場合）'!$O56+1&lt;=15,IF(IB$16&gt;='様式第４（療養者名簿）（⑤の場合）'!$O56,IF(IB$16&lt;='様式第４（療養者名簿）（⑤の場合）'!$W56,1,0),0),0)</f>
        <v>0</v>
      </c>
      <c r="IC47" s="158">
        <f>IF(IC$16-'様式第４（療養者名簿）（⑤の場合）'!$O56+1&lt;=15,IF(IC$16&gt;='様式第４（療養者名簿）（⑤の場合）'!$O56,IF(IC$16&lt;='様式第４（療養者名簿）（⑤の場合）'!$W56,1,0),0),0)</f>
        <v>0</v>
      </c>
      <c r="ID47" s="158">
        <f>IF(ID$16-'様式第４（療養者名簿）（⑤の場合）'!$O56+1&lt;=15,IF(ID$16&gt;='様式第４（療養者名簿）（⑤の場合）'!$O56,IF(ID$16&lt;='様式第４（療養者名簿）（⑤の場合）'!$W56,1,0),0),0)</f>
        <v>0</v>
      </c>
      <c r="IE47" s="158">
        <f>IF(IE$16-'様式第４（療養者名簿）（⑤の場合）'!$O56+1&lt;=15,IF(IE$16&gt;='様式第４（療養者名簿）（⑤の場合）'!$O56,IF(IE$16&lt;='様式第４（療養者名簿）（⑤の場合）'!$W56,1,0),0),0)</f>
        <v>0</v>
      </c>
      <c r="IF47" s="158">
        <f>IF(IF$16-'様式第４（療養者名簿）（⑤の場合）'!$O56+1&lt;=15,IF(IF$16&gt;='様式第４（療養者名簿）（⑤の場合）'!$O56,IF(IF$16&lt;='様式第４（療養者名簿）（⑤の場合）'!$W56,1,0),0),0)</f>
        <v>0</v>
      </c>
      <c r="IG47" s="158">
        <f>IF(IG$16-'様式第４（療養者名簿）（⑤の場合）'!$O56+1&lt;=15,IF(IG$16&gt;='様式第４（療養者名簿）（⑤の場合）'!$O56,IF(IG$16&lt;='様式第４（療養者名簿）（⑤の場合）'!$W56,1,0),0),0)</f>
        <v>0</v>
      </c>
      <c r="IH47" s="158">
        <f>IF(IH$16-'様式第４（療養者名簿）（⑤の場合）'!$O56+1&lt;=15,IF(IH$16&gt;='様式第４（療養者名簿）（⑤の場合）'!$O56,IF(IH$16&lt;='様式第４（療養者名簿）（⑤の場合）'!$W56,1,0),0),0)</f>
        <v>0</v>
      </c>
      <c r="II47" s="158">
        <f>IF(II$16-'様式第４（療養者名簿）（⑤の場合）'!$O56+1&lt;=15,IF(II$16&gt;='様式第４（療養者名簿）（⑤の場合）'!$O56,IF(II$16&lt;='様式第４（療養者名簿）（⑤の場合）'!$W56,1,0),0),0)</f>
        <v>0</v>
      </c>
      <c r="IJ47" s="158">
        <f>IF(IJ$16-'様式第４（療養者名簿）（⑤の場合）'!$O56+1&lt;=15,IF(IJ$16&gt;='様式第４（療養者名簿）（⑤の場合）'!$O56,IF(IJ$16&lt;='様式第４（療養者名簿）（⑤の場合）'!$W56,1,0),0),0)</f>
        <v>0</v>
      </c>
      <c r="IK47" s="158">
        <f>IF(IK$16-'様式第４（療養者名簿）（⑤の場合）'!$O56+1&lt;=15,IF(IK$16&gt;='様式第４（療養者名簿）（⑤の場合）'!$O56,IF(IK$16&lt;='様式第４（療養者名簿）（⑤の場合）'!$W56,1,0),0),0)</f>
        <v>0</v>
      </c>
      <c r="IL47" s="158">
        <f>IF(IL$16-'様式第４（療養者名簿）（⑤の場合）'!$O56+1&lt;=15,IF(IL$16&gt;='様式第４（療養者名簿）（⑤の場合）'!$O56,IF(IL$16&lt;='様式第４（療養者名簿）（⑤の場合）'!$W56,1,0),0),0)</f>
        <v>0</v>
      </c>
      <c r="IM47" s="158">
        <f>IF(IM$16-'様式第４（療養者名簿）（⑤の場合）'!$O56+1&lt;=15,IF(IM$16&gt;='様式第４（療養者名簿）（⑤の場合）'!$O56,IF(IM$16&lt;='様式第４（療養者名簿）（⑤の場合）'!$W56,1,0),0),0)</f>
        <v>0</v>
      </c>
      <c r="IN47" s="158">
        <f>IF(IN$16-'様式第４（療養者名簿）（⑤の場合）'!$O56+1&lt;=15,IF(IN$16&gt;='様式第４（療養者名簿）（⑤の場合）'!$O56,IF(IN$16&lt;='様式第４（療養者名簿）（⑤の場合）'!$W56,1,0),0),0)</f>
        <v>0</v>
      </c>
      <c r="IO47" s="158">
        <f>IF(IO$16-'様式第４（療養者名簿）（⑤の場合）'!$O56+1&lt;=15,IF(IO$16&gt;='様式第４（療養者名簿）（⑤の場合）'!$O56,IF(IO$16&lt;='様式第４（療養者名簿）（⑤の場合）'!$W56,1,0),0),0)</f>
        <v>0</v>
      </c>
      <c r="IP47" s="158">
        <f>IF(IP$16-'様式第４（療養者名簿）（⑤の場合）'!$O56+1&lt;=15,IF(IP$16&gt;='様式第４（療養者名簿）（⑤の場合）'!$O56,IF(IP$16&lt;='様式第４（療養者名簿）（⑤の場合）'!$W56,1,0),0),0)</f>
        <v>0</v>
      </c>
      <c r="IQ47" s="158">
        <f>IF(IQ$16-'様式第４（療養者名簿）（⑤の場合）'!$O56+1&lt;=15,IF(IQ$16&gt;='様式第４（療養者名簿）（⑤の場合）'!$O56,IF(IQ$16&lt;='様式第４（療養者名簿）（⑤の場合）'!$W56,1,0),0),0)</f>
        <v>0</v>
      </c>
      <c r="IR47" s="158">
        <f>IF(IR$16-'様式第４（療養者名簿）（⑤の場合）'!$O56+1&lt;=15,IF(IR$16&gt;='様式第４（療養者名簿）（⑤の場合）'!$O56,IF(IR$16&lt;='様式第４（療養者名簿）（⑤の場合）'!$W56,1,0),0),0)</f>
        <v>0</v>
      </c>
      <c r="IS47" s="158">
        <f>IF(IS$16-'様式第４（療養者名簿）（⑤の場合）'!$O56+1&lt;=15,IF(IS$16&gt;='様式第４（療養者名簿）（⑤の場合）'!$O56,IF(IS$16&lt;='様式第４（療養者名簿）（⑤の場合）'!$W56,1,0),0),0)</f>
        <v>0</v>
      </c>
      <c r="IT47" s="158">
        <f>IF(IT$16-'様式第４（療養者名簿）（⑤の場合）'!$O56+1&lt;=15,IF(IT$16&gt;='様式第４（療養者名簿）（⑤の場合）'!$O56,IF(IT$16&lt;='様式第４（療養者名簿）（⑤の場合）'!$W56,1,0),0),0)</f>
        <v>0</v>
      </c>
    </row>
    <row r="48" spans="1:254" s="30" customFormat="1" ht="41.95" customHeight="1">
      <c r="A48" s="148">
        <f>'様式第４（療養者名簿）（⑤の場合）'!C57</f>
        <v>0</v>
      </c>
      <c r="B48" s="158">
        <f>IF(B$16-'様式第４（療養者名簿）（⑤の場合）'!$O57+1&lt;=15,IF(B$16&gt;='様式第４（療養者名簿）（⑤の場合）'!$O57,IF(B$16&lt;='様式第４（療養者名簿）（⑤の場合）'!$W57,1,0),0),0)</f>
        <v>0</v>
      </c>
      <c r="C48" s="158">
        <f>IF(C$16-'様式第４（療養者名簿）（⑤の場合）'!$O57+1&lt;=15,IF(C$16&gt;='様式第４（療養者名簿）（⑤の場合）'!$O57,IF(C$16&lt;='様式第４（療養者名簿）（⑤の場合）'!$W57,1,0),0),0)</f>
        <v>0</v>
      </c>
      <c r="D48" s="158">
        <f>IF(D$16-'様式第４（療養者名簿）（⑤の場合）'!$O57+1&lt;=15,IF(D$16&gt;='様式第４（療養者名簿）（⑤の場合）'!$O57,IF(D$16&lt;='様式第４（療養者名簿）（⑤の場合）'!$W57,1,0),0),0)</f>
        <v>0</v>
      </c>
      <c r="E48" s="158">
        <f>IF(E$16-'様式第４（療養者名簿）（⑤の場合）'!$O57+1&lt;=15,IF(E$16&gt;='様式第４（療養者名簿）（⑤の場合）'!$O57,IF(E$16&lt;='様式第４（療養者名簿）（⑤の場合）'!$W57,1,0),0),0)</f>
        <v>0</v>
      </c>
      <c r="F48" s="158">
        <f>IF(F$16-'様式第４（療養者名簿）（⑤の場合）'!$O57+1&lt;=15,IF(F$16&gt;='様式第４（療養者名簿）（⑤の場合）'!$O57,IF(F$16&lt;='様式第４（療養者名簿）（⑤の場合）'!$W57,1,0),0),0)</f>
        <v>0</v>
      </c>
      <c r="G48" s="158">
        <f>IF(G$16-'様式第４（療養者名簿）（⑤の場合）'!$O57+1&lt;=15,IF(G$16&gt;='様式第４（療養者名簿）（⑤の場合）'!$O57,IF(G$16&lt;='様式第４（療養者名簿）（⑤の場合）'!$W57,1,0),0),0)</f>
        <v>0</v>
      </c>
      <c r="H48" s="158">
        <f>IF(H$16-'様式第４（療養者名簿）（⑤の場合）'!$O57+1&lt;=15,IF(H$16&gt;='様式第４（療養者名簿）（⑤の場合）'!$O57,IF(H$16&lt;='様式第４（療養者名簿）（⑤の場合）'!$W57,1,0),0),0)</f>
        <v>0</v>
      </c>
      <c r="I48" s="158">
        <f>IF(I$16-'様式第４（療養者名簿）（⑤の場合）'!$O57+1&lt;=15,IF(I$16&gt;='様式第４（療養者名簿）（⑤の場合）'!$O57,IF(I$16&lt;='様式第４（療養者名簿）（⑤の場合）'!$W57,1,0),0),0)</f>
        <v>0</v>
      </c>
      <c r="J48" s="158">
        <f>IF(J$16-'様式第４（療養者名簿）（⑤の場合）'!$O57+1&lt;=15,IF(J$16&gt;='様式第４（療養者名簿）（⑤の場合）'!$O57,IF(J$16&lt;='様式第４（療養者名簿）（⑤の場合）'!$W57,1,0),0),0)</f>
        <v>0</v>
      </c>
      <c r="K48" s="158">
        <f>IF(K$16-'様式第４（療養者名簿）（⑤の場合）'!$O57+1&lt;=15,IF(K$16&gt;='様式第４（療養者名簿）（⑤の場合）'!$O57,IF(K$16&lt;='様式第４（療養者名簿）（⑤の場合）'!$W57,1,0),0),0)</f>
        <v>0</v>
      </c>
      <c r="L48" s="158">
        <f>IF(L$16-'様式第４（療養者名簿）（⑤の場合）'!$O57+1&lt;=15,IF(L$16&gt;='様式第４（療養者名簿）（⑤の場合）'!$O57,IF(L$16&lt;='様式第４（療養者名簿）（⑤の場合）'!$W57,1,0),0),0)</f>
        <v>0</v>
      </c>
      <c r="M48" s="158">
        <f>IF(M$16-'様式第４（療養者名簿）（⑤の場合）'!$O57+1&lt;=15,IF(M$16&gt;='様式第４（療養者名簿）（⑤の場合）'!$O57,IF(M$16&lt;='様式第４（療養者名簿）（⑤の場合）'!$W57,1,0),0),0)</f>
        <v>0</v>
      </c>
      <c r="N48" s="158">
        <f>IF(N$16-'様式第４（療養者名簿）（⑤の場合）'!$O57+1&lt;=15,IF(N$16&gt;='様式第４（療養者名簿）（⑤の場合）'!$O57,IF(N$16&lt;='様式第４（療養者名簿）（⑤の場合）'!$W57,1,0),0),0)</f>
        <v>0</v>
      </c>
      <c r="O48" s="158">
        <f>IF(O$16-'様式第４（療養者名簿）（⑤の場合）'!$O57+1&lt;=15,IF(O$16&gt;='様式第４（療養者名簿）（⑤の場合）'!$O57,IF(O$16&lt;='様式第４（療養者名簿）（⑤の場合）'!$W57,1,0),0),0)</f>
        <v>0</v>
      </c>
      <c r="P48" s="158">
        <f>IF(P$16-'様式第４（療養者名簿）（⑤の場合）'!$O57+1&lt;=15,IF(P$16&gt;='様式第４（療養者名簿）（⑤の場合）'!$O57,IF(P$16&lt;='様式第４（療養者名簿）（⑤の場合）'!$W57,1,0),0),0)</f>
        <v>0</v>
      </c>
      <c r="Q48" s="158">
        <f>IF(Q$16-'様式第４（療養者名簿）（⑤の場合）'!$O57+1&lt;=15,IF(Q$16&gt;='様式第４（療養者名簿）（⑤の場合）'!$O57,IF(Q$16&lt;='様式第４（療養者名簿）（⑤の場合）'!$W57,1,0),0),0)</f>
        <v>0</v>
      </c>
      <c r="R48" s="158">
        <f>IF(R$16-'様式第４（療養者名簿）（⑤の場合）'!$O57+1&lt;=15,IF(R$16&gt;='様式第４（療養者名簿）（⑤の場合）'!$O57,IF(R$16&lt;='様式第４（療養者名簿）（⑤の場合）'!$W57,1,0),0),0)</f>
        <v>0</v>
      </c>
      <c r="S48" s="158">
        <f>IF(S$16-'様式第４（療養者名簿）（⑤の場合）'!$O57+1&lt;=15,IF(S$16&gt;='様式第４（療養者名簿）（⑤の場合）'!$O57,IF(S$16&lt;='様式第４（療養者名簿）（⑤の場合）'!$W57,1,0),0),0)</f>
        <v>0</v>
      </c>
      <c r="T48" s="158">
        <f>IF(T$16-'様式第４（療養者名簿）（⑤の場合）'!$O57+1&lt;=15,IF(T$16&gt;='様式第４（療養者名簿）（⑤の場合）'!$O57,IF(T$16&lt;='様式第４（療養者名簿）（⑤の場合）'!$W57,1,0),0),0)</f>
        <v>0</v>
      </c>
      <c r="U48" s="158">
        <f>IF(U$16-'様式第４（療養者名簿）（⑤の場合）'!$O57+1&lt;=15,IF(U$16&gt;='様式第４（療養者名簿）（⑤の場合）'!$O57,IF(U$16&lt;='様式第４（療養者名簿）（⑤の場合）'!$W57,1,0),0),0)</f>
        <v>0</v>
      </c>
      <c r="V48" s="158">
        <f>IF(V$16-'様式第４（療養者名簿）（⑤の場合）'!$O57+1&lt;=15,IF(V$16&gt;='様式第４（療養者名簿）（⑤の場合）'!$O57,IF(V$16&lt;='様式第４（療養者名簿）（⑤の場合）'!$W57,1,0),0),0)</f>
        <v>0</v>
      </c>
      <c r="W48" s="158">
        <f>IF(W$16-'様式第４（療養者名簿）（⑤の場合）'!$O57+1&lt;=15,IF(W$16&gt;='様式第４（療養者名簿）（⑤の場合）'!$O57,IF(W$16&lt;='様式第４（療養者名簿）（⑤の場合）'!$W57,1,0),0),0)</f>
        <v>0</v>
      </c>
      <c r="X48" s="158">
        <f>IF(X$16-'様式第４（療養者名簿）（⑤の場合）'!$O57+1&lt;=15,IF(X$16&gt;='様式第４（療養者名簿）（⑤の場合）'!$O57,IF(X$16&lt;='様式第４（療養者名簿）（⑤の場合）'!$W57,1,0),0),0)</f>
        <v>0</v>
      </c>
      <c r="Y48" s="158">
        <f>IF(Y$16-'様式第４（療養者名簿）（⑤の場合）'!$O57+1&lt;=15,IF(Y$16&gt;='様式第４（療養者名簿）（⑤の場合）'!$O57,IF(Y$16&lt;='様式第４（療養者名簿）（⑤の場合）'!$W57,1,0),0),0)</f>
        <v>0</v>
      </c>
      <c r="Z48" s="158">
        <f>IF(Z$16-'様式第４（療養者名簿）（⑤の場合）'!$O57+1&lt;=15,IF(Z$16&gt;='様式第４（療養者名簿）（⑤の場合）'!$O57,IF(Z$16&lt;='様式第４（療養者名簿）（⑤の場合）'!$W57,1,0),0),0)</f>
        <v>0</v>
      </c>
      <c r="AA48" s="158">
        <f>IF(AA$16-'様式第４（療養者名簿）（⑤の場合）'!$O57+1&lt;=15,IF(AA$16&gt;='様式第４（療養者名簿）（⑤の場合）'!$O57,IF(AA$16&lt;='様式第４（療養者名簿）（⑤の場合）'!$W57,1,0),0),0)</f>
        <v>0</v>
      </c>
      <c r="AB48" s="158">
        <f>IF(AB$16-'様式第４（療養者名簿）（⑤の場合）'!$O57+1&lt;=15,IF(AB$16&gt;='様式第４（療養者名簿）（⑤の場合）'!$O57,IF(AB$16&lt;='様式第４（療養者名簿）（⑤の場合）'!$W57,1,0),0),0)</f>
        <v>0</v>
      </c>
      <c r="AC48" s="158">
        <f>IF(AC$16-'様式第４（療養者名簿）（⑤の場合）'!$O57+1&lt;=15,IF(AC$16&gt;='様式第４（療養者名簿）（⑤の場合）'!$O57,IF(AC$16&lt;='様式第４（療養者名簿）（⑤の場合）'!$W57,1,0),0),0)</f>
        <v>0</v>
      </c>
      <c r="AD48" s="158">
        <f>IF(AD$16-'様式第４（療養者名簿）（⑤の場合）'!$O57+1&lt;=15,IF(AD$16&gt;='様式第４（療養者名簿）（⑤の場合）'!$O57,IF(AD$16&lt;='様式第４（療養者名簿）（⑤の場合）'!$W57,1,0),0),0)</f>
        <v>0</v>
      </c>
      <c r="AE48" s="158">
        <f>IF(AE$16-'様式第４（療養者名簿）（⑤の場合）'!$O57+1&lt;=15,IF(AE$16&gt;='様式第４（療養者名簿）（⑤の場合）'!$O57,IF(AE$16&lt;='様式第４（療養者名簿）（⑤の場合）'!$W57,1,0),0),0)</f>
        <v>0</v>
      </c>
      <c r="AF48" s="158">
        <f>IF(AF$16-'様式第４（療養者名簿）（⑤の場合）'!$O57+1&lt;=15,IF(AF$16&gt;='様式第４（療養者名簿）（⑤の場合）'!$O57,IF(AF$16&lt;='様式第４（療養者名簿）（⑤の場合）'!$W57,1,0),0),0)</f>
        <v>0</v>
      </c>
      <c r="AG48" s="158">
        <f>IF(AG$16-'様式第４（療養者名簿）（⑤の場合）'!$O57+1&lt;=15,IF(AG$16&gt;='様式第４（療養者名簿）（⑤の場合）'!$O57,IF(AG$16&lt;='様式第４（療養者名簿）（⑤の場合）'!$W57,1,0),0),0)</f>
        <v>0</v>
      </c>
      <c r="AH48" s="158">
        <f>IF(AH$16-'様式第４（療養者名簿）（⑤の場合）'!$O57+1&lt;=15,IF(AH$16&gt;='様式第４（療養者名簿）（⑤の場合）'!$O57,IF(AH$16&lt;='様式第４（療養者名簿）（⑤の場合）'!$W57,1,0),0),0)</f>
        <v>0</v>
      </c>
      <c r="AI48" s="158">
        <f>IF(AI$16-'様式第４（療養者名簿）（⑤の場合）'!$O57+1&lt;=15,IF(AI$16&gt;='様式第４（療養者名簿）（⑤の場合）'!$O57,IF(AI$16&lt;='様式第４（療養者名簿）（⑤の場合）'!$W57,1,0),0),0)</f>
        <v>0</v>
      </c>
      <c r="AJ48" s="158">
        <f>IF(AJ$16-'様式第４（療養者名簿）（⑤の場合）'!$O57+1&lt;=15,IF(AJ$16&gt;='様式第４（療養者名簿）（⑤の場合）'!$O57,IF(AJ$16&lt;='様式第４（療養者名簿）（⑤の場合）'!$W57,1,0),0),0)</f>
        <v>0</v>
      </c>
      <c r="AK48" s="158">
        <f>IF(AK$16-'様式第４（療養者名簿）（⑤の場合）'!$O57+1&lt;=15,IF(AK$16&gt;='様式第４（療養者名簿）（⑤の場合）'!$O57,IF(AK$16&lt;='様式第４（療養者名簿）（⑤の場合）'!$W57,1,0),0),0)</f>
        <v>0</v>
      </c>
      <c r="AL48" s="158">
        <f>IF(AL$16-'様式第４（療養者名簿）（⑤の場合）'!$O57+1&lt;=15,IF(AL$16&gt;='様式第４（療養者名簿）（⑤の場合）'!$O57,IF(AL$16&lt;='様式第４（療養者名簿）（⑤の場合）'!$W57,1,0),0),0)</f>
        <v>0</v>
      </c>
      <c r="AM48" s="158">
        <f>IF(AM$16-'様式第４（療養者名簿）（⑤の場合）'!$O57+1&lt;=15,IF(AM$16&gt;='様式第４（療養者名簿）（⑤の場合）'!$O57,IF(AM$16&lt;='様式第４（療養者名簿）（⑤の場合）'!$W57,1,0),0),0)</f>
        <v>0</v>
      </c>
      <c r="AN48" s="158">
        <f>IF(AN$16-'様式第４（療養者名簿）（⑤の場合）'!$O57+1&lt;=15,IF(AN$16&gt;='様式第４（療養者名簿）（⑤の場合）'!$O57,IF(AN$16&lt;='様式第４（療養者名簿）（⑤の場合）'!$W57,1,0),0),0)</f>
        <v>0</v>
      </c>
      <c r="AO48" s="158">
        <f>IF(AO$16-'様式第４（療養者名簿）（⑤の場合）'!$O57+1&lt;=15,IF(AO$16&gt;='様式第４（療養者名簿）（⑤の場合）'!$O57,IF(AO$16&lt;='様式第４（療養者名簿）（⑤の場合）'!$W57,1,0),0),0)</f>
        <v>0</v>
      </c>
      <c r="AP48" s="158">
        <f>IF(AP$16-'様式第４（療養者名簿）（⑤の場合）'!$O57+1&lt;=15,IF(AP$16&gt;='様式第４（療養者名簿）（⑤の場合）'!$O57,IF(AP$16&lt;='様式第４（療養者名簿）（⑤の場合）'!$W57,1,0),0),0)</f>
        <v>0</v>
      </c>
      <c r="AQ48" s="158">
        <f>IF(AQ$16-'様式第４（療養者名簿）（⑤の場合）'!$O57+1&lt;=15,IF(AQ$16&gt;='様式第４（療養者名簿）（⑤の場合）'!$O57,IF(AQ$16&lt;='様式第４（療養者名簿）（⑤の場合）'!$W57,1,0),0),0)</f>
        <v>0</v>
      </c>
      <c r="AR48" s="158">
        <f>IF(AR$16-'様式第４（療養者名簿）（⑤の場合）'!$O57+1&lt;=15,IF(AR$16&gt;='様式第４（療養者名簿）（⑤の場合）'!$O57,IF(AR$16&lt;='様式第４（療養者名簿）（⑤の場合）'!$W57,1,0),0),0)</f>
        <v>0</v>
      </c>
      <c r="AS48" s="158">
        <f>IF(AS$16-'様式第４（療養者名簿）（⑤の場合）'!$O57+1&lt;=15,IF(AS$16&gt;='様式第４（療養者名簿）（⑤の場合）'!$O57,IF(AS$16&lt;='様式第４（療養者名簿）（⑤の場合）'!$W57,1,0),0),0)</f>
        <v>0</v>
      </c>
      <c r="AT48" s="158">
        <f>IF(AT$16-'様式第４（療養者名簿）（⑤の場合）'!$O57+1&lt;=15,IF(AT$16&gt;='様式第４（療養者名簿）（⑤の場合）'!$O57,IF(AT$16&lt;='様式第４（療養者名簿）（⑤の場合）'!$W57,1,0),0),0)</f>
        <v>0</v>
      </c>
      <c r="AU48" s="158">
        <f>IF(AU$16-'様式第４（療養者名簿）（⑤の場合）'!$O57+1&lt;=15,IF(AU$16&gt;='様式第４（療養者名簿）（⑤の場合）'!$O57,IF(AU$16&lt;='様式第４（療養者名簿）（⑤の場合）'!$W57,1,0),0),0)</f>
        <v>0</v>
      </c>
      <c r="AV48" s="158">
        <f>IF(AV$16-'様式第４（療養者名簿）（⑤の場合）'!$O57+1&lt;=15,IF(AV$16&gt;='様式第４（療養者名簿）（⑤の場合）'!$O57,IF(AV$16&lt;='様式第４（療養者名簿）（⑤の場合）'!$W57,1,0),0),0)</f>
        <v>0</v>
      </c>
      <c r="AW48" s="158">
        <f>IF(AW$16-'様式第４（療養者名簿）（⑤の場合）'!$O57+1&lt;=15,IF(AW$16&gt;='様式第４（療養者名簿）（⑤の場合）'!$O57,IF(AW$16&lt;='様式第４（療養者名簿）（⑤の場合）'!$W57,1,0),0),0)</f>
        <v>0</v>
      </c>
      <c r="AX48" s="158">
        <f>IF(AX$16-'様式第４（療養者名簿）（⑤の場合）'!$O57+1&lt;=15,IF(AX$16&gt;='様式第４（療養者名簿）（⑤の場合）'!$O57,IF(AX$16&lt;='様式第４（療養者名簿）（⑤の場合）'!$W57,1,0),0),0)</f>
        <v>0</v>
      </c>
      <c r="AY48" s="158">
        <f>IF(AY$16-'様式第４（療養者名簿）（⑤の場合）'!$O57+1&lt;=15,IF(AY$16&gt;='様式第４（療養者名簿）（⑤の場合）'!$O57,IF(AY$16&lt;='様式第４（療養者名簿）（⑤の場合）'!$W57,1,0),0),0)</f>
        <v>0</v>
      </c>
      <c r="AZ48" s="158">
        <f>IF(AZ$16-'様式第４（療養者名簿）（⑤の場合）'!$O57+1&lt;=15,IF(AZ$16&gt;='様式第４（療養者名簿）（⑤の場合）'!$O57,IF(AZ$16&lt;='様式第４（療養者名簿）（⑤の場合）'!$W57,1,0),0),0)</f>
        <v>0</v>
      </c>
      <c r="BA48" s="158">
        <f>IF(BA$16-'様式第４（療養者名簿）（⑤の場合）'!$O57+1&lt;=15,IF(BA$16&gt;='様式第４（療養者名簿）（⑤の場合）'!$O57,IF(BA$16&lt;='様式第４（療養者名簿）（⑤の場合）'!$W57,1,0),0),0)</f>
        <v>0</v>
      </c>
      <c r="BB48" s="158">
        <f>IF(BB$16-'様式第４（療養者名簿）（⑤の場合）'!$O57+1&lt;=15,IF(BB$16&gt;='様式第４（療養者名簿）（⑤の場合）'!$O57,IF(BB$16&lt;='様式第４（療養者名簿）（⑤の場合）'!$W57,1,0),0),0)</f>
        <v>0</v>
      </c>
      <c r="BC48" s="158">
        <f>IF(BC$16-'様式第４（療養者名簿）（⑤の場合）'!$O57+1&lt;=15,IF(BC$16&gt;='様式第４（療養者名簿）（⑤の場合）'!$O57,IF(BC$16&lt;='様式第４（療養者名簿）（⑤の場合）'!$W57,1,0),0),0)</f>
        <v>0</v>
      </c>
      <c r="BD48" s="158">
        <f>IF(BD$16-'様式第４（療養者名簿）（⑤の場合）'!$O57+1&lt;=15,IF(BD$16&gt;='様式第４（療養者名簿）（⑤の場合）'!$O57,IF(BD$16&lt;='様式第４（療養者名簿）（⑤の場合）'!$W57,1,0),0),0)</f>
        <v>0</v>
      </c>
      <c r="BE48" s="158">
        <f>IF(BE$16-'様式第４（療養者名簿）（⑤の場合）'!$O57+1&lt;=15,IF(BE$16&gt;='様式第４（療養者名簿）（⑤の場合）'!$O57,IF(BE$16&lt;='様式第４（療養者名簿）（⑤の場合）'!$W57,1,0),0),0)</f>
        <v>0</v>
      </c>
      <c r="BF48" s="158">
        <f>IF(BF$16-'様式第４（療養者名簿）（⑤の場合）'!$O57+1&lt;=15,IF(BF$16&gt;='様式第４（療養者名簿）（⑤の場合）'!$O57,IF(BF$16&lt;='様式第４（療養者名簿）（⑤の場合）'!$W57,1,0),0),0)</f>
        <v>0</v>
      </c>
      <c r="BG48" s="158">
        <f>IF(BG$16-'様式第４（療養者名簿）（⑤の場合）'!$O57+1&lt;=15,IF(BG$16&gt;='様式第４（療養者名簿）（⑤の場合）'!$O57,IF(BG$16&lt;='様式第４（療養者名簿）（⑤の場合）'!$W57,1,0),0),0)</f>
        <v>0</v>
      </c>
      <c r="BH48" s="158">
        <f>IF(BH$16-'様式第４（療養者名簿）（⑤の場合）'!$O57+1&lt;=15,IF(BH$16&gt;='様式第４（療養者名簿）（⑤の場合）'!$O57,IF(BH$16&lt;='様式第４（療養者名簿）（⑤の場合）'!$W57,1,0),0),0)</f>
        <v>0</v>
      </c>
      <c r="BI48" s="158">
        <f>IF(BI$16-'様式第４（療養者名簿）（⑤の場合）'!$O57+1&lt;=15,IF(BI$16&gt;='様式第４（療養者名簿）（⑤の場合）'!$O57,IF(BI$16&lt;='様式第４（療養者名簿）（⑤の場合）'!$W57,1,0),0),0)</f>
        <v>0</v>
      </c>
      <c r="BJ48" s="158">
        <f>IF(BJ$16-'様式第４（療養者名簿）（⑤の場合）'!$O57+1&lt;=15,IF(BJ$16&gt;='様式第４（療養者名簿）（⑤の場合）'!$O57,IF(BJ$16&lt;='様式第４（療養者名簿）（⑤の場合）'!$W57,1,0),0),0)</f>
        <v>0</v>
      </c>
      <c r="BK48" s="158">
        <f>IF(BK$16-'様式第４（療養者名簿）（⑤の場合）'!$O57+1&lt;=15,IF(BK$16&gt;='様式第４（療養者名簿）（⑤の場合）'!$O57,IF(BK$16&lt;='様式第４（療養者名簿）（⑤の場合）'!$W57,1,0),0),0)</f>
        <v>0</v>
      </c>
      <c r="BL48" s="158">
        <f>IF(BL$16-'様式第４（療養者名簿）（⑤の場合）'!$O57+1&lt;=15,IF(BL$16&gt;='様式第４（療養者名簿）（⑤の場合）'!$O57,IF(BL$16&lt;='様式第４（療養者名簿）（⑤の場合）'!$W57,1,0),0),0)</f>
        <v>0</v>
      </c>
      <c r="BM48" s="158">
        <f>IF(BM$16-'様式第４（療養者名簿）（⑤の場合）'!$O57+1&lt;=15,IF(BM$16&gt;='様式第４（療養者名簿）（⑤の場合）'!$O57,IF(BM$16&lt;='様式第４（療養者名簿）（⑤の場合）'!$W57,1,0),0),0)</f>
        <v>0</v>
      </c>
      <c r="BN48" s="158">
        <f>IF(BN$16-'様式第４（療養者名簿）（⑤の場合）'!$O57+1&lt;=15,IF(BN$16&gt;='様式第４（療養者名簿）（⑤の場合）'!$O57,IF(BN$16&lt;='様式第４（療養者名簿）（⑤の場合）'!$W57,1,0),0),0)</f>
        <v>0</v>
      </c>
      <c r="BO48" s="158">
        <f>IF(BO$16-'様式第４（療養者名簿）（⑤の場合）'!$O57+1&lt;=15,IF(BO$16&gt;='様式第４（療養者名簿）（⑤の場合）'!$O57,IF(BO$16&lt;='様式第４（療養者名簿）（⑤の場合）'!$W57,1,0),0),0)</f>
        <v>0</v>
      </c>
      <c r="BP48" s="158">
        <f>IF(BP$16-'様式第４（療養者名簿）（⑤の場合）'!$O57+1&lt;=15,IF(BP$16&gt;='様式第４（療養者名簿）（⑤の場合）'!$O57,IF(BP$16&lt;='様式第４（療養者名簿）（⑤の場合）'!$W57,1,0),0),0)</f>
        <v>0</v>
      </c>
      <c r="BQ48" s="158">
        <f>IF(BQ$16-'様式第４（療養者名簿）（⑤の場合）'!$O57+1&lt;=15,IF(BQ$16&gt;='様式第４（療養者名簿）（⑤の場合）'!$O57,IF(BQ$16&lt;='様式第４（療養者名簿）（⑤の場合）'!$W57,1,0),0),0)</f>
        <v>0</v>
      </c>
      <c r="BR48" s="158">
        <f>IF(BR$16-'様式第４（療養者名簿）（⑤の場合）'!$O57+1&lt;=15,IF(BR$16&gt;='様式第４（療養者名簿）（⑤の場合）'!$O57,IF(BR$16&lt;='様式第４（療養者名簿）（⑤の場合）'!$W57,1,0),0),0)</f>
        <v>0</v>
      </c>
      <c r="BS48" s="158">
        <f>IF(BS$16-'様式第４（療養者名簿）（⑤の場合）'!$O57+1&lt;=15,IF(BS$16&gt;='様式第４（療養者名簿）（⑤の場合）'!$O57,IF(BS$16&lt;='様式第４（療養者名簿）（⑤の場合）'!$W57,1,0),0),0)</f>
        <v>0</v>
      </c>
      <c r="BT48" s="158">
        <f>IF(BT$16-'様式第４（療養者名簿）（⑤の場合）'!$O57+1&lt;=15,IF(BT$16&gt;='様式第４（療養者名簿）（⑤の場合）'!$O57,IF(BT$16&lt;='様式第４（療養者名簿）（⑤の場合）'!$W57,1,0),0),0)</f>
        <v>0</v>
      </c>
      <c r="BU48" s="158">
        <f>IF(BU$16-'様式第４（療養者名簿）（⑤の場合）'!$O57+1&lt;=15,IF(BU$16&gt;='様式第４（療養者名簿）（⑤の場合）'!$O57,IF(BU$16&lt;='様式第４（療養者名簿）（⑤の場合）'!$W57,1,0),0),0)</f>
        <v>0</v>
      </c>
      <c r="BV48" s="158">
        <f>IF(BV$16-'様式第４（療養者名簿）（⑤の場合）'!$O57+1&lt;=15,IF(BV$16&gt;='様式第４（療養者名簿）（⑤の場合）'!$O57,IF(BV$16&lt;='様式第４（療養者名簿）（⑤の場合）'!$W57,1,0),0),0)</f>
        <v>0</v>
      </c>
      <c r="BW48" s="158">
        <f>IF(BW$16-'様式第４（療養者名簿）（⑤の場合）'!$O57+1&lt;=15,IF(BW$16&gt;='様式第４（療養者名簿）（⑤の場合）'!$O57,IF(BW$16&lt;='様式第４（療養者名簿）（⑤の場合）'!$W57,1,0),0),0)</f>
        <v>0</v>
      </c>
      <c r="BX48" s="158">
        <f>IF(BX$16-'様式第４（療養者名簿）（⑤の場合）'!$O57+1&lt;=15,IF(BX$16&gt;='様式第４（療養者名簿）（⑤の場合）'!$O57,IF(BX$16&lt;='様式第４（療養者名簿）（⑤の場合）'!$W57,1,0),0),0)</f>
        <v>0</v>
      </c>
      <c r="BY48" s="158">
        <f>IF(BY$16-'様式第４（療養者名簿）（⑤の場合）'!$O57+1&lt;=15,IF(BY$16&gt;='様式第４（療養者名簿）（⑤の場合）'!$O57,IF(BY$16&lt;='様式第４（療養者名簿）（⑤の場合）'!$W57,1,0),0),0)</f>
        <v>0</v>
      </c>
      <c r="BZ48" s="158">
        <f>IF(BZ$16-'様式第４（療養者名簿）（⑤の場合）'!$O57+1&lt;=15,IF(BZ$16&gt;='様式第４（療養者名簿）（⑤の場合）'!$O57,IF(BZ$16&lt;='様式第４（療養者名簿）（⑤の場合）'!$W57,1,0),0),0)</f>
        <v>0</v>
      </c>
      <c r="CA48" s="158">
        <f>IF(CA$16-'様式第４（療養者名簿）（⑤の場合）'!$O57+1&lt;=15,IF(CA$16&gt;='様式第４（療養者名簿）（⑤の場合）'!$O57,IF(CA$16&lt;='様式第４（療養者名簿）（⑤の場合）'!$W57,1,0),0),0)</f>
        <v>0</v>
      </c>
      <c r="CB48" s="158">
        <f>IF(CB$16-'様式第４（療養者名簿）（⑤の場合）'!$O57+1&lt;=15,IF(CB$16&gt;='様式第４（療養者名簿）（⑤の場合）'!$O57,IF(CB$16&lt;='様式第４（療養者名簿）（⑤の場合）'!$W57,1,0),0),0)</f>
        <v>0</v>
      </c>
      <c r="CC48" s="158">
        <f>IF(CC$16-'様式第４（療養者名簿）（⑤の場合）'!$O57+1&lt;=15,IF(CC$16&gt;='様式第４（療養者名簿）（⑤の場合）'!$O57,IF(CC$16&lt;='様式第４（療養者名簿）（⑤の場合）'!$W57,1,0),0),0)</f>
        <v>0</v>
      </c>
      <c r="CD48" s="158">
        <f>IF(CD$16-'様式第４（療養者名簿）（⑤の場合）'!$O57+1&lt;=15,IF(CD$16&gt;='様式第４（療養者名簿）（⑤の場合）'!$O57,IF(CD$16&lt;='様式第４（療養者名簿）（⑤の場合）'!$W57,1,0),0),0)</f>
        <v>0</v>
      </c>
      <c r="CE48" s="158">
        <f>IF(CE$16-'様式第４（療養者名簿）（⑤の場合）'!$O57+1&lt;=15,IF(CE$16&gt;='様式第４（療養者名簿）（⑤の場合）'!$O57,IF(CE$16&lt;='様式第４（療養者名簿）（⑤の場合）'!$W57,1,0),0),0)</f>
        <v>0</v>
      </c>
      <c r="CF48" s="158">
        <f>IF(CF$16-'様式第４（療養者名簿）（⑤の場合）'!$O57+1&lt;=15,IF(CF$16&gt;='様式第４（療養者名簿）（⑤の場合）'!$O57,IF(CF$16&lt;='様式第４（療養者名簿）（⑤の場合）'!$W57,1,0),0),0)</f>
        <v>0</v>
      </c>
      <c r="CG48" s="158">
        <f>IF(CG$16-'様式第４（療養者名簿）（⑤の場合）'!$O57+1&lt;=15,IF(CG$16&gt;='様式第４（療養者名簿）（⑤の場合）'!$O57,IF(CG$16&lt;='様式第４（療養者名簿）（⑤の場合）'!$W57,1,0),0),0)</f>
        <v>0</v>
      </c>
      <c r="CH48" s="158">
        <f>IF(CH$16-'様式第４（療養者名簿）（⑤の場合）'!$O57+1&lt;=15,IF(CH$16&gt;='様式第４（療養者名簿）（⑤の場合）'!$O57,IF(CH$16&lt;='様式第４（療養者名簿）（⑤の場合）'!$W57,1,0),0),0)</f>
        <v>0</v>
      </c>
      <c r="CI48" s="158">
        <f>IF(CI$16-'様式第４（療養者名簿）（⑤の場合）'!$O57+1&lt;=15,IF(CI$16&gt;='様式第４（療養者名簿）（⑤の場合）'!$O57,IF(CI$16&lt;='様式第４（療養者名簿）（⑤の場合）'!$W57,1,0),0),0)</f>
        <v>0</v>
      </c>
      <c r="CJ48" s="158">
        <f>IF(CJ$16-'様式第４（療養者名簿）（⑤の場合）'!$O57+1&lt;=15,IF(CJ$16&gt;='様式第４（療養者名簿）（⑤の場合）'!$O57,IF(CJ$16&lt;='様式第４（療養者名簿）（⑤の場合）'!$W57,1,0),0),0)</f>
        <v>0</v>
      </c>
      <c r="CK48" s="158">
        <f>IF(CK$16-'様式第４（療養者名簿）（⑤の場合）'!$O57+1&lt;=15,IF(CK$16&gt;='様式第４（療養者名簿）（⑤の場合）'!$O57,IF(CK$16&lt;='様式第４（療養者名簿）（⑤の場合）'!$W57,1,0),0),0)</f>
        <v>0</v>
      </c>
      <c r="CL48" s="158">
        <f>IF(CL$16-'様式第４（療養者名簿）（⑤の場合）'!$O57+1&lt;=15,IF(CL$16&gt;='様式第４（療養者名簿）（⑤の場合）'!$O57,IF(CL$16&lt;='様式第４（療養者名簿）（⑤の場合）'!$W57,1,0),0),0)</f>
        <v>0</v>
      </c>
      <c r="CM48" s="158">
        <f>IF(CM$16-'様式第４（療養者名簿）（⑤の場合）'!$O57+1&lt;=15,IF(CM$16&gt;='様式第４（療養者名簿）（⑤の場合）'!$O57,IF(CM$16&lt;='様式第４（療養者名簿）（⑤の場合）'!$W57,1,0),0),0)</f>
        <v>0</v>
      </c>
      <c r="CN48" s="158">
        <f>IF(CN$16-'様式第４（療養者名簿）（⑤の場合）'!$O57+1&lt;=15,IF(CN$16&gt;='様式第４（療養者名簿）（⑤の場合）'!$O57,IF(CN$16&lt;='様式第４（療養者名簿）（⑤の場合）'!$W57,1,0),0),0)</f>
        <v>0</v>
      </c>
      <c r="CO48" s="158">
        <f>IF(CO$16-'様式第４（療養者名簿）（⑤の場合）'!$O57+1&lt;=15,IF(CO$16&gt;='様式第４（療養者名簿）（⑤の場合）'!$O57,IF(CO$16&lt;='様式第４（療養者名簿）（⑤の場合）'!$W57,1,0),0),0)</f>
        <v>0</v>
      </c>
      <c r="CP48" s="158">
        <f>IF(CP$16-'様式第４（療養者名簿）（⑤の場合）'!$O57+1&lt;=15,IF(CP$16&gt;='様式第４（療養者名簿）（⑤の場合）'!$O57,IF(CP$16&lt;='様式第４（療養者名簿）（⑤の場合）'!$W57,1,0),0),0)</f>
        <v>0</v>
      </c>
      <c r="CQ48" s="158">
        <f>IF(CQ$16-'様式第４（療養者名簿）（⑤の場合）'!$O57+1&lt;=15,IF(CQ$16&gt;='様式第４（療養者名簿）（⑤の場合）'!$O57,IF(CQ$16&lt;='様式第４（療養者名簿）（⑤の場合）'!$W57,1,0),0),0)</f>
        <v>0</v>
      </c>
      <c r="CR48" s="158">
        <f>IF(CR$16-'様式第４（療養者名簿）（⑤の場合）'!$O57+1&lt;=15,IF(CR$16&gt;='様式第４（療養者名簿）（⑤の場合）'!$O57,IF(CR$16&lt;='様式第４（療養者名簿）（⑤の場合）'!$W57,1,0),0),0)</f>
        <v>0</v>
      </c>
      <c r="CS48" s="158">
        <f>IF(CS$16-'様式第４（療養者名簿）（⑤の場合）'!$O57+1&lt;=15,IF(CS$16&gt;='様式第４（療養者名簿）（⑤の場合）'!$O57,IF(CS$16&lt;='様式第４（療養者名簿）（⑤の場合）'!$W57,1,0),0),0)</f>
        <v>0</v>
      </c>
      <c r="CT48" s="158">
        <f>IF(CT$16-'様式第４（療養者名簿）（⑤の場合）'!$O57+1&lt;=15,IF(CT$16&gt;='様式第４（療養者名簿）（⑤の場合）'!$O57,IF(CT$16&lt;='様式第４（療養者名簿）（⑤の場合）'!$W57,1,0),0),0)</f>
        <v>0</v>
      </c>
      <c r="CU48" s="158">
        <f>IF(CU$16-'様式第４（療養者名簿）（⑤の場合）'!$O57+1&lt;=15,IF(CU$16&gt;='様式第４（療養者名簿）（⑤の場合）'!$O57,IF(CU$16&lt;='様式第４（療養者名簿）（⑤の場合）'!$W57,1,0),0),0)</f>
        <v>0</v>
      </c>
      <c r="CV48" s="158">
        <f>IF(CV$16-'様式第４（療養者名簿）（⑤の場合）'!$O57+1&lt;=15,IF(CV$16&gt;='様式第４（療養者名簿）（⑤の場合）'!$O57,IF(CV$16&lt;='様式第４（療養者名簿）（⑤の場合）'!$W57,1,0),0),0)</f>
        <v>0</v>
      </c>
      <c r="CW48" s="158">
        <f>IF(CW$16-'様式第４（療養者名簿）（⑤の場合）'!$O57+1&lt;=15,IF(CW$16&gt;='様式第４（療養者名簿）（⑤の場合）'!$O57,IF(CW$16&lt;='様式第４（療養者名簿）（⑤の場合）'!$W57,1,0),0),0)</f>
        <v>0</v>
      </c>
      <c r="CX48" s="158">
        <f>IF(CX$16-'様式第４（療養者名簿）（⑤の場合）'!$O57+1&lt;=15,IF(CX$16&gt;='様式第４（療養者名簿）（⑤の場合）'!$O57,IF(CX$16&lt;='様式第４（療養者名簿）（⑤の場合）'!$W57,1,0),0),0)</f>
        <v>0</v>
      </c>
      <c r="CY48" s="158">
        <f>IF(CY$16-'様式第４（療養者名簿）（⑤の場合）'!$O57+1&lt;=15,IF(CY$16&gt;='様式第４（療養者名簿）（⑤の場合）'!$O57,IF(CY$16&lt;='様式第４（療養者名簿）（⑤の場合）'!$W57,1,0),0),0)</f>
        <v>0</v>
      </c>
      <c r="CZ48" s="158">
        <f>IF(CZ$16-'様式第４（療養者名簿）（⑤の場合）'!$O57+1&lt;=15,IF(CZ$16&gt;='様式第４（療養者名簿）（⑤の場合）'!$O57,IF(CZ$16&lt;='様式第４（療養者名簿）（⑤の場合）'!$W57,1,0),0),0)</f>
        <v>0</v>
      </c>
      <c r="DA48" s="158">
        <f>IF(DA$16-'様式第４（療養者名簿）（⑤の場合）'!$O57+1&lt;=15,IF(DA$16&gt;='様式第４（療養者名簿）（⑤の場合）'!$O57,IF(DA$16&lt;='様式第４（療養者名簿）（⑤の場合）'!$W57,1,0),0),0)</f>
        <v>0</v>
      </c>
      <c r="DB48" s="158">
        <f>IF(DB$16-'様式第４（療養者名簿）（⑤の場合）'!$O57+1&lt;=15,IF(DB$16&gt;='様式第４（療養者名簿）（⑤の場合）'!$O57,IF(DB$16&lt;='様式第４（療養者名簿）（⑤の場合）'!$W57,1,0),0),0)</f>
        <v>0</v>
      </c>
      <c r="DC48" s="158">
        <f>IF(DC$16-'様式第４（療養者名簿）（⑤の場合）'!$O57+1&lt;=15,IF(DC$16&gt;='様式第４（療養者名簿）（⑤の場合）'!$O57,IF(DC$16&lt;='様式第４（療養者名簿）（⑤の場合）'!$W57,1,0),0),0)</f>
        <v>0</v>
      </c>
      <c r="DD48" s="158">
        <f>IF(DD$16-'様式第４（療養者名簿）（⑤の場合）'!$O57+1&lt;=15,IF(DD$16&gt;='様式第４（療養者名簿）（⑤の場合）'!$O57,IF(DD$16&lt;='様式第４（療養者名簿）（⑤の場合）'!$W57,1,0),0),0)</f>
        <v>0</v>
      </c>
      <c r="DE48" s="158">
        <f>IF(DE$16-'様式第４（療養者名簿）（⑤の場合）'!$O57+1&lt;=15,IF(DE$16&gt;='様式第４（療養者名簿）（⑤の場合）'!$O57,IF(DE$16&lt;='様式第４（療養者名簿）（⑤の場合）'!$W57,1,0),0),0)</f>
        <v>0</v>
      </c>
      <c r="DF48" s="158">
        <f>IF(DF$16-'様式第４（療養者名簿）（⑤の場合）'!$O57+1&lt;=15,IF(DF$16&gt;='様式第４（療養者名簿）（⑤の場合）'!$O57,IF(DF$16&lt;='様式第４（療養者名簿）（⑤の場合）'!$W57,1,0),0),0)</f>
        <v>0</v>
      </c>
      <c r="DG48" s="158">
        <f>IF(DG$16-'様式第４（療養者名簿）（⑤の場合）'!$O57+1&lt;=15,IF(DG$16&gt;='様式第４（療養者名簿）（⑤の場合）'!$O57,IF(DG$16&lt;='様式第４（療養者名簿）（⑤の場合）'!$W57,1,0),0),0)</f>
        <v>0</v>
      </c>
      <c r="DH48" s="158">
        <f>IF(DH$16-'様式第４（療養者名簿）（⑤の場合）'!$O57+1&lt;=15,IF(DH$16&gt;='様式第４（療養者名簿）（⑤の場合）'!$O57,IF(DH$16&lt;='様式第４（療養者名簿）（⑤の場合）'!$W57,1,0),0),0)</f>
        <v>0</v>
      </c>
      <c r="DI48" s="158">
        <f>IF(DI$16-'様式第４（療養者名簿）（⑤の場合）'!$O57+1&lt;=15,IF(DI$16&gt;='様式第４（療養者名簿）（⑤の場合）'!$O57,IF(DI$16&lt;='様式第４（療養者名簿）（⑤の場合）'!$W57,1,0),0),0)</f>
        <v>0</v>
      </c>
      <c r="DJ48" s="158">
        <f>IF(DJ$16-'様式第４（療養者名簿）（⑤の場合）'!$O57+1&lt;=15,IF(DJ$16&gt;='様式第４（療養者名簿）（⑤の場合）'!$O57,IF(DJ$16&lt;='様式第４（療養者名簿）（⑤の場合）'!$W57,1,0),0),0)</f>
        <v>0</v>
      </c>
      <c r="DK48" s="158">
        <f>IF(DK$16-'様式第４（療養者名簿）（⑤の場合）'!$O57+1&lt;=15,IF(DK$16&gt;='様式第４（療養者名簿）（⑤の場合）'!$O57,IF(DK$16&lt;='様式第４（療養者名簿）（⑤の場合）'!$W57,1,0),0),0)</f>
        <v>0</v>
      </c>
      <c r="DL48" s="158">
        <f>IF(DL$16-'様式第４（療養者名簿）（⑤の場合）'!$O57+1&lt;=15,IF(DL$16&gt;='様式第４（療養者名簿）（⑤の場合）'!$O57,IF(DL$16&lt;='様式第４（療養者名簿）（⑤の場合）'!$W57,1,0),0),0)</f>
        <v>0</v>
      </c>
      <c r="DM48" s="158">
        <f>IF(DM$16-'様式第４（療養者名簿）（⑤の場合）'!$O57+1&lt;=15,IF(DM$16&gt;='様式第４（療養者名簿）（⑤の場合）'!$O57,IF(DM$16&lt;='様式第４（療養者名簿）（⑤の場合）'!$W57,1,0),0),0)</f>
        <v>0</v>
      </c>
      <c r="DN48" s="158">
        <f>IF(DN$16-'様式第４（療養者名簿）（⑤の場合）'!$O57+1&lt;=15,IF(DN$16&gt;='様式第４（療養者名簿）（⑤の場合）'!$O57,IF(DN$16&lt;='様式第４（療養者名簿）（⑤の場合）'!$W57,1,0),0),0)</f>
        <v>0</v>
      </c>
      <c r="DO48" s="158">
        <f>IF(DO$16-'様式第４（療養者名簿）（⑤の場合）'!$O57+1&lt;=15,IF(DO$16&gt;='様式第４（療養者名簿）（⑤の場合）'!$O57,IF(DO$16&lt;='様式第４（療養者名簿）（⑤の場合）'!$W57,1,0),0),0)</f>
        <v>0</v>
      </c>
      <c r="DP48" s="158">
        <f>IF(DP$16-'様式第４（療養者名簿）（⑤の場合）'!$O57+1&lt;=15,IF(DP$16&gt;='様式第４（療養者名簿）（⑤の場合）'!$O57,IF(DP$16&lt;='様式第４（療養者名簿）（⑤の場合）'!$W57,1,0),0),0)</f>
        <v>0</v>
      </c>
      <c r="DQ48" s="158">
        <f>IF(DQ$16-'様式第４（療養者名簿）（⑤の場合）'!$O57+1&lt;=15,IF(DQ$16&gt;='様式第４（療養者名簿）（⑤の場合）'!$O57,IF(DQ$16&lt;='様式第４（療養者名簿）（⑤の場合）'!$W57,1,0),0),0)</f>
        <v>0</v>
      </c>
      <c r="DR48" s="158">
        <f>IF(DR$16-'様式第４（療養者名簿）（⑤の場合）'!$O57+1&lt;=15,IF(DR$16&gt;='様式第４（療養者名簿）（⑤の場合）'!$O57,IF(DR$16&lt;='様式第４（療養者名簿）（⑤の場合）'!$W57,1,0),0),0)</f>
        <v>0</v>
      </c>
      <c r="DS48" s="158">
        <f>IF(DS$16-'様式第４（療養者名簿）（⑤の場合）'!$O57+1&lt;=15,IF(DS$16&gt;='様式第４（療養者名簿）（⑤の場合）'!$O57,IF(DS$16&lt;='様式第４（療養者名簿）（⑤の場合）'!$W57,1,0),0),0)</f>
        <v>0</v>
      </c>
      <c r="DT48" s="158">
        <f>IF(DT$16-'様式第４（療養者名簿）（⑤の場合）'!$O57+1&lt;=15,IF(DT$16&gt;='様式第４（療養者名簿）（⑤の場合）'!$O57,IF(DT$16&lt;='様式第４（療養者名簿）（⑤の場合）'!$W57,1,0),0),0)</f>
        <v>0</v>
      </c>
      <c r="DU48" s="158">
        <f>IF(DU$16-'様式第４（療養者名簿）（⑤の場合）'!$O57+1&lt;=15,IF(DU$16&gt;='様式第４（療養者名簿）（⑤の場合）'!$O57,IF(DU$16&lt;='様式第４（療養者名簿）（⑤の場合）'!$W57,1,0),0),0)</f>
        <v>0</v>
      </c>
      <c r="DV48" s="158">
        <f>IF(DV$16-'様式第４（療養者名簿）（⑤の場合）'!$O57+1&lt;=15,IF(DV$16&gt;='様式第４（療養者名簿）（⑤の場合）'!$O57,IF(DV$16&lt;='様式第４（療養者名簿）（⑤の場合）'!$W57,1,0),0),0)</f>
        <v>0</v>
      </c>
      <c r="DW48" s="158">
        <f>IF(DW$16-'様式第４（療養者名簿）（⑤の場合）'!$O57+1&lt;=15,IF(DW$16&gt;='様式第４（療養者名簿）（⑤の場合）'!$O57,IF(DW$16&lt;='様式第４（療養者名簿）（⑤の場合）'!$W57,1,0),0),0)</f>
        <v>0</v>
      </c>
      <c r="DX48" s="158">
        <f>IF(DX$16-'様式第４（療養者名簿）（⑤の場合）'!$O57+1&lt;=15,IF(DX$16&gt;='様式第４（療養者名簿）（⑤の場合）'!$O57,IF(DX$16&lt;='様式第４（療養者名簿）（⑤の場合）'!$W57,1,0),0),0)</f>
        <v>0</v>
      </c>
      <c r="DY48" s="158">
        <f>IF(DY$16-'様式第４（療養者名簿）（⑤の場合）'!$O57+1&lt;=15,IF(DY$16&gt;='様式第４（療養者名簿）（⑤の場合）'!$O57,IF(DY$16&lt;='様式第４（療養者名簿）（⑤の場合）'!$W57,1,0),0),0)</f>
        <v>0</v>
      </c>
      <c r="DZ48" s="158">
        <f>IF(DZ$16-'様式第４（療養者名簿）（⑤の場合）'!$O57+1&lt;=15,IF(DZ$16&gt;='様式第４（療養者名簿）（⑤の場合）'!$O57,IF(DZ$16&lt;='様式第４（療養者名簿）（⑤の場合）'!$W57,1,0),0),0)</f>
        <v>0</v>
      </c>
      <c r="EA48" s="158">
        <f>IF(EA$16-'様式第４（療養者名簿）（⑤の場合）'!$O57+1&lt;=15,IF(EA$16&gt;='様式第４（療養者名簿）（⑤の場合）'!$O57,IF(EA$16&lt;='様式第４（療養者名簿）（⑤の場合）'!$W57,1,0),0),0)</f>
        <v>0</v>
      </c>
      <c r="EB48" s="158">
        <f>IF(EB$16-'様式第４（療養者名簿）（⑤の場合）'!$O57+1&lt;=15,IF(EB$16&gt;='様式第４（療養者名簿）（⑤の場合）'!$O57,IF(EB$16&lt;='様式第４（療養者名簿）（⑤の場合）'!$W57,1,0),0),0)</f>
        <v>0</v>
      </c>
      <c r="EC48" s="158">
        <f>IF(EC$16-'様式第４（療養者名簿）（⑤の場合）'!$O57+1&lt;=15,IF(EC$16&gt;='様式第４（療養者名簿）（⑤の場合）'!$O57,IF(EC$16&lt;='様式第４（療養者名簿）（⑤の場合）'!$W57,1,0),0),0)</f>
        <v>0</v>
      </c>
      <c r="ED48" s="158">
        <f>IF(ED$16-'様式第４（療養者名簿）（⑤の場合）'!$O57+1&lt;=15,IF(ED$16&gt;='様式第４（療養者名簿）（⑤の場合）'!$O57,IF(ED$16&lt;='様式第４（療養者名簿）（⑤の場合）'!$W57,1,0),0),0)</f>
        <v>0</v>
      </c>
      <c r="EE48" s="158">
        <f>IF(EE$16-'様式第４（療養者名簿）（⑤の場合）'!$O57+1&lt;=15,IF(EE$16&gt;='様式第４（療養者名簿）（⑤の場合）'!$O57,IF(EE$16&lt;='様式第４（療養者名簿）（⑤の場合）'!$W57,1,0),0),0)</f>
        <v>0</v>
      </c>
      <c r="EF48" s="158">
        <f>IF(EF$16-'様式第４（療養者名簿）（⑤の場合）'!$O57+1&lt;=15,IF(EF$16&gt;='様式第４（療養者名簿）（⑤の場合）'!$O57,IF(EF$16&lt;='様式第４（療養者名簿）（⑤の場合）'!$W57,1,0),0),0)</f>
        <v>0</v>
      </c>
      <c r="EG48" s="158">
        <f>IF(EG$16-'様式第４（療養者名簿）（⑤の場合）'!$O57+1&lt;=15,IF(EG$16&gt;='様式第４（療養者名簿）（⑤の場合）'!$O57,IF(EG$16&lt;='様式第４（療養者名簿）（⑤の場合）'!$W57,1,0),0),0)</f>
        <v>0</v>
      </c>
      <c r="EH48" s="158">
        <f>IF(EH$16-'様式第４（療養者名簿）（⑤の場合）'!$O57+1&lt;=15,IF(EH$16&gt;='様式第４（療養者名簿）（⑤の場合）'!$O57,IF(EH$16&lt;='様式第４（療養者名簿）（⑤の場合）'!$W57,1,0),0),0)</f>
        <v>0</v>
      </c>
      <c r="EI48" s="158">
        <f>IF(EI$16-'様式第４（療養者名簿）（⑤の場合）'!$O57+1&lt;=15,IF(EI$16&gt;='様式第４（療養者名簿）（⑤の場合）'!$O57,IF(EI$16&lt;='様式第４（療養者名簿）（⑤の場合）'!$W57,1,0),0),0)</f>
        <v>0</v>
      </c>
      <c r="EJ48" s="158">
        <f>IF(EJ$16-'様式第４（療養者名簿）（⑤の場合）'!$O57+1&lt;=15,IF(EJ$16&gt;='様式第４（療養者名簿）（⑤の場合）'!$O57,IF(EJ$16&lt;='様式第４（療養者名簿）（⑤の場合）'!$W57,1,0),0),0)</f>
        <v>0</v>
      </c>
      <c r="EK48" s="158">
        <f>IF(EK$16-'様式第４（療養者名簿）（⑤の場合）'!$O57+1&lt;=15,IF(EK$16&gt;='様式第４（療養者名簿）（⑤の場合）'!$O57,IF(EK$16&lt;='様式第４（療養者名簿）（⑤の場合）'!$W57,1,0),0),0)</f>
        <v>0</v>
      </c>
      <c r="EL48" s="158">
        <f>IF(EL$16-'様式第４（療養者名簿）（⑤の場合）'!$O57+1&lt;=15,IF(EL$16&gt;='様式第４（療養者名簿）（⑤の場合）'!$O57,IF(EL$16&lt;='様式第４（療養者名簿）（⑤の場合）'!$W57,1,0),0),0)</f>
        <v>0</v>
      </c>
      <c r="EM48" s="158">
        <f>IF(EM$16-'様式第４（療養者名簿）（⑤の場合）'!$O57+1&lt;=15,IF(EM$16&gt;='様式第４（療養者名簿）（⑤の場合）'!$O57,IF(EM$16&lt;='様式第４（療養者名簿）（⑤の場合）'!$W57,1,0),0),0)</f>
        <v>0</v>
      </c>
      <c r="EN48" s="158">
        <f>IF(EN$16-'様式第４（療養者名簿）（⑤の場合）'!$O57+1&lt;=15,IF(EN$16&gt;='様式第４（療養者名簿）（⑤の場合）'!$O57,IF(EN$16&lt;='様式第４（療養者名簿）（⑤の場合）'!$W57,1,0),0),0)</f>
        <v>0</v>
      </c>
      <c r="EO48" s="158">
        <f>IF(EO$16-'様式第４（療養者名簿）（⑤の場合）'!$O57+1&lt;=15,IF(EO$16&gt;='様式第４（療養者名簿）（⑤の場合）'!$O57,IF(EO$16&lt;='様式第４（療養者名簿）（⑤の場合）'!$W57,1,0),0),0)</f>
        <v>0</v>
      </c>
      <c r="EP48" s="158">
        <f>IF(EP$16-'様式第４（療養者名簿）（⑤の場合）'!$O57+1&lt;=15,IF(EP$16&gt;='様式第４（療養者名簿）（⑤の場合）'!$O57,IF(EP$16&lt;='様式第４（療養者名簿）（⑤の場合）'!$W57,1,0),0),0)</f>
        <v>0</v>
      </c>
      <c r="EQ48" s="158">
        <f>IF(EQ$16-'様式第４（療養者名簿）（⑤の場合）'!$O57+1&lt;=15,IF(EQ$16&gt;='様式第４（療養者名簿）（⑤の場合）'!$O57,IF(EQ$16&lt;='様式第４（療養者名簿）（⑤の場合）'!$W57,1,0),0),0)</f>
        <v>0</v>
      </c>
      <c r="ER48" s="158">
        <f>IF(ER$16-'様式第４（療養者名簿）（⑤の場合）'!$O57+1&lt;=15,IF(ER$16&gt;='様式第４（療養者名簿）（⑤の場合）'!$O57,IF(ER$16&lt;='様式第４（療養者名簿）（⑤の場合）'!$W57,1,0),0),0)</f>
        <v>0</v>
      </c>
      <c r="ES48" s="158">
        <f>IF(ES$16-'様式第４（療養者名簿）（⑤の場合）'!$O57+1&lt;=15,IF(ES$16&gt;='様式第４（療養者名簿）（⑤の場合）'!$O57,IF(ES$16&lt;='様式第４（療養者名簿）（⑤の場合）'!$W57,1,0),0),0)</f>
        <v>0</v>
      </c>
      <c r="ET48" s="158">
        <f>IF(ET$16-'様式第４（療養者名簿）（⑤の場合）'!$O57+1&lt;=15,IF(ET$16&gt;='様式第４（療養者名簿）（⑤の場合）'!$O57,IF(ET$16&lt;='様式第４（療養者名簿）（⑤の場合）'!$W57,1,0),0),0)</f>
        <v>0</v>
      </c>
      <c r="EU48" s="158">
        <f>IF(EU$16-'様式第４（療養者名簿）（⑤の場合）'!$O57+1&lt;=15,IF(EU$16&gt;='様式第４（療養者名簿）（⑤の場合）'!$O57,IF(EU$16&lt;='様式第４（療養者名簿）（⑤の場合）'!$W57,1,0),0),0)</f>
        <v>0</v>
      </c>
      <c r="EV48" s="158">
        <f>IF(EV$16-'様式第４（療養者名簿）（⑤の場合）'!$O57+1&lt;=15,IF(EV$16&gt;='様式第４（療養者名簿）（⑤の場合）'!$O57,IF(EV$16&lt;='様式第４（療養者名簿）（⑤の場合）'!$W57,1,0),0),0)</f>
        <v>0</v>
      </c>
      <c r="EW48" s="158">
        <f>IF(EW$16-'様式第４（療養者名簿）（⑤の場合）'!$O57+1&lt;=15,IF(EW$16&gt;='様式第４（療養者名簿）（⑤の場合）'!$O57,IF(EW$16&lt;='様式第４（療養者名簿）（⑤の場合）'!$W57,1,0),0),0)</f>
        <v>0</v>
      </c>
      <c r="EX48" s="158">
        <f>IF(EX$16-'様式第４（療養者名簿）（⑤の場合）'!$O57+1&lt;=15,IF(EX$16&gt;='様式第４（療養者名簿）（⑤の場合）'!$O57,IF(EX$16&lt;='様式第４（療養者名簿）（⑤の場合）'!$W57,1,0),0),0)</f>
        <v>0</v>
      </c>
      <c r="EY48" s="158">
        <f>IF(EY$16-'様式第４（療養者名簿）（⑤の場合）'!$O57+1&lt;=15,IF(EY$16&gt;='様式第４（療養者名簿）（⑤の場合）'!$O57,IF(EY$16&lt;='様式第４（療養者名簿）（⑤の場合）'!$W57,1,0),0),0)</f>
        <v>0</v>
      </c>
      <c r="EZ48" s="158">
        <f>IF(EZ$16-'様式第４（療養者名簿）（⑤の場合）'!$O57+1&lt;=15,IF(EZ$16&gt;='様式第４（療養者名簿）（⑤の場合）'!$O57,IF(EZ$16&lt;='様式第４（療養者名簿）（⑤の場合）'!$W57,1,0),0),0)</f>
        <v>0</v>
      </c>
      <c r="FA48" s="158">
        <f>IF(FA$16-'様式第４（療養者名簿）（⑤の場合）'!$O57+1&lt;=15,IF(FA$16&gt;='様式第４（療養者名簿）（⑤の場合）'!$O57,IF(FA$16&lt;='様式第４（療養者名簿）（⑤の場合）'!$W57,1,0),0),0)</f>
        <v>0</v>
      </c>
      <c r="FB48" s="158">
        <f>IF(FB$16-'様式第４（療養者名簿）（⑤の場合）'!$O57+1&lt;=15,IF(FB$16&gt;='様式第４（療養者名簿）（⑤の場合）'!$O57,IF(FB$16&lt;='様式第４（療養者名簿）（⑤の場合）'!$W57,1,0),0),0)</f>
        <v>0</v>
      </c>
      <c r="FC48" s="158">
        <f>IF(FC$16-'様式第４（療養者名簿）（⑤の場合）'!$O57+1&lt;=15,IF(FC$16&gt;='様式第４（療養者名簿）（⑤の場合）'!$O57,IF(FC$16&lt;='様式第４（療養者名簿）（⑤の場合）'!$W57,1,0),0),0)</f>
        <v>0</v>
      </c>
      <c r="FD48" s="158">
        <f>IF(FD$16-'様式第４（療養者名簿）（⑤の場合）'!$O57+1&lt;=15,IF(FD$16&gt;='様式第４（療養者名簿）（⑤の場合）'!$O57,IF(FD$16&lt;='様式第４（療養者名簿）（⑤の場合）'!$W57,1,0),0),0)</f>
        <v>0</v>
      </c>
      <c r="FE48" s="158">
        <f>IF(FE$16-'様式第４（療養者名簿）（⑤の場合）'!$O57+1&lt;=15,IF(FE$16&gt;='様式第４（療養者名簿）（⑤の場合）'!$O57,IF(FE$16&lt;='様式第４（療養者名簿）（⑤の場合）'!$W57,1,0),0),0)</f>
        <v>0</v>
      </c>
      <c r="FF48" s="158">
        <f>IF(FF$16-'様式第４（療養者名簿）（⑤の場合）'!$O57+1&lt;=15,IF(FF$16&gt;='様式第４（療養者名簿）（⑤の場合）'!$O57,IF(FF$16&lt;='様式第４（療養者名簿）（⑤の場合）'!$W57,1,0),0),0)</f>
        <v>0</v>
      </c>
      <c r="FG48" s="158">
        <f>IF(FG$16-'様式第４（療養者名簿）（⑤の場合）'!$O57+1&lt;=15,IF(FG$16&gt;='様式第４（療養者名簿）（⑤の場合）'!$O57,IF(FG$16&lt;='様式第４（療養者名簿）（⑤の場合）'!$W57,1,0),0),0)</f>
        <v>0</v>
      </c>
      <c r="FH48" s="158">
        <f>IF(FH$16-'様式第４（療養者名簿）（⑤の場合）'!$O57+1&lt;=15,IF(FH$16&gt;='様式第４（療養者名簿）（⑤の場合）'!$O57,IF(FH$16&lt;='様式第４（療養者名簿）（⑤の場合）'!$W57,1,0),0),0)</f>
        <v>0</v>
      </c>
      <c r="FI48" s="158">
        <f>IF(FI$16-'様式第４（療養者名簿）（⑤の場合）'!$O57+1&lt;=15,IF(FI$16&gt;='様式第４（療養者名簿）（⑤の場合）'!$O57,IF(FI$16&lt;='様式第４（療養者名簿）（⑤の場合）'!$W57,1,0),0),0)</f>
        <v>0</v>
      </c>
      <c r="FJ48" s="158">
        <f>IF(FJ$16-'様式第４（療養者名簿）（⑤の場合）'!$O57+1&lt;=15,IF(FJ$16&gt;='様式第４（療養者名簿）（⑤の場合）'!$O57,IF(FJ$16&lt;='様式第４（療養者名簿）（⑤の場合）'!$W57,1,0),0),0)</f>
        <v>0</v>
      </c>
      <c r="FK48" s="158">
        <f>IF(FK$16-'様式第４（療養者名簿）（⑤の場合）'!$O57+1&lt;=15,IF(FK$16&gt;='様式第４（療養者名簿）（⑤の場合）'!$O57,IF(FK$16&lt;='様式第４（療養者名簿）（⑤の場合）'!$W57,1,0),0),0)</f>
        <v>0</v>
      </c>
      <c r="FL48" s="158">
        <f>IF(FL$16-'様式第４（療養者名簿）（⑤の場合）'!$O57+1&lt;=15,IF(FL$16&gt;='様式第４（療養者名簿）（⑤の場合）'!$O57,IF(FL$16&lt;='様式第４（療養者名簿）（⑤の場合）'!$W57,1,0),0),0)</f>
        <v>0</v>
      </c>
      <c r="FM48" s="158">
        <f>IF(FM$16-'様式第４（療養者名簿）（⑤の場合）'!$O57+1&lt;=15,IF(FM$16&gt;='様式第４（療養者名簿）（⑤の場合）'!$O57,IF(FM$16&lt;='様式第４（療養者名簿）（⑤の場合）'!$W57,1,0),0),0)</f>
        <v>0</v>
      </c>
      <c r="FN48" s="158">
        <f>IF(FN$16-'様式第４（療養者名簿）（⑤の場合）'!$O57+1&lt;=15,IF(FN$16&gt;='様式第４（療養者名簿）（⑤の場合）'!$O57,IF(FN$16&lt;='様式第４（療養者名簿）（⑤の場合）'!$W57,1,0),0),0)</f>
        <v>0</v>
      </c>
      <c r="FO48" s="158">
        <f>IF(FO$16-'様式第４（療養者名簿）（⑤の場合）'!$O57+1&lt;=15,IF(FO$16&gt;='様式第４（療養者名簿）（⑤の場合）'!$O57,IF(FO$16&lt;='様式第４（療養者名簿）（⑤の場合）'!$W57,1,0),0),0)</f>
        <v>0</v>
      </c>
      <c r="FP48" s="158">
        <f>IF(FP$16-'様式第４（療養者名簿）（⑤の場合）'!$O57+1&lt;=15,IF(FP$16&gt;='様式第４（療養者名簿）（⑤の場合）'!$O57,IF(FP$16&lt;='様式第４（療養者名簿）（⑤の場合）'!$W57,1,0),0),0)</f>
        <v>0</v>
      </c>
      <c r="FQ48" s="158">
        <f>IF(FQ$16-'様式第４（療養者名簿）（⑤の場合）'!$O57+1&lt;=15,IF(FQ$16&gt;='様式第４（療養者名簿）（⑤の場合）'!$O57,IF(FQ$16&lt;='様式第４（療養者名簿）（⑤の場合）'!$W57,1,0),0),0)</f>
        <v>0</v>
      </c>
      <c r="FR48" s="158">
        <f>IF(FR$16-'様式第４（療養者名簿）（⑤の場合）'!$O57+1&lt;=15,IF(FR$16&gt;='様式第４（療養者名簿）（⑤の場合）'!$O57,IF(FR$16&lt;='様式第４（療養者名簿）（⑤の場合）'!$W57,1,0),0),0)</f>
        <v>0</v>
      </c>
      <c r="FS48" s="158">
        <f>IF(FS$16-'様式第４（療養者名簿）（⑤の場合）'!$O57+1&lt;=15,IF(FS$16&gt;='様式第４（療養者名簿）（⑤の場合）'!$O57,IF(FS$16&lt;='様式第４（療養者名簿）（⑤の場合）'!$W57,1,0),0),0)</f>
        <v>0</v>
      </c>
      <c r="FT48" s="158">
        <f>IF(FT$16-'様式第４（療養者名簿）（⑤の場合）'!$O57+1&lt;=15,IF(FT$16&gt;='様式第４（療養者名簿）（⑤の場合）'!$O57,IF(FT$16&lt;='様式第４（療養者名簿）（⑤の場合）'!$W57,1,0),0),0)</f>
        <v>0</v>
      </c>
      <c r="FU48" s="158">
        <f>IF(FU$16-'様式第４（療養者名簿）（⑤の場合）'!$O57+1&lt;=15,IF(FU$16&gt;='様式第４（療養者名簿）（⑤の場合）'!$O57,IF(FU$16&lt;='様式第４（療養者名簿）（⑤の場合）'!$W57,1,0),0),0)</f>
        <v>0</v>
      </c>
      <c r="FV48" s="158">
        <f>IF(FV$16-'様式第４（療養者名簿）（⑤の場合）'!$O57+1&lt;=15,IF(FV$16&gt;='様式第４（療養者名簿）（⑤の場合）'!$O57,IF(FV$16&lt;='様式第４（療養者名簿）（⑤の場合）'!$W57,1,0),0),0)</f>
        <v>0</v>
      </c>
      <c r="FW48" s="158">
        <f>IF(FW$16-'様式第４（療養者名簿）（⑤の場合）'!$O57+1&lt;=15,IF(FW$16&gt;='様式第４（療養者名簿）（⑤の場合）'!$O57,IF(FW$16&lt;='様式第４（療養者名簿）（⑤の場合）'!$W57,1,0),0),0)</f>
        <v>0</v>
      </c>
      <c r="FX48" s="158">
        <f>IF(FX$16-'様式第４（療養者名簿）（⑤の場合）'!$O57+1&lt;=15,IF(FX$16&gt;='様式第４（療養者名簿）（⑤の場合）'!$O57,IF(FX$16&lt;='様式第４（療養者名簿）（⑤の場合）'!$W57,1,0),0),0)</f>
        <v>0</v>
      </c>
      <c r="FY48" s="158">
        <f>IF(FY$16-'様式第４（療養者名簿）（⑤の場合）'!$O57+1&lt;=15,IF(FY$16&gt;='様式第４（療養者名簿）（⑤の場合）'!$O57,IF(FY$16&lt;='様式第４（療養者名簿）（⑤の場合）'!$W57,1,0),0),0)</f>
        <v>0</v>
      </c>
      <c r="FZ48" s="158">
        <f>IF(FZ$16-'様式第４（療養者名簿）（⑤の場合）'!$O57+1&lt;=15,IF(FZ$16&gt;='様式第４（療養者名簿）（⑤の場合）'!$O57,IF(FZ$16&lt;='様式第４（療養者名簿）（⑤の場合）'!$W57,1,0),0),0)</f>
        <v>0</v>
      </c>
      <c r="GA48" s="158">
        <f>IF(GA$16-'様式第４（療養者名簿）（⑤の場合）'!$O57+1&lt;=15,IF(GA$16&gt;='様式第４（療養者名簿）（⑤の場合）'!$O57,IF(GA$16&lt;='様式第４（療養者名簿）（⑤の場合）'!$W57,1,0),0),0)</f>
        <v>0</v>
      </c>
      <c r="GB48" s="158">
        <f>IF(GB$16-'様式第４（療養者名簿）（⑤の場合）'!$O57+1&lt;=15,IF(GB$16&gt;='様式第４（療養者名簿）（⑤の場合）'!$O57,IF(GB$16&lt;='様式第４（療養者名簿）（⑤の場合）'!$W57,1,0),0),0)</f>
        <v>0</v>
      </c>
      <c r="GC48" s="158">
        <f>IF(GC$16-'様式第４（療養者名簿）（⑤の場合）'!$O57+1&lt;=15,IF(GC$16&gt;='様式第４（療養者名簿）（⑤の場合）'!$O57,IF(GC$16&lt;='様式第４（療養者名簿）（⑤の場合）'!$W57,1,0),0),0)</f>
        <v>0</v>
      </c>
      <c r="GD48" s="158">
        <f>IF(GD$16-'様式第４（療養者名簿）（⑤の場合）'!$O57+1&lt;=15,IF(GD$16&gt;='様式第４（療養者名簿）（⑤の場合）'!$O57,IF(GD$16&lt;='様式第４（療養者名簿）（⑤の場合）'!$W57,1,0),0),0)</f>
        <v>0</v>
      </c>
      <c r="GE48" s="158">
        <f>IF(GE$16-'様式第４（療養者名簿）（⑤の場合）'!$O57+1&lt;=15,IF(GE$16&gt;='様式第４（療養者名簿）（⑤の場合）'!$O57,IF(GE$16&lt;='様式第４（療養者名簿）（⑤の場合）'!$W57,1,0),0),0)</f>
        <v>0</v>
      </c>
      <c r="GF48" s="158">
        <f>IF(GF$16-'様式第４（療養者名簿）（⑤の場合）'!$O57+1&lt;=15,IF(GF$16&gt;='様式第４（療養者名簿）（⑤の場合）'!$O57,IF(GF$16&lt;='様式第４（療養者名簿）（⑤の場合）'!$W57,1,0),0),0)</f>
        <v>0</v>
      </c>
      <c r="GG48" s="158">
        <f>IF(GG$16-'様式第４（療養者名簿）（⑤の場合）'!$O57+1&lt;=15,IF(GG$16&gt;='様式第４（療養者名簿）（⑤の場合）'!$O57,IF(GG$16&lt;='様式第４（療養者名簿）（⑤の場合）'!$W57,1,0),0),0)</f>
        <v>0</v>
      </c>
      <c r="GH48" s="158">
        <f>IF(GH$16-'様式第４（療養者名簿）（⑤の場合）'!$O57+1&lt;=15,IF(GH$16&gt;='様式第４（療養者名簿）（⑤の場合）'!$O57,IF(GH$16&lt;='様式第４（療養者名簿）（⑤の場合）'!$W57,1,0),0),0)</f>
        <v>0</v>
      </c>
      <c r="GI48" s="158">
        <f>IF(GI$16-'様式第４（療養者名簿）（⑤の場合）'!$O57+1&lt;=15,IF(GI$16&gt;='様式第４（療養者名簿）（⑤の場合）'!$O57,IF(GI$16&lt;='様式第４（療養者名簿）（⑤の場合）'!$W57,1,0),0),0)</f>
        <v>0</v>
      </c>
      <c r="GJ48" s="158">
        <f>IF(GJ$16-'様式第４（療養者名簿）（⑤の場合）'!$O57+1&lt;=15,IF(GJ$16&gt;='様式第４（療養者名簿）（⑤の場合）'!$O57,IF(GJ$16&lt;='様式第４（療養者名簿）（⑤の場合）'!$W57,1,0),0),0)</f>
        <v>0</v>
      </c>
      <c r="GK48" s="158">
        <f>IF(GK$16-'様式第４（療養者名簿）（⑤の場合）'!$O57+1&lt;=15,IF(GK$16&gt;='様式第４（療養者名簿）（⑤の場合）'!$O57,IF(GK$16&lt;='様式第４（療養者名簿）（⑤の場合）'!$W57,1,0),0),0)</f>
        <v>0</v>
      </c>
      <c r="GL48" s="158">
        <f>IF(GL$16-'様式第４（療養者名簿）（⑤の場合）'!$O57+1&lt;=15,IF(GL$16&gt;='様式第４（療養者名簿）（⑤の場合）'!$O57,IF(GL$16&lt;='様式第４（療養者名簿）（⑤の場合）'!$W57,1,0),0),0)</f>
        <v>0</v>
      </c>
      <c r="GM48" s="158">
        <f>IF(GM$16-'様式第４（療養者名簿）（⑤の場合）'!$O57+1&lt;=15,IF(GM$16&gt;='様式第４（療養者名簿）（⑤の場合）'!$O57,IF(GM$16&lt;='様式第４（療養者名簿）（⑤の場合）'!$W57,1,0),0),0)</f>
        <v>0</v>
      </c>
      <c r="GN48" s="158">
        <f>IF(GN$16-'様式第４（療養者名簿）（⑤の場合）'!$O57+1&lt;=15,IF(GN$16&gt;='様式第４（療養者名簿）（⑤の場合）'!$O57,IF(GN$16&lt;='様式第４（療養者名簿）（⑤の場合）'!$W57,1,0),0),0)</f>
        <v>0</v>
      </c>
      <c r="GO48" s="158">
        <f>IF(GO$16-'様式第４（療養者名簿）（⑤の場合）'!$O57+1&lt;=15,IF(GO$16&gt;='様式第４（療養者名簿）（⑤の場合）'!$O57,IF(GO$16&lt;='様式第４（療養者名簿）（⑤の場合）'!$W57,1,0),0),0)</f>
        <v>0</v>
      </c>
      <c r="GP48" s="158">
        <f>IF(GP$16-'様式第４（療養者名簿）（⑤の場合）'!$O57+1&lt;=15,IF(GP$16&gt;='様式第４（療養者名簿）（⑤の場合）'!$O57,IF(GP$16&lt;='様式第４（療養者名簿）（⑤の場合）'!$W57,1,0),0),0)</f>
        <v>0</v>
      </c>
      <c r="GQ48" s="158">
        <f>IF(GQ$16-'様式第４（療養者名簿）（⑤の場合）'!$O57+1&lt;=15,IF(GQ$16&gt;='様式第４（療養者名簿）（⑤の場合）'!$O57,IF(GQ$16&lt;='様式第４（療養者名簿）（⑤の場合）'!$W57,1,0),0),0)</f>
        <v>0</v>
      </c>
      <c r="GR48" s="158">
        <f>IF(GR$16-'様式第４（療養者名簿）（⑤の場合）'!$O57+1&lt;=15,IF(GR$16&gt;='様式第４（療養者名簿）（⑤の場合）'!$O57,IF(GR$16&lt;='様式第４（療養者名簿）（⑤の場合）'!$W57,1,0),0),0)</f>
        <v>0</v>
      </c>
      <c r="GS48" s="158">
        <f>IF(GS$16-'様式第４（療養者名簿）（⑤の場合）'!$O57+1&lt;=15,IF(GS$16&gt;='様式第４（療養者名簿）（⑤の場合）'!$O57,IF(GS$16&lt;='様式第４（療養者名簿）（⑤の場合）'!$W57,1,0),0),0)</f>
        <v>0</v>
      </c>
      <c r="GT48" s="158">
        <f>IF(GT$16-'様式第４（療養者名簿）（⑤の場合）'!$O57+1&lt;=15,IF(GT$16&gt;='様式第４（療養者名簿）（⑤の場合）'!$O57,IF(GT$16&lt;='様式第４（療養者名簿）（⑤の場合）'!$W57,1,0),0),0)</f>
        <v>0</v>
      </c>
      <c r="GU48" s="158">
        <f>IF(GU$16-'様式第４（療養者名簿）（⑤の場合）'!$O57+1&lt;=15,IF(GU$16&gt;='様式第４（療養者名簿）（⑤の場合）'!$O57,IF(GU$16&lt;='様式第４（療養者名簿）（⑤の場合）'!$W57,1,0),0),0)</f>
        <v>0</v>
      </c>
      <c r="GV48" s="158">
        <f>IF(GV$16-'様式第４（療養者名簿）（⑤の場合）'!$O57+1&lt;=15,IF(GV$16&gt;='様式第４（療養者名簿）（⑤の場合）'!$O57,IF(GV$16&lt;='様式第４（療養者名簿）（⑤の場合）'!$W57,1,0),0),0)</f>
        <v>0</v>
      </c>
      <c r="GW48" s="158">
        <f>IF(GW$16-'様式第４（療養者名簿）（⑤の場合）'!$O57+1&lt;=15,IF(GW$16&gt;='様式第４（療養者名簿）（⑤の場合）'!$O57,IF(GW$16&lt;='様式第４（療養者名簿）（⑤の場合）'!$W57,1,0),0),0)</f>
        <v>0</v>
      </c>
      <c r="GX48" s="158">
        <f>IF(GX$16-'様式第４（療養者名簿）（⑤の場合）'!$O57+1&lt;=15,IF(GX$16&gt;='様式第４（療養者名簿）（⑤の場合）'!$O57,IF(GX$16&lt;='様式第４（療養者名簿）（⑤の場合）'!$W57,1,0),0),0)</f>
        <v>0</v>
      </c>
      <c r="GY48" s="158">
        <f>IF(GY$16-'様式第４（療養者名簿）（⑤の場合）'!$O57+1&lt;=15,IF(GY$16&gt;='様式第４（療養者名簿）（⑤の場合）'!$O57,IF(GY$16&lt;='様式第４（療養者名簿）（⑤の場合）'!$W57,1,0),0),0)</f>
        <v>0</v>
      </c>
      <c r="GZ48" s="158">
        <f>IF(GZ$16-'様式第４（療養者名簿）（⑤の場合）'!$O57+1&lt;=15,IF(GZ$16&gt;='様式第４（療養者名簿）（⑤の場合）'!$O57,IF(GZ$16&lt;='様式第４（療養者名簿）（⑤の場合）'!$W57,1,0),0),0)</f>
        <v>0</v>
      </c>
      <c r="HA48" s="158">
        <f>IF(HA$16-'様式第４（療養者名簿）（⑤の場合）'!$O57+1&lt;=15,IF(HA$16&gt;='様式第４（療養者名簿）（⑤の場合）'!$O57,IF(HA$16&lt;='様式第４（療養者名簿）（⑤の場合）'!$W57,1,0),0),0)</f>
        <v>0</v>
      </c>
      <c r="HB48" s="158">
        <f>IF(HB$16-'様式第４（療養者名簿）（⑤の場合）'!$O57+1&lt;=15,IF(HB$16&gt;='様式第４（療養者名簿）（⑤の場合）'!$O57,IF(HB$16&lt;='様式第４（療養者名簿）（⑤の場合）'!$W57,1,0),0),0)</f>
        <v>0</v>
      </c>
      <c r="HC48" s="158">
        <f>IF(HC$16-'様式第４（療養者名簿）（⑤の場合）'!$O57+1&lt;=15,IF(HC$16&gt;='様式第４（療養者名簿）（⑤の場合）'!$O57,IF(HC$16&lt;='様式第４（療養者名簿）（⑤の場合）'!$W57,1,0),0),0)</f>
        <v>0</v>
      </c>
      <c r="HD48" s="158">
        <f>IF(HD$16-'様式第４（療養者名簿）（⑤の場合）'!$O57+1&lt;=15,IF(HD$16&gt;='様式第４（療養者名簿）（⑤の場合）'!$O57,IF(HD$16&lt;='様式第４（療養者名簿）（⑤の場合）'!$W57,1,0),0),0)</f>
        <v>0</v>
      </c>
      <c r="HE48" s="158">
        <f>IF(HE$16-'様式第４（療養者名簿）（⑤の場合）'!$O57+1&lt;=15,IF(HE$16&gt;='様式第４（療養者名簿）（⑤の場合）'!$O57,IF(HE$16&lt;='様式第４（療養者名簿）（⑤の場合）'!$W57,1,0),0),0)</f>
        <v>0</v>
      </c>
      <c r="HF48" s="158">
        <f>IF(HF$16-'様式第４（療養者名簿）（⑤の場合）'!$O57+1&lt;=15,IF(HF$16&gt;='様式第４（療養者名簿）（⑤の場合）'!$O57,IF(HF$16&lt;='様式第４（療養者名簿）（⑤の場合）'!$W57,1,0),0),0)</f>
        <v>0</v>
      </c>
      <c r="HG48" s="158">
        <f>IF(HG$16-'様式第４（療養者名簿）（⑤の場合）'!$O57+1&lt;=15,IF(HG$16&gt;='様式第４（療養者名簿）（⑤の場合）'!$O57,IF(HG$16&lt;='様式第４（療養者名簿）（⑤の場合）'!$W57,1,0),0),0)</f>
        <v>0</v>
      </c>
      <c r="HH48" s="158">
        <f>IF(HH$16-'様式第４（療養者名簿）（⑤の場合）'!$O57+1&lt;=15,IF(HH$16&gt;='様式第４（療養者名簿）（⑤の場合）'!$O57,IF(HH$16&lt;='様式第４（療養者名簿）（⑤の場合）'!$W57,1,0),0),0)</f>
        <v>0</v>
      </c>
      <c r="HI48" s="158">
        <f>IF(HI$16-'様式第４（療養者名簿）（⑤の場合）'!$O57+1&lt;=15,IF(HI$16&gt;='様式第４（療養者名簿）（⑤の場合）'!$O57,IF(HI$16&lt;='様式第４（療養者名簿）（⑤の場合）'!$W57,1,0),0),0)</f>
        <v>0</v>
      </c>
      <c r="HJ48" s="158">
        <f>IF(HJ$16-'様式第４（療養者名簿）（⑤の場合）'!$O57+1&lt;=15,IF(HJ$16&gt;='様式第４（療養者名簿）（⑤の場合）'!$O57,IF(HJ$16&lt;='様式第４（療養者名簿）（⑤の場合）'!$W57,1,0),0),0)</f>
        <v>0</v>
      </c>
      <c r="HK48" s="158">
        <f>IF(HK$16-'様式第４（療養者名簿）（⑤の場合）'!$O57+1&lt;=15,IF(HK$16&gt;='様式第４（療養者名簿）（⑤の場合）'!$O57,IF(HK$16&lt;='様式第４（療養者名簿）（⑤の場合）'!$W57,1,0),0),0)</f>
        <v>0</v>
      </c>
      <c r="HL48" s="158">
        <f>IF(HL$16-'様式第４（療養者名簿）（⑤の場合）'!$O57+1&lt;=15,IF(HL$16&gt;='様式第４（療養者名簿）（⑤の場合）'!$O57,IF(HL$16&lt;='様式第４（療養者名簿）（⑤の場合）'!$W57,1,0),0),0)</f>
        <v>0</v>
      </c>
      <c r="HM48" s="158">
        <f>IF(HM$16-'様式第４（療養者名簿）（⑤の場合）'!$O57+1&lt;=15,IF(HM$16&gt;='様式第４（療養者名簿）（⑤の場合）'!$O57,IF(HM$16&lt;='様式第４（療養者名簿）（⑤の場合）'!$W57,1,0),0),0)</f>
        <v>0</v>
      </c>
      <c r="HN48" s="158">
        <f>IF(HN$16-'様式第４（療養者名簿）（⑤の場合）'!$O57+1&lt;=15,IF(HN$16&gt;='様式第４（療養者名簿）（⑤の場合）'!$O57,IF(HN$16&lt;='様式第４（療養者名簿）（⑤の場合）'!$W57,1,0),0),0)</f>
        <v>0</v>
      </c>
      <c r="HO48" s="158">
        <f>IF(HO$16-'様式第４（療養者名簿）（⑤の場合）'!$O57+1&lt;=15,IF(HO$16&gt;='様式第４（療養者名簿）（⑤の場合）'!$O57,IF(HO$16&lt;='様式第４（療養者名簿）（⑤の場合）'!$W57,1,0),0),0)</f>
        <v>0</v>
      </c>
      <c r="HP48" s="158">
        <f>IF(HP$16-'様式第４（療養者名簿）（⑤の場合）'!$O57+1&lt;=15,IF(HP$16&gt;='様式第４（療養者名簿）（⑤の場合）'!$O57,IF(HP$16&lt;='様式第４（療養者名簿）（⑤の場合）'!$W57,1,0),0),0)</f>
        <v>0</v>
      </c>
      <c r="HQ48" s="158">
        <f>IF(HQ$16-'様式第４（療養者名簿）（⑤の場合）'!$O57+1&lt;=15,IF(HQ$16&gt;='様式第４（療養者名簿）（⑤の場合）'!$O57,IF(HQ$16&lt;='様式第４（療養者名簿）（⑤の場合）'!$W57,1,0),0),0)</f>
        <v>0</v>
      </c>
      <c r="HR48" s="158">
        <f>IF(HR$16-'様式第４（療養者名簿）（⑤の場合）'!$O57+1&lt;=15,IF(HR$16&gt;='様式第４（療養者名簿）（⑤の場合）'!$O57,IF(HR$16&lt;='様式第４（療養者名簿）（⑤の場合）'!$W57,1,0),0),0)</f>
        <v>0</v>
      </c>
      <c r="HS48" s="158">
        <f>IF(HS$16-'様式第４（療養者名簿）（⑤の場合）'!$O57+1&lt;=15,IF(HS$16&gt;='様式第４（療養者名簿）（⑤の場合）'!$O57,IF(HS$16&lt;='様式第４（療養者名簿）（⑤の場合）'!$W57,1,0),0),0)</f>
        <v>0</v>
      </c>
      <c r="HT48" s="158">
        <f>IF(HT$16-'様式第４（療養者名簿）（⑤の場合）'!$O57+1&lt;=15,IF(HT$16&gt;='様式第４（療養者名簿）（⑤の場合）'!$O57,IF(HT$16&lt;='様式第４（療養者名簿）（⑤の場合）'!$W57,1,0),0),0)</f>
        <v>0</v>
      </c>
      <c r="HU48" s="158">
        <f>IF(HU$16-'様式第４（療養者名簿）（⑤の場合）'!$O57+1&lt;=15,IF(HU$16&gt;='様式第４（療養者名簿）（⑤の場合）'!$O57,IF(HU$16&lt;='様式第４（療養者名簿）（⑤の場合）'!$W57,1,0),0),0)</f>
        <v>0</v>
      </c>
      <c r="HV48" s="158">
        <f>IF(HV$16-'様式第４（療養者名簿）（⑤の場合）'!$O57+1&lt;=15,IF(HV$16&gt;='様式第４（療養者名簿）（⑤の場合）'!$O57,IF(HV$16&lt;='様式第４（療養者名簿）（⑤の場合）'!$W57,1,0),0),0)</f>
        <v>0</v>
      </c>
      <c r="HW48" s="158">
        <f>IF(HW$16-'様式第４（療養者名簿）（⑤の場合）'!$O57+1&lt;=15,IF(HW$16&gt;='様式第４（療養者名簿）（⑤の場合）'!$O57,IF(HW$16&lt;='様式第４（療養者名簿）（⑤の場合）'!$W57,1,0),0),0)</f>
        <v>0</v>
      </c>
      <c r="HX48" s="158">
        <f>IF(HX$16-'様式第４（療養者名簿）（⑤の場合）'!$O57+1&lt;=15,IF(HX$16&gt;='様式第４（療養者名簿）（⑤の場合）'!$O57,IF(HX$16&lt;='様式第４（療養者名簿）（⑤の場合）'!$W57,1,0),0),0)</f>
        <v>0</v>
      </c>
      <c r="HY48" s="158">
        <f>IF(HY$16-'様式第４（療養者名簿）（⑤の場合）'!$O57+1&lt;=15,IF(HY$16&gt;='様式第４（療養者名簿）（⑤の場合）'!$O57,IF(HY$16&lt;='様式第４（療養者名簿）（⑤の場合）'!$W57,1,0),0),0)</f>
        <v>0</v>
      </c>
      <c r="HZ48" s="158">
        <f>IF(HZ$16-'様式第４（療養者名簿）（⑤の場合）'!$O57+1&lt;=15,IF(HZ$16&gt;='様式第４（療養者名簿）（⑤の場合）'!$O57,IF(HZ$16&lt;='様式第４（療養者名簿）（⑤の場合）'!$W57,1,0),0),0)</f>
        <v>0</v>
      </c>
      <c r="IA48" s="158">
        <f>IF(IA$16-'様式第４（療養者名簿）（⑤の場合）'!$O57+1&lt;=15,IF(IA$16&gt;='様式第４（療養者名簿）（⑤の場合）'!$O57,IF(IA$16&lt;='様式第４（療養者名簿）（⑤の場合）'!$W57,1,0),0),0)</f>
        <v>0</v>
      </c>
      <c r="IB48" s="158">
        <f>IF(IB$16-'様式第４（療養者名簿）（⑤の場合）'!$O57+1&lt;=15,IF(IB$16&gt;='様式第４（療養者名簿）（⑤の場合）'!$O57,IF(IB$16&lt;='様式第４（療養者名簿）（⑤の場合）'!$W57,1,0),0),0)</f>
        <v>0</v>
      </c>
      <c r="IC48" s="158">
        <f>IF(IC$16-'様式第４（療養者名簿）（⑤の場合）'!$O57+1&lt;=15,IF(IC$16&gt;='様式第４（療養者名簿）（⑤の場合）'!$O57,IF(IC$16&lt;='様式第４（療養者名簿）（⑤の場合）'!$W57,1,0),0),0)</f>
        <v>0</v>
      </c>
      <c r="ID48" s="158">
        <f>IF(ID$16-'様式第４（療養者名簿）（⑤の場合）'!$O57+1&lt;=15,IF(ID$16&gt;='様式第４（療養者名簿）（⑤の場合）'!$O57,IF(ID$16&lt;='様式第４（療養者名簿）（⑤の場合）'!$W57,1,0),0),0)</f>
        <v>0</v>
      </c>
      <c r="IE48" s="158">
        <f>IF(IE$16-'様式第４（療養者名簿）（⑤の場合）'!$O57+1&lt;=15,IF(IE$16&gt;='様式第４（療養者名簿）（⑤の場合）'!$O57,IF(IE$16&lt;='様式第４（療養者名簿）（⑤の場合）'!$W57,1,0),0),0)</f>
        <v>0</v>
      </c>
      <c r="IF48" s="158">
        <f>IF(IF$16-'様式第４（療養者名簿）（⑤の場合）'!$O57+1&lt;=15,IF(IF$16&gt;='様式第４（療養者名簿）（⑤の場合）'!$O57,IF(IF$16&lt;='様式第４（療養者名簿）（⑤の場合）'!$W57,1,0),0),0)</f>
        <v>0</v>
      </c>
      <c r="IG48" s="158">
        <f>IF(IG$16-'様式第４（療養者名簿）（⑤の場合）'!$O57+1&lt;=15,IF(IG$16&gt;='様式第４（療養者名簿）（⑤の場合）'!$O57,IF(IG$16&lt;='様式第４（療養者名簿）（⑤の場合）'!$W57,1,0),0),0)</f>
        <v>0</v>
      </c>
      <c r="IH48" s="158">
        <f>IF(IH$16-'様式第４（療養者名簿）（⑤の場合）'!$O57+1&lt;=15,IF(IH$16&gt;='様式第４（療養者名簿）（⑤の場合）'!$O57,IF(IH$16&lt;='様式第４（療養者名簿）（⑤の場合）'!$W57,1,0),0),0)</f>
        <v>0</v>
      </c>
      <c r="II48" s="158">
        <f>IF(II$16-'様式第４（療養者名簿）（⑤の場合）'!$O57+1&lt;=15,IF(II$16&gt;='様式第４（療養者名簿）（⑤の場合）'!$O57,IF(II$16&lt;='様式第４（療養者名簿）（⑤の場合）'!$W57,1,0),0),0)</f>
        <v>0</v>
      </c>
      <c r="IJ48" s="158">
        <f>IF(IJ$16-'様式第４（療養者名簿）（⑤の場合）'!$O57+1&lt;=15,IF(IJ$16&gt;='様式第４（療養者名簿）（⑤の場合）'!$O57,IF(IJ$16&lt;='様式第４（療養者名簿）（⑤の場合）'!$W57,1,0),0),0)</f>
        <v>0</v>
      </c>
      <c r="IK48" s="158">
        <f>IF(IK$16-'様式第４（療養者名簿）（⑤の場合）'!$O57+1&lt;=15,IF(IK$16&gt;='様式第４（療養者名簿）（⑤の場合）'!$O57,IF(IK$16&lt;='様式第４（療養者名簿）（⑤の場合）'!$W57,1,0),0),0)</f>
        <v>0</v>
      </c>
      <c r="IL48" s="158">
        <f>IF(IL$16-'様式第４（療養者名簿）（⑤の場合）'!$O57+1&lt;=15,IF(IL$16&gt;='様式第４（療養者名簿）（⑤の場合）'!$O57,IF(IL$16&lt;='様式第４（療養者名簿）（⑤の場合）'!$W57,1,0),0),0)</f>
        <v>0</v>
      </c>
      <c r="IM48" s="158">
        <f>IF(IM$16-'様式第４（療養者名簿）（⑤の場合）'!$O57+1&lt;=15,IF(IM$16&gt;='様式第４（療養者名簿）（⑤の場合）'!$O57,IF(IM$16&lt;='様式第４（療養者名簿）（⑤の場合）'!$W57,1,0),0),0)</f>
        <v>0</v>
      </c>
      <c r="IN48" s="158">
        <f>IF(IN$16-'様式第４（療養者名簿）（⑤の場合）'!$O57+1&lt;=15,IF(IN$16&gt;='様式第４（療養者名簿）（⑤の場合）'!$O57,IF(IN$16&lt;='様式第４（療養者名簿）（⑤の場合）'!$W57,1,0),0),0)</f>
        <v>0</v>
      </c>
      <c r="IO48" s="158">
        <f>IF(IO$16-'様式第４（療養者名簿）（⑤の場合）'!$O57+1&lt;=15,IF(IO$16&gt;='様式第４（療養者名簿）（⑤の場合）'!$O57,IF(IO$16&lt;='様式第４（療養者名簿）（⑤の場合）'!$W57,1,0),0),0)</f>
        <v>0</v>
      </c>
      <c r="IP48" s="158">
        <f>IF(IP$16-'様式第４（療養者名簿）（⑤の場合）'!$O57+1&lt;=15,IF(IP$16&gt;='様式第４（療養者名簿）（⑤の場合）'!$O57,IF(IP$16&lt;='様式第４（療養者名簿）（⑤の場合）'!$W57,1,0),0),0)</f>
        <v>0</v>
      </c>
      <c r="IQ48" s="158">
        <f>IF(IQ$16-'様式第４（療養者名簿）（⑤の場合）'!$O57+1&lt;=15,IF(IQ$16&gt;='様式第４（療養者名簿）（⑤の場合）'!$O57,IF(IQ$16&lt;='様式第４（療養者名簿）（⑤の場合）'!$W57,1,0),0),0)</f>
        <v>0</v>
      </c>
      <c r="IR48" s="158">
        <f>IF(IR$16-'様式第４（療養者名簿）（⑤の場合）'!$O57+1&lt;=15,IF(IR$16&gt;='様式第４（療養者名簿）（⑤の場合）'!$O57,IF(IR$16&lt;='様式第４（療養者名簿）（⑤の場合）'!$W57,1,0),0),0)</f>
        <v>0</v>
      </c>
      <c r="IS48" s="158">
        <f>IF(IS$16-'様式第４（療養者名簿）（⑤の場合）'!$O57+1&lt;=15,IF(IS$16&gt;='様式第４（療養者名簿）（⑤の場合）'!$O57,IF(IS$16&lt;='様式第４（療養者名簿）（⑤の場合）'!$W57,1,0),0),0)</f>
        <v>0</v>
      </c>
      <c r="IT48" s="158">
        <f>IF(IT$16-'様式第４（療養者名簿）（⑤の場合）'!$O57+1&lt;=15,IF(IT$16&gt;='様式第４（療養者名簿）（⑤の場合）'!$O57,IF(IT$16&lt;='様式第４（療養者名簿）（⑤の場合）'!$W57,1,0),0),0)</f>
        <v>0</v>
      </c>
    </row>
    <row r="49" spans="1:254" s="30" customFormat="1" ht="41.95" customHeight="1">
      <c r="A49" s="148">
        <f>'様式第４（療養者名簿）（⑤の場合）'!C58</f>
        <v>0</v>
      </c>
      <c r="B49" s="158">
        <f>IF(B$16-'様式第４（療養者名簿）（⑤の場合）'!$O58+1&lt;=15,IF(B$16&gt;='様式第４（療養者名簿）（⑤の場合）'!$O58,IF(B$16&lt;='様式第４（療養者名簿）（⑤の場合）'!$W58,1,0),0),0)</f>
        <v>0</v>
      </c>
      <c r="C49" s="158">
        <f>IF(C$16-'様式第４（療養者名簿）（⑤の場合）'!$O58+1&lt;=15,IF(C$16&gt;='様式第４（療養者名簿）（⑤の場合）'!$O58,IF(C$16&lt;='様式第４（療養者名簿）（⑤の場合）'!$W58,1,0),0),0)</f>
        <v>0</v>
      </c>
      <c r="D49" s="158">
        <f>IF(D$16-'様式第４（療養者名簿）（⑤の場合）'!$O58+1&lt;=15,IF(D$16&gt;='様式第４（療養者名簿）（⑤の場合）'!$O58,IF(D$16&lt;='様式第４（療養者名簿）（⑤の場合）'!$W58,1,0),0),0)</f>
        <v>0</v>
      </c>
      <c r="E49" s="158">
        <f>IF(E$16-'様式第４（療養者名簿）（⑤の場合）'!$O58+1&lt;=15,IF(E$16&gt;='様式第４（療養者名簿）（⑤の場合）'!$O58,IF(E$16&lt;='様式第４（療養者名簿）（⑤の場合）'!$W58,1,0),0),0)</f>
        <v>0</v>
      </c>
      <c r="F49" s="158">
        <f>IF(F$16-'様式第４（療養者名簿）（⑤の場合）'!$O58+1&lt;=15,IF(F$16&gt;='様式第４（療養者名簿）（⑤の場合）'!$O58,IF(F$16&lt;='様式第４（療養者名簿）（⑤の場合）'!$W58,1,0),0),0)</f>
        <v>0</v>
      </c>
      <c r="G49" s="158">
        <f>IF(G$16-'様式第４（療養者名簿）（⑤の場合）'!$O58+1&lt;=15,IF(G$16&gt;='様式第４（療養者名簿）（⑤の場合）'!$O58,IF(G$16&lt;='様式第４（療養者名簿）（⑤の場合）'!$W58,1,0),0),0)</f>
        <v>0</v>
      </c>
      <c r="H49" s="158">
        <f>IF(H$16-'様式第４（療養者名簿）（⑤の場合）'!$O58+1&lt;=15,IF(H$16&gt;='様式第４（療養者名簿）（⑤の場合）'!$O58,IF(H$16&lt;='様式第４（療養者名簿）（⑤の場合）'!$W58,1,0),0),0)</f>
        <v>0</v>
      </c>
      <c r="I49" s="158">
        <f>IF(I$16-'様式第４（療養者名簿）（⑤の場合）'!$O58+1&lt;=15,IF(I$16&gt;='様式第４（療養者名簿）（⑤の場合）'!$O58,IF(I$16&lt;='様式第４（療養者名簿）（⑤の場合）'!$W58,1,0),0),0)</f>
        <v>0</v>
      </c>
      <c r="J49" s="158">
        <f>IF(J$16-'様式第４（療養者名簿）（⑤の場合）'!$O58+1&lt;=15,IF(J$16&gt;='様式第４（療養者名簿）（⑤の場合）'!$O58,IF(J$16&lt;='様式第４（療養者名簿）（⑤の場合）'!$W58,1,0),0),0)</f>
        <v>0</v>
      </c>
      <c r="K49" s="158">
        <f>IF(K$16-'様式第４（療養者名簿）（⑤の場合）'!$O58+1&lt;=15,IF(K$16&gt;='様式第４（療養者名簿）（⑤の場合）'!$O58,IF(K$16&lt;='様式第４（療養者名簿）（⑤の場合）'!$W58,1,0),0),0)</f>
        <v>0</v>
      </c>
      <c r="L49" s="158">
        <f>IF(L$16-'様式第４（療養者名簿）（⑤の場合）'!$O58+1&lt;=15,IF(L$16&gt;='様式第４（療養者名簿）（⑤の場合）'!$O58,IF(L$16&lt;='様式第４（療養者名簿）（⑤の場合）'!$W58,1,0),0),0)</f>
        <v>0</v>
      </c>
      <c r="M49" s="158">
        <f>IF(M$16-'様式第４（療養者名簿）（⑤の場合）'!$O58+1&lt;=15,IF(M$16&gt;='様式第４（療養者名簿）（⑤の場合）'!$O58,IF(M$16&lt;='様式第４（療養者名簿）（⑤の場合）'!$W58,1,0),0),0)</f>
        <v>0</v>
      </c>
      <c r="N49" s="158">
        <f>IF(N$16-'様式第４（療養者名簿）（⑤の場合）'!$O58+1&lt;=15,IF(N$16&gt;='様式第４（療養者名簿）（⑤の場合）'!$O58,IF(N$16&lt;='様式第４（療養者名簿）（⑤の場合）'!$W58,1,0),0),0)</f>
        <v>0</v>
      </c>
      <c r="O49" s="158">
        <f>IF(O$16-'様式第４（療養者名簿）（⑤の場合）'!$O58+1&lt;=15,IF(O$16&gt;='様式第４（療養者名簿）（⑤の場合）'!$O58,IF(O$16&lt;='様式第４（療養者名簿）（⑤の場合）'!$W58,1,0),0),0)</f>
        <v>0</v>
      </c>
      <c r="P49" s="158">
        <f>IF(P$16-'様式第４（療養者名簿）（⑤の場合）'!$O58+1&lt;=15,IF(P$16&gt;='様式第４（療養者名簿）（⑤の場合）'!$O58,IF(P$16&lt;='様式第４（療養者名簿）（⑤の場合）'!$W58,1,0),0),0)</f>
        <v>0</v>
      </c>
      <c r="Q49" s="158">
        <f>IF(Q$16-'様式第４（療養者名簿）（⑤の場合）'!$O58+1&lt;=15,IF(Q$16&gt;='様式第４（療養者名簿）（⑤の場合）'!$O58,IF(Q$16&lt;='様式第４（療養者名簿）（⑤の場合）'!$W58,1,0),0),0)</f>
        <v>0</v>
      </c>
      <c r="R49" s="158">
        <f>IF(R$16-'様式第４（療養者名簿）（⑤の場合）'!$O58+1&lt;=15,IF(R$16&gt;='様式第４（療養者名簿）（⑤の場合）'!$O58,IF(R$16&lt;='様式第４（療養者名簿）（⑤の場合）'!$W58,1,0),0),0)</f>
        <v>0</v>
      </c>
      <c r="S49" s="158">
        <f>IF(S$16-'様式第４（療養者名簿）（⑤の場合）'!$O58+1&lt;=15,IF(S$16&gt;='様式第４（療養者名簿）（⑤の場合）'!$O58,IF(S$16&lt;='様式第４（療養者名簿）（⑤の場合）'!$W58,1,0),0),0)</f>
        <v>0</v>
      </c>
      <c r="T49" s="158">
        <f>IF(T$16-'様式第４（療養者名簿）（⑤の場合）'!$O58+1&lt;=15,IF(T$16&gt;='様式第４（療養者名簿）（⑤の場合）'!$O58,IF(T$16&lt;='様式第４（療養者名簿）（⑤の場合）'!$W58,1,0),0),0)</f>
        <v>0</v>
      </c>
      <c r="U49" s="158">
        <f>IF(U$16-'様式第４（療養者名簿）（⑤の場合）'!$O58+1&lt;=15,IF(U$16&gt;='様式第４（療養者名簿）（⑤の場合）'!$O58,IF(U$16&lt;='様式第４（療養者名簿）（⑤の場合）'!$W58,1,0),0),0)</f>
        <v>0</v>
      </c>
      <c r="V49" s="158">
        <f>IF(V$16-'様式第４（療養者名簿）（⑤の場合）'!$O58+1&lt;=15,IF(V$16&gt;='様式第４（療養者名簿）（⑤の場合）'!$O58,IF(V$16&lt;='様式第４（療養者名簿）（⑤の場合）'!$W58,1,0),0),0)</f>
        <v>0</v>
      </c>
      <c r="W49" s="158">
        <f>IF(W$16-'様式第４（療養者名簿）（⑤の場合）'!$O58+1&lt;=15,IF(W$16&gt;='様式第４（療養者名簿）（⑤の場合）'!$O58,IF(W$16&lt;='様式第４（療養者名簿）（⑤の場合）'!$W58,1,0),0),0)</f>
        <v>0</v>
      </c>
      <c r="X49" s="158">
        <f>IF(X$16-'様式第４（療養者名簿）（⑤の場合）'!$O58+1&lt;=15,IF(X$16&gt;='様式第４（療養者名簿）（⑤の場合）'!$O58,IF(X$16&lt;='様式第４（療養者名簿）（⑤の場合）'!$W58,1,0),0),0)</f>
        <v>0</v>
      </c>
      <c r="Y49" s="158">
        <f>IF(Y$16-'様式第４（療養者名簿）（⑤の場合）'!$O58+1&lt;=15,IF(Y$16&gt;='様式第４（療養者名簿）（⑤の場合）'!$O58,IF(Y$16&lt;='様式第４（療養者名簿）（⑤の場合）'!$W58,1,0),0),0)</f>
        <v>0</v>
      </c>
      <c r="Z49" s="158">
        <f>IF(Z$16-'様式第４（療養者名簿）（⑤の場合）'!$O58+1&lt;=15,IF(Z$16&gt;='様式第４（療養者名簿）（⑤の場合）'!$O58,IF(Z$16&lt;='様式第４（療養者名簿）（⑤の場合）'!$W58,1,0),0),0)</f>
        <v>0</v>
      </c>
      <c r="AA49" s="158">
        <f>IF(AA$16-'様式第４（療養者名簿）（⑤の場合）'!$O58+1&lt;=15,IF(AA$16&gt;='様式第４（療養者名簿）（⑤の場合）'!$O58,IF(AA$16&lt;='様式第４（療養者名簿）（⑤の場合）'!$W58,1,0),0),0)</f>
        <v>0</v>
      </c>
      <c r="AB49" s="158">
        <f>IF(AB$16-'様式第４（療養者名簿）（⑤の場合）'!$O58+1&lt;=15,IF(AB$16&gt;='様式第４（療養者名簿）（⑤の場合）'!$O58,IF(AB$16&lt;='様式第４（療養者名簿）（⑤の場合）'!$W58,1,0),0),0)</f>
        <v>0</v>
      </c>
      <c r="AC49" s="158">
        <f>IF(AC$16-'様式第４（療養者名簿）（⑤の場合）'!$O58+1&lt;=15,IF(AC$16&gt;='様式第４（療養者名簿）（⑤の場合）'!$O58,IF(AC$16&lt;='様式第４（療養者名簿）（⑤の場合）'!$W58,1,0),0),0)</f>
        <v>0</v>
      </c>
      <c r="AD49" s="158">
        <f>IF(AD$16-'様式第４（療養者名簿）（⑤の場合）'!$O58+1&lt;=15,IF(AD$16&gt;='様式第４（療養者名簿）（⑤の場合）'!$O58,IF(AD$16&lt;='様式第４（療養者名簿）（⑤の場合）'!$W58,1,0),0),0)</f>
        <v>0</v>
      </c>
      <c r="AE49" s="158">
        <f>IF(AE$16-'様式第４（療養者名簿）（⑤の場合）'!$O58+1&lt;=15,IF(AE$16&gt;='様式第４（療養者名簿）（⑤の場合）'!$O58,IF(AE$16&lt;='様式第４（療養者名簿）（⑤の場合）'!$W58,1,0),0),0)</f>
        <v>0</v>
      </c>
      <c r="AF49" s="158">
        <f>IF(AF$16-'様式第４（療養者名簿）（⑤の場合）'!$O58+1&lt;=15,IF(AF$16&gt;='様式第４（療養者名簿）（⑤の場合）'!$O58,IF(AF$16&lt;='様式第４（療養者名簿）（⑤の場合）'!$W58,1,0),0),0)</f>
        <v>0</v>
      </c>
      <c r="AG49" s="158">
        <f>IF(AG$16-'様式第４（療養者名簿）（⑤の場合）'!$O58+1&lt;=15,IF(AG$16&gt;='様式第４（療養者名簿）（⑤の場合）'!$O58,IF(AG$16&lt;='様式第４（療養者名簿）（⑤の場合）'!$W58,1,0),0),0)</f>
        <v>0</v>
      </c>
      <c r="AH49" s="158">
        <f>IF(AH$16-'様式第４（療養者名簿）（⑤の場合）'!$O58+1&lt;=15,IF(AH$16&gt;='様式第４（療養者名簿）（⑤の場合）'!$O58,IF(AH$16&lt;='様式第４（療養者名簿）（⑤の場合）'!$W58,1,0),0),0)</f>
        <v>0</v>
      </c>
      <c r="AI49" s="158">
        <f>IF(AI$16-'様式第４（療養者名簿）（⑤の場合）'!$O58+1&lt;=15,IF(AI$16&gt;='様式第４（療養者名簿）（⑤の場合）'!$O58,IF(AI$16&lt;='様式第４（療養者名簿）（⑤の場合）'!$W58,1,0),0),0)</f>
        <v>0</v>
      </c>
      <c r="AJ49" s="158">
        <f>IF(AJ$16-'様式第４（療養者名簿）（⑤の場合）'!$O58+1&lt;=15,IF(AJ$16&gt;='様式第４（療養者名簿）（⑤の場合）'!$O58,IF(AJ$16&lt;='様式第４（療養者名簿）（⑤の場合）'!$W58,1,0),0),0)</f>
        <v>0</v>
      </c>
      <c r="AK49" s="158">
        <f>IF(AK$16-'様式第４（療養者名簿）（⑤の場合）'!$O58+1&lt;=15,IF(AK$16&gt;='様式第４（療養者名簿）（⑤の場合）'!$O58,IF(AK$16&lt;='様式第４（療養者名簿）（⑤の場合）'!$W58,1,0),0),0)</f>
        <v>0</v>
      </c>
      <c r="AL49" s="158">
        <f>IF(AL$16-'様式第４（療養者名簿）（⑤の場合）'!$O58+1&lt;=15,IF(AL$16&gt;='様式第４（療養者名簿）（⑤の場合）'!$O58,IF(AL$16&lt;='様式第４（療養者名簿）（⑤の場合）'!$W58,1,0),0),0)</f>
        <v>0</v>
      </c>
      <c r="AM49" s="158">
        <f>IF(AM$16-'様式第４（療養者名簿）（⑤の場合）'!$O58+1&lt;=15,IF(AM$16&gt;='様式第４（療養者名簿）（⑤の場合）'!$O58,IF(AM$16&lt;='様式第４（療養者名簿）（⑤の場合）'!$W58,1,0),0),0)</f>
        <v>0</v>
      </c>
      <c r="AN49" s="158">
        <f>IF(AN$16-'様式第４（療養者名簿）（⑤の場合）'!$O58+1&lt;=15,IF(AN$16&gt;='様式第４（療養者名簿）（⑤の場合）'!$O58,IF(AN$16&lt;='様式第４（療養者名簿）（⑤の場合）'!$W58,1,0),0),0)</f>
        <v>0</v>
      </c>
      <c r="AO49" s="158">
        <f>IF(AO$16-'様式第４（療養者名簿）（⑤の場合）'!$O58+1&lt;=15,IF(AO$16&gt;='様式第４（療養者名簿）（⑤の場合）'!$O58,IF(AO$16&lt;='様式第４（療養者名簿）（⑤の場合）'!$W58,1,0),0),0)</f>
        <v>0</v>
      </c>
      <c r="AP49" s="158">
        <f>IF(AP$16-'様式第４（療養者名簿）（⑤の場合）'!$O58+1&lt;=15,IF(AP$16&gt;='様式第４（療養者名簿）（⑤の場合）'!$O58,IF(AP$16&lt;='様式第４（療養者名簿）（⑤の場合）'!$W58,1,0),0),0)</f>
        <v>0</v>
      </c>
      <c r="AQ49" s="158">
        <f>IF(AQ$16-'様式第４（療養者名簿）（⑤の場合）'!$O58+1&lt;=15,IF(AQ$16&gt;='様式第４（療養者名簿）（⑤の場合）'!$O58,IF(AQ$16&lt;='様式第４（療養者名簿）（⑤の場合）'!$W58,1,0),0),0)</f>
        <v>0</v>
      </c>
      <c r="AR49" s="158">
        <f>IF(AR$16-'様式第４（療養者名簿）（⑤の場合）'!$O58+1&lt;=15,IF(AR$16&gt;='様式第４（療養者名簿）（⑤の場合）'!$O58,IF(AR$16&lt;='様式第４（療養者名簿）（⑤の場合）'!$W58,1,0),0),0)</f>
        <v>0</v>
      </c>
      <c r="AS49" s="158">
        <f>IF(AS$16-'様式第４（療養者名簿）（⑤の場合）'!$O58+1&lt;=15,IF(AS$16&gt;='様式第４（療養者名簿）（⑤の場合）'!$O58,IF(AS$16&lt;='様式第４（療養者名簿）（⑤の場合）'!$W58,1,0),0),0)</f>
        <v>0</v>
      </c>
      <c r="AT49" s="158">
        <f>IF(AT$16-'様式第４（療養者名簿）（⑤の場合）'!$O58+1&lt;=15,IF(AT$16&gt;='様式第４（療養者名簿）（⑤の場合）'!$O58,IF(AT$16&lt;='様式第４（療養者名簿）（⑤の場合）'!$W58,1,0),0),0)</f>
        <v>0</v>
      </c>
      <c r="AU49" s="158">
        <f>IF(AU$16-'様式第４（療養者名簿）（⑤の場合）'!$O58+1&lt;=15,IF(AU$16&gt;='様式第４（療養者名簿）（⑤の場合）'!$O58,IF(AU$16&lt;='様式第４（療養者名簿）（⑤の場合）'!$W58,1,0),0),0)</f>
        <v>0</v>
      </c>
      <c r="AV49" s="158">
        <f>IF(AV$16-'様式第４（療養者名簿）（⑤の場合）'!$O58+1&lt;=15,IF(AV$16&gt;='様式第４（療養者名簿）（⑤の場合）'!$O58,IF(AV$16&lt;='様式第４（療養者名簿）（⑤の場合）'!$W58,1,0),0),0)</f>
        <v>0</v>
      </c>
      <c r="AW49" s="158">
        <f>IF(AW$16-'様式第４（療養者名簿）（⑤の場合）'!$O58+1&lt;=15,IF(AW$16&gt;='様式第４（療養者名簿）（⑤の場合）'!$O58,IF(AW$16&lt;='様式第４（療養者名簿）（⑤の場合）'!$W58,1,0),0),0)</f>
        <v>0</v>
      </c>
      <c r="AX49" s="158">
        <f>IF(AX$16-'様式第４（療養者名簿）（⑤の場合）'!$O58+1&lt;=15,IF(AX$16&gt;='様式第４（療養者名簿）（⑤の場合）'!$O58,IF(AX$16&lt;='様式第４（療養者名簿）（⑤の場合）'!$W58,1,0),0),0)</f>
        <v>0</v>
      </c>
      <c r="AY49" s="158">
        <f>IF(AY$16-'様式第４（療養者名簿）（⑤の場合）'!$O58+1&lt;=15,IF(AY$16&gt;='様式第４（療養者名簿）（⑤の場合）'!$O58,IF(AY$16&lt;='様式第４（療養者名簿）（⑤の場合）'!$W58,1,0),0),0)</f>
        <v>0</v>
      </c>
      <c r="AZ49" s="158">
        <f>IF(AZ$16-'様式第４（療養者名簿）（⑤の場合）'!$O58+1&lt;=15,IF(AZ$16&gt;='様式第４（療養者名簿）（⑤の場合）'!$O58,IF(AZ$16&lt;='様式第４（療養者名簿）（⑤の場合）'!$W58,1,0),0),0)</f>
        <v>0</v>
      </c>
      <c r="BA49" s="158">
        <f>IF(BA$16-'様式第４（療養者名簿）（⑤の場合）'!$O58+1&lt;=15,IF(BA$16&gt;='様式第４（療養者名簿）（⑤の場合）'!$O58,IF(BA$16&lt;='様式第４（療養者名簿）（⑤の場合）'!$W58,1,0),0),0)</f>
        <v>0</v>
      </c>
      <c r="BB49" s="158">
        <f>IF(BB$16-'様式第４（療養者名簿）（⑤の場合）'!$O58+1&lt;=15,IF(BB$16&gt;='様式第４（療養者名簿）（⑤の場合）'!$O58,IF(BB$16&lt;='様式第４（療養者名簿）（⑤の場合）'!$W58,1,0),0),0)</f>
        <v>0</v>
      </c>
      <c r="BC49" s="158">
        <f>IF(BC$16-'様式第４（療養者名簿）（⑤の場合）'!$O58+1&lt;=15,IF(BC$16&gt;='様式第４（療養者名簿）（⑤の場合）'!$O58,IF(BC$16&lt;='様式第４（療養者名簿）（⑤の場合）'!$W58,1,0),0),0)</f>
        <v>0</v>
      </c>
      <c r="BD49" s="158">
        <f>IF(BD$16-'様式第４（療養者名簿）（⑤の場合）'!$O58+1&lt;=15,IF(BD$16&gt;='様式第４（療養者名簿）（⑤の場合）'!$O58,IF(BD$16&lt;='様式第４（療養者名簿）（⑤の場合）'!$W58,1,0),0),0)</f>
        <v>0</v>
      </c>
      <c r="BE49" s="158">
        <f>IF(BE$16-'様式第４（療養者名簿）（⑤の場合）'!$O58+1&lt;=15,IF(BE$16&gt;='様式第４（療養者名簿）（⑤の場合）'!$O58,IF(BE$16&lt;='様式第４（療養者名簿）（⑤の場合）'!$W58,1,0),0),0)</f>
        <v>0</v>
      </c>
      <c r="BF49" s="158">
        <f>IF(BF$16-'様式第４（療養者名簿）（⑤の場合）'!$O58+1&lt;=15,IF(BF$16&gt;='様式第４（療養者名簿）（⑤の場合）'!$O58,IF(BF$16&lt;='様式第４（療養者名簿）（⑤の場合）'!$W58,1,0),0),0)</f>
        <v>0</v>
      </c>
      <c r="BG49" s="158">
        <f>IF(BG$16-'様式第４（療養者名簿）（⑤の場合）'!$O58+1&lt;=15,IF(BG$16&gt;='様式第４（療養者名簿）（⑤の場合）'!$O58,IF(BG$16&lt;='様式第４（療養者名簿）（⑤の場合）'!$W58,1,0),0),0)</f>
        <v>0</v>
      </c>
      <c r="BH49" s="158">
        <f>IF(BH$16-'様式第４（療養者名簿）（⑤の場合）'!$O58+1&lt;=15,IF(BH$16&gt;='様式第４（療養者名簿）（⑤の場合）'!$O58,IF(BH$16&lt;='様式第４（療養者名簿）（⑤の場合）'!$W58,1,0),0),0)</f>
        <v>0</v>
      </c>
      <c r="BI49" s="158">
        <f>IF(BI$16-'様式第４（療養者名簿）（⑤の場合）'!$O58+1&lt;=15,IF(BI$16&gt;='様式第４（療養者名簿）（⑤の場合）'!$O58,IF(BI$16&lt;='様式第４（療養者名簿）（⑤の場合）'!$W58,1,0),0),0)</f>
        <v>0</v>
      </c>
      <c r="BJ49" s="158">
        <f>IF(BJ$16-'様式第４（療養者名簿）（⑤の場合）'!$O58+1&lt;=15,IF(BJ$16&gt;='様式第４（療養者名簿）（⑤の場合）'!$O58,IF(BJ$16&lt;='様式第４（療養者名簿）（⑤の場合）'!$W58,1,0),0),0)</f>
        <v>0</v>
      </c>
      <c r="BK49" s="158">
        <f>IF(BK$16-'様式第４（療養者名簿）（⑤の場合）'!$O58+1&lt;=15,IF(BK$16&gt;='様式第４（療養者名簿）（⑤の場合）'!$O58,IF(BK$16&lt;='様式第４（療養者名簿）（⑤の場合）'!$W58,1,0),0),0)</f>
        <v>0</v>
      </c>
      <c r="BL49" s="158">
        <f>IF(BL$16-'様式第４（療養者名簿）（⑤の場合）'!$O58+1&lt;=15,IF(BL$16&gt;='様式第４（療養者名簿）（⑤の場合）'!$O58,IF(BL$16&lt;='様式第４（療養者名簿）（⑤の場合）'!$W58,1,0),0),0)</f>
        <v>0</v>
      </c>
      <c r="BM49" s="158">
        <f>IF(BM$16-'様式第４（療養者名簿）（⑤の場合）'!$O58+1&lt;=15,IF(BM$16&gt;='様式第４（療養者名簿）（⑤の場合）'!$O58,IF(BM$16&lt;='様式第４（療養者名簿）（⑤の場合）'!$W58,1,0),0),0)</f>
        <v>0</v>
      </c>
      <c r="BN49" s="158">
        <f>IF(BN$16-'様式第４（療養者名簿）（⑤の場合）'!$O58+1&lt;=15,IF(BN$16&gt;='様式第４（療養者名簿）（⑤の場合）'!$O58,IF(BN$16&lt;='様式第４（療養者名簿）（⑤の場合）'!$W58,1,0),0),0)</f>
        <v>0</v>
      </c>
      <c r="BO49" s="158">
        <f>IF(BO$16-'様式第４（療養者名簿）（⑤の場合）'!$O58+1&lt;=15,IF(BO$16&gt;='様式第４（療養者名簿）（⑤の場合）'!$O58,IF(BO$16&lt;='様式第４（療養者名簿）（⑤の場合）'!$W58,1,0),0),0)</f>
        <v>0</v>
      </c>
      <c r="BP49" s="158">
        <f>IF(BP$16-'様式第４（療養者名簿）（⑤の場合）'!$O58+1&lt;=15,IF(BP$16&gt;='様式第４（療養者名簿）（⑤の場合）'!$O58,IF(BP$16&lt;='様式第４（療養者名簿）（⑤の場合）'!$W58,1,0),0),0)</f>
        <v>0</v>
      </c>
      <c r="BQ49" s="158">
        <f>IF(BQ$16-'様式第４（療養者名簿）（⑤の場合）'!$O58+1&lt;=15,IF(BQ$16&gt;='様式第４（療養者名簿）（⑤の場合）'!$O58,IF(BQ$16&lt;='様式第４（療養者名簿）（⑤の場合）'!$W58,1,0),0),0)</f>
        <v>0</v>
      </c>
      <c r="BR49" s="158">
        <f>IF(BR$16-'様式第４（療養者名簿）（⑤の場合）'!$O58+1&lt;=15,IF(BR$16&gt;='様式第４（療養者名簿）（⑤の場合）'!$O58,IF(BR$16&lt;='様式第４（療養者名簿）（⑤の場合）'!$W58,1,0),0),0)</f>
        <v>0</v>
      </c>
      <c r="BS49" s="158">
        <f>IF(BS$16-'様式第４（療養者名簿）（⑤の場合）'!$O58+1&lt;=15,IF(BS$16&gt;='様式第４（療養者名簿）（⑤の場合）'!$O58,IF(BS$16&lt;='様式第４（療養者名簿）（⑤の場合）'!$W58,1,0),0),0)</f>
        <v>0</v>
      </c>
      <c r="BT49" s="158">
        <f>IF(BT$16-'様式第４（療養者名簿）（⑤の場合）'!$O58+1&lt;=15,IF(BT$16&gt;='様式第４（療養者名簿）（⑤の場合）'!$O58,IF(BT$16&lt;='様式第４（療養者名簿）（⑤の場合）'!$W58,1,0),0),0)</f>
        <v>0</v>
      </c>
      <c r="BU49" s="158">
        <f>IF(BU$16-'様式第４（療養者名簿）（⑤の場合）'!$O58+1&lt;=15,IF(BU$16&gt;='様式第４（療養者名簿）（⑤の場合）'!$O58,IF(BU$16&lt;='様式第４（療養者名簿）（⑤の場合）'!$W58,1,0),0),0)</f>
        <v>0</v>
      </c>
      <c r="BV49" s="158">
        <f>IF(BV$16-'様式第４（療養者名簿）（⑤の場合）'!$O58+1&lt;=15,IF(BV$16&gt;='様式第４（療養者名簿）（⑤の場合）'!$O58,IF(BV$16&lt;='様式第４（療養者名簿）（⑤の場合）'!$W58,1,0),0),0)</f>
        <v>0</v>
      </c>
      <c r="BW49" s="158">
        <f>IF(BW$16-'様式第４（療養者名簿）（⑤の場合）'!$O58+1&lt;=15,IF(BW$16&gt;='様式第４（療養者名簿）（⑤の場合）'!$O58,IF(BW$16&lt;='様式第４（療養者名簿）（⑤の場合）'!$W58,1,0),0),0)</f>
        <v>0</v>
      </c>
      <c r="BX49" s="158">
        <f>IF(BX$16-'様式第４（療養者名簿）（⑤の場合）'!$O58+1&lt;=15,IF(BX$16&gt;='様式第４（療養者名簿）（⑤の場合）'!$O58,IF(BX$16&lt;='様式第４（療養者名簿）（⑤の場合）'!$W58,1,0),0),0)</f>
        <v>0</v>
      </c>
      <c r="BY49" s="158">
        <f>IF(BY$16-'様式第４（療養者名簿）（⑤の場合）'!$O58+1&lt;=15,IF(BY$16&gt;='様式第４（療養者名簿）（⑤の場合）'!$O58,IF(BY$16&lt;='様式第４（療養者名簿）（⑤の場合）'!$W58,1,0),0),0)</f>
        <v>0</v>
      </c>
      <c r="BZ49" s="158">
        <f>IF(BZ$16-'様式第４（療養者名簿）（⑤の場合）'!$O58+1&lt;=15,IF(BZ$16&gt;='様式第４（療養者名簿）（⑤の場合）'!$O58,IF(BZ$16&lt;='様式第４（療養者名簿）（⑤の場合）'!$W58,1,0),0),0)</f>
        <v>0</v>
      </c>
      <c r="CA49" s="158">
        <f>IF(CA$16-'様式第４（療養者名簿）（⑤の場合）'!$O58+1&lt;=15,IF(CA$16&gt;='様式第４（療養者名簿）（⑤の場合）'!$O58,IF(CA$16&lt;='様式第４（療養者名簿）（⑤の場合）'!$W58,1,0),0),0)</f>
        <v>0</v>
      </c>
      <c r="CB49" s="158">
        <f>IF(CB$16-'様式第４（療養者名簿）（⑤の場合）'!$O58+1&lt;=15,IF(CB$16&gt;='様式第４（療養者名簿）（⑤の場合）'!$O58,IF(CB$16&lt;='様式第４（療養者名簿）（⑤の場合）'!$W58,1,0),0),0)</f>
        <v>0</v>
      </c>
      <c r="CC49" s="158">
        <f>IF(CC$16-'様式第４（療養者名簿）（⑤の場合）'!$O58+1&lt;=15,IF(CC$16&gt;='様式第４（療養者名簿）（⑤の場合）'!$O58,IF(CC$16&lt;='様式第４（療養者名簿）（⑤の場合）'!$W58,1,0),0),0)</f>
        <v>0</v>
      </c>
      <c r="CD49" s="158">
        <f>IF(CD$16-'様式第４（療養者名簿）（⑤の場合）'!$O58+1&lt;=15,IF(CD$16&gt;='様式第４（療養者名簿）（⑤の場合）'!$O58,IF(CD$16&lt;='様式第４（療養者名簿）（⑤の場合）'!$W58,1,0),0),0)</f>
        <v>0</v>
      </c>
      <c r="CE49" s="158">
        <f>IF(CE$16-'様式第４（療養者名簿）（⑤の場合）'!$O58+1&lt;=15,IF(CE$16&gt;='様式第４（療養者名簿）（⑤の場合）'!$O58,IF(CE$16&lt;='様式第４（療養者名簿）（⑤の場合）'!$W58,1,0),0),0)</f>
        <v>0</v>
      </c>
      <c r="CF49" s="158">
        <f>IF(CF$16-'様式第４（療養者名簿）（⑤の場合）'!$O58+1&lt;=15,IF(CF$16&gt;='様式第４（療養者名簿）（⑤の場合）'!$O58,IF(CF$16&lt;='様式第４（療養者名簿）（⑤の場合）'!$W58,1,0),0),0)</f>
        <v>0</v>
      </c>
      <c r="CG49" s="158">
        <f>IF(CG$16-'様式第４（療養者名簿）（⑤の場合）'!$O58+1&lt;=15,IF(CG$16&gt;='様式第４（療養者名簿）（⑤の場合）'!$O58,IF(CG$16&lt;='様式第４（療養者名簿）（⑤の場合）'!$W58,1,0),0),0)</f>
        <v>0</v>
      </c>
      <c r="CH49" s="158">
        <f>IF(CH$16-'様式第４（療養者名簿）（⑤の場合）'!$O58+1&lt;=15,IF(CH$16&gt;='様式第４（療養者名簿）（⑤の場合）'!$O58,IF(CH$16&lt;='様式第４（療養者名簿）（⑤の場合）'!$W58,1,0),0),0)</f>
        <v>0</v>
      </c>
      <c r="CI49" s="158">
        <f>IF(CI$16-'様式第４（療養者名簿）（⑤の場合）'!$O58+1&lt;=15,IF(CI$16&gt;='様式第４（療養者名簿）（⑤の場合）'!$O58,IF(CI$16&lt;='様式第４（療養者名簿）（⑤の場合）'!$W58,1,0),0),0)</f>
        <v>0</v>
      </c>
      <c r="CJ49" s="158">
        <f>IF(CJ$16-'様式第４（療養者名簿）（⑤の場合）'!$O58+1&lt;=15,IF(CJ$16&gt;='様式第４（療養者名簿）（⑤の場合）'!$O58,IF(CJ$16&lt;='様式第４（療養者名簿）（⑤の場合）'!$W58,1,0),0),0)</f>
        <v>0</v>
      </c>
      <c r="CK49" s="158">
        <f>IF(CK$16-'様式第４（療養者名簿）（⑤の場合）'!$O58+1&lt;=15,IF(CK$16&gt;='様式第４（療養者名簿）（⑤の場合）'!$O58,IF(CK$16&lt;='様式第４（療養者名簿）（⑤の場合）'!$W58,1,0),0),0)</f>
        <v>0</v>
      </c>
      <c r="CL49" s="158">
        <f>IF(CL$16-'様式第４（療養者名簿）（⑤の場合）'!$O58+1&lt;=15,IF(CL$16&gt;='様式第４（療養者名簿）（⑤の場合）'!$O58,IF(CL$16&lt;='様式第４（療養者名簿）（⑤の場合）'!$W58,1,0),0),0)</f>
        <v>0</v>
      </c>
      <c r="CM49" s="158">
        <f>IF(CM$16-'様式第４（療養者名簿）（⑤の場合）'!$O58+1&lt;=15,IF(CM$16&gt;='様式第４（療養者名簿）（⑤の場合）'!$O58,IF(CM$16&lt;='様式第４（療養者名簿）（⑤の場合）'!$W58,1,0),0),0)</f>
        <v>0</v>
      </c>
      <c r="CN49" s="158">
        <f>IF(CN$16-'様式第４（療養者名簿）（⑤の場合）'!$O58+1&lt;=15,IF(CN$16&gt;='様式第４（療養者名簿）（⑤の場合）'!$O58,IF(CN$16&lt;='様式第４（療養者名簿）（⑤の場合）'!$W58,1,0),0),0)</f>
        <v>0</v>
      </c>
      <c r="CO49" s="158">
        <f>IF(CO$16-'様式第４（療養者名簿）（⑤の場合）'!$O58+1&lt;=15,IF(CO$16&gt;='様式第４（療養者名簿）（⑤の場合）'!$O58,IF(CO$16&lt;='様式第４（療養者名簿）（⑤の場合）'!$W58,1,0),0),0)</f>
        <v>0</v>
      </c>
      <c r="CP49" s="158">
        <f>IF(CP$16-'様式第４（療養者名簿）（⑤の場合）'!$O58+1&lt;=15,IF(CP$16&gt;='様式第４（療養者名簿）（⑤の場合）'!$O58,IF(CP$16&lt;='様式第４（療養者名簿）（⑤の場合）'!$W58,1,0),0),0)</f>
        <v>0</v>
      </c>
      <c r="CQ49" s="158">
        <f>IF(CQ$16-'様式第４（療養者名簿）（⑤の場合）'!$O58+1&lt;=15,IF(CQ$16&gt;='様式第４（療養者名簿）（⑤の場合）'!$O58,IF(CQ$16&lt;='様式第４（療養者名簿）（⑤の場合）'!$W58,1,0),0),0)</f>
        <v>0</v>
      </c>
      <c r="CR49" s="158">
        <f>IF(CR$16-'様式第４（療養者名簿）（⑤の場合）'!$O58+1&lt;=15,IF(CR$16&gt;='様式第４（療養者名簿）（⑤の場合）'!$O58,IF(CR$16&lt;='様式第４（療養者名簿）（⑤の場合）'!$W58,1,0),0),0)</f>
        <v>0</v>
      </c>
      <c r="CS49" s="158">
        <f>IF(CS$16-'様式第４（療養者名簿）（⑤の場合）'!$O58+1&lt;=15,IF(CS$16&gt;='様式第４（療養者名簿）（⑤の場合）'!$O58,IF(CS$16&lt;='様式第４（療養者名簿）（⑤の場合）'!$W58,1,0),0),0)</f>
        <v>0</v>
      </c>
      <c r="CT49" s="158">
        <f>IF(CT$16-'様式第４（療養者名簿）（⑤の場合）'!$O58+1&lt;=15,IF(CT$16&gt;='様式第４（療養者名簿）（⑤の場合）'!$O58,IF(CT$16&lt;='様式第４（療養者名簿）（⑤の場合）'!$W58,1,0),0),0)</f>
        <v>0</v>
      </c>
      <c r="CU49" s="158">
        <f>IF(CU$16-'様式第４（療養者名簿）（⑤の場合）'!$O58+1&lt;=15,IF(CU$16&gt;='様式第４（療養者名簿）（⑤の場合）'!$O58,IF(CU$16&lt;='様式第４（療養者名簿）（⑤の場合）'!$W58,1,0),0),0)</f>
        <v>0</v>
      </c>
      <c r="CV49" s="158">
        <f>IF(CV$16-'様式第４（療養者名簿）（⑤の場合）'!$O58+1&lt;=15,IF(CV$16&gt;='様式第４（療養者名簿）（⑤の場合）'!$O58,IF(CV$16&lt;='様式第４（療養者名簿）（⑤の場合）'!$W58,1,0),0),0)</f>
        <v>0</v>
      </c>
      <c r="CW49" s="158">
        <f>IF(CW$16-'様式第４（療養者名簿）（⑤の場合）'!$O58+1&lt;=15,IF(CW$16&gt;='様式第４（療養者名簿）（⑤の場合）'!$O58,IF(CW$16&lt;='様式第４（療養者名簿）（⑤の場合）'!$W58,1,0),0),0)</f>
        <v>0</v>
      </c>
      <c r="CX49" s="158">
        <f>IF(CX$16-'様式第４（療養者名簿）（⑤の場合）'!$O58+1&lt;=15,IF(CX$16&gt;='様式第４（療養者名簿）（⑤の場合）'!$O58,IF(CX$16&lt;='様式第４（療養者名簿）（⑤の場合）'!$W58,1,0),0),0)</f>
        <v>0</v>
      </c>
      <c r="CY49" s="158">
        <f>IF(CY$16-'様式第４（療養者名簿）（⑤の場合）'!$O58+1&lt;=15,IF(CY$16&gt;='様式第４（療養者名簿）（⑤の場合）'!$O58,IF(CY$16&lt;='様式第４（療養者名簿）（⑤の場合）'!$W58,1,0),0),0)</f>
        <v>0</v>
      </c>
      <c r="CZ49" s="158">
        <f>IF(CZ$16-'様式第４（療養者名簿）（⑤の場合）'!$O58+1&lt;=15,IF(CZ$16&gt;='様式第４（療養者名簿）（⑤の場合）'!$O58,IF(CZ$16&lt;='様式第４（療養者名簿）（⑤の場合）'!$W58,1,0),0),0)</f>
        <v>0</v>
      </c>
      <c r="DA49" s="158">
        <f>IF(DA$16-'様式第４（療養者名簿）（⑤の場合）'!$O58+1&lt;=15,IF(DA$16&gt;='様式第４（療養者名簿）（⑤の場合）'!$O58,IF(DA$16&lt;='様式第４（療養者名簿）（⑤の場合）'!$W58,1,0),0),0)</f>
        <v>0</v>
      </c>
      <c r="DB49" s="158">
        <f>IF(DB$16-'様式第４（療養者名簿）（⑤の場合）'!$O58+1&lt;=15,IF(DB$16&gt;='様式第４（療養者名簿）（⑤の場合）'!$O58,IF(DB$16&lt;='様式第４（療養者名簿）（⑤の場合）'!$W58,1,0),0),0)</f>
        <v>0</v>
      </c>
      <c r="DC49" s="158">
        <f>IF(DC$16-'様式第４（療養者名簿）（⑤の場合）'!$O58+1&lt;=15,IF(DC$16&gt;='様式第４（療養者名簿）（⑤の場合）'!$O58,IF(DC$16&lt;='様式第４（療養者名簿）（⑤の場合）'!$W58,1,0),0),0)</f>
        <v>0</v>
      </c>
      <c r="DD49" s="158">
        <f>IF(DD$16-'様式第４（療養者名簿）（⑤の場合）'!$O58+1&lt;=15,IF(DD$16&gt;='様式第４（療養者名簿）（⑤の場合）'!$O58,IF(DD$16&lt;='様式第４（療養者名簿）（⑤の場合）'!$W58,1,0),0),0)</f>
        <v>0</v>
      </c>
      <c r="DE49" s="158">
        <f>IF(DE$16-'様式第４（療養者名簿）（⑤の場合）'!$O58+1&lt;=15,IF(DE$16&gt;='様式第４（療養者名簿）（⑤の場合）'!$O58,IF(DE$16&lt;='様式第４（療養者名簿）（⑤の場合）'!$W58,1,0),0),0)</f>
        <v>0</v>
      </c>
      <c r="DF49" s="158">
        <f>IF(DF$16-'様式第４（療養者名簿）（⑤の場合）'!$O58+1&lt;=15,IF(DF$16&gt;='様式第４（療養者名簿）（⑤の場合）'!$O58,IF(DF$16&lt;='様式第４（療養者名簿）（⑤の場合）'!$W58,1,0),0),0)</f>
        <v>0</v>
      </c>
      <c r="DG49" s="158">
        <f>IF(DG$16-'様式第４（療養者名簿）（⑤の場合）'!$O58+1&lt;=15,IF(DG$16&gt;='様式第４（療養者名簿）（⑤の場合）'!$O58,IF(DG$16&lt;='様式第４（療養者名簿）（⑤の場合）'!$W58,1,0),0),0)</f>
        <v>0</v>
      </c>
      <c r="DH49" s="158">
        <f>IF(DH$16-'様式第４（療養者名簿）（⑤の場合）'!$O58+1&lt;=15,IF(DH$16&gt;='様式第４（療養者名簿）（⑤の場合）'!$O58,IF(DH$16&lt;='様式第４（療養者名簿）（⑤の場合）'!$W58,1,0),0),0)</f>
        <v>0</v>
      </c>
      <c r="DI49" s="158">
        <f>IF(DI$16-'様式第４（療養者名簿）（⑤の場合）'!$O58+1&lt;=15,IF(DI$16&gt;='様式第４（療養者名簿）（⑤の場合）'!$O58,IF(DI$16&lt;='様式第４（療養者名簿）（⑤の場合）'!$W58,1,0),0),0)</f>
        <v>0</v>
      </c>
      <c r="DJ49" s="158">
        <f>IF(DJ$16-'様式第４（療養者名簿）（⑤の場合）'!$O58+1&lt;=15,IF(DJ$16&gt;='様式第４（療養者名簿）（⑤の場合）'!$O58,IF(DJ$16&lt;='様式第４（療養者名簿）（⑤の場合）'!$W58,1,0),0),0)</f>
        <v>0</v>
      </c>
      <c r="DK49" s="158">
        <f>IF(DK$16-'様式第４（療養者名簿）（⑤の場合）'!$O58+1&lt;=15,IF(DK$16&gt;='様式第４（療養者名簿）（⑤の場合）'!$O58,IF(DK$16&lt;='様式第４（療養者名簿）（⑤の場合）'!$W58,1,0),0),0)</f>
        <v>0</v>
      </c>
      <c r="DL49" s="158">
        <f>IF(DL$16-'様式第４（療養者名簿）（⑤の場合）'!$O58+1&lt;=15,IF(DL$16&gt;='様式第４（療養者名簿）（⑤の場合）'!$O58,IF(DL$16&lt;='様式第４（療養者名簿）（⑤の場合）'!$W58,1,0),0),0)</f>
        <v>0</v>
      </c>
      <c r="DM49" s="158">
        <f>IF(DM$16-'様式第４（療養者名簿）（⑤の場合）'!$O58+1&lt;=15,IF(DM$16&gt;='様式第４（療養者名簿）（⑤の場合）'!$O58,IF(DM$16&lt;='様式第４（療養者名簿）（⑤の場合）'!$W58,1,0),0),0)</f>
        <v>0</v>
      </c>
      <c r="DN49" s="158">
        <f>IF(DN$16-'様式第４（療養者名簿）（⑤の場合）'!$O58+1&lt;=15,IF(DN$16&gt;='様式第４（療養者名簿）（⑤の場合）'!$O58,IF(DN$16&lt;='様式第４（療養者名簿）（⑤の場合）'!$W58,1,0),0),0)</f>
        <v>0</v>
      </c>
      <c r="DO49" s="158">
        <f>IF(DO$16-'様式第４（療養者名簿）（⑤の場合）'!$O58+1&lt;=15,IF(DO$16&gt;='様式第４（療養者名簿）（⑤の場合）'!$O58,IF(DO$16&lt;='様式第４（療養者名簿）（⑤の場合）'!$W58,1,0),0),0)</f>
        <v>0</v>
      </c>
      <c r="DP49" s="158">
        <f>IF(DP$16-'様式第４（療養者名簿）（⑤の場合）'!$O58+1&lt;=15,IF(DP$16&gt;='様式第４（療養者名簿）（⑤の場合）'!$O58,IF(DP$16&lt;='様式第４（療養者名簿）（⑤の場合）'!$W58,1,0),0),0)</f>
        <v>0</v>
      </c>
      <c r="DQ49" s="158">
        <f>IF(DQ$16-'様式第４（療養者名簿）（⑤の場合）'!$O58+1&lt;=15,IF(DQ$16&gt;='様式第４（療養者名簿）（⑤の場合）'!$O58,IF(DQ$16&lt;='様式第４（療養者名簿）（⑤の場合）'!$W58,1,0),0),0)</f>
        <v>0</v>
      </c>
      <c r="DR49" s="158">
        <f>IF(DR$16-'様式第４（療養者名簿）（⑤の場合）'!$O58+1&lt;=15,IF(DR$16&gt;='様式第４（療養者名簿）（⑤の場合）'!$O58,IF(DR$16&lt;='様式第４（療養者名簿）（⑤の場合）'!$W58,1,0),0),0)</f>
        <v>0</v>
      </c>
      <c r="DS49" s="158">
        <f>IF(DS$16-'様式第４（療養者名簿）（⑤の場合）'!$O58+1&lt;=15,IF(DS$16&gt;='様式第４（療養者名簿）（⑤の場合）'!$O58,IF(DS$16&lt;='様式第４（療養者名簿）（⑤の場合）'!$W58,1,0),0),0)</f>
        <v>0</v>
      </c>
      <c r="DT49" s="158">
        <f>IF(DT$16-'様式第４（療養者名簿）（⑤の場合）'!$O58+1&lt;=15,IF(DT$16&gt;='様式第４（療養者名簿）（⑤の場合）'!$O58,IF(DT$16&lt;='様式第４（療養者名簿）（⑤の場合）'!$W58,1,0),0),0)</f>
        <v>0</v>
      </c>
      <c r="DU49" s="158">
        <f>IF(DU$16-'様式第４（療養者名簿）（⑤の場合）'!$O58+1&lt;=15,IF(DU$16&gt;='様式第４（療養者名簿）（⑤の場合）'!$O58,IF(DU$16&lt;='様式第４（療養者名簿）（⑤の場合）'!$W58,1,0),0),0)</f>
        <v>0</v>
      </c>
      <c r="DV49" s="158">
        <f>IF(DV$16-'様式第４（療養者名簿）（⑤の場合）'!$O58+1&lt;=15,IF(DV$16&gt;='様式第４（療養者名簿）（⑤の場合）'!$O58,IF(DV$16&lt;='様式第４（療養者名簿）（⑤の場合）'!$W58,1,0),0),0)</f>
        <v>0</v>
      </c>
      <c r="DW49" s="158">
        <f>IF(DW$16-'様式第４（療養者名簿）（⑤の場合）'!$O58+1&lt;=15,IF(DW$16&gt;='様式第４（療養者名簿）（⑤の場合）'!$O58,IF(DW$16&lt;='様式第４（療養者名簿）（⑤の場合）'!$W58,1,0),0),0)</f>
        <v>0</v>
      </c>
      <c r="DX49" s="158">
        <f>IF(DX$16-'様式第４（療養者名簿）（⑤の場合）'!$O58+1&lt;=15,IF(DX$16&gt;='様式第４（療養者名簿）（⑤の場合）'!$O58,IF(DX$16&lt;='様式第４（療養者名簿）（⑤の場合）'!$W58,1,0),0),0)</f>
        <v>0</v>
      </c>
      <c r="DY49" s="158">
        <f>IF(DY$16-'様式第４（療養者名簿）（⑤の場合）'!$O58+1&lt;=15,IF(DY$16&gt;='様式第４（療養者名簿）（⑤の場合）'!$O58,IF(DY$16&lt;='様式第４（療養者名簿）（⑤の場合）'!$W58,1,0),0),0)</f>
        <v>0</v>
      </c>
      <c r="DZ49" s="158">
        <f>IF(DZ$16-'様式第４（療養者名簿）（⑤の場合）'!$O58+1&lt;=15,IF(DZ$16&gt;='様式第４（療養者名簿）（⑤の場合）'!$O58,IF(DZ$16&lt;='様式第４（療養者名簿）（⑤の場合）'!$W58,1,0),0),0)</f>
        <v>0</v>
      </c>
      <c r="EA49" s="158">
        <f>IF(EA$16-'様式第４（療養者名簿）（⑤の場合）'!$O58+1&lt;=15,IF(EA$16&gt;='様式第４（療養者名簿）（⑤の場合）'!$O58,IF(EA$16&lt;='様式第４（療養者名簿）（⑤の場合）'!$W58,1,0),0),0)</f>
        <v>0</v>
      </c>
      <c r="EB49" s="158">
        <f>IF(EB$16-'様式第４（療養者名簿）（⑤の場合）'!$O58+1&lt;=15,IF(EB$16&gt;='様式第４（療養者名簿）（⑤の場合）'!$O58,IF(EB$16&lt;='様式第４（療養者名簿）（⑤の場合）'!$W58,1,0),0),0)</f>
        <v>0</v>
      </c>
      <c r="EC49" s="158">
        <f>IF(EC$16-'様式第４（療養者名簿）（⑤の場合）'!$O58+1&lt;=15,IF(EC$16&gt;='様式第４（療養者名簿）（⑤の場合）'!$O58,IF(EC$16&lt;='様式第４（療養者名簿）（⑤の場合）'!$W58,1,0),0),0)</f>
        <v>0</v>
      </c>
      <c r="ED49" s="158">
        <f>IF(ED$16-'様式第４（療養者名簿）（⑤の場合）'!$O58+1&lt;=15,IF(ED$16&gt;='様式第４（療養者名簿）（⑤の場合）'!$O58,IF(ED$16&lt;='様式第４（療養者名簿）（⑤の場合）'!$W58,1,0),0),0)</f>
        <v>0</v>
      </c>
      <c r="EE49" s="158">
        <f>IF(EE$16-'様式第４（療養者名簿）（⑤の場合）'!$O58+1&lt;=15,IF(EE$16&gt;='様式第４（療養者名簿）（⑤の場合）'!$O58,IF(EE$16&lt;='様式第４（療養者名簿）（⑤の場合）'!$W58,1,0),0),0)</f>
        <v>0</v>
      </c>
      <c r="EF49" s="158">
        <f>IF(EF$16-'様式第４（療養者名簿）（⑤の場合）'!$O58+1&lt;=15,IF(EF$16&gt;='様式第４（療養者名簿）（⑤の場合）'!$O58,IF(EF$16&lt;='様式第４（療養者名簿）（⑤の場合）'!$W58,1,0),0),0)</f>
        <v>0</v>
      </c>
      <c r="EG49" s="158">
        <f>IF(EG$16-'様式第４（療養者名簿）（⑤の場合）'!$O58+1&lt;=15,IF(EG$16&gt;='様式第４（療養者名簿）（⑤の場合）'!$O58,IF(EG$16&lt;='様式第４（療養者名簿）（⑤の場合）'!$W58,1,0),0),0)</f>
        <v>0</v>
      </c>
      <c r="EH49" s="158">
        <f>IF(EH$16-'様式第４（療養者名簿）（⑤の場合）'!$O58+1&lt;=15,IF(EH$16&gt;='様式第４（療養者名簿）（⑤の場合）'!$O58,IF(EH$16&lt;='様式第４（療養者名簿）（⑤の場合）'!$W58,1,0),0),0)</f>
        <v>0</v>
      </c>
      <c r="EI49" s="158">
        <f>IF(EI$16-'様式第４（療養者名簿）（⑤の場合）'!$O58+1&lt;=15,IF(EI$16&gt;='様式第４（療養者名簿）（⑤の場合）'!$O58,IF(EI$16&lt;='様式第４（療養者名簿）（⑤の場合）'!$W58,1,0),0),0)</f>
        <v>0</v>
      </c>
      <c r="EJ49" s="158">
        <f>IF(EJ$16-'様式第４（療養者名簿）（⑤の場合）'!$O58+1&lt;=15,IF(EJ$16&gt;='様式第４（療養者名簿）（⑤の場合）'!$O58,IF(EJ$16&lt;='様式第４（療養者名簿）（⑤の場合）'!$W58,1,0),0),0)</f>
        <v>0</v>
      </c>
      <c r="EK49" s="158">
        <f>IF(EK$16-'様式第４（療養者名簿）（⑤の場合）'!$O58+1&lt;=15,IF(EK$16&gt;='様式第４（療養者名簿）（⑤の場合）'!$O58,IF(EK$16&lt;='様式第４（療養者名簿）（⑤の場合）'!$W58,1,0),0),0)</f>
        <v>0</v>
      </c>
      <c r="EL49" s="158">
        <f>IF(EL$16-'様式第４（療養者名簿）（⑤の場合）'!$O58+1&lt;=15,IF(EL$16&gt;='様式第４（療養者名簿）（⑤の場合）'!$O58,IF(EL$16&lt;='様式第４（療養者名簿）（⑤の場合）'!$W58,1,0),0),0)</f>
        <v>0</v>
      </c>
      <c r="EM49" s="158">
        <f>IF(EM$16-'様式第４（療養者名簿）（⑤の場合）'!$O58+1&lt;=15,IF(EM$16&gt;='様式第４（療養者名簿）（⑤の場合）'!$O58,IF(EM$16&lt;='様式第４（療養者名簿）（⑤の場合）'!$W58,1,0),0),0)</f>
        <v>0</v>
      </c>
      <c r="EN49" s="158">
        <f>IF(EN$16-'様式第４（療養者名簿）（⑤の場合）'!$O58+1&lt;=15,IF(EN$16&gt;='様式第４（療養者名簿）（⑤の場合）'!$O58,IF(EN$16&lt;='様式第４（療養者名簿）（⑤の場合）'!$W58,1,0),0),0)</f>
        <v>0</v>
      </c>
      <c r="EO49" s="158">
        <f>IF(EO$16-'様式第４（療養者名簿）（⑤の場合）'!$O58+1&lt;=15,IF(EO$16&gt;='様式第４（療養者名簿）（⑤の場合）'!$O58,IF(EO$16&lt;='様式第４（療養者名簿）（⑤の場合）'!$W58,1,0),0),0)</f>
        <v>0</v>
      </c>
      <c r="EP49" s="158">
        <f>IF(EP$16-'様式第４（療養者名簿）（⑤の場合）'!$O58+1&lt;=15,IF(EP$16&gt;='様式第４（療養者名簿）（⑤の場合）'!$O58,IF(EP$16&lt;='様式第４（療養者名簿）（⑤の場合）'!$W58,1,0),0),0)</f>
        <v>0</v>
      </c>
      <c r="EQ49" s="158">
        <f>IF(EQ$16-'様式第４（療養者名簿）（⑤の場合）'!$O58+1&lt;=15,IF(EQ$16&gt;='様式第４（療養者名簿）（⑤の場合）'!$O58,IF(EQ$16&lt;='様式第４（療養者名簿）（⑤の場合）'!$W58,1,0),0),0)</f>
        <v>0</v>
      </c>
      <c r="ER49" s="158">
        <f>IF(ER$16-'様式第４（療養者名簿）（⑤の場合）'!$O58+1&lt;=15,IF(ER$16&gt;='様式第４（療養者名簿）（⑤の場合）'!$O58,IF(ER$16&lt;='様式第４（療養者名簿）（⑤の場合）'!$W58,1,0),0),0)</f>
        <v>0</v>
      </c>
      <c r="ES49" s="158">
        <f>IF(ES$16-'様式第４（療養者名簿）（⑤の場合）'!$O58+1&lt;=15,IF(ES$16&gt;='様式第４（療養者名簿）（⑤の場合）'!$O58,IF(ES$16&lt;='様式第４（療養者名簿）（⑤の場合）'!$W58,1,0),0),0)</f>
        <v>0</v>
      </c>
      <c r="ET49" s="158">
        <f>IF(ET$16-'様式第４（療養者名簿）（⑤の場合）'!$O58+1&lt;=15,IF(ET$16&gt;='様式第４（療養者名簿）（⑤の場合）'!$O58,IF(ET$16&lt;='様式第４（療養者名簿）（⑤の場合）'!$W58,1,0),0),0)</f>
        <v>0</v>
      </c>
      <c r="EU49" s="158">
        <f>IF(EU$16-'様式第４（療養者名簿）（⑤の場合）'!$O58+1&lt;=15,IF(EU$16&gt;='様式第４（療養者名簿）（⑤の場合）'!$O58,IF(EU$16&lt;='様式第４（療養者名簿）（⑤の場合）'!$W58,1,0),0),0)</f>
        <v>0</v>
      </c>
      <c r="EV49" s="158">
        <f>IF(EV$16-'様式第４（療養者名簿）（⑤の場合）'!$O58+1&lt;=15,IF(EV$16&gt;='様式第４（療養者名簿）（⑤の場合）'!$O58,IF(EV$16&lt;='様式第４（療養者名簿）（⑤の場合）'!$W58,1,0),0),0)</f>
        <v>0</v>
      </c>
      <c r="EW49" s="158">
        <f>IF(EW$16-'様式第４（療養者名簿）（⑤の場合）'!$O58+1&lt;=15,IF(EW$16&gt;='様式第４（療養者名簿）（⑤の場合）'!$O58,IF(EW$16&lt;='様式第４（療養者名簿）（⑤の場合）'!$W58,1,0),0),0)</f>
        <v>0</v>
      </c>
      <c r="EX49" s="158">
        <f>IF(EX$16-'様式第４（療養者名簿）（⑤の場合）'!$O58+1&lt;=15,IF(EX$16&gt;='様式第４（療養者名簿）（⑤の場合）'!$O58,IF(EX$16&lt;='様式第４（療養者名簿）（⑤の場合）'!$W58,1,0),0),0)</f>
        <v>0</v>
      </c>
      <c r="EY49" s="158">
        <f>IF(EY$16-'様式第４（療養者名簿）（⑤の場合）'!$O58+1&lt;=15,IF(EY$16&gt;='様式第４（療養者名簿）（⑤の場合）'!$O58,IF(EY$16&lt;='様式第４（療養者名簿）（⑤の場合）'!$W58,1,0),0),0)</f>
        <v>0</v>
      </c>
      <c r="EZ49" s="158">
        <f>IF(EZ$16-'様式第４（療養者名簿）（⑤の場合）'!$O58+1&lt;=15,IF(EZ$16&gt;='様式第４（療養者名簿）（⑤の場合）'!$O58,IF(EZ$16&lt;='様式第４（療養者名簿）（⑤の場合）'!$W58,1,0),0),0)</f>
        <v>0</v>
      </c>
      <c r="FA49" s="158">
        <f>IF(FA$16-'様式第４（療養者名簿）（⑤の場合）'!$O58+1&lt;=15,IF(FA$16&gt;='様式第４（療養者名簿）（⑤の場合）'!$O58,IF(FA$16&lt;='様式第４（療養者名簿）（⑤の場合）'!$W58,1,0),0),0)</f>
        <v>0</v>
      </c>
      <c r="FB49" s="158">
        <f>IF(FB$16-'様式第４（療養者名簿）（⑤の場合）'!$O58+1&lt;=15,IF(FB$16&gt;='様式第４（療養者名簿）（⑤の場合）'!$O58,IF(FB$16&lt;='様式第４（療養者名簿）（⑤の場合）'!$W58,1,0),0),0)</f>
        <v>0</v>
      </c>
      <c r="FC49" s="158">
        <f>IF(FC$16-'様式第４（療養者名簿）（⑤の場合）'!$O58+1&lt;=15,IF(FC$16&gt;='様式第４（療養者名簿）（⑤の場合）'!$O58,IF(FC$16&lt;='様式第４（療養者名簿）（⑤の場合）'!$W58,1,0),0),0)</f>
        <v>0</v>
      </c>
      <c r="FD49" s="158">
        <f>IF(FD$16-'様式第４（療養者名簿）（⑤の場合）'!$O58+1&lt;=15,IF(FD$16&gt;='様式第４（療養者名簿）（⑤の場合）'!$O58,IF(FD$16&lt;='様式第４（療養者名簿）（⑤の場合）'!$W58,1,0),0),0)</f>
        <v>0</v>
      </c>
      <c r="FE49" s="158">
        <f>IF(FE$16-'様式第４（療養者名簿）（⑤の場合）'!$O58+1&lt;=15,IF(FE$16&gt;='様式第４（療養者名簿）（⑤の場合）'!$O58,IF(FE$16&lt;='様式第４（療養者名簿）（⑤の場合）'!$W58,1,0),0),0)</f>
        <v>0</v>
      </c>
      <c r="FF49" s="158">
        <f>IF(FF$16-'様式第４（療養者名簿）（⑤の場合）'!$O58+1&lt;=15,IF(FF$16&gt;='様式第４（療養者名簿）（⑤の場合）'!$O58,IF(FF$16&lt;='様式第４（療養者名簿）（⑤の場合）'!$W58,1,0),0),0)</f>
        <v>0</v>
      </c>
      <c r="FG49" s="158">
        <f>IF(FG$16-'様式第４（療養者名簿）（⑤の場合）'!$O58+1&lt;=15,IF(FG$16&gt;='様式第４（療養者名簿）（⑤の場合）'!$O58,IF(FG$16&lt;='様式第４（療養者名簿）（⑤の場合）'!$W58,1,0),0),0)</f>
        <v>0</v>
      </c>
      <c r="FH49" s="158">
        <f>IF(FH$16-'様式第４（療養者名簿）（⑤の場合）'!$O58+1&lt;=15,IF(FH$16&gt;='様式第４（療養者名簿）（⑤の場合）'!$O58,IF(FH$16&lt;='様式第４（療養者名簿）（⑤の場合）'!$W58,1,0),0),0)</f>
        <v>0</v>
      </c>
      <c r="FI49" s="158">
        <f>IF(FI$16-'様式第４（療養者名簿）（⑤の場合）'!$O58+1&lt;=15,IF(FI$16&gt;='様式第４（療養者名簿）（⑤の場合）'!$O58,IF(FI$16&lt;='様式第４（療養者名簿）（⑤の場合）'!$W58,1,0),0),0)</f>
        <v>0</v>
      </c>
      <c r="FJ49" s="158">
        <f>IF(FJ$16-'様式第４（療養者名簿）（⑤の場合）'!$O58+1&lt;=15,IF(FJ$16&gt;='様式第４（療養者名簿）（⑤の場合）'!$O58,IF(FJ$16&lt;='様式第４（療養者名簿）（⑤の場合）'!$W58,1,0),0),0)</f>
        <v>0</v>
      </c>
      <c r="FK49" s="158">
        <f>IF(FK$16-'様式第４（療養者名簿）（⑤の場合）'!$O58+1&lt;=15,IF(FK$16&gt;='様式第４（療養者名簿）（⑤の場合）'!$O58,IF(FK$16&lt;='様式第４（療養者名簿）（⑤の場合）'!$W58,1,0),0),0)</f>
        <v>0</v>
      </c>
      <c r="FL49" s="158">
        <f>IF(FL$16-'様式第４（療養者名簿）（⑤の場合）'!$O58+1&lt;=15,IF(FL$16&gt;='様式第４（療養者名簿）（⑤の場合）'!$O58,IF(FL$16&lt;='様式第４（療養者名簿）（⑤の場合）'!$W58,1,0),0),0)</f>
        <v>0</v>
      </c>
      <c r="FM49" s="158">
        <f>IF(FM$16-'様式第４（療養者名簿）（⑤の場合）'!$O58+1&lt;=15,IF(FM$16&gt;='様式第４（療養者名簿）（⑤の場合）'!$O58,IF(FM$16&lt;='様式第４（療養者名簿）（⑤の場合）'!$W58,1,0),0),0)</f>
        <v>0</v>
      </c>
      <c r="FN49" s="158">
        <f>IF(FN$16-'様式第４（療養者名簿）（⑤の場合）'!$O58+1&lt;=15,IF(FN$16&gt;='様式第４（療養者名簿）（⑤の場合）'!$O58,IF(FN$16&lt;='様式第４（療養者名簿）（⑤の場合）'!$W58,1,0),0),0)</f>
        <v>0</v>
      </c>
      <c r="FO49" s="158">
        <f>IF(FO$16-'様式第４（療養者名簿）（⑤の場合）'!$O58+1&lt;=15,IF(FO$16&gt;='様式第４（療養者名簿）（⑤の場合）'!$O58,IF(FO$16&lt;='様式第４（療養者名簿）（⑤の場合）'!$W58,1,0),0),0)</f>
        <v>0</v>
      </c>
      <c r="FP49" s="158">
        <f>IF(FP$16-'様式第４（療養者名簿）（⑤の場合）'!$O58+1&lt;=15,IF(FP$16&gt;='様式第４（療養者名簿）（⑤の場合）'!$O58,IF(FP$16&lt;='様式第４（療養者名簿）（⑤の場合）'!$W58,1,0),0),0)</f>
        <v>0</v>
      </c>
      <c r="FQ49" s="158">
        <f>IF(FQ$16-'様式第４（療養者名簿）（⑤の場合）'!$O58+1&lt;=15,IF(FQ$16&gt;='様式第４（療養者名簿）（⑤の場合）'!$O58,IF(FQ$16&lt;='様式第４（療養者名簿）（⑤の場合）'!$W58,1,0),0),0)</f>
        <v>0</v>
      </c>
      <c r="FR49" s="158">
        <f>IF(FR$16-'様式第４（療養者名簿）（⑤の場合）'!$O58+1&lt;=15,IF(FR$16&gt;='様式第４（療養者名簿）（⑤の場合）'!$O58,IF(FR$16&lt;='様式第４（療養者名簿）（⑤の場合）'!$W58,1,0),0),0)</f>
        <v>0</v>
      </c>
      <c r="FS49" s="158">
        <f>IF(FS$16-'様式第４（療養者名簿）（⑤の場合）'!$O58+1&lt;=15,IF(FS$16&gt;='様式第４（療養者名簿）（⑤の場合）'!$O58,IF(FS$16&lt;='様式第４（療養者名簿）（⑤の場合）'!$W58,1,0),0),0)</f>
        <v>0</v>
      </c>
      <c r="FT49" s="158">
        <f>IF(FT$16-'様式第４（療養者名簿）（⑤の場合）'!$O58+1&lt;=15,IF(FT$16&gt;='様式第４（療養者名簿）（⑤の場合）'!$O58,IF(FT$16&lt;='様式第４（療養者名簿）（⑤の場合）'!$W58,1,0),0),0)</f>
        <v>0</v>
      </c>
      <c r="FU49" s="158">
        <f>IF(FU$16-'様式第４（療養者名簿）（⑤の場合）'!$O58+1&lt;=15,IF(FU$16&gt;='様式第４（療養者名簿）（⑤の場合）'!$O58,IF(FU$16&lt;='様式第４（療養者名簿）（⑤の場合）'!$W58,1,0),0),0)</f>
        <v>0</v>
      </c>
      <c r="FV49" s="158">
        <f>IF(FV$16-'様式第４（療養者名簿）（⑤の場合）'!$O58+1&lt;=15,IF(FV$16&gt;='様式第４（療養者名簿）（⑤の場合）'!$O58,IF(FV$16&lt;='様式第４（療養者名簿）（⑤の場合）'!$W58,1,0),0),0)</f>
        <v>0</v>
      </c>
      <c r="FW49" s="158">
        <f>IF(FW$16-'様式第４（療養者名簿）（⑤の場合）'!$O58+1&lt;=15,IF(FW$16&gt;='様式第４（療養者名簿）（⑤の場合）'!$O58,IF(FW$16&lt;='様式第４（療養者名簿）（⑤の場合）'!$W58,1,0),0),0)</f>
        <v>0</v>
      </c>
      <c r="FX49" s="158">
        <f>IF(FX$16-'様式第４（療養者名簿）（⑤の場合）'!$O58+1&lt;=15,IF(FX$16&gt;='様式第４（療養者名簿）（⑤の場合）'!$O58,IF(FX$16&lt;='様式第４（療養者名簿）（⑤の場合）'!$W58,1,0),0),0)</f>
        <v>0</v>
      </c>
      <c r="FY49" s="158">
        <f>IF(FY$16-'様式第４（療養者名簿）（⑤の場合）'!$O58+1&lt;=15,IF(FY$16&gt;='様式第４（療養者名簿）（⑤の場合）'!$O58,IF(FY$16&lt;='様式第４（療養者名簿）（⑤の場合）'!$W58,1,0),0),0)</f>
        <v>0</v>
      </c>
      <c r="FZ49" s="158">
        <f>IF(FZ$16-'様式第４（療養者名簿）（⑤の場合）'!$O58+1&lt;=15,IF(FZ$16&gt;='様式第４（療養者名簿）（⑤の場合）'!$O58,IF(FZ$16&lt;='様式第４（療養者名簿）（⑤の場合）'!$W58,1,0),0),0)</f>
        <v>0</v>
      </c>
      <c r="GA49" s="158">
        <f>IF(GA$16-'様式第４（療養者名簿）（⑤の場合）'!$O58+1&lt;=15,IF(GA$16&gt;='様式第４（療養者名簿）（⑤の場合）'!$O58,IF(GA$16&lt;='様式第４（療養者名簿）（⑤の場合）'!$W58,1,0),0),0)</f>
        <v>0</v>
      </c>
      <c r="GB49" s="158">
        <f>IF(GB$16-'様式第４（療養者名簿）（⑤の場合）'!$O58+1&lt;=15,IF(GB$16&gt;='様式第４（療養者名簿）（⑤の場合）'!$O58,IF(GB$16&lt;='様式第４（療養者名簿）（⑤の場合）'!$W58,1,0),0),0)</f>
        <v>0</v>
      </c>
      <c r="GC49" s="158">
        <f>IF(GC$16-'様式第４（療養者名簿）（⑤の場合）'!$O58+1&lt;=15,IF(GC$16&gt;='様式第４（療養者名簿）（⑤の場合）'!$O58,IF(GC$16&lt;='様式第４（療養者名簿）（⑤の場合）'!$W58,1,0),0),0)</f>
        <v>0</v>
      </c>
      <c r="GD49" s="158">
        <f>IF(GD$16-'様式第４（療養者名簿）（⑤の場合）'!$O58+1&lt;=15,IF(GD$16&gt;='様式第４（療養者名簿）（⑤の場合）'!$O58,IF(GD$16&lt;='様式第４（療養者名簿）（⑤の場合）'!$W58,1,0),0),0)</f>
        <v>0</v>
      </c>
      <c r="GE49" s="158">
        <f>IF(GE$16-'様式第４（療養者名簿）（⑤の場合）'!$O58+1&lt;=15,IF(GE$16&gt;='様式第４（療養者名簿）（⑤の場合）'!$O58,IF(GE$16&lt;='様式第４（療養者名簿）（⑤の場合）'!$W58,1,0),0),0)</f>
        <v>0</v>
      </c>
      <c r="GF49" s="158">
        <f>IF(GF$16-'様式第４（療養者名簿）（⑤の場合）'!$O58+1&lt;=15,IF(GF$16&gt;='様式第４（療養者名簿）（⑤の場合）'!$O58,IF(GF$16&lt;='様式第４（療養者名簿）（⑤の場合）'!$W58,1,0),0),0)</f>
        <v>0</v>
      </c>
      <c r="GG49" s="158">
        <f>IF(GG$16-'様式第４（療養者名簿）（⑤の場合）'!$O58+1&lt;=15,IF(GG$16&gt;='様式第４（療養者名簿）（⑤の場合）'!$O58,IF(GG$16&lt;='様式第４（療養者名簿）（⑤の場合）'!$W58,1,0),0),0)</f>
        <v>0</v>
      </c>
      <c r="GH49" s="158">
        <f>IF(GH$16-'様式第４（療養者名簿）（⑤の場合）'!$O58+1&lt;=15,IF(GH$16&gt;='様式第４（療養者名簿）（⑤の場合）'!$O58,IF(GH$16&lt;='様式第４（療養者名簿）（⑤の場合）'!$W58,1,0),0),0)</f>
        <v>0</v>
      </c>
      <c r="GI49" s="158">
        <f>IF(GI$16-'様式第４（療養者名簿）（⑤の場合）'!$O58+1&lt;=15,IF(GI$16&gt;='様式第４（療養者名簿）（⑤の場合）'!$O58,IF(GI$16&lt;='様式第４（療養者名簿）（⑤の場合）'!$W58,1,0),0),0)</f>
        <v>0</v>
      </c>
      <c r="GJ49" s="158">
        <f>IF(GJ$16-'様式第４（療養者名簿）（⑤の場合）'!$O58+1&lt;=15,IF(GJ$16&gt;='様式第４（療養者名簿）（⑤の場合）'!$O58,IF(GJ$16&lt;='様式第４（療養者名簿）（⑤の場合）'!$W58,1,0),0),0)</f>
        <v>0</v>
      </c>
      <c r="GK49" s="158">
        <f>IF(GK$16-'様式第４（療養者名簿）（⑤の場合）'!$O58+1&lt;=15,IF(GK$16&gt;='様式第４（療養者名簿）（⑤の場合）'!$O58,IF(GK$16&lt;='様式第４（療養者名簿）（⑤の場合）'!$W58,1,0),0),0)</f>
        <v>0</v>
      </c>
      <c r="GL49" s="158">
        <f>IF(GL$16-'様式第４（療養者名簿）（⑤の場合）'!$O58+1&lt;=15,IF(GL$16&gt;='様式第４（療養者名簿）（⑤の場合）'!$O58,IF(GL$16&lt;='様式第４（療養者名簿）（⑤の場合）'!$W58,1,0),0),0)</f>
        <v>0</v>
      </c>
      <c r="GM49" s="158">
        <f>IF(GM$16-'様式第４（療養者名簿）（⑤の場合）'!$O58+1&lt;=15,IF(GM$16&gt;='様式第４（療養者名簿）（⑤の場合）'!$O58,IF(GM$16&lt;='様式第４（療養者名簿）（⑤の場合）'!$W58,1,0),0),0)</f>
        <v>0</v>
      </c>
      <c r="GN49" s="158">
        <f>IF(GN$16-'様式第４（療養者名簿）（⑤の場合）'!$O58+1&lt;=15,IF(GN$16&gt;='様式第４（療養者名簿）（⑤の場合）'!$O58,IF(GN$16&lt;='様式第４（療養者名簿）（⑤の場合）'!$W58,1,0),0),0)</f>
        <v>0</v>
      </c>
      <c r="GO49" s="158">
        <f>IF(GO$16-'様式第４（療養者名簿）（⑤の場合）'!$O58+1&lt;=15,IF(GO$16&gt;='様式第４（療養者名簿）（⑤の場合）'!$O58,IF(GO$16&lt;='様式第４（療養者名簿）（⑤の場合）'!$W58,1,0),0),0)</f>
        <v>0</v>
      </c>
      <c r="GP49" s="158">
        <f>IF(GP$16-'様式第４（療養者名簿）（⑤の場合）'!$O58+1&lt;=15,IF(GP$16&gt;='様式第４（療養者名簿）（⑤の場合）'!$O58,IF(GP$16&lt;='様式第４（療養者名簿）（⑤の場合）'!$W58,1,0),0),0)</f>
        <v>0</v>
      </c>
      <c r="GQ49" s="158">
        <f>IF(GQ$16-'様式第４（療養者名簿）（⑤の場合）'!$O58+1&lt;=15,IF(GQ$16&gt;='様式第４（療養者名簿）（⑤の場合）'!$O58,IF(GQ$16&lt;='様式第４（療養者名簿）（⑤の場合）'!$W58,1,0),0),0)</f>
        <v>0</v>
      </c>
      <c r="GR49" s="158">
        <f>IF(GR$16-'様式第４（療養者名簿）（⑤の場合）'!$O58+1&lt;=15,IF(GR$16&gt;='様式第４（療養者名簿）（⑤の場合）'!$O58,IF(GR$16&lt;='様式第４（療養者名簿）（⑤の場合）'!$W58,1,0),0),0)</f>
        <v>0</v>
      </c>
      <c r="GS49" s="158">
        <f>IF(GS$16-'様式第４（療養者名簿）（⑤の場合）'!$O58+1&lt;=15,IF(GS$16&gt;='様式第４（療養者名簿）（⑤の場合）'!$O58,IF(GS$16&lt;='様式第４（療養者名簿）（⑤の場合）'!$W58,1,0),0),0)</f>
        <v>0</v>
      </c>
      <c r="GT49" s="158">
        <f>IF(GT$16-'様式第４（療養者名簿）（⑤の場合）'!$O58+1&lt;=15,IF(GT$16&gt;='様式第４（療養者名簿）（⑤の場合）'!$O58,IF(GT$16&lt;='様式第４（療養者名簿）（⑤の場合）'!$W58,1,0),0),0)</f>
        <v>0</v>
      </c>
      <c r="GU49" s="158">
        <f>IF(GU$16-'様式第４（療養者名簿）（⑤の場合）'!$O58+1&lt;=15,IF(GU$16&gt;='様式第４（療養者名簿）（⑤の場合）'!$O58,IF(GU$16&lt;='様式第４（療養者名簿）（⑤の場合）'!$W58,1,0),0),0)</f>
        <v>0</v>
      </c>
      <c r="GV49" s="158">
        <f>IF(GV$16-'様式第４（療養者名簿）（⑤の場合）'!$O58+1&lt;=15,IF(GV$16&gt;='様式第４（療養者名簿）（⑤の場合）'!$O58,IF(GV$16&lt;='様式第４（療養者名簿）（⑤の場合）'!$W58,1,0),0),0)</f>
        <v>0</v>
      </c>
      <c r="GW49" s="158">
        <f>IF(GW$16-'様式第４（療養者名簿）（⑤の場合）'!$O58+1&lt;=15,IF(GW$16&gt;='様式第４（療養者名簿）（⑤の場合）'!$O58,IF(GW$16&lt;='様式第４（療養者名簿）（⑤の場合）'!$W58,1,0),0),0)</f>
        <v>0</v>
      </c>
      <c r="GX49" s="158">
        <f>IF(GX$16-'様式第４（療養者名簿）（⑤の場合）'!$O58+1&lt;=15,IF(GX$16&gt;='様式第４（療養者名簿）（⑤の場合）'!$O58,IF(GX$16&lt;='様式第４（療養者名簿）（⑤の場合）'!$W58,1,0),0),0)</f>
        <v>0</v>
      </c>
      <c r="GY49" s="158">
        <f>IF(GY$16-'様式第４（療養者名簿）（⑤の場合）'!$O58+1&lt;=15,IF(GY$16&gt;='様式第４（療養者名簿）（⑤の場合）'!$O58,IF(GY$16&lt;='様式第４（療養者名簿）（⑤の場合）'!$W58,1,0),0),0)</f>
        <v>0</v>
      </c>
      <c r="GZ49" s="158">
        <f>IF(GZ$16-'様式第４（療養者名簿）（⑤の場合）'!$O58+1&lt;=15,IF(GZ$16&gt;='様式第４（療養者名簿）（⑤の場合）'!$O58,IF(GZ$16&lt;='様式第４（療養者名簿）（⑤の場合）'!$W58,1,0),0),0)</f>
        <v>0</v>
      </c>
      <c r="HA49" s="158">
        <f>IF(HA$16-'様式第４（療養者名簿）（⑤の場合）'!$O58+1&lt;=15,IF(HA$16&gt;='様式第４（療養者名簿）（⑤の場合）'!$O58,IF(HA$16&lt;='様式第４（療養者名簿）（⑤の場合）'!$W58,1,0),0),0)</f>
        <v>0</v>
      </c>
      <c r="HB49" s="158">
        <f>IF(HB$16-'様式第４（療養者名簿）（⑤の場合）'!$O58+1&lt;=15,IF(HB$16&gt;='様式第４（療養者名簿）（⑤の場合）'!$O58,IF(HB$16&lt;='様式第４（療養者名簿）（⑤の場合）'!$W58,1,0),0),0)</f>
        <v>0</v>
      </c>
      <c r="HC49" s="158">
        <f>IF(HC$16-'様式第４（療養者名簿）（⑤の場合）'!$O58+1&lt;=15,IF(HC$16&gt;='様式第４（療養者名簿）（⑤の場合）'!$O58,IF(HC$16&lt;='様式第４（療養者名簿）（⑤の場合）'!$W58,1,0),0),0)</f>
        <v>0</v>
      </c>
      <c r="HD49" s="158">
        <f>IF(HD$16-'様式第４（療養者名簿）（⑤の場合）'!$O58+1&lt;=15,IF(HD$16&gt;='様式第４（療養者名簿）（⑤の場合）'!$O58,IF(HD$16&lt;='様式第４（療養者名簿）（⑤の場合）'!$W58,1,0),0),0)</f>
        <v>0</v>
      </c>
      <c r="HE49" s="158">
        <f>IF(HE$16-'様式第４（療養者名簿）（⑤の場合）'!$O58+1&lt;=15,IF(HE$16&gt;='様式第４（療養者名簿）（⑤の場合）'!$O58,IF(HE$16&lt;='様式第４（療養者名簿）（⑤の場合）'!$W58,1,0),0),0)</f>
        <v>0</v>
      </c>
      <c r="HF49" s="158">
        <f>IF(HF$16-'様式第４（療養者名簿）（⑤の場合）'!$O58+1&lt;=15,IF(HF$16&gt;='様式第４（療養者名簿）（⑤の場合）'!$O58,IF(HF$16&lt;='様式第４（療養者名簿）（⑤の場合）'!$W58,1,0),0),0)</f>
        <v>0</v>
      </c>
      <c r="HG49" s="158">
        <f>IF(HG$16-'様式第４（療養者名簿）（⑤の場合）'!$O58+1&lt;=15,IF(HG$16&gt;='様式第４（療養者名簿）（⑤の場合）'!$O58,IF(HG$16&lt;='様式第４（療養者名簿）（⑤の場合）'!$W58,1,0),0),0)</f>
        <v>0</v>
      </c>
      <c r="HH49" s="158">
        <f>IF(HH$16-'様式第４（療養者名簿）（⑤の場合）'!$O58+1&lt;=15,IF(HH$16&gt;='様式第４（療養者名簿）（⑤の場合）'!$O58,IF(HH$16&lt;='様式第４（療養者名簿）（⑤の場合）'!$W58,1,0),0),0)</f>
        <v>0</v>
      </c>
      <c r="HI49" s="158">
        <f>IF(HI$16-'様式第４（療養者名簿）（⑤の場合）'!$O58+1&lt;=15,IF(HI$16&gt;='様式第４（療養者名簿）（⑤の場合）'!$O58,IF(HI$16&lt;='様式第４（療養者名簿）（⑤の場合）'!$W58,1,0),0),0)</f>
        <v>0</v>
      </c>
      <c r="HJ49" s="158">
        <f>IF(HJ$16-'様式第４（療養者名簿）（⑤の場合）'!$O58+1&lt;=15,IF(HJ$16&gt;='様式第４（療養者名簿）（⑤の場合）'!$O58,IF(HJ$16&lt;='様式第４（療養者名簿）（⑤の場合）'!$W58,1,0),0),0)</f>
        <v>0</v>
      </c>
      <c r="HK49" s="158">
        <f>IF(HK$16-'様式第４（療養者名簿）（⑤の場合）'!$O58+1&lt;=15,IF(HK$16&gt;='様式第４（療養者名簿）（⑤の場合）'!$O58,IF(HK$16&lt;='様式第４（療養者名簿）（⑤の場合）'!$W58,1,0),0),0)</f>
        <v>0</v>
      </c>
      <c r="HL49" s="158">
        <f>IF(HL$16-'様式第４（療養者名簿）（⑤の場合）'!$O58+1&lt;=15,IF(HL$16&gt;='様式第４（療養者名簿）（⑤の場合）'!$O58,IF(HL$16&lt;='様式第４（療養者名簿）（⑤の場合）'!$W58,1,0),0),0)</f>
        <v>0</v>
      </c>
      <c r="HM49" s="158">
        <f>IF(HM$16-'様式第４（療養者名簿）（⑤の場合）'!$O58+1&lt;=15,IF(HM$16&gt;='様式第４（療養者名簿）（⑤の場合）'!$O58,IF(HM$16&lt;='様式第４（療養者名簿）（⑤の場合）'!$W58,1,0),0),0)</f>
        <v>0</v>
      </c>
      <c r="HN49" s="158">
        <f>IF(HN$16-'様式第４（療養者名簿）（⑤の場合）'!$O58+1&lt;=15,IF(HN$16&gt;='様式第４（療養者名簿）（⑤の場合）'!$O58,IF(HN$16&lt;='様式第４（療養者名簿）（⑤の場合）'!$W58,1,0),0),0)</f>
        <v>0</v>
      </c>
      <c r="HO49" s="158">
        <f>IF(HO$16-'様式第４（療養者名簿）（⑤の場合）'!$O58+1&lt;=15,IF(HO$16&gt;='様式第４（療養者名簿）（⑤の場合）'!$O58,IF(HO$16&lt;='様式第４（療養者名簿）（⑤の場合）'!$W58,1,0),0),0)</f>
        <v>0</v>
      </c>
      <c r="HP49" s="158">
        <f>IF(HP$16-'様式第４（療養者名簿）（⑤の場合）'!$O58+1&lt;=15,IF(HP$16&gt;='様式第４（療養者名簿）（⑤の場合）'!$O58,IF(HP$16&lt;='様式第４（療養者名簿）（⑤の場合）'!$W58,1,0),0),0)</f>
        <v>0</v>
      </c>
      <c r="HQ49" s="158">
        <f>IF(HQ$16-'様式第４（療養者名簿）（⑤の場合）'!$O58+1&lt;=15,IF(HQ$16&gt;='様式第４（療養者名簿）（⑤の場合）'!$O58,IF(HQ$16&lt;='様式第４（療養者名簿）（⑤の場合）'!$W58,1,0),0),0)</f>
        <v>0</v>
      </c>
      <c r="HR49" s="158">
        <f>IF(HR$16-'様式第４（療養者名簿）（⑤の場合）'!$O58+1&lt;=15,IF(HR$16&gt;='様式第４（療養者名簿）（⑤の場合）'!$O58,IF(HR$16&lt;='様式第４（療養者名簿）（⑤の場合）'!$W58,1,0),0),0)</f>
        <v>0</v>
      </c>
      <c r="HS49" s="158">
        <f>IF(HS$16-'様式第４（療養者名簿）（⑤の場合）'!$O58+1&lt;=15,IF(HS$16&gt;='様式第４（療養者名簿）（⑤の場合）'!$O58,IF(HS$16&lt;='様式第４（療養者名簿）（⑤の場合）'!$W58,1,0),0),0)</f>
        <v>0</v>
      </c>
      <c r="HT49" s="158">
        <f>IF(HT$16-'様式第４（療養者名簿）（⑤の場合）'!$O58+1&lt;=15,IF(HT$16&gt;='様式第４（療養者名簿）（⑤の場合）'!$O58,IF(HT$16&lt;='様式第４（療養者名簿）（⑤の場合）'!$W58,1,0),0),0)</f>
        <v>0</v>
      </c>
      <c r="HU49" s="158">
        <f>IF(HU$16-'様式第４（療養者名簿）（⑤の場合）'!$O58+1&lt;=15,IF(HU$16&gt;='様式第４（療養者名簿）（⑤の場合）'!$O58,IF(HU$16&lt;='様式第４（療養者名簿）（⑤の場合）'!$W58,1,0),0),0)</f>
        <v>0</v>
      </c>
      <c r="HV49" s="158">
        <f>IF(HV$16-'様式第４（療養者名簿）（⑤の場合）'!$O58+1&lt;=15,IF(HV$16&gt;='様式第４（療養者名簿）（⑤の場合）'!$O58,IF(HV$16&lt;='様式第４（療養者名簿）（⑤の場合）'!$W58,1,0),0),0)</f>
        <v>0</v>
      </c>
      <c r="HW49" s="158">
        <f>IF(HW$16-'様式第４（療養者名簿）（⑤の場合）'!$O58+1&lt;=15,IF(HW$16&gt;='様式第４（療養者名簿）（⑤の場合）'!$O58,IF(HW$16&lt;='様式第４（療養者名簿）（⑤の場合）'!$W58,1,0),0),0)</f>
        <v>0</v>
      </c>
      <c r="HX49" s="158">
        <f>IF(HX$16-'様式第４（療養者名簿）（⑤の場合）'!$O58+1&lt;=15,IF(HX$16&gt;='様式第４（療養者名簿）（⑤の場合）'!$O58,IF(HX$16&lt;='様式第４（療養者名簿）（⑤の場合）'!$W58,1,0),0),0)</f>
        <v>0</v>
      </c>
      <c r="HY49" s="158">
        <f>IF(HY$16-'様式第４（療養者名簿）（⑤の場合）'!$O58+1&lt;=15,IF(HY$16&gt;='様式第４（療養者名簿）（⑤の場合）'!$O58,IF(HY$16&lt;='様式第４（療養者名簿）（⑤の場合）'!$W58,1,0),0),0)</f>
        <v>0</v>
      </c>
      <c r="HZ49" s="158">
        <f>IF(HZ$16-'様式第４（療養者名簿）（⑤の場合）'!$O58+1&lt;=15,IF(HZ$16&gt;='様式第４（療養者名簿）（⑤の場合）'!$O58,IF(HZ$16&lt;='様式第４（療養者名簿）（⑤の場合）'!$W58,1,0),0),0)</f>
        <v>0</v>
      </c>
      <c r="IA49" s="158">
        <f>IF(IA$16-'様式第４（療養者名簿）（⑤の場合）'!$O58+1&lt;=15,IF(IA$16&gt;='様式第４（療養者名簿）（⑤の場合）'!$O58,IF(IA$16&lt;='様式第４（療養者名簿）（⑤の場合）'!$W58,1,0),0),0)</f>
        <v>0</v>
      </c>
      <c r="IB49" s="158">
        <f>IF(IB$16-'様式第４（療養者名簿）（⑤の場合）'!$O58+1&lt;=15,IF(IB$16&gt;='様式第４（療養者名簿）（⑤の場合）'!$O58,IF(IB$16&lt;='様式第４（療養者名簿）（⑤の場合）'!$W58,1,0),0),0)</f>
        <v>0</v>
      </c>
      <c r="IC49" s="158">
        <f>IF(IC$16-'様式第４（療養者名簿）（⑤の場合）'!$O58+1&lt;=15,IF(IC$16&gt;='様式第４（療養者名簿）（⑤の場合）'!$O58,IF(IC$16&lt;='様式第４（療養者名簿）（⑤の場合）'!$W58,1,0),0),0)</f>
        <v>0</v>
      </c>
      <c r="ID49" s="158">
        <f>IF(ID$16-'様式第４（療養者名簿）（⑤の場合）'!$O58+1&lt;=15,IF(ID$16&gt;='様式第４（療養者名簿）（⑤の場合）'!$O58,IF(ID$16&lt;='様式第４（療養者名簿）（⑤の場合）'!$W58,1,0),0),0)</f>
        <v>0</v>
      </c>
      <c r="IE49" s="158">
        <f>IF(IE$16-'様式第４（療養者名簿）（⑤の場合）'!$O58+1&lt;=15,IF(IE$16&gt;='様式第４（療養者名簿）（⑤の場合）'!$O58,IF(IE$16&lt;='様式第４（療養者名簿）（⑤の場合）'!$W58,1,0),0),0)</f>
        <v>0</v>
      </c>
      <c r="IF49" s="158">
        <f>IF(IF$16-'様式第４（療養者名簿）（⑤の場合）'!$O58+1&lt;=15,IF(IF$16&gt;='様式第４（療養者名簿）（⑤の場合）'!$O58,IF(IF$16&lt;='様式第４（療養者名簿）（⑤の場合）'!$W58,1,0),0),0)</f>
        <v>0</v>
      </c>
      <c r="IG49" s="158">
        <f>IF(IG$16-'様式第４（療養者名簿）（⑤の場合）'!$O58+1&lt;=15,IF(IG$16&gt;='様式第４（療養者名簿）（⑤の場合）'!$O58,IF(IG$16&lt;='様式第４（療養者名簿）（⑤の場合）'!$W58,1,0),0),0)</f>
        <v>0</v>
      </c>
      <c r="IH49" s="158">
        <f>IF(IH$16-'様式第４（療養者名簿）（⑤の場合）'!$O58+1&lt;=15,IF(IH$16&gt;='様式第４（療養者名簿）（⑤の場合）'!$O58,IF(IH$16&lt;='様式第４（療養者名簿）（⑤の場合）'!$W58,1,0),0),0)</f>
        <v>0</v>
      </c>
      <c r="II49" s="158">
        <f>IF(II$16-'様式第４（療養者名簿）（⑤の場合）'!$O58+1&lt;=15,IF(II$16&gt;='様式第４（療養者名簿）（⑤の場合）'!$O58,IF(II$16&lt;='様式第４（療養者名簿）（⑤の場合）'!$W58,1,0),0),0)</f>
        <v>0</v>
      </c>
      <c r="IJ49" s="158">
        <f>IF(IJ$16-'様式第４（療養者名簿）（⑤の場合）'!$O58+1&lt;=15,IF(IJ$16&gt;='様式第４（療養者名簿）（⑤の場合）'!$O58,IF(IJ$16&lt;='様式第４（療養者名簿）（⑤の場合）'!$W58,1,0),0),0)</f>
        <v>0</v>
      </c>
      <c r="IK49" s="158">
        <f>IF(IK$16-'様式第４（療養者名簿）（⑤の場合）'!$O58+1&lt;=15,IF(IK$16&gt;='様式第４（療養者名簿）（⑤の場合）'!$O58,IF(IK$16&lt;='様式第４（療養者名簿）（⑤の場合）'!$W58,1,0),0),0)</f>
        <v>0</v>
      </c>
      <c r="IL49" s="158">
        <f>IF(IL$16-'様式第４（療養者名簿）（⑤の場合）'!$O58+1&lt;=15,IF(IL$16&gt;='様式第４（療養者名簿）（⑤の場合）'!$O58,IF(IL$16&lt;='様式第４（療養者名簿）（⑤の場合）'!$W58,1,0),0),0)</f>
        <v>0</v>
      </c>
      <c r="IM49" s="158">
        <f>IF(IM$16-'様式第４（療養者名簿）（⑤の場合）'!$O58+1&lt;=15,IF(IM$16&gt;='様式第４（療養者名簿）（⑤の場合）'!$O58,IF(IM$16&lt;='様式第４（療養者名簿）（⑤の場合）'!$W58,1,0),0),0)</f>
        <v>0</v>
      </c>
      <c r="IN49" s="158">
        <f>IF(IN$16-'様式第４（療養者名簿）（⑤の場合）'!$O58+1&lt;=15,IF(IN$16&gt;='様式第４（療養者名簿）（⑤の場合）'!$O58,IF(IN$16&lt;='様式第４（療養者名簿）（⑤の場合）'!$W58,1,0),0),0)</f>
        <v>0</v>
      </c>
      <c r="IO49" s="158">
        <f>IF(IO$16-'様式第４（療養者名簿）（⑤の場合）'!$O58+1&lt;=15,IF(IO$16&gt;='様式第４（療養者名簿）（⑤の場合）'!$O58,IF(IO$16&lt;='様式第４（療養者名簿）（⑤の場合）'!$W58,1,0),0),0)</f>
        <v>0</v>
      </c>
      <c r="IP49" s="158">
        <f>IF(IP$16-'様式第４（療養者名簿）（⑤の場合）'!$O58+1&lt;=15,IF(IP$16&gt;='様式第４（療養者名簿）（⑤の場合）'!$O58,IF(IP$16&lt;='様式第４（療養者名簿）（⑤の場合）'!$W58,1,0),0),0)</f>
        <v>0</v>
      </c>
      <c r="IQ49" s="158">
        <f>IF(IQ$16-'様式第４（療養者名簿）（⑤の場合）'!$O58+1&lt;=15,IF(IQ$16&gt;='様式第４（療養者名簿）（⑤の場合）'!$O58,IF(IQ$16&lt;='様式第４（療養者名簿）（⑤の場合）'!$W58,1,0),0),0)</f>
        <v>0</v>
      </c>
      <c r="IR49" s="158">
        <f>IF(IR$16-'様式第４（療養者名簿）（⑤の場合）'!$O58+1&lt;=15,IF(IR$16&gt;='様式第４（療養者名簿）（⑤の場合）'!$O58,IF(IR$16&lt;='様式第４（療養者名簿）（⑤の場合）'!$W58,1,0),0),0)</f>
        <v>0</v>
      </c>
      <c r="IS49" s="158">
        <f>IF(IS$16-'様式第４（療養者名簿）（⑤の場合）'!$O58+1&lt;=15,IF(IS$16&gt;='様式第４（療養者名簿）（⑤の場合）'!$O58,IF(IS$16&lt;='様式第４（療養者名簿）（⑤の場合）'!$W58,1,0),0),0)</f>
        <v>0</v>
      </c>
      <c r="IT49" s="158">
        <f>IF(IT$16-'様式第４（療養者名簿）（⑤の場合）'!$O58+1&lt;=15,IF(IT$16&gt;='様式第４（療養者名簿）（⑤の場合）'!$O58,IF(IT$16&lt;='様式第４（療養者名簿）（⑤の場合）'!$W58,1,0),0),0)</f>
        <v>0</v>
      </c>
    </row>
    <row r="50" spans="1:254" s="30" customFormat="1" ht="41.95" customHeight="1">
      <c r="A50" s="148">
        <f>'様式第４（療養者名簿）（⑤の場合）'!C59</f>
        <v>0</v>
      </c>
      <c r="B50" s="158">
        <f>IF(B$16-'様式第４（療養者名簿）（⑤の場合）'!$O59+1&lt;=15,IF(B$16&gt;='様式第４（療養者名簿）（⑤の場合）'!$O59,IF(B$16&lt;='様式第４（療養者名簿）（⑤の場合）'!$W59,1,0),0),0)</f>
        <v>0</v>
      </c>
      <c r="C50" s="158">
        <f>IF(C$16-'様式第４（療養者名簿）（⑤の場合）'!$O59+1&lt;=15,IF(C$16&gt;='様式第４（療養者名簿）（⑤の場合）'!$O59,IF(C$16&lt;='様式第４（療養者名簿）（⑤の場合）'!$W59,1,0),0),0)</f>
        <v>0</v>
      </c>
      <c r="D50" s="158">
        <f>IF(D$16-'様式第４（療養者名簿）（⑤の場合）'!$O59+1&lt;=15,IF(D$16&gt;='様式第４（療養者名簿）（⑤の場合）'!$O59,IF(D$16&lt;='様式第４（療養者名簿）（⑤の場合）'!$W59,1,0),0),0)</f>
        <v>0</v>
      </c>
      <c r="E50" s="158">
        <f>IF(E$16-'様式第４（療養者名簿）（⑤の場合）'!$O59+1&lt;=15,IF(E$16&gt;='様式第４（療養者名簿）（⑤の場合）'!$O59,IF(E$16&lt;='様式第４（療養者名簿）（⑤の場合）'!$W59,1,0),0),0)</f>
        <v>0</v>
      </c>
      <c r="F50" s="158">
        <f>IF(F$16-'様式第４（療養者名簿）（⑤の場合）'!$O59+1&lt;=15,IF(F$16&gt;='様式第４（療養者名簿）（⑤の場合）'!$O59,IF(F$16&lt;='様式第４（療養者名簿）（⑤の場合）'!$W59,1,0),0),0)</f>
        <v>0</v>
      </c>
      <c r="G50" s="158">
        <f>IF(G$16-'様式第４（療養者名簿）（⑤の場合）'!$O59+1&lt;=15,IF(G$16&gt;='様式第４（療養者名簿）（⑤の場合）'!$O59,IF(G$16&lt;='様式第４（療養者名簿）（⑤の場合）'!$W59,1,0),0),0)</f>
        <v>0</v>
      </c>
      <c r="H50" s="158">
        <f>IF(H$16-'様式第４（療養者名簿）（⑤の場合）'!$O59+1&lt;=15,IF(H$16&gt;='様式第４（療養者名簿）（⑤の場合）'!$O59,IF(H$16&lt;='様式第４（療養者名簿）（⑤の場合）'!$W59,1,0),0),0)</f>
        <v>0</v>
      </c>
      <c r="I50" s="158">
        <f>IF(I$16-'様式第４（療養者名簿）（⑤の場合）'!$O59+1&lt;=15,IF(I$16&gt;='様式第４（療養者名簿）（⑤の場合）'!$O59,IF(I$16&lt;='様式第４（療養者名簿）（⑤の場合）'!$W59,1,0),0),0)</f>
        <v>0</v>
      </c>
      <c r="J50" s="158">
        <f>IF(J$16-'様式第４（療養者名簿）（⑤の場合）'!$O59+1&lt;=15,IF(J$16&gt;='様式第４（療養者名簿）（⑤の場合）'!$O59,IF(J$16&lt;='様式第４（療養者名簿）（⑤の場合）'!$W59,1,0),0),0)</f>
        <v>0</v>
      </c>
      <c r="K50" s="158">
        <f>IF(K$16-'様式第４（療養者名簿）（⑤の場合）'!$O59+1&lt;=15,IF(K$16&gt;='様式第４（療養者名簿）（⑤の場合）'!$O59,IF(K$16&lt;='様式第４（療養者名簿）（⑤の場合）'!$W59,1,0),0),0)</f>
        <v>0</v>
      </c>
      <c r="L50" s="158">
        <f>IF(L$16-'様式第４（療養者名簿）（⑤の場合）'!$O59+1&lt;=15,IF(L$16&gt;='様式第４（療養者名簿）（⑤の場合）'!$O59,IF(L$16&lt;='様式第４（療養者名簿）（⑤の場合）'!$W59,1,0),0),0)</f>
        <v>0</v>
      </c>
      <c r="M50" s="158">
        <f>IF(M$16-'様式第４（療養者名簿）（⑤の場合）'!$O59+1&lt;=15,IF(M$16&gt;='様式第４（療養者名簿）（⑤の場合）'!$O59,IF(M$16&lt;='様式第４（療養者名簿）（⑤の場合）'!$W59,1,0),0),0)</f>
        <v>0</v>
      </c>
      <c r="N50" s="158">
        <f>IF(N$16-'様式第４（療養者名簿）（⑤の場合）'!$O59+1&lt;=15,IF(N$16&gt;='様式第４（療養者名簿）（⑤の場合）'!$O59,IF(N$16&lt;='様式第４（療養者名簿）（⑤の場合）'!$W59,1,0),0),0)</f>
        <v>0</v>
      </c>
      <c r="O50" s="158">
        <f>IF(O$16-'様式第４（療養者名簿）（⑤の場合）'!$O59+1&lt;=15,IF(O$16&gt;='様式第４（療養者名簿）（⑤の場合）'!$O59,IF(O$16&lt;='様式第４（療養者名簿）（⑤の場合）'!$W59,1,0),0),0)</f>
        <v>0</v>
      </c>
      <c r="P50" s="158">
        <f>IF(P$16-'様式第４（療養者名簿）（⑤の場合）'!$O59+1&lt;=15,IF(P$16&gt;='様式第４（療養者名簿）（⑤の場合）'!$O59,IF(P$16&lt;='様式第４（療養者名簿）（⑤の場合）'!$W59,1,0),0),0)</f>
        <v>0</v>
      </c>
      <c r="Q50" s="158">
        <f>IF(Q$16-'様式第４（療養者名簿）（⑤の場合）'!$O59+1&lt;=15,IF(Q$16&gt;='様式第４（療養者名簿）（⑤の場合）'!$O59,IF(Q$16&lt;='様式第４（療養者名簿）（⑤の場合）'!$W59,1,0),0),0)</f>
        <v>0</v>
      </c>
      <c r="R50" s="158">
        <f>IF(R$16-'様式第４（療養者名簿）（⑤の場合）'!$O59+1&lt;=15,IF(R$16&gt;='様式第４（療養者名簿）（⑤の場合）'!$O59,IF(R$16&lt;='様式第４（療養者名簿）（⑤の場合）'!$W59,1,0),0),0)</f>
        <v>0</v>
      </c>
      <c r="S50" s="158">
        <f>IF(S$16-'様式第４（療養者名簿）（⑤の場合）'!$O59+1&lt;=15,IF(S$16&gt;='様式第４（療養者名簿）（⑤の場合）'!$O59,IF(S$16&lt;='様式第４（療養者名簿）（⑤の場合）'!$W59,1,0),0),0)</f>
        <v>0</v>
      </c>
      <c r="T50" s="158">
        <f>IF(T$16-'様式第４（療養者名簿）（⑤の場合）'!$O59+1&lt;=15,IF(T$16&gt;='様式第４（療養者名簿）（⑤の場合）'!$O59,IF(T$16&lt;='様式第４（療養者名簿）（⑤の場合）'!$W59,1,0),0),0)</f>
        <v>0</v>
      </c>
      <c r="U50" s="158">
        <f>IF(U$16-'様式第４（療養者名簿）（⑤の場合）'!$O59+1&lt;=15,IF(U$16&gt;='様式第４（療養者名簿）（⑤の場合）'!$O59,IF(U$16&lt;='様式第４（療養者名簿）（⑤の場合）'!$W59,1,0),0),0)</f>
        <v>0</v>
      </c>
      <c r="V50" s="158">
        <f>IF(V$16-'様式第４（療養者名簿）（⑤の場合）'!$O59+1&lt;=15,IF(V$16&gt;='様式第４（療養者名簿）（⑤の場合）'!$O59,IF(V$16&lt;='様式第４（療養者名簿）（⑤の場合）'!$W59,1,0),0),0)</f>
        <v>0</v>
      </c>
      <c r="W50" s="158">
        <f>IF(W$16-'様式第４（療養者名簿）（⑤の場合）'!$O59+1&lt;=15,IF(W$16&gt;='様式第４（療養者名簿）（⑤の場合）'!$O59,IF(W$16&lt;='様式第４（療養者名簿）（⑤の場合）'!$W59,1,0),0),0)</f>
        <v>0</v>
      </c>
      <c r="X50" s="158">
        <f>IF(X$16-'様式第４（療養者名簿）（⑤の場合）'!$O59+1&lt;=15,IF(X$16&gt;='様式第４（療養者名簿）（⑤の場合）'!$O59,IF(X$16&lt;='様式第４（療養者名簿）（⑤の場合）'!$W59,1,0),0),0)</f>
        <v>0</v>
      </c>
      <c r="Y50" s="158">
        <f>IF(Y$16-'様式第４（療養者名簿）（⑤の場合）'!$O59+1&lt;=15,IF(Y$16&gt;='様式第４（療養者名簿）（⑤の場合）'!$O59,IF(Y$16&lt;='様式第４（療養者名簿）（⑤の場合）'!$W59,1,0),0),0)</f>
        <v>0</v>
      </c>
      <c r="Z50" s="158">
        <f>IF(Z$16-'様式第４（療養者名簿）（⑤の場合）'!$O59+1&lt;=15,IF(Z$16&gt;='様式第４（療養者名簿）（⑤の場合）'!$O59,IF(Z$16&lt;='様式第４（療養者名簿）（⑤の場合）'!$W59,1,0),0),0)</f>
        <v>0</v>
      </c>
      <c r="AA50" s="158">
        <f>IF(AA$16-'様式第４（療養者名簿）（⑤の場合）'!$O59+1&lt;=15,IF(AA$16&gt;='様式第４（療養者名簿）（⑤の場合）'!$O59,IF(AA$16&lt;='様式第４（療養者名簿）（⑤の場合）'!$W59,1,0),0),0)</f>
        <v>0</v>
      </c>
      <c r="AB50" s="158">
        <f>IF(AB$16-'様式第４（療養者名簿）（⑤の場合）'!$O59+1&lt;=15,IF(AB$16&gt;='様式第４（療養者名簿）（⑤の場合）'!$O59,IF(AB$16&lt;='様式第４（療養者名簿）（⑤の場合）'!$W59,1,0),0),0)</f>
        <v>0</v>
      </c>
      <c r="AC50" s="158">
        <f>IF(AC$16-'様式第４（療養者名簿）（⑤の場合）'!$O59+1&lt;=15,IF(AC$16&gt;='様式第４（療養者名簿）（⑤の場合）'!$O59,IF(AC$16&lt;='様式第４（療養者名簿）（⑤の場合）'!$W59,1,0),0),0)</f>
        <v>0</v>
      </c>
      <c r="AD50" s="158">
        <f>IF(AD$16-'様式第４（療養者名簿）（⑤の場合）'!$O59+1&lt;=15,IF(AD$16&gt;='様式第４（療養者名簿）（⑤の場合）'!$O59,IF(AD$16&lt;='様式第４（療養者名簿）（⑤の場合）'!$W59,1,0),0),0)</f>
        <v>0</v>
      </c>
      <c r="AE50" s="158">
        <f>IF(AE$16-'様式第４（療養者名簿）（⑤の場合）'!$O59+1&lt;=15,IF(AE$16&gt;='様式第４（療養者名簿）（⑤の場合）'!$O59,IF(AE$16&lt;='様式第４（療養者名簿）（⑤の場合）'!$W59,1,0),0),0)</f>
        <v>0</v>
      </c>
      <c r="AF50" s="158">
        <f>IF(AF$16-'様式第４（療養者名簿）（⑤の場合）'!$O59+1&lt;=15,IF(AF$16&gt;='様式第４（療養者名簿）（⑤の場合）'!$O59,IF(AF$16&lt;='様式第４（療養者名簿）（⑤の場合）'!$W59,1,0),0),0)</f>
        <v>0</v>
      </c>
      <c r="AG50" s="158">
        <f>IF(AG$16-'様式第４（療養者名簿）（⑤の場合）'!$O59+1&lt;=15,IF(AG$16&gt;='様式第４（療養者名簿）（⑤の場合）'!$O59,IF(AG$16&lt;='様式第４（療養者名簿）（⑤の場合）'!$W59,1,0),0),0)</f>
        <v>0</v>
      </c>
      <c r="AH50" s="158">
        <f>IF(AH$16-'様式第４（療養者名簿）（⑤の場合）'!$O59+1&lt;=15,IF(AH$16&gt;='様式第４（療養者名簿）（⑤の場合）'!$O59,IF(AH$16&lt;='様式第４（療養者名簿）（⑤の場合）'!$W59,1,0),0),0)</f>
        <v>0</v>
      </c>
      <c r="AI50" s="158">
        <f>IF(AI$16-'様式第４（療養者名簿）（⑤の場合）'!$O59+1&lt;=15,IF(AI$16&gt;='様式第４（療養者名簿）（⑤の場合）'!$O59,IF(AI$16&lt;='様式第４（療養者名簿）（⑤の場合）'!$W59,1,0),0),0)</f>
        <v>0</v>
      </c>
      <c r="AJ50" s="158">
        <f>IF(AJ$16-'様式第４（療養者名簿）（⑤の場合）'!$O59+1&lt;=15,IF(AJ$16&gt;='様式第４（療養者名簿）（⑤の場合）'!$O59,IF(AJ$16&lt;='様式第４（療養者名簿）（⑤の場合）'!$W59,1,0),0),0)</f>
        <v>0</v>
      </c>
      <c r="AK50" s="158">
        <f>IF(AK$16-'様式第４（療養者名簿）（⑤の場合）'!$O59+1&lt;=15,IF(AK$16&gt;='様式第４（療養者名簿）（⑤の場合）'!$O59,IF(AK$16&lt;='様式第４（療養者名簿）（⑤の場合）'!$W59,1,0),0),0)</f>
        <v>0</v>
      </c>
      <c r="AL50" s="158">
        <f>IF(AL$16-'様式第４（療養者名簿）（⑤の場合）'!$O59+1&lt;=15,IF(AL$16&gt;='様式第４（療養者名簿）（⑤の場合）'!$O59,IF(AL$16&lt;='様式第４（療養者名簿）（⑤の場合）'!$W59,1,0),0),0)</f>
        <v>0</v>
      </c>
      <c r="AM50" s="158">
        <f>IF(AM$16-'様式第４（療養者名簿）（⑤の場合）'!$O59+1&lt;=15,IF(AM$16&gt;='様式第４（療養者名簿）（⑤の場合）'!$O59,IF(AM$16&lt;='様式第４（療養者名簿）（⑤の場合）'!$W59,1,0),0),0)</f>
        <v>0</v>
      </c>
      <c r="AN50" s="158">
        <f>IF(AN$16-'様式第４（療養者名簿）（⑤の場合）'!$O59+1&lt;=15,IF(AN$16&gt;='様式第４（療養者名簿）（⑤の場合）'!$O59,IF(AN$16&lt;='様式第４（療養者名簿）（⑤の場合）'!$W59,1,0),0),0)</f>
        <v>0</v>
      </c>
      <c r="AO50" s="158">
        <f>IF(AO$16-'様式第４（療養者名簿）（⑤の場合）'!$O59+1&lt;=15,IF(AO$16&gt;='様式第４（療養者名簿）（⑤の場合）'!$O59,IF(AO$16&lt;='様式第４（療養者名簿）（⑤の場合）'!$W59,1,0),0),0)</f>
        <v>0</v>
      </c>
      <c r="AP50" s="158">
        <f>IF(AP$16-'様式第４（療養者名簿）（⑤の場合）'!$O59+1&lt;=15,IF(AP$16&gt;='様式第４（療養者名簿）（⑤の場合）'!$O59,IF(AP$16&lt;='様式第４（療養者名簿）（⑤の場合）'!$W59,1,0),0),0)</f>
        <v>0</v>
      </c>
      <c r="AQ50" s="158">
        <f>IF(AQ$16-'様式第４（療養者名簿）（⑤の場合）'!$O59+1&lt;=15,IF(AQ$16&gt;='様式第４（療養者名簿）（⑤の場合）'!$O59,IF(AQ$16&lt;='様式第４（療養者名簿）（⑤の場合）'!$W59,1,0),0),0)</f>
        <v>0</v>
      </c>
      <c r="AR50" s="158">
        <f>IF(AR$16-'様式第４（療養者名簿）（⑤の場合）'!$O59+1&lt;=15,IF(AR$16&gt;='様式第４（療養者名簿）（⑤の場合）'!$O59,IF(AR$16&lt;='様式第４（療養者名簿）（⑤の場合）'!$W59,1,0),0),0)</f>
        <v>0</v>
      </c>
      <c r="AS50" s="158">
        <f>IF(AS$16-'様式第４（療養者名簿）（⑤の場合）'!$O59+1&lt;=15,IF(AS$16&gt;='様式第４（療養者名簿）（⑤の場合）'!$O59,IF(AS$16&lt;='様式第４（療養者名簿）（⑤の場合）'!$W59,1,0),0),0)</f>
        <v>0</v>
      </c>
      <c r="AT50" s="158">
        <f>IF(AT$16-'様式第４（療養者名簿）（⑤の場合）'!$O59+1&lt;=15,IF(AT$16&gt;='様式第４（療養者名簿）（⑤の場合）'!$O59,IF(AT$16&lt;='様式第４（療養者名簿）（⑤の場合）'!$W59,1,0),0),0)</f>
        <v>0</v>
      </c>
      <c r="AU50" s="158">
        <f>IF(AU$16-'様式第４（療養者名簿）（⑤の場合）'!$O59+1&lt;=15,IF(AU$16&gt;='様式第４（療養者名簿）（⑤の場合）'!$O59,IF(AU$16&lt;='様式第４（療養者名簿）（⑤の場合）'!$W59,1,0),0),0)</f>
        <v>0</v>
      </c>
      <c r="AV50" s="158">
        <f>IF(AV$16-'様式第４（療養者名簿）（⑤の場合）'!$O59+1&lt;=15,IF(AV$16&gt;='様式第４（療養者名簿）（⑤の場合）'!$O59,IF(AV$16&lt;='様式第４（療養者名簿）（⑤の場合）'!$W59,1,0),0),0)</f>
        <v>0</v>
      </c>
      <c r="AW50" s="158">
        <f>IF(AW$16-'様式第４（療養者名簿）（⑤の場合）'!$O59+1&lt;=15,IF(AW$16&gt;='様式第４（療養者名簿）（⑤の場合）'!$O59,IF(AW$16&lt;='様式第４（療養者名簿）（⑤の場合）'!$W59,1,0),0),0)</f>
        <v>0</v>
      </c>
      <c r="AX50" s="158">
        <f>IF(AX$16-'様式第４（療養者名簿）（⑤の場合）'!$O59+1&lt;=15,IF(AX$16&gt;='様式第４（療養者名簿）（⑤の場合）'!$O59,IF(AX$16&lt;='様式第４（療養者名簿）（⑤の場合）'!$W59,1,0),0),0)</f>
        <v>0</v>
      </c>
      <c r="AY50" s="158">
        <f>IF(AY$16-'様式第４（療養者名簿）（⑤の場合）'!$O59+1&lt;=15,IF(AY$16&gt;='様式第４（療養者名簿）（⑤の場合）'!$O59,IF(AY$16&lt;='様式第４（療養者名簿）（⑤の場合）'!$W59,1,0),0),0)</f>
        <v>0</v>
      </c>
      <c r="AZ50" s="158">
        <f>IF(AZ$16-'様式第４（療養者名簿）（⑤の場合）'!$O59+1&lt;=15,IF(AZ$16&gt;='様式第４（療養者名簿）（⑤の場合）'!$O59,IF(AZ$16&lt;='様式第４（療養者名簿）（⑤の場合）'!$W59,1,0),0),0)</f>
        <v>0</v>
      </c>
      <c r="BA50" s="158">
        <f>IF(BA$16-'様式第４（療養者名簿）（⑤の場合）'!$O59+1&lt;=15,IF(BA$16&gt;='様式第４（療養者名簿）（⑤の場合）'!$O59,IF(BA$16&lt;='様式第４（療養者名簿）（⑤の場合）'!$W59,1,0),0),0)</f>
        <v>0</v>
      </c>
      <c r="BB50" s="158">
        <f>IF(BB$16-'様式第４（療養者名簿）（⑤の場合）'!$O59+1&lt;=15,IF(BB$16&gt;='様式第４（療養者名簿）（⑤の場合）'!$O59,IF(BB$16&lt;='様式第４（療養者名簿）（⑤の場合）'!$W59,1,0),0),0)</f>
        <v>0</v>
      </c>
      <c r="BC50" s="158">
        <f>IF(BC$16-'様式第４（療養者名簿）（⑤の場合）'!$O59+1&lt;=15,IF(BC$16&gt;='様式第４（療養者名簿）（⑤の場合）'!$O59,IF(BC$16&lt;='様式第４（療養者名簿）（⑤の場合）'!$W59,1,0),0),0)</f>
        <v>0</v>
      </c>
      <c r="BD50" s="158">
        <f>IF(BD$16-'様式第４（療養者名簿）（⑤の場合）'!$O59+1&lt;=15,IF(BD$16&gt;='様式第４（療養者名簿）（⑤の場合）'!$O59,IF(BD$16&lt;='様式第４（療養者名簿）（⑤の場合）'!$W59,1,0),0),0)</f>
        <v>0</v>
      </c>
      <c r="BE50" s="158">
        <f>IF(BE$16-'様式第４（療養者名簿）（⑤の場合）'!$O59+1&lt;=15,IF(BE$16&gt;='様式第４（療養者名簿）（⑤の場合）'!$O59,IF(BE$16&lt;='様式第４（療養者名簿）（⑤の場合）'!$W59,1,0),0),0)</f>
        <v>0</v>
      </c>
      <c r="BF50" s="158">
        <f>IF(BF$16-'様式第４（療養者名簿）（⑤の場合）'!$O59+1&lt;=15,IF(BF$16&gt;='様式第４（療養者名簿）（⑤の場合）'!$O59,IF(BF$16&lt;='様式第４（療養者名簿）（⑤の場合）'!$W59,1,0),0),0)</f>
        <v>0</v>
      </c>
      <c r="BG50" s="158">
        <f>IF(BG$16-'様式第４（療養者名簿）（⑤の場合）'!$O59+1&lt;=15,IF(BG$16&gt;='様式第４（療養者名簿）（⑤の場合）'!$O59,IF(BG$16&lt;='様式第４（療養者名簿）（⑤の場合）'!$W59,1,0),0),0)</f>
        <v>0</v>
      </c>
      <c r="BH50" s="158">
        <f>IF(BH$16-'様式第４（療養者名簿）（⑤の場合）'!$O59+1&lt;=15,IF(BH$16&gt;='様式第４（療養者名簿）（⑤の場合）'!$O59,IF(BH$16&lt;='様式第４（療養者名簿）（⑤の場合）'!$W59,1,0),0),0)</f>
        <v>0</v>
      </c>
      <c r="BI50" s="158">
        <f>IF(BI$16-'様式第４（療養者名簿）（⑤の場合）'!$O59+1&lt;=15,IF(BI$16&gt;='様式第４（療養者名簿）（⑤の場合）'!$O59,IF(BI$16&lt;='様式第４（療養者名簿）（⑤の場合）'!$W59,1,0),0),0)</f>
        <v>0</v>
      </c>
      <c r="BJ50" s="158">
        <f>IF(BJ$16-'様式第４（療養者名簿）（⑤の場合）'!$O59+1&lt;=15,IF(BJ$16&gt;='様式第４（療養者名簿）（⑤の場合）'!$O59,IF(BJ$16&lt;='様式第４（療養者名簿）（⑤の場合）'!$W59,1,0),0),0)</f>
        <v>0</v>
      </c>
      <c r="BK50" s="158">
        <f>IF(BK$16-'様式第４（療養者名簿）（⑤の場合）'!$O59+1&lt;=15,IF(BK$16&gt;='様式第４（療養者名簿）（⑤の場合）'!$O59,IF(BK$16&lt;='様式第４（療養者名簿）（⑤の場合）'!$W59,1,0),0),0)</f>
        <v>0</v>
      </c>
      <c r="BL50" s="158">
        <f>IF(BL$16-'様式第４（療養者名簿）（⑤の場合）'!$O59+1&lt;=15,IF(BL$16&gt;='様式第４（療養者名簿）（⑤の場合）'!$O59,IF(BL$16&lt;='様式第４（療養者名簿）（⑤の場合）'!$W59,1,0),0),0)</f>
        <v>0</v>
      </c>
      <c r="BM50" s="158">
        <f>IF(BM$16-'様式第４（療養者名簿）（⑤の場合）'!$O59+1&lt;=15,IF(BM$16&gt;='様式第４（療養者名簿）（⑤の場合）'!$O59,IF(BM$16&lt;='様式第４（療養者名簿）（⑤の場合）'!$W59,1,0),0),0)</f>
        <v>0</v>
      </c>
      <c r="BN50" s="158">
        <f>IF(BN$16-'様式第４（療養者名簿）（⑤の場合）'!$O59+1&lt;=15,IF(BN$16&gt;='様式第４（療養者名簿）（⑤の場合）'!$O59,IF(BN$16&lt;='様式第４（療養者名簿）（⑤の場合）'!$W59,1,0),0),0)</f>
        <v>0</v>
      </c>
      <c r="BO50" s="158">
        <f>IF(BO$16-'様式第４（療養者名簿）（⑤の場合）'!$O59+1&lt;=15,IF(BO$16&gt;='様式第４（療養者名簿）（⑤の場合）'!$O59,IF(BO$16&lt;='様式第４（療養者名簿）（⑤の場合）'!$W59,1,0),0),0)</f>
        <v>0</v>
      </c>
      <c r="BP50" s="158">
        <f>IF(BP$16-'様式第４（療養者名簿）（⑤の場合）'!$O59+1&lt;=15,IF(BP$16&gt;='様式第４（療養者名簿）（⑤の場合）'!$O59,IF(BP$16&lt;='様式第４（療養者名簿）（⑤の場合）'!$W59,1,0),0),0)</f>
        <v>0</v>
      </c>
      <c r="BQ50" s="158">
        <f>IF(BQ$16-'様式第４（療養者名簿）（⑤の場合）'!$O59+1&lt;=15,IF(BQ$16&gt;='様式第４（療養者名簿）（⑤の場合）'!$O59,IF(BQ$16&lt;='様式第４（療養者名簿）（⑤の場合）'!$W59,1,0),0),0)</f>
        <v>0</v>
      </c>
      <c r="BR50" s="158">
        <f>IF(BR$16-'様式第４（療養者名簿）（⑤の場合）'!$O59+1&lt;=15,IF(BR$16&gt;='様式第４（療養者名簿）（⑤の場合）'!$O59,IF(BR$16&lt;='様式第４（療養者名簿）（⑤の場合）'!$W59,1,0),0),0)</f>
        <v>0</v>
      </c>
      <c r="BS50" s="158">
        <f>IF(BS$16-'様式第４（療養者名簿）（⑤の場合）'!$O59+1&lt;=15,IF(BS$16&gt;='様式第４（療養者名簿）（⑤の場合）'!$O59,IF(BS$16&lt;='様式第４（療養者名簿）（⑤の場合）'!$W59,1,0),0),0)</f>
        <v>0</v>
      </c>
      <c r="BT50" s="158">
        <f>IF(BT$16-'様式第４（療養者名簿）（⑤の場合）'!$O59+1&lt;=15,IF(BT$16&gt;='様式第４（療養者名簿）（⑤の場合）'!$O59,IF(BT$16&lt;='様式第４（療養者名簿）（⑤の場合）'!$W59,1,0),0),0)</f>
        <v>0</v>
      </c>
      <c r="BU50" s="158">
        <f>IF(BU$16-'様式第４（療養者名簿）（⑤の場合）'!$O59+1&lt;=15,IF(BU$16&gt;='様式第４（療養者名簿）（⑤の場合）'!$O59,IF(BU$16&lt;='様式第４（療養者名簿）（⑤の場合）'!$W59,1,0),0),0)</f>
        <v>0</v>
      </c>
      <c r="BV50" s="158">
        <f>IF(BV$16-'様式第４（療養者名簿）（⑤の場合）'!$O59+1&lt;=15,IF(BV$16&gt;='様式第４（療養者名簿）（⑤の場合）'!$O59,IF(BV$16&lt;='様式第４（療養者名簿）（⑤の場合）'!$W59,1,0),0),0)</f>
        <v>0</v>
      </c>
      <c r="BW50" s="158">
        <f>IF(BW$16-'様式第４（療養者名簿）（⑤の場合）'!$O59+1&lt;=15,IF(BW$16&gt;='様式第４（療養者名簿）（⑤の場合）'!$O59,IF(BW$16&lt;='様式第４（療養者名簿）（⑤の場合）'!$W59,1,0),0),0)</f>
        <v>0</v>
      </c>
      <c r="BX50" s="158">
        <f>IF(BX$16-'様式第４（療養者名簿）（⑤の場合）'!$O59+1&lt;=15,IF(BX$16&gt;='様式第４（療養者名簿）（⑤の場合）'!$O59,IF(BX$16&lt;='様式第４（療養者名簿）（⑤の場合）'!$W59,1,0),0),0)</f>
        <v>0</v>
      </c>
      <c r="BY50" s="158">
        <f>IF(BY$16-'様式第４（療養者名簿）（⑤の場合）'!$O59+1&lt;=15,IF(BY$16&gt;='様式第４（療養者名簿）（⑤の場合）'!$O59,IF(BY$16&lt;='様式第４（療養者名簿）（⑤の場合）'!$W59,1,0),0),0)</f>
        <v>0</v>
      </c>
      <c r="BZ50" s="158">
        <f>IF(BZ$16-'様式第４（療養者名簿）（⑤の場合）'!$O59+1&lt;=15,IF(BZ$16&gt;='様式第４（療養者名簿）（⑤の場合）'!$O59,IF(BZ$16&lt;='様式第４（療養者名簿）（⑤の場合）'!$W59,1,0),0),0)</f>
        <v>0</v>
      </c>
      <c r="CA50" s="158">
        <f>IF(CA$16-'様式第４（療養者名簿）（⑤の場合）'!$O59+1&lt;=15,IF(CA$16&gt;='様式第４（療養者名簿）（⑤の場合）'!$O59,IF(CA$16&lt;='様式第４（療養者名簿）（⑤の場合）'!$W59,1,0),0),0)</f>
        <v>0</v>
      </c>
      <c r="CB50" s="158">
        <f>IF(CB$16-'様式第４（療養者名簿）（⑤の場合）'!$O59+1&lt;=15,IF(CB$16&gt;='様式第４（療養者名簿）（⑤の場合）'!$O59,IF(CB$16&lt;='様式第４（療養者名簿）（⑤の場合）'!$W59,1,0),0),0)</f>
        <v>0</v>
      </c>
      <c r="CC50" s="158">
        <f>IF(CC$16-'様式第４（療養者名簿）（⑤の場合）'!$O59+1&lt;=15,IF(CC$16&gt;='様式第４（療養者名簿）（⑤の場合）'!$O59,IF(CC$16&lt;='様式第４（療養者名簿）（⑤の場合）'!$W59,1,0),0),0)</f>
        <v>0</v>
      </c>
      <c r="CD50" s="158">
        <f>IF(CD$16-'様式第４（療養者名簿）（⑤の場合）'!$O59+1&lt;=15,IF(CD$16&gt;='様式第４（療養者名簿）（⑤の場合）'!$O59,IF(CD$16&lt;='様式第４（療養者名簿）（⑤の場合）'!$W59,1,0),0),0)</f>
        <v>0</v>
      </c>
      <c r="CE50" s="158">
        <f>IF(CE$16-'様式第４（療養者名簿）（⑤の場合）'!$O59+1&lt;=15,IF(CE$16&gt;='様式第４（療養者名簿）（⑤の場合）'!$O59,IF(CE$16&lt;='様式第４（療養者名簿）（⑤の場合）'!$W59,1,0),0),0)</f>
        <v>0</v>
      </c>
      <c r="CF50" s="158">
        <f>IF(CF$16-'様式第４（療養者名簿）（⑤の場合）'!$O59+1&lt;=15,IF(CF$16&gt;='様式第４（療養者名簿）（⑤の場合）'!$O59,IF(CF$16&lt;='様式第４（療養者名簿）（⑤の場合）'!$W59,1,0),0),0)</f>
        <v>0</v>
      </c>
      <c r="CG50" s="158">
        <f>IF(CG$16-'様式第４（療養者名簿）（⑤の場合）'!$O59+1&lt;=15,IF(CG$16&gt;='様式第４（療養者名簿）（⑤の場合）'!$O59,IF(CG$16&lt;='様式第４（療養者名簿）（⑤の場合）'!$W59,1,0),0),0)</f>
        <v>0</v>
      </c>
      <c r="CH50" s="158">
        <f>IF(CH$16-'様式第４（療養者名簿）（⑤の場合）'!$O59+1&lt;=15,IF(CH$16&gt;='様式第４（療養者名簿）（⑤の場合）'!$O59,IF(CH$16&lt;='様式第４（療養者名簿）（⑤の場合）'!$W59,1,0),0),0)</f>
        <v>0</v>
      </c>
      <c r="CI50" s="158">
        <f>IF(CI$16-'様式第４（療養者名簿）（⑤の場合）'!$O59+1&lt;=15,IF(CI$16&gt;='様式第４（療養者名簿）（⑤の場合）'!$O59,IF(CI$16&lt;='様式第４（療養者名簿）（⑤の場合）'!$W59,1,0),0),0)</f>
        <v>0</v>
      </c>
      <c r="CJ50" s="158">
        <f>IF(CJ$16-'様式第４（療養者名簿）（⑤の場合）'!$O59+1&lt;=15,IF(CJ$16&gt;='様式第４（療養者名簿）（⑤の場合）'!$O59,IF(CJ$16&lt;='様式第４（療養者名簿）（⑤の場合）'!$W59,1,0),0),0)</f>
        <v>0</v>
      </c>
      <c r="CK50" s="158">
        <f>IF(CK$16-'様式第４（療養者名簿）（⑤の場合）'!$O59+1&lt;=15,IF(CK$16&gt;='様式第４（療養者名簿）（⑤の場合）'!$O59,IF(CK$16&lt;='様式第４（療養者名簿）（⑤の場合）'!$W59,1,0),0),0)</f>
        <v>0</v>
      </c>
      <c r="CL50" s="158">
        <f>IF(CL$16-'様式第４（療養者名簿）（⑤の場合）'!$O59+1&lt;=15,IF(CL$16&gt;='様式第４（療養者名簿）（⑤の場合）'!$O59,IF(CL$16&lt;='様式第４（療養者名簿）（⑤の場合）'!$W59,1,0),0),0)</f>
        <v>0</v>
      </c>
      <c r="CM50" s="158">
        <f>IF(CM$16-'様式第４（療養者名簿）（⑤の場合）'!$O59+1&lt;=15,IF(CM$16&gt;='様式第４（療養者名簿）（⑤の場合）'!$O59,IF(CM$16&lt;='様式第４（療養者名簿）（⑤の場合）'!$W59,1,0),0),0)</f>
        <v>0</v>
      </c>
      <c r="CN50" s="158">
        <f>IF(CN$16-'様式第４（療養者名簿）（⑤の場合）'!$O59+1&lt;=15,IF(CN$16&gt;='様式第４（療養者名簿）（⑤の場合）'!$O59,IF(CN$16&lt;='様式第４（療養者名簿）（⑤の場合）'!$W59,1,0),0),0)</f>
        <v>0</v>
      </c>
      <c r="CO50" s="158">
        <f>IF(CO$16-'様式第４（療養者名簿）（⑤の場合）'!$O59+1&lt;=15,IF(CO$16&gt;='様式第４（療養者名簿）（⑤の場合）'!$O59,IF(CO$16&lt;='様式第４（療養者名簿）（⑤の場合）'!$W59,1,0),0),0)</f>
        <v>0</v>
      </c>
      <c r="CP50" s="158">
        <f>IF(CP$16-'様式第４（療養者名簿）（⑤の場合）'!$O59+1&lt;=15,IF(CP$16&gt;='様式第４（療養者名簿）（⑤の場合）'!$O59,IF(CP$16&lt;='様式第４（療養者名簿）（⑤の場合）'!$W59,1,0),0),0)</f>
        <v>0</v>
      </c>
      <c r="CQ50" s="158">
        <f>IF(CQ$16-'様式第４（療養者名簿）（⑤の場合）'!$O59+1&lt;=15,IF(CQ$16&gt;='様式第４（療養者名簿）（⑤の場合）'!$O59,IF(CQ$16&lt;='様式第４（療養者名簿）（⑤の場合）'!$W59,1,0),0),0)</f>
        <v>0</v>
      </c>
      <c r="CR50" s="158">
        <f>IF(CR$16-'様式第４（療養者名簿）（⑤の場合）'!$O59+1&lt;=15,IF(CR$16&gt;='様式第４（療養者名簿）（⑤の場合）'!$O59,IF(CR$16&lt;='様式第４（療養者名簿）（⑤の場合）'!$W59,1,0),0),0)</f>
        <v>0</v>
      </c>
      <c r="CS50" s="158">
        <f>IF(CS$16-'様式第４（療養者名簿）（⑤の場合）'!$O59+1&lt;=15,IF(CS$16&gt;='様式第４（療養者名簿）（⑤の場合）'!$O59,IF(CS$16&lt;='様式第４（療養者名簿）（⑤の場合）'!$W59,1,0),0),0)</f>
        <v>0</v>
      </c>
      <c r="CT50" s="158">
        <f>IF(CT$16-'様式第４（療養者名簿）（⑤の場合）'!$O59+1&lt;=15,IF(CT$16&gt;='様式第４（療養者名簿）（⑤の場合）'!$O59,IF(CT$16&lt;='様式第４（療養者名簿）（⑤の場合）'!$W59,1,0),0),0)</f>
        <v>0</v>
      </c>
      <c r="CU50" s="158">
        <f>IF(CU$16-'様式第４（療養者名簿）（⑤の場合）'!$O59+1&lt;=15,IF(CU$16&gt;='様式第４（療養者名簿）（⑤の場合）'!$O59,IF(CU$16&lt;='様式第４（療養者名簿）（⑤の場合）'!$W59,1,0),0),0)</f>
        <v>0</v>
      </c>
      <c r="CV50" s="158">
        <f>IF(CV$16-'様式第４（療養者名簿）（⑤の場合）'!$O59+1&lt;=15,IF(CV$16&gt;='様式第４（療養者名簿）（⑤の場合）'!$O59,IF(CV$16&lt;='様式第４（療養者名簿）（⑤の場合）'!$W59,1,0),0),0)</f>
        <v>0</v>
      </c>
      <c r="CW50" s="158">
        <f>IF(CW$16-'様式第４（療養者名簿）（⑤の場合）'!$O59+1&lt;=15,IF(CW$16&gt;='様式第４（療養者名簿）（⑤の場合）'!$O59,IF(CW$16&lt;='様式第４（療養者名簿）（⑤の場合）'!$W59,1,0),0),0)</f>
        <v>0</v>
      </c>
      <c r="CX50" s="158">
        <f>IF(CX$16-'様式第４（療養者名簿）（⑤の場合）'!$O59+1&lt;=15,IF(CX$16&gt;='様式第４（療養者名簿）（⑤の場合）'!$O59,IF(CX$16&lt;='様式第４（療養者名簿）（⑤の場合）'!$W59,1,0),0),0)</f>
        <v>0</v>
      </c>
      <c r="CY50" s="158">
        <f>IF(CY$16-'様式第４（療養者名簿）（⑤の場合）'!$O59+1&lt;=15,IF(CY$16&gt;='様式第４（療養者名簿）（⑤の場合）'!$O59,IF(CY$16&lt;='様式第４（療養者名簿）（⑤の場合）'!$W59,1,0),0),0)</f>
        <v>0</v>
      </c>
      <c r="CZ50" s="158">
        <f>IF(CZ$16-'様式第４（療養者名簿）（⑤の場合）'!$O59+1&lt;=15,IF(CZ$16&gt;='様式第４（療養者名簿）（⑤の場合）'!$O59,IF(CZ$16&lt;='様式第４（療養者名簿）（⑤の場合）'!$W59,1,0),0),0)</f>
        <v>0</v>
      </c>
      <c r="DA50" s="158">
        <f>IF(DA$16-'様式第４（療養者名簿）（⑤の場合）'!$O59+1&lt;=15,IF(DA$16&gt;='様式第４（療養者名簿）（⑤の場合）'!$O59,IF(DA$16&lt;='様式第４（療養者名簿）（⑤の場合）'!$W59,1,0),0),0)</f>
        <v>0</v>
      </c>
      <c r="DB50" s="158">
        <f>IF(DB$16-'様式第４（療養者名簿）（⑤の場合）'!$O59+1&lt;=15,IF(DB$16&gt;='様式第４（療養者名簿）（⑤の場合）'!$O59,IF(DB$16&lt;='様式第４（療養者名簿）（⑤の場合）'!$W59,1,0),0),0)</f>
        <v>0</v>
      </c>
      <c r="DC50" s="158">
        <f>IF(DC$16-'様式第４（療養者名簿）（⑤の場合）'!$O59+1&lt;=15,IF(DC$16&gt;='様式第４（療養者名簿）（⑤の場合）'!$O59,IF(DC$16&lt;='様式第４（療養者名簿）（⑤の場合）'!$W59,1,0),0),0)</f>
        <v>0</v>
      </c>
      <c r="DD50" s="158">
        <f>IF(DD$16-'様式第４（療養者名簿）（⑤の場合）'!$O59+1&lt;=15,IF(DD$16&gt;='様式第４（療養者名簿）（⑤の場合）'!$O59,IF(DD$16&lt;='様式第４（療養者名簿）（⑤の場合）'!$W59,1,0),0),0)</f>
        <v>0</v>
      </c>
      <c r="DE50" s="158">
        <f>IF(DE$16-'様式第４（療養者名簿）（⑤の場合）'!$O59+1&lt;=15,IF(DE$16&gt;='様式第４（療養者名簿）（⑤の場合）'!$O59,IF(DE$16&lt;='様式第４（療養者名簿）（⑤の場合）'!$W59,1,0),0),0)</f>
        <v>0</v>
      </c>
      <c r="DF50" s="158">
        <f>IF(DF$16-'様式第４（療養者名簿）（⑤の場合）'!$O59+1&lt;=15,IF(DF$16&gt;='様式第４（療養者名簿）（⑤の場合）'!$O59,IF(DF$16&lt;='様式第４（療養者名簿）（⑤の場合）'!$W59,1,0),0),0)</f>
        <v>0</v>
      </c>
      <c r="DG50" s="158">
        <f>IF(DG$16-'様式第４（療養者名簿）（⑤の場合）'!$O59+1&lt;=15,IF(DG$16&gt;='様式第４（療養者名簿）（⑤の場合）'!$O59,IF(DG$16&lt;='様式第４（療養者名簿）（⑤の場合）'!$W59,1,0),0),0)</f>
        <v>0</v>
      </c>
      <c r="DH50" s="158">
        <f>IF(DH$16-'様式第４（療養者名簿）（⑤の場合）'!$O59+1&lt;=15,IF(DH$16&gt;='様式第４（療養者名簿）（⑤の場合）'!$O59,IF(DH$16&lt;='様式第４（療養者名簿）（⑤の場合）'!$W59,1,0),0),0)</f>
        <v>0</v>
      </c>
      <c r="DI50" s="158">
        <f>IF(DI$16-'様式第４（療養者名簿）（⑤の場合）'!$O59+1&lt;=15,IF(DI$16&gt;='様式第４（療養者名簿）（⑤の場合）'!$O59,IF(DI$16&lt;='様式第４（療養者名簿）（⑤の場合）'!$W59,1,0),0),0)</f>
        <v>0</v>
      </c>
      <c r="DJ50" s="158">
        <f>IF(DJ$16-'様式第４（療養者名簿）（⑤の場合）'!$O59+1&lt;=15,IF(DJ$16&gt;='様式第４（療養者名簿）（⑤の場合）'!$O59,IF(DJ$16&lt;='様式第４（療養者名簿）（⑤の場合）'!$W59,1,0),0),0)</f>
        <v>0</v>
      </c>
      <c r="DK50" s="158">
        <f>IF(DK$16-'様式第４（療養者名簿）（⑤の場合）'!$O59+1&lt;=15,IF(DK$16&gt;='様式第４（療養者名簿）（⑤の場合）'!$O59,IF(DK$16&lt;='様式第４（療養者名簿）（⑤の場合）'!$W59,1,0),0),0)</f>
        <v>0</v>
      </c>
      <c r="DL50" s="158">
        <f>IF(DL$16-'様式第４（療養者名簿）（⑤の場合）'!$O59+1&lt;=15,IF(DL$16&gt;='様式第４（療養者名簿）（⑤の場合）'!$O59,IF(DL$16&lt;='様式第４（療養者名簿）（⑤の場合）'!$W59,1,0),0),0)</f>
        <v>0</v>
      </c>
      <c r="DM50" s="158">
        <f>IF(DM$16-'様式第４（療養者名簿）（⑤の場合）'!$O59+1&lt;=15,IF(DM$16&gt;='様式第４（療養者名簿）（⑤の場合）'!$O59,IF(DM$16&lt;='様式第４（療養者名簿）（⑤の場合）'!$W59,1,0),0),0)</f>
        <v>0</v>
      </c>
      <c r="DN50" s="158">
        <f>IF(DN$16-'様式第４（療養者名簿）（⑤の場合）'!$O59+1&lt;=15,IF(DN$16&gt;='様式第４（療養者名簿）（⑤の場合）'!$O59,IF(DN$16&lt;='様式第４（療養者名簿）（⑤の場合）'!$W59,1,0),0),0)</f>
        <v>0</v>
      </c>
      <c r="DO50" s="158">
        <f>IF(DO$16-'様式第４（療養者名簿）（⑤の場合）'!$O59+1&lt;=15,IF(DO$16&gt;='様式第４（療養者名簿）（⑤の場合）'!$O59,IF(DO$16&lt;='様式第４（療養者名簿）（⑤の場合）'!$W59,1,0),0),0)</f>
        <v>0</v>
      </c>
      <c r="DP50" s="158">
        <f>IF(DP$16-'様式第４（療養者名簿）（⑤の場合）'!$O59+1&lt;=15,IF(DP$16&gt;='様式第４（療養者名簿）（⑤の場合）'!$O59,IF(DP$16&lt;='様式第４（療養者名簿）（⑤の場合）'!$W59,1,0),0),0)</f>
        <v>0</v>
      </c>
      <c r="DQ50" s="158">
        <f>IF(DQ$16-'様式第４（療養者名簿）（⑤の場合）'!$O59+1&lt;=15,IF(DQ$16&gt;='様式第４（療養者名簿）（⑤の場合）'!$O59,IF(DQ$16&lt;='様式第４（療養者名簿）（⑤の場合）'!$W59,1,0),0),0)</f>
        <v>0</v>
      </c>
      <c r="DR50" s="158">
        <f>IF(DR$16-'様式第４（療養者名簿）（⑤の場合）'!$O59+1&lt;=15,IF(DR$16&gt;='様式第４（療養者名簿）（⑤の場合）'!$O59,IF(DR$16&lt;='様式第４（療養者名簿）（⑤の場合）'!$W59,1,0),0),0)</f>
        <v>0</v>
      </c>
      <c r="DS50" s="158">
        <f>IF(DS$16-'様式第４（療養者名簿）（⑤の場合）'!$O59+1&lt;=15,IF(DS$16&gt;='様式第４（療養者名簿）（⑤の場合）'!$O59,IF(DS$16&lt;='様式第４（療養者名簿）（⑤の場合）'!$W59,1,0),0),0)</f>
        <v>0</v>
      </c>
      <c r="DT50" s="158">
        <f>IF(DT$16-'様式第４（療養者名簿）（⑤の場合）'!$O59+1&lt;=15,IF(DT$16&gt;='様式第４（療養者名簿）（⑤の場合）'!$O59,IF(DT$16&lt;='様式第４（療養者名簿）（⑤の場合）'!$W59,1,0),0),0)</f>
        <v>0</v>
      </c>
      <c r="DU50" s="158">
        <f>IF(DU$16-'様式第４（療養者名簿）（⑤の場合）'!$O59+1&lt;=15,IF(DU$16&gt;='様式第４（療養者名簿）（⑤の場合）'!$O59,IF(DU$16&lt;='様式第４（療養者名簿）（⑤の場合）'!$W59,1,0),0),0)</f>
        <v>0</v>
      </c>
      <c r="DV50" s="158">
        <f>IF(DV$16-'様式第４（療養者名簿）（⑤の場合）'!$O59+1&lt;=15,IF(DV$16&gt;='様式第４（療養者名簿）（⑤の場合）'!$O59,IF(DV$16&lt;='様式第４（療養者名簿）（⑤の場合）'!$W59,1,0),0),0)</f>
        <v>0</v>
      </c>
      <c r="DW50" s="158">
        <f>IF(DW$16-'様式第４（療養者名簿）（⑤の場合）'!$O59+1&lt;=15,IF(DW$16&gt;='様式第４（療養者名簿）（⑤の場合）'!$O59,IF(DW$16&lt;='様式第４（療養者名簿）（⑤の場合）'!$W59,1,0),0),0)</f>
        <v>0</v>
      </c>
      <c r="DX50" s="158">
        <f>IF(DX$16-'様式第４（療養者名簿）（⑤の場合）'!$O59+1&lt;=15,IF(DX$16&gt;='様式第４（療養者名簿）（⑤の場合）'!$O59,IF(DX$16&lt;='様式第４（療養者名簿）（⑤の場合）'!$W59,1,0),0),0)</f>
        <v>0</v>
      </c>
      <c r="DY50" s="158">
        <f>IF(DY$16-'様式第４（療養者名簿）（⑤の場合）'!$O59+1&lt;=15,IF(DY$16&gt;='様式第４（療養者名簿）（⑤の場合）'!$O59,IF(DY$16&lt;='様式第４（療養者名簿）（⑤の場合）'!$W59,1,0),0),0)</f>
        <v>0</v>
      </c>
      <c r="DZ50" s="158">
        <f>IF(DZ$16-'様式第４（療養者名簿）（⑤の場合）'!$O59+1&lt;=15,IF(DZ$16&gt;='様式第４（療養者名簿）（⑤の場合）'!$O59,IF(DZ$16&lt;='様式第４（療養者名簿）（⑤の場合）'!$W59,1,0),0),0)</f>
        <v>0</v>
      </c>
      <c r="EA50" s="158">
        <f>IF(EA$16-'様式第４（療養者名簿）（⑤の場合）'!$O59+1&lt;=15,IF(EA$16&gt;='様式第４（療養者名簿）（⑤の場合）'!$O59,IF(EA$16&lt;='様式第４（療養者名簿）（⑤の場合）'!$W59,1,0),0),0)</f>
        <v>0</v>
      </c>
      <c r="EB50" s="158">
        <f>IF(EB$16-'様式第４（療養者名簿）（⑤の場合）'!$O59+1&lt;=15,IF(EB$16&gt;='様式第４（療養者名簿）（⑤の場合）'!$O59,IF(EB$16&lt;='様式第４（療養者名簿）（⑤の場合）'!$W59,1,0),0),0)</f>
        <v>0</v>
      </c>
      <c r="EC50" s="158">
        <f>IF(EC$16-'様式第４（療養者名簿）（⑤の場合）'!$O59+1&lt;=15,IF(EC$16&gt;='様式第４（療養者名簿）（⑤の場合）'!$O59,IF(EC$16&lt;='様式第４（療養者名簿）（⑤の場合）'!$W59,1,0),0),0)</f>
        <v>0</v>
      </c>
      <c r="ED50" s="158">
        <f>IF(ED$16-'様式第４（療養者名簿）（⑤の場合）'!$O59+1&lt;=15,IF(ED$16&gt;='様式第４（療養者名簿）（⑤の場合）'!$O59,IF(ED$16&lt;='様式第４（療養者名簿）（⑤の場合）'!$W59,1,0),0),0)</f>
        <v>0</v>
      </c>
      <c r="EE50" s="158">
        <f>IF(EE$16-'様式第４（療養者名簿）（⑤の場合）'!$O59+1&lt;=15,IF(EE$16&gt;='様式第４（療養者名簿）（⑤の場合）'!$O59,IF(EE$16&lt;='様式第４（療養者名簿）（⑤の場合）'!$W59,1,0),0),0)</f>
        <v>0</v>
      </c>
      <c r="EF50" s="158">
        <f>IF(EF$16-'様式第４（療養者名簿）（⑤の場合）'!$O59+1&lt;=15,IF(EF$16&gt;='様式第４（療養者名簿）（⑤の場合）'!$O59,IF(EF$16&lt;='様式第４（療養者名簿）（⑤の場合）'!$W59,1,0),0),0)</f>
        <v>0</v>
      </c>
      <c r="EG50" s="158">
        <f>IF(EG$16-'様式第４（療養者名簿）（⑤の場合）'!$O59+1&lt;=15,IF(EG$16&gt;='様式第４（療養者名簿）（⑤の場合）'!$O59,IF(EG$16&lt;='様式第４（療養者名簿）（⑤の場合）'!$W59,1,0),0),0)</f>
        <v>0</v>
      </c>
      <c r="EH50" s="158">
        <f>IF(EH$16-'様式第４（療養者名簿）（⑤の場合）'!$O59+1&lt;=15,IF(EH$16&gt;='様式第４（療養者名簿）（⑤の場合）'!$O59,IF(EH$16&lt;='様式第４（療養者名簿）（⑤の場合）'!$W59,1,0),0),0)</f>
        <v>0</v>
      </c>
      <c r="EI50" s="158">
        <f>IF(EI$16-'様式第４（療養者名簿）（⑤の場合）'!$O59+1&lt;=15,IF(EI$16&gt;='様式第４（療養者名簿）（⑤の場合）'!$O59,IF(EI$16&lt;='様式第４（療養者名簿）（⑤の場合）'!$W59,1,0),0),0)</f>
        <v>0</v>
      </c>
      <c r="EJ50" s="158">
        <f>IF(EJ$16-'様式第４（療養者名簿）（⑤の場合）'!$O59+1&lt;=15,IF(EJ$16&gt;='様式第４（療養者名簿）（⑤の場合）'!$O59,IF(EJ$16&lt;='様式第４（療養者名簿）（⑤の場合）'!$W59,1,0),0),0)</f>
        <v>0</v>
      </c>
      <c r="EK50" s="158">
        <f>IF(EK$16-'様式第４（療養者名簿）（⑤の場合）'!$O59+1&lt;=15,IF(EK$16&gt;='様式第４（療養者名簿）（⑤の場合）'!$O59,IF(EK$16&lt;='様式第４（療養者名簿）（⑤の場合）'!$W59,1,0),0),0)</f>
        <v>0</v>
      </c>
      <c r="EL50" s="158">
        <f>IF(EL$16-'様式第４（療養者名簿）（⑤の場合）'!$O59+1&lt;=15,IF(EL$16&gt;='様式第４（療養者名簿）（⑤の場合）'!$O59,IF(EL$16&lt;='様式第４（療養者名簿）（⑤の場合）'!$W59,1,0),0),0)</f>
        <v>0</v>
      </c>
      <c r="EM50" s="158">
        <f>IF(EM$16-'様式第４（療養者名簿）（⑤の場合）'!$O59+1&lt;=15,IF(EM$16&gt;='様式第４（療養者名簿）（⑤の場合）'!$O59,IF(EM$16&lt;='様式第４（療養者名簿）（⑤の場合）'!$W59,1,0),0),0)</f>
        <v>0</v>
      </c>
      <c r="EN50" s="158">
        <f>IF(EN$16-'様式第４（療養者名簿）（⑤の場合）'!$O59+1&lt;=15,IF(EN$16&gt;='様式第４（療養者名簿）（⑤の場合）'!$O59,IF(EN$16&lt;='様式第４（療養者名簿）（⑤の場合）'!$W59,1,0),0),0)</f>
        <v>0</v>
      </c>
      <c r="EO50" s="158">
        <f>IF(EO$16-'様式第４（療養者名簿）（⑤の場合）'!$O59+1&lt;=15,IF(EO$16&gt;='様式第４（療養者名簿）（⑤の場合）'!$O59,IF(EO$16&lt;='様式第４（療養者名簿）（⑤の場合）'!$W59,1,0),0),0)</f>
        <v>0</v>
      </c>
      <c r="EP50" s="158">
        <f>IF(EP$16-'様式第４（療養者名簿）（⑤の場合）'!$O59+1&lt;=15,IF(EP$16&gt;='様式第４（療養者名簿）（⑤の場合）'!$O59,IF(EP$16&lt;='様式第４（療養者名簿）（⑤の場合）'!$W59,1,0),0),0)</f>
        <v>0</v>
      </c>
      <c r="EQ50" s="158">
        <f>IF(EQ$16-'様式第４（療養者名簿）（⑤の場合）'!$O59+1&lt;=15,IF(EQ$16&gt;='様式第４（療養者名簿）（⑤の場合）'!$O59,IF(EQ$16&lt;='様式第４（療養者名簿）（⑤の場合）'!$W59,1,0),0),0)</f>
        <v>0</v>
      </c>
      <c r="ER50" s="158">
        <f>IF(ER$16-'様式第４（療養者名簿）（⑤の場合）'!$O59+1&lt;=15,IF(ER$16&gt;='様式第４（療養者名簿）（⑤の場合）'!$O59,IF(ER$16&lt;='様式第４（療養者名簿）（⑤の場合）'!$W59,1,0),0),0)</f>
        <v>0</v>
      </c>
      <c r="ES50" s="158">
        <f>IF(ES$16-'様式第４（療養者名簿）（⑤の場合）'!$O59+1&lt;=15,IF(ES$16&gt;='様式第４（療養者名簿）（⑤の場合）'!$O59,IF(ES$16&lt;='様式第４（療養者名簿）（⑤の場合）'!$W59,1,0),0),0)</f>
        <v>0</v>
      </c>
      <c r="ET50" s="158">
        <f>IF(ET$16-'様式第４（療養者名簿）（⑤の場合）'!$O59+1&lt;=15,IF(ET$16&gt;='様式第４（療養者名簿）（⑤の場合）'!$O59,IF(ET$16&lt;='様式第４（療養者名簿）（⑤の場合）'!$W59,1,0),0),0)</f>
        <v>0</v>
      </c>
      <c r="EU50" s="158">
        <f>IF(EU$16-'様式第４（療養者名簿）（⑤の場合）'!$O59+1&lt;=15,IF(EU$16&gt;='様式第４（療養者名簿）（⑤の場合）'!$O59,IF(EU$16&lt;='様式第４（療養者名簿）（⑤の場合）'!$W59,1,0),0),0)</f>
        <v>0</v>
      </c>
      <c r="EV50" s="158">
        <f>IF(EV$16-'様式第４（療養者名簿）（⑤の場合）'!$O59+1&lt;=15,IF(EV$16&gt;='様式第４（療養者名簿）（⑤の場合）'!$O59,IF(EV$16&lt;='様式第４（療養者名簿）（⑤の場合）'!$W59,1,0),0),0)</f>
        <v>0</v>
      </c>
      <c r="EW50" s="158">
        <f>IF(EW$16-'様式第４（療養者名簿）（⑤の場合）'!$O59+1&lt;=15,IF(EW$16&gt;='様式第４（療養者名簿）（⑤の場合）'!$O59,IF(EW$16&lt;='様式第４（療養者名簿）（⑤の場合）'!$W59,1,0),0),0)</f>
        <v>0</v>
      </c>
      <c r="EX50" s="158">
        <f>IF(EX$16-'様式第４（療養者名簿）（⑤の場合）'!$O59+1&lt;=15,IF(EX$16&gt;='様式第４（療養者名簿）（⑤の場合）'!$O59,IF(EX$16&lt;='様式第４（療養者名簿）（⑤の場合）'!$W59,1,0),0),0)</f>
        <v>0</v>
      </c>
      <c r="EY50" s="158">
        <f>IF(EY$16-'様式第４（療養者名簿）（⑤の場合）'!$O59+1&lt;=15,IF(EY$16&gt;='様式第４（療養者名簿）（⑤の場合）'!$O59,IF(EY$16&lt;='様式第４（療養者名簿）（⑤の場合）'!$W59,1,0),0),0)</f>
        <v>0</v>
      </c>
      <c r="EZ50" s="158">
        <f>IF(EZ$16-'様式第４（療養者名簿）（⑤の場合）'!$O59+1&lt;=15,IF(EZ$16&gt;='様式第４（療養者名簿）（⑤の場合）'!$O59,IF(EZ$16&lt;='様式第４（療養者名簿）（⑤の場合）'!$W59,1,0),0),0)</f>
        <v>0</v>
      </c>
      <c r="FA50" s="158">
        <f>IF(FA$16-'様式第４（療養者名簿）（⑤の場合）'!$O59+1&lt;=15,IF(FA$16&gt;='様式第４（療養者名簿）（⑤の場合）'!$O59,IF(FA$16&lt;='様式第４（療養者名簿）（⑤の場合）'!$W59,1,0),0),0)</f>
        <v>0</v>
      </c>
      <c r="FB50" s="158">
        <f>IF(FB$16-'様式第４（療養者名簿）（⑤の場合）'!$O59+1&lt;=15,IF(FB$16&gt;='様式第４（療養者名簿）（⑤の場合）'!$O59,IF(FB$16&lt;='様式第４（療養者名簿）（⑤の場合）'!$W59,1,0),0),0)</f>
        <v>0</v>
      </c>
      <c r="FC50" s="158">
        <f>IF(FC$16-'様式第４（療養者名簿）（⑤の場合）'!$O59+1&lt;=15,IF(FC$16&gt;='様式第４（療養者名簿）（⑤の場合）'!$O59,IF(FC$16&lt;='様式第４（療養者名簿）（⑤の場合）'!$W59,1,0),0),0)</f>
        <v>0</v>
      </c>
      <c r="FD50" s="158">
        <f>IF(FD$16-'様式第４（療養者名簿）（⑤の場合）'!$O59+1&lt;=15,IF(FD$16&gt;='様式第４（療養者名簿）（⑤の場合）'!$O59,IF(FD$16&lt;='様式第４（療養者名簿）（⑤の場合）'!$W59,1,0),0),0)</f>
        <v>0</v>
      </c>
      <c r="FE50" s="158">
        <f>IF(FE$16-'様式第４（療養者名簿）（⑤の場合）'!$O59+1&lt;=15,IF(FE$16&gt;='様式第４（療養者名簿）（⑤の場合）'!$O59,IF(FE$16&lt;='様式第４（療養者名簿）（⑤の場合）'!$W59,1,0),0),0)</f>
        <v>0</v>
      </c>
      <c r="FF50" s="158">
        <f>IF(FF$16-'様式第４（療養者名簿）（⑤の場合）'!$O59+1&lt;=15,IF(FF$16&gt;='様式第４（療養者名簿）（⑤の場合）'!$O59,IF(FF$16&lt;='様式第４（療養者名簿）（⑤の場合）'!$W59,1,0),0),0)</f>
        <v>0</v>
      </c>
      <c r="FG50" s="158">
        <f>IF(FG$16-'様式第４（療養者名簿）（⑤の場合）'!$O59+1&lt;=15,IF(FG$16&gt;='様式第４（療養者名簿）（⑤の場合）'!$O59,IF(FG$16&lt;='様式第４（療養者名簿）（⑤の場合）'!$W59,1,0),0),0)</f>
        <v>0</v>
      </c>
      <c r="FH50" s="158">
        <f>IF(FH$16-'様式第４（療養者名簿）（⑤の場合）'!$O59+1&lt;=15,IF(FH$16&gt;='様式第４（療養者名簿）（⑤の場合）'!$O59,IF(FH$16&lt;='様式第４（療養者名簿）（⑤の場合）'!$W59,1,0),0),0)</f>
        <v>0</v>
      </c>
      <c r="FI50" s="158">
        <f>IF(FI$16-'様式第４（療養者名簿）（⑤の場合）'!$O59+1&lt;=15,IF(FI$16&gt;='様式第４（療養者名簿）（⑤の場合）'!$O59,IF(FI$16&lt;='様式第４（療養者名簿）（⑤の場合）'!$W59,1,0),0),0)</f>
        <v>0</v>
      </c>
      <c r="FJ50" s="158">
        <f>IF(FJ$16-'様式第４（療養者名簿）（⑤の場合）'!$O59+1&lt;=15,IF(FJ$16&gt;='様式第４（療養者名簿）（⑤の場合）'!$O59,IF(FJ$16&lt;='様式第４（療養者名簿）（⑤の場合）'!$W59,1,0),0),0)</f>
        <v>0</v>
      </c>
      <c r="FK50" s="158">
        <f>IF(FK$16-'様式第４（療養者名簿）（⑤の場合）'!$O59+1&lt;=15,IF(FK$16&gt;='様式第４（療養者名簿）（⑤の場合）'!$O59,IF(FK$16&lt;='様式第４（療養者名簿）（⑤の場合）'!$W59,1,0),0),0)</f>
        <v>0</v>
      </c>
      <c r="FL50" s="158">
        <f>IF(FL$16-'様式第４（療養者名簿）（⑤の場合）'!$O59+1&lt;=15,IF(FL$16&gt;='様式第４（療養者名簿）（⑤の場合）'!$O59,IF(FL$16&lt;='様式第４（療養者名簿）（⑤の場合）'!$W59,1,0),0),0)</f>
        <v>0</v>
      </c>
      <c r="FM50" s="158">
        <f>IF(FM$16-'様式第４（療養者名簿）（⑤の場合）'!$O59+1&lt;=15,IF(FM$16&gt;='様式第４（療養者名簿）（⑤の場合）'!$O59,IF(FM$16&lt;='様式第４（療養者名簿）（⑤の場合）'!$W59,1,0),0),0)</f>
        <v>0</v>
      </c>
      <c r="FN50" s="158">
        <f>IF(FN$16-'様式第４（療養者名簿）（⑤の場合）'!$O59+1&lt;=15,IF(FN$16&gt;='様式第４（療養者名簿）（⑤の場合）'!$O59,IF(FN$16&lt;='様式第４（療養者名簿）（⑤の場合）'!$W59,1,0),0),0)</f>
        <v>0</v>
      </c>
      <c r="FO50" s="158">
        <f>IF(FO$16-'様式第４（療養者名簿）（⑤の場合）'!$O59+1&lt;=15,IF(FO$16&gt;='様式第４（療養者名簿）（⑤の場合）'!$O59,IF(FO$16&lt;='様式第４（療養者名簿）（⑤の場合）'!$W59,1,0),0),0)</f>
        <v>0</v>
      </c>
      <c r="FP50" s="158">
        <f>IF(FP$16-'様式第４（療養者名簿）（⑤の場合）'!$O59+1&lt;=15,IF(FP$16&gt;='様式第４（療養者名簿）（⑤の場合）'!$O59,IF(FP$16&lt;='様式第４（療養者名簿）（⑤の場合）'!$W59,1,0),0),0)</f>
        <v>0</v>
      </c>
      <c r="FQ50" s="158">
        <f>IF(FQ$16-'様式第４（療養者名簿）（⑤の場合）'!$O59+1&lt;=15,IF(FQ$16&gt;='様式第４（療養者名簿）（⑤の場合）'!$O59,IF(FQ$16&lt;='様式第４（療養者名簿）（⑤の場合）'!$W59,1,0),0),0)</f>
        <v>0</v>
      </c>
      <c r="FR50" s="158">
        <f>IF(FR$16-'様式第４（療養者名簿）（⑤の場合）'!$O59+1&lt;=15,IF(FR$16&gt;='様式第４（療養者名簿）（⑤の場合）'!$O59,IF(FR$16&lt;='様式第４（療養者名簿）（⑤の場合）'!$W59,1,0),0),0)</f>
        <v>0</v>
      </c>
      <c r="FS50" s="158">
        <f>IF(FS$16-'様式第４（療養者名簿）（⑤の場合）'!$O59+1&lt;=15,IF(FS$16&gt;='様式第４（療養者名簿）（⑤の場合）'!$O59,IF(FS$16&lt;='様式第４（療養者名簿）（⑤の場合）'!$W59,1,0),0),0)</f>
        <v>0</v>
      </c>
      <c r="FT50" s="158">
        <f>IF(FT$16-'様式第４（療養者名簿）（⑤の場合）'!$O59+1&lt;=15,IF(FT$16&gt;='様式第４（療養者名簿）（⑤の場合）'!$O59,IF(FT$16&lt;='様式第４（療養者名簿）（⑤の場合）'!$W59,1,0),0),0)</f>
        <v>0</v>
      </c>
      <c r="FU50" s="158">
        <f>IF(FU$16-'様式第４（療養者名簿）（⑤の場合）'!$O59+1&lt;=15,IF(FU$16&gt;='様式第４（療養者名簿）（⑤の場合）'!$O59,IF(FU$16&lt;='様式第４（療養者名簿）（⑤の場合）'!$W59,1,0),0),0)</f>
        <v>0</v>
      </c>
      <c r="FV50" s="158">
        <f>IF(FV$16-'様式第４（療養者名簿）（⑤の場合）'!$O59+1&lt;=15,IF(FV$16&gt;='様式第４（療養者名簿）（⑤の場合）'!$O59,IF(FV$16&lt;='様式第４（療養者名簿）（⑤の場合）'!$W59,1,0),0),0)</f>
        <v>0</v>
      </c>
      <c r="FW50" s="158">
        <f>IF(FW$16-'様式第４（療養者名簿）（⑤の場合）'!$O59+1&lt;=15,IF(FW$16&gt;='様式第４（療養者名簿）（⑤の場合）'!$O59,IF(FW$16&lt;='様式第４（療養者名簿）（⑤の場合）'!$W59,1,0),0),0)</f>
        <v>0</v>
      </c>
      <c r="FX50" s="158">
        <f>IF(FX$16-'様式第４（療養者名簿）（⑤の場合）'!$O59+1&lt;=15,IF(FX$16&gt;='様式第４（療養者名簿）（⑤の場合）'!$O59,IF(FX$16&lt;='様式第４（療養者名簿）（⑤の場合）'!$W59,1,0),0),0)</f>
        <v>0</v>
      </c>
      <c r="FY50" s="158">
        <f>IF(FY$16-'様式第４（療養者名簿）（⑤の場合）'!$O59+1&lt;=15,IF(FY$16&gt;='様式第４（療養者名簿）（⑤の場合）'!$O59,IF(FY$16&lt;='様式第４（療養者名簿）（⑤の場合）'!$W59,1,0),0),0)</f>
        <v>0</v>
      </c>
      <c r="FZ50" s="158">
        <f>IF(FZ$16-'様式第４（療養者名簿）（⑤の場合）'!$O59+1&lt;=15,IF(FZ$16&gt;='様式第４（療養者名簿）（⑤の場合）'!$O59,IF(FZ$16&lt;='様式第４（療養者名簿）（⑤の場合）'!$W59,1,0),0),0)</f>
        <v>0</v>
      </c>
      <c r="GA50" s="158">
        <f>IF(GA$16-'様式第４（療養者名簿）（⑤の場合）'!$O59+1&lt;=15,IF(GA$16&gt;='様式第４（療養者名簿）（⑤の場合）'!$O59,IF(GA$16&lt;='様式第４（療養者名簿）（⑤の場合）'!$W59,1,0),0),0)</f>
        <v>0</v>
      </c>
      <c r="GB50" s="158">
        <f>IF(GB$16-'様式第４（療養者名簿）（⑤の場合）'!$O59+1&lt;=15,IF(GB$16&gt;='様式第４（療養者名簿）（⑤の場合）'!$O59,IF(GB$16&lt;='様式第４（療養者名簿）（⑤の場合）'!$W59,1,0),0),0)</f>
        <v>0</v>
      </c>
      <c r="GC50" s="158">
        <f>IF(GC$16-'様式第４（療養者名簿）（⑤の場合）'!$O59+1&lt;=15,IF(GC$16&gt;='様式第４（療養者名簿）（⑤の場合）'!$O59,IF(GC$16&lt;='様式第４（療養者名簿）（⑤の場合）'!$W59,1,0),0),0)</f>
        <v>0</v>
      </c>
      <c r="GD50" s="158">
        <f>IF(GD$16-'様式第４（療養者名簿）（⑤の場合）'!$O59+1&lt;=15,IF(GD$16&gt;='様式第４（療養者名簿）（⑤の場合）'!$O59,IF(GD$16&lt;='様式第４（療養者名簿）（⑤の場合）'!$W59,1,0),0),0)</f>
        <v>0</v>
      </c>
      <c r="GE50" s="158">
        <f>IF(GE$16-'様式第４（療養者名簿）（⑤の場合）'!$O59+1&lt;=15,IF(GE$16&gt;='様式第４（療養者名簿）（⑤の場合）'!$O59,IF(GE$16&lt;='様式第４（療養者名簿）（⑤の場合）'!$W59,1,0),0),0)</f>
        <v>0</v>
      </c>
      <c r="GF50" s="158">
        <f>IF(GF$16-'様式第４（療養者名簿）（⑤の場合）'!$O59+1&lt;=15,IF(GF$16&gt;='様式第４（療養者名簿）（⑤の場合）'!$O59,IF(GF$16&lt;='様式第４（療養者名簿）（⑤の場合）'!$W59,1,0),0),0)</f>
        <v>0</v>
      </c>
      <c r="GG50" s="158">
        <f>IF(GG$16-'様式第４（療養者名簿）（⑤の場合）'!$O59+1&lt;=15,IF(GG$16&gt;='様式第４（療養者名簿）（⑤の場合）'!$O59,IF(GG$16&lt;='様式第４（療養者名簿）（⑤の場合）'!$W59,1,0),0),0)</f>
        <v>0</v>
      </c>
      <c r="GH50" s="158">
        <f>IF(GH$16-'様式第４（療養者名簿）（⑤の場合）'!$O59+1&lt;=15,IF(GH$16&gt;='様式第４（療養者名簿）（⑤の場合）'!$O59,IF(GH$16&lt;='様式第４（療養者名簿）（⑤の場合）'!$W59,1,0),0),0)</f>
        <v>0</v>
      </c>
      <c r="GI50" s="158">
        <f>IF(GI$16-'様式第４（療養者名簿）（⑤の場合）'!$O59+1&lt;=15,IF(GI$16&gt;='様式第４（療養者名簿）（⑤の場合）'!$O59,IF(GI$16&lt;='様式第４（療養者名簿）（⑤の場合）'!$W59,1,0),0),0)</f>
        <v>0</v>
      </c>
      <c r="GJ50" s="158">
        <f>IF(GJ$16-'様式第４（療養者名簿）（⑤の場合）'!$O59+1&lt;=15,IF(GJ$16&gt;='様式第４（療養者名簿）（⑤の場合）'!$O59,IF(GJ$16&lt;='様式第４（療養者名簿）（⑤の場合）'!$W59,1,0),0),0)</f>
        <v>0</v>
      </c>
      <c r="GK50" s="158">
        <f>IF(GK$16-'様式第４（療養者名簿）（⑤の場合）'!$O59+1&lt;=15,IF(GK$16&gt;='様式第４（療養者名簿）（⑤の場合）'!$O59,IF(GK$16&lt;='様式第４（療養者名簿）（⑤の場合）'!$W59,1,0),0),0)</f>
        <v>0</v>
      </c>
      <c r="GL50" s="158">
        <f>IF(GL$16-'様式第４（療養者名簿）（⑤の場合）'!$O59+1&lt;=15,IF(GL$16&gt;='様式第４（療養者名簿）（⑤の場合）'!$O59,IF(GL$16&lt;='様式第４（療養者名簿）（⑤の場合）'!$W59,1,0),0),0)</f>
        <v>0</v>
      </c>
      <c r="GM50" s="158">
        <f>IF(GM$16-'様式第４（療養者名簿）（⑤の場合）'!$O59+1&lt;=15,IF(GM$16&gt;='様式第４（療養者名簿）（⑤の場合）'!$O59,IF(GM$16&lt;='様式第４（療養者名簿）（⑤の場合）'!$W59,1,0),0),0)</f>
        <v>0</v>
      </c>
      <c r="GN50" s="158">
        <f>IF(GN$16-'様式第４（療養者名簿）（⑤の場合）'!$O59+1&lt;=15,IF(GN$16&gt;='様式第４（療養者名簿）（⑤の場合）'!$O59,IF(GN$16&lt;='様式第４（療養者名簿）（⑤の場合）'!$W59,1,0),0),0)</f>
        <v>0</v>
      </c>
      <c r="GO50" s="158">
        <f>IF(GO$16-'様式第４（療養者名簿）（⑤の場合）'!$O59+1&lt;=15,IF(GO$16&gt;='様式第４（療養者名簿）（⑤の場合）'!$O59,IF(GO$16&lt;='様式第４（療養者名簿）（⑤の場合）'!$W59,1,0),0),0)</f>
        <v>0</v>
      </c>
      <c r="GP50" s="158">
        <f>IF(GP$16-'様式第４（療養者名簿）（⑤の場合）'!$O59+1&lt;=15,IF(GP$16&gt;='様式第４（療養者名簿）（⑤の場合）'!$O59,IF(GP$16&lt;='様式第４（療養者名簿）（⑤の場合）'!$W59,1,0),0),0)</f>
        <v>0</v>
      </c>
      <c r="GQ50" s="158">
        <f>IF(GQ$16-'様式第４（療養者名簿）（⑤の場合）'!$O59+1&lt;=15,IF(GQ$16&gt;='様式第４（療養者名簿）（⑤の場合）'!$O59,IF(GQ$16&lt;='様式第４（療養者名簿）（⑤の場合）'!$W59,1,0),0),0)</f>
        <v>0</v>
      </c>
      <c r="GR50" s="158">
        <f>IF(GR$16-'様式第４（療養者名簿）（⑤の場合）'!$O59+1&lt;=15,IF(GR$16&gt;='様式第４（療養者名簿）（⑤の場合）'!$O59,IF(GR$16&lt;='様式第４（療養者名簿）（⑤の場合）'!$W59,1,0),0),0)</f>
        <v>0</v>
      </c>
      <c r="GS50" s="158">
        <f>IF(GS$16-'様式第４（療養者名簿）（⑤の場合）'!$O59+1&lt;=15,IF(GS$16&gt;='様式第４（療養者名簿）（⑤の場合）'!$O59,IF(GS$16&lt;='様式第４（療養者名簿）（⑤の場合）'!$W59,1,0),0),0)</f>
        <v>0</v>
      </c>
      <c r="GT50" s="158">
        <f>IF(GT$16-'様式第４（療養者名簿）（⑤の場合）'!$O59+1&lt;=15,IF(GT$16&gt;='様式第４（療養者名簿）（⑤の場合）'!$O59,IF(GT$16&lt;='様式第４（療養者名簿）（⑤の場合）'!$W59,1,0),0),0)</f>
        <v>0</v>
      </c>
      <c r="GU50" s="158">
        <f>IF(GU$16-'様式第４（療養者名簿）（⑤の場合）'!$O59+1&lt;=15,IF(GU$16&gt;='様式第４（療養者名簿）（⑤の場合）'!$O59,IF(GU$16&lt;='様式第４（療養者名簿）（⑤の場合）'!$W59,1,0),0),0)</f>
        <v>0</v>
      </c>
      <c r="GV50" s="158">
        <f>IF(GV$16-'様式第４（療養者名簿）（⑤の場合）'!$O59+1&lt;=15,IF(GV$16&gt;='様式第４（療養者名簿）（⑤の場合）'!$O59,IF(GV$16&lt;='様式第４（療養者名簿）（⑤の場合）'!$W59,1,0),0),0)</f>
        <v>0</v>
      </c>
      <c r="GW50" s="158">
        <f>IF(GW$16-'様式第４（療養者名簿）（⑤の場合）'!$O59+1&lt;=15,IF(GW$16&gt;='様式第４（療養者名簿）（⑤の場合）'!$O59,IF(GW$16&lt;='様式第４（療養者名簿）（⑤の場合）'!$W59,1,0),0),0)</f>
        <v>0</v>
      </c>
      <c r="GX50" s="158">
        <f>IF(GX$16-'様式第４（療養者名簿）（⑤の場合）'!$O59+1&lt;=15,IF(GX$16&gt;='様式第４（療養者名簿）（⑤の場合）'!$O59,IF(GX$16&lt;='様式第４（療養者名簿）（⑤の場合）'!$W59,1,0),0),0)</f>
        <v>0</v>
      </c>
      <c r="GY50" s="158">
        <f>IF(GY$16-'様式第４（療養者名簿）（⑤の場合）'!$O59+1&lt;=15,IF(GY$16&gt;='様式第４（療養者名簿）（⑤の場合）'!$O59,IF(GY$16&lt;='様式第４（療養者名簿）（⑤の場合）'!$W59,1,0),0),0)</f>
        <v>0</v>
      </c>
      <c r="GZ50" s="158">
        <f>IF(GZ$16-'様式第４（療養者名簿）（⑤の場合）'!$O59+1&lt;=15,IF(GZ$16&gt;='様式第４（療養者名簿）（⑤の場合）'!$O59,IF(GZ$16&lt;='様式第４（療養者名簿）（⑤の場合）'!$W59,1,0),0),0)</f>
        <v>0</v>
      </c>
      <c r="HA50" s="158">
        <f>IF(HA$16-'様式第４（療養者名簿）（⑤の場合）'!$O59+1&lt;=15,IF(HA$16&gt;='様式第４（療養者名簿）（⑤の場合）'!$O59,IF(HA$16&lt;='様式第４（療養者名簿）（⑤の場合）'!$W59,1,0),0),0)</f>
        <v>0</v>
      </c>
      <c r="HB50" s="158">
        <f>IF(HB$16-'様式第４（療養者名簿）（⑤の場合）'!$O59+1&lt;=15,IF(HB$16&gt;='様式第４（療養者名簿）（⑤の場合）'!$O59,IF(HB$16&lt;='様式第４（療養者名簿）（⑤の場合）'!$W59,1,0),0),0)</f>
        <v>0</v>
      </c>
      <c r="HC50" s="158">
        <f>IF(HC$16-'様式第４（療養者名簿）（⑤の場合）'!$O59+1&lt;=15,IF(HC$16&gt;='様式第４（療養者名簿）（⑤の場合）'!$O59,IF(HC$16&lt;='様式第４（療養者名簿）（⑤の場合）'!$W59,1,0),0),0)</f>
        <v>0</v>
      </c>
      <c r="HD50" s="158">
        <f>IF(HD$16-'様式第４（療養者名簿）（⑤の場合）'!$O59+1&lt;=15,IF(HD$16&gt;='様式第４（療養者名簿）（⑤の場合）'!$O59,IF(HD$16&lt;='様式第４（療養者名簿）（⑤の場合）'!$W59,1,0),0),0)</f>
        <v>0</v>
      </c>
      <c r="HE50" s="158">
        <f>IF(HE$16-'様式第４（療養者名簿）（⑤の場合）'!$O59+1&lt;=15,IF(HE$16&gt;='様式第４（療養者名簿）（⑤の場合）'!$O59,IF(HE$16&lt;='様式第４（療養者名簿）（⑤の場合）'!$W59,1,0),0),0)</f>
        <v>0</v>
      </c>
      <c r="HF50" s="158">
        <f>IF(HF$16-'様式第４（療養者名簿）（⑤の場合）'!$O59+1&lt;=15,IF(HF$16&gt;='様式第４（療養者名簿）（⑤の場合）'!$O59,IF(HF$16&lt;='様式第４（療養者名簿）（⑤の場合）'!$W59,1,0),0),0)</f>
        <v>0</v>
      </c>
      <c r="HG50" s="158">
        <f>IF(HG$16-'様式第４（療養者名簿）（⑤の場合）'!$O59+1&lt;=15,IF(HG$16&gt;='様式第４（療養者名簿）（⑤の場合）'!$O59,IF(HG$16&lt;='様式第４（療養者名簿）（⑤の場合）'!$W59,1,0),0),0)</f>
        <v>0</v>
      </c>
      <c r="HH50" s="158">
        <f>IF(HH$16-'様式第４（療養者名簿）（⑤の場合）'!$O59+1&lt;=15,IF(HH$16&gt;='様式第４（療養者名簿）（⑤の場合）'!$O59,IF(HH$16&lt;='様式第４（療養者名簿）（⑤の場合）'!$W59,1,0),0),0)</f>
        <v>0</v>
      </c>
      <c r="HI50" s="158">
        <f>IF(HI$16-'様式第４（療養者名簿）（⑤の場合）'!$O59+1&lt;=15,IF(HI$16&gt;='様式第４（療養者名簿）（⑤の場合）'!$O59,IF(HI$16&lt;='様式第４（療養者名簿）（⑤の場合）'!$W59,1,0),0),0)</f>
        <v>0</v>
      </c>
      <c r="HJ50" s="158">
        <f>IF(HJ$16-'様式第４（療養者名簿）（⑤の場合）'!$O59+1&lt;=15,IF(HJ$16&gt;='様式第４（療養者名簿）（⑤の場合）'!$O59,IF(HJ$16&lt;='様式第４（療養者名簿）（⑤の場合）'!$W59,1,0),0),0)</f>
        <v>0</v>
      </c>
      <c r="HK50" s="158">
        <f>IF(HK$16-'様式第４（療養者名簿）（⑤の場合）'!$O59+1&lt;=15,IF(HK$16&gt;='様式第４（療養者名簿）（⑤の場合）'!$O59,IF(HK$16&lt;='様式第４（療養者名簿）（⑤の場合）'!$W59,1,0),0),0)</f>
        <v>0</v>
      </c>
      <c r="HL50" s="158">
        <f>IF(HL$16-'様式第４（療養者名簿）（⑤の場合）'!$O59+1&lt;=15,IF(HL$16&gt;='様式第４（療養者名簿）（⑤の場合）'!$O59,IF(HL$16&lt;='様式第４（療養者名簿）（⑤の場合）'!$W59,1,0),0),0)</f>
        <v>0</v>
      </c>
      <c r="HM50" s="158">
        <f>IF(HM$16-'様式第４（療養者名簿）（⑤の場合）'!$O59+1&lt;=15,IF(HM$16&gt;='様式第４（療養者名簿）（⑤の場合）'!$O59,IF(HM$16&lt;='様式第４（療養者名簿）（⑤の場合）'!$W59,1,0),0),0)</f>
        <v>0</v>
      </c>
      <c r="HN50" s="158">
        <f>IF(HN$16-'様式第４（療養者名簿）（⑤の場合）'!$O59+1&lt;=15,IF(HN$16&gt;='様式第４（療養者名簿）（⑤の場合）'!$O59,IF(HN$16&lt;='様式第４（療養者名簿）（⑤の場合）'!$W59,1,0),0),0)</f>
        <v>0</v>
      </c>
      <c r="HO50" s="158">
        <f>IF(HO$16-'様式第４（療養者名簿）（⑤の場合）'!$O59+1&lt;=15,IF(HO$16&gt;='様式第４（療養者名簿）（⑤の場合）'!$O59,IF(HO$16&lt;='様式第４（療養者名簿）（⑤の場合）'!$W59,1,0),0),0)</f>
        <v>0</v>
      </c>
      <c r="HP50" s="158">
        <f>IF(HP$16-'様式第４（療養者名簿）（⑤の場合）'!$O59+1&lt;=15,IF(HP$16&gt;='様式第４（療養者名簿）（⑤の場合）'!$O59,IF(HP$16&lt;='様式第４（療養者名簿）（⑤の場合）'!$W59,1,0),0),0)</f>
        <v>0</v>
      </c>
      <c r="HQ50" s="158">
        <f>IF(HQ$16-'様式第４（療養者名簿）（⑤の場合）'!$O59+1&lt;=15,IF(HQ$16&gt;='様式第４（療養者名簿）（⑤の場合）'!$O59,IF(HQ$16&lt;='様式第４（療養者名簿）（⑤の場合）'!$W59,1,0),0),0)</f>
        <v>0</v>
      </c>
      <c r="HR50" s="158">
        <f>IF(HR$16-'様式第４（療養者名簿）（⑤の場合）'!$O59+1&lt;=15,IF(HR$16&gt;='様式第４（療養者名簿）（⑤の場合）'!$O59,IF(HR$16&lt;='様式第４（療養者名簿）（⑤の場合）'!$W59,1,0),0),0)</f>
        <v>0</v>
      </c>
      <c r="HS50" s="158">
        <f>IF(HS$16-'様式第４（療養者名簿）（⑤の場合）'!$O59+1&lt;=15,IF(HS$16&gt;='様式第４（療養者名簿）（⑤の場合）'!$O59,IF(HS$16&lt;='様式第４（療養者名簿）（⑤の場合）'!$W59,1,0),0),0)</f>
        <v>0</v>
      </c>
      <c r="HT50" s="158">
        <f>IF(HT$16-'様式第４（療養者名簿）（⑤の場合）'!$O59+1&lt;=15,IF(HT$16&gt;='様式第４（療養者名簿）（⑤の場合）'!$O59,IF(HT$16&lt;='様式第４（療養者名簿）（⑤の場合）'!$W59,1,0),0),0)</f>
        <v>0</v>
      </c>
      <c r="HU50" s="158">
        <f>IF(HU$16-'様式第４（療養者名簿）（⑤の場合）'!$O59+1&lt;=15,IF(HU$16&gt;='様式第４（療養者名簿）（⑤の場合）'!$O59,IF(HU$16&lt;='様式第４（療養者名簿）（⑤の場合）'!$W59,1,0),0),0)</f>
        <v>0</v>
      </c>
      <c r="HV50" s="158">
        <f>IF(HV$16-'様式第４（療養者名簿）（⑤の場合）'!$O59+1&lt;=15,IF(HV$16&gt;='様式第４（療養者名簿）（⑤の場合）'!$O59,IF(HV$16&lt;='様式第４（療養者名簿）（⑤の場合）'!$W59,1,0),0),0)</f>
        <v>0</v>
      </c>
      <c r="HW50" s="158">
        <f>IF(HW$16-'様式第４（療養者名簿）（⑤の場合）'!$O59+1&lt;=15,IF(HW$16&gt;='様式第４（療養者名簿）（⑤の場合）'!$O59,IF(HW$16&lt;='様式第４（療養者名簿）（⑤の場合）'!$W59,1,0),0),0)</f>
        <v>0</v>
      </c>
      <c r="HX50" s="158">
        <f>IF(HX$16-'様式第４（療養者名簿）（⑤の場合）'!$O59+1&lt;=15,IF(HX$16&gt;='様式第４（療養者名簿）（⑤の場合）'!$O59,IF(HX$16&lt;='様式第４（療養者名簿）（⑤の場合）'!$W59,1,0),0),0)</f>
        <v>0</v>
      </c>
      <c r="HY50" s="158">
        <f>IF(HY$16-'様式第４（療養者名簿）（⑤の場合）'!$O59+1&lt;=15,IF(HY$16&gt;='様式第４（療養者名簿）（⑤の場合）'!$O59,IF(HY$16&lt;='様式第４（療養者名簿）（⑤の場合）'!$W59,1,0),0),0)</f>
        <v>0</v>
      </c>
      <c r="HZ50" s="158">
        <f>IF(HZ$16-'様式第４（療養者名簿）（⑤の場合）'!$O59+1&lt;=15,IF(HZ$16&gt;='様式第４（療養者名簿）（⑤の場合）'!$O59,IF(HZ$16&lt;='様式第４（療養者名簿）（⑤の場合）'!$W59,1,0),0),0)</f>
        <v>0</v>
      </c>
      <c r="IA50" s="158">
        <f>IF(IA$16-'様式第４（療養者名簿）（⑤の場合）'!$O59+1&lt;=15,IF(IA$16&gt;='様式第４（療養者名簿）（⑤の場合）'!$O59,IF(IA$16&lt;='様式第４（療養者名簿）（⑤の場合）'!$W59,1,0),0),0)</f>
        <v>0</v>
      </c>
      <c r="IB50" s="158">
        <f>IF(IB$16-'様式第４（療養者名簿）（⑤の場合）'!$O59+1&lt;=15,IF(IB$16&gt;='様式第４（療養者名簿）（⑤の場合）'!$O59,IF(IB$16&lt;='様式第４（療養者名簿）（⑤の場合）'!$W59,1,0),0),0)</f>
        <v>0</v>
      </c>
      <c r="IC50" s="158">
        <f>IF(IC$16-'様式第４（療養者名簿）（⑤の場合）'!$O59+1&lt;=15,IF(IC$16&gt;='様式第４（療養者名簿）（⑤の場合）'!$O59,IF(IC$16&lt;='様式第４（療養者名簿）（⑤の場合）'!$W59,1,0),0),0)</f>
        <v>0</v>
      </c>
      <c r="ID50" s="158">
        <f>IF(ID$16-'様式第４（療養者名簿）（⑤の場合）'!$O59+1&lt;=15,IF(ID$16&gt;='様式第４（療養者名簿）（⑤の場合）'!$O59,IF(ID$16&lt;='様式第４（療養者名簿）（⑤の場合）'!$W59,1,0),0),0)</f>
        <v>0</v>
      </c>
      <c r="IE50" s="158">
        <f>IF(IE$16-'様式第４（療養者名簿）（⑤の場合）'!$O59+1&lt;=15,IF(IE$16&gt;='様式第４（療養者名簿）（⑤の場合）'!$O59,IF(IE$16&lt;='様式第４（療養者名簿）（⑤の場合）'!$W59,1,0),0),0)</f>
        <v>0</v>
      </c>
      <c r="IF50" s="158">
        <f>IF(IF$16-'様式第４（療養者名簿）（⑤の場合）'!$O59+1&lt;=15,IF(IF$16&gt;='様式第４（療養者名簿）（⑤の場合）'!$O59,IF(IF$16&lt;='様式第４（療養者名簿）（⑤の場合）'!$W59,1,0),0),0)</f>
        <v>0</v>
      </c>
      <c r="IG50" s="158">
        <f>IF(IG$16-'様式第４（療養者名簿）（⑤の場合）'!$O59+1&lt;=15,IF(IG$16&gt;='様式第４（療養者名簿）（⑤の場合）'!$O59,IF(IG$16&lt;='様式第４（療養者名簿）（⑤の場合）'!$W59,1,0),0),0)</f>
        <v>0</v>
      </c>
      <c r="IH50" s="158">
        <f>IF(IH$16-'様式第４（療養者名簿）（⑤の場合）'!$O59+1&lt;=15,IF(IH$16&gt;='様式第４（療養者名簿）（⑤の場合）'!$O59,IF(IH$16&lt;='様式第４（療養者名簿）（⑤の場合）'!$W59,1,0),0),0)</f>
        <v>0</v>
      </c>
      <c r="II50" s="158">
        <f>IF(II$16-'様式第４（療養者名簿）（⑤の場合）'!$O59+1&lt;=15,IF(II$16&gt;='様式第４（療養者名簿）（⑤の場合）'!$O59,IF(II$16&lt;='様式第４（療養者名簿）（⑤の場合）'!$W59,1,0),0),0)</f>
        <v>0</v>
      </c>
      <c r="IJ50" s="158">
        <f>IF(IJ$16-'様式第４（療養者名簿）（⑤の場合）'!$O59+1&lt;=15,IF(IJ$16&gt;='様式第４（療養者名簿）（⑤の場合）'!$O59,IF(IJ$16&lt;='様式第４（療養者名簿）（⑤の場合）'!$W59,1,0),0),0)</f>
        <v>0</v>
      </c>
      <c r="IK50" s="158">
        <f>IF(IK$16-'様式第４（療養者名簿）（⑤の場合）'!$O59+1&lt;=15,IF(IK$16&gt;='様式第４（療養者名簿）（⑤の場合）'!$O59,IF(IK$16&lt;='様式第４（療養者名簿）（⑤の場合）'!$W59,1,0),0),0)</f>
        <v>0</v>
      </c>
      <c r="IL50" s="158">
        <f>IF(IL$16-'様式第４（療養者名簿）（⑤の場合）'!$O59+1&lt;=15,IF(IL$16&gt;='様式第４（療養者名簿）（⑤の場合）'!$O59,IF(IL$16&lt;='様式第４（療養者名簿）（⑤の場合）'!$W59,1,0),0),0)</f>
        <v>0</v>
      </c>
      <c r="IM50" s="158">
        <f>IF(IM$16-'様式第４（療養者名簿）（⑤の場合）'!$O59+1&lt;=15,IF(IM$16&gt;='様式第４（療養者名簿）（⑤の場合）'!$O59,IF(IM$16&lt;='様式第４（療養者名簿）（⑤の場合）'!$W59,1,0),0),0)</f>
        <v>0</v>
      </c>
      <c r="IN50" s="158">
        <f>IF(IN$16-'様式第４（療養者名簿）（⑤の場合）'!$O59+1&lt;=15,IF(IN$16&gt;='様式第４（療養者名簿）（⑤の場合）'!$O59,IF(IN$16&lt;='様式第４（療養者名簿）（⑤の場合）'!$W59,1,0),0),0)</f>
        <v>0</v>
      </c>
      <c r="IO50" s="158">
        <f>IF(IO$16-'様式第４（療養者名簿）（⑤の場合）'!$O59+1&lt;=15,IF(IO$16&gt;='様式第４（療養者名簿）（⑤の場合）'!$O59,IF(IO$16&lt;='様式第４（療養者名簿）（⑤の場合）'!$W59,1,0),0),0)</f>
        <v>0</v>
      </c>
      <c r="IP50" s="158">
        <f>IF(IP$16-'様式第４（療養者名簿）（⑤の場合）'!$O59+1&lt;=15,IF(IP$16&gt;='様式第４（療養者名簿）（⑤の場合）'!$O59,IF(IP$16&lt;='様式第４（療養者名簿）（⑤の場合）'!$W59,1,0),0),0)</f>
        <v>0</v>
      </c>
      <c r="IQ50" s="158">
        <f>IF(IQ$16-'様式第４（療養者名簿）（⑤の場合）'!$O59+1&lt;=15,IF(IQ$16&gt;='様式第４（療養者名簿）（⑤の場合）'!$O59,IF(IQ$16&lt;='様式第４（療養者名簿）（⑤の場合）'!$W59,1,0),0),0)</f>
        <v>0</v>
      </c>
      <c r="IR50" s="158">
        <f>IF(IR$16-'様式第４（療養者名簿）（⑤の場合）'!$O59+1&lt;=15,IF(IR$16&gt;='様式第４（療養者名簿）（⑤の場合）'!$O59,IF(IR$16&lt;='様式第４（療養者名簿）（⑤の場合）'!$W59,1,0),0),0)</f>
        <v>0</v>
      </c>
      <c r="IS50" s="158">
        <f>IF(IS$16-'様式第４（療養者名簿）（⑤の場合）'!$O59+1&lt;=15,IF(IS$16&gt;='様式第４（療養者名簿）（⑤の場合）'!$O59,IF(IS$16&lt;='様式第４（療養者名簿）（⑤の場合）'!$W59,1,0),0),0)</f>
        <v>0</v>
      </c>
      <c r="IT50" s="158">
        <f>IF(IT$16-'様式第４（療養者名簿）（⑤の場合）'!$O59+1&lt;=15,IF(IT$16&gt;='様式第４（療養者名簿）（⑤の場合）'!$O59,IF(IT$16&lt;='様式第４（療養者名簿）（⑤の場合）'!$W59,1,0),0),0)</f>
        <v>0</v>
      </c>
    </row>
    <row r="51" spans="1:254" s="30" customFormat="1" ht="41.95" customHeight="1">
      <c r="A51" s="148">
        <f>'様式第４（療養者名簿）（⑤の場合）'!C60</f>
        <v>0</v>
      </c>
      <c r="B51" s="158">
        <f>IF(B$16-'様式第４（療養者名簿）（⑤の場合）'!$O60+1&lt;=15,IF(B$16&gt;='様式第４（療養者名簿）（⑤の場合）'!$O60,IF(B$16&lt;='様式第４（療養者名簿）（⑤の場合）'!$W60,1,0),0),0)</f>
        <v>0</v>
      </c>
      <c r="C51" s="158">
        <f>IF(C$16-'様式第４（療養者名簿）（⑤の場合）'!$O60+1&lt;=15,IF(C$16&gt;='様式第４（療養者名簿）（⑤の場合）'!$O60,IF(C$16&lt;='様式第４（療養者名簿）（⑤の場合）'!$W60,1,0),0),0)</f>
        <v>0</v>
      </c>
      <c r="D51" s="158">
        <f>IF(D$16-'様式第４（療養者名簿）（⑤の場合）'!$O60+1&lt;=15,IF(D$16&gt;='様式第４（療養者名簿）（⑤の場合）'!$O60,IF(D$16&lt;='様式第４（療養者名簿）（⑤の場合）'!$W60,1,0),0),0)</f>
        <v>0</v>
      </c>
      <c r="E51" s="158">
        <f>IF(E$16-'様式第４（療養者名簿）（⑤の場合）'!$O60+1&lt;=15,IF(E$16&gt;='様式第４（療養者名簿）（⑤の場合）'!$O60,IF(E$16&lt;='様式第４（療養者名簿）（⑤の場合）'!$W60,1,0),0),0)</f>
        <v>0</v>
      </c>
      <c r="F51" s="158">
        <f>IF(F$16-'様式第４（療養者名簿）（⑤の場合）'!$O60+1&lt;=15,IF(F$16&gt;='様式第４（療養者名簿）（⑤の場合）'!$O60,IF(F$16&lt;='様式第４（療養者名簿）（⑤の場合）'!$W60,1,0),0),0)</f>
        <v>0</v>
      </c>
      <c r="G51" s="158">
        <f>IF(G$16-'様式第４（療養者名簿）（⑤の場合）'!$O60+1&lt;=15,IF(G$16&gt;='様式第４（療養者名簿）（⑤の場合）'!$O60,IF(G$16&lt;='様式第４（療養者名簿）（⑤の場合）'!$W60,1,0),0),0)</f>
        <v>0</v>
      </c>
      <c r="H51" s="158">
        <f>IF(H$16-'様式第４（療養者名簿）（⑤の場合）'!$O60+1&lt;=15,IF(H$16&gt;='様式第４（療養者名簿）（⑤の場合）'!$O60,IF(H$16&lt;='様式第４（療養者名簿）（⑤の場合）'!$W60,1,0),0),0)</f>
        <v>0</v>
      </c>
      <c r="I51" s="158">
        <f>IF(I$16-'様式第４（療養者名簿）（⑤の場合）'!$O60+1&lt;=15,IF(I$16&gt;='様式第４（療養者名簿）（⑤の場合）'!$O60,IF(I$16&lt;='様式第４（療養者名簿）（⑤の場合）'!$W60,1,0),0),0)</f>
        <v>0</v>
      </c>
      <c r="J51" s="158">
        <f>IF(J$16-'様式第４（療養者名簿）（⑤の場合）'!$O60+1&lt;=15,IF(J$16&gt;='様式第４（療養者名簿）（⑤の場合）'!$O60,IF(J$16&lt;='様式第４（療養者名簿）（⑤の場合）'!$W60,1,0),0),0)</f>
        <v>0</v>
      </c>
      <c r="K51" s="158">
        <f>IF(K$16-'様式第４（療養者名簿）（⑤の場合）'!$O60+1&lt;=15,IF(K$16&gt;='様式第４（療養者名簿）（⑤の場合）'!$O60,IF(K$16&lt;='様式第４（療養者名簿）（⑤の場合）'!$W60,1,0),0),0)</f>
        <v>0</v>
      </c>
      <c r="L51" s="158">
        <f>IF(L$16-'様式第４（療養者名簿）（⑤の場合）'!$O60+1&lt;=15,IF(L$16&gt;='様式第４（療養者名簿）（⑤の場合）'!$O60,IF(L$16&lt;='様式第４（療養者名簿）（⑤の場合）'!$W60,1,0),0),0)</f>
        <v>0</v>
      </c>
      <c r="M51" s="158">
        <f>IF(M$16-'様式第４（療養者名簿）（⑤の場合）'!$O60+1&lt;=15,IF(M$16&gt;='様式第４（療養者名簿）（⑤の場合）'!$O60,IF(M$16&lt;='様式第４（療養者名簿）（⑤の場合）'!$W60,1,0),0),0)</f>
        <v>0</v>
      </c>
      <c r="N51" s="158">
        <f>IF(N$16-'様式第４（療養者名簿）（⑤の場合）'!$O60+1&lt;=15,IF(N$16&gt;='様式第４（療養者名簿）（⑤の場合）'!$O60,IF(N$16&lt;='様式第４（療養者名簿）（⑤の場合）'!$W60,1,0),0),0)</f>
        <v>0</v>
      </c>
      <c r="O51" s="158">
        <f>IF(O$16-'様式第４（療養者名簿）（⑤の場合）'!$O60+1&lt;=15,IF(O$16&gt;='様式第４（療養者名簿）（⑤の場合）'!$O60,IF(O$16&lt;='様式第４（療養者名簿）（⑤の場合）'!$W60,1,0),0),0)</f>
        <v>0</v>
      </c>
      <c r="P51" s="158">
        <f>IF(P$16-'様式第４（療養者名簿）（⑤の場合）'!$O60+1&lt;=15,IF(P$16&gt;='様式第４（療養者名簿）（⑤の場合）'!$O60,IF(P$16&lt;='様式第４（療養者名簿）（⑤の場合）'!$W60,1,0),0),0)</f>
        <v>0</v>
      </c>
      <c r="Q51" s="158">
        <f>IF(Q$16-'様式第４（療養者名簿）（⑤の場合）'!$O60+1&lt;=15,IF(Q$16&gt;='様式第４（療養者名簿）（⑤の場合）'!$O60,IF(Q$16&lt;='様式第４（療養者名簿）（⑤の場合）'!$W60,1,0),0),0)</f>
        <v>0</v>
      </c>
      <c r="R51" s="158">
        <f>IF(R$16-'様式第４（療養者名簿）（⑤の場合）'!$O60+1&lt;=15,IF(R$16&gt;='様式第４（療養者名簿）（⑤の場合）'!$O60,IF(R$16&lt;='様式第４（療養者名簿）（⑤の場合）'!$W60,1,0),0),0)</f>
        <v>0</v>
      </c>
      <c r="S51" s="158">
        <f>IF(S$16-'様式第４（療養者名簿）（⑤の場合）'!$O60+1&lt;=15,IF(S$16&gt;='様式第４（療養者名簿）（⑤の場合）'!$O60,IF(S$16&lt;='様式第４（療養者名簿）（⑤の場合）'!$W60,1,0),0),0)</f>
        <v>0</v>
      </c>
      <c r="T51" s="158">
        <f>IF(T$16-'様式第４（療養者名簿）（⑤の場合）'!$O60+1&lt;=15,IF(T$16&gt;='様式第４（療養者名簿）（⑤の場合）'!$O60,IF(T$16&lt;='様式第４（療養者名簿）（⑤の場合）'!$W60,1,0),0),0)</f>
        <v>0</v>
      </c>
      <c r="U51" s="158">
        <f>IF(U$16-'様式第４（療養者名簿）（⑤の場合）'!$O60+1&lt;=15,IF(U$16&gt;='様式第４（療養者名簿）（⑤の場合）'!$O60,IF(U$16&lt;='様式第４（療養者名簿）（⑤の場合）'!$W60,1,0),0),0)</f>
        <v>0</v>
      </c>
      <c r="V51" s="158">
        <f>IF(V$16-'様式第４（療養者名簿）（⑤の場合）'!$O60+1&lt;=15,IF(V$16&gt;='様式第４（療養者名簿）（⑤の場合）'!$O60,IF(V$16&lt;='様式第４（療養者名簿）（⑤の場合）'!$W60,1,0),0),0)</f>
        <v>0</v>
      </c>
      <c r="W51" s="158">
        <f>IF(W$16-'様式第４（療養者名簿）（⑤の場合）'!$O60+1&lt;=15,IF(W$16&gt;='様式第４（療養者名簿）（⑤の場合）'!$O60,IF(W$16&lt;='様式第４（療養者名簿）（⑤の場合）'!$W60,1,0),0),0)</f>
        <v>0</v>
      </c>
      <c r="X51" s="158">
        <f>IF(X$16-'様式第４（療養者名簿）（⑤の場合）'!$O60+1&lt;=15,IF(X$16&gt;='様式第４（療養者名簿）（⑤の場合）'!$O60,IF(X$16&lt;='様式第４（療養者名簿）（⑤の場合）'!$W60,1,0),0),0)</f>
        <v>0</v>
      </c>
      <c r="Y51" s="158">
        <f>IF(Y$16-'様式第４（療養者名簿）（⑤の場合）'!$O60+1&lt;=15,IF(Y$16&gt;='様式第４（療養者名簿）（⑤の場合）'!$O60,IF(Y$16&lt;='様式第４（療養者名簿）（⑤の場合）'!$W60,1,0),0),0)</f>
        <v>0</v>
      </c>
      <c r="Z51" s="158">
        <f>IF(Z$16-'様式第４（療養者名簿）（⑤の場合）'!$O60+1&lt;=15,IF(Z$16&gt;='様式第４（療養者名簿）（⑤の場合）'!$O60,IF(Z$16&lt;='様式第４（療養者名簿）（⑤の場合）'!$W60,1,0),0),0)</f>
        <v>0</v>
      </c>
      <c r="AA51" s="158">
        <f>IF(AA$16-'様式第４（療養者名簿）（⑤の場合）'!$O60+1&lt;=15,IF(AA$16&gt;='様式第４（療養者名簿）（⑤の場合）'!$O60,IF(AA$16&lt;='様式第４（療養者名簿）（⑤の場合）'!$W60,1,0),0),0)</f>
        <v>0</v>
      </c>
      <c r="AB51" s="158">
        <f>IF(AB$16-'様式第４（療養者名簿）（⑤の場合）'!$O60+1&lt;=15,IF(AB$16&gt;='様式第４（療養者名簿）（⑤の場合）'!$O60,IF(AB$16&lt;='様式第４（療養者名簿）（⑤の場合）'!$W60,1,0),0),0)</f>
        <v>0</v>
      </c>
      <c r="AC51" s="158">
        <f>IF(AC$16-'様式第４（療養者名簿）（⑤の場合）'!$O60+1&lt;=15,IF(AC$16&gt;='様式第４（療養者名簿）（⑤の場合）'!$O60,IF(AC$16&lt;='様式第４（療養者名簿）（⑤の場合）'!$W60,1,0),0),0)</f>
        <v>0</v>
      </c>
      <c r="AD51" s="158">
        <f>IF(AD$16-'様式第４（療養者名簿）（⑤の場合）'!$O60+1&lt;=15,IF(AD$16&gt;='様式第４（療養者名簿）（⑤の場合）'!$O60,IF(AD$16&lt;='様式第４（療養者名簿）（⑤の場合）'!$W60,1,0),0),0)</f>
        <v>0</v>
      </c>
      <c r="AE51" s="158">
        <f>IF(AE$16-'様式第４（療養者名簿）（⑤の場合）'!$O60+1&lt;=15,IF(AE$16&gt;='様式第４（療養者名簿）（⑤の場合）'!$O60,IF(AE$16&lt;='様式第４（療養者名簿）（⑤の場合）'!$W60,1,0),0),0)</f>
        <v>0</v>
      </c>
      <c r="AF51" s="158">
        <f>IF(AF$16-'様式第４（療養者名簿）（⑤の場合）'!$O60+1&lt;=15,IF(AF$16&gt;='様式第４（療養者名簿）（⑤の場合）'!$O60,IF(AF$16&lt;='様式第４（療養者名簿）（⑤の場合）'!$W60,1,0),0),0)</f>
        <v>0</v>
      </c>
      <c r="AG51" s="158">
        <f>IF(AG$16-'様式第４（療養者名簿）（⑤の場合）'!$O60+1&lt;=15,IF(AG$16&gt;='様式第４（療養者名簿）（⑤の場合）'!$O60,IF(AG$16&lt;='様式第４（療養者名簿）（⑤の場合）'!$W60,1,0),0),0)</f>
        <v>0</v>
      </c>
      <c r="AH51" s="158">
        <f>IF(AH$16-'様式第４（療養者名簿）（⑤の場合）'!$O60+1&lt;=15,IF(AH$16&gt;='様式第４（療養者名簿）（⑤の場合）'!$O60,IF(AH$16&lt;='様式第４（療養者名簿）（⑤の場合）'!$W60,1,0),0),0)</f>
        <v>0</v>
      </c>
      <c r="AI51" s="158">
        <f>IF(AI$16-'様式第４（療養者名簿）（⑤の場合）'!$O60+1&lt;=15,IF(AI$16&gt;='様式第４（療養者名簿）（⑤の場合）'!$O60,IF(AI$16&lt;='様式第４（療養者名簿）（⑤の場合）'!$W60,1,0),0),0)</f>
        <v>0</v>
      </c>
      <c r="AJ51" s="158">
        <f>IF(AJ$16-'様式第４（療養者名簿）（⑤の場合）'!$O60+1&lt;=15,IF(AJ$16&gt;='様式第４（療養者名簿）（⑤の場合）'!$O60,IF(AJ$16&lt;='様式第４（療養者名簿）（⑤の場合）'!$W60,1,0),0),0)</f>
        <v>0</v>
      </c>
      <c r="AK51" s="158">
        <f>IF(AK$16-'様式第４（療養者名簿）（⑤の場合）'!$O60+1&lt;=15,IF(AK$16&gt;='様式第４（療養者名簿）（⑤の場合）'!$O60,IF(AK$16&lt;='様式第４（療養者名簿）（⑤の場合）'!$W60,1,0),0),0)</f>
        <v>0</v>
      </c>
      <c r="AL51" s="158">
        <f>IF(AL$16-'様式第４（療養者名簿）（⑤の場合）'!$O60+1&lt;=15,IF(AL$16&gt;='様式第４（療養者名簿）（⑤の場合）'!$O60,IF(AL$16&lt;='様式第４（療養者名簿）（⑤の場合）'!$W60,1,0),0),0)</f>
        <v>0</v>
      </c>
      <c r="AM51" s="158">
        <f>IF(AM$16-'様式第４（療養者名簿）（⑤の場合）'!$O60+1&lt;=15,IF(AM$16&gt;='様式第４（療養者名簿）（⑤の場合）'!$O60,IF(AM$16&lt;='様式第４（療養者名簿）（⑤の場合）'!$W60,1,0),0),0)</f>
        <v>0</v>
      </c>
      <c r="AN51" s="158">
        <f>IF(AN$16-'様式第４（療養者名簿）（⑤の場合）'!$O60+1&lt;=15,IF(AN$16&gt;='様式第４（療養者名簿）（⑤の場合）'!$O60,IF(AN$16&lt;='様式第４（療養者名簿）（⑤の場合）'!$W60,1,0),0),0)</f>
        <v>0</v>
      </c>
      <c r="AO51" s="158">
        <f>IF(AO$16-'様式第４（療養者名簿）（⑤の場合）'!$O60+1&lt;=15,IF(AO$16&gt;='様式第４（療養者名簿）（⑤の場合）'!$O60,IF(AO$16&lt;='様式第４（療養者名簿）（⑤の場合）'!$W60,1,0),0),0)</f>
        <v>0</v>
      </c>
      <c r="AP51" s="158">
        <f>IF(AP$16-'様式第４（療養者名簿）（⑤の場合）'!$O60+1&lt;=15,IF(AP$16&gt;='様式第４（療養者名簿）（⑤の場合）'!$O60,IF(AP$16&lt;='様式第４（療養者名簿）（⑤の場合）'!$W60,1,0),0),0)</f>
        <v>0</v>
      </c>
      <c r="AQ51" s="158">
        <f>IF(AQ$16-'様式第４（療養者名簿）（⑤の場合）'!$O60+1&lt;=15,IF(AQ$16&gt;='様式第４（療養者名簿）（⑤の場合）'!$O60,IF(AQ$16&lt;='様式第４（療養者名簿）（⑤の場合）'!$W60,1,0),0),0)</f>
        <v>0</v>
      </c>
      <c r="AR51" s="158">
        <f>IF(AR$16-'様式第４（療養者名簿）（⑤の場合）'!$O60+1&lt;=15,IF(AR$16&gt;='様式第４（療養者名簿）（⑤の場合）'!$O60,IF(AR$16&lt;='様式第４（療養者名簿）（⑤の場合）'!$W60,1,0),0),0)</f>
        <v>0</v>
      </c>
      <c r="AS51" s="158">
        <f>IF(AS$16-'様式第４（療養者名簿）（⑤の場合）'!$O60+1&lt;=15,IF(AS$16&gt;='様式第４（療養者名簿）（⑤の場合）'!$O60,IF(AS$16&lt;='様式第４（療養者名簿）（⑤の場合）'!$W60,1,0),0),0)</f>
        <v>0</v>
      </c>
      <c r="AT51" s="158">
        <f>IF(AT$16-'様式第４（療養者名簿）（⑤の場合）'!$O60+1&lt;=15,IF(AT$16&gt;='様式第４（療養者名簿）（⑤の場合）'!$O60,IF(AT$16&lt;='様式第４（療養者名簿）（⑤の場合）'!$W60,1,0),0),0)</f>
        <v>0</v>
      </c>
      <c r="AU51" s="158">
        <f>IF(AU$16-'様式第４（療養者名簿）（⑤の場合）'!$O60+1&lt;=15,IF(AU$16&gt;='様式第４（療養者名簿）（⑤の場合）'!$O60,IF(AU$16&lt;='様式第４（療養者名簿）（⑤の場合）'!$W60,1,0),0),0)</f>
        <v>0</v>
      </c>
      <c r="AV51" s="158">
        <f>IF(AV$16-'様式第４（療養者名簿）（⑤の場合）'!$O60+1&lt;=15,IF(AV$16&gt;='様式第４（療養者名簿）（⑤の場合）'!$O60,IF(AV$16&lt;='様式第４（療養者名簿）（⑤の場合）'!$W60,1,0),0),0)</f>
        <v>0</v>
      </c>
      <c r="AW51" s="158">
        <f>IF(AW$16-'様式第４（療養者名簿）（⑤の場合）'!$O60+1&lt;=15,IF(AW$16&gt;='様式第４（療養者名簿）（⑤の場合）'!$O60,IF(AW$16&lt;='様式第４（療養者名簿）（⑤の場合）'!$W60,1,0),0),0)</f>
        <v>0</v>
      </c>
      <c r="AX51" s="158">
        <f>IF(AX$16-'様式第４（療養者名簿）（⑤の場合）'!$O60+1&lt;=15,IF(AX$16&gt;='様式第４（療養者名簿）（⑤の場合）'!$O60,IF(AX$16&lt;='様式第４（療養者名簿）（⑤の場合）'!$W60,1,0),0),0)</f>
        <v>0</v>
      </c>
      <c r="AY51" s="158">
        <f>IF(AY$16-'様式第４（療養者名簿）（⑤の場合）'!$O60+1&lt;=15,IF(AY$16&gt;='様式第４（療養者名簿）（⑤の場合）'!$O60,IF(AY$16&lt;='様式第４（療養者名簿）（⑤の場合）'!$W60,1,0),0),0)</f>
        <v>0</v>
      </c>
      <c r="AZ51" s="158">
        <f>IF(AZ$16-'様式第４（療養者名簿）（⑤の場合）'!$O60+1&lt;=15,IF(AZ$16&gt;='様式第４（療養者名簿）（⑤の場合）'!$O60,IF(AZ$16&lt;='様式第４（療養者名簿）（⑤の場合）'!$W60,1,0),0),0)</f>
        <v>0</v>
      </c>
      <c r="BA51" s="158">
        <f>IF(BA$16-'様式第４（療養者名簿）（⑤の場合）'!$O60+1&lt;=15,IF(BA$16&gt;='様式第４（療養者名簿）（⑤の場合）'!$O60,IF(BA$16&lt;='様式第４（療養者名簿）（⑤の場合）'!$W60,1,0),0),0)</f>
        <v>0</v>
      </c>
      <c r="BB51" s="158">
        <f>IF(BB$16-'様式第４（療養者名簿）（⑤の場合）'!$O60+1&lt;=15,IF(BB$16&gt;='様式第４（療養者名簿）（⑤の場合）'!$O60,IF(BB$16&lt;='様式第４（療養者名簿）（⑤の場合）'!$W60,1,0),0),0)</f>
        <v>0</v>
      </c>
      <c r="BC51" s="158">
        <f>IF(BC$16-'様式第４（療養者名簿）（⑤の場合）'!$O60+1&lt;=15,IF(BC$16&gt;='様式第４（療養者名簿）（⑤の場合）'!$O60,IF(BC$16&lt;='様式第４（療養者名簿）（⑤の場合）'!$W60,1,0),0),0)</f>
        <v>0</v>
      </c>
      <c r="BD51" s="158">
        <f>IF(BD$16-'様式第４（療養者名簿）（⑤の場合）'!$O60+1&lt;=15,IF(BD$16&gt;='様式第４（療養者名簿）（⑤の場合）'!$O60,IF(BD$16&lt;='様式第４（療養者名簿）（⑤の場合）'!$W60,1,0),0),0)</f>
        <v>0</v>
      </c>
      <c r="BE51" s="158">
        <f>IF(BE$16-'様式第４（療養者名簿）（⑤の場合）'!$O60+1&lt;=15,IF(BE$16&gt;='様式第４（療養者名簿）（⑤の場合）'!$O60,IF(BE$16&lt;='様式第４（療養者名簿）（⑤の場合）'!$W60,1,0),0),0)</f>
        <v>0</v>
      </c>
      <c r="BF51" s="158">
        <f>IF(BF$16-'様式第４（療養者名簿）（⑤の場合）'!$O60+1&lt;=15,IF(BF$16&gt;='様式第４（療養者名簿）（⑤の場合）'!$O60,IF(BF$16&lt;='様式第４（療養者名簿）（⑤の場合）'!$W60,1,0),0),0)</f>
        <v>0</v>
      </c>
      <c r="BG51" s="158">
        <f>IF(BG$16-'様式第４（療養者名簿）（⑤の場合）'!$O60+1&lt;=15,IF(BG$16&gt;='様式第４（療養者名簿）（⑤の場合）'!$O60,IF(BG$16&lt;='様式第４（療養者名簿）（⑤の場合）'!$W60,1,0),0),0)</f>
        <v>0</v>
      </c>
      <c r="BH51" s="158">
        <f>IF(BH$16-'様式第４（療養者名簿）（⑤の場合）'!$O60+1&lt;=15,IF(BH$16&gt;='様式第４（療養者名簿）（⑤の場合）'!$O60,IF(BH$16&lt;='様式第４（療養者名簿）（⑤の場合）'!$W60,1,0),0),0)</f>
        <v>0</v>
      </c>
      <c r="BI51" s="158">
        <f>IF(BI$16-'様式第４（療養者名簿）（⑤の場合）'!$O60+1&lt;=15,IF(BI$16&gt;='様式第４（療養者名簿）（⑤の場合）'!$O60,IF(BI$16&lt;='様式第４（療養者名簿）（⑤の場合）'!$W60,1,0),0),0)</f>
        <v>0</v>
      </c>
      <c r="BJ51" s="158">
        <f>IF(BJ$16-'様式第４（療養者名簿）（⑤の場合）'!$O60+1&lt;=15,IF(BJ$16&gt;='様式第４（療養者名簿）（⑤の場合）'!$O60,IF(BJ$16&lt;='様式第４（療養者名簿）（⑤の場合）'!$W60,1,0),0),0)</f>
        <v>0</v>
      </c>
      <c r="BK51" s="158">
        <f>IF(BK$16-'様式第４（療養者名簿）（⑤の場合）'!$O60+1&lt;=15,IF(BK$16&gt;='様式第４（療養者名簿）（⑤の場合）'!$O60,IF(BK$16&lt;='様式第４（療養者名簿）（⑤の場合）'!$W60,1,0),0),0)</f>
        <v>0</v>
      </c>
      <c r="BL51" s="158">
        <f>IF(BL$16-'様式第４（療養者名簿）（⑤の場合）'!$O60+1&lt;=15,IF(BL$16&gt;='様式第４（療養者名簿）（⑤の場合）'!$O60,IF(BL$16&lt;='様式第４（療養者名簿）（⑤の場合）'!$W60,1,0),0),0)</f>
        <v>0</v>
      </c>
      <c r="BM51" s="158">
        <f>IF(BM$16-'様式第４（療養者名簿）（⑤の場合）'!$O60+1&lt;=15,IF(BM$16&gt;='様式第４（療養者名簿）（⑤の場合）'!$O60,IF(BM$16&lt;='様式第４（療養者名簿）（⑤の場合）'!$W60,1,0),0),0)</f>
        <v>0</v>
      </c>
      <c r="BN51" s="158">
        <f>IF(BN$16-'様式第４（療養者名簿）（⑤の場合）'!$O60+1&lt;=15,IF(BN$16&gt;='様式第４（療養者名簿）（⑤の場合）'!$O60,IF(BN$16&lt;='様式第４（療養者名簿）（⑤の場合）'!$W60,1,0),0),0)</f>
        <v>0</v>
      </c>
      <c r="BO51" s="158">
        <f>IF(BO$16-'様式第４（療養者名簿）（⑤の場合）'!$O60+1&lt;=15,IF(BO$16&gt;='様式第４（療養者名簿）（⑤の場合）'!$O60,IF(BO$16&lt;='様式第４（療養者名簿）（⑤の場合）'!$W60,1,0),0),0)</f>
        <v>0</v>
      </c>
      <c r="BP51" s="158">
        <f>IF(BP$16-'様式第４（療養者名簿）（⑤の場合）'!$O60+1&lt;=15,IF(BP$16&gt;='様式第４（療養者名簿）（⑤の場合）'!$O60,IF(BP$16&lt;='様式第４（療養者名簿）（⑤の場合）'!$W60,1,0),0),0)</f>
        <v>0</v>
      </c>
      <c r="BQ51" s="158">
        <f>IF(BQ$16-'様式第４（療養者名簿）（⑤の場合）'!$O60+1&lt;=15,IF(BQ$16&gt;='様式第４（療養者名簿）（⑤の場合）'!$O60,IF(BQ$16&lt;='様式第４（療養者名簿）（⑤の場合）'!$W60,1,0),0),0)</f>
        <v>0</v>
      </c>
      <c r="BR51" s="158">
        <f>IF(BR$16-'様式第４（療養者名簿）（⑤の場合）'!$O60+1&lt;=15,IF(BR$16&gt;='様式第４（療養者名簿）（⑤の場合）'!$O60,IF(BR$16&lt;='様式第４（療養者名簿）（⑤の場合）'!$W60,1,0),0),0)</f>
        <v>0</v>
      </c>
      <c r="BS51" s="158">
        <f>IF(BS$16-'様式第４（療養者名簿）（⑤の場合）'!$O60+1&lt;=15,IF(BS$16&gt;='様式第４（療養者名簿）（⑤の場合）'!$O60,IF(BS$16&lt;='様式第４（療養者名簿）（⑤の場合）'!$W60,1,0),0),0)</f>
        <v>0</v>
      </c>
      <c r="BT51" s="158">
        <f>IF(BT$16-'様式第４（療養者名簿）（⑤の場合）'!$O60+1&lt;=15,IF(BT$16&gt;='様式第４（療養者名簿）（⑤の場合）'!$O60,IF(BT$16&lt;='様式第４（療養者名簿）（⑤の場合）'!$W60,1,0),0),0)</f>
        <v>0</v>
      </c>
      <c r="BU51" s="158">
        <f>IF(BU$16-'様式第４（療養者名簿）（⑤の場合）'!$O60+1&lt;=15,IF(BU$16&gt;='様式第４（療養者名簿）（⑤の場合）'!$O60,IF(BU$16&lt;='様式第４（療養者名簿）（⑤の場合）'!$W60,1,0),0),0)</f>
        <v>0</v>
      </c>
      <c r="BV51" s="158">
        <f>IF(BV$16-'様式第４（療養者名簿）（⑤の場合）'!$O60+1&lt;=15,IF(BV$16&gt;='様式第４（療養者名簿）（⑤の場合）'!$O60,IF(BV$16&lt;='様式第４（療養者名簿）（⑤の場合）'!$W60,1,0),0),0)</f>
        <v>0</v>
      </c>
      <c r="BW51" s="158">
        <f>IF(BW$16-'様式第４（療養者名簿）（⑤の場合）'!$O60+1&lt;=15,IF(BW$16&gt;='様式第４（療養者名簿）（⑤の場合）'!$O60,IF(BW$16&lt;='様式第４（療養者名簿）（⑤の場合）'!$W60,1,0),0),0)</f>
        <v>0</v>
      </c>
      <c r="BX51" s="158">
        <f>IF(BX$16-'様式第４（療養者名簿）（⑤の場合）'!$O60+1&lt;=15,IF(BX$16&gt;='様式第４（療養者名簿）（⑤の場合）'!$O60,IF(BX$16&lt;='様式第４（療養者名簿）（⑤の場合）'!$W60,1,0),0),0)</f>
        <v>0</v>
      </c>
      <c r="BY51" s="158">
        <f>IF(BY$16-'様式第４（療養者名簿）（⑤の場合）'!$O60+1&lt;=15,IF(BY$16&gt;='様式第４（療養者名簿）（⑤の場合）'!$O60,IF(BY$16&lt;='様式第４（療養者名簿）（⑤の場合）'!$W60,1,0),0),0)</f>
        <v>0</v>
      </c>
      <c r="BZ51" s="158">
        <f>IF(BZ$16-'様式第４（療養者名簿）（⑤の場合）'!$O60+1&lt;=15,IF(BZ$16&gt;='様式第４（療養者名簿）（⑤の場合）'!$O60,IF(BZ$16&lt;='様式第４（療養者名簿）（⑤の場合）'!$W60,1,0),0),0)</f>
        <v>0</v>
      </c>
      <c r="CA51" s="158">
        <f>IF(CA$16-'様式第４（療養者名簿）（⑤の場合）'!$O60+1&lt;=15,IF(CA$16&gt;='様式第４（療養者名簿）（⑤の場合）'!$O60,IF(CA$16&lt;='様式第４（療養者名簿）（⑤の場合）'!$W60,1,0),0),0)</f>
        <v>0</v>
      </c>
      <c r="CB51" s="158">
        <f>IF(CB$16-'様式第４（療養者名簿）（⑤の場合）'!$O60+1&lt;=15,IF(CB$16&gt;='様式第４（療養者名簿）（⑤の場合）'!$O60,IF(CB$16&lt;='様式第４（療養者名簿）（⑤の場合）'!$W60,1,0),0),0)</f>
        <v>0</v>
      </c>
      <c r="CC51" s="158">
        <f>IF(CC$16-'様式第４（療養者名簿）（⑤の場合）'!$O60+1&lt;=15,IF(CC$16&gt;='様式第４（療養者名簿）（⑤の場合）'!$O60,IF(CC$16&lt;='様式第４（療養者名簿）（⑤の場合）'!$W60,1,0),0),0)</f>
        <v>0</v>
      </c>
      <c r="CD51" s="158">
        <f>IF(CD$16-'様式第４（療養者名簿）（⑤の場合）'!$O60+1&lt;=15,IF(CD$16&gt;='様式第４（療養者名簿）（⑤の場合）'!$O60,IF(CD$16&lt;='様式第４（療養者名簿）（⑤の場合）'!$W60,1,0),0),0)</f>
        <v>0</v>
      </c>
      <c r="CE51" s="158">
        <f>IF(CE$16-'様式第４（療養者名簿）（⑤の場合）'!$O60+1&lt;=15,IF(CE$16&gt;='様式第４（療養者名簿）（⑤の場合）'!$O60,IF(CE$16&lt;='様式第４（療養者名簿）（⑤の場合）'!$W60,1,0),0),0)</f>
        <v>0</v>
      </c>
      <c r="CF51" s="158">
        <f>IF(CF$16-'様式第４（療養者名簿）（⑤の場合）'!$O60+1&lt;=15,IF(CF$16&gt;='様式第４（療養者名簿）（⑤の場合）'!$O60,IF(CF$16&lt;='様式第４（療養者名簿）（⑤の場合）'!$W60,1,0),0),0)</f>
        <v>0</v>
      </c>
      <c r="CG51" s="158">
        <f>IF(CG$16-'様式第４（療養者名簿）（⑤の場合）'!$O60+1&lt;=15,IF(CG$16&gt;='様式第４（療養者名簿）（⑤の場合）'!$O60,IF(CG$16&lt;='様式第４（療養者名簿）（⑤の場合）'!$W60,1,0),0),0)</f>
        <v>0</v>
      </c>
      <c r="CH51" s="158">
        <f>IF(CH$16-'様式第４（療養者名簿）（⑤の場合）'!$O60+1&lt;=15,IF(CH$16&gt;='様式第４（療養者名簿）（⑤の場合）'!$O60,IF(CH$16&lt;='様式第４（療養者名簿）（⑤の場合）'!$W60,1,0),0),0)</f>
        <v>0</v>
      </c>
      <c r="CI51" s="158">
        <f>IF(CI$16-'様式第４（療養者名簿）（⑤の場合）'!$O60+1&lt;=15,IF(CI$16&gt;='様式第４（療養者名簿）（⑤の場合）'!$O60,IF(CI$16&lt;='様式第４（療養者名簿）（⑤の場合）'!$W60,1,0),0),0)</f>
        <v>0</v>
      </c>
      <c r="CJ51" s="158">
        <f>IF(CJ$16-'様式第４（療養者名簿）（⑤の場合）'!$O60+1&lt;=15,IF(CJ$16&gt;='様式第４（療養者名簿）（⑤の場合）'!$O60,IF(CJ$16&lt;='様式第４（療養者名簿）（⑤の場合）'!$W60,1,0),0),0)</f>
        <v>0</v>
      </c>
      <c r="CK51" s="158">
        <f>IF(CK$16-'様式第４（療養者名簿）（⑤の場合）'!$O60+1&lt;=15,IF(CK$16&gt;='様式第４（療養者名簿）（⑤の場合）'!$O60,IF(CK$16&lt;='様式第４（療養者名簿）（⑤の場合）'!$W60,1,0),0),0)</f>
        <v>0</v>
      </c>
      <c r="CL51" s="158">
        <f>IF(CL$16-'様式第４（療養者名簿）（⑤の場合）'!$O60+1&lt;=15,IF(CL$16&gt;='様式第４（療養者名簿）（⑤の場合）'!$O60,IF(CL$16&lt;='様式第４（療養者名簿）（⑤の場合）'!$W60,1,0),0),0)</f>
        <v>0</v>
      </c>
      <c r="CM51" s="158">
        <f>IF(CM$16-'様式第４（療養者名簿）（⑤の場合）'!$O60+1&lt;=15,IF(CM$16&gt;='様式第４（療養者名簿）（⑤の場合）'!$O60,IF(CM$16&lt;='様式第４（療養者名簿）（⑤の場合）'!$W60,1,0),0),0)</f>
        <v>0</v>
      </c>
      <c r="CN51" s="158">
        <f>IF(CN$16-'様式第４（療養者名簿）（⑤の場合）'!$O60+1&lt;=15,IF(CN$16&gt;='様式第４（療養者名簿）（⑤の場合）'!$O60,IF(CN$16&lt;='様式第４（療養者名簿）（⑤の場合）'!$W60,1,0),0),0)</f>
        <v>0</v>
      </c>
      <c r="CO51" s="158">
        <f>IF(CO$16-'様式第４（療養者名簿）（⑤の場合）'!$O60+1&lt;=15,IF(CO$16&gt;='様式第４（療養者名簿）（⑤の場合）'!$O60,IF(CO$16&lt;='様式第４（療養者名簿）（⑤の場合）'!$W60,1,0),0),0)</f>
        <v>0</v>
      </c>
      <c r="CP51" s="158">
        <f>IF(CP$16-'様式第４（療養者名簿）（⑤の場合）'!$O60+1&lt;=15,IF(CP$16&gt;='様式第４（療養者名簿）（⑤の場合）'!$O60,IF(CP$16&lt;='様式第４（療養者名簿）（⑤の場合）'!$W60,1,0),0),0)</f>
        <v>0</v>
      </c>
      <c r="CQ51" s="158">
        <f>IF(CQ$16-'様式第４（療養者名簿）（⑤の場合）'!$O60+1&lt;=15,IF(CQ$16&gt;='様式第４（療養者名簿）（⑤の場合）'!$O60,IF(CQ$16&lt;='様式第４（療養者名簿）（⑤の場合）'!$W60,1,0),0),0)</f>
        <v>0</v>
      </c>
      <c r="CR51" s="158">
        <f>IF(CR$16-'様式第４（療養者名簿）（⑤の場合）'!$O60+1&lt;=15,IF(CR$16&gt;='様式第４（療養者名簿）（⑤の場合）'!$O60,IF(CR$16&lt;='様式第４（療養者名簿）（⑤の場合）'!$W60,1,0),0),0)</f>
        <v>0</v>
      </c>
      <c r="CS51" s="158">
        <f>IF(CS$16-'様式第４（療養者名簿）（⑤の場合）'!$O60+1&lt;=15,IF(CS$16&gt;='様式第４（療養者名簿）（⑤の場合）'!$O60,IF(CS$16&lt;='様式第４（療養者名簿）（⑤の場合）'!$W60,1,0),0),0)</f>
        <v>0</v>
      </c>
      <c r="CT51" s="158">
        <f>IF(CT$16-'様式第４（療養者名簿）（⑤の場合）'!$O60+1&lt;=15,IF(CT$16&gt;='様式第４（療養者名簿）（⑤の場合）'!$O60,IF(CT$16&lt;='様式第４（療養者名簿）（⑤の場合）'!$W60,1,0),0),0)</f>
        <v>0</v>
      </c>
      <c r="CU51" s="158">
        <f>IF(CU$16-'様式第４（療養者名簿）（⑤の場合）'!$O60+1&lt;=15,IF(CU$16&gt;='様式第４（療養者名簿）（⑤の場合）'!$O60,IF(CU$16&lt;='様式第４（療養者名簿）（⑤の場合）'!$W60,1,0),0),0)</f>
        <v>0</v>
      </c>
      <c r="CV51" s="158">
        <f>IF(CV$16-'様式第４（療養者名簿）（⑤の場合）'!$O60+1&lt;=15,IF(CV$16&gt;='様式第４（療養者名簿）（⑤の場合）'!$O60,IF(CV$16&lt;='様式第４（療養者名簿）（⑤の場合）'!$W60,1,0),0),0)</f>
        <v>0</v>
      </c>
      <c r="CW51" s="158">
        <f>IF(CW$16-'様式第４（療養者名簿）（⑤の場合）'!$O60+1&lt;=15,IF(CW$16&gt;='様式第４（療養者名簿）（⑤の場合）'!$O60,IF(CW$16&lt;='様式第４（療養者名簿）（⑤の場合）'!$W60,1,0),0),0)</f>
        <v>0</v>
      </c>
      <c r="CX51" s="158">
        <f>IF(CX$16-'様式第４（療養者名簿）（⑤の場合）'!$O60+1&lt;=15,IF(CX$16&gt;='様式第４（療養者名簿）（⑤の場合）'!$O60,IF(CX$16&lt;='様式第４（療養者名簿）（⑤の場合）'!$W60,1,0),0),0)</f>
        <v>0</v>
      </c>
      <c r="CY51" s="158">
        <f>IF(CY$16-'様式第４（療養者名簿）（⑤の場合）'!$O60+1&lt;=15,IF(CY$16&gt;='様式第４（療養者名簿）（⑤の場合）'!$O60,IF(CY$16&lt;='様式第４（療養者名簿）（⑤の場合）'!$W60,1,0),0),0)</f>
        <v>0</v>
      </c>
      <c r="CZ51" s="158">
        <f>IF(CZ$16-'様式第４（療養者名簿）（⑤の場合）'!$O60+1&lt;=15,IF(CZ$16&gt;='様式第４（療養者名簿）（⑤の場合）'!$O60,IF(CZ$16&lt;='様式第４（療養者名簿）（⑤の場合）'!$W60,1,0),0),0)</f>
        <v>0</v>
      </c>
      <c r="DA51" s="158">
        <f>IF(DA$16-'様式第４（療養者名簿）（⑤の場合）'!$O60+1&lt;=15,IF(DA$16&gt;='様式第４（療養者名簿）（⑤の場合）'!$O60,IF(DA$16&lt;='様式第４（療養者名簿）（⑤の場合）'!$W60,1,0),0),0)</f>
        <v>0</v>
      </c>
      <c r="DB51" s="158">
        <f>IF(DB$16-'様式第４（療養者名簿）（⑤の場合）'!$O60+1&lt;=15,IF(DB$16&gt;='様式第４（療養者名簿）（⑤の場合）'!$O60,IF(DB$16&lt;='様式第４（療養者名簿）（⑤の場合）'!$W60,1,0),0),0)</f>
        <v>0</v>
      </c>
      <c r="DC51" s="158">
        <f>IF(DC$16-'様式第４（療養者名簿）（⑤の場合）'!$O60+1&lt;=15,IF(DC$16&gt;='様式第４（療養者名簿）（⑤の場合）'!$O60,IF(DC$16&lt;='様式第４（療養者名簿）（⑤の場合）'!$W60,1,0),0),0)</f>
        <v>0</v>
      </c>
      <c r="DD51" s="158">
        <f>IF(DD$16-'様式第４（療養者名簿）（⑤の場合）'!$O60+1&lt;=15,IF(DD$16&gt;='様式第４（療養者名簿）（⑤の場合）'!$O60,IF(DD$16&lt;='様式第４（療養者名簿）（⑤の場合）'!$W60,1,0),0),0)</f>
        <v>0</v>
      </c>
      <c r="DE51" s="158">
        <f>IF(DE$16-'様式第４（療養者名簿）（⑤の場合）'!$O60+1&lt;=15,IF(DE$16&gt;='様式第４（療養者名簿）（⑤の場合）'!$O60,IF(DE$16&lt;='様式第４（療養者名簿）（⑤の場合）'!$W60,1,0),0),0)</f>
        <v>0</v>
      </c>
      <c r="DF51" s="158">
        <f>IF(DF$16-'様式第４（療養者名簿）（⑤の場合）'!$O60+1&lt;=15,IF(DF$16&gt;='様式第４（療養者名簿）（⑤の場合）'!$O60,IF(DF$16&lt;='様式第４（療養者名簿）（⑤の場合）'!$W60,1,0),0),0)</f>
        <v>0</v>
      </c>
      <c r="DG51" s="158">
        <f>IF(DG$16-'様式第４（療養者名簿）（⑤の場合）'!$O60+1&lt;=15,IF(DG$16&gt;='様式第４（療養者名簿）（⑤の場合）'!$O60,IF(DG$16&lt;='様式第４（療養者名簿）（⑤の場合）'!$W60,1,0),0),0)</f>
        <v>0</v>
      </c>
      <c r="DH51" s="158">
        <f>IF(DH$16-'様式第４（療養者名簿）（⑤の場合）'!$O60+1&lt;=15,IF(DH$16&gt;='様式第４（療養者名簿）（⑤の場合）'!$O60,IF(DH$16&lt;='様式第４（療養者名簿）（⑤の場合）'!$W60,1,0),0),0)</f>
        <v>0</v>
      </c>
      <c r="DI51" s="158">
        <f>IF(DI$16-'様式第４（療養者名簿）（⑤の場合）'!$O60+1&lt;=15,IF(DI$16&gt;='様式第４（療養者名簿）（⑤の場合）'!$O60,IF(DI$16&lt;='様式第４（療養者名簿）（⑤の場合）'!$W60,1,0),0),0)</f>
        <v>0</v>
      </c>
      <c r="DJ51" s="158">
        <f>IF(DJ$16-'様式第４（療養者名簿）（⑤の場合）'!$O60+1&lt;=15,IF(DJ$16&gt;='様式第４（療養者名簿）（⑤の場合）'!$O60,IF(DJ$16&lt;='様式第４（療養者名簿）（⑤の場合）'!$W60,1,0),0),0)</f>
        <v>0</v>
      </c>
      <c r="DK51" s="158">
        <f>IF(DK$16-'様式第４（療養者名簿）（⑤の場合）'!$O60+1&lt;=15,IF(DK$16&gt;='様式第４（療養者名簿）（⑤の場合）'!$O60,IF(DK$16&lt;='様式第４（療養者名簿）（⑤の場合）'!$W60,1,0),0),0)</f>
        <v>0</v>
      </c>
      <c r="DL51" s="158">
        <f>IF(DL$16-'様式第４（療養者名簿）（⑤の場合）'!$O60+1&lt;=15,IF(DL$16&gt;='様式第４（療養者名簿）（⑤の場合）'!$O60,IF(DL$16&lt;='様式第４（療養者名簿）（⑤の場合）'!$W60,1,0),0),0)</f>
        <v>0</v>
      </c>
      <c r="DM51" s="158">
        <f>IF(DM$16-'様式第４（療養者名簿）（⑤の場合）'!$O60+1&lt;=15,IF(DM$16&gt;='様式第４（療養者名簿）（⑤の場合）'!$O60,IF(DM$16&lt;='様式第４（療養者名簿）（⑤の場合）'!$W60,1,0),0),0)</f>
        <v>0</v>
      </c>
      <c r="DN51" s="158">
        <f>IF(DN$16-'様式第４（療養者名簿）（⑤の場合）'!$O60+1&lt;=15,IF(DN$16&gt;='様式第４（療養者名簿）（⑤の場合）'!$O60,IF(DN$16&lt;='様式第４（療養者名簿）（⑤の場合）'!$W60,1,0),0),0)</f>
        <v>0</v>
      </c>
      <c r="DO51" s="158">
        <f>IF(DO$16-'様式第４（療養者名簿）（⑤の場合）'!$O60+1&lt;=15,IF(DO$16&gt;='様式第４（療養者名簿）（⑤の場合）'!$O60,IF(DO$16&lt;='様式第４（療養者名簿）（⑤の場合）'!$W60,1,0),0),0)</f>
        <v>0</v>
      </c>
      <c r="DP51" s="158">
        <f>IF(DP$16-'様式第４（療養者名簿）（⑤の場合）'!$O60+1&lt;=15,IF(DP$16&gt;='様式第４（療養者名簿）（⑤の場合）'!$O60,IF(DP$16&lt;='様式第４（療養者名簿）（⑤の場合）'!$W60,1,0),0),0)</f>
        <v>0</v>
      </c>
      <c r="DQ51" s="158">
        <f>IF(DQ$16-'様式第４（療養者名簿）（⑤の場合）'!$O60+1&lt;=15,IF(DQ$16&gt;='様式第４（療養者名簿）（⑤の場合）'!$O60,IF(DQ$16&lt;='様式第４（療養者名簿）（⑤の場合）'!$W60,1,0),0),0)</f>
        <v>0</v>
      </c>
      <c r="DR51" s="158">
        <f>IF(DR$16-'様式第４（療養者名簿）（⑤の場合）'!$O60+1&lt;=15,IF(DR$16&gt;='様式第４（療養者名簿）（⑤の場合）'!$O60,IF(DR$16&lt;='様式第４（療養者名簿）（⑤の場合）'!$W60,1,0),0),0)</f>
        <v>0</v>
      </c>
      <c r="DS51" s="158">
        <f>IF(DS$16-'様式第４（療養者名簿）（⑤の場合）'!$O60+1&lt;=15,IF(DS$16&gt;='様式第４（療養者名簿）（⑤の場合）'!$O60,IF(DS$16&lt;='様式第４（療養者名簿）（⑤の場合）'!$W60,1,0),0),0)</f>
        <v>0</v>
      </c>
      <c r="DT51" s="158">
        <f>IF(DT$16-'様式第４（療養者名簿）（⑤の場合）'!$O60+1&lt;=15,IF(DT$16&gt;='様式第４（療養者名簿）（⑤の場合）'!$O60,IF(DT$16&lt;='様式第４（療養者名簿）（⑤の場合）'!$W60,1,0),0),0)</f>
        <v>0</v>
      </c>
      <c r="DU51" s="158">
        <f>IF(DU$16-'様式第４（療養者名簿）（⑤の場合）'!$O60+1&lt;=15,IF(DU$16&gt;='様式第４（療養者名簿）（⑤の場合）'!$O60,IF(DU$16&lt;='様式第４（療養者名簿）（⑤の場合）'!$W60,1,0),0),0)</f>
        <v>0</v>
      </c>
      <c r="DV51" s="158">
        <f>IF(DV$16-'様式第４（療養者名簿）（⑤の場合）'!$O60+1&lt;=15,IF(DV$16&gt;='様式第４（療養者名簿）（⑤の場合）'!$O60,IF(DV$16&lt;='様式第４（療養者名簿）（⑤の場合）'!$W60,1,0),0),0)</f>
        <v>0</v>
      </c>
      <c r="DW51" s="158">
        <f>IF(DW$16-'様式第４（療養者名簿）（⑤の場合）'!$O60+1&lt;=15,IF(DW$16&gt;='様式第４（療養者名簿）（⑤の場合）'!$O60,IF(DW$16&lt;='様式第４（療養者名簿）（⑤の場合）'!$W60,1,0),0),0)</f>
        <v>0</v>
      </c>
      <c r="DX51" s="158">
        <f>IF(DX$16-'様式第４（療養者名簿）（⑤の場合）'!$O60+1&lt;=15,IF(DX$16&gt;='様式第４（療養者名簿）（⑤の場合）'!$O60,IF(DX$16&lt;='様式第４（療養者名簿）（⑤の場合）'!$W60,1,0),0),0)</f>
        <v>0</v>
      </c>
      <c r="DY51" s="158">
        <f>IF(DY$16-'様式第４（療養者名簿）（⑤の場合）'!$O60+1&lt;=15,IF(DY$16&gt;='様式第４（療養者名簿）（⑤の場合）'!$O60,IF(DY$16&lt;='様式第４（療養者名簿）（⑤の場合）'!$W60,1,0),0),0)</f>
        <v>0</v>
      </c>
      <c r="DZ51" s="158">
        <f>IF(DZ$16-'様式第４（療養者名簿）（⑤の場合）'!$O60+1&lt;=15,IF(DZ$16&gt;='様式第４（療養者名簿）（⑤の場合）'!$O60,IF(DZ$16&lt;='様式第４（療養者名簿）（⑤の場合）'!$W60,1,0),0),0)</f>
        <v>0</v>
      </c>
      <c r="EA51" s="158">
        <f>IF(EA$16-'様式第４（療養者名簿）（⑤の場合）'!$O60+1&lt;=15,IF(EA$16&gt;='様式第４（療養者名簿）（⑤の場合）'!$O60,IF(EA$16&lt;='様式第４（療養者名簿）（⑤の場合）'!$W60,1,0),0),0)</f>
        <v>0</v>
      </c>
      <c r="EB51" s="158">
        <f>IF(EB$16-'様式第４（療養者名簿）（⑤の場合）'!$O60+1&lt;=15,IF(EB$16&gt;='様式第４（療養者名簿）（⑤の場合）'!$O60,IF(EB$16&lt;='様式第４（療養者名簿）（⑤の場合）'!$W60,1,0),0),0)</f>
        <v>0</v>
      </c>
      <c r="EC51" s="158">
        <f>IF(EC$16-'様式第４（療養者名簿）（⑤の場合）'!$O60+1&lt;=15,IF(EC$16&gt;='様式第４（療養者名簿）（⑤の場合）'!$O60,IF(EC$16&lt;='様式第４（療養者名簿）（⑤の場合）'!$W60,1,0),0),0)</f>
        <v>0</v>
      </c>
      <c r="ED51" s="158">
        <f>IF(ED$16-'様式第４（療養者名簿）（⑤の場合）'!$O60+1&lt;=15,IF(ED$16&gt;='様式第４（療養者名簿）（⑤の場合）'!$O60,IF(ED$16&lt;='様式第４（療養者名簿）（⑤の場合）'!$W60,1,0),0),0)</f>
        <v>0</v>
      </c>
      <c r="EE51" s="158">
        <f>IF(EE$16-'様式第４（療養者名簿）（⑤の場合）'!$O60+1&lt;=15,IF(EE$16&gt;='様式第４（療養者名簿）（⑤の場合）'!$O60,IF(EE$16&lt;='様式第４（療養者名簿）（⑤の場合）'!$W60,1,0),0),0)</f>
        <v>0</v>
      </c>
      <c r="EF51" s="158">
        <f>IF(EF$16-'様式第４（療養者名簿）（⑤の場合）'!$O60+1&lt;=15,IF(EF$16&gt;='様式第４（療養者名簿）（⑤の場合）'!$O60,IF(EF$16&lt;='様式第４（療養者名簿）（⑤の場合）'!$W60,1,0),0),0)</f>
        <v>0</v>
      </c>
      <c r="EG51" s="158">
        <f>IF(EG$16-'様式第４（療養者名簿）（⑤の場合）'!$O60+1&lt;=15,IF(EG$16&gt;='様式第４（療養者名簿）（⑤の場合）'!$O60,IF(EG$16&lt;='様式第４（療養者名簿）（⑤の場合）'!$W60,1,0),0),0)</f>
        <v>0</v>
      </c>
      <c r="EH51" s="158">
        <f>IF(EH$16-'様式第４（療養者名簿）（⑤の場合）'!$O60+1&lt;=15,IF(EH$16&gt;='様式第４（療養者名簿）（⑤の場合）'!$O60,IF(EH$16&lt;='様式第４（療養者名簿）（⑤の場合）'!$W60,1,0),0),0)</f>
        <v>0</v>
      </c>
      <c r="EI51" s="158">
        <f>IF(EI$16-'様式第４（療養者名簿）（⑤の場合）'!$O60+1&lt;=15,IF(EI$16&gt;='様式第４（療養者名簿）（⑤の場合）'!$O60,IF(EI$16&lt;='様式第４（療養者名簿）（⑤の場合）'!$W60,1,0),0),0)</f>
        <v>0</v>
      </c>
      <c r="EJ51" s="158">
        <f>IF(EJ$16-'様式第４（療養者名簿）（⑤の場合）'!$O60+1&lt;=15,IF(EJ$16&gt;='様式第４（療養者名簿）（⑤の場合）'!$O60,IF(EJ$16&lt;='様式第４（療養者名簿）（⑤の場合）'!$W60,1,0),0),0)</f>
        <v>0</v>
      </c>
      <c r="EK51" s="158">
        <f>IF(EK$16-'様式第４（療養者名簿）（⑤の場合）'!$O60+1&lt;=15,IF(EK$16&gt;='様式第４（療養者名簿）（⑤の場合）'!$O60,IF(EK$16&lt;='様式第４（療養者名簿）（⑤の場合）'!$W60,1,0),0),0)</f>
        <v>0</v>
      </c>
      <c r="EL51" s="158">
        <f>IF(EL$16-'様式第４（療養者名簿）（⑤の場合）'!$O60+1&lt;=15,IF(EL$16&gt;='様式第４（療養者名簿）（⑤の場合）'!$O60,IF(EL$16&lt;='様式第４（療養者名簿）（⑤の場合）'!$W60,1,0),0),0)</f>
        <v>0</v>
      </c>
      <c r="EM51" s="158">
        <f>IF(EM$16-'様式第４（療養者名簿）（⑤の場合）'!$O60+1&lt;=15,IF(EM$16&gt;='様式第４（療養者名簿）（⑤の場合）'!$O60,IF(EM$16&lt;='様式第４（療養者名簿）（⑤の場合）'!$W60,1,0),0),0)</f>
        <v>0</v>
      </c>
      <c r="EN51" s="158">
        <f>IF(EN$16-'様式第４（療養者名簿）（⑤の場合）'!$O60+1&lt;=15,IF(EN$16&gt;='様式第４（療養者名簿）（⑤の場合）'!$O60,IF(EN$16&lt;='様式第４（療養者名簿）（⑤の場合）'!$W60,1,0),0),0)</f>
        <v>0</v>
      </c>
      <c r="EO51" s="158">
        <f>IF(EO$16-'様式第４（療養者名簿）（⑤の場合）'!$O60+1&lt;=15,IF(EO$16&gt;='様式第４（療養者名簿）（⑤の場合）'!$O60,IF(EO$16&lt;='様式第４（療養者名簿）（⑤の場合）'!$W60,1,0),0),0)</f>
        <v>0</v>
      </c>
      <c r="EP51" s="158">
        <f>IF(EP$16-'様式第４（療養者名簿）（⑤の場合）'!$O60+1&lt;=15,IF(EP$16&gt;='様式第４（療養者名簿）（⑤の場合）'!$O60,IF(EP$16&lt;='様式第４（療養者名簿）（⑤の場合）'!$W60,1,0),0),0)</f>
        <v>0</v>
      </c>
      <c r="EQ51" s="158">
        <f>IF(EQ$16-'様式第４（療養者名簿）（⑤の場合）'!$O60+1&lt;=15,IF(EQ$16&gt;='様式第４（療養者名簿）（⑤の場合）'!$O60,IF(EQ$16&lt;='様式第４（療養者名簿）（⑤の場合）'!$W60,1,0),0),0)</f>
        <v>0</v>
      </c>
      <c r="ER51" s="158">
        <f>IF(ER$16-'様式第４（療養者名簿）（⑤の場合）'!$O60+1&lt;=15,IF(ER$16&gt;='様式第４（療養者名簿）（⑤の場合）'!$O60,IF(ER$16&lt;='様式第４（療養者名簿）（⑤の場合）'!$W60,1,0),0),0)</f>
        <v>0</v>
      </c>
      <c r="ES51" s="158">
        <f>IF(ES$16-'様式第４（療養者名簿）（⑤の場合）'!$O60+1&lt;=15,IF(ES$16&gt;='様式第４（療養者名簿）（⑤の場合）'!$O60,IF(ES$16&lt;='様式第４（療養者名簿）（⑤の場合）'!$W60,1,0),0),0)</f>
        <v>0</v>
      </c>
      <c r="ET51" s="158">
        <f>IF(ET$16-'様式第４（療養者名簿）（⑤の場合）'!$O60+1&lt;=15,IF(ET$16&gt;='様式第４（療養者名簿）（⑤の場合）'!$O60,IF(ET$16&lt;='様式第４（療養者名簿）（⑤の場合）'!$W60,1,0),0),0)</f>
        <v>0</v>
      </c>
      <c r="EU51" s="158">
        <f>IF(EU$16-'様式第４（療養者名簿）（⑤の場合）'!$O60+1&lt;=15,IF(EU$16&gt;='様式第４（療養者名簿）（⑤の場合）'!$O60,IF(EU$16&lt;='様式第４（療養者名簿）（⑤の場合）'!$W60,1,0),0),0)</f>
        <v>0</v>
      </c>
      <c r="EV51" s="158">
        <f>IF(EV$16-'様式第４（療養者名簿）（⑤の場合）'!$O60+1&lt;=15,IF(EV$16&gt;='様式第４（療養者名簿）（⑤の場合）'!$O60,IF(EV$16&lt;='様式第４（療養者名簿）（⑤の場合）'!$W60,1,0),0),0)</f>
        <v>0</v>
      </c>
      <c r="EW51" s="158">
        <f>IF(EW$16-'様式第４（療養者名簿）（⑤の場合）'!$O60+1&lt;=15,IF(EW$16&gt;='様式第４（療養者名簿）（⑤の場合）'!$O60,IF(EW$16&lt;='様式第４（療養者名簿）（⑤の場合）'!$W60,1,0),0),0)</f>
        <v>0</v>
      </c>
      <c r="EX51" s="158">
        <f>IF(EX$16-'様式第４（療養者名簿）（⑤の場合）'!$O60+1&lt;=15,IF(EX$16&gt;='様式第４（療養者名簿）（⑤の場合）'!$O60,IF(EX$16&lt;='様式第４（療養者名簿）（⑤の場合）'!$W60,1,0),0),0)</f>
        <v>0</v>
      </c>
      <c r="EY51" s="158">
        <f>IF(EY$16-'様式第４（療養者名簿）（⑤の場合）'!$O60+1&lt;=15,IF(EY$16&gt;='様式第４（療養者名簿）（⑤の場合）'!$O60,IF(EY$16&lt;='様式第４（療養者名簿）（⑤の場合）'!$W60,1,0),0),0)</f>
        <v>0</v>
      </c>
      <c r="EZ51" s="158">
        <f>IF(EZ$16-'様式第４（療養者名簿）（⑤の場合）'!$O60+1&lt;=15,IF(EZ$16&gt;='様式第４（療養者名簿）（⑤の場合）'!$O60,IF(EZ$16&lt;='様式第４（療養者名簿）（⑤の場合）'!$W60,1,0),0),0)</f>
        <v>0</v>
      </c>
      <c r="FA51" s="158">
        <f>IF(FA$16-'様式第４（療養者名簿）（⑤の場合）'!$O60+1&lt;=15,IF(FA$16&gt;='様式第４（療養者名簿）（⑤の場合）'!$O60,IF(FA$16&lt;='様式第４（療養者名簿）（⑤の場合）'!$W60,1,0),0),0)</f>
        <v>0</v>
      </c>
      <c r="FB51" s="158">
        <f>IF(FB$16-'様式第４（療養者名簿）（⑤の場合）'!$O60+1&lt;=15,IF(FB$16&gt;='様式第４（療養者名簿）（⑤の場合）'!$O60,IF(FB$16&lt;='様式第４（療養者名簿）（⑤の場合）'!$W60,1,0),0),0)</f>
        <v>0</v>
      </c>
      <c r="FC51" s="158">
        <f>IF(FC$16-'様式第４（療養者名簿）（⑤の場合）'!$O60+1&lt;=15,IF(FC$16&gt;='様式第４（療養者名簿）（⑤の場合）'!$O60,IF(FC$16&lt;='様式第４（療養者名簿）（⑤の場合）'!$W60,1,0),0),0)</f>
        <v>0</v>
      </c>
      <c r="FD51" s="158">
        <f>IF(FD$16-'様式第４（療養者名簿）（⑤の場合）'!$O60+1&lt;=15,IF(FD$16&gt;='様式第４（療養者名簿）（⑤の場合）'!$O60,IF(FD$16&lt;='様式第４（療養者名簿）（⑤の場合）'!$W60,1,0),0),0)</f>
        <v>0</v>
      </c>
      <c r="FE51" s="158">
        <f>IF(FE$16-'様式第４（療養者名簿）（⑤の場合）'!$O60+1&lt;=15,IF(FE$16&gt;='様式第４（療養者名簿）（⑤の場合）'!$O60,IF(FE$16&lt;='様式第４（療養者名簿）（⑤の場合）'!$W60,1,0),0),0)</f>
        <v>0</v>
      </c>
      <c r="FF51" s="158">
        <f>IF(FF$16-'様式第４（療養者名簿）（⑤の場合）'!$O60+1&lt;=15,IF(FF$16&gt;='様式第４（療養者名簿）（⑤の場合）'!$O60,IF(FF$16&lt;='様式第４（療養者名簿）（⑤の場合）'!$W60,1,0),0),0)</f>
        <v>0</v>
      </c>
      <c r="FG51" s="158">
        <f>IF(FG$16-'様式第４（療養者名簿）（⑤の場合）'!$O60+1&lt;=15,IF(FG$16&gt;='様式第４（療養者名簿）（⑤の場合）'!$O60,IF(FG$16&lt;='様式第４（療養者名簿）（⑤の場合）'!$W60,1,0),0),0)</f>
        <v>0</v>
      </c>
      <c r="FH51" s="158">
        <f>IF(FH$16-'様式第４（療養者名簿）（⑤の場合）'!$O60+1&lt;=15,IF(FH$16&gt;='様式第４（療養者名簿）（⑤の場合）'!$O60,IF(FH$16&lt;='様式第４（療養者名簿）（⑤の場合）'!$W60,1,0),0),0)</f>
        <v>0</v>
      </c>
      <c r="FI51" s="158">
        <f>IF(FI$16-'様式第４（療養者名簿）（⑤の場合）'!$O60+1&lt;=15,IF(FI$16&gt;='様式第４（療養者名簿）（⑤の場合）'!$O60,IF(FI$16&lt;='様式第４（療養者名簿）（⑤の場合）'!$W60,1,0),0),0)</f>
        <v>0</v>
      </c>
      <c r="FJ51" s="158">
        <f>IF(FJ$16-'様式第４（療養者名簿）（⑤の場合）'!$O60+1&lt;=15,IF(FJ$16&gt;='様式第４（療養者名簿）（⑤の場合）'!$O60,IF(FJ$16&lt;='様式第４（療養者名簿）（⑤の場合）'!$W60,1,0),0),0)</f>
        <v>0</v>
      </c>
      <c r="FK51" s="158">
        <f>IF(FK$16-'様式第４（療養者名簿）（⑤の場合）'!$O60+1&lt;=15,IF(FK$16&gt;='様式第４（療養者名簿）（⑤の場合）'!$O60,IF(FK$16&lt;='様式第４（療養者名簿）（⑤の場合）'!$W60,1,0),0),0)</f>
        <v>0</v>
      </c>
      <c r="FL51" s="158">
        <f>IF(FL$16-'様式第４（療養者名簿）（⑤の場合）'!$O60+1&lt;=15,IF(FL$16&gt;='様式第４（療養者名簿）（⑤の場合）'!$O60,IF(FL$16&lt;='様式第４（療養者名簿）（⑤の場合）'!$W60,1,0),0),0)</f>
        <v>0</v>
      </c>
      <c r="FM51" s="158">
        <f>IF(FM$16-'様式第４（療養者名簿）（⑤の場合）'!$O60+1&lt;=15,IF(FM$16&gt;='様式第４（療養者名簿）（⑤の場合）'!$O60,IF(FM$16&lt;='様式第４（療養者名簿）（⑤の場合）'!$W60,1,0),0),0)</f>
        <v>0</v>
      </c>
      <c r="FN51" s="158">
        <f>IF(FN$16-'様式第４（療養者名簿）（⑤の場合）'!$O60+1&lt;=15,IF(FN$16&gt;='様式第４（療養者名簿）（⑤の場合）'!$O60,IF(FN$16&lt;='様式第４（療養者名簿）（⑤の場合）'!$W60,1,0),0),0)</f>
        <v>0</v>
      </c>
      <c r="FO51" s="158">
        <f>IF(FO$16-'様式第４（療養者名簿）（⑤の場合）'!$O60+1&lt;=15,IF(FO$16&gt;='様式第４（療養者名簿）（⑤の場合）'!$O60,IF(FO$16&lt;='様式第４（療養者名簿）（⑤の場合）'!$W60,1,0),0),0)</f>
        <v>0</v>
      </c>
      <c r="FP51" s="158">
        <f>IF(FP$16-'様式第４（療養者名簿）（⑤の場合）'!$O60+1&lt;=15,IF(FP$16&gt;='様式第４（療養者名簿）（⑤の場合）'!$O60,IF(FP$16&lt;='様式第４（療養者名簿）（⑤の場合）'!$W60,1,0),0),0)</f>
        <v>0</v>
      </c>
      <c r="FQ51" s="158">
        <f>IF(FQ$16-'様式第４（療養者名簿）（⑤の場合）'!$O60+1&lt;=15,IF(FQ$16&gt;='様式第４（療養者名簿）（⑤の場合）'!$O60,IF(FQ$16&lt;='様式第４（療養者名簿）（⑤の場合）'!$W60,1,0),0),0)</f>
        <v>0</v>
      </c>
      <c r="FR51" s="158">
        <f>IF(FR$16-'様式第４（療養者名簿）（⑤の場合）'!$O60+1&lt;=15,IF(FR$16&gt;='様式第４（療養者名簿）（⑤の場合）'!$O60,IF(FR$16&lt;='様式第４（療養者名簿）（⑤の場合）'!$W60,1,0),0),0)</f>
        <v>0</v>
      </c>
      <c r="FS51" s="158">
        <f>IF(FS$16-'様式第４（療養者名簿）（⑤の場合）'!$O60+1&lt;=15,IF(FS$16&gt;='様式第４（療養者名簿）（⑤の場合）'!$O60,IF(FS$16&lt;='様式第４（療養者名簿）（⑤の場合）'!$W60,1,0),0),0)</f>
        <v>0</v>
      </c>
      <c r="FT51" s="158">
        <f>IF(FT$16-'様式第４（療養者名簿）（⑤の場合）'!$O60+1&lt;=15,IF(FT$16&gt;='様式第４（療養者名簿）（⑤の場合）'!$O60,IF(FT$16&lt;='様式第４（療養者名簿）（⑤の場合）'!$W60,1,0),0),0)</f>
        <v>0</v>
      </c>
      <c r="FU51" s="158">
        <f>IF(FU$16-'様式第４（療養者名簿）（⑤の場合）'!$O60+1&lt;=15,IF(FU$16&gt;='様式第４（療養者名簿）（⑤の場合）'!$O60,IF(FU$16&lt;='様式第４（療養者名簿）（⑤の場合）'!$W60,1,0),0),0)</f>
        <v>0</v>
      </c>
      <c r="FV51" s="158">
        <f>IF(FV$16-'様式第４（療養者名簿）（⑤の場合）'!$O60+1&lt;=15,IF(FV$16&gt;='様式第４（療養者名簿）（⑤の場合）'!$O60,IF(FV$16&lt;='様式第４（療養者名簿）（⑤の場合）'!$W60,1,0),0),0)</f>
        <v>0</v>
      </c>
      <c r="FW51" s="158">
        <f>IF(FW$16-'様式第４（療養者名簿）（⑤の場合）'!$O60+1&lt;=15,IF(FW$16&gt;='様式第４（療養者名簿）（⑤の場合）'!$O60,IF(FW$16&lt;='様式第４（療養者名簿）（⑤の場合）'!$W60,1,0),0),0)</f>
        <v>0</v>
      </c>
      <c r="FX51" s="158">
        <f>IF(FX$16-'様式第４（療養者名簿）（⑤の場合）'!$O60+1&lt;=15,IF(FX$16&gt;='様式第４（療養者名簿）（⑤の場合）'!$O60,IF(FX$16&lt;='様式第４（療養者名簿）（⑤の場合）'!$W60,1,0),0),0)</f>
        <v>0</v>
      </c>
      <c r="FY51" s="158">
        <f>IF(FY$16-'様式第４（療養者名簿）（⑤の場合）'!$O60+1&lt;=15,IF(FY$16&gt;='様式第４（療養者名簿）（⑤の場合）'!$O60,IF(FY$16&lt;='様式第４（療養者名簿）（⑤の場合）'!$W60,1,0),0),0)</f>
        <v>0</v>
      </c>
      <c r="FZ51" s="158">
        <f>IF(FZ$16-'様式第４（療養者名簿）（⑤の場合）'!$O60+1&lt;=15,IF(FZ$16&gt;='様式第４（療養者名簿）（⑤の場合）'!$O60,IF(FZ$16&lt;='様式第４（療養者名簿）（⑤の場合）'!$W60,1,0),0),0)</f>
        <v>0</v>
      </c>
      <c r="GA51" s="158">
        <f>IF(GA$16-'様式第４（療養者名簿）（⑤の場合）'!$O60+1&lt;=15,IF(GA$16&gt;='様式第４（療養者名簿）（⑤の場合）'!$O60,IF(GA$16&lt;='様式第４（療養者名簿）（⑤の場合）'!$W60,1,0),0),0)</f>
        <v>0</v>
      </c>
      <c r="GB51" s="158">
        <f>IF(GB$16-'様式第４（療養者名簿）（⑤の場合）'!$O60+1&lt;=15,IF(GB$16&gt;='様式第４（療養者名簿）（⑤の場合）'!$O60,IF(GB$16&lt;='様式第４（療養者名簿）（⑤の場合）'!$W60,1,0),0),0)</f>
        <v>0</v>
      </c>
      <c r="GC51" s="158">
        <f>IF(GC$16-'様式第４（療養者名簿）（⑤の場合）'!$O60+1&lt;=15,IF(GC$16&gt;='様式第４（療養者名簿）（⑤の場合）'!$O60,IF(GC$16&lt;='様式第４（療養者名簿）（⑤の場合）'!$W60,1,0),0),0)</f>
        <v>0</v>
      </c>
      <c r="GD51" s="158">
        <f>IF(GD$16-'様式第４（療養者名簿）（⑤の場合）'!$O60+1&lt;=15,IF(GD$16&gt;='様式第４（療養者名簿）（⑤の場合）'!$O60,IF(GD$16&lt;='様式第４（療養者名簿）（⑤の場合）'!$W60,1,0),0),0)</f>
        <v>0</v>
      </c>
      <c r="GE51" s="158">
        <f>IF(GE$16-'様式第４（療養者名簿）（⑤の場合）'!$O60+1&lt;=15,IF(GE$16&gt;='様式第４（療養者名簿）（⑤の場合）'!$O60,IF(GE$16&lt;='様式第４（療養者名簿）（⑤の場合）'!$W60,1,0),0),0)</f>
        <v>0</v>
      </c>
      <c r="GF51" s="158">
        <f>IF(GF$16-'様式第４（療養者名簿）（⑤の場合）'!$O60+1&lt;=15,IF(GF$16&gt;='様式第４（療養者名簿）（⑤の場合）'!$O60,IF(GF$16&lt;='様式第４（療養者名簿）（⑤の場合）'!$W60,1,0),0),0)</f>
        <v>0</v>
      </c>
      <c r="GG51" s="158">
        <f>IF(GG$16-'様式第４（療養者名簿）（⑤の場合）'!$O60+1&lt;=15,IF(GG$16&gt;='様式第４（療養者名簿）（⑤の場合）'!$O60,IF(GG$16&lt;='様式第４（療養者名簿）（⑤の場合）'!$W60,1,0),0),0)</f>
        <v>0</v>
      </c>
      <c r="GH51" s="158">
        <f>IF(GH$16-'様式第４（療養者名簿）（⑤の場合）'!$O60+1&lt;=15,IF(GH$16&gt;='様式第４（療養者名簿）（⑤の場合）'!$O60,IF(GH$16&lt;='様式第４（療養者名簿）（⑤の場合）'!$W60,1,0),0),0)</f>
        <v>0</v>
      </c>
      <c r="GI51" s="158">
        <f>IF(GI$16-'様式第４（療養者名簿）（⑤の場合）'!$O60+1&lt;=15,IF(GI$16&gt;='様式第４（療養者名簿）（⑤の場合）'!$O60,IF(GI$16&lt;='様式第４（療養者名簿）（⑤の場合）'!$W60,1,0),0),0)</f>
        <v>0</v>
      </c>
      <c r="GJ51" s="158">
        <f>IF(GJ$16-'様式第４（療養者名簿）（⑤の場合）'!$O60+1&lt;=15,IF(GJ$16&gt;='様式第４（療養者名簿）（⑤の場合）'!$O60,IF(GJ$16&lt;='様式第４（療養者名簿）（⑤の場合）'!$W60,1,0),0),0)</f>
        <v>0</v>
      </c>
      <c r="GK51" s="158">
        <f>IF(GK$16-'様式第４（療養者名簿）（⑤の場合）'!$O60+1&lt;=15,IF(GK$16&gt;='様式第４（療養者名簿）（⑤の場合）'!$O60,IF(GK$16&lt;='様式第４（療養者名簿）（⑤の場合）'!$W60,1,0),0),0)</f>
        <v>0</v>
      </c>
      <c r="GL51" s="158">
        <f>IF(GL$16-'様式第４（療養者名簿）（⑤の場合）'!$O60+1&lt;=15,IF(GL$16&gt;='様式第４（療養者名簿）（⑤の場合）'!$O60,IF(GL$16&lt;='様式第４（療養者名簿）（⑤の場合）'!$W60,1,0),0),0)</f>
        <v>0</v>
      </c>
      <c r="GM51" s="158">
        <f>IF(GM$16-'様式第４（療養者名簿）（⑤の場合）'!$O60+1&lt;=15,IF(GM$16&gt;='様式第４（療養者名簿）（⑤の場合）'!$O60,IF(GM$16&lt;='様式第４（療養者名簿）（⑤の場合）'!$W60,1,0),0),0)</f>
        <v>0</v>
      </c>
      <c r="GN51" s="158">
        <f>IF(GN$16-'様式第４（療養者名簿）（⑤の場合）'!$O60+1&lt;=15,IF(GN$16&gt;='様式第４（療養者名簿）（⑤の場合）'!$O60,IF(GN$16&lt;='様式第４（療養者名簿）（⑤の場合）'!$W60,1,0),0),0)</f>
        <v>0</v>
      </c>
      <c r="GO51" s="158">
        <f>IF(GO$16-'様式第４（療養者名簿）（⑤の場合）'!$O60+1&lt;=15,IF(GO$16&gt;='様式第４（療養者名簿）（⑤の場合）'!$O60,IF(GO$16&lt;='様式第４（療養者名簿）（⑤の場合）'!$W60,1,0),0),0)</f>
        <v>0</v>
      </c>
      <c r="GP51" s="158">
        <f>IF(GP$16-'様式第４（療養者名簿）（⑤の場合）'!$O60+1&lt;=15,IF(GP$16&gt;='様式第４（療養者名簿）（⑤の場合）'!$O60,IF(GP$16&lt;='様式第４（療養者名簿）（⑤の場合）'!$W60,1,0),0),0)</f>
        <v>0</v>
      </c>
      <c r="GQ51" s="158">
        <f>IF(GQ$16-'様式第４（療養者名簿）（⑤の場合）'!$O60+1&lt;=15,IF(GQ$16&gt;='様式第４（療養者名簿）（⑤の場合）'!$O60,IF(GQ$16&lt;='様式第４（療養者名簿）（⑤の場合）'!$W60,1,0),0),0)</f>
        <v>0</v>
      </c>
      <c r="GR51" s="158">
        <f>IF(GR$16-'様式第４（療養者名簿）（⑤の場合）'!$O60+1&lt;=15,IF(GR$16&gt;='様式第４（療養者名簿）（⑤の場合）'!$O60,IF(GR$16&lt;='様式第４（療養者名簿）（⑤の場合）'!$W60,1,0),0),0)</f>
        <v>0</v>
      </c>
      <c r="GS51" s="158">
        <f>IF(GS$16-'様式第４（療養者名簿）（⑤の場合）'!$O60+1&lt;=15,IF(GS$16&gt;='様式第４（療養者名簿）（⑤の場合）'!$O60,IF(GS$16&lt;='様式第４（療養者名簿）（⑤の場合）'!$W60,1,0),0),0)</f>
        <v>0</v>
      </c>
      <c r="GT51" s="158">
        <f>IF(GT$16-'様式第４（療養者名簿）（⑤の場合）'!$O60+1&lt;=15,IF(GT$16&gt;='様式第４（療養者名簿）（⑤の場合）'!$O60,IF(GT$16&lt;='様式第４（療養者名簿）（⑤の場合）'!$W60,1,0),0),0)</f>
        <v>0</v>
      </c>
      <c r="GU51" s="158">
        <f>IF(GU$16-'様式第４（療養者名簿）（⑤の場合）'!$O60+1&lt;=15,IF(GU$16&gt;='様式第４（療養者名簿）（⑤の場合）'!$O60,IF(GU$16&lt;='様式第４（療養者名簿）（⑤の場合）'!$W60,1,0),0),0)</f>
        <v>0</v>
      </c>
      <c r="GV51" s="158">
        <f>IF(GV$16-'様式第４（療養者名簿）（⑤の場合）'!$O60+1&lt;=15,IF(GV$16&gt;='様式第４（療養者名簿）（⑤の場合）'!$O60,IF(GV$16&lt;='様式第４（療養者名簿）（⑤の場合）'!$W60,1,0),0),0)</f>
        <v>0</v>
      </c>
      <c r="GW51" s="158">
        <f>IF(GW$16-'様式第４（療養者名簿）（⑤の場合）'!$O60+1&lt;=15,IF(GW$16&gt;='様式第４（療養者名簿）（⑤の場合）'!$O60,IF(GW$16&lt;='様式第４（療養者名簿）（⑤の場合）'!$W60,1,0),0),0)</f>
        <v>0</v>
      </c>
      <c r="GX51" s="158">
        <f>IF(GX$16-'様式第４（療養者名簿）（⑤の場合）'!$O60+1&lt;=15,IF(GX$16&gt;='様式第４（療養者名簿）（⑤の場合）'!$O60,IF(GX$16&lt;='様式第４（療養者名簿）（⑤の場合）'!$W60,1,0),0),0)</f>
        <v>0</v>
      </c>
      <c r="GY51" s="158">
        <f>IF(GY$16-'様式第４（療養者名簿）（⑤の場合）'!$O60+1&lt;=15,IF(GY$16&gt;='様式第４（療養者名簿）（⑤の場合）'!$O60,IF(GY$16&lt;='様式第４（療養者名簿）（⑤の場合）'!$W60,1,0),0),0)</f>
        <v>0</v>
      </c>
      <c r="GZ51" s="158">
        <f>IF(GZ$16-'様式第４（療養者名簿）（⑤の場合）'!$O60+1&lt;=15,IF(GZ$16&gt;='様式第４（療養者名簿）（⑤の場合）'!$O60,IF(GZ$16&lt;='様式第４（療養者名簿）（⑤の場合）'!$W60,1,0),0),0)</f>
        <v>0</v>
      </c>
      <c r="HA51" s="158">
        <f>IF(HA$16-'様式第４（療養者名簿）（⑤の場合）'!$O60+1&lt;=15,IF(HA$16&gt;='様式第４（療養者名簿）（⑤の場合）'!$O60,IF(HA$16&lt;='様式第４（療養者名簿）（⑤の場合）'!$W60,1,0),0),0)</f>
        <v>0</v>
      </c>
      <c r="HB51" s="158">
        <f>IF(HB$16-'様式第４（療養者名簿）（⑤の場合）'!$O60+1&lt;=15,IF(HB$16&gt;='様式第４（療養者名簿）（⑤の場合）'!$O60,IF(HB$16&lt;='様式第４（療養者名簿）（⑤の場合）'!$W60,1,0),0),0)</f>
        <v>0</v>
      </c>
      <c r="HC51" s="158">
        <f>IF(HC$16-'様式第４（療養者名簿）（⑤の場合）'!$O60+1&lt;=15,IF(HC$16&gt;='様式第４（療養者名簿）（⑤の場合）'!$O60,IF(HC$16&lt;='様式第４（療養者名簿）（⑤の場合）'!$W60,1,0),0),0)</f>
        <v>0</v>
      </c>
      <c r="HD51" s="158">
        <f>IF(HD$16-'様式第４（療養者名簿）（⑤の場合）'!$O60+1&lt;=15,IF(HD$16&gt;='様式第４（療養者名簿）（⑤の場合）'!$O60,IF(HD$16&lt;='様式第４（療養者名簿）（⑤の場合）'!$W60,1,0),0),0)</f>
        <v>0</v>
      </c>
      <c r="HE51" s="158">
        <f>IF(HE$16-'様式第４（療養者名簿）（⑤の場合）'!$O60+1&lt;=15,IF(HE$16&gt;='様式第４（療養者名簿）（⑤の場合）'!$O60,IF(HE$16&lt;='様式第４（療養者名簿）（⑤の場合）'!$W60,1,0),0),0)</f>
        <v>0</v>
      </c>
      <c r="HF51" s="158">
        <f>IF(HF$16-'様式第４（療養者名簿）（⑤の場合）'!$O60+1&lt;=15,IF(HF$16&gt;='様式第４（療養者名簿）（⑤の場合）'!$O60,IF(HF$16&lt;='様式第４（療養者名簿）（⑤の場合）'!$W60,1,0),0),0)</f>
        <v>0</v>
      </c>
      <c r="HG51" s="158">
        <f>IF(HG$16-'様式第４（療養者名簿）（⑤の場合）'!$O60+1&lt;=15,IF(HG$16&gt;='様式第４（療養者名簿）（⑤の場合）'!$O60,IF(HG$16&lt;='様式第４（療養者名簿）（⑤の場合）'!$W60,1,0),0),0)</f>
        <v>0</v>
      </c>
      <c r="HH51" s="158">
        <f>IF(HH$16-'様式第４（療養者名簿）（⑤の場合）'!$O60+1&lt;=15,IF(HH$16&gt;='様式第４（療養者名簿）（⑤の場合）'!$O60,IF(HH$16&lt;='様式第４（療養者名簿）（⑤の場合）'!$W60,1,0),0),0)</f>
        <v>0</v>
      </c>
      <c r="HI51" s="158">
        <f>IF(HI$16-'様式第４（療養者名簿）（⑤の場合）'!$O60+1&lt;=15,IF(HI$16&gt;='様式第４（療養者名簿）（⑤の場合）'!$O60,IF(HI$16&lt;='様式第４（療養者名簿）（⑤の場合）'!$W60,1,0),0),0)</f>
        <v>0</v>
      </c>
      <c r="HJ51" s="158">
        <f>IF(HJ$16-'様式第４（療養者名簿）（⑤の場合）'!$O60+1&lt;=15,IF(HJ$16&gt;='様式第４（療養者名簿）（⑤の場合）'!$O60,IF(HJ$16&lt;='様式第４（療養者名簿）（⑤の場合）'!$W60,1,0),0),0)</f>
        <v>0</v>
      </c>
      <c r="HK51" s="158">
        <f>IF(HK$16-'様式第４（療養者名簿）（⑤の場合）'!$O60+1&lt;=15,IF(HK$16&gt;='様式第４（療養者名簿）（⑤の場合）'!$O60,IF(HK$16&lt;='様式第４（療養者名簿）（⑤の場合）'!$W60,1,0),0),0)</f>
        <v>0</v>
      </c>
      <c r="HL51" s="158">
        <f>IF(HL$16-'様式第４（療養者名簿）（⑤の場合）'!$O60+1&lt;=15,IF(HL$16&gt;='様式第４（療養者名簿）（⑤の場合）'!$O60,IF(HL$16&lt;='様式第４（療養者名簿）（⑤の場合）'!$W60,1,0),0),0)</f>
        <v>0</v>
      </c>
      <c r="HM51" s="158">
        <f>IF(HM$16-'様式第４（療養者名簿）（⑤の場合）'!$O60+1&lt;=15,IF(HM$16&gt;='様式第４（療養者名簿）（⑤の場合）'!$O60,IF(HM$16&lt;='様式第４（療養者名簿）（⑤の場合）'!$W60,1,0),0),0)</f>
        <v>0</v>
      </c>
      <c r="HN51" s="158">
        <f>IF(HN$16-'様式第４（療養者名簿）（⑤の場合）'!$O60+1&lt;=15,IF(HN$16&gt;='様式第４（療養者名簿）（⑤の場合）'!$O60,IF(HN$16&lt;='様式第４（療養者名簿）（⑤の場合）'!$W60,1,0),0),0)</f>
        <v>0</v>
      </c>
      <c r="HO51" s="158">
        <f>IF(HO$16-'様式第４（療養者名簿）（⑤の場合）'!$O60+1&lt;=15,IF(HO$16&gt;='様式第４（療養者名簿）（⑤の場合）'!$O60,IF(HO$16&lt;='様式第４（療養者名簿）（⑤の場合）'!$W60,1,0),0),0)</f>
        <v>0</v>
      </c>
      <c r="HP51" s="158">
        <f>IF(HP$16-'様式第４（療養者名簿）（⑤の場合）'!$O60+1&lt;=15,IF(HP$16&gt;='様式第４（療養者名簿）（⑤の場合）'!$O60,IF(HP$16&lt;='様式第４（療養者名簿）（⑤の場合）'!$W60,1,0),0),0)</f>
        <v>0</v>
      </c>
      <c r="HQ51" s="158">
        <f>IF(HQ$16-'様式第４（療養者名簿）（⑤の場合）'!$O60+1&lt;=15,IF(HQ$16&gt;='様式第４（療養者名簿）（⑤の場合）'!$O60,IF(HQ$16&lt;='様式第４（療養者名簿）（⑤の場合）'!$W60,1,0),0),0)</f>
        <v>0</v>
      </c>
      <c r="HR51" s="158">
        <f>IF(HR$16-'様式第４（療養者名簿）（⑤の場合）'!$O60+1&lt;=15,IF(HR$16&gt;='様式第４（療養者名簿）（⑤の場合）'!$O60,IF(HR$16&lt;='様式第４（療養者名簿）（⑤の場合）'!$W60,1,0),0),0)</f>
        <v>0</v>
      </c>
      <c r="HS51" s="158">
        <f>IF(HS$16-'様式第４（療養者名簿）（⑤の場合）'!$O60+1&lt;=15,IF(HS$16&gt;='様式第４（療養者名簿）（⑤の場合）'!$O60,IF(HS$16&lt;='様式第４（療養者名簿）（⑤の場合）'!$W60,1,0),0),0)</f>
        <v>0</v>
      </c>
      <c r="HT51" s="158">
        <f>IF(HT$16-'様式第４（療養者名簿）（⑤の場合）'!$O60+1&lt;=15,IF(HT$16&gt;='様式第４（療養者名簿）（⑤の場合）'!$O60,IF(HT$16&lt;='様式第４（療養者名簿）（⑤の場合）'!$W60,1,0),0),0)</f>
        <v>0</v>
      </c>
      <c r="HU51" s="158">
        <f>IF(HU$16-'様式第４（療養者名簿）（⑤の場合）'!$O60+1&lt;=15,IF(HU$16&gt;='様式第４（療養者名簿）（⑤の場合）'!$O60,IF(HU$16&lt;='様式第４（療養者名簿）（⑤の場合）'!$W60,1,0),0),0)</f>
        <v>0</v>
      </c>
      <c r="HV51" s="158">
        <f>IF(HV$16-'様式第４（療養者名簿）（⑤の場合）'!$O60+1&lt;=15,IF(HV$16&gt;='様式第４（療養者名簿）（⑤の場合）'!$O60,IF(HV$16&lt;='様式第４（療養者名簿）（⑤の場合）'!$W60,1,0),0),0)</f>
        <v>0</v>
      </c>
      <c r="HW51" s="158">
        <f>IF(HW$16-'様式第４（療養者名簿）（⑤の場合）'!$O60+1&lt;=15,IF(HW$16&gt;='様式第４（療養者名簿）（⑤の場合）'!$O60,IF(HW$16&lt;='様式第４（療養者名簿）（⑤の場合）'!$W60,1,0),0),0)</f>
        <v>0</v>
      </c>
      <c r="HX51" s="158">
        <f>IF(HX$16-'様式第４（療養者名簿）（⑤の場合）'!$O60+1&lt;=15,IF(HX$16&gt;='様式第４（療養者名簿）（⑤の場合）'!$O60,IF(HX$16&lt;='様式第４（療養者名簿）（⑤の場合）'!$W60,1,0),0),0)</f>
        <v>0</v>
      </c>
      <c r="HY51" s="158">
        <f>IF(HY$16-'様式第４（療養者名簿）（⑤の場合）'!$O60+1&lt;=15,IF(HY$16&gt;='様式第４（療養者名簿）（⑤の場合）'!$O60,IF(HY$16&lt;='様式第４（療養者名簿）（⑤の場合）'!$W60,1,0),0),0)</f>
        <v>0</v>
      </c>
      <c r="HZ51" s="158">
        <f>IF(HZ$16-'様式第４（療養者名簿）（⑤の場合）'!$O60+1&lt;=15,IF(HZ$16&gt;='様式第４（療養者名簿）（⑤の場合）'!$O60,IF(HZ$16&lt;='様式第４（療養者名簿）（⑤の場合）'!$W60,1,0),0),0)</f>
        <v>0</v>
      </c>
      <c r="IA51" s="158">
        <f>IF(IA$16-'様式第４（療養者名簿）（⑤の場合）'!$O60+1&lt;=15,IF(IA$16&gt;='様式第４（療養者名簿）（⑤の場合）'!$O60,IF(IA$16&lt;='様式第４（療養者名簿）（⑤の場合）'!$W60,1,0),0),0)</f>
        <v>0</v>
      </c>
      <c r="IB51" s="158">
        <f>IF(IB$16-'様式第４（療養者名簿）（⑤の場合）'!$O60+1&lt;=15,IF(IB$16&gt;='様式第４（療養者名簿）（⑤の場合）'!$O60,IF(IB$16&lt;='様式第４（療養者名簿）（⑤の場合）'!$W60,1,0),0),0)</f>
        <v>0</v>
      </c>
      <c r="IC51" s="158">
        <f>IF(IC$16-'様式第４（療養者名簿）（⑤の場合）'!$O60+1&lt;=15,IF(IC$16&gt;='様式第４（療養者名簿）（⑤の場合）'!$O60,IF(IC$16&lt;='様式第４（療養者名簿）（⑤の場合）'!$W60,1,0),0),0)</f>
        <v>0</v>
      </c>
      <c r="ID51" s="158">
        <f>IF(ID$16-'様式第４（療養者名簿）（⑤の場合）'!$O60+1&lt;=15,IF(ID$16&gt;='様式第４（療養者名簿）（⑤の場合）'!$O60,IF(ID$16&lt;='様式第４（療養者名簿）（⑤の場合）'!$W60,1,0),0),0)</f>
        <v>0</v>
      </c>
      <c r="IE51" s="158">
        <f>IF(IE$16-'様式第４（療養者名簿）（⑤の場合）'!$O60+1&lt;=15,IF(IE$16&gt;='様式第４（療養者名簿）（⑤の場合）'!$O60,IF(IE$16&lt;='様式第４（療養者名簿）（⑤の場合）'!$W60,1,0),0),0)</f>
        <v>0</v>
      </c>
      <c r="IF51" s="158">
        <f>IF(IF$16-'様式第４（療養者名簿）（⑤の場合）'!$O60+1&lt;=15,IF(IF$16&gt;='様式第４（療養者名簿）（⑤の場合）'!$O60,IF(IF$16&lt;='様式第４（療養者名簿）（⑤の場合）'!$W60,1,0),0),0)</f>
        <v>0</v>
      </c>
      <c r="IG51" s="158">
        <f>IF(IG$16-'様式第４（療養者名簿）（⑤の場合）'!$O60+1&lt;=15,IF(IG$16&gt;='様式第４（療養者名簿）（⑤の場合）'!$O60,IF(IG$16&lt;='様式第４（療養者名簿）（⑤の場合）'!$W60,1,0),0),0)</f>
        <v>0</v>
      </c>
      <c r="IH51" s="158">
        <f>IF(IH$16-'様式第４（療養者名簿）（⑤の場合）'!$O60+1&lt;=15,IF(IH$16&gt;='様式第４（療養者名簿）（⑤の場合）'!$O60,IF(IH$16&lt;='様式第４（療養者名簿）（⑤の場合）'!$W60,1,0),0),0)</f>
        <v>0</v>
      </c>
      <c r="II51" s="158">
        <f>IF(II$16-'様式第４（療養者名簿）（⑤の場合）'!$O60+1&lt;=15,IF(II$16&gt;='様式第４（療養者名簿）（⑤の場合）'!$O60,IF(II$16&lt;='様式第４（療養者名簿）（⑤の場合）'!$W60,1,0),0),0)</f>
        <v>0</v>
      </c>
      <c r="IJ51" s="158">
        <f>IF(IJ$16-'様式第４（療養者名簿）（⑤の場合）'!$O60+1&lt;=15,IF(IJ$16&gt;='様式第４（療養者名簿）（⑤の場合）'!$O60,IF(IJ$16&lt;='様式第４（療養者名簿）（⑤の場合）'!$W60,1,0),0),0)</f>
        <v>0</v>
      </c>
      <c r="IK51" s="158">
        <f>IF(IK$16-'様式第４（療養者名簿）（⑤の場合）'!$O60+1&lt;=15,IF(IK$16&gt;='様式第４（療養者名簿）（⑤の場合）'!$O60,IF(IK$16&lt;='様式第４（療養者名簿）（⑤の場合）'!$W60,1,0),0),0)</f>
        <v>0</v>
      </c>
      <c r="IL51" s="158">
        <f>IF(IL$16-'様式第４（療養者名簿）（⑤の場合）'!$O60+1&lt;=15,IF(IL$16&gt;='様式第４（療養者名簿）（⑤の場合）'!$O60,IF(IL$16&lt;='様式第４（療養者名簿）（⑤の場合）'!$W60,1,0),0),0)</f>
        <v>0</v>
      </c>
      <c r="IM51" s="158">
        <f>IF(IM$16-'様式第４（療養者名簿）（⑤の場合）'!$O60+1&lt;=15,IF(IM$16&gt;='様式第４（療養者名簿）（⑤の場合）'!$O60,IF(IM$16&lt;='様式第４（療養者名簿）（⑤の場合）'!$W60,1,0),0),0)</f>
        <v>0</v>
      </c>
      <c r="IN51" s="158">
        <f>IF(IN$16-'様式第４（療養者名簿）（⑤の場合）'!$O60+1&lt;=15,IF(IN$16&gt;='様式第４（療養者名簿）（⑤の場合）'!$O60,IF(IN$16&lt;='様式第４（療養者名簿）（⑤の場合）'!$W60,1,0),0),0)</f>
        <v>0</v>
      </c>
      <c r="IO51" s="158">
        <f>IF(IO$16-'様式第４（療養者名簿）（⑤の場合）'!$O60+1&lt;=15,IF(IO$16&gt;='様式第４（療養者名簿）（⑤の場合）'!$O60,IF(IO$16&lt;='様式第４（療養者名簿）（⑤の場合）'!$W60,1,0),0),0)</f>
        <v>0</v>
      </c>
      <c r="IP51" s="158">
        <f>IF(IP$16-'様式第４（療養者名簿）（⑤の場合）'!$O60+1&lt;=15,IF(IP$16&gt;='様式第４（療養者名簿）（⑤の場合）'!$O60,IF(IP$16&lt;='様式第４（療養者名簿）（⑤の場合）'!$W60,1,0),0),0)</f>
        <v>0</v>
      </c>
      <c r="IQ51" s="158">
        <f>IF(IQ$16-'様式第４（療養者名簿）（⑤の場合）'!$O60+1&lt;=15,IF(IQ$16&gt;='様式第４（療養者名簿）（⑤の場合）'!$O60,IF(IQ$16&lt;='様式第４（療養者名簿）（⑤の場合）'!$W60,1,0),0),0)</f>
        <v>0</v>
      </c>
      <c r="IR51" s="158">
        <f>IF(IR$16-'様式第４（療養者名簿）（⑤の場合）'!$O60+1&lt;=15,IF(IR$16&gt;='様式第４（療養者名簿）（⑤の場合）'!$O60,IF(IR$16&lt;='様式第４（療養者名簿）（⑤の場合）'!$W60,1,0),0),0)</f>
        <v>0</v>
      </c>
      <c r="IS51" s="158">
        <f>IF(IS$16-'様式第４（療養者名簿）（⑤の場合）'!$O60+1&lt;=15,IF(IS$16&gt;='様式第４（療養者名簿）（⑤の場合）'!$O60,IF(IS$16&lt;='様式第４（療養者名簿）（⑤の場合）'!$W60,1,0),0),0)</f>
        <v>0</v>
      </c>
      <c r="IT51" s="158">
        <f>IF(IT$16-'様式第４（療養者名簿）（⑤の場合）'!$O60+1&lt;=15,IF(IT$16&gt;='様式第４（療養者名簿）（⑤の場合）'!$O60,IF(IT$16&lt;='様式第４（療養者名簿）（⑤の場合）'!$W60,1,0),0),0)</f>
        <v>0</v>
      </c>
    </row>
    <row r="52" spans="1:254" ht="41.95" customHeight="1">
      <c r="A52" s="148">
        <f>'様式第４（療養者名簿）（⑤の場合）'!C61</f>
        <v>0</v>
      </c>
      <c r="B52" s="158">
        <f>IF(B$16-'様式第４（療養者名簿）（⑤の場合）'!$O61+1&lt;=15,IF(B$16&gt;='様式第４（療養者名簿）（⑤の場合）'!$O61,IF(B$16&lt;='様式第４（療養者名簿）（⑤の場合）'!$W61,1,0),0),0)</f>
        <v>0</v>
      </c>
      <c r="C52" s="158">
        <f>IF(C$16-'様式第４（療養者名簿）（⑤の場合）'!$O61+1&lt;=15,IF(C$16&gt;='様式第４（療養者名簿）（⑤の場合）'!$O61,IF(C$16&lt;='様式第４（療養者名簿）（⑤の場合）'!$W61,1,0),0),0)</f>
        <v>0</v>
      </c>
      <c r="D52" s="158">
        <f>IF(D$16-'様式第４（療養者名簿）（⑤の場合）'!$O61+1&lt;=15,IF(D$16&gt;='様式第４（療養者名簿）（⑤の場合）'!$O61,IF(D$16&lt;='様式第４（療養者名簿）（⑤の場合）'!$W61,1,0),0),0)</f>
        <v>0</v>
      </c>
      <c r="E52" s="158">
        <f>IF(E$16-'様式第４（療養者名簿）（⑤の場合）'!$O61+1&lt;=15,IF(E$16&gt;='様式第４（療養者名簿）（⑤の場合）'!$O61,IF(E$16&lt;='様式第４（療養者名簿）（⑤の場合）'!$W61,1,0),0),0)</f>
        <v>0</v>
      </c>
      <c r="F52" s="158">
        <f>IF(F$16-'様式第４（療養者名簿）（⑤の場合）'!$O61+1&lt;=15,IF(F$16&gt;='様式第４（療養者名簿）（⑤の場合）'!$O61,IF(F$16&lt;='様式第４（療養者名簿）（⑤の場合）'!$W61,1,0),0),0)</f>
        <v>0</v>
      </c>
      <c r="G52" s="158">
        <f>IF(G$16-'様式第４（療養者名簿）（⑤の場合）'!$O61+1&lt;=15,IF(G$16&gt;='様式第４（療養者名簿）（⑤の場合）'!$O61,IF(G$16&lt;='様式第４（療養者名簿）（⑤の場合）'!$W61,1,0),0),0)</f>
        <v>0</v>
      </c>
      <c r="H52" s="158">
        <f>IF(H$16-'様式第４（療養者名簿）（⑤の場合）'!$O61+1&lt;=15,IF(H$16&gt;='様式第４（療養者名簿）（⑤の場合）'!$O61,IF(H$16&lt;='様式第４（療養者名簿）（⑤の場合）'!$W61,1,0),0),0)</f>
        <v>0</v>
      </c>
      <c r="I52" s="158">
        <f>IF(I$16-'様式第４（療養者名簿）（⑤の場合）'!$O61+1&lt;=15,IF(I$16&gt;='様式第４（療養者名簿）（⑤の場合）'!$O61,IF(I$16&lt;='様式第４（療養者名簿）（⑤の場合）'!$W61,1,0),0),0)</f>
        <v>0</v>
      </c>
      <c r="J52" s="158">
        <f>IF(J$16-'様式第４（療養者名簿）（⑤の場合）'!$O61+1&lt;=15,IF(J$16&gt;='様式第４（療養者名簿）（⑤の場合）'!$O61,IF(J$16&lt;='様式第４（療養者名簿）（⑤の場合）'!$W61,1,0),0),0)</f>
        <v>0</v>
      </c>
      <c r="K52" s="158">
        <f>IF(K$16-'様式第４（療養者名簿）（⑤の場合）'!$O61+1&lt;=15,IF(K$16&gt;='様式第４（療養者名簿）（⑤の場合）'!$O61,IF(K$16&lt;='様式第４（療養者名簿）（⑤の場合）'!$W61,1,0),0),0)</f>
        <v>0</v>
      </c>
      <c r="L52" s="158">
        <f>IF(L$16-'様式第４（療養者名簿）（⑤の場合）'!$O61+1&lt;=15,IF(L$16&gt;='様式第４（療養者名簿）（⑤の場合）'!$O61,IF(L$16&lt;='様式第４（療養者名簿）（⑤の場合）'!$W61,1,0),0),0)</f>
        <v>0</v>
      </c>
      <c r="M52" s="158">
        <f>IF(M$16-'様式第４（療養者名簿）（⑤の場合）'!$O61+1&lt;=15,IF(M$16&gt;='様式第４（療養者名簿）（⑤の場合）'!$O61,IF(M$16&lt;='様式第４（療養者名簿）（⑤の場合）'!$W61,1,0),0),0)</f>
        <v>0</v>
      </c>
      <c r="N52" s="158">
        <f>IF(N$16-'様式第４（療養者名簿）（⑤の場合）'!$O61+1&lt;=15,IF(N$16&gt;='様式第４（療養者名簿）（⑤の場合）'!$O61,IF(N$16&lt;='様式第４（療養者名簿）（⑤の場合）'!$W61,1,0),0),0)</f>
        <v>0</v>
      </c>
      <c r="O52" s="158">
        <f>IF(O$16-'様式第４（療養者名簿）（⑤の場合）'!$O61+1&lt;=15,IF(O$16&gt;='様式第４（療養者名簿）（⑤の場合）'!$O61,IF(O$16&lt;='様式第４（療養者名簿）（⑤の場合）'!$W61,1,0),0),0)</f>
        <v>0</v>
      </c>
      <c r="P52" s="158">
        <f>IF(P$16-'様式第４（療養者名簿）（⑤の場合）'!$O61+1&lt;=15,IF(P$16&gt;='様式第４（療養者名簿）（⑤の場合）'!$O61,IF(P$16&lt;='様式第４（療養者名簿）（⑤の場合）'!$W61,1,0),0),0)</f>
        <v>0</v>
      </c>
      <c r="Q52" s="158">
        <f>IF(Q$16-'様式第４（療養者名簿）（⑤の場合）'!$O61+1&lt;=15,IF(Q$16&gt;='様式第４（療養者名簿）（⑤の場合）'!$O61,IF(Q$16&lt;='様式第４（療養者名簿）（⑤の場合）'!$W61,1,0),0),0)</f>
        <v>0</v>
      </c>
      <c r="R52" s="158">
        <f>IF(R$16-'様式第４（療養者名簿）（⑤の場合）'!$O61+1&lt;=15,IF(R$16&gt;='様式第４（療養者名簿）（⑤の場合）'!$O61,IF(R$16&lt;='様式第４（療養者名簿）（⑤の場合）'!$W61,1,0),0),0)</f>
        <v>0</v>
      </c>
      <c r="S52" s="158">
        <f>IF(S$16-'様式第４（療養者名簿）（⑤の場合）'!$O61+1&lt;=15,IF(S$16&gt;='様式第４（療養者名簿）（⑤の場合）'!$O61,IF(S$16&lt;='様式第４（療養者名簿）（⑤の場合）'!$W61,1,0),0),0)</f>
        <v>0</v>
      </c>
      <c r="T52" s="158">
        <f>IF(T$16-'様式第４（療養者名簿）（⑤の場合）'!$O61+1&lt;=15,IF(T$16&gt;='様式第４（療養者名簿）（⑤の場合）'!$O61,IF(T$16&lt;='様式第４（療養者名簿）（⑤の場合）'!$W61,1,0),0),0)</f>
        <v>0</v>
      </c>
      <c r="U52" s="158">
        <f>IF(U$16-'様式第４（療養者名簿）（⑤の場合）'!$O61+1&lt;=15,IF(U$16&gt;='様式第４（療養者名簿）（⑤の場合）'!$O61,IF(U$16&lt;='様式第４（療養者名簿）（⑤の場合）'!$W61,1,0),0),0)</f>
        <v>0</v>
      </c>
      <c r="V52" s="158">
        <f>IF(V$16-'様式第４（療養者名簿）（⑤の場合）'!$O61+1&lt;=15,IF(V$16&gt;='様式第４（療養者名簿）（⑤の場合）'!$O61,IF(V$16&lt;='様式第４（療養者名簿）（⑤の場合）'!$W61,1,0),0),0)</f>
        <v>0</v>
      </c>
      <c r="W52" s="158">
        <f>IF(W$16-'様式第４（療養者名簿）（⑤の場合）'!$O61+1&lt;=15,IF(W$16&gt;='様式第４（療養者名簿）（⑤の場合）'!$O61,IF(W$16&lt;='様式第４（療養者名簿）（⑤の場合）'!$W61,1,0),0),0)</f>
        <v>0</v>
      </c>
      <c r="X52" s="158">
        <f>IF(X$16-'様式第４（療養者名簿）（⑤の場合）'!$O61+1&lt;=15,IF(X$16&gt;='様式第４（療養者名簿）（⑤の場合）'!$O61,IF(X$16&lt;='様式第４（療養者名簿）（⑤の場合）'!$W61,1,0),0),0)</f>
        <v>0</v>
      </c>
      <c r="Y52" s="158">
        <f>IF(Y$16-'様式第４（療養者名簿）（⑤の場合）'!$O61+1&lt;=15,IF(Y$16&gt;='様式第４（療養者名簿）（⑤の場合）'!$O61,IF(Y$16&lt;='様式第４（療養者名簿）（⑤の場合）'!$W61,1,0),0),0)</f>
        <v>0</v>
      </c>
      <c r="Z52" s="158">
        <f>IF(Z$16-'様式第４（療養者名簿）（⑤の場合）'!$O61+1&lt;=15,IF(Z$16&gt;='様式第４（療養者名簿）（⑤の場合）'!$O61,IF(Z$16&lt;='様式第４（療養者名簿）（⑤の場合）'!$W61,1,0),0),0)</f>
        <v>0</v>
      </c>
      <c r="AA52" s="158">
        <f>IF(AA$16-'様式第４（療養者名簿）（⑤の場合）'!$O61+1&lt;=15,IF(AA$16&gt;='様式第４（療養者名簿）（⑤の場合）'!$O61,IF(AA$16&lt;='様式第４（療養者名簿）（⑤の場合）'!$W61,1,0),0),0)</f>
        <v>0</v>
      </c>
      <c r="AB52" s="158">
        <f>IF(AB$16-'様式第４（療養者名簿）（⑤の場合）'!$O61+1&lt;=15,IF(AB$16&gt;='様式第４（療養者名簿）（⑤の場合）'!$O61,IF(AB$16&lt;='様式第４（療養者名簿）（⑤の場合）'!$W61,1,0),0),0)</f>
        <v>0</v>
      </c>
      <c r="AC52" s="158">
        <f>IF(AC$16-'様式第４（療養者名簿）（⑤の場合）'!$O61+1&lt;=15,IF(AC$16&gt;='様式第４（療養者名簿）（⑤の場合）'!$O61,IF(AC$16&lt;='様式第４（療養者名簿）（⑤の場合）'!$W61,1,0),0),0)</f>
        <v>0</v>
      </c>
      <c r="AD52" s="158">
        <f>IF(AD$16-'様式第４（療養者名簿）（⑤の場合）'!$O61+1&lt;=15,IF(AD$16&gt;='様式第４（療養者名簿）（⑤の場合）'!$O61,IF(AD$16&lt;='様式第４（療養者名簿）（⑤の場合）'!$W61,1,0),0),0)</f>
        <v>0</v>
      </c>
      <c r="AE52" s="158">
        <f>IF(AE$16-'様式第４（療養者名簿）（⑤の場合）'!$O61+1&lt;=15,IF(AE$16&gt;='様式第４（療養者名簿）（⑤の場合）'!$O61,IF(AE$16&lt;='様式第４（療養者名簿）（⑤の場合）'!$W61,1,0),0),0)</f>
        <v>0</v>
      </c>
      <c r="AF52" s="158">
        <f>IF(AF$16-'様式第４（療養者名簿）（⑤の場合）'!$O61+1&lt;=15,IF(AF$16&gt;='様式第４（療養者名簿）（⑤の場合）'!$O61,IF(AF$16&lt;='様式第４（療養者名簿）（⑤の場合）'!$W61,1,0),0),0)</f>
        <v>0</v>
      </c>
      <c r="AG52" s="158">
        <f>IF(AG$16-'様式第４（療養者名簿）（⑤の場合）'!$O61+1&lt;=15,IF(AG$16&gt;='様式第４（療養者名簿）（⑤の場合）'!$O61,IF(AG$16&lt;='様式第４（療養者名簿）（⑤の場合）'!$W61,1,0),0),0)</f>
        <v>0</v>
      </c>
      <c r="AH52" s="158">
        <f>IF(AH$16-'様式第４（療養者名簿）（⑤の場合）'!$O61+1&lt;=15,IF(AH$16&gt;='様式第４（療養者名簿）（⑤の場合）'!$O61,IF(AH$16&lt;='様式第４（療養者名簿）（⑤の場合）'!$W61,1,0),0),0)</f>
        <v>0</v>
      </c>
      <c r="AI52" s="158">
        <f>IF(AI$16-'様式第４（療養者名簿）（⑤の場合）'!$O61+1&lt;=15,IF(AI$16&gt;='様式第４（療養者名簿）（⑤の場合）'!$O61,IF(AI$16&lt;='様式第４（療養者名簿）（⑤の場合）'!$W61,1,0),0),0)</f>
        <v>0</v>
      </c>
      <c r="AJ52" s="158">
        <f>IF(AJ$16-'様式第４（療養者名簿）（⑤の場合）'!$O61+1&lt;=15,IF(AJ$16&gt;='様式第４（療養者名簿）（⑤の場合）'!$O61,IF(AJ$16&lt;='様式第４（療養者名簿）（⑤の場合）'!$W61,1,0),0),0)</f>
        <v>0</v>
      </c>
      <c r="AK52" s="158">
        <f>IF(AK$16-'様式第４（療養者名簿）（⑤の場合）'!$O61+1&lt;=15,IF(AK$16&gt;='様式第４（療養者名簿）（⑤の場合）'!$O61,IF(AK$16&lt;='様式第４（療養者名簿）（⑤の場合）'!$W61,1,0),0),0)</f>
        <v>0</v>
      </c>
      <c r="AL52" s="158">
        <f>IF(AL$16-'様式第４（療養者名簿）（⑤の場合）'!$O61+1&lt;=15,IF(AL$16&gt;='様式第４（療養者名簿）（⑤の場合）'!$O61,IF(AL$16&lt;='様式第４（療養者名簿）（⑤の場合）'!$W61,1,0),0),0)</f>
        <v>0</v>
      </c>
      <c r="AM52" s="158">
        <f>IF(AM$16-'様式第４（療養者名簿）（⑤の場合）'!$O61+1&lt;=15,IF(AM$16&gt;='様式第４（療養者名簿）（⑤の場合）'!$O61,IF(AM$16&lt;='様式第４（療養者名簿）（⑤の場合）'!$W61,1,0),0),0)</f>
        <v>0</v>
      </c>
      <c r="AN52" s="158">
        <f>IF(AN$16-'様式第４（療養者名簿）（⑤の場合）'!$O61+1&lt;=15,IF(AN$16&gt;='様式第４（療養者名簿）（⑤の場合）'!$O61,IF(AN$16&lt;='様式第４（療養者名簿）（⑤の場合）'!$W61,1,0),0),0)</f>
        <v>0</v>
      </c>
      <c r="AO52" s="158">
        <f>IF(AO$16-'様式第４（療養者名簿）（⑤の場合）'!$O61+1&lt;=15,IF(AO$16&gt;='様式第４（療養者名簿）（⑤の場合）'!$O61,IF(AO$16&lt;='様式第４（療養者名簿）（⑤の場合）'!$W61,1,0),0),0)</f>
        <v>0</v>
      </c>
      <c r="AP52" s="158">
        <f>IF(AP$16-'様式第４（療養者名簿）（⑤の場合）'!$O61+1&lt;=15,IF(AP$16&gt;='様式第４（療養者名簿）（⑤の場合）'!$O61,IF(AP$16&lt;='様式第４（療養者名簿）（⑤の場合）'!$W61,1,0),0),0)</f>
        <v>0</v>
      </c>
      <c r="AQ52" s="158">
        <f>IF(AQ$16-'様式第４（療養者名簿）（⑤の場合）'!$O61+1&lt;=15,IF(AQ$16&gt;='様式第４（療養者名簿）（⑤の場合）'!$O61,IF(AQ$16&lt;='様式第４（療養者名簿）（⑤の場合）'!$W61,1,0),0),0)</f>
        <v>0</v>
      </c>
      <c r="AR52" s="158">
        <f>IF(AR$16-'様式第４（療養者名簿）（⑤の場合）'!$O61+1&lt;=15,IF(AR$16&gt;='様式第４（療養者名簿）（⑤の場合）'!$O61,IF(AR$16&lt;='様式第４（療養者名簿）（⑤の場合）'!$W61,1,0),0),0)</f>
        <v>0</v>
      </c>
      <c r="AS52" s="158">
        <f>IF(AS$16-'様式第４（療養者名簿）（⑤の場合）'!$O61+1&lt;=15,IF(AS$16&gt;='様式第４（療養者名簿）（⑤の場合）'!$O61,IF(AS$16&lt;='様式第４（療養者名簿）（⑤の場合）'!$W61,1,0),0),0)</f>
        <v>0</v>
      </c>
      <c r="AT52" s="158">
        <f>IF(AT$16-'様式第４（療養者名簿）（⑤の場合）'!$O61+1&lt;=15,IF(AT$16&gt;='様式第４（療養者名簿）（⑤の場合）'!$O61,IF(AT$16&lt;='様式第４（療養者名簿）（⑤の場合）'!$W61,1,0),0),0)</f>
        <v>0</v>
      </c>
      <c r="AU52" s="158">
        <f>IF(AU$16-'様式第４（療養者名簿）（⑤の場合）'!$O61+1&lt;=15,IF(AU$16&gt;='様式第４（療養者名簿）（⑤の場合）'!$O61,IF(AU$16&lt;='様式第４（療養者名簿）（⑤の場合）'!$W61,1,0),0),0)</f>
        <v>0</v>
      </c>
      <c r="AV52" s="158">
        <f>IF(AV$16-'様式第４（療養者名簿）（⑤の場合）'!$O61+1&lt;=15,IF(AV$16&gt;='様式第４（療養者名簿）（⑤の場合）'!$O61,IF(AV$16&lt;='様式第４（療養者名簿）（⑤の場合）'!$W61,1,0),0),0)</f>
        <v>0</v>
      </c>
      <c r="AW52" s="158">
        <f>IF(AW$16-'様式第４（療養者名簿）（⑤の場合）'!$O61+1&lt;=15,IF(AW$16&gt;='様式第４（療養者名簿）（⑤の場合）'!$O61,IF(AW$16&lt;='様式第４（療養者名簿）（⑤の場合）'!$W61,1,0),0),0)</f>
        <v>0</v>
      </c>
      <c r="AX52" s="158">
        <f>IF(AX$16-'様式第４（療養者名簿）（⑤の場合）'!$O61+1&lt;=15,IF(AX$16&gt;='様式第４（療養者名簿）（⑤の場合）'!$O61,IF(AX$16&lt;='様式第４（療養者名簿）（⑤の場合）'!$W61,1,0),0),0)</f>
        <v>0</v>
      </c>
      <c r="AY52" s="158">
        <f>IF(AY$16-'様式第４（療養者名簿）（⑤の場合）'!$O61+1&lt;=15,IF(AY$16&gt;='様式第４（療養者名簿）（⑤の場合）'!$O61,IF(AY$16&lt;='様式第４（療養者名簿）（⑤の場合）'!$W61,1,0),0),0)</f>
        <v>0</v>
      </c>
      <c r="AZ52" s="158">
        <f>IF(AZ$16-'様式第４（療養者名簿）（⑤の場合）'!$O61+1&lt;=15,IF(AZ$16&gt;='様式第４（療養者名簿）（⑤の場合）'!$O61,IF(AZ$16&lt;='様式第４（療養者名簿）（⑤の場合）'!$W61,1,0),0),0)</f>
        <v>0</v>
      </c>
      <c r="BA52" s="158">
        <f>IF(BA$16-'様式第４（療養者名簿）（⑤の場合）'!$O61+1&lt;=15,IF(BA$16&gt;='様式第４（療養者名簿）（⑤の場合）'!$O61,IF(BA$16&lt;='様式第４（療養者名簿）（⑤の場合）'!$W61,1,0),0),0)</f>
        <v>0</v>
      </c>
      <c r="BB52" s="158">
        <f>IF(BB$16-'様式第４（療養者名簿）（⑤の場合）'!$O61+1&lt;=15,IF(BB$16&gt;='様式第４（療養者名簿）（⑤の場合）'!$O61,IF(BB$16&lt;='様式第４（療養者名簿）（⑤の場合）'!$W61,1,0),0),0)</f>
        <v>0</v>
      </c>
      <c r="BC52" s="158">
        <f>IF(BC$16-'様式第４（療養者名簿）（⑤の場合）'!$O61+1&lt;=15,IF(BC$16&gt;='様式第４（療養者名簿）（⑤の場合）'!$O61,IF(BC$16&lt;='様式第４（療養者名簿）（⑤の場合）'!$W61,1,0),0),0)</f>
        <v>0</v>
      </c>
      <c r="BD52" s="158">
        <f>IF(BD$16-'様式第４（療養者名簿）（⑤の場合）'!$O61+1&lt;=15,IF(BD$16&gt;='様式第４（療養者名簿）（⑤の場合）'!$O61,IF(BD$16&lt;='様式第４（療養者名簿）（⑤の場合）'!$W61,1,0),0),0)</f>
        <v>0</v>
      </c>
      <c r="BE52" s="158">
        <f>IF(BE$16-'様式第４（療養者名簿）（⑤の場合）'!$O61+1&lt;=15,IF(BE$16&gt;='様式第４（療養者名簿）（⑤の場合）'!$O61,IF(BE$16&lt;='様式第４（療養者名簿）（⑤の場合）'!$W61,1,0),0),0)</f>
        <v>0</v>
      </c>
      <c r="BF52" s="158">
        <f>IF(BF$16-'様式第４（療養者名簿）（⑤の場合）'!$O61+1&lt;=15,IF(BF$16&gt;='様式第４（療養者名簿）（⑤の場合）'!$O61,IF(BF$16&lt;='様式第４（療養者名簿）（⑤の場合）'!$W61,1,0),0),0)</f>
        <v>0</v>
      </c>
      <c r="BG52" s="158">
        <f>IF(BG$16-'様式第４（療養者名簿）（⑤の場合）'!$O61+1&lt;=15,IF(BG$16&gt;='様式第４（療養者名簿）（⑤の場合）'!$O61,IF(BG$16&lt;='様式第４（療養者名簿）（⑤の場合）'!$W61,1,0),0),0)</f>
        <v>0</v>
      </c>
      <c r="BH52" s="158">
        <f>IF(BH$16-'様式第４（療養者名簿）（⑤の場合）'!$O61+1&lt;=15,IF(BH$16&gt;='様式第４（療養者名簿）（⑤の場合）'!$O61,IF(BH$16&lt;='様式第４（療養者名簿）（⑤の場合）'!$W61,1,0),0),0)</f>
        <v>0</v>
      </c>
      <c r="BI52" s="158">
        <f>IF(BI$16-'様式第４（療養者名簿）（⑤の場合）'!$O61+1&lt;=15,IF(BI$16&gt;='様式第４（療養者名簿）（⑤の場合）'!$O61,IF(BI$16&lt;='様式第４（療養者名簿）（⑤の場合）'!$W61,1,0),0),0)</f>
        <v>0</v>
      </c>
      <c r="BJ52" s="158">
        <f>IF(BJ$16-'様式第４（療養者名簿）（⑤の場合）'!$O61+1&lt;=15,IF(BJ$16&gt;='様式第４（療養者名簿）（⑤の場合）'!$O61,IF(BJ$16&lt;='様式第４（療養者名簿）（⑤の場合）'!$W61,1,0),0),0)</f>
        <v>0</v>
      </c>
      <c r="BK52" s="158">
        <f>IF(BK$16-'様式第４（療養者名簿）（⑤の場合）'!$O61+1&lt;=15,IF(BK$16&gt;='様式第４（療養者名簿）（⑤の場合）'!$O61,IF(BK$16&lt;='様式第４（療養者名簿）（⑤の場合）'!$W61,1,0),0),0)</f>
        <v>0</v>
      </c>
      <c r="BL52" s="158">
        <f>IF(BL$16-'様式第４（療養者名簿）（⑤の場合）'!$O61+1&lt;=15,IF(BL$16&gt;='様式第４（療養者名簿）（⑤の場合）'!$O61,IF(BL$16&lt;='様式第４（療養者名簿）（⑤の場合）'!$W61,1,0),0),0)</f>
        <v>0</v>
      </c>
      <c r="BM52" s="158">
        <f>IF(BM$16-'様式第４（療養者名簿）（⑤の場合）'!$O61+1&lt;=15,IF(BM$16&gt;='様式第４（療養者名簿）（⑤の場合）'!$O61,IF(BM$16&lt;='様式第４（療養者名簿）（⑤の場合）'!$W61,1,0),0),0)</f>
        <v>0</v>
      </c>
      <c r="BN52" s="158">
        <f>IF(BN$16-'様式第４（療養者名簿）（⑤の場合）'!$O61+1&lt;=15,IF(BN$16&gt;='様式第４（療養者名簿）（⑤の場合）'!$O61,IF(BN$16&lt;='様式第４（療養者名簿）（⑤の場合）'!$W61,1,0),0),0)</f>
        <v>0</v>
      </c>
      <c r="BO52" s="158">
        <f>IF(BO$16-'様式第４（療養者名簿）（⑤の場合）'!$O61+1&lt;=15,IF(BO$16&gt;='様式第４（療養者名簿）（⑤の場合）'!$O61,IF(BO$16&lt;='様式第４（療養者名簿）（⑤の場合）'!$W61,1,0),0),0)</f>
        <v>0</v>
      </c>
      <c r="BP52" s="158">
        <f>IF(BP$16-'様式第４（療養者名簿）（⑤の場合）'!$O61+1&lt;=15,IF(BP$16&gt;='様式第４（療養者名簿）（⑤の場合）'!$O61,IF(BP$16&lt;='様式第４（療養者名簿）（⑤の場合）'!$W61,1,0),0),0)</f>
        <v>0</v>
      </c>
      <c r="BQ52" s="158">
        <f>IF(BQ$16-'様式第４（療養者名簿）（⑤の場合）'!$O61+1&lt;=15,IF(BQ$16&gt;='様式第４（療養者名簿）（⑤の場合）'!$O61,IF(BQ$16&lt;='様式第４（療養者名簿）（⑤の場合）'!$W61,1,0),0),0)</f>
        <v>0</v>
      </c>
      <c r="BR52" s="158">
        <f>IF(BR$16-'様式第４（療養者名簿）（⑤の場合）'!$O61+1&lt;=15,IF(BR$16&gt;='様式第４（療養者名簿）（⑤の場合）'!$O61,IF(BR$16&lt;='様式第４（療養者名簿）（⑤の場合）'!$W61,1,0),0),0)</f>
        <v>0</v>
      </c>
      <c r="BS52" s="158">
        <f>IF(BS$16-'様式第４（療養者名簿）（⑤の場合）'!$O61+1&lt;=15,IF(BS$16&gt;='様式第４（療養者名簿）（⑤の場合）'!$O61,IF(BS$16&lt;='様式第４（療養者名簿）（⑤の場合）'!$W61,1,0),0),0)</f>
        <v>0</v>
      </c>
      <c r="BT52" s="158">
        <f>IF(BT$16-'様式第４（療養者名簿）（⑤の場合）'!$O61+1&lt;=15,IF(BT$16&gt;='様式第４（療養者名簿）（⑤の場合）'!$O61,IF(BT$16&lt;='様式第４（療養者名簿）（⑤の場合）'!$W61,1,0),0),0)</f>
        <v>0</v>
      </c>
      <c r="BU52" s="158">
        <f>IF(BU$16-'様式第４（療養者名簿）（⑤の場合）'!$O61+1&lt;=15,IF(BU$16&gt;='様式第４（療養者名簿）（⑤の場合）'!$O61,IF(BU$16&lt;='様式第４（療養者名簿）（⑤の場合）'!$W61,1,0),0),0)</f>
        <v>0</v>
      </c>
      <c r="BV52" s="158">
        <f>IF(BV$16-'様式第４（療養者名簿）（⑤の場合）'!$O61+1&lt;=15,IF(BV$16&gt;='様式第４（療養者名簿）（⑤の場合）'!$O61,IF(BV$16&lt;='様式第４（療養者名簿）（⑤の場合）'!$W61,1,0),0),0)</f>
        <v>0</v>
      </c>
      <c r="BW52" s="158">
        <f>IF(BW$16-'様式第４（療養者名簿）（⑤の場合）'!$O61+1&lt;=15,IF(BW$16&gt;='様式第４（療養者名簿）（⑤の場合）'!$O61,IF(BW$16&lt;='様式第４（療養者名簿）（⑤の場合）'!$W61,1,0),0),0)</f>
        <v>0</v>
      </c>
      <c r="BX52" s="158">
        <f>IF(BX$16-'様式第４（療養者名簿）（⑤の場合）'!$O61+1&lt;=15,IF(BX$16&gt;='様式第４（療養者名簿）（⑤の場合）'!$O61,IF(BX$16&lt;='様式第４（療養者名簿）（⑤の場合）'!$W61,1,0),0),0)</f>
        <v>0</v>
      </c>
      <c r="BY52" s="158">
        <f>IF(BY$16-'様式第４（療養者名簿）（⑤の場合）'!$O61+1&lt;=15,IF(BY$16&gt;='様式第４（療養者名簿）（⑤の場合）'!$O61,IF(BY$16&lt;='様式第４（療養者名簿）（⑤の場合）'!$W61,1,0),0),0)</f>
        <v>0</v>
      </c>
      <c r="BZ52" s="158">
        <f>IF(BZ$16-'様式第４（療養者名簿）（⑤の場合）'!$O61+1&lt;=15,IF(BZ$16&gt;='様式第４（療養者名簿）（⑤の場合）'!$O61,IF(BZ$16&lt;='様式第４（療養者名簿）（⑤の場合）'!$W61,1,0),0),0)</f>
        <v>0</v>
      </c>
      <c r="CA52" s="158">
        <f>IF(CA$16-'様式第４（療養者名簿）（⑤の場合）'!$O61+1&lt;=15,IF(CA$16&gt;='様式第４（療養者名簿）（⑤の場合）'!$O61,IF(CA$16&lt;='様式第４（療養者名簿）（⑤の場合）'!$W61,1,0),0),0)</f>
        <v>0</v>
      </c>
      <c r="CB52" s="158">
        <f>IF(CB$16-'様式第４（療養者名簿）（⑤の場合）'!$O61+1&lt;=15,IF(CB$16&gt;='様式第４（療養者名簿）（⑤の場合）'!$O61,IF(CB$16&lt;='様式第４（療養者名簿）（⑤の場合）'!$W61,1,0),0),0)</f>
        <v>0</v>
      </c>
      <c r="CC52" s="158">
        <f>IF(CC$16-'様式第４（療養者名簿）（⑤の場合）'!$O61+1&lt;=15,IF(CC$16&gt;='様式第４（療養者名簿）（⑤の場合）'!$O61,IF(CC$16&lt;='様式第４（療養者名簿）（⑤の場合）'!$W61,1,0),0),0)</f>
        <v>0</v>
      </c>
      <c r="CD52" s="158">
        <f>IF(CD$16-'様式第４（療養者名簿）（⑤の場合）'!$O61+1&lt;=15,IF(CD$16&gt;='様式第４（療養者名簿）（⑤の場合）'!$O61,IF(CD$16&lt;='様式第４（療養者名簿）（⑤の場合）'!$W61,1,0),0),0)</f>
        <v>0</v>
      </c>
      <c r="CE52" s="158">
        <f>IF(CE$16-'様式第４（療養者名簿）（⑤の場合）'!$O61+1&lt;=15,IF(CE$16&gt;='様式第４（療養者名簿）（⑤の場合）'!$O61,IF(CE$16&lt;='様式第４（療養者名簿）（⑤の場合）'!$W61,1,0),0),0)</f>
        <v>0</v>
      </c>
      <c r="CF52" s="158">
        <f>IF(CF$16-'様式第４（療養者名簿）（⑤の場合）'!$O61+1&lt;=15,IF(CF$16&gt;='様式第４（療養者名簿）（⑤の場合）'!$O61,IF(CF$16&lt;='様式第４（療養者名簿）（⑤の場合）'!$W61,1,0),0),0)</f>
        <v>0</v>
      </c>
      <c r="CG52" s="158">
        <f>IF(CG$16-'様式第４（療養者名簿）（⑤の場合）'!$O61+1&lt;=15,IF(CG$16&gt;='様式第４（療養者名簿）（⑤の場合）'!$O61,IF(CG$16&lt;='様式第４（療養者名簿）（⑤の場合）'!$W61,1,0),0),0)</f>
        <v>0</v>
      </c>
      <c r="CH52" s="158">
        <f>IF(CH$16-'様式第４（療養者名簿）（⑤の場合）'!$O61+1&lt;=15,IF(CH$16&gt;='様式第４（療養者名簿）（⑤の場合）'!$O61,IF(CH$16&lt;='様式第４（療養者名簿）（⑤の場合）'!$W61,1,0),0),0)</f>
        <v>0</v>
      </c>
      <c r="CI52" s="158">
        <f>IF(CI$16-'様式第４（療養者名簿）（⑤の場合）'!$O61+1&lt;=15,IF(CI$16&gt;='様式第４（療養者名簿）（⑤の場合）'!$O61,IF(CI$16&lt;='様式第４（療養者名簿）（⑤の場合）'!$W61,1,0),0),0)</f>
        <v>0</v>
      </c>
      <c r="CJ52" s="158">
        <f>IF(CJ$16-'様式第４（療養者名簿）（⑤の場合）'!$O61+1&lt;=15,IF(CJ$16&gt;='様式第４（療養者名簿）（⑤の場合）'!$O61,IF(CJ$16&lt;='様式第４（療養者名簿）（⑤の場合）'!$W61,1,0),0),0)</f>
        <v>0</v>
      </c>
      <c r="CK52" s="158">
        <f>IF(CK$16-'様式第４（療養者名簿）（⑤の場合）'!$O61+1&lt;=15,IF(CK$16&gt;='様式第４（療養者名簿）（⑤の場合）'!$O61,IF(CK$16&lt;='様式第４（療養者名簿）（⑤の場合）'!$W61,1,0),0),0)</f>
        <v>0</v>
      </c>
      <c r="CL52" s="158">
        <f>IF(CL$16-'様式第４（療養者名簿）（⑤の場合）'!$O61+1&lt;=15,IF(CL$16&gt;='様式第４（療養者名簿）（⑤の場合）'!$O61,IF(CL$16&lt;='様式第４（療養者名簿）（⑤の場合）'!$W61,1,0),0),0)</f>
        <v>0</v>
      </c>
      <c r="CM52" s="158">
        <f>IF(CM$16-'様式第４（療養者名簿）（⑤の場合）'!$O61+1&lt;=15,IF(CM$16&gt;='様式第４（療養者名簿）（⑤の場合）'!$O61,IF(CM$16&lt;='様式第４（療養者名簿）（⑤の場合）'!$W61,1,0),0),0)</f>
        <v>0</v>
      </c>
      <c r="CN52" s="158">
        <f>IF(CN$16-'様式第４（療養者名簿）（⑤の場合）'!$O61+1&lt;=15,IF(CN$16&gt;='様式第４（療養者名簿）（⑤の場合）'!$O61,IF(CN$16&lt;='様式第４（療養者名簿）（⑤の場合）'!$W61,1,0),0),0)</f>
        <v>0</v>
      </c>
      <c r="CO52" s="158">
        <f>IF(CO$16-'様式第４（療養者名簿）（⑤の場合）'!$O61+1&lt;=15,IF(CO$16&gt;='様式第４（療養者名簿）（⑤の場合）'!$O61,IF(CO$16&lt;='様式第４（療養者名簿）（⑤の場合）'!$W61,1,0),0),0)</f>
        <v>0</v>
      </c>
      <c r="CP52" s="158">
        <f>IF(CP$16-'様式第４（療養者名簿）（⑤の場合）'!$O61+1&lt;=15,IF(CP$16&gt;='様式第４（療養者名簿）（⑤の場合）'!$O61,IF(CP$16&lt;='様式第４（療養者名簿）（⑤の場合）'!$W61,1,0),0),0)</f>
        <v>0</v>
      </c>
      <c r="CQ52" s="158">
        <f>IF(CQ$16-'様式第４（療養者名簿）（⑤の場合）'!$O61+1&lt;=15,IF(CQ$16&gt;='様式第４（療養者名簿）（⑤の場合）'!$O61,IF(CQ$16&lt;='様式第４（療養者名簿）（⑤の場合）'!$W61,1,0),0),0)</f>
        <v>0</v>
      </c>
      <c r="CR52" s="158">
        <f>IF(CR$16-'様式第４（療養者名簿）（⑤の場合）'!$O61+1&lt;=15,IF(CR$16&gt;='様式第４（療養者名簿）（⑤の場合）'!$O61,IF(CR$16&lt;='様式第４（療養者名簿）（⑤の場合）'!$W61,1,0),0),0)</f>
        <v>0</v>
      </c>
      <c r="CS52" s="158">
        <f>IF(CS$16-'様式第４（療養者名簿）（⑤の場合）'!$O61+1&lt;=15,IF(CS$16&gt;='様式第４（療養者名簿）（⑤の場合）'!$O61,IF(CS$16&lt;='様式第４（療養者名簿）（⑤の場合）'!$W61,1,0),0),0)</f>
        <v>0</v>
      </c>
      <c r="CT52" s="158">
        <f>IF(CT$16-'様式第４（療養者名簿）（⑤の場合）'!$O61+1&lt;=15,IF(CT$16&gt;='様式第４（療養者名簿）（⑤の場合）'!$O61,IF(CT$16&lt;='様式第４（療養者名簿）（⑤の場合）'!$W61,1,0),0),0)</f>
        <v>0</v>
      </c>
      <c r="CU52" s="158">
        <f>IF(CU$16-'様式第４（療養者名簿）（⑤の場合）'!$O61+1&lt;=15,IF(CU$16&gt;='様式第４（療養者名簿）（⑤の場合）'!$O61,IF(CU$16&lt;='様式第４（療養者名簿）（⑤の場合）'!$W61,1,0),0),0)</f>
        <v>0</v>
      </c>
      <c r="CV52" s="158">
        <f>IF(CV$16-'様式第４（療養者名簿）（⑤の場合）'!$O61+1&lt;=15,IF(CV$16&gt;='様式第４（療養者名簿）（⑤の場合）'!$O61,IF(CV$16&lt;='様式第４（療養者名簿）（⑤の場合）'!$W61,1,0),0),0)</f>
        <v>0</v>
      </c>
      <c r="CW52" s="158">
        <f>IF(CW$16-'様式第４（療養者名簿）（⑤の場合）'!$O61+1&lt;=15,IF(CW$16&gt;='様式第４（療養者名簿）（⑤の場合）'!$O61,IF(CW$16&lt;='様式第４（療養者名簿）（⑤の場合）'!$W61,1,0),0),0)</f>
        <v>0</v>
      </c>
      <c r="CX52" s="158">
        <f>IF(CX$16-'様式第４（療養者名簿）（⑤の場合）'!$O61+1&lt;=15,IF(CX$16&gt;='様式第４（療養者名簿）（⑤の場合）'!$O61,IF(CX$16&lt;='様式第４（療養者名簿）（⑤の場合）'!$W61,1,0),0),0)</f>
        <v>0</v>
      </c>
      <c r="CY52" s="158">
        <f>IF(CY$16-'様式第４（療養者名簿）（⑤の場合）'!$O61+1&lt;=15,IF(CY$16&gt;='様式第４（療養者名簿）（⑤の場合）'!$O61,IF(CY$16&lt;='様式第４（療養者名簿）（⑤の場合）'!$W61,1,0),0),0)</f>
        <v>0</v>
      </c>
      <c r="CZ52" s="158">
        <f>IF(CZ$16-'様式第４（療養者名簿）（⑤の場合）'!$O61+1&lt;=15,IF(CZ$16&gt;='様式第４（療養者名簿）（⑤の場合）'!$O61,IF(CZ$16&lt;='様式第４（療養者名簿）（⑤の場合）'!$W61,1,0),0),0)</f>
        <v>0</v>
      </c>
      <c r="DA52" s="158">
        <f>IF(DA$16-'様式第４（療養者名簿）（⑤の場合）'!$O61+1&lt;=15,IF(DA$16&gt;='様式第４（療養者名簿）（⑤の場合）'!$O61,IF(DA$16&lt;='様式第４（療養者名簿）（⑤の場合）'!$W61,1,0),0),0)</f>
        <v>0</v>
      </c>
      <c r="DB52" s="158">
        <f>IF(DB$16-'様式第４（療養者名簿）（⑤の場合）'!$O61+1&lt;=15,IF(DB$16&gt;='様式第４（療養者名簿）（⑤の場合）'!$O61,IF(DB$16&lt;='様式第４（療養者名簿）（⑤の場合）'!$W61,1,0),0),0)</f>
        <v>0</v>
      </c>
      <c r="DC52" s="158">
        <f>IF(DC$16-'様式第４（療養者名簿）（⑤の場合）'!$O61+1&lt;=15,IF(DC$16&gt;='様式第４（療養者名簿）（⑤の場合）'!$O61,IF(DC$16&lt;='様式第４（療養者名簿）（⑤の場合）'!$W61,1,0),0),0)</f>
        <v>0</v>
      </c>
      <c r="DD52" s="158">
        <f>IF(DD$16-'様式第４（療養者名簿）（⑤の場合）'!$O61+1&lt;=15,IF(DD$16&gt;='様式第４（療養者名簿）（⑤の場合）'!$O61,IF(DD$16&lt;='様式第４（療養者名簿）（⑤の場合）'!$W61,1,0),0),0)</f>
        <v>0</v>
      </c>
      <c r="DE52" s="158">
        <f>IF(DE$16-'様式第４（療養者名簿）（⑤の場合）'!$O61+1&lt;=15,IF(DE$16&gt;='様式第４（療養者名簿）（⑤の場合）'!$O61,IF(DE$16&lt;='様式第４（療養者名簿）（⑤の場合）'!$W61,1,0),0),0)</f>
        <v>0</v>
      </c>
      <c r="DF52" s="158">
        <f>IF(DF$16-'様式第４（療養者名簿）（⑤の場合）'!$O61+1&lt;=15,IF(DF$16&gt;='様式第４（療養者名簿）（⑤の場合）'!$O61,IF(DF$16&lt;='様式第４（療養者名簿）（⑤の場合）'!$W61,1,0),0),0)</f>
        <v>0</v>
      </c>
      <c r="DG52" s="158">
        <f>IF(DG$16-'様式第４（療養者名簿）（⑤の場合）'!$O61+1&lt;=15,IF(DG$16&gt;='様式第４（療養者名簿）（⑤の場合）'!$O61,IF(DG$16&lt;='様式第４（療養者名簿）（⑤の場合）'!$W61,1,0),0),0)</f>
        <v>0</v>
      </c>
      <c r="DH52" s="158">
        <f>IF(DH$16-'様式第４（療養者名簿）（⑤の場合）'!$O61+1&lt;=15,IF(DH$16&gt;='様式第４（療養者名簿）（⑤の場合）'!$O61,IF(DH$16&lt;='様式第４（療養者名簿）（⑤の場合）'!$W61,1,0),0),0)</f>
        <v>0</v>
      </c>
      <c r="DI52" s="158">
        <f>IF(DI$16-'様式第４（療養者名簿）（⑤の場合）'!$O61+1&lt;=15,IF(DI$16&gt;='様式第４（療養者名簿）（⑤の場合）'!$O61,IF(DI$16&lt;='様式第４（療養者名簿）（⑤の場合）'!$W61,1,0),0),0)</f>
        <v>0</v>
      </c>
      <c r="DJ52" s="158">
        <f>IF(DJ$16-'様式第４（療養者名簿）（⑤の場合）'!$O61+1&lt;=15,IF(DJ$16&gt;='様式第４（療養者名簿）（⑤の場合）'!$O61,IF(DJ$16&lt;='様式第４（療養者名簿）（⑤の場合）'!$W61,1,0),0),0)</f>
        <v>0</v>
      </c>
      <c r="DK52" s="158">
        <f>IF(DK$16-'様式第４（療養者名簿）（⑤の場合）'!$O61+1&lt;=15,IF(DK$16&gt;='様式第４（療養者名簿）（⑤の場合）'!$O61,IF(DK$16&lt;='様式第４（療養者名簿）（⑤の場合）'!$W61,1,0),0),0)</f>
        <v>0</v>
      </c>
      <c r="DL52" s="158">
        <f>IF(DL$16-'様式第４（療養者名簿）（⑤の場合）'!$O61+1&lt;=15,IF(DL$16&gt;='様式第４（療養者名簿）（⑤の場合）'!$O61,IF(DL$16&lt;='様式第４（療養者名簿）（⑤の場合）'!$W61,1,0),0),0)</f>
        <v>0</v>
      </c>
      <c r="DM52" s="158">
        <f>IF(DM$16-'様式第４（療養者名簿）（⑤の場合）'!$O61+1&lt;=15,IF(DM$16&gt;='様式第４（療養者名簿）（⑤の場合）'!$O61,IF(DM$16&lt;='様式第４（療養者名簿）（⑤の場合）'!$W61,1,0),0),0)</f>
        <v>0</v>
      </c>
      <c r="DN52" s="158">
        <f>IF(DN$16-'様式第４（療養者名簿）（⑤の場合）'!$O61+1&lt;=15,IF(DN$16&gt;='様式第４（療養者名簿）（⑤の場合）'!$O61,IF(DN$16&lt;='様式第４（療養者名簿）（⑤の場合）'!$W61,1,0),0),0)</f>
        <v>0</v>
      </c>
      <c r="DO52" s="158">
        <f>IF(DO$16-'様式第４（療養者名簿）（⑤の場合）'!$O61+1&lt;=15,IF(DO$16&gt;='様式第４（療養者名簿）（⑤の場合）'!$O61,IF(DO$16&lt;='様式第４（療養者名簿）（⑤の場合）'!$W61,1,0),0),0)</f>
        <v>0</v>
      </c>
      <c r="DP52" s="158">
        <f>IF(DP$16-'様式第４（療養者名簿）（⑤の場合）'!$O61+1&lt;=15,IF(DP$16&gt;='様式第４（療養者名簿）（⑤の場合）'!$O61,IF(DP$16&lt;='様式第４（療養者名簿）（⑤の場合）'!$W61,1,0),0),0)</f>
        <v>0</v>
      </c>
      <c r="DQ52" s="158">
        <f>IF(DQ$16-'様式第４（療養者名簿）（⑤の場合）'!$O61+1&lt;=15,IF(DQ$16&gt;='様式第４（療養者名簿）（⑤の場合）'!$O61,IF(DQ$16&lt;='様式第４（療養者名簿）（⑤の場合）'!$W61,1,0),0),0)</f>
        <v>0</v>
      </c>
      <c r="DR52" s="158">
        <f>IF(DR$16-'様式第４（療養者名簿）（⑤の場合）'!$O61+1&lt;=15,IF(DR$16&gt;='様式第４（療養者名簿）（⑤の場合）'!$O61,IF(DR$16&lt;='様式第４（療養者名簿）（⑤の場合）'!$W61,1,0),0),0)</f>
        <v>0</v>
      </c>
      <c r="DS52" s="158">
        <f>IF(DS$16-'様式第４（療養者名簿）（⑤の場合）'!$O61+1&lt;=15,IF(DS$16&gt;='様式第４（療養者名簿）（⑤の場合）'!$O61,IF(DS$16&lt;='様式第４（療養者名簿）（⑤の場合）'!$W61,1,0),0),0)</f>
        <v>0</v>
      </c>
      <c r="DT52" s="158">
        <f>IF(DT$16-'様式第４（療養者名簿）（⑤の場合）'!$O61+1&lt;=15,IF(DT$16&gt;='様式第４（療養者名簿）（⑤の場合）'!$O61,IF(DT$16&lt;='様式第４（療養者名簿）（⑤の場合）'!$W61,1,0),0),0)</f>
        <v>0</v>
      </c>
      <c r="DU52" s="158">
        <f>IF(DU$16-'様式第４（療養者名簿）（⑤の場合）'!$O61+1&lt;=15,IF(DU$16&gt;='様式第４（療養者名簿）（⑤の場合）'!$O61,IF(DU$16&lt;='様式第４（療養者名簿）（⑤の場合）'!$W61,1,0),0),0)</f>
        <v>0</v>
      </c>
      <c r="DV52" s="158">
        <f>IF(DV$16-'様式第４（療養者名簿）（⑤の場合）'!$O61+1&lt;=15,IF(DV$16&gt;='様式第４（療養者名簿）（⑤の場合）'!$O61,IF(DV$16&lt;='様式第４（療養者名簿）（⑤の場合）'!$W61,1,0),0),0)</f>
        <v>0</v>
      </c>
      <c r="DW52" s="158">
        <f>IF(DW$16-'様式第４（療養者名簿）（⑤の場合）'!$O61+1&lt;=15,IF(DW$16&gt;='様式第４（療養者名簿）（⑤の場合）'!$O61,IF(DW$16&lt;='様式第４（療養者名簿）（⑤の場合）'!$W61,1,0),0),0)</f>
        <v>0</v>
      </c>
      <c r="DX52" s="158">
        <f>IF(DX$16-'様式第４（療養者名簿）（⑤の場合）'!$O61+1&lt;=15,IF(DX$16&gt;='様式第４（療養者名簿）（⑤の場合）'!$O61,IF(DX$16&lt;='様式第４（療養者名簿）（⑤の場合）'!$W61,1,0),0),0)</f>
        <v>0</v>
      </c>
      <c r="DY52" s="158">
        <f>IF(DY$16-'様式第４（療養者名簿）（⑤の場合）'!$O61+1&lt;=15,IF(DY$16&gt;='様式第４（療養者名簿）（⑤の場合）'!$O61,IF(DY$16&lt;='様式第４（療養者名簿）（⑤の場合）'!$W61,1,0),0),0)</f>
        <v>0</v>
      </c>
      <c r="DZ52" s="158">
        <f>IF(DZ$16-'様式第４（療養者名簿）（⑤の場合）'!$O61+1&lt;=15,IF(DZ$16&gt;='様式第４（療養者名簿）（⑤の場合）'!$O61,IF(DZ$16&lt;='様式第４（療養者名簿）（⑤の場合）'!$W61,1,0),0),0)</f>
        <v>0</v>
      </c>
      <c r="EA52" s="158">
        <f>IF(EA$16-'様式第４（療養者名簿）（⑤の場合）'!$O61+1&lt;=15,IF(EA$16&gt;='様式第４（療養者名簿）（⑤の場合）'!$O61,IF(EA$16&lt;='様式第４（療養者名簿）（⑤の場合）'!$W61,1,0),0),0)</f>
        <v>0</v>
      </c>
      <c r="EB52" s="158">
        <f>IF(EB$16-'様式第４（療養者名簿）（⑤の場合）'!$O61+1&lt;=15,IF(EB$16&gt;='様式第４（療養者名簿）（⑤の場合）'!$O61,IF(EB$16&lt;='様式第４（療養者名簿）（⑤の場合）'!$W61,1,0),0),0)</f>
        <v>0</v>
      </c>
      <c r="EC52" s="158">
        <f>IF(EC$16-'様式第４（療養者名簿）（⑤の場合）'!$O61+1&lt;=15,IF(EC$16&gt;='様式第４（療養者名簿）（⑤の場合）'!$O61,IF(EC$16&lt;='様式第４（療養者名簿）（⑤の場合）'!$W61,1,0),0),0)</f>
        <v>0</v>
      </c>
      <c r="ED52" s="158">
        <f>IF(ED$16-'様式第４（療養者名簿）（⑤の場合）'!$O61+1&lt;=15,IF(ED$16&gt;='様式第４（療養者名簿）（⑤の場合）'!$O61,IF(ED$16&lt;='様式第４（療養者名簿）（⑤の場合）'!$W61,1,0),0),0)</f>
        <v>0</v>
      </c>
      <c r="EE52" s="158">
        <f>IF(EE$16-'様式第４（療養者名簿）（⑤の場合）'!$O61+1&lt;=15,IF(EE$16&gt;='様式第４（療養者名簿）（⑤の場合）'!$O61,IF(EE$16&lt;='様式第４（療養者名簿）（⑤の場合）'!$W61,1,0),0),0)</f>
        <v>0</v>
      </c>
      <c r="EF52" s="158">
        <f>IF(EF$16-'様式第４（療養者名簿）（⑤の場合）'!$O61+1&lt;=15,IF(EF$16&gt;='様式第４（療養者名簿）（⑤の場合）'!$O61,IF(EF$16&lt;='様式第４（療養者名簿）（⑤の場合）'!$W61,1,0),0),0)</f>
        <v>0</v>
      </c>
      <c r="EG52" s="158">
        <f>IF(EG$16-'様式第４（療養者名簿）（⑤の場合）'!$O61+1&lt;=15,IF(EG$16&gt;='様式第４（療養者名簿）（⑤の場合）'!$O61,IF(EG$16&lt;='様式第４（療養者名簿）（⑤の場合）'!$W61,1,0),0),0)</f>
        <v>0</v>
      </c>
      <c r="EH52" s="158">
        <f>IF(EH$16-'様式第４（療養者名簿）（⑤の場合）'!$O61+1&lt;=15,IF(EH$16&gt;='様式第４（療養者名簿）（⑤の場合）'!$O61,IF(EH$16&lt;='様式第４（療養者名簿）（⑤の場合）'!$W61,1,0),0),0)</f>
        <v>0</v>
      </c>
      <c r="EI52" s="158">
        <f>IF(EI$16-'様式第４（療養者名簿）（⑤の場合）'!$O61+1&lt;=15,IF(EI$16&gt;='様式第４（療養者名簿）（⑤の場合）'!$O61,IF(EI$16&lt;='様式第４（療養者名簿）（⑤の場合）'!$W61,1,0),0),0)</f>
        <v>0</v>
      </c>
      <c r="EJ52" s="158">
        <f>IF(EJ$16-'様式第４（療養者名簿）（⑤の場合）'!$O61+1&lt;=15,IF(EJ$16&gt;='様式第４（療養者名簿）（⑤の場合）'!$O61,IF(EJ$16&lt;='様式第４（療養者名簿）（⑤の場合）'!$W61,1,0),0),0)</f>
        <v>0</v>
      </c>
      <c r="EK52" s="158">
        <f>IF(EK$16-'様式第４（療養者名簿）（⑤の場合）'!$O61+1&lt;=15,IF(EK$16&gt;='様式第４（療養者名簿）（⑤の場合）'!$O61,IF(EK$16&lt;='様式第４（療養者名簿）（⑤の場合）'!$W61,1,0),0),0)</f>
        <v>0</v>
      </c>
      <c r="EL52" s="158">
        <f>IF(EL$16-'様式第４（療養者名簿）（⑤の場合）'!$O61+1&lt;=15,IF(EL$16&gt;='様式第４（療養者名簿）（⑤の場合）'!$O61,IF(EL$16&lt;='様式第４（療養者名簿）（⑤の場合）'!$W61,1,0),0),0)</f>
        <v>0</v>
      </c>
      <c r="EM52" s="158">
        <f>IF(EM$16-'様式第４（療養者名簿）（⑤の場合）'!$O61+1&lt;=15,IF(EM$16&gt;='様式第４（療養者名簿）（⑤の場合）'!$O61,IF(EM$16&lt;='様式第４（療養者名簿）（⑤の場合）'!$W61,1,0),0),0)</f>
        <v>0</v>
      </c>
      <c r="EN52" s="158">
        <f>IF(EN$16-'様式第４（療養者名簿）（⑤の場合）'!$O61+1&lt;=15,IF(EN$16&gt;='様式第４（療養者名簿）（⑤の場合）'!$O61,IF(EN$16&lt;='様式第４（療養者名簿）（⑤の場合）'!$W61,1,0),0),0)</f>
        <v>0</v>
      </c>
      <c r="EO52" s="158">
        <f>IF(EO$16-'様式第４（療養者名簿）（⑤の場合）'!$O61+1&lt;=15,IF(EO$16&gt;='様式第４（療養者名簿）（⑤の場合）'!$O61,IF(EO$16&lt;='様式第４（療養者名簿）（⑤の場合）'!$W61,1,0),0),0)</f>
        <v>0</v>
      </c>
      <c r="EP52" s="158">
        <f>IF(EP$16-'様式第４（療養者名簿）（⑤の場合）'!$O61+1&lt;=15,IF(EP$16&gt;='様式第４（療養者名簿）（⑤の場合）'!$O61,IF(EP$16&lt;='様式第４（療養者名簿）（⑤の場合）'!$W61,1,0),0),0)</f>
        <v>0</v>
      </c>
      <c r="EQ52" s="158">
        <f>IF(EQ$16-'様式第４（療養者名簿）（⑤の場合）'!$O61+1&lt;=15,IF(EQ$16&gt;='様式第４（療養者名簿）（⑤の場合）'!$O61,IF(EQ$16&lt;='様式第４（療養者名簿）（⑤の場合）'!$W61,1,0),0),0)</f>
        <v>0</v>
      </c>
      <c r="ER52" s="158">
        <f>IF(ER$16-'様式第４（療養者名簿）（⑤の場合）'!$O61+1&lt;=15,IF(ER$16&gt;='様式第４（療養者名簿）（⑤の場合）'!$O61,IF(ER$16&lt;='様式第４（療養者名簿）（⑤の場合）'!$W61,1,0),0),0)</f>
        <v>0</v>
      </c>
      <c r="ES52" s="158">
        <f>IF(ES$16-'様式第４（療養者名簿）（⑤の場合）'!$O61+1&lt;=15,IF(ES$16&gt;='様式第４（療養者名簿）（⑤の場合）'!$O61,IF(ES$16&lt;='様式第４（療養者名簿）（⑤の場合）'!$W61,1,0),0),0)</f>
        <v>0</v>
      </c>
      <c r="ET52" s="158">
        <f>IF(ET$16-'様式第４（療養者名簿）（⑤の場合）'!$O61+1&lt;=15,IF(ET$16&gt;='様式第４（療養者名簿）（⑤の場合）'!$O61,IF(ET$16&lt;='様式第４（療養者名簿）（⑤の場合）'!$W61,1,0),0),0)</f>
        <v>0</v>
      </c>
      <c r="EU52" s="158">
        <f>IF(EU$16-'様式第４（療養者名簿）（⑤の場合）'!$O61+1&lt;=15,IF(EU$16&gt;='様式第４（療養者名簿）（⑤の場合）'!$O61,IF(EU$16&lt;='様式第４（療養者名簿）（⑤の場合）'!$W61,1,0),0),0)</f>
        <v>0</v>
      </c>
      <c r="EV52" s="158">
        <f>IF(EV$16-'様式第４（療養者名簿）（⑤の場合）'!$O61+1&lt;=15,IF(EV$16&gt;='様式第４（療養者名簿）（⑤の場合）'!$O61,IF(EV$16&lt;='様式第４（療養者名簿）（⑤の場合）'!$W61,1,0),0),0)</f>
        <v>0</v>
      </c>
      <c r="EW52" s="158">
        <f>IF(EW$16-'様式第４（療養者名簿）（⑤の場合）'!$O61+1&lt;=15,IF(EW$16&gt;='様式第４（療養者名簿）（⑤の場合）'!$O61,IF(EW$16&lt;='様式第４（療養者名簿）（⑤の場合）'!$W61,1,0),0),0)</f>
        <v>0</v>
      </c>
      <c r="EX52" s="158">
        <f>IF(EX$16-'様式第４（療養者名簿）（⑤の場合）'!$O61+1&lt;=15,IF(EX$16&gt;='様式第４（療養者名簿）（⑤の場合）'!$O61,IF(EX$16&lt;='様式第４（療養者名簿）（⑤の場合）'!$W61,1,0),0),0)</f>
        <v>0</v>
      </c>
      <c r="EY52" s="158">
        <f>IF(EY$16-'様式第４（療養者名簿）（⑤の場合）'!$O61+1&lt;=15,IF(EY$16&gt;='様式第４（療養者名簿）（⑤の場合）'!$O61,IF(EY$16&lt;='様式第４（療養者名簿）（⑤の場合）'!$W61,1,0),0),0)</f>
        <v>0</v>
      </c>
      <c r="EZ52" s="158">
        <f>IF(EZ$16-'様式第４（療養者名簿）（⑤の場合）'!$O61+1&lt;=15,IF(EZ$16&gt;='様式第４（療養者名簿）（⑤の場合）'!$O61,IF(EZ$16&lt;='様式第４（療養者名簿）（⑤の場合）'!$W61,1,0),0),0)</f>
        <v>0</v>
      </c>
      <c r="FA52" s="158">
        <f>IF(FA$16-'様式第４（療養者名簿）（⑤の場合）'!$O61+1&lt;=15,IF(FA$16&gt;='様式第４（療養者名簿）（⑤の場合）'!$O61,IF(FA$16&lt;='様式第４（療養者名簿）（⑤の場合）'!$W61,1,0),0),0)</f>
        <v>0</v>
      </c>
      <c r="FB52" s="158">
        <f>IF(FB$16-'様式第４（療養者名簿）（⑤の場合）'!$O61+1&lt;=15,IF(FB$16&gt;='様式第４（療養者名簿）（⑤の場合）'!$O61,IF(FB$16&lt;='様式第４（療養者名簿）（⑤の場合）'!$W61,1,0),0),0)</f>
        <v>0</v>
      </c>
      <c r="FC52" s="158">
        <f>IF(FC$16-'様式第４（療養者名簿）（⑤の場合）'!$O61+1&lt;=15,IF(FC$16&gt;='様式第４（療養者名簿）（⑤の場合）'!$O61,IF(FC$16&lt;='様式第４（療養者名簿）（⑤の場合）'!$W61,1,0),0),0)</f>
        <v>0</v>
      </c>
      <c r="FD52" s="158">
        <f>IF(FD$16-'様式第４（療養者名簿）（⑤の場合）'!$O61+1&lt;=15,IF(FD$16&gt;='様式第４（療養者名簿）（⑤の場合）'!$O61,IF(FD$16&lt;='様式第４（療養者名簿）（⑤の場合）'!$W61,1,0),0),0)</f>
        <v>0</v>
      </c>
      <c r="FE52" s="158">
        <f>IF(FE$16-'様式第４（療養者名簿）（⑤の場合）'!$O61+1&lt;=15,IF(FE$16&gt;='様式第４（療養者名簿）（⑤の場合）'!$O61,IF(FE$16&lt;='様式第４（療養者名簿）（⑤の場合）'!$W61,1,0),0),0)</f>
        <v>0</v>
      </c>
      <c r="FF52" s="158">
        <f>IF(FF$16-'様式第４（療養者名簿）（⑤の場合）'!$O61+1&lt;=15,IF(FF$16&gt;='様式第４（療養者名簿）（⑤の場合）'!$O61,IF(FF$16&lt;='様式第４（療養者名簿）（⑤の場合）'!$W61,1,0),0),0)</f>
        <v>0</v>
      </c>
      <c r="FG52" s="158">
        <f>IF(FG$16-'様式第４（療養者名簿）（⑤の場合）'!$O61+1&lt;=15,IF(FG$16&gt;='様式第４（療養者名簿）（⑤の場合）'!$O61,IF(FG$16&lt;='様式第４（療養者名簿）（⑤の場合）'!$W61,1,0),0),0)</f>
        <v>0</v>
      </c>
      <c r="FH52" s="158">
        <f>IF(FH$16-'様式第４（療養者名簿）（⑤の場合）'!$O61+1&lt;=15,IF(FH$16&gt;='様式第４（療養者名簿）（⑤の場合）'!$O61,IF(FH$16&lt;='様式第４（療養者名簿）（⑤の場合）'!$W61,1,0),0),0)</f>
        <v>0</v>
      </c>
      <c r="FI52" s="158">
        <f>IF(FI$16-'様式第４（療養者名簿）（⑤の場合）'!$O61+1&lt;=15,IF(FI$16&gt;='様式第４（療養者名簿）（⑤の場合）'!$O61,IF(FI$16&lt;='様式第４（療養者名簿）（⑤の場合）'!$W61,1,0),0),0)</f>
        <v>0</v>
      </c>
      <c r="FJ52" s="158">
        <f>IF(FJ$16-'様式第４（療養者名簿）（⑤の場合）'!$O61+1&lt;=15,IF(FJ$16&gt;='様式第４（療養者名簿）（⑤の場合）'!$O61,IF(FJ$16&lt;='様式第４（療養者名簿）（⑤の場合）'!$W61,1,0),0),0)</f>
        <v>0</v>
      </c>
      <c r="FK52" s="158">
        <f>IF(FK$16-'様式第４（療養者名簿）（⑤の場合）'!$O61+1&lt;=15,IF(FK$16&gt;='様式第４（療養者名簿）（⑤の場合）'!$O61,IF(FK$16&lt;='様式第４（療養者名簿）（⑤の場合）'!$W61,1,0),0),0)</f>
        <v>0</v>
      </c>
      <c r="FL52" s="158">
        <f>IF(FL$16-'様式第４（療養者名簿）（⑤の場合）'!$O61+1&lt;=15,IF(FL$16&gt;='様式第４（療養者名簿）（⑤の場合）'!$O61,IF(FL$16&lt;='様式第４（療養者名簿）（⑤の場合）'!$W61,1,0),0),0)</f>
        <v>0</v>
      </c>
      <c r="FM52" s="158">
        <f>IF(FM$16-'様式第４（療養者名簿）（⑤の場合）'!$O61+1&lt;=15,IF(FM$16&gt;='様式第４（療養者名簿）（⑤の場合）'!$O61,IF(FM$16&lt;='様式第４（療養者名簿）（⑤の場合）'!$W61,1,0),0),0)</f>
        <v>0</v>
      </c>
      <c r="FN52" s="158">
        <f>IF(FN$16-'様式第４（療養者名簿）（⑤の場合）'!$O61+1&lt;=15,IF(FN$16&gt;='様式第４（療養者名簿）（⑤の場合）'!$O61,IF(FN$16&lt;='様式第４（療養者名簿）（⑤の場合）'!$W61,1,0),0),0)</f>
        <v>0</v>
      </c>
      <c r="FO52" s="158">
        <f>IF(FO$16-'様式第４（療養者名簿）（⑤の場合）'!$O61+1&lt;=15,IF(FO$16&gt;='様式第４（療養者名簿）（⑤の場合）'!$O61,IF(FO$16&lt;='様式第４（療養者名簿）（⑤の場合）'!$W61,1,0),0),0)</f>
        <v>0</v>
      </c>
      <c r="FP52" s="158">
        <f>IF(FP$16-'様式第４（療養者名簿）（⑤の場合）'!$O61+1&lt;=15,IF(FP$16&gt;='様式第４（療養者名簿）（⑤の場合）'!$O61,IF(FP$16&lt;='様式第４（療養者名簿）（⑤の場合）'!$W61,1,0),0),0)</f>
        <v>0</v>
      </c>
      <c r="FQ52" s="158">
        <f>IF(FQ$16-'様式第４（療養者名簿）（⑤の場合）'!$O61+1&lt;=15,IF(FQ$16&gt;='様式第４（療養者名簿）（⑤の場合）'!$O61,IF(FQ$16&lt;='様式第４（療養者名簿）（⑤の場合）'!$W61,1,0),0),0)</f>
        <v>0</v>
      </c>
      <c r="FR52" s="158">
        <f>IF(FR$16-'様式第４（療養者名簿）（⑤の場合）'!$O61+1&lt;=15,IF(FR$16&gt;='様式第４（療養者名簿）（⑤の場合）'!$O61,IF(FR$16&lt;='様式第４（療養者名簿）（⑤の場合）'!$W61,1,0),0),0)</f>
        <v>0</v>
      </c>
      <c r="FS52" s="158">
        <f>IF(FS$16-'様式第４（療養者名簿）（⑤の場合）'!$O61+1&lt;=15,IF(FS$16&gt;='様式第４（療養者名簿）（⑤の場合）'!$O61,IF(FS$16&lt;='様式第４（療養者名簿）（⑤の場合）'!$W61,1,0),0),0)</f>
        <v>0</v>
      </c>
      <c r="FT52" s="158">
        <f>IF(FT$16-'様式第４（療養者名簿）（⑤の場合）'!$O61+1&lt;=15,IF(FT$16&gt;='様式第４（療養者名簿）（⑤の場合）'!$O61,IF(FT$16&lt;='様式第４（療養者名簿）（⑤の場合）'!$W61,1,0),0),0)</f>
        <v>0</v>
      </c>
      <c r="FU52" s="158">
        <f>IF(FU$16-'様式第４（療養者名簿）（⑤の場合）'!$O61+1&lt;=15,IF(FU$16&gt;='様式第４（療養者名簿）（⑤の場合）'!$O61,IF(FU$16&lt;='様式第４（療養者名簿）（⑤の場合）'!$W61,1,0),0),0)</f>
        <v>0</v>
      </c>
      <c r="FV52" s="158">
        <f>IF(FV$16-'様式第４（療養者名簿）（⑤の場合）'!$O61+1&lt;=15,IF(FV$16&gt;='様式第４（療養者名簿）（⑤の場合）'!$O61,IF(FV$16&lt;='様式第４（療養者名簿）（⑤の場合）'!$W61,1,0),0),0)</f>
        <v>0</v>
      </c>
      <c r="FW52" s="158">
        <f>IF(FW$16-'様式第４（療養者名簿）（⑤の場合）'!$O61+1&lt;=15,IF(FW$16&gt;='様式第４（療養者名簿）（⑤の場合）'!$O61,IF(FW$16&lt;='様式第４（療養者名簿）（⑤の場合）'!$W61,1,0),0),0)</f>
        <v>0</v>
      </c>
      <c r="FX52" s="158">
        <f>IF(FX$16-'様式第４（療養者名簿）（⑤の場合）'!$O61+1&lt;=15,IF(FX$16&gt;='様式第４（療養者名簿）（⑤の場合）'!$O61,IF(FX$16&lt;='様式第４（療養者名簿）（⑤の場合）'!$W61,1,0),0),0)</f>
        <v>0</v>
      </c>
      <c r="FY52" s="158">
        <f>IF(FY$16-'様式第４（療養者名簿）（⑤の場合）'!$O61+1&lt;=15,IF(FY$16&gt;='様式第４（療養者名簿）（⑤の場合）'!$O61,IF(FY$16&lt;='様式第４（療養者名簿）（⑤の場合）'!$W61,1,0),0),0)</f>
        <v>0</v>
      </c>
      <c r="FZ52" s="158">
        <f>IF(FZ$16-'様式第４（療養者名簿）（⑤の場合）'!$O61+1&lt;=15,IF(FZ$16&gt;='様式第４（療養者名簿）（⑤の場合）'!$O61,IF(FZ$16&lt;='様式第４（療養者名簿）（⑤の場合）'!$W61,1,0),0),0)</f>
        <v>0</v>
      </c>
      <c r="GA52" s="158">
        <f>IF(GA$16-'様式第４（療養者名簿）（⑤の場合）'!$O61+1&lt;=15,IF(GA$16&gt;='様式第４（療養者名簿）（⑤の場合）'!$O61,IF(GA$16&lt;='様式第４（療養者名簿）（⑤の場合）'!$W61,1,0),0),0)</f>
        <v>0</v>
      </c>
      <c r="GB52" s="158">
        <f>IF(GB$16-'様式第４（療養者名簿）（⑤の場合）'!$O61+1&lt;=15,IF(GB$16&gt;='様式第４（療養者名簿）（⑤の場合）'!$O61,IF(GB$16&lt;='様式第４（療養者名簿）（⑤の場合）'!$W61,1,0),0),0)</f>
        <v>0</v>
      </c>
      <c r="GC52" s="158">
        <f>IF(GC$16-'様式第４（療養者名簿）（⑤の場合）'!$O61+1&lt;=15,IF(GC$16&gt;='様式第４（療養者名簿）（⑤の場合）'!$O61,IF(GC$16&lt;='様式第４（療養者名簿）（⑤の場合）'!$W61,1,0),0),0)</f>
        <v>0</v>
      </c>
      <c r="GD52" s="158">
        <f>IF(GD$16-'様式第４（療養者名簿）（⑤の場合）'!$O61+1&lt;=15,IF(GD$16&gt;='様式第４（療養者名簿）（⑤の場合）'!$O61,IF(GD$16&lt;='様式第４（療養者名簿）（⑤の場合）'!$W61,1,0),0),0)</f>
        <v>0</v>
      </c>
      <c r="GE52" s="158">
        <f>IF(GE$16-'様式第４（療養者名簿）（⑤の場合）'!$O61+1&lt;=15,IF(GE$16&gt;='様式第４（療養者名簿）（⑤の場合）'!$O61,IF(GE$16&lt;='様式第４（療養者名簿）（⑤の場合）'!$W61,1,0),0),0)</f>
        <v>0</v>
      </c>
      <c r="GF52" s="158">
        <f>IF(GF$16-'様式第４（療養者名簿）（⑤の場合）'!$O61+1&lt;=15,IF(GF$16&gt;='様式第４（療養者名簿）（⑤の場合）'!$O61,IF(GF$16&lt;='様式第４（療養者名簿）（⑤の場合）'!$W61,1,0),0),0)</f>
        <v>0</v>
      </c>
      <c r="GG52" s="158">
        <f>IF(GG$16-'様式第４（療養者名簿）（⑤の場合）'!$O61+1&lt;=15,IF(GG$16&gt;='様式第４（療養者名簿）（⑤の場合）'!$O61,IF(GG$16&lt;='様式第４（療養者名簿）（⑤の場合）'!$W61,1,0),0),0)</f>
        <v>0</v>
      </c>
      <c r="GH52" s="158">
        <f>IF(GH$16-'様式第４（療養者名簿）（⑤の場合）'!$O61+1&lt;=15,IF(GH$16&gt;='様式第４（療養者名簿）（⑤の場合）'!$O61,IF(GH$16&lt;='様式第４（療養者名簿）（⑤の場合）'!$W61,1,0),0),0)</f>
        <v>0</v>
      </c>
      <c r="GI52" s="158">
        <f>IF(GI$16-'様式第４（療養者名簿）（⑤の場合）'!$O61+1&lt;=15,IF(GI$16&gt;='様式第４（療養者名簿）（⑤の場合）'!$O61,IF(GI$16&lt;='様式第４（療養者名簿）（⑤の場合）'!$W61,1,0),0),0)</f>
        <v>0</v>
      </c>
      <c r="GJ52" s="158">
        <f>IF(GJ$16-'様式第４（療養者名簿）（⑤の場合）'!$O61+1&lt;=15,IF(GJ$16&gt;='様式第４（療養者名簿）（⑤の場合）'!$O61,IF(GJ$16&lt;='様式第４（療養者名簿）（⑤の場合）'!$W61,1,0),0),0)</f>
        <v>0</v>
      </c>
      <c r="GK52" s="158">
        <f>IF(GK$16-'様式第４（療養者名簿）（⑤の場合）'!$O61+1&lt;=15,IF(GK$16&gt;='様式第４（療養者名簿）（⑤の場合）'!$O61,IF(GK$16&lt;='様式第４（療養者名簿）（⑤の場合）'!$W61,1,0),0),0)</f>
        <v>0</v>
      </c>
      <c r="GL52" s="158">
        <f>IF(GL$16-'様式第４（療養者名簿）（⑤の場合）'!$O61+1&lt;=15,IF(GL$16&gt;='様式第４（療養者名簿）（⑤の場合）'!$O61,IF(GL$16&lt;='様式第４（療養者名簿）（⑤の場合）'!$W61,1,0),0),0)</f>
        <v>0</v>
      </c>
      <c r="GM52" s="158">
        <f>IF(GM$16-'様式第４（療養者名簿）（⑤の場合）'!$O61+1&lt;=15,IF(GM$16&gt;='様式第４（療養者名簿）（⑤の場合）'!$O61,IF(GM$16&lt;='様式第４（療養者名簿）（⑤の場合）'!$W61,1,0),0),0)</f>
        <v>0</v>
      </c>
      <c r="GN52" s="158">
        <f>IF(GN$16-'様式第４（療養者名簿）（⑤の場合）'!$O61+1&lt;=15,IF(GN$16&gt;='様式第４（療養者名簿）（⑤の場合）'!$O61,IF(GN$16&lt;='様式第４（療養者名簿）（⑤の場合）'!$W61,1,0),0),0)</f>
        <v>0</v>
      </c>
      <c r="GO52" s="158">
        <f>IF(GO$16-'様式第４（療養者名簿）（⑤の場合）'!$O61+1&lt;=15,IF(GO$16&gt;='様式第４（療養者名簿）（⑤の場合）'!$O61,IF(GO$16&lt;='様式第４（療養者名簿）（⑤の場合）'!$W61,1,0),0),0)</f>
        <v>0</v>
      </c>
      <c r="GP52" s="158">
        <f>IF(GP$16-'様式第４（療養者名簿）（⑤の場合）'!$O61+1&lt;=15,IF(GP$16&gt;='様式第４（療養者名簿）（⑤の場合）'!$O61,IF(GP$16&lt;='様式第４（療養者名簿）（⑤の場合）'!$W61,1,0),0),0)</f>
        <v>0</v>
      </c>
      <c r="GQ52" s="158">
        <f>IF(GQ$16-'様式第４（療養者名簿）（⑤の場合）'!$O61+1&lt;=15,IF(GQ$16&gt;='様式第４（療養者名簿）（⑤の場合）'!$O61,IF(GQ$16&lt;='様式第４（療養者名簿）（⑤の場合）'!$W61,1,0),0),0)</f>
        <v>0</v>
      </c>
      <c r="GR52" s="158">
        <f>IF(GR$16-'様式第４（療養者名簿）（⑤の場合）'!$O61+1&lt;=15,IF(GR$16&gt;='様式第４（療養者名簿）（⑤の場合）'!$O61,IF(GR$16&lt;='様式第４（療養者名簿）（⑤の場合）'!$W61,1,0),0),0)</f>
        <v>0</v>
      </c>
      <c r="GS52" s="158">
        <f>IF(GS$16-'様式第４（療養者名簿）（⑤の場合）'!$O61+1&lt;=15,IF(GS$16&gt;='様式第４（療養者名簿）（⑤の場合）'!$O61,IF(GS$16&lt;='様式第４（療養者名簿）（⑤の場合）'!$W61,1,0),0),0)</f>
        <v>0</v>
      </c>
      <c r="GT52" s="158">
        <f>IF(GT$16-'様式第４（療養者名簿）（⑤の場合）'!$O61+1&lt;=15,IF(GT$16&gt;='様式第４（療養者名簿）（⑤の場合）'!$O61,IF(GT$16&lt;='様式第４（療養者名簿）（⑤の場合）'!$W61,1,0),0),0)</f>
        <v>0</v>
      </c>
      <c r="GU52" s="158">
        <f>IF(GU$16-'様式第４（療養者名簿）（⑤の場合）'!$O61+1&lt;=15,IF(GU$16&gt;='様式第４（療養者名簿）（⑤の場合）'!$O61,IF(GU$16&lt;='様式第４（療養者名簿）（⑤の場合）'!$W61,1,0),0),0)</f>
        <v>0</v>
      </c>
      <c r="GV52" s="158">
        <f>IF(GV$16-'様式第４（療養者名簿）（⑤の場合）'!$O61+1&lt;=15,IF(GV$16&gt;='様式第４（療養者名簿）（⑤の場合）'!$O61,IF(GV$16&lt;='様式第４（療養者名簿）（⑤の場合）'!$W61,1,0),0),0)</f>
        <v>0</v>
      </c>
      <c r="GW52" s="158">
        <f>IF(GW$16-'様式第４（療養者名簿）（⑤の場合）'!$O61+1&lt;=15,IF(GW$16&gt;='様式第４（療養者名簿）（⑤の場合）'!$O61,IF(GW$16&lt;='様式第４（療養者名簿）（⑤の場合）'!$W61,1,0),0),0)</f>
        <v>0</v>
      </c>
      <c r="GX52" s="158">
        <f>IF(GX$16-'様式第４（療養者名簿）（⑤の場合）'!$O61+1&lt;=15,IF(GX$16&gt;='様式第４（療養者名簿）（⑤の場合）'!$O61,IF(GX$16&lt;='様式第４（療養者名簿）（⑤の場合）'!$W61,1,0),0),0)</f>
        <v>0</v>
      </c>
      <c r="GY52" s="158">
        <f>IF(GY$16-'様式第４（療養者名簿）（⑤の場合）'!$O61+1&lt;=15,IF(GY$16&gt;='様式第４（療養者名簿）（⑤の場合）'!$O61,IF(GY$16&lt;='様式第４（療養者名簿）（⑤の場合）'!$W61,1,0),0),0)</f>
        <v>0</v>
      </c>
      <c r="GZ52" s="158">
        <f>IF(GZ$16-'様式第４（療養者名簿）（⑤の場合）'!$O61+1&lt;=15,IF(GZ$16&gt;='様式第４（療養者名簿）（⑤の場合）'!$O61,IF(GZ$16&lt;='様式第４（療養者名簿）（⑤の場合）'!$W61,1,0),0),0)</f>
        <v>0</v>
      </c>
      <c r="HA52" s="158">
        <f>IF(HA$16-'様式第４（療養者名簿）（⑤の場合）'!$O61+1&lt;=15,IF(HA$16&gt;='様式第４（療養者名簿）（⑤の場合）'!$O61,IF(HA$16&lt;='様式第４（療養者名簿）（⑤の場合）'!$W61,1,0),0),0)</f>
        <v>0</v>
      </c>
      <c r="HB52" s="158">
        <f>IF(HB$16-'様式第４（療養者名簿）（⑤の場合）'!$O61+1&lt;=15,IF(HB$16&gt;='様式第４（療養者名簿）（⑤の場合）'!$O61,IF(HB$16&lt;='様式第４（療養者名簿）（⑤の場合）'!$W61,1,0),0),0)</f>
        <v>0</v>
      </c>
      <c r="HC52" s="158">
        <f>IF(HC$16-'様式第４（療養者名簿）（⑤の場合）'!$O61+1&lt;=15,IF(HC$16&gt;='様式第４（療養者名簿）（⑤の場合）'!$O61,IF(HC$16&lt;='様式第４（療養者名簿）（⑤の場合）'!$W61,1,0),0),0)</f>
        <v>0</v>
      </c>
      <c r="HD52" s="158">
        <f>IF(HD$16-'様式第４（療養者名簿）（⑤の場合）'!$O61+1&lt;=15,IF(HD$16&gt;='様式第４（療養者名簿）（⑤の場合）'!$O61,IF(HD$16&lt;='様式第４（療養者名簿）（⑤の場合）'!$W61,1,0),0),0)</f>
        <v>0</v>
      </c>
      <c r="HE52" s="158">
        <f>IF(HE$16-'様式第４（療養者名簿）（⑤の場合）'!$O61+1&lt;=15,IF(HE$16&gt;='様式第４（療養者名簿）（⑤の場合）'!$O61,IF(HE$16&lt;='様式第４（療養者名簿）（⑤の場合）'!$W61,1,0),0),0)</f>
        <v>0</v>
      </c>
      <c r="HF52" s="158">
        <f>IF(HF$16-'様式第４（療養者名簿）（⑤の場合）'!$O61+1&lt;=15,IF(HF$16&gt;='様式第４（療養者名簿）（⑤の場合）'!$O61,IF(HF$16&lt;='様式第４（療養者名簿）（⑤の場合）'!$W61,1,0),0),0)</f>
        <v>0</v>
      </c>
      <c r="HG52" s="158">
        <f>IF(HG$16-'様式第４（療養者名簿）（⑤の場合）'!$O61+1&lt;=15,IF(HG$16&gt;='様式第４（療養者名簿）（⑤の場合）'!$O61,IF(HG$16&lt;='様式第４（療養者名簿）（⑤の場合）'!$W61,1,0),0),0)</f>
        <v>0</v>
      </c>
      <c r="HH52" s="158">
        <f>IF(HH$16-'様式第４（療養者名簿）（⑤の場合）'!$O61+1&lt;=15,IF(HH$16&gt;='様式第４（療養者名簿）（⑤の場合）'!$O61,IF(HH$16&lt;='様式第４（療養者名簿）（⑤の場合）'!$W61,1,0),0),0)</f>
        <v>0</v>
      </c>
      <c r="HI52" s="158">
        <f>IF(HI$16-'様式第４（療養者名簿）（⑤の場合）'!$O61+1&lt;=15,IF(HI$16&gt;='様式第４（療養者名簿）（⑤の場合）'!$O61,IF(HI$16&lt;='様式第４（療養者名簿）（⑤の場合）'!$W61,1,0),0),0)</f>
        <v>0</v>
      </c>
      <c r="HJ52" s="158">
        <f>IF(HJ$16-'様式第４（療養者名簿）（⑤の場合）'!$O61+1&lt;=15,IF(HJ$16&gt;='様式第４（療養者名簿）（⑤の場合）'!$O61,IF(HJ$16&lt;='様式第４（療養者名簿）（⑤の場合）'!$W61,1,0),0),0)</f>
        <v>0</v>
      </c>
      <c r="HK52" s="158">
        <f>IF(HK$16-'様式第４（療養者名簿）（⑤の場合）'!$O61+1&lt;=15,IF(HK$16&gt;='様式第４（療養者名簿）（⑤の場合）'!$O61,IF(HK$16&lt;='様式第４（療養者名簿）（⑤の場合）'!$W61,1,0),0),0)</f>
        <v>0</v>
      </c>
      <c r="HL52" s="158">
        <f>IF(HL$16-'様式第４（療養者名簿）（⑤の場合）'!$O61+1&lt;=15,IF(HL$16&gt;='様式第４（療養者名簿）（⑤の場合）'!$O61,IF(HL$16&lt;='様式第４（療養者名簿）（⑤の場合）'!$W61,1,0),0),0)</f>
        <v>0</v>
      </c>
      <c r="HM52" s="158">
        <f>IF(HM$16-'様式第４（療養者名簿）（⑤の場合）'!$O61+1&lt;=15,IF(HM$16&gt;='様式第４（療養者名簿）（⑤の場合）'!$O61,IF(HM$16&lt;='様式第４（療養者名簿）（⑤の場合）'!$W61,1,0),0),0)</f>
        <v>0</v>
      </c>
      <c r="HN52" s="158">
        <f>IF(HN$16-'様式第４（療養者名簿）（⑤の場合）'!$O61+1&lt;=15,IF(HN$16&gt;='様式第４（療養者名簿）（⑤の場合）'!$O61,IF(HN$16&lt;='様式第４（療養者名簿）（⑤の場合）'!$W61,1,0),0),0)</f>
        <v>0</v>
      </c>
      <c r="HO52" s="158">
        <f>IF(HO$16-'様式第４（療養者名簿）（⑤の場合）'!$O61+1&lt;=15,IF(HO$16&gt;='様式第４（療養者名簿）（⑤の場合）'!$O61,IF(HO$16&lt;='様式第４（療養者名簿）（⑤の場合）'!$W61,1,0),0),0)</f>
        <v>0</v>
      </c>
      <c r="HP52" s="158">
        <f>IF(HP$16-'様式第４（療養者名簿）（⑤の場合）'!$O61+1&lt;=15,IF(HP$16&gt;='様式第４（療養者名簿）（⑤の場合）'!$O61,IF(HP$16&lt;='様式第４（療養者名簿）（⑤の場合）'!$W61,1,0),0),0)</f>
        <v>0</v>
      </c>
      <c r="HQ52" s="158">
        <f>IF(HQ$16-'様式第４（療養者名簿）（⑤の場合）'!$O61+1&lt;=15,IF(HQ$16&gt;='様式第４（療養者名簿）（⑤の場合）'!$O61,IF(HQ$16&lt;='様式第４（療養者名簿）（⑤の場合）'!$W61,1,0),0),0)</f>
        <v>0</v>
      </c>
      <c r="HR52" s="158">
        <f>IF(HR$16-'様式第４（療養者名簿）（⑤の場合）'!$O61+1&lt;=15,IF(HR$16&gt;='様式第４（療養者名簿）（⑤の場合）'!$O61,IF(HR$16&lt;='様式第４（療養者名簿）（⑤の場合）'!$W61,1,0),0),0)</f>
        <v>0</v>
      </c>
      <c r="HS52" s="158">
        <f>IF(HS$16-'様式第４（療養者名簿）（⑤の場合）'!$O61+1&lt;=15,IF(HS$16&gt;='様式第４（療養者名簿）（⑤の場合）'!$O61,IF(HS$16&lt;='様式第４（療養者名簿）（⑤の場合）'!$W61,1,0),0),0)</f>
        <v>0</v>
      </c>
      <c r="HT52" s="158">
        <f>IF(HT$16-'様式第４（療養者名簿）（⑤の場合）'!$O61+1&lt;=15,IF(HT$16&gt;='様式第４（療養者名簿）（⑤の場合）'!$O61,IF(HT$16&lt;='様式第４（療養者名簿）（⑤の場合）'!$W61,1,0),0),0)</f>
        <v>0</v>
      </c>
      <c r="HU52" s="158">
        <f>IF(HU$16-'様式第４（療養者名簿）（⑤の場合）'!$O61+1&lt;=15,IF(HU$16&gt;='様式第４（療養者名簿）（⑤の場合）'!$O61,IF(HU$16&lt;='様式第４（療養者名簿）（⑤の場合）'!$W61,1,0),0),0)</f>
        <v>0</v>
      </c>
      <c r="HV52" s="158">
        <f>IF(HV$16-'様式第４（療養者名簿）（⑤の場合）'!$O61+1&lt;=15,IF(HV$16&gt;='様式第４（療養者名簿）（⑤の場合）'!$O61,IF(HV$16&lt;='様式第４（療養者名簿）（⑤の場合）'!$W61,1,0),0),0)</f>
        <v>0</v>
      </c>
      <c r="HW52" s="158">
        <f>IF(HW$16-'様式第４（療養者名簿）（⑤の場合）'!$O61+1&lt;=15,IF(HW$16&gt;='様式第４（療養者名簿）（⑤の場合）'!$O61,IF(HW$16&lt;='様式第４（療養者名簿）（⑤の場合）'!$W61,1,0),0),0)</f>
        <v>0</v>
      </c>
      <c r="HX52" s="158">
        <f>IF(HX$16-'様式第４（療養者名簿）（⑤の場合）'!$O61+1&lt;=15,IF(HX$16&gt;='様式第４（療養者名簿）（⑤の場合）'!$O61,IF(HX$16&lt;='様式第４（療養者名簿）（⑤の場合）'!$W61,1,0),0),0)</f>
        <v>0</v>
      </c>
      <c r="HY52" s="158">
        <f>IF(HY$16-'様式第４（療養者名簿）（⑤の場合）'!$O61+1&lt;=15,IF(HY$16&gt;='様式第４（療養者名簿）（⑤の場合）'!$O61,IF(HY$16&lt;='様式第４（療養者名簿）（⑤の場合）'!$W61,1,0),0),0)</f>
        <v>0</v>
      </c>
      <c r="HZ52" s="158">
        <f>IF(HZ$16-'様式第４（療養者名簿）（⑤の場合）'!$O61+1&lt;=15,IF(HZ$16&gt;='様式第４（療養者名簿）（⑤の場合）'!$O61,IF(HZ$16&lt;='様式第４（療養者名簿）（⑤の場合）'!$W61,1,0),0),0)</f>
        <v>0</v>
      </c>
      <c r="IA52" s="158">
        <f>IF(IA$16-'様式第４（療養者名簿）（⑤の場合）'!$O61+1&lt;=15,IF(IA$16&gt;='様式第４（療養者名簿）（⑤の場合）'!$O61,IF(IA$16&lt;='様式第４（療養者名簿）（⑤の場合）'!$W61,1,0),0),0)</f>
        <v>0</v>
      </c>
      <c r="IB52" s="158">
        <f>IF(IB$16-'様式第４（療養者名簿）（⑤の場合）'!$O61+1&lt;=15,IF(IB$16&gt;='様式第４（療養者名簿）（⑤の場合）'!$O61,IF(IB$16&lt;='様式第４（療養者名簿）（⑤の場合）'!$W61,1,0),0),0)</f>
        <v>0</v>
      </c>
      <c r="IC52" s="158">
        <f>IF(IC$16-'様式第４（療養者名簿）（⑤の場合）'!$O61+1&lt;=15,IF(IC$16&gt;='様式第４（療養者名簿）（⑤の場合）'!$O61,IF(IC$16&lt;='様式第４（療養者名簿）（⑤の場合）'!$W61,1,0),0),0)</f>
        <v>0</v>
      </c>
      <c r="ID52" s="158">
        <f>IF(ID$16-'様式第４（療養者名簿）（⑤の場合）'!$O61+1&lt;=15,IF(ID$16&gt;='様式第４（療養者名簿）（⑤の場合）'!$O61,IF(ID$16&lt;='様式第４（療養者名簿）（⑤の場合）'!$W61,1,0),0),0)</f>
        <v>0</v>
      </c>
      <c r="IE52" s="158">
        <f>IF(IE$16-'様式第４（療養者名簿）（⑤の場合）'!$O61+1&lt;=15,IF(IE$16&gt;='様式第４（療養者名簿）（⑤の場合）'!$O61,IF(IE$16&lt;='様式第４（療養者名簿）（⑤の場合）'!$W61,1,0),0),0)</f>
        <v>0</v>
      </c>
      <c r="IF52" s="158">
        <f>IF(IF$16-'様式第４（療養者名簿）（⑤の場合）'!$O61+1&lt;=15,IF(IF$16&gt;='様式第４（療養者名簿）（⑤の場合）'!$O61,IF(IF$16&lt;='様式第４（療養者名簿）（⑤の場合）'!$W61,1,0),0),0)</f>
        <v>0</v>
      </c>
      <c r="IG52" s="158">
        <f>IF(IG$16-'様式第４（療養者名簿）（⑤の場合）'!$O61+1&lt;=15,IF(IG$16&gt;='様式第４（療養者名簿）（⑤の場合）'!$O61,IF(IG$16&lt;='様式第４（療養者名簿）（⑤の場合）'!$W61,1,0),0),0)</f>
        <v>0</v>
      </c>
      <c r="IH52" s="158">
        <f>IF(IH$16-'様式第４（療養者名簿）（⑤の場合）'!$O61+1&lt;=15,IF(IH$16&gt;='様式第４（療養者名簿）（⑤の場合）'!$O61,IF(IH$16&lt;='様式第４（療養者名簿）（⑤の場合）'!$W61,1,0),0),0)</f>
        <v>0</v>
      </c>
      <c r="II52" s="158">
        <f>IF(II$16-'様式第４（療養者名簿）（⑤の場合）'!$O61+1&lt;=15,IF(II$16&gt;='様式第４（療養者名簿）（⑤の場合）'!$O61,IF(II$16&lt;='様式第４（療養者名簿）（⑤の場合）'!$W61,1,0),0),0)</f>
        <v>0</v>
      </c>
      <c r="IJ52" s="158">
        <f>IF(IJ$16-'様式第４（療養者名簿）（⑤の場合）'!$O61+1&lt;=15,IF(IJ$16&gt;='様式第４（療養者名簿）（⑤の場合）'!$O61,IF(IJ$16&lt;='様式第４（療養者名簿）（⑤の場合）'!$W61,1,0),0),0)</f>
        <v>0</v>
      </c>
      <c r="IK52" s="158">
        <f>IF(IK$16-'様式第４（療養者名簿）（⑤の場合）'!$O61+1&lt;=15,IF(IK$16&gt;='様式第４（療養者名簿）（⑤の場合）'!$O61,IF(IK$16&lt;='様式第４（療養者名簿）（⑤の場合）'!$W61,1,0),0),0)</f>
        <v>0</v>
      </c>
      <c r="IL52" s="158">
        <f>IF(IL$16-'様式第４（療養者名簿）（⑤の場合）'!$O61+1&lt;=15,IF(IL$16&gt;='様式第４（療養者名簿）（⑤の場合）'!$O61,IF(IL$16&lt;='様式第４（療養者名簿）（⑤の場合）'!$W61,1,0),0),0)</f>
        <v>0</v>
      </c>
      <c r="IM52" s="158">
        <f>IF(IM$16-'様式第４（療養者名簿）（⑤の場合）'!$O61+1&lt;=15,IF(IM$16&gt;='様式第４（療養者名簿）（⑤の場合）'!$O61,IF(IM$16&lt;='様式第４（療養者名簿）（⑤の場合）'!$W61,1,0),0),0)</f>
        <v>0</v>
      </c>
      <c r="IN52" s="158">
        <f>IF(IN$16-'様式第４（療養者名簿）（⑤の場合）'!$O61+1&lt;=15,IF(IN$16&gt;='様式第４（療養者名簿）（⑤の場合）'!$O61,IF(IN$16&lt;='様式第４（療養者名簿）（⑤の場合）'!$W61,1,0),0),0)</f>
        <v>0</v>
      </c>
      <c r="IO52" s="158">
        <f>IF(IO$16-'様式第４（療養者名簿）（⑤の場合）'!$O61+1&lt;=15,IF(IO$16&gt;='様式第４（療養者名簿）（⑤の場合）'!$O61,IF(IO$16&lt;='様式第４（療養者名簿）（⑤の場合）'!$W61,1,0),0),0)</f>
        <v>0</v>
      </c>
      <c r="IP52" s="158">
        <f>IF(IP$16-'様式第４（療養者名簿）（⑤の場合）'!$O61+1&lt;=15,IF(IP$16&gt;='様式第４（療養者名簿）（⑤の場合）'!$O61,IF(IP$16&lt;='様式第４（療養者名簿）（⑤の場合）'!$W61,1,0),0),0)</f>
        <v>0</v>
      </c>
      <c r="IQ52" s="158">
        <f>IF(IQ$16-'様式第４（療養者名簿）（⑤の場合）'!$O61+1&lt;=15,IF(IQ$16&gt;='様式第４（療養者名簿）（⑤の場合）'!$O61,IF(IQ$16&lt;='様式第４（療養者名簿）（⑤の場合）'!$W61,1,0),0),0)</f>
        <v>0</v>
      </c>
      <c r="IR52" s="158">
        <f>IF(IR$16-'様式第４（療養者名簿）（⑤の場合）'!$O61+1&lt;=15,IF(IR$16&gt;='様式第４（療養者名簿）（⑤の場合）'!$O61,IF(IR$16&lt;='様式第４（療養者名簿）（⑤の場合）'!$W61,1,0),0),0)</f>
        <v>0</v>
      </c>
      <c r="IS52" s="158">
        <f>IF(IS$16-'様式第４（療養者名簿）（⑤の場合）'!$O61+1&lt;=15,IF(IS$16&gt;='様式第４（療養者名簿）（⑤の場合）'!$O61,IF(IS$16&lt;='様式第４（療養者名簿）（⑤の場合）'!$W61,1,0),0),0)</f>
        <v>0</v>
      </c>
      <c r="IT52" s="158">
        <f>IF(IT$16-'様式第４（療養者名簿）（⑤の場合）'!$O61+1&lt;=15,IF(IT$16&gt;='様式第４（療養者名簿）（⑤の場合）'!$O61,IF(IT$16&lt;='様式第４（療養者名簿）（⑤の場合）'!$W61,1,0),0),0)</f>
        <v>0</v>
      </c>
    </row>
    <row r="53" spans="1:254" ht="41.95" customHeight="1">
      <c r="A53" s="148">
        <f>'様式第４（療養者名簿）（⑤の場合）'!C62</f>
        <v>0</v>
      </c>
      <c r="B53" s="158">
        <f>IF(B$16-'様式第４（療養者名簿）（⑤の場合）'!$O62+1&lt;=15,IF(B$16&gt;='様式第４（療養者名簿）（⑤の場合）'!$O62,IF(B$16&lt;='様式第４（療養者名簿）（⑤の場合）'!$W62,1,0),0),0)</f>
        <v>0</v>
      </c>
      <c r="C53" s="158">
        <f>IF(C$16-'様式第４（療養者名簿）（⑤の場合）'!$O62+1&lt;=15,IF(C$16&gt;='様式第４（療養者名簿）（⑤の場合）'!$O62,IF(C$16&lt;='様式第４（療養者名簿）（⑤の場合）'!$W62,1,0),0),0)</f>
        <v>0</v>
      </c>
      <c r="D53" s="158">
        <f>IF(D$16-'様式第４（療養者名簿）（⑤の場合）'!$O62+1&lt;=15,IF(D$16&gt;='様式第４（療養者名簿）（⑤の場合）'!$O62,IF(D$16&lt;='様式第４（療養者名簿）（⑤の場合）'!$W62,1,0),0),0)</f>
        <v>0</v>
      </c>
      <c r="E53" s="158">
        <f>IF(E$16-'様式第４（療養者名簿）（⑤の場合）'!$O62+1&lt;=15,IF(E$16&gt;='様式第４（療養者名簿）（⑤の場合）'!$O62,IF(E$16&lt;='様式第４（療養者名簿）（⑤の場合）'!$W62,1,0),0),0)</f>
        <v>0</v>
      </c>
      <c r="F53" s="158">
        <f>IF(F$16-'様式第４（療養者名簿）（⑤の場合）'!$O62+1&lt;=15,IF(F$16&gt;='様式第４（療養者名簿）（⑤の場合）'!$O62,IF(F$16&lt;='様式第４（療養者名簿）（⑤の場合）'!$W62,1,0),0),0)</f>
        <v>0</v>
      </c>
      <c r="G53" s="158">
        <f>IF(G$16-'様式第４（療養者名簿）（⑤の場合）'!$O62+1&lt;=15,IF(G$16&gt;='様式第４（療養者名簿）（⑤の場合）'!$O62,IF(G$16&lt;='様式第４（療養者名簿）（⑤の場合）'!$W62,1,0),0),0)</f>
        <v>0</v>
      </c>
      <c r="H53" s="158">
        <f>IF(H$16-'様式第４（療養者名簿）（⑤の場合）'!$O62+1&lt;=15,IF(H$16&gt;='様式第４（療養者名簿）（⑤の場合）'!$O62,IF(H$16&lt;='様式第４（療養者名簿）（⑤の場合）'!$W62,1,0),0),0)</f>
        <v>0</v>
      </c>
      <c r="I53" s="158">
        <f>IF(I$16-'様式第４（療養者名簿）（⑤の場合）'!$O62+1&lt;=15,IF(I$16&gt;='様式第４（療養者名簿）（⑤の場合）'!$O62,IF(I$16&lt;='様式第４（療養者名簿）（⑤の場合）'!$W62,1,0),0),0)</f>
        <v>0</v>
      </c>
      <c r="J53" s="158">
        <f>IF(J$16-'様式第４（療養者名簿）（⑤の場合）'!$O62+1&lt;=15,IF(J$16&gt;='様式第４（療養者名簿）（⑤の場合）'!$O62,IF(J$16&lt;='様式第４（療養者名簿）（⑤の場合）'!$W62,1,0),0),0)</f>
        <v>0</v>
      </c>
      <c r="K53" s="158">
        <f>IF(K$16-'様式第４（療養者名簿）（⑤の場合）'!$O62+1&lt;=15,IF(K$16&gt;='様式第４（療養者名簿）（⑤の場合）'!$O62,IF(K$16&lt;='様式第４（療養者名簿）（⑤の場合）'!$W62,1,0),0),0)</f>
        <v>0</v>
      </c>
      <c r="L53" s="158">
        <f>IF(L$16-'様式第４（療養者名簿）（⑤の場合）'!$O62+1&lt;=15,IF(L$16&gt;='様式第４（療養者名簿）（⑤の場合）'!$O62,IF(L$16&lt;='様式第４（療養者名簿）（⑤の場合）'!$W62,1,0),0),0)</f>
        <v>0</v>
      </c>
      <c r="M53" s="158">
        <f>IF(M$16-'様式第４（療養者名簿）（⑤の場合）'!$O62+1&lt;=15,IF(M$16&gt;='様式第４（療養者名簿）（⑤の場合）'!$O62,IF(M$16&lt;='様式第４（療養者名簿）（⑤の場合）'!$W62,1,0),0),0)</f>
        <v>0</v>
      </c>
      <c r="N53" s="158">
        <f>IF(N$16-'様式第４（療養者名簿）（⑤の場合）'!$O62+1&lt;=15,IF(N$16&gt;='様式第４（療養者名簿）（⑤の場合）'!$O62,IF(N$16&lt;='様式第４（療養者名簿）（⑤の場合）'!$W62,1,0),0),0)</f>
        <v>0</v>
      </c>
      <c r="O53" s="158">
        <f>IF(O$16-'様式第４（療養者名簿）（⑤の場合）'!$O62+1&lt;=15,IF(O$16&gt;='様式第４（療養者名簿）（⑤の場合）'!$O62,IF(O$16&lt;='様式第４（療養者名簿）（⑤の場合）'!$W62,1,0),0),0)</f>
        <v>0</v>
      </c>
      <c r="P53" s="158">
        <f>IF(P$16-'様式第４（療養者名簿）（⑤の場合）'!$O62+1&lt;=15,IF(P$16&gt;='様式第４（療養者名簿）（⑤の場合）'!$O62,IF(P$16&lt;='様式第４（療養者名簿）（⑤の場合）'!$W62,1,0),0),0)</f>
        <v>0</v>
      </c>
      <c r="Q53" s="158">
        <f>IF(Q$16-'様式第４（療養者名簿）（⑤の場合）'!$O62+1&lt;=15,IF(Q$16&gt;='様式第４（療養者名簿）（⑤の場合）'!$O62,IF(Q$16&lt;='様式第４（療養者名簿）（⑤の場合）'!$W62,1,0),0),0)</f>
        <v>0</v>
      </c>
      <c r="R53" s="158">
        <f>IF(R$16-'様式第４（療養者名簿）（⑤の場合）'!$O62+1&lt;=15,IF(R$16&gt;='様式第４（療養者名簿）（⑤の場合）'!$O62,IF(R$16&lt;='様式第４（療養者名簿）（⑤の場合）'!$W62,1,0),0),0)</f>
        <v>0</v>
      </c>
      <c r="S53" s="158">
        <f>IF(S$16-'様式第４（療養者名簿）（⑤の場合）'!$O62+1&lt;=15,IF(S$16&gt;='様式第４（療養者名簿）（⑤の場合）'!$O62,IF(S$16&lt;='様式第４（療養者名簿）（⑤の場合）'!$W62,1,0),0),0)</f>
        <v>0</v>
      </c>
      <c r="T53" s="158">
        <f>IF(T$16-'様式第４（療養者名簿）（⑤の場合）'!$O62+1&lt;=15,IF(T$16&gt;='様式第４（療養者名簿）（⑤の場合）'!$O62,IF(T$16&lt;='様式第４（療養者名簿）（⑤の場合）'!$W62,1,0),0),0)</f>
        <v>0</v>
      </c>
      <c r="U53" s="158">
        <f>IF(U$16-'様式第４（療養者名簿）（⑤の場合）'!$O62+1&lt;=15,IF(U$16&gt;='様式第４（療養者名簿）（⑤の場合）'!$O62,IF(U$16&lt;='様式第４（療養者名簿）（⑤の場合）'!$W62,1,0),0),0)</f>
        <v>0</v>
      </c>
      <c r="V53" s="158">
        <f>IF(V$16-'様式第４（療養者名簿）（⑤の場合）'!$O62+1&lt;=15,IF(V$16&gt;='様式第４（療養者名簿）（⑤の場合）'!$O62,IF(V$16&lt;='様式第４（療養者名簿）（⑤の場合）'!$W62,1,0),0),0)</f>
        <v>0</v>
      </c>
      <c r="W53" s="158">
        <f>IF(W$16-'様式第４（療養者名簿）（⑤の場合）'!$O62+1&lt;=15,IF(W$16&gt;='様式第４（療養者名簿）（⑤の場合）'!$O62,IF(W$16&lt;='様式第４（療養者名簿）（⑤の場合）'!$W62,1,0),0),0)</f>
        <v>0</v>
      </c>
      <c r="X53" s="158">
        <f>IF(X$16-'様式第４（療養者名簿）（⑤の場合）'!$O62+1&lt;=15,IF(X$16&gt;='様式第４（療養者名簿）（⑤の場合）'!$O62,IF(X$16&lt;='様式第４（療養者名簿）（⑤の場合）'!$W62,1,0),0),0)</f>
        <v>0</v>
      </c>
      <c r="Y53" s="158">
        <f>IF(Y$16-'様式第４（療養者名簿）（⑤の場合）'!$O62+1&lt;=15,IF(Y$16&gt;='様式第４（療養者名簿）（⑤の場合）'!$O62,IF(Y$16&lt;='様式第４（療養者名簿）（⑤の場合）'!$W62,1,0),0),0)</f>
        <v>0</v>
      </c>
      <c r="Z53" s="158">
        <f>IF(Z$16-'様式第４（療養者名簿）（⑤の場合）'!$O62+1&lt;=15,IF(Z$16&gt;='様式第４（療養者名簿）（⑤の場合）'!$O62,IF(Z$16&lt;='様式第４（療養者名簿）（⑤の場合）'!$W62,1,0),0),0)</f>
        <v>0</v>
      </c>
      <c r="AA53" s="158">
        <f>IF(AA$16-'様式第４（療養者名簿）（⑤の場合）'!$O62+1&lt;=15,IF(AA$16&gt;='様式第４（療養者名簿）（⑤の場合）'!$O62,IF(AA$16&lt;='様式第４（療養者名簿）（⑤の場合）'!$W62,1,0),0),0)</f>
        <v>0</v>
      </c>
      <c r="AB53" s="158">
        <f>IF(AB$16-'様式第４（療養者名簿）（⑤の場合）'!$O62+1&lt;=15,IF(AB$16&gt;='様式第４（療養者名簿）（⑤の場合）'!$O62,IF(AB$16&lt;='様式第４（療養者名簿）（⑤の場合）'!$W62,1,0),0),0)</f>
        <v>0</v>
      </c>
      <c r="AC53" s="158">
        <f>IF(AC$16-'様式第４（療養者名簿）（⑤の場合）'!$O62+1&lt;=15,IF(AC$16&gt;='様式第４（療養者名簿）（⑤の場合）'!$O62,IF(AC$16&lt;='様式第４（療養者名簿）（⑤の場合）'!$W62,1,0),0),0)</f>
        <v>0</v>
      </c>
      <c r="AD53" s="158">
        <f>IF(AD$16-'様式第４（療養者名簿）（⑤の場合）'!$O62+1&lt;=15,IF(AD$16&gt;='様式第４（療養者名簿）（⑤の場合）'!$O62,IF(AD$16&lt;='様式第４（療養者名簿）（⑤の場合）'!$W62,1,0),0),0)</f>
        <v>0</v>
      </c>
      <c r="AE53" s="158">
        <f>IF(AE$16-'様式第４（療養者名簿）（⑤の場合）'!$O62+1&lt;=15,IF(AE$16&gt;='様式第４（療養者名簿）（⑤の場合）'!$O62,IF(AE$16&lt;='様式第４（療養者名簿）（⑤の場合）'!$W62,1,0),0),0)</f>
        <v>0</v>
      </c>
      <c r="AF53" s="158">
        <f>IF(AF$16-'様式第４（療養者名簿）（⑤の場合）'!$O62+1&lt;=15,IF(AF$16&gt;='様式第４（療養者名簿）（⑤の場合）'!$O62,IF(AF$16&lt;='様式第４（療養者名簿）（⑤の場合）'!$W62,1,0),0),0)</f>
        <v>0</v>
      </c>
      <c r="AG53" s="158">
        <f>IF(AG$16-'様式第４（療養者名簿）（⑤の場合）'!$O62+1&lt;=15,IF(AG$16&gt;='様式第４（療養者名簿）（⑤の場合）'!$O62,IF(AG$16&lt;='様式第４（療養者名簿）（⑤の場合）'!$W62,1,0),0),0)</f>
        <v>0</v>
      </c>
      <c r="AH53" s="158">
        <f>IF(AH$16-'様式第４（療養者名簿）（⑤の場合）'!$O62+1&lt;=15,IF(AH$16&gt;='様式第４（療養者名簿）（⑤の場合）'!$O62,IF(AH$16&lt;='様式第４（療養者名簿）（⑤の場合）'!$W62,1,0),0),0)</f>
        <v>0</v>
      </c>
      <c r="AI53" s="158">
        <f>IF(AI$16-'様式第４（療養者名簿）（⑤の場合）'!$O62+1&lt;=15,IF(AI$16&gt;='様式第４（療養者名簿）（⑤の場合）'!$O62,IF(AI$16&lt;='様式第４（療養者名簿）（⑤の場合）'!$W62,1,0),0),0)</f>
        <v>0</v>
      </c>
      <c r="AJ53" s="158">
        <f>IF(AJ$16-'様式第４（療養者名簿）（⑤の場合）'!$O62+1&lt;=15,IF(AJ$16&gt;='様式第４（療養者名簿）（⑤の場合）'!$O62,IF(AJ$16&lt;='様式第４（療養者名簿）（⑤の場合）'!$W62,1,0),0),0)</f>
        <v>0</v>
      </c>
      <c r="AK53" s="158">
        <f>IF(AK$16-'様式第４（療養者名簿）（⑤の場合）'!$O62+1&lt;=15,IF(AK$16&gt;='様式第４（療養者名簿）（⑤の場合）'!$O62,IF(AK$16&lt;='様式第４（療養者名簿）（⑤の場合）'!$W62,1,0),0),0)</f>
        <v>0</v>
      </c>
      <c r="AL53" s="158">
        <f>IF(AL$16-'様式第４（療養者名簿）（⑤の場合）'!$O62+1&lt;=15,IF(AL$16&gt;='様式第４（療養者名簿）（⑤の場合）'!$O62,IF(AL$16&lt;='様式第４（療養者名簿）（⑤の場合）'!$W62,1,0),0),0)</f>
        <v>0</v>
      </c>
      <c r="AM53" s="158">
        <f>IF(AM$16-'様式第４（療養者名簿）（⑤の場合）'!$O62+1&lt;=15,IF(AM$16&gt;='様式第４（療養者名簿）（⑤の場合）'!$O62,IF(AM$16&lt;='様式第４（療養者名簿）（⑤の場合）'!$W62,1,0),0),0)</f>
        <v>0</v>
      </c>
      <c r="AN53" s="158">
        <f>IF(AN$16-'様式第４（療養者名簿）（⑤の場合）'!$O62+1&lt;=15,IF(AN$16&gt;='様式第４（療養者名簿）（⑤の場合）'!$O62,IF(AN$16&lt;='様式第４（療養者名簿）（⑤の場合）'!$W62,1,0),0),0)</f>
        <v>0</v>
      </c>
      <c r="AO53" s="158">
        <f>IF(AO$16-'様式第４（療養者名簿）（⑤の場合）'!$O62+1&lt;=15,IF(AO$16&gt;='様式第４（療養者名簿）（⑤の場合）'!$O62,IF(AO$16&lt;='様式第４（療養者名簿）（⑤の場合）'!$W62,1,0),0),0)</f>
        <v>0</v>
      </c>
      <c r="AP53" s="158">
        <f>IF(AP$16-'様式第４（療養者名簿）（⑤の場合）'!$O62+1&lt;=15,IF(AP$16&gt;='様式第４（療養者名簿）（⑤の場合）'!$O62,IF(AP$16&lt;='様式第４（療養者名簿）（⑤の場合）'!$W62,1,0),0),0)</f>
        <v>0</v>
      </c>
      <c r="AQ53" s="158">
        <f>IF(AQ$16-'様式第４（療養者名簿）（⑤の場合）'!$O62+1&lt;=15,IF(AQ$16&gt;='様式第４（療養者名簿）（⑤の場合）'!$O62,IF(AQ$16&lt;='様式第４（療養者名簿）（⑤の場合）'!$W62,1,0),0),0)</f>
        <v>0</v>
      </c>
      <c r="AR53" s="158">
        <f>IF(AR$16-'様式第４（療養者名簿）（⑤の場合）'!$O62+1&lt;=15,IF(AR$16&gt;='様式第４（療養者名簿）（⑤の場合）'!$O62,IF(AR$16&lt;='様式第４（療養者名簿）（⑤の場合）'!$W62,1,0),0),0)</f>
        <v>0</v>
      </c>
      <c r="AS53" s="158">
        <f>IF(AS$16-'様式第４（療養者名簿）（⑤の場合）'!$O62+1&lt;=15,IF(AS$16&gt;='様式第４（療養者名簿）（⑤の場合）'!$O62,IF(AS$16&lt;='様式第４（療養者名簿）（⑤の場合）'!$W62,1,0),0),0)</f>
        <v>0</v>
      </c>
      <c r="AT53" s="158">
        <f>IF(AT$16-'様式第４（療養者名簿）（⑤の場合）'!$O62+1&lt;=15,IF(AT$16&gt;='様式第４（療養者名簿）（⑤の場合）'!$O62,IF(AT$16&lt;='様式第４（療養者名簿）（⑤の場合）'!$W62,1,0),0),0)</f>
        <v>0</v>
      </c>
      <c r="AU53" s="158">
        <f>IF(AU$16-'様式第４（療養者名簿）（⑤の場合）'!$O62+1&lt;=15,IF(AU$16&gt;='様式第４（療養者名簿）（⑤の場合）'!$O62,IF(AU$16&lt;='様式第４（療養者名簿）（⑤の場合）'!$W62,1,0),0),0)</f>
        <v>0</v>
      </c>
      <c r="AV53" s="158">
        <f>IF(AV$16-'様式第４（療養者名簿）（⑤の場合）'!$O62+1&lt;=15,IF(AV$16&gt;='様式第４（療養者名簿）（⑤の場合）'!$O62,IF(AV$16&lt;='様式第４（療養者名簿）（⑤の場合）'!$W62,1,0),0),0)</f>
        <v>0</v>
      </c>
      <c r="AW53" s="158">
        <f>IF(AW$16-'様式第４（療養者名簿）（⑤の場合）'!$O62+1&lt;=15,IF(AW$16&gt;='様式第４（療養者名簿）（⑤の場合）'!$O62,IF(AW$16&lt;='様式第４（療養者名簿）（⑤の場合）'!$W62,1,0),0),0)</f>
        <v>0</v>
      </c>
      <c r="AX53" s="158">
        <f>IF(AX$16-'様式第４（療養者名簿）（⑤の場合）'!$O62+1&lt;=15,IF(AX$16&gt;='様式第４（療養者名簿）（⑤の場合）'!$O62,IF(AX$16&lt;='様式第４（療養者名簿）（⑤の場合）'!$W62,1,0),0),0)</f>
        <v>0</v>
      </c>
      <c r="AY53" s="158">
        <f>IF(AY$16-'様式第４（療養者名簿）（⑤の場合）'!$O62+1&lt;=15,IF(AY$16&gt;='様式第４（療養者名簿）（⑤の場合）'!$O62,IF(AY$16&lt;='様式第４（療養者名簿）（⑤の場合）'!$W62,1,0),0),0)</f>
        <v>0</v>
      </c>
      <c r="AZ53" s="158">
        <f>IF(AZ$16-'様式第４（療養者名簿）（⑤の場合）'!$O62+1&lt;=15,IF(AZ$16&gt;='様式第４（療養者名簿）（⑤の場合）'!$O62,IF(AZ$16&lt;='様式第４（療養者名簿）（⑤の場合）'!$W62,1,0),0),0)</f>
        <v>0</v>
      </c>
      <c r="BA53" s="158">
        <f>IF(BA$16-'様式第４（療養者名簿）（⑤の場合）'!$O62+1&lt;=15,IF(BA$16&gt;='様式第４（療養者名簿）（⑤の場合）'!$O62,IF(BA$16&lt;='様式第４（療養者名簿）（⑤の場合）'!$W62,1,0),0),0)</f>
        <v>0</v>
      </c>
      <c r="BB53" s="158">
        <f>IF(BB$16-'様式第４（療養者名簿）（⑤の場合）'!$O62+1&lt;=15,IF(BB$16&gt;='様式第４（療養者名簿）（⑤の場合）'!$O62,IF(BB$16&lt;='様式第４（療養者名簿）（⑤の場合）'!$W62,1,0),0),0)</f>
        <v>0</v>
      </c>
      <c r="BC53" s="158">
        <f>IF(BC$16-'様式第４（療養者名簿）（⑤の場合）'!$O62+1&lt;=15,IF(BC$16&gt;='様式第４（療養者名簿）（⑤の場合）'!$O62,IF(BC$16&lt;='様式第４（療養者名簿）（⑤の場合）'!$W62,1,0),0),0)</f>
        <v>0</v>
      </c>
      <c r="BD53" s="158">
        <f>IF(BD$16-'様式第４（療養者名簿）（⑤の場合）'!$O62+1&lt;=15,IF(BD$16&gt;='様式第４（療養者名簿）（⑤の場合）'!$O62,IF(BD$16&lt;='様式第４（療養者名簿）（⑤の場合）'!$W62,1,0),0),0)</f>
        <v>0</v>
      </c>
      <c r="BE53" s="158">
        <f>IF(BE$16-'様式第４（療養者名簿）（⑤の場合）'!$O62+1&lt;=15,IF(BE$16&gt;='様式第４（療養者名簿）（⑤の場合）'!$O62,IF(BE$16&lt;='様式第４（療養者名簿）（⑤の場合）'!$W62,1,0),0),0)</f>
        <v>0</v>
      </c>
      <c r="BF53" s="158">
        <f>IF(BF$16-'様式第４（療養者名簿）（⑤の場合）'!$O62+1&lt;=15,IF(BF$16&gt;='様式第４（療養者名簿）（⑤の場合）'!$O62,IF(BF$16&lt;='様式第４（療養者名簿）（⑤の場合）'!$W62,1,0),0),0)</f>
        <v>0</v>
      </c>
      <c r="BG53" s="158">
        <f>IF(BG$16-'様式第４（療養者名簿）（⑤の場合）'!$O62+1&lt;=15,IF(BG$16&gt;='様式第４（療養者名簿）（⑤の場合）'!$O62,IF(BG$16&lt;='様式第４（療養者名簿）（⑤の場合）'!$W62,1,0),0),0)</f>
        <v>0</v>
      </c>
      <c r="BH53" s="158">
        <f>IF(BH$16-'様式第４（療養者名簿）（⑤の場合）'!$O62+1&lt;=15,IF(BH$16&gt;='様式第４（療養者名簿）（⑤の場合）'!$O62,IF(BH$16&lt;='様式第４（療養者名簿）（⑤の場合）'!$W62,1,0),0),0)</f>
        <v>0</v>
      </c>
      <c r="BI53" s="158">
        <f>IF(BI$16-'様式第４（療養者名簿）（⑤の場合）'!$O62+1&lt;=15,IF(BI$16&gt;='様式第４（療養者名簿）（⑤の場合）'!$O62,IF(BI$16&lt;='様式第４（療養者名簿）（⑤の場合）'!$W62,1,0),0),0)</f>
        <v>0</v>
      </c>
      <c r="BJ53" s="158">
        <f>IF(BJ$16-'様式第４（療養者名簿）（⑤の場合）'!$O62+1&lt;=15,IF(BJ$16&gt;='様式第４（療養者名簿）（⑤の場合）'!$O62,IF(BJ$16&lt;='様式第４（療養者名簿）（⑤の場合）'!$W62,1,0),0),0)</f>
        <v>0</v>
      </c>
      <c r="BK53" s="158">
        <f>IF(BK$16-'様式第４（療養者名簿）（⑤の場合）'!$O62+1&lt;=15,IF(BK$16&gt;='様式第４（療養者名簿）（⑤の場合）'!$O62,IF(BK$16&lt;='様式第４（療養者名簿）（⑤の場合）'!$W62,1,0),0),0)</f>
        <v>0</v>
      </c>
      <c r="BL53" s="158">
        <f>IF(BL$16-'様式第４（療養者名簿）（⑤の場合）'!$O62+1&lt;=15,IF(BL$16&gt;='様式第４（療養者名簿）（⑤の場合）'!$O62,IF(BL$16&lt;='様式第４（療養者名簿）（⑤の場合）'!$W62,1,0),0),0)</f>
        <v>0</v>
      </c>
      <c r="BM53" s="158">
        <f>IF(BM$16-'様式第４（療養者名簿）（⑤の場合）'!$O62+1&lt;=15,IF(BM$16&gt;='様式第４（療養者名簿）（⑤の場合）'!$O62,IF(BM$16&lt;='様式第４（療養者名簿）（⑤の場合）'!$W62,1,0),0),0)</f>
        <v>0</v>
      </c>
      <c r="BN53" s="158">
        <f>IF(BN$16-'様式第４（療養者名簿）（⑤の場合）'!$O62+1&lt;=15,IF(BN$16&gt;='様式第４（療養者名簿）（⑤の場合）'!$O62,IF(BN$16&lt;='様式第４（療養者名簿）（⑤の場合）'!$W62,1,0),0),0)</f>
        <v>0</v>
      </c>
      <c r="BO53" s="158">
        <f>IF(BO$16-'様式第４（療養者名簿）（⑤の場合）'!$O62+1&lt;=15,IF(BO$16&gt;='様式第４（療養者名簿）（⑤の場合）'!$O62,IF(BO$16&lt;='様式第４（療養者名簿）（⑤の場合）'!$W62,1,0),0),0)</f>
        <v>0</v>
      </c>
      <c r="BP53" s="158">
        <f>IF(BP$16-'様式第４（療養者名簿）（⑤の場合）'!$O62+1&lt;=15,IF(BP$16&gt;='様式第４（療養者名簿）（⑤の場合）'!$O62,IF(BP$16&lt;='様式第４（療養者名簿）（⑤の場合）'!$W62,1,0),0),0)</f>
        <v>0</v>
      </c>
      <c r="BQ53" s="158">
        <f>IF(BQ$16-'様式第４（療養者名簿）（⑤の場合）'!$O62+1&lt;=15,IF(BQ$16&gt;='様式第４（療養者名簿）（⑤の場合）'!$O62,IF(BQ$16&lt;='様式第４（療養者名簿）（⑤の場合）'!$W62,1,0),0),0)</f>
        <v>0</v>
      </c>
      <c r="BR53" s="158">
        <f>IF(BR$16-'様式第４（療養者名簿）（⑤の場合）'!$O62+1&lt;=15,IF(BR$16&gt;='様式第４（療養者名簿）（⑤の場合）'!$O62,IF(BR$16&lt;='様式第４（療養者名簿）（⑤の場合）'!$W62,1,0),0),0)</f>
        <v>0</v>
      </c>
      <c r="BS53" s="158">
        <f>IF(BS$16-'様式第４（療養者名簿）（⑤の場合）'!$O62+1&lt;=15,IF(BS$16&gt;='様式第４（療養者名簿）（⑤の場合）'!$O62,IF(BS$16&lt;='様式第４（療養者名簿）（⑤の場合）'!$W62,1,0),0),0)</f>
        <v>0</v>
      </c>
      <c r="BT53" s="158">
        <f>IF(BT$16-'様式第４（療養者名簿）（⑤の場合）'!$O62+1&lt;=15,IF(BT$16&gt;='様式第４（療養者名簿）（⑤の場合）'!$O62,IF(BT$16&lt;='様式第４（療養者名簿）（⑤の場合）'!$W62,1,0),0),0)</f>
        <v>0</v>
      </c>
      <c r="BU53" s="158">
        <f>IF(BU$16-'様式第４（療養者名簿）（⑤の場合）'!$O62+1&lt;=15,IF(BU$16&gt;='様式第４（療養者名簿）（⑤の場合）'!$O62,IF(BU$16&lt;='様式第４（療養者名簿）（⑤の場合）'!$W62,1,0),0),0)</f>
        <v>0</v>
      </c>
      <c r="BV53" s="158">
        <f>IF(BV$16-'様式第４（療養者名簿）（⑤の場合）'!$O62+1&lt;=15,IF(BV$16&gt;='様式第４（療養者名簿）（⑤の場合）'!$O62,IF(BV$16&lt;='様式第４（療養者名簿）（⑤の場合）'!$W62,1,0),0),0)</f>
        <v>0</v>
      </c>
      <c r="BW53" s="158">
        <f>IF(BW$16-'様式第４（療養者名簿）（⑤の場合）'!$O62+1&lt;=15,IF(BW$16&gt;='様式第４（療養者名簿）（⑤の場合）'!$O62,IF(BW$16&lt;='様式第４（療養者名簿）（⑤の場合）'!$W62,1,0),0),0)</f>
        <v>0</v>
      </c>
      <c r="BX53" s="158">
        <f>IF(BX$16-'様式第４（療養者名簿）（⑤の場合）'!$O62+1&lt;=15,IF(BX$16&gt;='様式第４（療養者名簿）（⑤の場合）'!$O62,IF(BX$16&lt;='様式第４（療養者名簿）（⑤の場合）'!$W62,1,0),0),0)</f>
        <v>0</v>
      </c>
      <c r="BY53" s="158">
        <f>IF(BY$16-'様式第４（療養者名簿）（⑤の場合）'!$O62+1&lt;=15,IF(BY$16&gt;='様式第４（療養者名簿）（⑤の場合）'!$O62,IF(BY$16&lt;='様式第４（療養者名簿）（⑤の場合）'!$W62,1,0),0),0)</f>
        <v>0</v>
      </c>
      <c r="BZ53" s="158">
        <f>IF(BZ$16-'様式第４（療養者名簿）（⑤の場合）'!$O62+1&lt;=15,IF(BZ$16&gt;='様式第４（療養者名簿）（⑤の場合）'!$O62,IF(BZ$16&lt;='様式第４（療養者名簿）（⑤の場合）'!$W62,1,0),0),0)</f>
        <v>0</v>
      </c>
      <c r="CA53" s="158">
        <f>IF(CA$16-'様式第４（療養者名簿）（⑤の場合）'!$O62+1&lt;=15,IF(CA$16&gt;='様式第４（療養者名簿）（⑤の場合）'!$O62,IF(CA$16&lt;='様式第４（療養者名簿）（⑤の場合）'!$W62,1,0),0),0)</f>
        <v>0</v>
      </c>
      <c r="CB53" s="158">
        <f>IF(CB$16-'様式第４（療養者名簿）（⑤の場合）'!$O62+1&lt;=15,IF(CB$16&gt;='様式第４（療養者名簿）（⑤の場合）'!$O62,IF(CB$16&lt;='様式第４（療養者名簿）（⑤の場合）'!$W62,1,0),0),0)</f>
        <v>0</v>
      </c>
      <c r="CC53" s="158">
        <f>IF(CC$16-'様式第４（療養者名簿）（⑤の場合）'!$O62+1&lt;=15,IF(CC$16&gt;='様式第４（療養者名簿）（⑤の場合）'!$O62,IF(CC$16&lt;='様式第４（療養者名簿）（⑤の場合）'!$W62,1,0),0),0)</f>
        <v>0</v>
      </c>
      <c r="CD53" s="158">
        <f>IF(CD$16-'様式第４（療養者名簿）（⑤の場合）'!$O62+1&lt;=15,IF(CD$16&gt;='様式第４（療養者名簿）（⑤の場合）'!$O62,IF(CD$16&lt;='様式第４（療養者名簿）（⑤の場合）'!$W62,1,0),0),0)</f>
        <v>0</v>
      </c>
      <c r="CE53" s="158">
        <f>IF(CE$16-'様式第４（療養者名簿）（⑤の場合）'!$O62+1&lt;=15,IF(CE$16&gt;='様式第４（療養者名簿）（⑤の場合）'!$O62,IF(CE$16&lt;='様式第４（療養者名簿）（⑤の場合）'!$W62,1,0),0),0)</f>
        <v>0</v>
      </c>
      <c r="CF53" s="158">
        <f>IF(CF$16-'様式第４（療養者名簿）（⑤の場合）'!$O62+1&lt;=15,IF(CF$16&gt;='様式第４（療養者名簿）（⑤の場合）'!$O62,IF(CF$16&lt;='様式第４（療養者名簿）（⑤の場合）'!$W62,1,0),0),0)</f>
        <v>0</v>
      </c>
      <c r="CG53" s="158">
        <f>IF(CG$16-'様式第４（療養者名簿）（⑤の場合）'!$O62+1&lt;=15,IF(CG$16&gt;='様式第４（療養者名簿）（⑤の場合）'!$O62,IF(CG$16&lt;='様式第４（療養者名簿）（⑤の場合）'!$W62,1,0),0),0)</f>
        <v>0</v>
      </c>
      <c r="CH53" s="158">
        <f>IF(CH$16-'様式第４（療養者名簿）（⑤の場合）'!$O62+1&lt;=15,IF(CH$16&gt;='様式第４（療養者名簿）（⑤の場合）'!$O62,IF(CH$16&lt;='様式第４（療養者名簿）（⑤の場合）'!$W62,1,0),0),0)</f>
        <v>0</v>
      </c>
      <c r="CI53" s="158">
        <f>IF(CI$16-'様式第４（療養者名簿）（⑤の場合）'!$O62+1&lt;=15,IF(CI$16&gt;='様式第４（療養者名簿）（⑤の場合）'!$O62,IF(CI$16&lt;='様式第４（療養者名簿）（⑤の場合）'!$W62,1,0),0),0)</f>
        <v>0</v>
      </c>
      <c r="CJ53" s="158">
        <f>IF(CJ$16-'様式第４（療養者名簿）（⑤の場合）'!$O62+1&lt;=15,IF(CJ$16&gt;='様式第４（療養者名簿）（⑤の場合）'!$O62,IF(CJ$16&lt;='様式第４（療養者名簿）（⑤の場合）'!$W62,1,0),0),0)</f>
        <v>0</v>
      </c>
      <c r="CK53" s="158">
        <f>IF(CK$16-'様式第４（療養者名簿）（⑤の場合）'!$O62+1&lt;=15,IF(CK$16&gt;='様式第４（療養者名簿）（⑤の場合）'!$O62,IF(CK$16&lt;='様式第４（療養者名簿）（⑤の場合）'!$W62,1,0),0),0)</f>
        <v>0</v>
      </c>
      <c r="CL53" s="158">
        <f>IF(CL$16-'様式第４（療養者名簿）（⑤の場合）'!$O62+1&lt;=15,IF(CL$16&gt;='様式第４（療養者名簿）（⑤の場合）'!$O62,IF(CL$16&lt;='様式第４（療養者名簿）（⑤の場合）'!$W62,1,0),0),0)</f>
        <v>0</v>
      </c>
      <c r="CM53" s="158">
        <f>IF(CM$16-'様式第４（療養者名簿）（⑤の場合）'!$O62+1&lt;=15,IF(CM$16&gt;='様式第４（療養者名簿）（⑤の場合）'!$O62,IF(CM$16&lt;='様式第４（療養者名簿）（⑤の場合）'!$W62,1,0),0),0)</f>
        <v>0</v>
      </c>
      <c r="CN53" s="158">
        <f>IF(CN$16-'様式第４（療養者名簿）（⑤の場合）'!$O62+1&lt;=15,IF(CN$16&gt;='様式第４（療養者名簿）（⑤の場合）'!$O62,IF(CN$16&lt;='様式第４（療養者名簿）（⑤の場合）'!$W62,1,0),0),0)</f>
        <v>0</v>
      </c>
      <c r="CO53" s="158">
        <f>IF(CO$16-'様式第４（療養者名簿）（⑤の場合）'!$O62+1&lt;=15,IF(CO$16&gt;='様式第４（療養者名簿）（⑤の場合）'!$O62,IF(CO$16&lt;='様式第４（療養者名簿）（⑤の場合）'!$W62,1,0),0),0)</f>
        <v>0</v>
      </c>
      <c r="CP53" s="158">
        <f>IF(CP$16-'様式第４（療養者名簿）（⑤の場合）'!$O62+1&lt;=15,IF(CP$16&gt;='様式第４（療養者名簿）（⑤の場合）'!$O62,IF(CP$16&lt;='様式第４（療養者名簿）（⑤の場合）'!$W62,1,0),0),0)</f>
        <v>0</v>
      </c>
      <c r="CQ53" s="158">
        <f>IF(CQ$16-'様式第４（療養者名簿）（⑤の場合）'!$O62+1&lt;=15,IF(CQ$16&gt;='様式第４（療養者名簿）（⑤の場合）'!$O62,IF(CQ$16&lt;='様式第４（療養者名簿）（⑤の場合）'!$W62,1,0),0),0)</f>
        <v>0</v>
      </c>
      <c r="CR53" s="158">
        <f>IF(CR$16-'様式第４（療養者名簿）（⑤の場合）'!$O62+1&lt;=15,IF(CR$16&gt;='様式第４（療養者名簿）（⑤の場合）'!$O62,IF(CR$16&lt;='様式第４（療養者名簿）（⑤の場合）'!$W62,1,0),0),0)</f>
        <v>0</v>
      </c>
      <c r="CS53" s="158">
        <f>IF(CS$16-'様式第４（療養者名簿）（⑤の場合）'!$O62+1&lt;=15,IF(CS$16&gt;='様式第４（療養者名簿）（⑤の場合）'!$O62,IF(CS$16&lt;='様式第４（療養者名簿）（⑤の場合）'!$W62,1,0),0),0)</f>
        <v>0</v>
      </c>
      <c r="CT53" s="158">
        <f>IF(CT$16-'様式第４（療養者名簿）（⑤の場合）'!$O62+1&lt;=15,IF(CT$16&gt;='様式第４（療養者名簿）（⑤の場合）'!$O62,IF(CT$16&lt;='様式第４（療養者名簿）（⑤の場合）'!$W62,1,0),0),0)</f>
        <v>0</v>
      </c>
      <c r="CU53" s="158">
        <f>IF(CU$16-'様式第４（療養者名簿）（⑤の場合）'!$O62+1&lt;=15,IF(CU$16&gt;='様式第４（療養者名簿）（⑤の場合）'!$O62,IF(CU$16&lt;='様式第４（療養者名簿）（⑤の場合）'!$W62,1,0),0),0)</f>
        <v>0</v>
      </c>
      <c r="CV53" s="158">
        <f>IF(CV$16-'様式第４（療養者名簿）（⑤の場合）'!$O62+1&lt;=15,IF(CV$16&gt;='様式第４（療養者名簿）（⑤の場合）'!$O62,IF(CV$16&lt;='様式第４（療養者名簿）（⑤の場合）'!$W62,1,0),0),0)</f>
        <v>0</v>
      </c>
      <c r="CW53" s="158">
        <f>IF(CW$16-'様式第４（療養者名簿）（⑤の場合）'!$O62+1&lt;=15,IF(CW$16&gt;='様式第４（療養者名簿）（⑤の場合）'!$O62,IF(CW$16&lt;='様式第４（療養者名簿）（⑤の場合）'!$W62,1,0),0),0)</f>
        <v>0</v>
      </c>
      <c r="CX53" s="158">
        <f>IF(CX$16-'様式第４（療養者名簿）（⑤の場合）'!$O62+1&lt;=15,IF(CX$16&gt;='様式第４（療養者名簿）（⑤の場合）'!$O62,IF(CX$16&lt;='様式第４（療養者名簿）（⑤の場合）'!$W62,1,0),0),0)</f>
        <v>0</v>
      </c>
      <c r="CY53" s="158">
        <f>IF(CY$16-'様式第４（療養者名簿）（⑤の場合）'!$O62+1&lt;=15,IF(CY$16&gt;='様式第４（療養者名簿）（⑤の場合）'!$O62,IF(CY$16&lt;='様式第４（療養者名簿）（⑤の場合）'!$W62,1,0),0),0)</f>
        <v>0</v>
      </c>
      <c r="CZ53" s="158">
        <f>IF(CZ$16-'様式第４（療養者名簿）（⑤の場合）'!$O62+1&lt;=15,IF(CZ$16&gt;='様式第４（療養者名簿）（⑤の場合）'!$O62,IF(CZ$16&lt;='様式第４（療養者名簿）（⑤の場合）'!$W62,1,0),0),0)</f>
        <v>0</v>
      </c>
      <c r="DA53" s="158">
        <f>IF(DA$16-'様式第４（療養者名簿）（⑤の場合）'!$O62+1&lt;=15,IF(DA$16&gt;='様式第４（療養者名簿）（⑤の場合）'!$O62,IF(DA$16&lt;='様式第４（療養者名簿）（⑤の場合）'!$W62,1,0),0),0)</f>
        <v>0</v>
      </c>
      <c r="DB53" s="158">
        <f>IF(DB$16-'様式第４（療養者名簿）（⑤の場合）'!$O62+1&lt;=15,IF(DB$16&gt;='様式第４（療養者名簿）（⑤の場合）'!$O62,IF(DB$16&lt;='様式第４（療養者名簿）（⑤の場合）'!$W62,1,0),0),0)</f>
        <v>0</v>
      </c>
      <c r="DC53" s="158">
        <f>IF(DC$16-'様式第４（療養者名簿）（⑤の場合）'!$O62+1&lt;=15,IF(DC$16&gt;='様式第４（療養者名簿）（⑤の場合）'!$O62,IF(DC$16&lt;='様式第４（療養者名簿）（⑤の場合）'!$W62,1,0),0),0)</f>
        <v>0</v>
      </c>
      <c r="DD53" s="158">
        <f>IF(DD$16-'様式第４（療養者名簿）（⑤の場合）'!$O62+1&lt;=15,IF(DD$16&gt;='様式第４（療養者名簿）（⑤の場合）'!$O62,IF(DD$16&lt;='様式第４（療養者名簿）（⑤の場合）'!$W62,1,0),0),0)</f>
        <v>0</v>
      </c>
      <c r="DE53" s="158">
        <f>IF(DE$16-'様式第４（療養者名簿）（⑤の場合）'!$O62+1&lt;=15,IF(DE$16&gt;='様式第４（療養者名簿）（⑤の場合）'!$O62,IF(DE$16&lt;='様式第４（療養者名簿）（⑤の場合）'!$W62,1,0),0),0)</f>
        <v>0</v>
      </c>
      <c r="DF53" s="158">
        <f>IF(DF$16-'様式第４（療養者名簿）（⑤の場合）'!$O62+1&lt;=15,IF(DF$16&gt;='様式第４（療養者名簿）（⑤の場合）'!$O62,IF(DF$16&lt;='様式第４（療養者名簿）（⑤の場合）'!$W62,1,0),0),0)</f>
        <v>0</v>
      </c>
      <c r="DG53" s="158">
        <f>IF(DG$16-'様式第４（療養者名簿）（⑤の場合）'!$O62+1&lt;=15,IF(DG$16&gt;='様式第４（療養者名簿）（⑤の場合）'!$O62,IF(DG$16&lt;='様式第４（療養者名簿）（⑤の場合）'!$W62,1,0),0),0)</f>
        <v>0</v>
      </c>
      <c r="DH53" s="158">
        <f>IF(DH$16-'様式第４（療養者名簿）（⑤の場合）'!$O62+1&lt;=15,IF(DH$16&gt;='様式第４（療養者名簿）（⑤の場合）'!$O62,IF(DH$16&lt;='様式第４（療養者名簿）（⑤の場合）'!$W62,1,0),0),0)</f>
        <v>0</v>
      </c>
      <c r="DI53" s="158">
        <f>IF(DI$16-'様式第４（療養者名簿）（⑤の場合）'!$O62+1&lt;=15,IF(DI$16&gt;='様式第４（療養者名簿）（⑤の場合）'!$O62,IF(DI$16&lt;='様式第４（療養者名簿）（⑤の場合）'!$W62,1,0),0),0)</f>
        <v>0</v>
      </c>
      <c r="DJ53" s="158">
        <f>IF(DJ$16-'様式第４（療養者名簿）（⑤の場合）'!$O62+1&lt;=15,IF(DJ$16&gt;='様式第４（療養者名簿）（⑤の場合）'!$O62,IF(DJ$16&lt;='様式第４（療養者名簿）（⑤の場合）'!$W62,1,0),0),0)</f>
        <v>0</v>
      </c>
      <c r="DK53" s="158">
        <f>IF(DK$16-'様式第４（療養者名簿）（⑤の場合）'!$O62+1&lt;=15,IF(DK$16&gt;='様式第４（療養者名簿）（⑤の場合）'!$O62,IF(DK$16&lt;='様式第４（療養者名簿）（⑤の場合）'!$W62,1,0),0),0)</f>
        <v>0</v>
      </c>
      <c r="DL53" s="158">
        <f>IF(DL$16-'様式第４（療養者名簿）（⑤の場合）'!$O62+1&lt;=15,IF(DL$16&gt;='様式第４（療養者名簿）（⑤の場合）'!$O62,IF(DL$16&lt;='様式第４（療養者名簿）（⑤の場合）'!$W62,1,0),0),0)</f>
        <v>0</v>
      </c>
      <c r="DM53" s="158">
        <f>IF(DM$16-'様式第４（療養者名簿）（⑤の場合）'!$O62+1&lt;=15,IF(DM$16&gt;='様式第４（療養者名簿）（⑤の場合）'!$O62,IF(DM$16&lt;='様式第４（療養者名簿）（⑤の場合）'!$W62,1,0),0),0)</f>
        <v>0</v>
      </c>
      <c r="DN53" s="158">
        <f>IF(DN$16-'様式第４（療養者名簿）（⑤の場合）'!$O62+1&lt;=15,IF(DN$16&gt;='様式第４（療養者名簿）（⑤の場合）'!$O62,IF(DN$16&lt;='様式第４（療養者名簿）（⑤の場合）'!$W62,1,0),0),0)</f>
        <v>0</v>
      </c>
      <c r="DO53" s="158">
        <f>IF(DO$16-'様式第４（療養者名簿）（⑤の場合）'!$O62+1&lt;=15,IF(DO$16&gt;='様式第４（療養者名簿）（⑤の場合）'!$O62,IF(DO$16&lt;='様式第４（療養者名簿）（⑤の場合）'!$W62,1,0),0),0)</f>
        <v>0</v>
      </c>
      <c r="DP53" s="158">
        <f>IF(DP$16-'様式第４（療養者名簿）（⑤の場合）'!$O62+1&lt;=15,IF(DP$16&gt;='様式第４（療養者名簿）（⑤の場合）'!$O62,IF(DP$16&lt;='様式第４（療養者名簿）（⑤の場合）'!$W62,1,0),0),0)</f>
        <v>0</v>
      </c>
      <c r="DQ53" s="158">
        <f>IF(DQ$16-'様式第４（療養者名簿）（⑤の場合）'!$O62+1&lt;=15,IF(DQ$16&gt;='様式第４（療養者名簿）（⑤の場合）'!$O62,IF(DQ$16&lt;='様式第４（療養者名簿）（⑤の場合）'!$W62,1,0),0),0)</f>
        <v>0</v>
      </c>
      <c r="DR53" s="158">
        <f>IF(DR$16-'様式第４（療養者名簿）（⑤の場合）'!$O62+1&lt;=15,IF(DR$16&gt;='様式第４（療養者名簿）（⑤の場合）'!$O62,IF(DR$16&lt;='様式第４（療養者名簿）（⑤の場合）'!$W62,1,0),0),0)</f>
        <v>0</v>
      </c>
      <c r="DS53" s="158">
        <f>IF(DS$16-'様式第４（療養者名簿）（⑤の場合）'!$O62+1&lt;=15,IF(DS$16&gt;='様式第４（療養者名簿）（⑤の場合）'!$O62,IF(DS$16&lt;='様式第４（療養者名簿）（⑤の場合）'!$W62,1,0),0),0)</f>
        <v>0</v>
      </c>
      <c r="DT53" s="158">
        <f>IF(DT$16-'様式第４（療養者名簿）（⑤の場合）'!$O62+1&lt;=15,IF(DT$16&gt;='様式第４（療養者名簿）（⑤の場合）'!$O62,IF(DT$16&lt;='様式第４（療養者名簿）（⑤の場合）'!$W62,1,0),0),0)</f>
        <v>0</v>
      </c>
      <c r="DU53" s="158">
        <f>IF(DU$16-'様式第４（療養者名簿）（⑤の場合）'!$O62+1&lt;=15,IF(DU$16&gt;='様式第４（療養者名簿）（⑤の場合）'!$O62,IF(DU$16&lt;='様式第４（療養者名簿）（⑤の場合）'!$W62,1,0),0),0)</f>
        <v>0</v>
      </c>
      <c r="DV53" s="158">
        <f>IF(DV$16-'様式第４（療養者名簿）（⑤の場合）'!$O62+1&lt;=15,IF(DV$16&gt;='様式第４（療養者名簿）（⑤の場合）'!$O62,IF(DV$16&lt;='様式第４（療養者名簿）（⑤の場合）'!$W62,1,0),0),0)</f>
        <v>0</v>
      </c>
      <c r="DW53" s="158">
        <f>IF(DW$16-'様式第４（療養者名簿）（⑤の場合）'!$O62+1&lt;=15,IF(DW$16&gt;='様式第４（療養者名簿）（⑤の場合）'!$O62,IF(DW$16&lt;='様式第４（療養者名簿）（⑤の場合）'!$W62,1,0),0),0)</f>
        <v>0</v>
      </c>
      <c r="DX53" s="158">
        <f>IF(DX$16-'様式第４（療養者名簿）（⑤の場合）'!$O62+1&lt;=15,IF(DX$16&gt;='様式第４（療養者名簿）（⑤の場合）'!$O62,IF(DX$16&lt;='様式第４（療養者名簿）（⑤の場合）'!$W62,1,0),0),0)</f>
        <v>0</v>
      </c>
      <c r="DY53" s="158">
        <f>IF(DY$16-'様式第４（療養者名簿）（⑤の場合）'!$O62+1&lt;=15,IF(DY$16&gt;='様式第４（療養者名簿）（⑤の場合）'!$O62,IF(DY$16&lt;='様式第４（療養者名簿）（⑤の場合）'!$W62,1,0),0),0)</f>
        <v>0</v>
      </c>
      <c r="DZ53" s="158">
        <f>IF(DZ$16-'様式第４（療養者名簿）（⑤の場合）'!$O62+1&lt;=15,IF(DZ$16&gt;='様式第４（療養者名簿）（⑤の場合）'!$O62,IF(DZ$16&lt;='様式第４（療養者名簿）（⑤の場合）'!$W62,1,0),0),0)</f>
        <v>0</v>
      </c>
      <c r="EA53" s="158">
        <f>IF(EA$16-'様式第４（療養者名簿）（⑤の場合）'!$O62+1&lt;=15,IF(EA$16&gt;='様式第４（療養者名簿）（⑤の場合）'!$O62,IF(EA$16&lt;='様式第４（療養者名簿）（⑤の場合）'!$W62,1,0),0),0)</f>
        <v>0</v>
      </c>
      <c r="EB53" s="158">
        <f>IF(EB$16-'様式第４（療養者名簿）（⑤の場合）'!$O62+1&lt;=15,IF(EB$16&gt;='様式第４（療養者名簿）（⑤の場合）'!$O62,IF(EB$16&lt;='様式第４（療養者名簿）（⑤の場合）'!$W62,1,0),0),0)</f>
        <v>0</v>
      </c>
      <c r="EC53" s="158">
        <f>IF(EC$16-'様式第４（療養者名簿）（⑤の場合）'!$O62+1&lt;=15,IF(EC$16&gt;='様式第４（療養者名簿）（⑤の場合）'!$O62,IF(EC$16&lt;='様式第４（療養者名簿）（⑤の場合）'!$W62,1,0),0),0)</f>
        <v>0</v>
      </c>
      <c r="ED53" s="158">
        <f>IF(ED$16-'様式第４（療養者名簿）（⑤の場合）'!$O62+1&lt;=15,IF(ED$16&gt;='様式第４（療養者名簿）（⑤の場合）'!$O62,IF(ED$16&lt;='様式第４（療養者名簿）（⑤の場合）'!$W62,1,0),0),0)</f>
        <v>0</v>
      </c>
      <c r="EE53" s="158">
        <f>IF(EE$16-'様式第４（療養者名簿）（⑤の場合）'!$O62+1&lt;=15,IF(EE$16&gt;='様式第４（療養者名簿）（⑤の場合）'!$O62,IF(EE$16&lt;='様式第４（療養者名簿）（⑤の場合）'!$W62,1,0),0),0)</f>
        <v>0</v>
      </c>
      <c r="EF53" s="158">
        <f>IF(EF$16-'様式第４（療養者名簿）（⑤の場合）'!$O62+1&lt;=15,IF(EF$16&gt;='様式第４（療養者名簿）（⑤の場合）'!$O62,IF(EF$16&lt;='様式第４（療養者名簿）（⑤の場合）'!$W62,1,0),0),0)</f>
        <v>0</v>
      </c>
      <c r="EG53" s="158">
        <f>IF(EG$16-'様式第４（療養者名簿）（⑤の場合）'!$O62+1&lt;=15,IF(EG$16&gt;='様式第４（療養者名簿）（⑤の場合）'!$O62,IF(EG$16&lt;='様式第４（療養者名簿）（⑤の場合）'!$W62,1,0),0),0)</f>
        <v>0</v>
      </c>
      <c r="EH53" s="158">
        <f>IF(EH$16-'様式第４（療養者名簿）（⑤の場合）'!$O62+1&lt;=15,IF(EH$16&gt;='様式第４（療養者名簿）（⑤の場合）'!$O62,IF(EH$16&lt;='様式第４（療養者名簿）（⑤の場合）'!$W62,1,0),0),0)</f>
        <v>0</v>
      </c>
      <c r="EI53" s="158">
        <f>IF(EI$16-'様式第４（療養者名簿）（⑤の場合）'!$O62+1&lt;=15,IF(EI$16&gt;='様式第４（療養者名簿）（⑤の場合）'!$O62,IF(EI$16&lt;='様式第４（療養者名簿）（⑤の場合）'!$W62,1,0),0),0)</f>
        <v>0</v>
      </c>
      <c r="EJ53" s="158">
        <f>IF(EJ$16-'様式第４（療養者名簿）（⑤の場合）'!$O62+1&lt;=15,IF(EJ$16&gt;='様式第４（療養者名簿）（⑤の場合）'!$O62,IF(EJ$16&lt;='様式第４（療養者名簿）（⑤の場合）'!$W62,1,0),0),0)</f>
        <v>0</v>
      </c>
      <c r="EK53" s="158">
        <f>IF(EK$16-'様式第４（療養者名簿）（⑤の場合）'!$O62+1&lt;=15,IF(EK$16&gt;='様式第４（療養者名簿）（⑤の場合）'!$O62,IF(EK$16&lt;='様式第４（療養者名簿）（⑤の場合）'!$W62,1,0),0),0)</f>
        <v>0</v>
      </c>
      <c r="EL53" s="158">
        <f>IF(EL$16-'様式第４（療養者名簿）（⑤の場合）'!$O62+1&lt;=15,IF(EL$16&gt;='様式第４（療養者名簿）（⑤の場合）'!$O62,IF(EL$16&lt;='様式第４（療養者名簿）（⑤の場合）'!$W62,1,0),0),0)</f>
        <v>0</v>
      </c>
      <c r="EM53" s="158">
        <f>IF(EM$16-'様式第４（療養者名簿）（⑤の場合）'!$O62+1&lt;=15,IF(EM$16&gt;='様式第４（療養者名簿）（⑤の場合）'!$O62,IF(EM$16&lt;='様式第４（療養者名簿）（⑤の場合）'!$W62,1,0),0),0)</f>
        <v>0</v>
      </c>
      <c r="EN53" s="158">
        <f>IF(EN$16-'様式第４（療養者名簿）（⑤の場合）'!$O62+1&lt;=15,IF(EN$16&gt;='様式第４（療養者名簿）（⑤の場合）'!$O62,IF(EN$16&lt;='様式第４（療養者名簿）（⑤の場合）'!$W62,1,0),0),0)</f>
        <v>0</v>
      </c>
      <c r="EO53" s="158">
        <f>IF(EO$16-'様式第４（療養者名簿）（⑤の場合）'!$O62+1&lt;=15,IF(EO$16&gt;='様式第４（療養者名簿）（⑤の場合）'!$O62,IF(EO$16&lt;='様式第４（療養者名簿）（⑤の場合）'!$W62,1,0),0),0)</f>
        <v>0</v>
      </c>
      <c r="EP53" s="158">
        <f>IF(EP$16-'様式第４（療養者名簿）（⑤の場合）'!$O62+1&lt;=15,IF(EP$16&gt;='様式第４（療養者名簿）（⑤の場合）'!$O62,IF(EP$16&lt;='様式第４（療養者名簿）（⑤の場合）'!$W62,1,0),0),0)</f>
        <v>0</v>
      </c>
      <c r="EQ53" s="158">
        <f>IF(EQ$16-'様式第４（療養者名簿）（⑤の場合）'!$O62+1&lt;=15,IF(EQ$16&gt;='様式第４（療養者名簿）（⑤の場合）'!$O62,IF(EQ$16&lt;='様式第４（療養者名簿）（⑤の場合）'!$W62,1,0),0),0)</f>
        <v>0</v>
      </c>
      <c r="ER53" s="158">
        <f>IF(ER$16-'様式第４（療養者名簿）（⑤の場合）'!$O62+1&lt;=15,IF(ER$16&gt;='様式第４（療養者名簿）（⑤の場合）'!$O62,IF(ER$16&lt;='様式第４（療養者名簿）（⑤の場合）'!$W62,1,0),0),0)</f>
        <v>0</v>
      </c>
      <c r="ES53" s="158">
        <f>IF(ES$16-'様式第４（療養者名簿）（⑤の場合）'!$O62+1&lt;=15,IF(ES$16&gt;='様式第４（療養者名簿）（⑤の場合）'!$O62,IF(ES$16&lt;='様式第４（療養者名簿）（⑤の場合）'!$W62,1,0),0),0)</f>
        <v>0</v>
      </c>
      <c r="ET53" s="158">
        <f>IF(ET$16-'様式第４（療養者名簿）（⑤の場合）'!$O62+1&lt;=15,IF(ET$16&gt;='様式第４（療養者名簿）（⑤の場合）'!$O62,IF(ET$16&lt;='様式第４（療養者名簿）（⑤の場合）'!$W62,1,0),0),0)</f>
        <v>0</v>
      </c>
      <c r="EU53" s="158">
        <f>IF(EU$16-'様式第４（療養者名簿）（⑤の場合）'!$O62+1&lt;=15,IF(EU$16&gt;='様式第４（療養者名簿）（⑤の場合）'!$O62,IF(EU$16&lt;='様式第４（療養者名簿）（⑤の場合）'!$W62,1,0),0),0)</f>
        <v>0</v>
      </c>
      <c r="EV53" s="158">
        <f>IF(EV$16-'様式第４（療養者名簿）（⑤の場合）'!$O62+1&lt;=15,IF(EV$16&gt;='様式第４（療養者名簿）（⑤の場合）'!$O62,IF(EV$16&lt;='様式第４（療養者名簿）（⑤の場合）'!$W62,1,0),0),0)</f>
        <v>0</v>
      </c>
      <c r="EW53" s="158">
        <f>IF(EW$16-'様式第４（療養者名簿）（⑤の場合）'!$O62+1&lt;=15,IF(EW$16&gt;='様式第４（療養者名簿）（⑤の場合）'!$O62,IF(EW$16&lt;='様式第４（療養者名簿）（⑤の場合）'!$W62,1,0),0),0)</f>
        <v>0</v>
      </c>
      <c r="EX53" s="158">
        <f>IF(EX$16-'様式第４（療養者名簿）（⑤の場合）'!$O62+1&lt;=15,IF(EX$16&gt;='様式第４（療養者名簿）（⑤の場合）'!$O62,IF(EX$16&lt;='様式第４（療養者名簿）（⑤の場合）'!$W62,1,0),0),0)</f>
        <v>0</v>
      </c>
      <c r="EY53" s="158">
        <f>IF(EY$16-'様式第４（療養者名簿）（⑤の場合）'!$O62+1&lt;=15,IF(EY$16&gt;='様式第４（療養者名簿）（⑤の場合）'!$O62,IF(EY$16&lt;='様式第４（療養者名簿）（⑤の場合）'!$W62,1,0),0),0)</f>
        <v>0</v>
      </c>
      <c r="EZ53" s="158">
        <f>IF(EZ$16-'様式第４（療養者名簿）（⑤の場合）'!$O62+1&lt;=15,IF(EZ$16&gt;='様式第４（療養者名簿）（⑤の場合）'!$O62,IF(EZ$16&lt;='様式第４（療養者名簿）（⑤の場合）'!$W62,1,0),0),0)</f>
        <v>0</v>
      </c>
      <c r="FA53" s="158">
        <f>IF(FA$16-'様式第４（療養者名簿）（⑤の場合）'!$O62+1&lt;=15,IF(FA$16&gt;='様式第４（療養者名簿）（⑤の場合）'!$O62,IF(FA$16&lt;='様式第４（療養者名簿）（⑤の場合）'!$W62,1,0),0),0)</f>
        <v>0</v>
      </c>
      <c r="FB53" s="158">
        <f>IF(FB$16-'様式第４（療養者名簿）（⑤の場合）'!$O62+1&lt;=15,IF(FB$16&gt;='様式第４（療養者名簿）（⑤の場合）'!$O62,IF(FB$16&lt;='様式第４（療養者名簿）（⑤の場合）'!$W62,1,0),0),0)</f>
        <v>0</v>
      </c>
      <c r="FC53" s="158">
        <f>IF(FC$16-'様式第４（療養者名簿）（⑤の場合）'!$O62+1&lt;=15,IF(FC$16&gt;='様式第４（療養者名簿）（⑤の場合）'!$O62,IF(FC$16&lt;='様式第４（療養者名簿）（⑤の場合）'!$W62,1,0),0),0)</f>
        <v>0</v>
      </c>
      <c r="FD53" s="158">
        <f>IF(FD$16-'様式第４（療養者名簿）（⑤の場合）'!$O62+1&lt;=15,IF(FD$16&gt;='様式第４（療養者名簿）（⑤の場合）'!$O62,IF(FD$16&lt;='様式第４（療養者名簿）（⑤の場合）'!$W62,1,0),0),0)</f>
        <v>0</v>
      </c>
      <c r="FE53" s="158">
        <f>IF(FE$16-'様式第４（療養者名簿）（⑤の場合）'!$O62+1&lt;=15,IF(FE$16&gt;='様式第４（療養者名簿）（⑤の場合）'!$O62,IF(FE$16&lt;='様式第４（療養者名簿）（⑤の場合）'!$W62,1,0),0),0)</f>
        <v>0</v>
      </c>
      <c r="FF53" s="158">
        <f>IF(FF$16-'様式第４（療養者名簿）（⑤の場合）'!$O62+1&lt;=15,IF(FF$16&gt;='様式第４（療養者名簿）（⑤の場合）'!$O62,IF(FF$16&lt;='様式第４（療養者名簿）（⑤の場合）'!$W62,1,0),0),0)</f>
        <v>0</v>
      </c>
      <c r="FG53" s="158">
        <f>IF(FG$16-'様式第４（療養者名簿）（⑤の場合）'!$O62+1&lt;=15,IF(FG$16&gt;='様式第４（療養者名簿）（⑤の場合）'!$O62,IF(FG$16&lt;='様式第４（療養者名簿）（⑤の場合）'!$W62,1,0),0),0)</f>
        <v>0</v>
      </c>
      <c r="FH53" s="158">
        <f>IF(FH$16-'様式第４（療養者名簿）（⑤の場合）'!$O62+1&lt;=15,IF(FH$16&gt;='様式第４（療養者名簿）（⑤の場合）'!$O62,IF(FH$16&lt;='様式第４（療養者名簿）（⑤の場合）'!$W62,1,0),0),0)</f>
        <v>0</v>
      </c>
      <c r="FI53" s="158">
        <f>IF(FI$16-'様式第４（療養者名簿）（⑤の場合）'!$O62+1&lt;=15,IF(FI$16&gt;='様式第４（療養者名簿）（⑤の場合）'!$O62,IF(FI$16&lt;='様式第４（療養者名簿）（⑤の場合）'!$W62,1,0),0),0)</f>
        <v>0</v>
      </c>
      <c r="FJ53" s="158">
        <f>IF(FJ$16-'様式第４（療養者名簿）（⑤の場合）'!$O62+1&lt;=15,IF(FJ$16&gt;='様式第４（療養者名簿）（⑤の場合）'!$O62,IF(FJ$16&lt;='様式第４（療養者名簿）（⑤の場合）'!$W62,1,0),0),0)</f>
        <v>0</v>
      </c>
      <c r="FK53" s="158">
        <f>IF(FK$16-'様式第４（療養者名簿）（⑤の場合）'!$O62+1&lt;=15,IF(FK$16&gt;='様式第４（療養者名簿）（⑤の場合）'!$O62,IF(FK$16&lt;='様式第４（療養者名簿）（⑤の場合）'!$W62,1,0),0),0)</f>
        <v>0</v>
      </c>
      <c r="FL53" s="158">
        <f>IF(FL$16-'様式第４（療養者名簿）（⑤の場合）'!$O62+1&lt;=15,IF(FL$16&gt;='様式第４（療養者名簿）（⑤の場合）'!$O62,IF(FL$16&lt;='様式第４（療養者名簿）（⑤の場合）'!$W62,1,0),0),0)</f>
        <v>0</v>
      </c>
      <c r="FM53" s="158">
        <f>IF(FM$16-'様式第４（療養者名簿）（⑤の場合）'!$O62+1&lt;=15,IF(FM$16&gt;='様式第４（療養者名簿）（⑤の場合）'!$O62,IF(FM$16&lt;='様式第４（療養者名簿）（⑤の場合）'!$W62,1,0),0),0)</f>
        <v>0</v>
      </c>
      <c r="FN53" s="158">
        <f>IF(FN$16-'様式第４（療養者名簿）（⑤の場合）'!$O62+1&lt;=15,IF(FN$16&gt;='様式第４（療養者名簿）（⑤の場合）'!$O62,IF(FN$16&lt;='様式第４（療養者名簿）（⑤の場合）'!$W62,1,0),0),0)</f>
        <v>0</v>
      </c>
      <c r="FO53" s="158">
        <f>IF(FO$16-'様式第４（療養者名簿）（⑤の場合）'!$O62+1&lt;=15,IF(FO$16&gt;='様式第４（療養者名簿）（⑤の場合）'!$O62,IF(FO$16&lt;='様式第４（療養者名簿）（⑤の場合）'!$W62,1,0),0),0)</f>
        <v>0</v>
      </c>
      <c r="FP53" s="158">
        <f>IF(FP$16-'様式第４（療養者名簿）（⑤の場合）'!$O62+1&lt;=15,IF(FP$16&gt;='様式第４（療養者名簿）（⑤の場合）'!$O62,IF(FP$16&lt;='様式第４（療養者名簿）（⑤の場合）'!$W62,1,0),0),0)</f>
        <v>0</v>
      </c>
      <c r="FQ53" s="158">
        <f>IF(FQ$16-'様式第４（療養者名簿）（⑤の場合）'!$O62+1&lt;=15,IF(FQ$16&gt;='様式第４（療養者名簿）（⑤の場合）'!$O62,IF(FQ$16&lt;='様式第４（療養者名簿）（⑤の場合）'!$W62,1,0),0),0)</f>
        <v>0</v>
      </c>
      <c r="FR53" s="158">
        <f>IF(FR$16-'様式第４（療養者名簿）（⑤の場合）'!$O62+1&lt;=15,IF(FR$16&gt;='様式第４（療養者名簿）（⑤の場合）'!$O62,IF(FR$16&lt;='様式第４（療養者名簿）（⑤の場合）'!$W62,1,0),0),0)</f>
        <v>0</v>
      </c>
      <c r="FS53" s="158">
        <f>IF(FS$16-'様式第４（療養者名簿）（⑤の場合）'!$O62+1&lt;=15,IF(FS$16&gt;='様式第４（療養者名簿）（⑤の場合）'!$O62,IF(FS$16&lt;='様式第４（療養者名簿）（⑤の場合）'!$W62,1,0),0),0)</f>
        <v>0</v>
      </c>
      <c r="FT53" s="158">
        <f>IF(FT$16-'様式第４（療養者名簿）（⑤の場合）'!$O62+1&lt;=15,IF(FT$16&gt;='様式第４（療養者名簿）（⑤の場合）'!$O62,IF(FT$16&lt;='様式第４（療養者名簿）（⑤の場合）'!$W62,1,0),0),0)</f>
        <v>0</v>
      </c>
      <c r="FU53" s="158">
        <f>IF(FU$16-'様式第４（療養者名簿）（⑤の場合）'!$O62+1&lt;=15,IF(FU$16&gt;='様式第４（療養者名簿）（⑤の場合）'!$O62,IF(FU$16&lt;='様式第４（療養者名簿）（⑤の場合）'!$W62,1,0),0),0)</f>
        <v>0</v>
      </c>
      <c r="FV53" s="158">
        <f>IF(FV$16-'様式第４（療養者名簿）（⑤の場合）'!$O62+1&lt;=15,IF(FV$16&gt;='様式第４（療養者名簿）（⑤の場合）'!$O62,IF(FV$16&lt;='様式第４（療養者名簿）（⑤の場合）'!$W62,1,0),0),0)</f>
        <v>0</v>
      </c>
      <c r="FW53" s="158">
        <f>IF(FW$16-'様式第４（療養者名簿）（⑤の場合）'!$O62+1&lt;=15,IF(FW$16&gt;='様式第４（療養者名簿）（⑤の場合）'!$O62,IF(FW$16&lt;='様式第４（療養者名簿）（⑤の場合）'!$W62,1,0),0),0)</f>
        <v>0</v>
      </c>
      <c r="FX53" s="158">
        <f>IF(FX$16-'様式第４（療養者名簿）（⑤の場合）'!$O62+1&lt;=15,IF(FX$16&gt;='様式第４（療養者名簿）（⑤の場合）'!$O62,IF(FX$16&lt;='様式第４（療養者名簿）（⑤の場合）'!$W62,1,0),0),0)</f>
        <v>0</v>
      </c>
      <c r="FY53" s="158">
        <f>IF(FY$16-'様式第４（療養者名簿）（⑤の場合）'!$O62+1&lt;=15,IF(FY$16&gt;='様式第４（療養者名簿）（⑤の場合）'!$O62,IF(FY$16&lt;='様式第４（療養者名簿）（⑤の場合）'!$W62,1,0),0),0)</f>
        <v>0</v>
      </c>
      <c r="FZ53" s="158">
        <f>IF(FZ$16-'様式第４（療養者名簿）（⑤の場合）'!$O62+1&lt;=15,IF(FZ$16&gt;='様式第４（療養者名簿）（⑤の場合）'!$O62,IF(FZ$16&lt;='様式第４（療養者名簿）（⑤の場合）'!$W62,1,0),0),0)</f>
        <v>0</v>
      </c>
      <c r="GA53" s="158">
        <f>IF(GA$16-'様式第４（療養者名簿）（⑤の場合）'!$O62+1&lt;=15,IF(GA$16&gt;='様式第４（療養者名簿）（⑤の場合）'!$O62,IF(GA$16&lt;='様式第４（療養者名簿）（⑤の場合）'!$W62,1,0),0),0)</f>
        <v>0</v>
      </c>
      <c r="GB53" s="158">
        <f>IF(GB$16-'様式第４（療養者名簿）（⑤の場合）'!$O62+1&lt;=15,IF(GB$16&gt;='様式第４（療養者名簿）（⑤の場合）'!$O62,IF(GB$16&lt;='様式第４（療養者名簿）（⑤の場合）'!$W62,1,0),0),0)</f>
        <v>0</v>
      </c>
      <c r="GC53" s="158">
        <f>IF(GC$16-'様式第４（療養者名簿）（⑤の場合）'!$O62+1&lt;=15,IF(GC$16&gt;='様式第４（療養者名簿）（⑤の場合）'!$O62,IF(GC$16&lt;='様式第４（療養者名簿）（⑤の場合）'!$W62,1,0),0),0)</f>
        <v>0</v>
      </c>
      <c r="GD53" s="158">
        <f>IF(GD$16-'様式第４（療養者名簿）（⑤の場合）'!$O62+1&lt;=15,IF(GD$16&gt;='様式第４（療養者名簿）（⑤の場合）'!$O62,IF(GD$16&lt;='様式第４（療養者名簿）（⑤の場合）'!$W62,1,0),0),0)</f>
        <v>0</v>
      </c>
      <c r="GE53" s="158">
        <f>IF(GE$16-'様式第４（療養者名簿）（⑤の場合）'!$O62+1&lt;=15,IF(GE$16&gt;='様式第４（療養者名簿）（⑤の場合）'!$O62,IF(GE$16&lt;='様式第４（療養者名簿）（⑤の場合）'!$W62,1,0),0),0)</f>
        <v>0</v>
      </c>
      <c r="GF53" s="158">
        <f>IF(GF$16-'様式第４（療養者名簿）（⑤の場合）'!$O62+1&lt;=15,IF(GF$16&gt;='様式第４（療養者名簿）（⑤の場合）'!$O62,IF(GF$16&lt;='様式第４（療養者名簿）（⑤の場合）'!$W62,1,0),0),0)</f>
        <v>0</v>
      </c>
      <c r="GG53" s="158">
        <f>IF(GG$16-'様式第４（療養者名簿）（⑤の場合）'!$O62+1&lt;=15,IF(GG$16&gt;='様式第４（療養者名簿）（⑤の場合）'!$O62,IF(GG$16&lt;='様式第４（療養者名簿）（⑤の場合）'!$W62,1,0),0),0)</f>
        <v>0</v>
      </c>
      <c r="GH53" s="158">
        <f>IF(GH$16-'様式第４（療養者名簿）（⑤の場合）'!$O62+1&lt;=15,IF(GH$16&gt;='様式第４（療養者名簿）（⑤の場合）'!$O62,IF(GH$16&lt;='様式第４（療養者名簿）（⑤の場合）'!$W62,1,0),0),0)</f>
        <v>0</v>
      </c>
      <c r="GI53" s="158">
        <f>IF(GI$16-'様式第４（療養者名簿）（⑤の場合）'!$O62+1&lt;=15,IF(GI$16&gt;='様式第４（療養者名簿）（⑤の場合）'!$O62,IF(GI$16&lt;='様式第４（療養者名簿）（⑤の場合）'!$W62,1,0),0),0)</f>
        <v>0</v>
      </c>
      <c r="GJ53" s="158">
        <f>IF(GJ$16-'様式第４（療養者名簿）（⑤の場合）'!$O62+1&lt;=15,IF(GJ$16&gt;='様式第４（療養者名簿）（⑤の場合）'!$O62,IF(GJ$16&lt;='様式第４（療養者名簿）（⑤の場合）'!$W62,1,0),0),0)</f>
        <v>0</v>
      </c>
      <c r="GK53" s="158">
        <f>IF(GK$16-'様式第４（療養者名簿）（⑤の場合）'!$O62+1&lt;=15,IF(GK$16&gt;='様式第４（療養者名簿）（⑤の場合）'!$O62,IF(GK$16&lt;='様式第４（療養者名簿）（⑤の場合）'!$W62,1,0),0),0)</f>
        <v>0</v>
      </c>
      <c r="GL53" s="158">
        <f>IF(GL$16-'様式第４（療養者名簿）（⑤の場合）'!$O62+1&lt;=15,IF(GL$16&gt;='様式第４（療養者名簿）（⑤の場合）'!$O62,IF(GL$16&lt;='様式第４（療養者名簿）（⑤の場合）'!$W62,1,0),0),0)</f>
        <v>0</v>
      </c>
      <c r="GM53" s="158">
        <f>IF(GM$16-'様式第４（療養者名簿）（⑤の場合）'!$O62+1&lt;=15,IF(GM$16&gt;='様式第４（療養者名簿）（⑤の場合）'!$O62,IF(GM$16&lt;='様式第４（療養者名簿）（⑤の場合）'!$W62,1,0),0),0)</f>
        <v>0</v>
      </c>
      <c r="GN53" s="158">
        <f>IF(GN$16-'様式第４（療養者名簿）（⑤の場合）'!$O62+1&lt;=15,IF(GN$16&gt;='様式第４（療養者名簿）（⑤の場合）'!$O62,IF(GN$16&lt;='様式第４（療養者名簿）（⑤の場合）'!$W62,1,0),0),0)</f>
        <v>0</v>
      </c>
      <c r="GO53" s="158">
        <f>IF(GO$16-'様式第４（療養者名簿）（⑤の場合）'!$O62+1&lt;=15,IF(GO$16&gt;='様式第４（療養者名簿）（⑤の場合）'!$O62,IF(GO$16&lt;='様式第４（療養者名簿）（⑤の場合）'!$W62,1,0),0),0)</f>
        <v>0</v>
      </c>
      <c r="GP53" s="158">
        <f>IF(GP$16-'様式第４（療養者名簿）（⑤の場合）'!$O62+1&lt;=15,IF(GP$16&gt;='様式第４（療養者名簿）（⑤の場合）'!$O62,IF(GP$16&lt;='様式第４（療養者名簿）（⑤の場合）'!$W62,1,0),0),0)</f>
        <v>0</v>
      </c>
      <c r="GQ53" s="158">
        <f>IF(GQ$16-'様式第４（療養者名簿）（⑤の場合）'!$O62+1&lt;=15,IF(GQ$16&gt;='様式第４（療養者名簿）（⑤の場合）'!$O62,IF(GQ$16&lt;='様式第４（療養者名簿）（⑤の場合）'!$W62,1,0),0),0)</f>
        <v>0</v>
      </c>
      <c r="GR53" s="158">
        <f>IF(GR$16-'様式第４（療養者名簿）（⑤の場合）'!$O62+1&lt;=15,IF(GR$16&gt;='様式第４（療養者名簿）（⑤の場合）'!$O62,IF(GR$16&lt;='様式第４（療養者名簿）（⑤の場合）'!$W62,1,0),0),0)</f>
        <v>0</v>
      </c>
      <c r="GS53" s="158">
        <f>IF(GS$16-'様式第４（療養者名簿）（⑤の場合）'!$O62+1&lt;=15,IF(GS$16&gt;='様式第４（療養者名簿）（⑤の場合）'!$O62,IF(GS$16&lt;='様式第４（療養者名簿）（⑤の場合）'!$W62,1,0),0),0)</f>
        <v>0</v>
      </c>
      <c r="GT53" s="158">
        <f>IF(GT$16-'様式第４（療養者名簿）（⑤の場合）'!$O62+1&lt;=15,IF(GT$16&gt;='様式第４（療養者名簿）（⑤の場合）'!$O62,IF(GT$16&lt;='様式第４（療養者名簿）（⑤の場合）'!$W62,1,0),0),0)</f>
        <v>0</v>
      </c>
      <c r="GU53" s="158">
        <f>IF(GU$16-'様式第４（療養者名簿）（⑤の場合）'!$O62+1&lt;=15,IF(GU$16&gt;='様式第４（療養者名簿）（⑤の場合）'!$O62,IF(GU$16&lt;='様式第４（療養者名簿）（⑤の場合）'!$W62,1,0),0),0)</f>
        <v>0</v>
      </c>
      <c r="GV53" s="158">
        <f>IF(GV$16-'様式第４（療養者名簿）（⑤の場合）'!$O62+1&lt;=15,IF(GV$16&gt;='様式第４（療養者名簿）（⑤の場合）'!$O62,IF(GV$16&lt;='様式第４（療養者名簿）（⑤の場合）'!$W62,1,0),0),0)</f>
        <v>0</v>
      </c>
      <c r="GW53" s="158">
        <f>IF(GW$16-'様式第４（療養者名簿）（⑤の場合）'!$O62+1&lt;=15,IF(GW$16&gt;='様式第４（療養者名簿）（⑤の場合）'!$O62,IF(GW$16&lt;='様式第４（療養者名簿）（⑤の場合）'!$W62,1,0),0),0)</f>
        <v>0</v>
      </c>
      <c r="GX53" s="158">
        <f>IF(GX$16-'様式第４（療養者名簿）（⑤の場合）'!$O62+1&lt;=15,IF(GX$16&gt;='様式第４（療養者名簿）（⑤の場合）'!$O62,IF(GX$16&lt;='様式第４（療養者名簿）（⑤の場合）'!$W62,1,0),0),0)</f>
        <v>0</v>
      </c>
      <c r="GY53" s="158">
        <f>IF(GY$16-'様式第４（療養者名簿）（⑤の場合）'!$O62+1&lt;=15,IF(GY$16&gt;='様式第４（療養者名簿）（⑤の場合）'!$O62,IF(GY$16&lt;='様式第４（療養者名簿）（⑤の場合）'!$W62,1,0),0),0)</f>
        <v>0</v>
      </c>
      <c r="GZ53" s="158">
        <f>IF(GZ$16-'様式第４（療養者名簿）（⑤の場合）'!$O62+1&lt;=15,IF(GZ$16&gt;='様式第４（療養者名簿）（⑤の場合）'!$O62,IF(GZ$16&lt;='様式第４（療養者名簿）（⑤の場合）'!$W62,1,0),0),0)</f>
        <v>0</v>
      </c>
      <c r="HA53" s="158">
        <f>IF(HA$16-'様式第４（療養者名簿）（⑤の場合）'!$O62+1&lt;=15,IF(HA$16&gt;='様式第４（療養者名簿）（⑤の場合）'!$O62,IF(HA$16&lt;='様式第４（療養者名簿）（⑤の場合）'!$W62,1,0),0),0)</f>
        <v>0</v>
      </c>
      <c r="HB53" s="158">
        <f>IF(HB$16-'様式第４（療養者名簿）（⑤の場合）'!$O62+1&lt;=15,IF(HB$16&gt;='様式第４（療養者名簿）（⑤の場合）'!$O62,IF(HB$16&lt;='様式第４（療養者名簿）（⑤の場合）'!$W62,1,0),0),0)</f>
        <v>0</v>
      </c>
      <c r="HC53" s="158">
        <f>IF(HC$16-'様式第４（療養者名簿）（⑤の場合）'!$O62+1&lt;=15,IF(HC$16&gt;='様式第４（療養者名簿）（⑤の場合）'!$O62,IF(HC$16&lt;='様式第４（療養者名簿）（⑤の場合）'!$W62,1,0),0),0)</f>
        <v>0</v>
      </c>
      <c r="HD53" s="158">
        <f>IF(HD$16-'様式第４（療養者名簿）（⑤の場合）'!$O62+1&lt;=15,IF(HD$16&gt;='様式第４（療養者名簿）（⑤の場合）'!$O62,IF(HD$16&lt;='様式第４（療養者名簿）（⑤の場合）'!$W62,1,0),0),0)</f>
        <v>0</v>
      </c>
      <c r="HE53" s="158">
        <f>IF(HE$16-'様式第４（療養者名簿）（⑤の場合）'!$O62+1&lt;=15,IF(HE$16&gt;='様式第４（療養者名簿）（⑤の場合）'!$O62,IF(HE$16&lt;='様式第４（療養者名簿）（⑤の場合）'!$W62,1,0),0),0)</f>
        <v>0</v>
      </c>
      <c r="HF53" s="158">
        <f>IF(HF$16-'様式第４（療養者名簿）（⑤の場合）'!$O62+1&lt;=15,IF(HF$16&gt;='様式第４（療養者名簿）（⑤の場合）'!$O62,IF(HF$16&lt;='様式第４（療養者名簿）（⑤の場合）'!$W62,1,0),0),0)</f>
        <v>0</v>
      </c>
      <c r="HG53" s="158">
        <f>IF(HG$16-'様式第４（療養者名簿）（⑤の場合）'!$O62+1&lt;=15,IF(HG$16&gt;='様式第４（療養者名簿）（⑤の場合）'!$O62,IF(HG$16&lt;='様式第４（療養者名簿）（⑤の場合）'!$W62,1,0),0),0)</f>
        <v>0</v>
      </c>
      <c r="HH53" s="158">
        <f>IF(HH$16-'様式第４（療養者名簿）（⑤の場合）'!$O62+1&lt;=15,IF(HH$16&gt;='様式第４（療養者名簿）（⑤の場合）'!$O62,IF(HH$16&lt;='様式第４（療養者名簿）（⑤の場合）'!$W62,1,0),0),0)</f>
        <v>0</v>
      </c>
      <c r="HI53" s="158">
        <f>IF(HI$16-'様式第４（療養者名簿）（⑤の場合）'!$O62+1&lt;=15,IF(HI$16&gt;='様式第４（療養者名簿）（⑤の場合）'!$O62,IF(HI$16&lt;='様式第４（療養者名簿）（⑤の場合）'!$W62,1,0),0),0)</f>
        <v>0</v>
      </c>
      <c r="HJ53" s="158">
        <f>IF(HJ$16-'様式第４（療養者名簿）（⑤の場合）'!$O62+1&lt;=15,IF(HJ$16&gt;='様式第４（療養者名簿）（⑤の場合）'!$O62,IF(HJ$16&lt;='様式第４（療養者名簿）（⑤の場合）'!$W62,1,0),0),0)</f>
        <v>0</v>
      </c>
      <c r="HK53" s="158">
        <f>IF(HK$16-'様式第４（療養者名簿）（⑤の場合）'!$O62+1&lt;=15,IF(HK$16&gt;='様式第４（療養者名簿）（⑤の場合）'!$O62,IF(HK$16&lt;='様式第４（療養者名簿）（⑤の場合）'!$W62,1,0),0),0)</f>
        <v>0</v>
      </c>
      <c r="HL53" s="158">
        <f>IF(HL$16-'様式第４（療養者名簿）（⑤の場合）'!$O62+1&lt;=15,IF(HL$16&gt;='様式第４（療養者名簿）（⑤の場合）'!$O62,IF(HL$16&lt;='様式第４（療養者名簿）（⑤の場合）'!$W62,1,0),0),0)</f>
        <v>0</v>
      </c>
      <c r="HM53" s="158">
        <f>IF(HM$16-'様式第４（療養者名簿）（⑤の場合）'!$O62+1&lt;=15,IF(HM$16&gt;='様式第４（療養者名簿）（⑤の場合）'!$O62,IF(HM$16&lt;='様式第４（療養者名簿）（⑤の場合）'!$W62,1,0),0),0)</f>
        <v>0</v>
      </c>
      <c r="HN53" s="158">
        <f>IF(HN$16-'様式第４（療養者名簿）（⑤の場合）'!$O62+1&lt;=15,IF(HN$16&gt;='様式第４（療養者名簿）（⑤の場合）'!$O62,IF(HN$16&lt;='様式第４（療養者名簿）（⑤の場合）'!$W62,1,0),0),0)</f>
        <v>0</v>
      </c>
      <c r="HO53" s="158">
        <f>IF(HO$16-'様式第４（療養者名簿）（⑤の場合）'!$O62+1&lt;=15,IF(HO$16&gt;='様式第４（療養者名簿）（⑤の場合）'!$O62,IF(HO$16&lt;='様式第４（療養者名簿）（⑤の場合）'!$W62,1,0),0),0)</f>
        <v>0</v>
      </c>
      <c r="HP53" s="158">
        <f>IF(HP$16-'様式第４（療養者名簿）（⑤の場合）'!$O62+1&lt;=15,IF(HP$16&gt;='様式第４（療養者名簿）（⑤の場合）'!$O62,IF(HP$16&lt;='様式第４（療養者名簿）（⑤の場合）'!$W62,1,0),0),0)</f>
        <v>0</v>
      </c>
      <c r="HQ53" s="158">
        <f>IF(HQ$16-'様式第４（療養者名簿）（⑤の場合）'!$O62+1&lt;=15,IF(HQ$16&gt;='様式第４（療養者名簿）（⑤の場合）'!$O62,IF(HQ$16&lt;='様式第４（療養者名簿）（⑤の場合）'!$W62,1,0),0),0)</f>
        <v>0</v>
      </c>
      <c r="HR53" s="158">
        <f>IF(HR$16-'様式第４（療養者名簿）（⑤の場合）'!$O62+1&lt;=15,IF(HR$16&gt;='様式第４（療養者名簿）（⑤の場合）'!$O62,IF(HR$16&lt;='様式第４（療養者名簿）（⑤の場合）'!$W62,1,0),0),0)</f>
        <v>0</v>
      </c>
      <c r="HS53" s="158">
        <f>IF(HS$16-'様式第４（療養者名簿）（⑤の場合）'!$O62+1&lt;=15,IF(HS$16&gt;='様式第４（療養者名簿）（⑤の場合）'!$O62,IF(HS$16&lt;='様式第４（療養者名簿）（⑤の場合）'!$W62,1,0),0),0)</f>
        <v>0</v>
      </c>
      <c r="HT53" s="158">
        <f>IF(HT$16-'様式第４（療養者名簿）（⑤の場合）'!$O62+1&lt;=15,IF(HT$16&gt;='様式第４（療養者名簿）（⑤の場合）'!$O62,IF(HT$16&lt;='様式第４（療養者名簿）（⑤の場合）'!$W62,1,0),0),0)</f>
        <v>0</v>
      </c>
      <c r="HU53" s="158">
        <f>IF(HU$16-'様式第４（療養者名簿）（⑤の場合）'!$O62+1&lt;=15,IF(HU$16&gt;='様式第４（療養者名簿）（⑤の場合）'!$O62,IF(HU$16&lt;='様式第４（療養者名簿）（⑤の場合）'!$W62,1,0),0),0)</f>
        <v>0</v>
      </c>
      <c r="HV53" s="158">
        <f>IF(HV$16-'様式第４（療養者名簿）（⑤の場合）'!$O62+1&lt;=15,IF(HV$16&gt;='様式第４（療養者名簿）（⑤の場合）'!$O62,IF(HV$16&lt;='様式第４（療養者名簿）（⑤の場合）'!$W62,1,0),0),0)</f>
        <v>0</v>
      </c>
      <c r="HW53" s="158">
        <f>IF(HW$16-'様式第４（療養者名簿）（⑤の場合）'!$O62+1&lt;=15,IF(HW$16&gt;='様式第４（療養者名簿）（⑤の場合）'!$O62,IF(HW$16&lt;='様式第４（療養者名簿）（⑤の場合）'!$W62,1,0),0),0)</f>
        <v>0</v>
      </c>
      <c r="HX53" s="158">
        <f>IF(HX$16-'様式第４（療養者名簿）（⑤の場合）'!$O62+1&lt;=15,IF(HX$16&gt;='様式第４（療養者名簿）（⑤の場合）'!$O62,IF(HX$16&lt;='様式第４（療養者名簿）（⑤の場合）'!$W62,1,0),0),0)</f>
        <v>0</v>
      </c>
      <c r="HY53" s="158">
        <f>IF(HY$16-'様式第４（療養者名簿）（⑤の場合）'!$O62+1&lt;=15,IF(HY$16&gt;='様式第４（療養者名簿）（⑤の場合）'!$O62,IF(HY$16&lt;='様式第４（療養者名簿）（⑤の場合）'!$W62,1,0),0),0)</f>
        <v>0</v>
      </c>
      <c r="HZ53" s="158">
        <f>IF(HZ$16-'様式第４（療養者名簿）（⑤の場合）'!$O62+1&lt;=15,IF(HZ$16&gt;='様式第４（療養者名簿）（⑤の場合）'!$O62,IF(HZ$16&lt;='様式第４（療養者名簿）（⑤の場合）'!$W62,1,0),0),0)</f>
        <v>0</v>
      </c>
      <c r="IA53" s="158">
        <f>IF(IA$16-'様式第４（療養者名簿）（⑤の場合）'!$O62+1&lt;=15,IF(IA$16&gt;='様式第４（療養者名簿）（⑤の場合）'!$O62,IF(IA$16&lt;='様式第４（療養者名簿）（⑤の場合）'!$W62,1,0),0),0)</f>
        <v>0</v>
      </c>
      <c r="IB53" s="158">
        <f>IF(IB$16-'様式第４（療養者名簿）（⑤の場合）'!$O62+1&lt;=15,IF(IB$16&gt;='様式第４（療養者名簿）（⑤の場合）'!$O62,IF(IB$16&lt;='様式第４（療養者名簿）（⑤の場合）'!$W62,1,0),0),0)</f>
        <v>0</v>
      </c>
      <c r="IC53" s="158">
        <f>IF(IC$16-'様式第４（療養者名簿）（⑤の場合）'!$O62+1&lt;=15,IF(IC$16&gt;='様式第４（療養者名簿）（⑤の場合）'!$O62,IF(IC$16&lt;='様式第４（療養者名簿）（⑤の場合）'!$W62,1,0),0),0)</f>
        <v>0</v>
      </c>
      <c r="ID53" s="158">
        <f>IF(ID$16-'様式第４（療養者名簿）（⑤の場合）'!$O62+1&lt;=15,IF(ID$16&gt;='様式第４（療養者名簿）（⑤の場合）'!$O62,IF(ID$16&lt;='様式第４（療養者名簿）（⑤の場合）'!$W62,1,0),0),0)</f>
        <v>0</v>
      </c>
      <c r="IE53" s="158">
        <f>IF(IE$16-'様式第４（療養者名簿）（⑤の場合）'!$O62+1&lt;=15,IF(IE$16&gt;='様式第４（療養者名簿）（⑤の場合）'!$O62,IF(IE$16&lt;='様式第４（療養者名簿）（⑤の場合）'!$W62,1,0),0),0)</f>
        <v>0</v>
      </c>
      <c r="IF53" s="158">
        <f>IF(IF$16-'様式第４（療養者名簿）（⑤の場合）'!$O62+1&lt;=15,IF(IF$16&gt;='様式第４（療養者名簿）（⑤の場合）'!$O62,IF(IF$16&lt;='様式第４（療養者名簿）（⑤の場合）'!$W62,1,0),0),0)</f>
        <v>0</v>
      </c>
      <c r="IG53" s="158">
        <f>IF(IG$16-'様式第４（療養者名簿）（⑤の場合）'!$O62+1&lt;=15,IF(IG$16&gt;='様式第４（療養者名簿）（⑤の場合）'!$O62,IF(IG$16&lt;='様式第４（療養者名簿）（⑤の場合）'!$W62,1,0),0),0)</f>
        <v>0</v>
      </c>
      <c r="IH53" s="158">
        <f>IF(IH$16-'様式第４（療養者名簿）（⑤の場合）'!$O62+1&lt;=15,IF(IH$16&gt;='様式第４（療養者名簿）（⑤の場合）'!$O62,IF(IH$16&lt;='様式第４（療養者名簿）（⑤の場合）'!$W62,1,0),0),0)</f>
        <v>0</v>
      </c>
      <c r="II53" s="158">
        <f>IF(II$16-'様式第４（療養者名簿）（⑤の場合）'!$O62+1&lt;=15,IF(II$16&gt;='様式第４（療養者名簿）（⑤の場合）'!$O62,IF(II$16&lt;='様式第４（療養者名簿）（⑤の場合）'!$W62,1,0),0),0)</f>
        <v>0</v>
      </c>
      <c r="IJ53" s="158">
        <f>IF(IJ$16-'様式第４（療養者名簿）（⑤の場合）'!$O62+1&lt;=15,IF(IJ$16&gt;='様式第４（療養者名簿）（⑤の場合）'!$O62,IF(IJ$16&lt;='様式第４（療養者名簿）（⑤の場合）'!$W62,1,0),0),0)</f>
        <v>0</v>
      </c>
      <c r="IK53" s="158">
        <f>IF(IK$16-'様式第４（療養者名簿）（⑤の場合）'!$O62+1&lt;=15,IF(IK$16&gt;='様式第４（療養者名簿）（⑤の場合）'!$O62,IF(IK$16&lt;='様式第４（療養者名簿）（⑤の場合）'!$W62,1,0),0),0)</f>
        <v>0</v>
      </c>
      <c r="IL53" s="158">
        <f>IF(IL$16-'様式第４（療養者名簿）（⑤の場合）'!$O62+1&lt;=15,IF(IL$16&gt;='様式第４（療養者名簿）（⑤の場合）'!$O62,IF(IL$16&lt;='様式第４（療養者名簿）（⑤の場合）'!$W62,1,0),0),0)</f>
        <v>0</v>
      </c>
      <c r="IM53" s="158">
        <f>IF(IM$16-'様式第４（療養者名簿）（⑤の場合）'!$O62+1&lt;=15,IF(IM$16&gt;='様式第４（療養者名簿）（⑤の場合）'!$O62,IF(IM$16&lt;='様式第４（療養者名簿）（⑤の場合）'!$W62,1,0),0),0)</f>
        <v>0</v>
      </c>
      <c r="IN53" s="158">
        <f>IF(IN$16-'様式第４（療養者名簿）（⑤の場合）'!$O62+1&lt;=15,IF(IN$16&gt;='様式第４（療養者名簿）（⑤の場合）'!$O62,IF(IN$16&lt;='様式第４（療養者名簿）（⑤の場合）'!$W62,1,0),0),0)</f>
        <v>0</v>
      </c>
      <c r="IO53" s="158">
        <f>IF(IO$16-'様式第４（療養者名簿）（⑤の場合）'!$O62+1&lt;=15,IF(IO$16&gt;='様式第４（療養者名簿）（⑤の場合）'!$O62,IF(IO$16&lt;='様式第４（療養者名簿）（⑤の場合）'!$W62,1,0),0),0)</f>
        <v>0</v>
      </c>
      <c r="IP53" s="158">
        <f>IF(IP$16-'様式第４（療養者名簿）（⑤の場合）'!$O62+1&lt;=15,IF(IP$16&gt;='様式第４（療養者名簿）（⑤の場合）'!$O62,IF(IP$16&lt;='様式第４（療養者名簿）（⑤の場合）'!$W62,1,0),0),0)</f>
        <v>0</v>
      </c>
      <c r="IQ53" s="158">
        <f>IF(IQ$16-'様式第４（療養者名簿）（⑤の場合）'!$O62+1&lt;=15,IF(IQ$16&gt;='様式第４（療養者名簿）（⑤の場合）'!$O62,IF(IQ$16&lt;='様式第４（療養者名簿）（⑤の場合）'!$W62,1,0),0),0)</f>
        <v>0</v>
      </c>
      <c r="IR53" s="158">
        <f>IF(IR$16-'様式第４（療養者名簿）（⑤の場合）'!$O62+1&lt;=15,IF(IR$16&gt;='様式第４（療養者名簿）（⑤の場合）'!$O62,IF(IR$16&lt;='様式第４（療養者名簿）（⑤の場合）'!$W62,1,0),0),0)</f>
        <v>0</v>
      </c>
      <c r="IS53" s="158">
        <f>IF(IS$16-'様式第４（療養者名簿）（⑤の場合）'!$O62+1&lt;=15,IF(IS$16&gt;='様式第４（療養者名簿）（⑤の場合）'!$O62,IF(IS$16&lt;='様式第４（療養者名簿）（⑤の場合）'!$W62,1,0),0),0)</f>
        <v>0</v>
      </c>
      <c r="IT53" s="158">
        <f>IF(IT$16-'様式第４（療養者名簿）（⑤の場合）'!$O62+1&lt;=15,IF(IT$16&gt;='様式第４（療養者名簿）（⑤の場合）'!$O62,IF(IT$16&lt;='様式第４（療養者名簿）（⑤の場合）'!$W62,1,0),0),0)</f>
        <v>0</v>
      </c>
    </row>
    <row r="54" spans="1:254" ht="41.95" customHeight="1">
      <c r="A54" s="148">
        <f>'様式第４（療養者名簿）（⑤の場合）'!C63</f>
        <v>0</v>
      </c>
      <c r="B54" s="158">
        <f>IF(B$16-'様式第４（療養者名簿）（⑤の場合）'!$O63+1&lt;=15,IF(B$16&gt;='様式第４（療養者名簿）（⑤の場合）'!$O63,IF(B$16&lt;='様式第４（療養者名簿）（⑤の場合）'!$W63,1,0),0),0)</f>
        <v>0</v>
      </c>
      <c r="C54" s="158">
        <f>IF(C$16-'様式第４（療養者名簿）（⑤の場合）'!$O63+1&lt;=15,IF(C$16&gt;='様式第４（療養者名簿）（⑤の場合）'!$O63,IF(C$16&lt;='様式第４（療養者名簿）（⑤の場合）'!$W63,1,0),0),0)</f>
        <v>0</v>
      </c>
      <c r="D54" s="158">
        <f>IF(D$16-'様式第４（療養者名簿）（⑤の場合）'!$O63+1&lt;=15,IF(D$16&gt;='様式第４（療養者名簿）（⑤の場合）'!$O63,IF(D$16&lt;='様式第４（療養者名簿）（⑤の場合）'!$W63,1,0),0),0)</f>
        <v>0</v>
      </c>
      <c r="E54" s="158">
        <f>IF(E$16-'様式第４（療養者名簿）（⑤の場合）'!$O63+1&lt;=15,IF(E$16&gt;='様式第４（療養者名簿）（⑤の場合）'!$O63,IF(E$16&lt;='様式第４（療養者名簿）（⑤の場合）'!$W63,1,0),0),0)</f>
        <v>0</v>
      </c>
      <c r="F54" s="158">
        <f>IF(F$16-'様式第４（療養者名簿）（⑤の場合）'!$O63+1&lt;=15,IF(F$16&gt;='様式第４（療養者名簿）（⑤の場合）'!$O63,IF(F$16&lt;='様式第４（療養者名簿）（⑤の場合）'!$W63,1,0),0),0)</f>
        <v>0</v>
      </c>
      <c r="G54" s="158">
        <f>IF(G$16-'様式第４（療養者名簿）（⑤の場合）'!$O63+1&lt;=15,IF(G$16&gt;='様式第４（療養者名簿）（⑤の場合）'!$O63,IF(G$16&lt;='様式第４（療養者名簿）（⑤の場合）'!$W63,1,0),0),0)</f>
        <v>0</v>
      </c>
      <c r="H54" s="158">
        <f>IF(H$16-'様式第４（療養者名簿）（⑤の場合）'!$O63+1&lt;=15,IF(H$16&gt;='様式第４（療養者名簿）（⑤の場合）'!$O63,IF(H$16&lt;='様式第４（療養者名簿）（⑤の場合）'!$W63,1,0),0),0)</f>
        <v>0</v>
      </c>
      <c r="I54" s="158">
        <f>IF(I$16-'様式第４（療養者名簿）（⑤の場合）'!$O63+1&lt;=15,IF(I$16&gt;='様式第４（療養者名簿）（⑤の場合）'!$O63,IF(I$16&lt;='様式第４（療養者名簿）（⑤の場合）'!$W63,1,0),0),0)</f>
        <v>0</v>
      </c>
      <c r="J54" s="158">
        <f>IF(J$16-'様式第４（療養者名簿）（⑤の場合）'!$O63+1&lt;=15,IF(J$16&gt;='様式第４（療養者名簿）（⑤の場合）'!$O63,IF(J$16&lt;='様式第４（療養者名簿）（⑤の場合）'!$W63,1,0),0),0)</f>
        <v>0</v>
      </c>
      <c r="K54" s="158">
        <f>IF(K$16-'様式第４（療養者名簿）（⑤の場合）'!$O63+1&lt;=15,IF(K$16&gt;='様式第４（療養者名簿）（⑤の場合）'!$O63,IF(K$16&lt;='様式第４（療養者名簿）（⑤の場合）'!$W63,1,0),0),0)</f>
        <v>0</v>
      </c>
      <c r="L54" s="158">
        <f>IF(L$16-'様式第４（療養者名簿）（⑤の場合）'!$O63+1&lt;=15,IF(L$16&gt;='様式第４（療養者名簿）（⑤の場合）'!$O63,IF(L$16&lt;='様式第４（療養者名簿）（⑤の場合）'!$W63,1,0),0),0)</f>
        <v>0</v>
      </c>
      <c r="M54" s="158">
        <f>IF(M$16-'様式第４（療養者名簿）（⑤の場合）'!$O63+1&lt;=15,IF(M$16&gt;='様式第４（療養者名簿）（⑤の場合）'!$O63,IF(M$16&lt;='様式第４（療養者名簿）（⑤の場合）'!$W63,1,0),0),0)</f>
        <v>0</v>
      </c>
      <c r="N54" s="158">
        <f>IF(N$16-'様式第４（療養者名簿）（⑤の場合）'!$O63+1&lt;=15,IF(N$16&gt;='様式第４（療養者名簿）（⑤の場合）'!$O63,IF(N$16&lt;='様式第４（療養者名簿）（⑤の場合）'!$W63,1,0),0),0)</f>
        <v>0</v>
      </c>
      <c r="O54" s="158">
        <f>IF(O$16-'様式第４（療養者名簿）（⑤の場合）'!$O63+1&lt;=15,IF(O$16&gt;='様式第４（療養者名簿）（⑤の場合）'!$O63,IF(O$16&lt;='様式第４（療養者名簿）（⑤の場合）'!$W63,1,0),0),0)</f>
        <v>0</v>
      </c>
      <c r="P54" s="158">
        <f>IF(P$16-'様式第４（療養者名簿）（⑤の場合）'!$O63+1&lt;=15,IF(P$16&gt;='様式第４（療養者名簿）（⑤の場合）'!$O63,IF(P$16&lt;='様式第４（療養者名簿）（⑤の場合）'!$W63,1,0),0),0)</f>
        <v>0</v>
      </c>
      <c r="Q54" s="158">
        <f>IF(Q$16-'様式第４（療養者名簿）（⑤の場合）'!$O63+1&lt;=15,IF(Q$16&gt;='様式第４（療養者名簿）（⑤の場合）'!$O63,IF(Q$16&lt;='様式第４（療養者名簿）（⑤の場合）'!$W63,1,0),0),0)</f>
        <v>0</v>
      </c>
      <c r="R54" s="158">
        <f>IF(R$16-'様式第４（療養者名簿）（⑤の場合）'!$O63+1&lt;=15,IF(R$16&gt;='様式第４（療養者名簿）（⑤の場合）'!$O63,IF(R$16&lt;='様式第４（療養者名簿）（⑤の場合）'!$W63,1,0),0),0)</f>
        <v>0</v>
      </c>
      <c r="S54" s="158">
        <f>IF(S$16-'様式第４（療養者名簿）（⑤の場合）'!$O63+1&lt;=15,IF(S$16&gt;='様式第４（療養者名簿）（⑤の場合）'!$O63,IF(S$16&lt;='様式第４（療養者名簿）（⑤の場合）'!$W63,1,0),0),0)</f>
        <v>0</v>
      </c>
      <c r="T54" s="158">
        <f>IF(T$16-'様式第４（療養者名簿）（⑤の場合）'!$O63+1&lt;=15,IF(T$16&gt;='様式第４（療養者名簿）（⑤の場合）'!$O63,IF(T$16&lt;='様式第４（療養者名簿）（⑤の場合）'!$W63,1,0),0),0)</f>
        <v>0</v>
      </c>
      <c r="U54" s="158">
        <f>IF(U$16-'様式第４（療養者名簿）（⑤の場合）'!$O63+1&lt;=15,IF(U$16&gt;='様式第４（療養者名簿）（⑤の場合）'!$O63,IF(U$16&lt;='様式第４（療養者名簿）（⑤の場合）'!$W63,1,0),0),0)</f>
        <v>0</v>
      </c>
      <c r="V54" s="158">
        <f>IF(V$16-'様式第４（療養者名簿）（⑤の場合）'!$O63+1&lt;=15,IF(V$16&gt;='様式第４（療養者名簿）（⑤の場合）'!$O63,IF(V$16&lt;='様式第４（療養者名簿）（⑤の場合）'!$W63,1,0),0),0)</f>
        <v>0</v>
      </c>
      <c r="W54" s="158">
        <f>IF(W$16-'様式第４（療養者名簿）（⑤の場合）'!$O63+1&lt;=15,IF(W$16&gt;='様式第４（療養者名簿）（⑤の場合）'!$O63,IF(W$16&lt;='様式第４（療養者名簿）（⑤の場合）'!$W63,1,0),0),0)</f>
        <v>0</v>
      </c>
      <c r="X54" s="158">
        <f>IF(X$16-'様式第４（療養者名簿）（⑤の場合）'!$O63+1&lt;=15,IF(X$16&gt;='様式第４（療養者名簿）（⑤の場合）'!$O63,IF(X$16&lt;='様式第４（療養者名簿）（⑤の場合）'!$W63,1,0),0),0)</f>
        <v>0</v>
      </c>
      <c r="Y54" s="158">
        <f>IF(Y$16-'様式第４（療養者名簿）（⑤の場合）'!$O63+1&lt;=15,IF(Y$16&gt;='様式第４（療養者名簿）（⑤の場合）'!$O63,IF(Y$16&lt;='様式第４（療養者名簿）（⑤の場合）'!$W63,1,0),0),0)</f>
        <v>0</v>
      </c>
      <c r="Z54" s="158">
        <f>IF(Z$16-'様式第４（療養者名簿）（⑤の場合）'!$O63+1&lt;=15,IF(Z$16&gt;='様式第４（療養者名簿）（⑤の場合）'!$O63,IF(Z$16&lt;='様式第４（療養者名簿）（⑤の場合）'!$W63,1,0),0),0)</f>
        <v>0</v>
      </c>
      <c r="AA54" s="158">
        <f>IF(AA$16-'様式第４（療養者名簿）（⑤の場合）'!$O63+1&lt;=15,IF(AA$16&gt;='様式第４（療養者名簿）（⑤の場合）'!$O63,IF(AA$16&lt;='様式第４（療養者名簿）（⑤の場合）'!$W63,1,0),0),0)</f>
        <v>0</v>
      </c>
      <c r="AB54" s="158">
        <f>IF(AB$16-'様式第４（療養者名簿）（⑤の場合）'!$O63+1&lt;=15,IF(AB$16&gt;='様式第４（療養者名簿）（⑤の場合）'!$O63,IF(AB$16&lt;='様式第４（療養者名簿）（⑤の場合）'!$W63,1,0),0),0)</f>
        <v>0</v>
      </c>
      <c r="AC54" s="158">
        <f>IF(AC$16-'様式第４（療養者名簿）（⑤の場合）'!$O63+1&lt;=15,IF(AC$16&gt;='様式第４（療養者名簿）（⑤の場合）'!$O63,IF(AC$16&lt;='様式第４（療養者名簿）（⑤の場合）'!$W63,1,0),0),0)</f>
        <v>0</v>
      </c>
      <c r="AD54" s="158">
        <f>IF(AD$16-'様式第４（療養者名簿）（⑤の場合）'!$O63+1&lt;=15,IF(AD$16&gt;='様式第４（療養者名簿）（⑤の場合）'!$O63,IF(AD$16&lt;='様式第４（療養者名簿）（⑤の場合）'!$W63,1,0),0),0)</f>
        <v>0</v>
      </c>
      <c r="AE54" s="158">
        <f>IF(AE$16-'様式第４（療養者名簿）（⑤の場合）'!$O63+1&lt;=15,IF(AE$16&gt;='様式第４（療養者名簿）（⑤の場合）'!$O63,IF(AE$16&lt;='様式第４（療養者名簿）（⑤の場合）'!$W63,1,0),0),0)</f>
        <v>0</v>
      </c>
      <c r="AF54" s="158">
        <f>IF(AF$16-'様式第４（療養者名簿）（⑤の場合）'!$O63+1&lt;=15,IF(AF$16&gt;='様式第４（療養者名簿）（⑤の場合）'!$O63,IF(AF$16&lt;='様式第４（療養者名簿）（⑤の場合）'!$W63,1,0),0),0)</f>
        <v>0</v>
      </c>
      <c r="AG54" s="158">
        <f>IF(AG$16-'様式第４（療養者名簿）（⑤の場合）'!$O63+1&lt;=15,IF(AG$16&gt;='様式第４（療養者名簿）（⑤の場合）'!$O63,IF(AG$16&lt;='様式第４（療養者名簿）（⑤の場合）'!$W63,1,0),0),0)</f>
        <v>0</v>
      </c>
      <c r="AH54" s="158">
        <f>IF(AH$16-'様式第４（療養者名簿）（⑤の場合）'!$O63+1&lt;=15,IF(AH$16&gt;='様式第４（療養者名簿）（⑤の場合）'!$O63,IF(AH$16&lt;='様式第４（療養者名簿）（⑤の場合）'!$W63,1,0),0),0)</f>
        <v>0</v>
      </c>
      <c r="AI54" s="158">
        <f>IF(AI$16-'様式第４（療養者名簿）（⑤の場合）'!$O63+1&lt;=15,IF(AI$16&gt;='様式第４（療養者名簿）（⑤の場合）'!$O63,IF(AI$16&lt;='様式第４（療養者名簿）（⑤の場合）'!$W63,1,0),0),0)</f>
        <v>0</v>
      </c>
      <c r="AJ54" s="158">
        <f>IF(AJ$16-'様式第４（療養者名簿）（⑤の場合）'!$O63+1&lt;=15,IF(AJ$16&gt;='様式第４（療養者名簿）（⑤の場合）'!$O63,IF(AJ$16&lt;='様式第４（療養者名簿）（⑤の場合）'!$W63,1,0),0),0)</f>
        <v>0</v>
      </c>
      <c r="AK54" s="158">
        <f>IF(AK$16-'様式第４（療養者名簿）（⑤の場合）'!$O63+1&lt;=15,IF(AK$16&gt;='様式第４（療養者名簿）（⑤の場合）'!$O63,IF(AK$16&lt;='様式第４（療養者名簿）（⑤の場合）'!$W63,1,0),0),0)</f>
        <v>0</v>
      </c>
      <c r="AL54" s="158">
        <f>IF(AL$16-'様式第４（療養者名簿）（⑤の場合）'!$O63+1&lt;=15,IF(AL$16&gt;='様式第４（療養者名簿）（⑤の場合）'!$O63,IF(AL$16&lt;='様式第４（療養者名簿）（⑤の場合）'!$W63,1,0),0),0)</f>
        <v>0</v>
      </c>
      <c r="AM54" s="158">
        <f>IF(AM$16-'様式第４（療養者名簿）（⑤の場合）'!$O63+1&lt;=15,IF(AM$16&gt;='様式第４（療養者名簿）（⑤の場合）'!$O63,IF(AM$16&lt;='様式第４（療養者名簿）（⑤の場合）'!$W63,1,0),0),0)</f>
        <v>0</v>
      </c>
      <c r="AN54" s="158">
        <f>IF(AN$16-'様式第４（療養者名簿）（⑤の場合）'!$O63+1&lt;=15,IF(AN$16&gt;='様式第４（療養者名簿）（⑤の場合）'!$O63,IF(AN$16&lt;='様式第４（療養者名簿）（⑤の場合）'!$W63,1,0),0),0)</f>
        <v>0</v>
      </c>
      <c r="AO54" s="158">
        <f>IF(AO$16-'様式第４（療養者名簿）（⑤の場合）'!$O63+1&lt;=15,IF(AO$16&gt;='様式第４（療養者名簿）（⑤の場合）'!$O63,IF(AO$16&lt;='様式第４（療養者名簿）（⑤の場合）'!$W63,1,0),0),0)</f>
        <v>0</v>
      </c>
      <c r="AP54" s="158">
        <f>IF(AP$16-'様式第４（療養者名簿）（⑤の場合）'!$O63+1&lt;=15,IF(AP$16&gt;='様式第４（療養者名簿）（⑤の場合）'!$O63,IF(AP$16&lt;='様式第４（療養者名簿）（⑤の場合）'!$W63,1,0),0),0)</f>
        <v>0</v>
      </c>
      <c r="AQ54" s="158">
        <f>IF(AQ$16-'様式第４（療養者名簿）（⑤の場合）'!$O63+1&lt;=15,IF(AQ$16&gt;='様式第４（療養者名簿）（⑤の場合）'!$O63,IF(AQ$16&lt;='様式第４（療養者名簿）（⑤の場合）'!$W63,1,0),0),0)</f>
        <v>0</v>
      </c>
      <c r="AR54" s="158">
        <f>IF(AR$16-'様式第４（療養者名簿）（⑤の場合）'!$O63+1&lt;=15,IF(AR$16&gt;='様式第４（療養者名簿）（⑤の場合）'!$O63,IF(AR$16&lt;='様式第４（療養者名簿）（⑤の場合）'!$W63,1,0),0),0)</f>
        <v>0</v>
      </c>
      <c r="AS54" s="158">
        <f>IF(AS$16-'様式第４（療養者名簿）（⑤の場合）'!$O63+1&lt;=15,IF(AS$16&gt;='様式第４（療養者名簿）（⑤の場合）'!$O63,IF(AS$16&lt;='様式第４（療養者名簿）（⑤の場合）'!$W63,1,0),0),0)</f>
        <v>0</v>
      </c>
      <c r="AT54" s="158">
        <f>IF(AT$16-'様式第４（療養者名簿）（⑤の場合）'!$O63+1&lt;=15,IF(AT$16&gt;='様式第４（療養者名簿）（⑤の場合）'!$O63,IF(AT$16&lt;='様式第４（療養者名簿）（⑤の場合）'!$W63,1,0),0),0)</f>
        <v>0</v>
      </c>
      <c r="AU54" s="158">
        <f>IF(AU$16-'様式第４（療養者名簿）（⑤の場合）'!$O63+1&lt;=15,IF(AU$16&gt;='様式第４（療養者名簿）（⑤の場合）'!$O63,IF(AU$16&lt;='様式第４（療養者名簿）（⑤の場合）'!$W63,1,0),0),0)</f>
        <v>0</v>
      </c>
      <c r="AV54" s="158">
        <f>IF(AV$16-'様式第４（療養者名簿）（⑤の場合）'!$O63+1&lt;=15,IF(AV$16&gt;='様式第４（療養者名簿）（⑤の場合）'!$O63,IF(AV$16&lt;='様式第４（療養者名簿）（⑤の場合）'!$W63,1,0),0),0)</f>
        <v>0</v>
      </c>
      <c r="AW54" s="158">
        <f>IF(AW$16-'様式第４（療養者名簿）（⑤の場合）'!$O63+1&lt;=15,IF(AW$16&gt;='様式第４（療養者名簿）（⑤の場合）'!$O63,IF(AW$16&lt;='様式第４（療養者名簿）（⑤の場合）'!$W63,1,0),0),0)</f>
        <v>0</v>
      </c>
      <c r="AX54" s="158">
        <f>IF(AX$16-'様式第４（療養者名簿）（⑤の場合）'!$O63+1&lt;=15,IF(AX$16&gt;='様式第４（療養者名簿）（⑤の場合）'!$O63,IF(AX$16&lt;='様式第４（療養者名簿）（⑤の場合）'!$W63,1,0),0),0)</f>
        <v>0</v>
      </c>
      <c r="AY54" s="158">
        <f>IF(AY$16-'様式第４（療養者名簿）（⑤の場合）'!$O63+1&lt;=15,IF(AY$16&gt;='様式第４（療養者名簿）（⑤の場合）'!$O63,IF(AY$16&lt;='様式第４（療養者名簿）（⑤の場合）'!$W63,1,0),0),0)</f>
        <v>0</v>
      </c>
      <c r="AZ54" s="158">
        <f>IF(AZ$16-'様式第４（療養者名簿）（⑤の場合）'!$O63+1&lt;=15,IF(AZ$16&gt;='様式第４（療養者名簿）（⑤の場合）'!$O63,IF(AZ$16&lt;='様式第４（療養者名簿）（⑤の場合）'!$W63,1,0),0),0)</f>
        <v>0</v>
      </c>
      <c r="BA54" s="158">
        <f>IF(BA$16-'様式第４（療養者名簿）（⑤の場合）'!$O63+1&lt;=15,IF(BA$16&gt;='様式第４（療養者名簿）（⑤の場合）'!$O63,IF(BA$16&lt;='様式第４（療養者名簿）（⑤の場合）'!$W63,1,0),0),0)</f>
        <v>0</v>
      </c>
      <c r="BB54" s="158">
        <f>IF(BB$16-'様式第４（療養者名簿）（⑤の場合）'!$O63+1&lt;=15,IF(BB$16&gt;='様式第４（療養者名簿）（⑤の場合）'!$O63,IF(BB$16&lt;='様式第４（療養者名簿）（⑤の場合）'!$W63,1,0),0),0)</f>
        <v>0</v>
      </c>
      <c r="BC54" s="158">
        <f>IF(BC$16-'様式第４（療養者名簿）（⑤の場合）'!$O63+1&lt;=15,IF(BC$16&gt;='様式第４（療養者名簿）（⑤の場合）'!$O63,IF(BC$16&lt;='様式第４（療養者名簿）（⑤の場合）'!$W63,1,0),0),0)</f>
        <v>0</v>
      </c>
      <c r="BD54" s="158">
        <f>IF(BD$16-'様式第４（療養者名簿）（⑤の場合）'!$O63+1&lt;=15,IF(BD$16&gt;='様式第４（療養者名簿）（⑤の場合）'!$O63,IF(BD$16&lt;='様式第４（療養者名簿）（⑤の場合）'!$W63,1,0),0),0)</f>
        <v>0</v>
      </c>
      <c r="BE54" s="158">
        <f>IF(BE$16-'様式第４（療養者名簿）（⑤の場合）'!$O63+1&lt;=15,IF(BE$16&gt;='様式第４（療養者名簿）（⑤の場合）'!$O63,IF(BE$16&lt;='様式第４（療養者名簿）（⑤の場合）'!$W63,1,0),0),0)</f>
        <v>0</v>
      </c>
      <c r="BF54" s="158">
        <f>IF(BF$16-'様式第４（療養者名簿）（⑤の場合）'!$O63+1&lt;=15,IF(BF$16&gt;='様式第４（療養者名簿）（⑤の場合）'!$O63,IF(BF$16&lt;='様式第４（療養者名簿）（⑤の場合）'!$W63,1,0),0),0)</f>
        <v>0</v>
      </c>
      <c r="BG54" s="158">
        <f>IF(BG$16-'様式第４（療養者名簿）（⑤の場合）'!$O63+1&lt;=15,IF(BG$16&gt;='様式第４（療養者名簿）（⑤の場合）'!$O63,IF(BG$16&lt;='様式第４（療養者名簿）（⑤の場合）'!$W63,1,0),0),0)</f>
        <v>0</v>
      </c>
      <c r="BH54" s="158">
        <f>IF(BH$16-'様式第４（療養者名簿）（⑤の場合）'!$O63+1&lt;=15,IF(BH$16&gt;='様式第４（療養者名簿）（⑤の場合）'!$O63,IF(BH$16&lt;='様式第４（療養者名簿）（⑤の場合）'!$W63,1,0),0),0)</f>
        <v>0</v>
      </c>
      <c r="BI54" s="158">
        <f>IF(BI$16-'様式第４（療養者名簿）（⑤の場合）'!$O63+1&lt;=15,IF(BI$16&gt;='様式第４（療養者名簿）（⑤の場合）'!$O63,IF(BI$16&lt;='様式第４（療養者名簿）（⑤の場合）'!$W63,1,0),0),0)</f>
        <v>0</v>
      </c>
      <c r="BJ54" s="158">
        <f>IF(BJ$16-'様式第４（療養者名簿）（⑤の場合）'!$O63+1&lt;=15,IF(BJ$16&gt;='様式第４（療養者名簿）（⑤の場合）'!$O63,IF(BJ$16&lt;='様式第４（療養者名簿）（⑤の場合）'!$W63,1,0),0),0)</f>
        <v>0</v>
      </c>
      <c r="BK54" s="158">
        <f>IF(BK$16-'様式第４（療養者名簿）（⑤の場合）'!$O63+1&lt;=15,IF(BK$16&gt;='様式第４（療養者名簿）（⑤の場合）'!$O63,IF(BK$16&lt;='様式第４（療養者名簿）（⑤の場合）'!$W63,1,0),0),0)</f>
        <v>0</v>
      </c>
      <c r="BL54" s="158">
        <f>IF(BL$16-'様式第４（療養者名簿）（⑤の場合）'!$O63+1&lt;=15,IF(BL$16&gt;='様式第４（療養者名簿）（⑤の場合）'!$O63,IF(BL$16&lt;='様式第４（療養者名簿）（⑤の場合）'!$W63,1,0),0),0)</f>
        <v>0</v>
      </c>
      <c r="BM54" s="158">
        <f>IF(BM$16-'様式第４（療養者名簿）（⑤の場合）'!$O63+1&lt;=15,IF(BM$16&gt;='様式第４（療養者名簿）（⑤の場合）'!$O63,IF(BM$16&lt;='様式第４（療養者名簿）（⑤の場合）'!$W63,1,0),0),0)</f>
        <v>0</v>
      </c>
      <c r="BN54" s="158">
        <f>IF(BN$16-'様式第４（療養者名簿）（⑤の場合）'!$O63+1&lt;=15,IF(BN$16&gt;='様式第４（療養者名簿）（⑤の場合）'!$O63,IF(BN$16&lt;='様式第４（療養者名簿）（⑤の場合）'!$W63,1,0),0),0)</f>
        <v>0</v>
      </c>
      <c r="BO54" s="158">
        <f>IF(BO$16-'様式第４（療養者名簿）（⑤の場合）'!$O63+1&lt;=15,IF(BO$16&gt;='様式第４（療養者名簿）（⑤の場合）'!$O63,IF(BO$16&lt;='様式第４（療養者名簿）（⑤の場合）'!$W63,1,0),0),0)</f>
        <v>0</v>
      </c>
      <c r="BP54" s="158">
        <f>IF(BP$16-'様式第４（療養者名簿）（⑤の場合）'!$O63+1&lt;=15,IF(BP$16&gt;='様式第４（療養者名簿）（⑤の場合）'!$O63,IF(BP$16&lt;='様式第４（療養者名簿）（⑤の場合）'!$W63,1,0),0),0)</f>
        <v>0</v>
      </c>
      <c r="BQ54" s="158">
        <f>IF(BQ$16-'様式第４（療養者名簿）（⑤の場合）'!$O63+1&lt;=15,IF(BQ$16&gt;='様式第４（療養者名簿）（⑤の場合）'!$O63,IF(BQ$16&lt;='様式第４（療養者名簿）（⑤の場合）'!$W63,1,0),0),0)</f>
        <v>0</v>
      </c>
      <c r="BR54" s="158">
        <f>IF(BR$16-'様式第４（療養者名簿）（⑤の場合）'!$O63+1&lt;=15,IF(BR$16&gt;='様式第４（療養者名簿）（⑤の場合）'!$O63,IF(BR$16&lt;='様式第４（療養者名簿）（⑤の場合）'!$W63,1,0),0),0)</f>
        <v>0</v>
      </c>
      <c r="BS54" s="158">
        <f>IF(BS$16-'様式第４（療養者名簿）（⑤の場合）'!$O63+1&lt;=15,IF(BS$16&gt;='様式第４（療養者名簿）（⑤の場合）'!$O63,IF(BS$16&lt;='様式第４（療養者名簿）（⑤の場合）'!$W63,1,0),0),0)</f>
        <v>0</v>
      </c>
      <c r="BT54" s="158">
        <f>IF(BT$16-'様式第４（療養者名簿）（⑤の場合）'!$O63+1&lt;=15,IF(BT$16&gt;='様式第４（療養者名簿）（⑤の場合）'!$O63,IF(BT$16&lt;='様式第４（療養者名簿）（⑤の場合）'!$W63,1,0),0),0)</f>
        <v>0</v>
      </c>
      <c r="BU54" s="158">
        <f>IF(BU$16-'様式第４（療養者名簿）（⑤の場合）'!$O63+1&lt;=15,IF(BU$16&gt;='様式第４（療養者名簿）（⑤の場合）'!$O63,IF(BU$16&lt;='様式第４（療養者名簿）（⑤の場合）'!$W63,1,0),0),0)</f>
        <v>0</v>
      </c>
      <c r="BV54" s="158">
        <f>IF(BV$16-'様式第４（療養者名簿）（⑤の場合）'!$O63+1&lt;=15,IF(BV$16&gt;='様式第４（療養者名簿）（⑤の場合）'!$O63,IF(BV$16&lt;='様式第４（療養者名簿）（⑤の場合）'!$W63,1,0),0),0)</f>
        <v>0</v>
      </c>
      <c r="BW54" s="158">
        <f>IF(BW$16-'様式第４（療養者名簿）（⑤の場合）'!$O63+1&lt;=15,IF(BW$16&gt;='様式第４（療養者名簿）（⑤の場合）'!$O63,IF(BW$16&lt;='様式第４（療養者名簿）（⑤の場合）'!$W63,1,0),0),0)</f>
        <v>0</v>
      </c>
      <c r="BX54" s="158">
        <f>IF(BX$16-'様式第４（療養者名簿）（⑤の場合）'!$O63+1&lt;=15,IF(BX$16&gt;='様式第４（療養者名簿）（⑤の場合）'!$O63,IF(BX$16&lt;='様式第４（療養者名簿）（⑤の場合）'!$W63,1,0),0),0)</f>
        <v>0</v>
      </c>
      <c r="BY54" s="158">
        <f>IF(BY$16-'様式第４（療養者名簿）（⑤の場合）'!$O63+1&lt;=15,IF(BY$16&gt;='様式第４（療養者名簿）（⑤の場合）'!$O63,IF(BY$16&lt;='様式第４（療養者名簿）（⑤の場合）'!$W63,1,0),0),0)</f>
        <v>0</v>
      </c>
      <c r="BZ54" s="158">
        <f>IF(BZ$16-'様式第４（療養者名簿）（⑤の場合）'!$O63+1&lt;=15,IF(BZ$16&gt;='様式第４（療養者名簿）（⑤の場合）'!$O63,IF(BZ$16&lt;='様式第４（療養者名簿）（⑤の場合）'!$W63,1,0),0),0)</f>
        <v>0</v>
      </c>
      <c r="CA54" s="158">
        <f>IF(CA$16-'様式第４（療養者名簿）（⑤の場合）'!$O63+1&lt;=15,IF(CA$16&gt;='様式第４（療養者名簿）（⑤の場合）'!$O63,IF(CA$16&lt;='様式第４（療養者名簿）（⑤の場合）'!$W63,1,0),0),0)</f>
        <v>0</v>
      </c>
      <c r="CB54" s="158">
        <f>IF(CB$16-'様式第４（療養者名簿）（⑤の場合）'!$O63+1&lt;=15,IF(CB$16&gt;='様式第４（療養者名簿）（⑤の場合）'!$O63,IF(CB$16&lt;='様式第４（療養者名簿）（⑤の場合）'!$W63,1,0),0),0)</f>
        <v>0</v>
      </c>
      <c r="CC54" s="158">
        <f>IF(CC$16-'様式第４（療養者名簿）（⑤の場合）'!$O63+1&lt;=15,IF(CC$16&gt;='様式第４（療養者名簿）（⑤の場合）'!$O63,IF(CC$16&lt;='様式第４（療養者名簿）（⑤の場合）'!$W63,1,0),0),0)</f>
        <v>0</v>
      </c>
      <c r="CD54" s="158">
        <f>IF(CD$16-'様式第４（療養者名簿）（⑤の場合）'!$O63+1&lt;=15,IF(CD$16&gt;='様式第４（療養者名簿）（⑤の場合）'!$O63,IF(CD$16&lt;='様式第４（療養者名簿）（⑤の場合）'!$W63,1,0),0),0)</f>
        <v>0</v>
      </c>
      <c r="CE54" s="158">
        <f>IF(CE$16-'様式第４（療養者名簿）（⑤の場合）'!$O63+1&lt;=15,IF(CE$16&gt;='様式第４（療養者名簿）（⑤の場合）'!$O63,IF(CE$16&lt;='様式第４（療養者名簿）（⑤の場合）'!$W63,1,0),0),0)</f>
        <v>0</v>
      </c>
      <c r="CF54" s="158">
        <f>IF(CF$16-'様式第４（療養者名簿）（⑤の場合）'!$O63+1&lt;=15,IF(CF$16&gt;='様式第４（療養者名簿）（⑤の場合）'!$O63,IF(CF$16&lt;='様式第４（療養者名簿）（⑤の場合）'!$W63,1,0),0),0)</f>
        <v>0</v>
      </c>
      <c r="CG54" s="158">
        <f>IF(CG$16-'様式第４（療養者名簿）（⑤の場合）'!$O63+1&lt;=15,IF(CG$16&gt;='様式第４（療養者名簿）（⑤の場合）'!$O63,IF(CG$16&lt;='様式第４（療養者名簿）（⑤の場合）'!$W63,1,0),0),0)</f>
        <v>0</v>
      </c>
      <c r="CH54" s="158">
        <f>IF(CH$16-'様式第４（療養者名簿）（⑤の場合）'!$O63+1&lt;=15,IF(CH$16&gt;='様式第４（療養者名簿）（⑤の場合）'!$O63,IF(CH$16&lt;='様式第４（療養者名簿）（⑤の場合）'!$W63,1,0),0),0)</f>
        <v>0</v>
      </c>
      <c r="CI54" s="158">
        <f>IF(CI$16-'様式第４（療養者名簿）（⑤の場合）'!$O63+1&lt;=15,IF(CI$16&gt;='様式第４（療養者名簿）（⑤の場合）'!$O63,IF(CI$16&lt;='様式第４（療養者名簿）（⑤の場合）'!$W63,1,0),0),0)</f>
        <v>0</v>
      </c>
      <c r="CJ54" s="158">
        <f>IF(CJ$16-'様式第４（療養者名簿）（⑤の場合）'!$O63+1&lt;=15,IF(CJ$16&gt;='様式第４（療養者名簿）（⑤の場合）'!$O63,IF(CJ$16&lt;='様式第４（療養者名簿）（⑤の場合）'!$W63,1,0),0),0)</f>
        <v>0</v>
      </c>
      <c r="CK54" s="158">
        <f>IF(CK$16-'様式第４（療養者名簿）（⑤の場合）'!$O63+1&lt;=15,IF(CK$16&gt;='様式第４（療養者名簿）（⑤の場合）'!$O63,IF(CK$16&lt;='様式第４（療養者名簿）（⑤の場合）'!$W63,1,0),0),0)</f>
        <v>0</v>
      </c>
      <c r="CL54" s="158">
        <f>IF(CL$16-'様式第４（療養者名簿）（⑤の場合）'!$O63+1&lt;=15,IF(CL$16&gt;='様式第４（療養者名簿）（⑤の場合）'!$O63,IF(CL$16&lt;='様式第４（療養者名簿）（⑤の場合）'!$W63,1,0),0),0)</f>
        <v>0</v>
      </c>
      <c r="CM54" s="158">
        <f>IF(CM$16-'様式第４（療養者名簿）（⑤の場合）'!$O63+1&lt;=15,IF(CM$16&gt;='様式第４（療養者名簿）（⑤の場合）'!$O63,IF(CM$16&lt;='様式第４（療養者名簿）（⑤の場合）'!$W63,1,0),0),0)</f>
        <v>0</v>
      </c>
      <c r="CN54" s="158">
        <f>IF(CN$16-'様式第４（療養者名簿）（⑤の場合）'!$O63+1&lt;=15,IF(CN$16&gt;='様式第４（療養者名簿）（⑤の場合）'!$O63,IF(CN$16&lt;='様式第４（療養者名簿）（⑤の場合）'!$W63,1,0),0),0)</f>
        <v>0</v>
      </c>
      <c r="CO54" s="158">
        <f>IF(CO$16-'様式第４（療養者名簿）（⑤の場合）'!$O63+1&lt;=15,IF(CO$16&gt;='様式第４（療養者名簿）（⑤の場合）'!$O63,IF(CO$16&lt;='様式第４（療養者名簿）（⑤の場合）'!$W63,1,0),0),0)</f>
        <v>0</v>
      </c>
      <c r="CP54" s="158">
        <f>IF(CP$16-'様式第４（療養者名簿）（⑤の場合）'!$O63+1&lt;=15,IF(CP$16&gt;='様式第４（療養者名簿）（⑤の場合）'!$O63,IF(CP$16&lt;='様式第４（療養者名簿）（⑤の場合）'!$W63,1,0),0),0)</f>
        <v>0</v>
      </c>
      <c r="CQ54" s="158">
        <f>IF(CQ$16-'様式第４（療養者名簿）（⑤の場合）'!$O63+1&lt;=15,IF(CQ$16&gt;='様式第４（療養者名簿）（⑤の場合）'!$O63,IF(CQ$16&lt;='様式第４（療養者名簿）（⑤の場合）'!$W63,1,0),0),0)</f>
        <v>0</v>
      </c>
      <c r="CR54" s="158">
        <f>IF(CR$16-'様式第４（療養者名簿）（⑤の場合）'!$O63+1&lt;=15,IF(CR$16&gt;='様式第４（療養者名簿）（⑤の場合）'!$O63,IF(CR$16&lt;='様式第４（療養者名簿）（⑤の場合）'!$W63,1,0),0),0)</f>
        <v>0</v>
      </c>
      <c r="CS54" s="158">
        <f>IF(CS$16-'様式第４（療養者名簿）（⑤の場合）'!$O63+1&lt;=15,IF(CS$16&gt;='様式第４（療養者名簿）（⑤の場合）'!$O63,IF(CS$16&lt;='様式第４（療養者名簿）（⑤の場合）'!$W63,1,0),0),0)</f>
        <v>0</v>
      </c>
      <c r="CT54" s="158">
        <f>IF(CT$16-'様式第４（療養者名簿）（⑤の場合）'!$O63+1&lt;=15,IF(CT$16&gt;='様式第４（療養者名簿）（⑤の場合）'!$O63,IF(CT$16&lt;='様式第４（療養者名簿）（⑤の場合）'!$W63,1,0),0),0)</f>
        <v>0</v>
      </c>
      <c r="CU54" s="158">
        <f>IF(CU$16-'様式第４（療養者名簿）（⑤の場合）'!$O63+1&lt;=15,IF(CU$16&gt;='様式第４（療養者名簿）（⑤の場合）'!$O63,IF(CU$16&lt;='様式第４（療養者名簿）（⑤の場合）'!$W63,1,0),0),0)</f>
        <v>0</v>
      </c>
      <c r="CV54" s="158">
        <f>IF(CV$16-'様式第４（療養者名簿）（⑤の場合）'!$O63+1&lt;=15,IF(CV$16&gt;='様式第４（療養者名簿）（⑤の場合）'!$O63,IF(CV$16&lt;='様式第４（療養者名簿）（⑤の場合）'!$W63,1,0),0),0)</f>
        <v>0</v>
      </c>
      <c r="CW54" s="158">
        <f>IF(CW$16-'様式第４（療養者名簿）（⑤の場合）'!$O63+1&lt;=15,IF(CW$16&gt;='様式第４（療養者名簿）（⑤の場合）'!$O63,IF(CW$16&lt;='様式第４（療養者名簿）（⑤の場合）'!$W63,1,0),0),0)</f>
        <v>0</v>
      </c>
      <c r="CX54" s="158">
        <f>IF(CX$16-'様式第４（療養者名簿）（⑤の場合）'!$O63+1&lt;=15,IF(CX$16&gt;='様式第４（療養者名簿）（⑤の場合）'!$O63,IF(CX$16&lt;='様式第４（療養者名簿）（⑤の場合）'!$W63,1,0),0),0)</f>
        <v>0</v>
      </c>
      <c r="CY54" s="158">
        <f>IF(CY$16-'様式第４（療養者名簿）（⑤の場合）'!$O63+1&lt;=15,IF(CY$16&gt;='様式第４（療養者名簿）（⑤の場合）'!$O63,IF(CY$16&lt;='様式第４（療養者名簿）（⑤の場合）'!$W63,1,0),0),0)</f>
        <v>0</v>
      </c>
      <c r="CZ54" s="158">
        <f>IF(CZ$16-'様式第４（療養者名簿）（⑤の場合）'!$O63+1&lt;=15,IF(CZ$16&gt;='様式第４（療養者名簿）（⑤の場合）'!$O63,IF(CZ$16&lt;='様式第４（療養者名簿）（⑤の場合）'!$W63,1,0),0),0)</f>
        <v>0</v>
      </c>
      <c r="DA54" s="158">
        <f>IF(DA$16-'様式第４（療養者名簿）（⑤の場合）'!$O63+1&lt;=15,IF(DA$16&gt;='様式第４（療養者名簿）（⑤の場合）'!$O63,IF(DA$16&lt;='様式第４（療養者名簿）（⑤の場合）'!$W63,1,0),0),0)</f>
        <v>0</v>
      </c>
      <c r="DB54" s="158">
        <f>IF(DB$16-'様式第４（療養者名簿）（⑤の場合）'!$O63+1&lt;=15,IF(DB$16&gt;='様式第４（療養者名簿）（⑤の場合）'!$O63,IF(DB$16&lt;='様式第４（療養者名簿）（⑤の場合）'!$W63,1,0),0),0)</f>
        <v>0</v>
      </c>
      <c r="DC54" s="158">
        <f>IF(DC$16-'様式第４（療養者名簿）（⑤の場合）'!$O63+1&lt;=15,IF(DC$16&gt;='様式第４（療養者名簿）（⑤の場合）'!$O63,IF(DC$16&lt;='様式第４（療養者名簿）（⑤の場合）'!$W63,1,0),0),0)</f>
        <v>0</v>
      </c>
      <c r="DD54" s="158">
        <f>IF(DD$16-'様式第４（療養者名簿）（⑤の場合）'!$O63+1&lt;=15,IF(DD$16&gt;='様式第４（療養者名簿）（⑤の場合）'!$O63,IF(DD$16&lt;='様式第４（療養者名簿）（⑤の場合）'!$W63,1,0),0),0)</f>
        <v>0</v>
      </c>
      <c r="DE54" s="158">
        <f>IF(DE$16-'様式第４（療養者名簿）（⑤の場合）'!$O63+1&lt;=15,IF(DE$16&gt;='様式第４（療養者名簿）（⑤の場合）'!$O63,IF(DE$16&lt;='様式第４（療養者名簿）（⑤の場合）'!$W63,1,0),0),0)</f>
        <v>0</v>
      </c>
      <c r="DF54" s="158">
        <f>IF(DF$16-'様式第４（療養者名簿）（⑤の場合）'!$O63+1&lt;=15,IF(DF$16&gt;='様式第４（療養者名簿）（⑤の場合）'!$O63,IF(DF$16&lt;='様式第４（療養者名簿）（⑤の場合）'!$W63,1,0),0),0)</f>
        <v>0</v>
      </c>
      <c r="DG54" s="158">
        <f>IF(DG$16-'様式第４（療養者名簿）（⑤の場合）'!$O63+1&lt;=15,IF(DG$16&gt;='様式第４（療養者名簿）（⑤の場合）'!$O63,IF(DG$16&lt;='様式第４（療養者名簿）（⑤の場合）'!$W63,1,0),0),0)</f>
        <v>0</v>
      </c>
      <c r="DH54" s="158">
        <f>IF(DH$16-'様式第４（療養者名簿）（⑤の場合）'!$O63+1&lt;=15,IF(DH$16&gt;='様式第４（療養者名簿）（⑤の場合）'!$O63,IF(DH$16&lt;='様式第４（療養者名簿）（⑤の場合）'!$W63,1,0),0),0)</f>
        <v>0</v>
      </c>
      <c r="DI54" s="158">
        <f>IF(DI$16-'様式第４（療養者名簿）（⑤の場合）'!$O63+1&lt;=15,IF(DI$16&gt;='様式第４（療養者名簿）（⑤の場合）'!$O63,IF(DI$16&lt;='様式第４（療養者名簿）（⑤の場合）'!$W63,1,0),0),0)</f>
        <v>0</v>
      </c>
      <c r="DJ54" s="158">
        <f>IF(DJ$16-'様式第４（療養者名簿）（⑤の場合）'!$O63+1&lt;=15,IF(DJ$16&gt;='様式第４（療養者名簿）（⑤の場合）'!$O63,IF(DJ$16&lt;='様式第４（療養者名簿）（⑤の場合）'!$W63,1,0),0),0)</f>
        <v>0</v>
      </c>
      <c r="DK54" s="158">
        <f>IF(DK$16-'様式第４（療養者名簿）（⑤の場合）'!$O63+1&lt;=15,IF(DK$16&gt;='様式第４（療養者名簿）（⑤の場合）'!$O63,IF(DK$16&lt;='様式第４（療養者名簿）（⑤の場合）'!$W63,1,0),0),0)</f>
        <v>0</v>
      </c>
      <c r="DL54" s="158">
        <f>IF(DL$16-'様式第４（療養者名簿）（⑤の場合）'!$O63+1&lt;=15,IF(DL$16&gt;='様式第４（療養者名簿）（⑤の場合）'!$O63,IF(DL$16&lt;='様式第４（療養者名簿）（⑤の場合）'!$W63,1,0),0),0)</f>
        <v>0</v>
      </c>
      <c r="DM54" s="158">
        <f>IF(DM$16-'様式第４（療養者名簿）（⑤の場合）'!$O63+1&lt;=15,IF(DM$16&gt;='様式第４（療養者名簿）（⑤の場合）'!$O63,IF(DM$16&lt;='様式第４（療養者名簿）（⑤の場合）'!$W63,1,0),0),0)</f>
        <v>0</v>
      </c>
      <c r="DN54" s="158">
        <f>IF(DN$16-'様式第４（療養者名簿）（⑤の場合）'!$O63+1&lt;=15,IF(DN$16&gt;='様式第４（療養者名簿）（⑤の場合）'!$O63,IF(DN$16&lt;='様式第４（療養者名簿）（⑤の場合）'!$W63,1,0),0),0)</f>
        <v>0</v>
      </c>
      <c r="DO54" s="158">
        <f>IF(DO$16-'様式第４（療養者名簿）（⑤の場合）'!$O63+1&lt;=15,IF(DO$16&gt;='様式第４（療養者名簿）（⑤の場合）'!$O63,IF(DO$16&lt;='様式第４（療養者名簿）（⑤の場合）'!$W63,1,0),0),0)</f>
        <v>0</v>
      </c>
      <c r="DP54" s="158">
        <f>IF(DP$16-'様式第４（療養者名簿）（⑤の場合）'!$O63+1&lt;=15,IF(DP$16&gt;='様式第４（療養者名簿）（⑤の場合）'!$O63,IF(DP$16&lt;='様式第４（療養者名簿）（⑤の場合）'!$W63,1,0),0),0)</f>
        <v>0</v>
      </c>
      <c r="DQ54" s="158">
        <f>IF(DQ$16-'様式第４（療養者名簿）（⑤の場合）'!$O63+1&lt;=15,IF(DQ$16&gt;='様式第４（療養者名簿）（⑤の場合）'!$O63,IF(DQ$16&lt;='様式第４（療養者名簿）（⑤の場合）'!$W63,1,0),0),0)</f>
        <v>0</v>
      </c>
      <c r="DR54" s="158">
        <f>IF(DR$16-'様式第４（療養者名簿）（⑤の場合）'!$O63+1&lt;=15,IF(DR$16&gt;='様式第４（療養者名簿）（⑤の場合）'!$O63,IF(DR$16&lt;='様式第４（療養者名簿）（⑤の場合）'!$W63,1,0),0),0)</f>
        <v>0</v>
      </c>
      <c r="DS54" s="158">
        <f>IF(DS$16-'様式第４（療養者名簿）（⑤の場合）'!$O63+1&lt;=15,IF(DS$16&gt;='様式第４（療養者名簿）（⑤の場合）'!$O63,IF(DS$16&lt;='様式第４（療養者名簿）（⑤の場合）'!$W63,1,0),0),0)</f>
        <v>0</v>
      </c>
      <c r="DT54" s="158">
        <f>IF(DT$16-'様式第４（療養者名簿）（⑤の場合）'!$O63+1&lt;=15,IF(DT$16&gt;='様式第４（療養者名簿）（⑤の場合）'!$O63,IF(DT$16&lt;='様式第４（療養者名簿）（⑤の場合）'!$W63,1,0),0),0)</f>
        <v>0</v>
      </c>
      <c r="DU54" s="158">
        <f>IF(DU$16-'様式第４（療養者名簿）（⑤の場合）'!$O63+1&lt;=15,IF(DU$16&gt;='様式第４（療養者名簿）（⑤の場合）'!$O63,IF(DU$16&lt;='様式第４（療養者名簿）（⑤の場合）'!$W63,1,0),0),0)</f>
        <v>0</v>
      </c>
      <c r="DV54" s="158">
        <f>IF(DV$16-'様式第４（療養者名簿）（⑤の場合）'!$O63+1&lt;=15,IF(DV$16&gt;='様式第４（療養者名簿）（⑤の場合）'!$O63,IF(DV$16&lt;='様式第４（療養者名簿）（⑤の場合）'!$W63,1,0),0),0)</f>
        <v>0</v>
      </c>
      <c r="DW54" s="158">
        <f>IF(DW$16-'様式第４（療養者名簿）（⑤の場合）'!$O63+1&lt;=15,IF(DW$16&gt;='様式第４（療養者名簿）（⑤の場合）'!$O63,IF(DW$16&lt;='様式第４（療養者名簿）（⑤の場合）'!$W63,1,0),0),0)</f>
        <v>0</v>
      </c>
      <c r="DX54" s="158">
        <f>IF(DX$16-'様式第４（療養者名簿）（⑤の場合）'!$O63+1&lt;=15,IF(DX$16&gt;='様式第４（療養者名簿）（⑤の場合）'!$O63,IF(DX$16&lt;='様式第４（療養者名簿）（⑤の場合）'!$W63,1,0),0),0)</f>
        <v>0</v>
      </c>
      <c r="DY54" s="158">
        <f>IF(DY$16-'様式第４（療養者名簿）（⑤の場合）'!$O63+1&lt;=15,IF(DY$16&gt;='様式第４（療養者名簿）（⑤の場合）'!$O63,IF(DY$16&lt;='様式第４（療養者名簿）（⑤の場合）'!$W63,1,0),0),0)</f>
        <v>0</v>
      </c>
      <c r="DZ54" s="158">
        <f>IF(DZ$16-'様式第４（療養者名簿）（⑤の場合）'!$O63+1&lt;=15,IF(DZ$16&gt;='様式第４（療養者名簿）（⑤の場合）'!$O63,IF(DZ$16&lt;='様式第４（療養者名簿）（⑤の場合）'!$W63,1,0),0),0)</f>
        <v>0</v>
      </c>
      <c r="EA54" s="158">
        <f>IF(EA$16-'様式第４（療養者名簿）（⑤の場合）'!$O63+1&lt;=15,IF(EA$16&gt;='様式第４（療養者名簿）（⑤の場合）'!$O63,IF(EA$16&lt;='様式第４（療養者名簿）（⑤の場合）'!$W63,1,0),0),0)</f>
        <v>0</v>
      </c>
      <c r="EB54" s="158">
        <f>IF(EB$16-'様式第４（療養者名簿）（⑤の場合）'!$O63+1&lt;=15,IF(EB$16&gt;='様式第４（療養者名簿）（⑤の場合）'!$O63,IF(EB$16&lt;='様式第４（療養者名簿）（⑤の場合）'!$W63,1,0),0),0)</f>
        <v>0</v>
      </c>
      <c r="EC54" s="158">
        <f>IF(EC$16-'様式第４（療養者名簿）（⑤の場合）'!$O63+1&lt;=15,IF(EC$16&gt;='様式第４（療養者名簿）（⑤の場合）'!$O63,IF(EC$16&lt;='様式第４（療養者名簿）（⑤の場合）'!$W63,1,0),0),0)</f>
        <v>0</v>
      </c>
      <c r="ED54" s="158">
        <f>IF(ED$16-'様式第４（療養者名簿）（⑤の場合）'!$O63+1&lt;=15,IF(ED$16&gt;='様式第４（療養者名簿）（⑤の場合）'!$O63,IF(ED$16&lt;='様式第４（療養者名簿）（⑤の場合）'!$W63,1,0),0),0)</f>
        <v>0</v>
      </c>
      <c r="EE54" s="158">
        <f>IF(EE$16-'様式第４（療養者名簿）（⑤の場合）'!$O63+1&lt;=15,IF(EE$16&gt;='様式第４（療養者名簿）（⑤の場合）'!$O63,IF(EE$16&lt;='様式第４（療養者名簿）（⑤の場合）'!$W63,1,0),0),0)</f>
        <v>0</v>
      </c>
      <c r="EF54" s="158">
        <f>IF(EF$16-'様式第４（療養者名簿）（⑤の場合）'!$O63+1&lt;=15,IF(EF$16&gt;='様式第４（療養者名簿）（⑤の場合）'!$O63,IF(EF$16&lt;='様式第４（療養者名簿）（⑤の場合）'!$W63,1,0),0),0)</f>
        <v>0</v>
      </c>
      <c r="EG54" s="158">
        <f>IF(EG$16-'様式第４（療養者名簿）（⑤の場合）'!$O63+1&lt;=15,IF(EG$16&gt;='様式第４（療養者名簿）（⑤の場合）'!$O63,IF(EG$16&lt;='様式第４（療養者名簿）（⑤の場合）'!$W63,1,0),0),0)</f>
        <v>0</v>
      </c>
      <c r="EH54" s="158">
        <f>IF(EH$16-'様式第４（療養者名簿）（⑤の場合）'!$O63+1&lt;=15,IF(EH$16&gt;='様式第４（療養者名簿）（⑤の場合）'!$O63,IF(EH$16&lt;='様式第４（療養者名簿）（⑤の場合）'!$W63,1,0),0),0)</f>
        <v>0</v>
      </c>
      <c r="EI54" s="158">
        <f>IF(EI$16-'様式第４（療養者名簿）（⑤の場合）'!$O63+1&lt;=15,IF(EI$16&gt;='様式第４（療養者名簿）（⑤の場合）'!$O63,IF(EI$16&lt;='様式第４（療養者名簿）（⑤の場合）'!$W63,1,0),0),0)</f>
        <v>0</v>
      </c>
      <c r="EJ54" s="158">
        <f>IF(EJ$16-'様式第４（療養者名簿）（⑤の場合）'!$O63+1&lt;=15,IF(EJ$16&gt;='様式第４（療養者名簿）（⑤の場合）'!$O63,IF(EJ$16&lt;='様式第４（療養者名簿）（⑤の場合）'!$W63,1,0),0),0)</f>
        <v>0</v>
      </c>
      <c r="EK54" s="158">
        <f>IF(EK$16-'様式第４（療養者名簿）（⑤の場合）'!$O63+1&lt;=15,IF(EK$16&gt;='様式第４（療養者名簿）（⑤の場合）'!$O63,IF(EK$16&lt;='様式第４（療養者名簿）（⑤の場合）'!$W63,1,0),0),0)</f>
        <v>0</v>
      </c>
      <c r="EL54" s="158">
        <f>IF(EL$16-'様式第４（療養者名簿）（⑤の場合）'!$O63+1&lt;=15,IF(EL$16&gt;='様式第４（療養者名簿）（⑤の場合）'!$O63,IF(EL$16&lt;='様式第４（療養者名簿）（⑤の場合）'!$W63,1,0),0),0)</f>
        <v>0</v>
      </c>
      <c r="EM54" s="158">
        <f>IF(EM$16-'様式第４（療養者名簿）（⑤の場合）'!$O63+1&lt;=15,IF(EM$16&gt;='様式第４（療養者名簿）（⑤の場合）'!$O63,IF(EM$16&lt;='様式第４（療養者名簿）（⑤の場合）'!$W63,1,0),0),0)</f>
        <v>0</v>
      </c>
      <c r="EN54" s="158">
        <f>IF(EN$16-'様式第４（療養者名簿）（⑤の場合）'!$O63+1&lt;=15,IF(EN$16&gt;='様式第４（療養者名簿）（⑤の場合）'!$O63,IF(EN$16&lt;='様式第４（療養者名簿）（⑤の場合）'!$W63,1,0),0),0)</f>
        <v>0</v>
      </c>
      <c r="EO54" s="158">
        <f>IF(EO$16-'様式第４（療養者名簿）（⑤の場合）'!$O63+1&lt;=15,IF(EO$16&gt;='様式第４（療養者名簿）（⑤の場合）'!$O63,IF(EO$16&lt;='様式第４（療養者名簿）（⑤の場合）'!$W63,1,0),0),0)</f>
        <v>0</v>
      </c>
      <c r="EP54" s="158">
        <f>IF(EP$16-'様式第４（療養者名簿）（⑤の場合）'!$O63+1&lt;=15,IF(EP$16&gt;='様式第４（療養者名簿）（⑤の場合）'!$O63,IF(EP$16&lt;='様式第４（療養者名簿）（⑤の場合）'!$W63,1,0),0),0)</f>
        <v>0</v>
      </c>
      <c r="EQ54" s="158">
        <f>IF(EQ$16-'様式第４（療養者名簿）（⑤の場合）'!$O63+1&lt;=15,IF(EQ$16&gt;='様式第４（療養者名簿）（⑤の場合）'!$O63,IF(EQ$16&lt;='様式第４（療養者名簿）（⑤の場合）'!$W63,1,0),0),0)</f>
        <v>0</v>
      </c>
      <c r="ER54" s="158">
        <f>IF(ER$16-'様式第４（療養者名簿）（⑤の場合）'!$O63+1&lt;=15,IF(ER$16&gt;='様式第４（療養者名簿）（⑤の場合）'!$O63,IF(ER$16&lt;='様式第４（療養者名簿）（⑤の場合）'!$W63,1,0),0),0)</f>
        <v>0</v>
      </c>
      <c r="ES54" s="158">
        <f>IF(ES$16-'様式第４（療養者名簿）（⑤の場合）'!$O63+1&lt;=15,IF(ES$16&gt;='様式第４（療養者名簿）（⑤の場合）'!$O63,IF(ES$16&lt;='様式第４（療養者名簿）（⑤の場合）'!$W63,1,0),0),0)</f>
        <v>0</v>
      </c>
      <c r="ET54" s="158">
        <f>IF(ET$16-'様式第４（療養者名簿）（⑤の場合）'!$O63+1&lt;=15,IF(ET$16&gt;='様式第４（療養者名簿）（⑤の場合）'!$O63,IF(ET$16&lt;='様式第４（療養者名簿）（⑤の場合）'!$W63,1,0),0),0)</f>
        <v>0</v>
      </c>
      <c r="EU54" s="158">
        <f>IF(EU$16-'様式第４（療養者名簿）（⑤の場合）'!$O63+1&lt;=15,IF(EU$16&gt;='様式第４（療養者名簿）（⑤の場合）'!$O63,IF(EU$16&lt;='様式第４（療養者名簿）（⑤の場合）'!$W63,1,0),0),0)</f>
        <v>0</v>
      </c>
      <c r="EV54" s="158">
        <f>IF(EV$16-'様式第４（療養者名簿）（⑤の場合）'!$O63+1&lt;=15,IF(EV$16&gt;='様式第４（療養者名簿）（⑤の場合）'!$O63,IF(EV$16&lt;='様式第４（療養者名簿）（⑤の場合）'!$W63,1,0),0),0)</f>
        <v>0</v>
      </c>
      <c r="EW54" s="158">
        <f>IF(EW$16-'様式第４（療養者名簿）（⑤の場合）'!$O63+1&lt;=15,IF(EW$16&gt;='様式第４（療養者名簿）（⑤の場合）'!$O63,IF(EW$16&lt;='様式第４（療養者名簿）（⑤の場合）'!$W63,1,0),0),0)</f>
        <v>0</v>
      </c>
      <c r="EX54" s="158">
        <f>IF(EX$16-'様式第４（療養者名簿）（⑤の場合）'!$O63+1&lt;=15,IF(EX$16&gt;='様式第４（療養者名簿）（⑤の場合）'!$O63,IF(EX$16&lt;='様式第４（療養者名簿）（⑤の場合）'!$W63,1,0),0),0)</f>
        <v>0</v>
      </c>
      <c r="EY54" s="158">
        <f>IF(EY$16-'様式第４（療養者名簿）（⑤の場合）'!$O63+1&lt;=15,IF(EY$16&gt;='様式第４（療養者名簿）（⑤の場合）'!$O63,IF(EY$16&lt;='様式第４（療養者名簿）（⑤の場合）'!$W63,1,0),0),0)</f>
        <v>0</v>
      </c>
      <c r="EZ54" s="158">
        <f>IF(EZ$16-'様式第４（療養者名簿）（⑤の場合）'!$O63+1&lt;=15,IF(EZ$16&gt;='様式第４（療養者名簿）（⑤の場合）'!$O63,IF(EZ$16&lt;='様式第４（療養者名簿）（⑤の場合）'!$W63,1,0),0),0)</f>
        <v>0</v>
      </c>
      <c r="FA54" s="158">
        <f>IF(FA$16-'様式第４（療養者名簿）（⑤の場合）'!$O63+1&lt;=15,IF(FA$16&gt;='様式第４（療養者名簿）（⑤の場合）'!$O63,IF(FA$16&lt;='様式第４（療養者名簿）（⑤の場合）'!$W63,1,0),0),0)</f>
        <v>0</v>
      </c>
      <c r="FB54" s="158">
        <f>IF(FB$16-'様式第４（療養者名簿）（⑤の場合）'!$O63+1&lt;=15,IF(FB$16&gt;='様式第４（療養者名簿）（⑤の場合）'!$O63,IF(FB$16&lt;='様式第４（療養者名簿）（⑤の場合）'!$W63,1,0),0),0)</f>
        <v>0</v>
      </c>
      <c r="FC54" s="158">
        <f>IF(FC$16-'様式第４（療養者名簿）（⑤の場合）'!$O63+1&lt;=15,IF(FC$16&gt;='様式第４（療養者名簿）（⑤の場合）'!$O63,IF(FC$16&lt;='様式第４（療養者名簿）（⑤の場合）'!$W63,1,0),0),0)</f>
        <v>0</v>
      </c>
      <c r="FD54" s="158">
        <f>IF(FD$16-'様式第４（療養者名簿）（⑤の場合）'!$O63+1&lt;=15,IF(FD$16&gt;='様式第４（療養者名簿）（⑤の場合）'!$O63,IF(FD$16&lt;='様式第４（療養者名簿）（⑤の場合）'!$W63,1,0),0),0)</f>
        <v>0</v>
      </c>
      <c r="FE54" s="158">
        <f>IF(FE$16-'様式第４（療養者名簿）（⑤の場合）'!$O63+1&lt;=15,IF(FE$16&gt;='様式第４（療養者名簿）（⑤の場合）'!$O63,IF(FE$16&lt;='様式第４（療養者名簿）（⑤の場合）'!$W63,1,0),0),0)</f>
        <v>0</v>
      </c>
      <c r="FF54" s="158">
        <f>IF(FF$16-'様式第４（療養者名簿）（⑤の場合）'!$O63+1&lt;=15,IF(FF$16&gt;='様式第４（療養者名簿）（⑤の場合）'!$O63,IF(FF$16&lt;='様式第４（療養者名簿）（⑤の場合）'!$W63,1,0),0),0)</f>
        <v>0</v>
      </c>
      <c r="FG54" s="158">
        <f>IF(FG$16-'様式第４（療養者名簿）（⑤の場合）'!$O63+1&lt;=15,IF(FG$16&gt;='様式第４（療養者名簿）（⑤の場合）'!$O63,IF(FG$16&lt;='様式第４（療養者名簿）（⑤の場合）'!$W63,1,0),0),0)</f>
        <v>0</v>
      </c>
      <c r="FH54" s="158">
        <f>IF(FH$16-'様式第４（療養者名簿）（⑤の場合）'!$O63+1&lt;=15,IF(FH$16&gt;='様式第４（療養者名簿）（⑤の場合）'!$O63,IF(FH$16&lt;='様式第４（療養者名簿）（⑤の場合）'!$W63,1,0),0),0)</f>
        <v>0</v>
      </c>
      <c r="FI54" s="158">
        <f>IF(FI$16-'様式第４（療養者名簿）（⑤の場合）'!$O63+1&lt;=15,IF(FI$16&gt;='様式第４（療養者名簿）（⑤の場合）'!$O63,IF(FI$16&lt;='様式第４（療養者名簿）（⑤の場合）'!$W63,1,0),0),0)</f>
        <v>0</v>
      </c>
      <c r="FJ54" s="158">
        <f>IF(FJ$16-'様式第４（療養者名簿）（⑤の場合）'!$O63+1&lt;=15,IF(FJ$16&gt;='様式第４（療養者名簿）（⑤の場合）'!$O63,IF(FJ$16&lt;='様式第４（療養者名簿）（⑤の場合）'!$W63,1,0),0),0)</f>
        <v>0</v>
      </c>
      <c r="FK54" s="158">
        <f>IF(FK$16-'様式第４（療養者名簿）（⑤の場合）'!$O63+1&lt;=15,IF(FK$16&gt;='様式第４（療養者名簿）（⑤の場合）'!$O63,IF(FK$16&lt;='様式第４（療養者名簿）（⑤の場合）'!$W63,1,0),0),0)</f>
        <v>0</v>
      </c>
      <c r="FL54" s="158">
        <f>IF(FL$16-'様式第４（療養者名簿）（⑤の場合）'!$O63+1&lt;=15,IF(FL$16&gt;='様式第４（療養者名簿）（⑤の場合）'!$O63,IF(FL$16&lt;='様式第４（療養者名簿）（⑤の場合）'!$W63,1,0),0),0)</f>
        <v>0</v>
      </c>
      <c r="FM54" s="158">
        <f>IF(FM$16-'様式第４（療養者名簿）（⑤の場合）'!$O63+1&lt;=15,IF(FM$16&gt;='様式第４（療養者名簿）（⑤の場合）'!$O63,IF(FM$16&lt;='様式第４（療養者名簿）（⑤の場合）'!$W63,1,0),0),0)</f>
        <v>0</v>
      </c>
      <c r="FN54" s="158">
        <f>IF(FN$16-'様式第４（療養者名簿）（⑤の場合）'!$O63+1&lt;=15,IF(FN$16&gt;='様式第４（療養者名簿）（⑤の場合）'!$O63,IF(FN$16&lt;='様式第４（療養者名簿）（⑤の場合）'!$W63,1,0),0),0)</f>
        <v>0</v>
      </c>
      <c r="FO54" s="158">
        <f>IF(FO$16-'様式第４（療養者名簿）（⑤の場合）'!$O63+1&lt;=15,IF(FO$16&gt;='様式第４（療養者名簿）（⑤の場合）'!$O63,IF(FO$16&lt;='様式第４（療養者名簿）（⑤の場合）'!$W63,1,0),0),0)</f>
        <v>0</v>
      </c>
      <c r="FP54" s="158">
        <f>IF(FP$16-'様式第４（療養者名簿）（⑤の場合）'!$O63+1&lt;=15,IF(FP$16&gt;='様式第４（療養者名簿）（⑤の場合）'!$O63,IF(FP$16&lt;='様式第４（療養者名簿）（⑤の場合）'!$W63,1,0),0),0)</f>
        <v>0</v>
      </c>
      <c r="FQ54" s="158">
        <f>IF(FQ$16-'様式第４（療養者名簿）（⑤の場合）'!$O63+1&lt;=15,IF(FQ$16&gt;='様式第４（療養者名簿）（⑤の場合）'!$O63,IF(FQ$16&lt;='様式第４（療養者名簿）（⑤の場合）'!$W63,1,0),0),0)</f>
        <v>0</v>
      </c>
      <c r="FR54" s="158">
        <f>IF(FR$16-'様式第４（療養者名簿）（⑤の場合）'!$O63+1&lt;=15,IF(FR$16&gt;='様式第４（療養者名簿）（⑤の場合）'!$O63,IF(FR$16&lt;='様式第４（療養者名簿）（⑤の場合）'!$W63,1,0),0),0)</f>
        <v>0</v>
      </c>
      <c r="FS54" s="158">
        <f>IF(FS$16-'様式第４（療養者名簿）（⑤の場合）'!$O63+1&lt;=15,IF(FS$16&gt;='様式第４（療養者名簿）（⑤の場合）'!$O63,IF(FS$16&lt;='様式第４（療養者名簿）（⑤の場合）'!$W63,1,0),0),0)</f>
        <v>0</v>
      </c>
      <c r="FT54" s="158">
        <f>IF(FT$16-'様式第４（療養者名簿）（⑤の場合）'!$O63+1&lt;=15,IF(FT$16&gt;='様式第４（療養者名簿）（⑤の場合）'!$O63,IF(FT$16&lt;='様式第４（療養者名簿）（⑤の場合）'!$W63,1,0),0),0)</f>
        <v>0</v>
      </c>
      <c r="FU54" s="158">
        <f>IF(FU$16-'様式第４（療養者名簿）（⑤の場合）'!$O63+1&lt;=15,IF(FU$16&gt;='様式第４（療養者名簿）（⑤の場合）'!$O63,IF(FU$16&lt;='様式第４（療養者名簿）（⑤の場合）'!$W63,1,0),0),0)</f>
        <v>0</v>
      </c>
      <c r="FV54" s="158">
        <f>IF(FV$16-'様式第４（療養者名簿）（⑤の場合）'!$O63+1&lt;=15,IF(FV$16&gt;='様式第４（療養者名簿）（⑤の場合）'!$O63,IF(FV$16&lt;='様式第４（療養者名簿）（⑤の場合）'!$W63,1,0),0),0)</f>
        <v>0</v>
      </c>
      <c r="FW54" s="158">
        <f>IF(FW$16-'様式第４（療養者名簿）（⑤の場合）'!$O63+1&lt;=15,IF(FW$16&gt;='様式第４（療養者名簿）（⑤の場合）'!$O63,IF(FW$16&lt;='様式第４（療養者名簿）（⑤の場合）'!$W63,1,0),0),0)</f>
        <v>0</v>
      </c>
      <c r="FX54" s="158">
        <f>IF(FX$16-'様式第４（療養者名簿）（⑤の場合）'!$O63+1&lt;=15,IF(FX$16&gt;='様式第４（療養者名簿）（⑤の場合）'!$O63,IF(FX$16&lt;='様式第４（療養者名簿）（⑤の場合）'!$W63,1,0),0),0)</f>
        <v>0</v>
      </c>
      <c r="FY54" s="158">
        <f>IF(FY$16-'様式第４（療養者名簿）（⑤の場合）'!$O63+1&lt;=15,IF(FY$16&gt;='様式第４（療養者名簿）（⑤の場合）'!$O63,IF(FY$16&lt;='様式第４（療養者名簿）（⑤の場合）'!$W63,1,0),0),0)</f>
        <v>0</v>
      </c>
      <c r="FZ54" s="158">
        <f>IF(FZ$16-'様式第４（療養者名簿）（⑤の場合）'!$O63+1&lt;=15,IF(FZ$16&gt;='様式第４（療養者名簿）（⑤の場合）'!$O63,IF(FZ$16&lt;='様式第４（療養者名簿）（⑤の場合）'!$W63,1,0),0),0)</f>
        <v>0</v>
      </c>
      <c r="GA54" s="158">
        <f>IF(GA$16-'様式第４（療養者名簿）（⑤の場合）'!$O63+1&lt;=15,IF(GA$16&gt;='様式第４（療養者名簿）（⑤の場合）'!$O63,IF(GA$16&lt;='様式第４（療養者名簿）（⑤の場合）'!$W63,1,0),0),0)</f>
        <v>0</v>
      </c>
      <c r="GB54" s="158">
        <f>IF(GB$16-'様式第４（療養者名簿）（⑤の場合）'!$O63+1&lt;=15,IF(GB$16&gt;='様式第４（療養者名簿）（⑤の場合）'!$O63,IF(GB$16&lt;='様式第４（療養者名簿）（⑤の場合）'!$W63,1,0),0),0)</f>
        <v>0</v>
      </c>
      <c r="GC54" s="158">
        <f>IF(GC$16-'様式第４（療養者名簿）（⑤の場合）'!$O63+1&lt;=15,IF(GC$16&gt;='様式第４（療養者名簿）（⑤の場合）'!$O63,IF(GC$16&lt;='様式第４（療養者名簿）（⑤の場合）'!$W63,1,0),0),0)</f>
        <v>0</v>
      </c>
      <c r="GD54" s="158">
        <f>IF(GD$16-'様式第４（療養者名簿）（⑤の場合）'!$O63+1&lt;=15,IF(GD$16&gt;='様式第４（療養者名簿）（⑤の場合）'!$O63,IF(GD$16&lt;='様式第４（療養者名簿）（⑤の場合）'!$W63,1,0),0),0)</f>
        <v>0</v>
      </c>
      <c r="GE54" s="158">
        <f>IF(GE$16-'様式第４（療養者名簿）（⑤の場合）'!$O63+1&lt;=15,IF(GE$16&gt;='様式第４（療養者名簿）（⑤の場合）'!$O63,IF(GE$16&lt;='様式第４（療養者名簿）（⑤の場合）'!$W63,1,0),0),0)</f>
        <v>0</v>
      </c>
      <c r="GF54" s="158">
        <f>IF(GF$16-'様式第４（療養者名簿）（⑤の場合）'!$O63+1&lt;=15,IF(GF$16&gt;='様式第４（療養者名簿）（⑤の場合）'!$O63,IF(GF$16&lt;='様式第４（療養者名簿）（⑤の場合）'!$W63,1,0),0),0)</f>
        <v>0</v>
      </c>
      <c r="GG54" s="158">
        <f>IF(GG$16-'様式第４（療養者名簿）（⑤の場合）'!$O63+1&lt;=15,IF(GG$16&gt;='様式第４（療養者名簿）（⑤の場合）'!$O63,IF(GG$16&lt;='様式第４（療養者名簿）（⑤の場合）'!$W63,1,0),0),0)</f>
        <v>0</v>
      </c>
      <c r="GH54" s="158">
        <f>IF(GH$16-'様式第４（療養者名簿）（⑤の場合）'!$O63+1&lt;=15,IF(GH$16&gt;='様式第４（療養者名簿）（⑤の場合）'!$O63,IF(GH$16&lt;='様式第４（療養者名簿）（⑤の場合）'!$W63,1,0),0),0)</f>
        <v>0</v>
      </c>
      <c r="GI54" s="158">
        <f>IF(GI$16-'様式第４（療養者名簿）（⑤の場合）'!$O63+1&lt;=15,IF(GI$16&gt;='様式第４（療養者名簿）（⑤の場合）'!$O63,IF(GI$16&lt;='様式第４（療養者名簿）（⑤の場合）'!$W63,1,0),0),0)</f>
        <v>0</v>
      </c>
      <c r="GJ54" s="158">
        <f>IF(GJ$16-'様式第４（療養者名簿）（⑤の場合）'!$O63+1&lt;=15,IF(GJ$16&gt;='様式第４（療養者名簿）（⑤の場合）'!$O63,IF(GJ$16&lt;='様式第４（療養者名簿）（⑤の場合）'!$W63,1,0),0),0)</f>
        <v>0</v>
      </c>
      <c r="GK54" s="158">
        <f>IF(GK$16-'様式第４（療養者名簿）（⑤の場合）'!$O63+1&lt;=15,IF(GK$16&gt;='様式第４（療養者名簿）（⑤の場合）'!$O63,IF(GK$16&lt;='様式第４（療養者名簿）（⑤の場合）'!$W63,1,0),0),0)</f>
        <v>0</v>
      </c>
      <c r="GL54" s="158">
        <f>IF(GL$16-'様式第４（療養者名簿）（⑤の場合）'!$O63+1&lt;=15,IF(GL$16&gt;='様式第４（療養者名簿）（⑤の場合）'!$O63,IF(GL$16&lt;='様式第４（療養者名簿）（⑤の場合）'!$W63,1,0),0),0)</f>
        <v>0</v>
      </c>
      <c r="GM54" s="158">
        <f>IF(GM$16-'様式第４（療養者名簿）（⑤の場合）'!$O63+1&lt;=15,IF(GM$16&gt;='様式第４（療養者名簿）（⑤の場合）'!$O63,IF(GM$16&lt;='様式第４（療養者名簿）（⑤の場合）'!$W63,1,0),0),0)</f>
        <v>0</v>
      </c>
      <c r="GN54" s="158">
        <f>IF(GN$16-'様式第４（療養者名簿）（⑤の場合）'!$O63+1&lt;=15,IF(GN$16&gt;='様式第４（療養者名簿）（⑤の場合）'!$O63,IF(GN$16&lt;='様式第４（療養者名簿）（⑤の場合）'!$W63,1,0),0),0)</f>
        <v>0</v>
      </c>
      <c r="GO54" s="158">
        <f>IF(GO$16-'様式第４（療養者名簿）（⑤の場合）'!$O63+1&lt;=15,IF(GO$16&gt;='様式第４（療養者名簿）（⑤の場合）'!$O63,IF(GO$16&lt;='様式第４（療養者名簿）（⑤の場合）'!$W63,1,0),0),0)</f>
        <v>0</v>
      </c>
      <c r="GP54" s="158">
        <f>IF(GP$16-'様式第４（療養者名簿）（⑤の場合）'!$O63+1&lt;=15,IF(GP$16&gt;='様式第４（療養者名簿）（⑤の場合）'!$O63,IF(GP$16&lt;='様式第４（療養者名簿）（⑤の場合）'!$W63,1,0),0),0)</f>
        <v>0</v>
      </c>
      <c r="GQ54" s="158">
        <f>IF(GQ$16-'様式第４（療養者名簿）（⑤の場合）'!$O63+1&lt;=15,IF(GQ$16&gt;='様式第４（療養者名簿）（⑤の場合）'!$O63,IF(GQ$16&lt;='様式第４（療養者名簿）（⑤の場合）'!$W63,1,0),0),0)</f>
        <v>0</v>
      </c>
      <c r="GR54" s="158">
        <f>IF(GR$16-'様式第４（療養者名簿）（⑤の場合）'!$O63+1&lt;=15,IF(GR$16&gt;='様式第４（療養者名簿）（⑤の場合）'!$O63,IF(GR$16&lt;='様式第４（療養者名簿）（⑤の場合）'!$W63,1,0),0),0)</f>
        <v>0</v>
      </c>
      <c r="GS54" s="158">
        <f>IF(GS$16-'様式第４（療養者名簿）（⑤の場合）'!$O63+1&lt;=15,IF(GS$16&gt;='様式第４（療養者名簿）（⑤の場合）'!$O63,IF(GS$16&lt;='様式第４（療養者名簿）（⑤の場合）'!$W63,1,0),0),0)</f>
        <v>0</v>
      </c>
      <c r="GT54" s="158">
        <f>IF(GT$16-'様式第４（療養者名簿）（⑤の場合）'!$O63+1&lt;=15,IF(GT$16&gt;='様式第４（療養者名簿）（⑤の場合）'!$O63,IF(GT$16&lt;='様式第４（療養者名簿）（⑤の場合）'!$W63,1,0),0),0)</f>
        <v>0</v>
      </c>
      <c r="GU54" s="158">
        <f>IF(GU$16-'様式第４（療養者名簿）（⑤の場合）'!$O63+1&lt;=15,IF(GU$16&gt;='様式第４（療養者名簿）（⑤の場合）'!$O63,IF(GU$16&lt;='様式第４（療養者名簿）（⑤の場合）'!$W63,1,0),0),0)</f>
        <v>0</v>
      </c>
      <c r="GV54" s="158">
        <f>IF(GV$16-'様式第４（療養者名簿）（⑤の場合）'!$O63+1&lt;=15,IF(GV$16&gt;='様式第４（療養者名簿）（⑤の場合）'!$O63,IF(GV$16&lt;='様式第４（療養者名簿）（⑤の場合）'!$W63,1,0),0),0)</f>
        <v>0</v>
      </c>
      <c r="GW54" s="158">
        <f>IF(GW$16-'様式第４（療養者名簿）（⑤の場合）'!$O63+1&lt;=15,IF(GW$16&gt;='様式第４（療養者名簿）（⑤の場合）'!$O63,IF(GW$16&lt;='様式第４（療養者名簿）（⑤の場合）'!$W63,1,0),0),0)</f>
        <v>0</v>
      </c>
      <c r="GX54" s="158">
        <f>IF(GX$16-'様式第４（療養者名簿）（⑤の場合）'!$O63+1&lt;=15,IF(GX$16&gt;='様式第４（療養者名簿）（⑤の場合）'!$O63,IF(GX$16&lt;='様式第４（療養者名簿）（⑤の場合）'!$W63,1,0),0),0)</f>
        <v>0</v>
      </c>
      <c r="GY54" s="158">
        <f>IF(GY$16-'様式第４（療養者名簿）（⑤の場合）'!$O63+1&lt;=15,IF(GY$16&gt;='様式第４（療養者名簿）（⑤の場合）'!$O63,IF(GY$16&lt;='様式第４（療養者名簿）（⑤の場合）'!$W63,1,0),0),0)</f>
        <v>0</v>
      </c>
      <c r="GZ54" s="158">
        <f>IF(GZ$16-'様式第４（療養者名簿）（⑤の場合）'!$O63+1&lt;=15,IF(GZ$16&gt;='様式第４（療養者名簿）（⑤の場合）'!$O63,IF(GZ$16&lt;='様式第４（療養者名簿）（⑤の場合）'!$W63,1,0),0),0)</f>
        <v>0</v>
      </c>
      <c r="HA54" s="158">
        <f>IF(HA$16-'様式第４（療養者名簿）（⑤の場合）'!$O63+1&lt;=15,IF(HA$16&gt;='様式第４（療養者名簿）（⑤の場合）'!$O63,IF(HA$16&lt;='様式第４（療養者名簿）（⑤の場合）'!$W63,1,0),0),0)</f>
        <v>0</v>
      </c>
      <c r="HB54" s="158">
        <f>IF(HB$16-'様式第４（療養者名簿）（⑤の場合）'!$O63+1&lt;=15,IF(HB$16&gt;='様式第４（療養者名簿）（⑤の場合）'!$O63,IF(HB$16&lt;='様式第４（療養者名簿）（⑤の場合）'!$W63,1,0),0),0)</f>
        <v>0</v>
      </c>
      <c r="HC54" s="158">
        <f>IF(HC$16-'様式第４（療養者名簿）（⑤の場合）'!$O63+1&lt;=15,IF(HC$16&gt;='様式第４（療養者名簿）（⑤の場合）'!$O63,IF(HC$16&lt;='様式第４（療養者名簿）（⑤の場合）'!$W63,1,0),0),0)</f>
        <v>0</v>
      </c>
      <c r="HD54" s="158">
        <f>IF(HD$16-'様式第４（療養者名簿）（⑤の場合）'!$O63+1&lt;=15,IF(HD$16&gt;='様式第４（療養者名簿）（⑤の場合）'!$O63,IF(HD$16&lt;='様式第４（療養者名簿）（⑤の場合）'!$W63,1,0),0),0)</f>
        <v>0</v>
      </c>
      <c r="HE54" s="158">
        <f>IF(HE$16-'様式第４（療養者名簿）（⑤の場合）'!$O63+1&lt;=15,IF(HE$16&gt;='様式第４（療養者名簿）（⑤の場合）'!$O63,IF(HE$16&lt;='様式第４（療養者名簿）（⑤の場合）'!$W63,1,0),0),0)</f>
        <v>0</v>
      </c>
      <c r="HF54" s="158">
        <f>IF(HF$16-'様式第４（療養者名簿）（⑤の場合）'!$O63+1&lt;=15,IF(HF$16&gt;='様式第４（療養者名簿）（⑤の場合）'!$O63,IF(HF$16&lt;='様式第４（療養者名簿）（⑤の場合）'!$W63,1,0),0),0)</f>
        <v>0</v>
      </c>
      <c r="HG54" s="158">
        <f>IF(HG$16-'様式第４（療養者名簿）（⑤の場合）'!$O63+1&lt;=15,IF(HG$16&gt;='様式第４（療養者名簿）（⑤の場合）'!$O63,IF(HG$16&lt;='様式第４（療養者名簿）（⑤の場合）'!$W63,1,0),0),0)</f>
        <v>0</v>
      </c>
      <c r="HH54" s="158">
        <f>IF(HH$16-'様式第４（療養者名簿）（⑤の場合）'!$O63+1&lt;=15,IF(HH$16&gt;='様式第４（療養者名簿）（⑤の場合）'!$O63,IF(HH$16&lt;='様式第４（療養者名簿）（⑤の場合）'!$W63,1,0),0),0)</f>
        <v>0</v>
      </c>
      <c r="HI54" s="158">
        <f>IF(HI$16-'様式第４（療養者名簿）（⑤の場合）'!$O63+1&lt;=15,IF(HI$16&gt;='様式第４（療養者名簿）（⑤の場合）'!$O63,IF(HI$16&lt;='様式第４（療養者名簿）（⑤の場合）'!$W63,1,0),0),0)</f>
        <v>0</v>
      </c>
      <c r="HJ54" s="158">
        <f>IF(HJ$16-'様式第４（療養者名簿）（⑤の場合）'!$O63+1&lt;=15,IF(HJ$16&gt;='様式第４（療養者名簿）（⑤の場合）'!$O63,IF(HJ$16&lt;='様式第４（療養者名簿）（⑤の場合）'!$W63,1,0),0),0)</f>
        <v>0</v>
      </c>
      <c r="HK54" s="158">
        <f>IF(HK$16-'様式第４（療養者名簿）（⑤の場合）'!$O63+1&lt;=15,IF(HK$16&gt;='様式第４（療養者名簿）（⑤の場合）'!$O63,IF(HK$16&lt;='様式第４（療養者名簿）（⑤の場合）'!$W63,1,0),0),0)</f>
        <v>0</v>
      </c>
      <c r="HL54" s="158">
        <f>IF(HL$16-'様式第４（療養者名簿）（⑤の場合）'!$O63+1&lt;=15,IF(HL$16&gt;='様式第４（療養者名簿）（⑤の場合）'!$O63,IF(HL$16&lt;='様式第４（療養者名簿）（⑤の場合）'!$W63,1,0),0),0)</f>
        <v>0</v>
      </c>
      <c r="HM54" s="158">
        <f>IF(HM$16-'様式第４（療養者名簿）（⑤の場合）'!$O63+1&lt;=15,IF(HM$16&gt;='様式第４（療養者名簿）（⑤の場合）'!$O63,IF(HM$16&lt;='様式第４（療養者名簿）（⑤の場合）'!$W63,1,0),0),0)</f>
        <v>0</v>
      </c>
      <c r="HN54" s="158">
        <f>IF(HN$16-'様式第４（療養者名簿）（⑤の場合）'!$O63+1&lt;=15,IF(HN$16&gt;='様式第４（療養者名簿）（⑤の場合）'!$O63,IF(HN$16&lt;='様式第４（療養者名簿）（⑤の場合）'!$W63,1,0),0),0)</f>
        <v>0</v>
      </c>
      <c r="HO54" s="158">
        <f>IF(HO$16-'様式第４（療養者名簿）（⑤の場合）'!$O63+1&lt;=15,IF(HO$16&gt;='様式第４（療養者名簿）（⑤の場合）'!$O63,IF(HO$16&lt;='様式第４（療養者名簿）（⑤の場合）'!$W63,1,0),0),0)</f>
        <v>0</v>
      </c>
      <c r="HP54" s="158">
        <f>IF(HP$16-'様式第４（療養者名簿）（⑤の場合）'!$O63+1&lt;=15,IF(HP$16&gt;='様式第４（療養者名簿）（⑤の場合）'!$O63,IF(HP$16&lt;='様式第４（療養者名簿）（⑤の場合）'!$W63,1,0),0),0)</f>
        <v>0</v>
      </c>
      <c r="HQ54" s="158">
        <f>IF(HQ$16-'様式第４（療養者名簿）（⑤の場合）'!$O63+1&lt;=15,IF(HQ$16&gt;='様式第４（療養者名簿）（⑤の場合）'!$O63,IF(HQ$16&lt;='様式第４（療養者名簿）（⑤の場合）'!$W63,1,0),0),0)</f>
        <v>0</v>
      </c>
      <c r="HR54" s="158">
        <f>IF(HR$16-'様式第４（療養者名簿）（⑤の場合）'!$O63+1&lt;=15,IF(HR$16&gt;='様式第４（療養者名簿）（⑤の場合）'!$O63,IF(HR$16&lt;='様式第４（療養者名簿）（⑤の場合）'!$W63,1,0),0),0)</f>
        <v>0</v>
      </c>
      <c r="HS54" s="158">
        <f>IF(HS$16-'様式第４（療養者名簿）（⑤の場合）'!$O63+1&lt;=15,IF(HS$16&gt;='様式第４（療養者名簿）（⑤の場合）'!$O63,IF(HS$16&lt;='様式第４（療養者名簿）（⑤の場合）'!$W63,1,0),0),0)</f>
        <v>0</v>
      </c>
      <c r="HT54" s="158">
        <f>IF(HT$16-'様式第４（療養者名簿）（⑤の場合）'!$O63+1&lt;=15,IF(HT$16&gt;='様式第４（療養者名簿）（⑤の場合）'!$O63,IF(HT$16&lt;='様式第４（療養者名簿）（⑤の場合）'!$W63,1,0),0),0)</f>
        <v>0</v>
      </c>
      <c r="HU54" s="158">
        <f>IF(HU$16-'様式第４（療養者名簿）（⑤の場合）'!$O63+1&lt;=15,IF(HU$16&gt;='様式第４（療養者名簿）（⑤の場合）'!$O63,IF(HU$16&lt;='様式第４（療養者名簿）（⑤の場合）'!$W63,1,0),0),0)</f>
        <v>0</v>
      </c>
      <c r="HV54" s="158">
        <f>IF(HV$16-'様式第４（療養者名簿）（⑤の場合）'!$O63+1&lt;=15,IF(HV$16&gt;='様式第４（療養者名簿）（⑤の場合）'!$O63,IF(HV$16&lt;='様式第４（療養者名簿）（⑤の場合）'!$W63,1,0),0),0)</f>
        <v>0</v>
      </c>
      <c r="HW54" s="158">
        <f>IF(HW$16-'様式第４（療養者名簿）（⑤の場合）'!$O63+1&lt;=15,IF(HW$16&gt;='様式第４（療養者名簿）（⑤の場合）'!$O63,IF(HW$16&lt;='様式第４（療養者名簿）（⑤の場合）'!$W63,1,0),0),0)</f>
        <v>0</v>
      </c>
      <c r="HX54" s="158">
        <f>IF(HX$16-'様式第４（療養者名簿）（⑤の場合）'!$O63+1&lt;=15,IF(HX$16&gt;='様式第４（療養者名簿）（⑤の場合）'!$O63,IF(HX$16&lt;='様式第４（療養者名簿）（⑤の場合）'!$W63,1,0),0),0)</f>
        <v>0</v>
      </c>
      <c r="HY54" s="158">
        <f>IF(HY$16-'様式第４（療養者名簿）（⑤の場合）'!$O63+1&lt;=15,IF(HY$16&gt;='様式第４（療養者名簿）（⑤の場合）'!$O63,IF(HY$16&lt;='様式第４（療養者名簿）（⑤の場合）'!$W63,1,0),0),0)</f>
        <v>0</v>
      </c>
      <c r="HZ54" s="158">
        <f>IF(HZ$16-'様式第４（療養者名簿）（⑤の場合）'!$O63+1&lt;=15,IF(HZ$16&gt;='様式第４（療養者名簿）（⑤の場合）'!$O63,IF(HZ$16&lt;='様式第４（療養者名簿）（⑤の場合）'!$W63,1,0),0),0)</f>
        <v>0</v>
      </c>
      <c r="IA54" s="158">
        <f>IF(IA$16-'様式第４（療養者名簿）（⑤の場合）'!$O63+1&lt;=15,IF(IA$16&gt;='様式第４（療養者名簿）（⑤の場合）'!$O63,IF(IA$16&lt;='様式第４（療養者名簿）（⑤の場合）'!$W63,1,0),0),0)</f>
        <v>0</v>
      </c>
      <c r="IB54" s="158">
        <f>IF(IB$16-'様式第４（療養者名簿）（⑤の場合）'!$O63+1&lt;=15,IF(IB$16&gt;='様式第４（療養者名簿）（⑤の場合）'!$O63,IF(IB$16&lt;='様式第４（療養者名簿）（⑤の場合）'!$W63,1,0),0),0)</f>
        <v>0</v>
      </c>
      <c r="IC54" s="158">
        <f>IF(IC$16-'様式第４（療養者名簿）（⑤の場合）'!$O63+1&lt;=15,IF(IC$16&gt;='様式第４（療養者名簿）（⑤の場合）'!$O63,IF(IC$16&lt;='様式第４（療養者名簿）（⑤の場合）'!$W63,1,0),0),0)</f>
        <v>0</v>
      </c>
      <c r="ID54" s="158">
        <f>IF(ID$16-'様式第４（療養者名簿）（⑤の場合）'!$O63+1&lt;=15,IF(ID$16&gt;='様式第４（療養者名簿）（⑤の場合）'!$O63,IF(ID$16&lt;='様式第４（療養者名簿）（⑤の場合）'!$W63,1,0),0),0)</f>
        <v>0</v>
      </c>
      <c r="IE54" s="158">
        <f>IF(IE$16-'様式第４（療養者名簿）（⑤の場合）'!$O63+1&lt;=15,IF(IE$16&gt;='様式第４（療養者名簿）（⑤の場合）'!$O63,IF(IE$16&lt;='様式第４（療養者名簿）（⑤の場合）'!$W63,1,0),0),0)</f>
        <v>0</v>
      </c>
      <c r="IF54" s="158">
        <f>IF(IF$16-'様式第４（療養者名簿）（⑤の場合）'!$O63+1&lt;=15,IF(IF$16&gt;='様式第４（療養者名簿）（⑤の場合）'!$O63,IF(IF$16&lt;='様式第４（療養者名簿）（⑤の場合）'!$W63,1,0),0),0)</f>
        <v>0</v>
      </c>
      <c r="IG54" s="158">
        <f>IF(IG$16-'様式第４（療養者名簿）（⑤の場合）'!$O63+1&lt;=15,IF(IG$16&gt;='様式第４（療養者名簿）（⑤の場合）'!$O63,IF(IG$16&lt;='様式第４（療養者名簿）（⑤の場合）'!$W63,1,0),0),0)</f>
        <v>0</v>
      </c>
      <c r="IH54" s="158">
        <f>IF(IH$16-'様式第４（療養者名簿）（⑤の場合）'!$O63+1&lt;=15,IF(IH$16&gt;='様式第４（療養者名簿）（⑤の場合）'!$O63,IF(IH$16&lt;='様式第４（療養者名簿）（⑤の場合）'!$W63,1,0),0),0)</f>
        <v>0</v>
      </c>
      <c r="II54" s="158">
        <f>IF(II$16-'様式第４（療養者名簿）（⑤の場合）'!$O63+1&lt;=15,IF(II$16&gt;='様式第４（療養者名簿）（⑤の場合）'!$O63,IF(II$16&lt;='様式第４（療養者名簿）（⑤の場合）'!$W63,1,0),0),0)</f>
        <v>0</v>
      </c>
      <c r="IJ54" s="158">
        <f>IF(IJ$16-'様式第４（療養者名簿）（⑤の場合）'!$O63+1&lt;=15,IF(IJ$16&gt;='様式第４（療養者名簿）（⑤の場合）'!$O63,IF(IJ$16&lt;='様式第４（療養者名簿）（⑤の場合）'!$W63,1,0),0),0)</f>
        <v>0</v>
      </c>
      <c r="IK54" s="158">
        <f>IF(IK$16-'様式第４（療養者名簿）（⑤の場合）'!$O63+1&lt;=15,IF(IK$16&gt;='様式第４（療養者名簿）（⑤の場合）'!$O63,IF(IK$16&lt;='様式第４（療養者名簿）（⑤の場合）'!$W63,1,0),0),0)</f>
        <v>0</v>
      </c>
      <c r="IL54" s="158">
        <f>IF(IL$16-'様式第４（療養者名簿）（⑤の場合）'!$O63+1&lt;=15,IF(IL$16&gt;='様式第４（療養者名簿）（⑤の場合）'!$O63,IF(IL$16&lt;='様式第４（療養者名簿）（⑤の場合）'!$W63,1,0),0),0)</f>
        <v>0</v>
      </c>
      <c r="IM54" s="158">
        <f>IF(IM$16-'様式第４（療養者名簿）（⑤の場合）'!$O63+1&lt;=15,IF(IM$16&gt;='様式第４（療養者名簿）（⑤の場合）'!$O63,IF(IM$16&lt;='様式第４（療養者名簿）（⑤の場合）'!$W63,1,0),0),0)</f>
        <v>0</v>
      </c>
      <c r="IN54" s="158">
        <f>IF(IN$16-'様式第４（療養者名簿）（⑤の場合）'!$O63+1&lt;=15,IF(IN$16&gt;='様式第４（療養者名簿）（⑤の場合）'!$O63,IF(IN$16&lt;='様式第４（療養者名簿）（⑤の場合）'!$W63,1,0),0),0)</f>
        <v>0</v>
      </c>
      <c r="IO54" s="158">
        <f>IF(IO$16-'様式第４（療養者名簿）（⑤の場合）'!$O63+1&lt;=15,IF(IO$16&gt;='様式第４（療養者名簿）（⑤の場合）'!$O63,IF(IO$16&lt;='様式第４（療養者名簿）（⑤の場合）'!$W63,1,0),0),0)</f>
        <v>0</v>
      </c>
      <c r="IP54" s="158">
        <f>IF(IP$16-'様式第４（療養者名簿）（⑤の場合）'!$O63+1&lt;=15,IF(IP$16&gt;='様式第４（療養者名簿）（⑤の場合）'!$O63,IF(IP$16&lt;='様式第４（療養者名簿）（⑤の場合）'!$W63,1,0),0),0)</f>
        <v>0</v>
      </c>
      <c r="IQ54" s="158">
        <f>IF(IQ$16-'様式第４（療養者名簿）（⑤の場合）'!$O63+1&lt;=15,IF(IQ$16&gt;='様式第４（療養者名簿）（⑤の場合）'!$O63,IF(IQ$16&lt;='様式第４（療養者名簿）（⑤の場合）'!$W63,1,0),0),0)</f>
        <v>0</v>
      </c>
      <c r="IR54" s="158">
        <f>IF(IR$16-'様式第４（療養者名簿）（⑤の場合）'!$O63+1&lt;=15,IF(IR$16&gt;='様式第４（療養者名簿）（⑤の場合）'!$O63,IF(IR$16&lt;='様式第４（療養者名簿）（⑤の場合）'!$W63,1,0),0),0)</f>
        <v>0</v>
      </c>
      <c r="IS54" s="158">
        <f>IF(IS$16-'様式第４（療養者名簿）（⑤の場合）'!$O63+1&lt;=15,IF(IS$16&gt;='様式第４（療養者名簿）（⑤の場合）'!$O63,IF(IS$16&lt;='様式第４（療養者名簿）（⑤の場合）'!$W63,1,0),0),0)</f>
        <v>0</v>
      </c>
      <c r="IT54" s="158">
        <f>IF(IT$16-'様式第４（療養者名簿）（⑤の場合）'!$O63+1&lt;=15,IF(IT$16&gt;='様式第４（療養者名簿）（⑤の場合）'!$O63,IF(IT$16&lt;='様式第４（療養者名簿）（⑤の場合）'!$W63,1,0),0),0)</f>
        <v>0</v>
      </c>
    </row>
    <row r="55" spans="1:254" ht="41.95" customHeight="1">
      <c r="A55" s="148">
        <f>'様式第４（療養者名簿）（⑤の場合）'!C64</f>
        <v>0</v>
      </c>
      <c r="B55" s="158">
        <f>IF(B$16-'様式第４（療養者名簿）（⑤の場合）'!$O64+1&lt;=15,IF(B$16&gt;='様式第４（療養者名簿）（⑤の場合）'!$O64,IF(B$16&lt;='様式第４（療養者名簿）（⑤の場合）'!$W64,1,0),0),0)</f>
        <v>0</v>
      </c>
      <c r="C55" s="158">
        <f>IF(C$16-'様式第４（療養者名簿）（⑤の場合）'!$O64+1&lt;=15,IF(C$16&gt;='様式第４（療養者名簿）（⑤の場合）'!$O64,IF(C$16&lt;='様式第４（療養者名簿）（⑤の場合）'!$W64,1,0),0),0)</f>
        <v>0</v>
      </c>
      <c r="D55" s="158">
        <f>IF(D$16-'様式第４（療養者名簿）（⑤の場合）'!$O64+1&lt;=15,IF(D$16&gt;='様式第４（療養者名簿）（⑤の場合）'!$O64,IF(D$16&lt;='様式第４（療養者名簿）（⑤の場合）'!$W64,1,0),0),0)</f>
        <v>0</v>
      </c>
      <c r="E55" s="158">
        <f>IF(E$16-'様式第４（療養者名簿）（⑤の場合）'!$O64+1&lt;=15,IF(E$16&gt;='様式第４（療養者名簿）（⑤の場合）'!$O64,IF(E$16&lt;='様式第４（療養者名簿）（⑤の場合）'!$W64,1,0),0),0)</f>
        <v>0</v>
      </c>
      <c r="F55" s="158">
        <f>IF(F$16-'様式第４（療養者名簿）（⑤の場合）'!$O64+1&lt;=15,IF(F$16&gt;='様式第４（療養者名簿）（⑤の場合）'!$O64,IF(F$16&lt;='様式第４（療養者名簿）（⑤の場合）'!$W64,1,0),0),0)</f>
        <v>0</v>
      </c>
      <c r="G55" s="158">
        <f>IF(G$16-'様式第４（療養者名簿）（⑤の場合）'!$O64+1&lt;=15,IF(G$16&gt;='様式第４（療養者名簿）（⑤の場合）'!$O64,IF(G$16&lt;='様式第４（療養者名簿）（⑤の場合）'!$W64,1,0),0),0)</f>
        <v>0</v>
      </c>
      <c r="H55" s="158">
        <f>IF(H$16-'様式第４（療養者名簿）（⑤の場合）'!$O64+1&lt;=15,IF(H$16&gt;='様式第４（療養者名簿）（⑤の場合）'!$O64,IF(H$16&lt;='様式第４（療養者名簿）（⑤の場合）'!$W64,1,0),0),0)</f>
        <v>0</v>
      </c>
      <c r="I55" s="158">
        <f>IF(I$16-'様式第４（療養者名簿）（⑤の場合）'!$O64+1&lt;=15,IF(I$16&gt;='様式第４（療養者名簿）（⑤の場合）'!$O64,IF(I$16&lt;='様式第４（療養者名簿）（⑤の場合）'!$W64,1,0),0),0)</f>
        <v>0</v>
      </c>
      <c r="J55" s="158">
        <f>IF(J$16-'様式第４（療養者名簿）（⑤の場合）'!$O64+1&lt;=15,IF(J$16&gt;='様式第４（療養者名簿）（⑤の場合）'!$O64,IF(J$16&lt;='様式第４（療養者名簿）（⑤の場合）'!$W64,1,0),0),0)</f>
        <v>0</v>
      </c>
      <c r="K55" s="158">
        <f>IF(K$16-'様式第４（療養者名簿）（⑤の場合）'!$O64+1&lt;=15,IF(K$16&gt;='様式第４（療養者名簿）（⑤の場合）'!$O64,IF(K$16&lt;='様式第４（療養者名簿）（⑤の場合）'!$W64,1,0),0),0)</f>
        <v>0</v>
      </c>
      <c r="L55" s="158">
        <f>IF(L$16-'様式第４（療養者名簿）（⑤の場合）'!$O64+1&lt;=15,IF(L$16&gt;='様式第４（療養者名簿）（⑤の場合）'!$O64,IF(L$16&lt;='様式第４（療養者名簿）（⑤の場合）'!$W64,1,0),0),0)</f>
        <v>0</v>
      </c>
      <c r="M55" s="158">
        <f>IF(M$16-'様式第４（療養者名簿）（⑤の場合）'!$O64+1&lt;=15,IF(M$16&gt;='様式第４（療養者名簿）（⑤の場合）'!$O64,IF(M$16&lt;='様式第４（療養者名簿）（⑤の場合）'!$W64,1,0),0),0)</f>
        <v>0</v>
      </c>
      <c r="N55" s="158">
        <f>IF(N$16-'様式第４（療養者名簿）（⑤の場合）'!$O64+1&lt;=15,IF(N$16&gt;='様式第４（療養者名簿）（⑤の場合）'!$O64,IF(N$16&lt;='様式第４（療養者名簿）（⑤の場合）'!$W64,1,0),0),0)</f>
        <v>0</v>
      </c>
      <c r="O55" s="158">
        <f>IF(O$16-'様式第４（療養者名簿）（⑤の場合）'!$O64+1&lt;=15,IF(O$16&gt;='様式第４（療養者名簿）（⑤の場合）'!$O64,IF(O$16&lt;='様式第４（療養者名簿）（⑤の場合）'!$W64,1,0),0),0)</f>
        <v>0</v>
      </c>
      <c r="P55" s="158">
        <f>IF(P$16-'様式第４（療養者名簿）（⑤の場合）'!$O64+1&lt;=15,IF(P$16&gt;='様式第４（療養者名簿）（⑤の場合）'!$O64,IF(P$16&lt;='様式第４（療養者名簿）（⑤の場合）'!$W64,1,0),0),0)</f>
        <v>0</v>
      </c>
      <c r="Q55" s="158">
        <f>IF(Q$16-'様式第４（療養者名簿）（⑤の場合）'!$O64+1&lt;=15,IF(Q$16&gt;='様式第４（療養者名簿）（⑤の場合）'!$O64,IF(Q$16&lt;='様式第４（療養者名簿）（⑤の場合）'!$W64,1,0),0),0)</f>
        <v>0</v>
      </c>
      <c r="R55" s="158">
        <f>IF(R$16-'様式第４（療養者名簿）（⑤の場合）'!$O64+1&lt;=15,IF(R$16&gt;='様式第４（療養者名簿）（⑤の場合）'!$O64,IF(R$16&lt;='様式第４（療養者名簿）（⑤の場合）'!$W64,1,0),0),0)</f>
        <v>0</v>
      </c>
      <c r="S55" s="158">
        <f>IF(S$16-'様式第４（療養者名簿）（⑤の場合）'!$O64+1&lt;=15,IF(S$16&gt;='様式第４（療養者名簿）（⑤の場合）'!$O64,IF(S$16&lt;='様式第４（療養者名簿）（⑤の場合）'!$W64,1,0),0),0)</f>
        <v>0</v>
      </c>
      <c r="T55" s="158">
        <f>IF(T$16-'様式第４（療養者名簿）（⑤の場合）'!$O64+1&lt;=15,IF(T$16&gt;='様式第４（療養者名簿）（⑤の場合）'!$O64,IF(T$16&lt;='様式第４（療養者名簿）（⑤の場合）'!$W64,1,0),0),0)</f>
        <v>0</v>
      </c>
      <c r="U55" s="158">
        <f>IF(U$16-'様式第４（療養者名簿）（⑤の場合）'!$O64+1&lt;=15,IF(U$16&gt;='様式第４（療養者名簿）（⑤の場合）'!$O64,IF(U$16&lt;='様式第４（療養者名簿）（⑤の場合）'!$W64,1,0),0),0)</f>
        <v>0</v>
      </c>
      <c r="V55" s="158">
        <f>IF(V$16-'様式第４（療養者名簿）（⑤の場合）'!$O64+1&lt;=15,IF(V$16&gt;='様式第４（療養者名簿）（⑤の場合）'!$O64,IF(V$16&lt;='様式第４（療養者名簿）（⑤の場合）'!$W64,1,0),0),0)</f>
        <v>0</v>
      </c>
      <c r="W55" s="158">
        <f>IF(W$16-'様式第４（療養者名簿）（⑤の場合）'!$O64+1&lt;=15,IF(W$16&gt;='様式第４（療養者名簿）（⑤の場合）'!$O64,IF(W$16&lt;='様式第４（療養者名簿）（⑤の場合）'!$W64,1,0),0),0)</f>
        <v>0</v>
      </c>
      <c r="X55" s="158">
        <f>IF(X$16-'様式第４（療養者名簿）（⑤の場合）'!$O64+1&lt;=15,IF(X$16&gt;='様式第４（療養者名簿）（⑤の場合）'!$O64,IF(X$16&lt;='様式第４（療養者名簿）（⑤の場合）'!$W64,1,0),0),0)</f>
        <v>0</v>
      </c>
      <c r="Y55" s="158">
        <f>IF(Y$16-'様式第４（療養者名簿）（⑤の場合）'!$O64+1&lt;=15,IF(Y$16&gt;='様式第４（療養者名簿）（⑤の場合）'!$O64,IF(Y$16&lt;='様式第４（療養者名簿）（⑤の場合）'!$W64,1,0),0),0)</f>
        <v>0</v>
      </c>
      <c r="Z55" s="158">
        <f>IF(Z$16-'様式第４（療養者名簿）（⑤の場合）'!$O64+1&lt;=15,IF(Z$16&gt;='様式第４（療養者名簿）（⑤の場合）'!$O64,IF(Z$16&lt;='様式第４（療養者名簿）（⑤の場合）'!$W64,1,0),0),0)</f>
        <v>0</v>
      </c>
      <c r="AA55" s="158">
        <f>IF(AA$16-'様式第４（療養者名簿）（⑤の場合）'!$O64+1&lt;=15,IF(AA$16&gt;='様式第４（療養者名簿）（⑤の場合）'!$O64,IF(AA$16&lt;='様式第４（療養者名簿）（⑤の場合）'!$W64,1,0),0),0)</f>
        <v>0</v>
      </c>
      <c r="AB55" s="158">
        <f>IF(AB$16-'様式第４（療養者名簿）（⑤の場合）'!$O64+1&lt;=15,IF(AB$16&gt;='様式第４（療養者名簿）（⑤の場合）'!$O64,IF(AB$16&lt;='様式第４（療養者名簿）（⑤の場合）'!$W64,1,0),0),0)</f>
        <v>0</v>
      </c>
      <c r="AC55" s="158">
        <f>IF(AC$16-'様式第４（療養者名簿）（⑤の場合）'!$O64+1&lt;=15,IF(AC$16&gt;='様式第４（療養者名簿）（⑤の場合）'!$O64,IF(AC$16&lt;='様式第４（療養者名簿）（⑤の場合）'!$W64,1,0),0),0)</f>
        <v>0</v>
      </c>
      <c r="AD55" s="158">
        <f>IF(AD$16-'様式第４（療養者名簿）（⑤の場合）'!$O64+1&lt;=15,IF(AD$16&gt;='様式第４（療養者名簿）（⑤の場合）'!$O64,IF(AD$16&lt;='様式第４（療養者名簿）（⑤の場合）'!$W64,1,0),0),0)</f>
        <v>0</v>
      </c>
      <c r="AE55" s="158">
        <f>IF(AE$16-'様式第４（療養者名簿）（⑤の場合）'!$O64+1&lt;=15,IF(AE$16&gt;='様式第４（療養者名簿）（⑤の場合）'!$O64,IF(AE$16&lt;='様式第４（療養者名簿）（⑤の場合）'!$W64,1,0),0),0)</f>
        <v>0</v>
      </c>
      <c r="AF55" s="158">
        <f>IF(AF$16-'様式第４（療養者名簿）（⑤の場合）'!$O64+1&lt;=15,IF(AF$16&gt;='様式第４（療養者名簿）（⑤の場合）'!$O64,IF(AF$16&lt;='様式第４（療養者名簿）（⑤の場合）'!$W64,1,0),0),0)</f>
        <v>0</v>
      </c>
      <c r="AG55" s="158">
        <f>IF(AG$16-'様式第４（療養者名簿）（⑤の場合）'!$O64+1&lt;=15,IF(AG$16&gt;='様式第４（療養者名簿）（⑤の場合）'!$O64,IF(AG$16&lt;='様式第４（療養者名簿）（⑤の場合）'!$W64,1,0),0),0)</f>
        <v>0</v>
      </c>
      <c r="AH55" s="158">
        <f>IF(AH$16-'様式第４（療養者名簿）（⑤の場合）'!$O64+1&lt;=15,IF(AH$16&gt;='様式第４（療養者名簿）（⑤の場合）'!$O64,IF(AH$16&lt;='様式第４（療養者名簿）（⑤の場合）'!$W64,1,0),0),0)</f>
        <v>0</v>
      </c>
      <c r="AI55" s="158">
        <f>IF(AI$16-'様式第４（療養者名簿）（⑤の場合）'!$O64+1&lt;=15,IF(AI$16&gt;='様式第４（療養者名簿）（⑤の場合）'!$O64,IF(AI$16&lt;='様式第４（療養者名簿）（⑤の場合）'!$W64,1,0),0),0)</f>
        <v>0</v>
      </c>
      <c r="AJ55" s="158">
        <f>IF(AJ$16-'様式第４（療養者名簿）（⑤の場合）'!$O64+1&lt;=15,IF(AJ$16&gt;='様式第４（療養者名簿）（⑤の場合）'!$O64,IF(AJ$16&lt;='様式第４（療養者名簿）（⑤の場合）'!$W64,1,0),0),0)</f>
        <v>0</v>
      </c>
      <c r="AK55" s="158">
        <f>IF(AK$16-'様式第４（療養者名簿）（⑤の場合）'!$O64+1&lt;=15,IF(AK$16&gt;='様式第４（療養者名簿）（⑤の場合）'!$O64,IF(AK$16&lt;='様式第４（療養者名簿）（⑤の場合）'!$W64,1,0),0),0)</f>
        <v>0</v>
      </c>
      <c r="AL55" s="158">
        <f>IF(AL$16-'様式第４（療養者名簿）（⑤の場合）'!$O64+1&lt;=15,IF(AL$16&gt;='様式第４（療養者名簿）（⑤の場合）'!$O64,IF(AL$16&lt;='様式第４（療養者名簿）（⑤の場合）'!$W64,1,0),0),0)</f>
        <v>0</v>
      </c>
      <c r="AM55" s="158">
        <f>IF(AM$16-'様式第４（療養者名簿）（⑤の場合）'!$O64+1&lt;=15,IF(AM$16&gt;='様式第４（療養者名簿）（⑤の場合）'!$O64,IF(AM$16&lt;='様式第４（療養者名簿）（⑤の場合）'!$W64,1,0),0),0)</f>
        <v>0</v>
      </c>
      <c r="AN55" s="158">
        <f>IF(AN$16-'様式第４（療養者名簿）（⑤の場合）'!$O64+1&lt;=15,IF(AN$16&gt;='様式第４（療養者名簿）（⑤の場合）'!$O64,IF(AN$16&lt;='様式第４（療養者名簿）（⑤の場合）'!$W64,1,0),0),0)</f>
        <v>0</v>
      </c>
      <c r="AO55" s="158">
        <f>IF(AO$16-'様式第４（療養者名簿）（⑤の場合）'!$O64+1&lt;=15,IF(AO$16&gt;='様式第４（療養者名簿）（⑤の場合）'!$O64,IF(AO$16&lt;='様式第４（療養者名簿）（⑤の場合）'!$W64,1,0),0),0)</f>
        <v>0</v>
      </c>
      <c r="AP55" s="158">
        <f>IF(AP$16-'様式第４（療養者名簿）（⑤の場合）'!$O64+1&lt;=15,IF(AP$16&gt;='様式第４（療養者名簿）（⑤の場合）'!$O64,IF(AP$16&lt;='様式第４（療養者名簿）（⑤の場合）'!$W64,1,0),0),0)</f>
        <v>0</v>
      </c>
      <c r="AQ55" s="158">
        <f>IF(AQ$16-'様式第４（療養者名簿）（⑤の場合）'!$O64+1&lt;=15,IF(AQ$16&gt;='様式第４（療養者名簿）（⑤の場合）'!$O64,IF(AQ$16&lt;='様式第４（療養者名簿）（⑤の場合）'!$W64,1,0),0),0)</f>
        <v>0</v>
      </c>
      <c r="AR55" s="158">
        <f>IF(AR$16-'様式第４（療養者名簿）（⑤の場合）'!$O64+1&lt;=15,IF(AR$16&gt;='様式第４（療養者名簿）（⑤の場合）'!$O64,IF(AR$16&lt;='様式第４（療養者名簿）（⑤の場合）'!$W64,1,0),0),0)</f>
        <v>0</v>
      </c>
      <c r="AS55" s="158">
        <f>IF(AS$16-'様式第４（療養者名簿）（⑤の場合）'!$O64+1&lt;=15,IF(AS$16&gt;='様式第４（療養者名簿）（⑤の場合）'!$O64,IF(AS$16&lt;='様式第４（療養者名簿）（⑤の場合）'!$W64,1,0),0),0)</f>
        <v>0</v>
      </c>
      <c r="AT55" s="158">
        <f>IF(AT$16-'様式第４（療養者名簿）（⑤の場合）'!$O64+1&lt;=15,IF(AT$16&gt;='様式第４（療養者名簿）（⑤の場合）'!$O64,IF(AT$16&lt;='様式第４（療養者名簿）（⑤の場合）'!$W64,1,0),0),0)</f>
        <v>0</v>
      </c>
      <c r="AU55" s="158">
        <f>IF(AU$16-'様式第４（療養者名簿）（⑤の場合）'!$O64+1&lt;=15,IF(AU$16&gt;='様式第４（療養者名簿）（⑤の場合）'!$O64,IF(AU$16&lt;='様式第４（療養者名簿）（⑤の場合）'!$W64,1,0),0),0)</f>
        <v>0</v>
      </c>
      <c r="AV55" s="158">
        <f>IF(AV$16-'様式第４（療養者名簿）（⑤の場合）'!$O64+1&lt;=15,IF(AV$16&gt;='様式第４（療養者名簿）（⑤の場合）'!$O64,IF(AV$16&lt;='様式第４（療養者名簿）（⑤の場合）'!$W64,1,0),0),0)</f>
        <v>0</v>
      </c>
      <c r="AW55" s="158">
        <f>IF(AW$16-'様式第４（療養者名簿）（⑤の場合）'!$O64+1&lt;=15,IF(AW$16&gt;='様式第４（療養者名簿）（⑤の場合）'!$O64,IF(AW$16&lt;='様式第４（療養者名簿）（⑤の場合）'!$W64,1,0),0),0)</f>
        <v>0</v>
      </c>
      <c r="AX55" s="158">
        <f>IF(AX$16-'様式第４（療養者名簿）（⑤の場合）'!$O64+1&lt;=15,IF(AX$16&gt;='様式第４（療養者名簿）（⑤の場合）'!$O64,IF(AX$16&lt;='様式第４（療養者名簿）（⑤の場合）'!$W64,1,0),0),0)</f>
        <v>0</v>
      </c>
      <c r="AY55" s="158">
        <f>IF(AY$16-'様式第４（療養者名簿）（⑤の場合）'!$O64+1&lt;=15,IF(AY$16&gt;='様式第４（療養者名簿）（⑤の場合）'!$O64,IF(AY$16&lt;='様式第４（療養者名簿）（⑤の場合）'!$W64,1,0),0),0)</f>
        <v>0</v>
      </c>
      <c r="AZ55" s="158">
        <f>IF(AZ$16-'様式第４（療養者名簿）（⑤の場合）'!$O64+1&lt;=15,IF(AZ$16&gt;='様式第４（療養者名簿）（⑤の場合）'!$O64,IF(AZ$16&lt;='様式第４（療養者名簿）（⑤の場合）'!$W64,1,0),0),0)</f>
        <v>0</v>
      </c>
      <c r="BA55" s="158">
        <f>IF(BA$16-'様式第４（療養者名簿）（⑤の場合）'!$O64+1&lt;=15,IF(BA$16&gt;='様式第４（療養者名簿）（⑤の場合）'!$O64,IF(BA$16&lt;='様式第４（療養者名簿）（⑤の場合）'!$W64,1,0),0),0)</f>
        <v>0</v>
      </c>
      <c r="BB55" s="158">
        <f>IF(BB$16-'様式第４（療養者名簿）（⑤の場合）'!$O64+1&lt;=15,IF(BB$16&gt;='様式第４（療養者名簿）（⑤の場合）'!$O64,IF(BB$16&lt;='様式第４（療養者名簿）（⑤の場合）'!$W64,1,0),0),0)</f>
        <v>0</v>
      </c>
      <c r="BC55" s="158">
        <f>IF(BC$16-'様式第４（療養者名簿）（⑤の場合）'!$O64+1&lt;=15,IF(BC$16&gt;='様式第４（療養者名簿）（⑤の場合）'!$O64,IF(BC$16&lt;='様式第４（療養者名簿）（⑤の場合）'!$W64,1,0),0),0)</f>
        <v>0</v>
      </c>
      <c r="BD55" s="158">
        <f>IF(BD$16-'様式第４（療養者名簿）（⑤の場合）'!$O64+1&lt;=15,IF(BD$16&gt;='様式第４（療養者名簿）（⑤の場合）'!$O64,IF(BD$16&lt;='様式第４（療養者名簿）（⑤の場合）'!$W64,1,0),0),0)</f>
        <v>0</v>
      </c>
      <c r="BE55" s="158">
        <f>IF(BE$16-'様式第４（療養者名簿）（⑤の場合）'!$O64+1&lt;=15,IF(BE$16&gt;='様式第４（療養者名簿）（⑤の場合）'!$O64,IF(BE$16&lt;='様式第４（療養者名簿）（⑤の場合）'!$W64,1,0),0),0)</f>
        <v>0</v>
      </c>
      <c r="BF55" s="158">
        <f>IF(BF$16-'様式第４（療養者名簿）（⑤の場合）'!$O64+1&lt;=15,IF(BF$16&gt;='様式第４（療養者名簿）（⑤の場合）'!$O64,IF(BF$16&lt;='様式第４（療養者名簿）（⑤の場合）'!$W64,1,0),0),0)</f>
        <v>0</v>
      </c>
      <c r="BG55" s="158">
        <f>IF(BG$16-'様式第４（療養者名簿）（⑤の場合）'!$O64+1&lt;=15,IF(BG$16&gt;='様式第４（療養者名簿）（⑤の場合）'!$O64,IF(BG$16&lt;='様式第４（療養者名簿）（⑤の場合）'!$W64,1,0),0),0)</f>
        <v>0</v>
      </c>
      <c r="BH55" s="158">
        <f>IF(BH$16-'様式第４（療養者名簿）（⑤の場合）'!$O64+1&lt;=15,IF(BH$16&gt;='様式第４（療養者名簿）（⑤の場合）'!$O64,IF(BH$16&lt;='様式第４（療養者名簿）（⑤の場合）'!$W64,1,0),0),0)</f>
        <v>0</v>
      </c>
      <c r="BI55" s="158">
        <f>IF(BI$16-'様式第４（療養者名簿）（⑤の場合）'!$O64+1&lt;=15,IF(BI$16&gt;='様式第４（療養者名簿）（⑤の場合）'!$O64,IF(BI$16&lt;='様式第４（療養者名簿）（⑤の場合）'!$W64,1,0),0),0)</f>
        <v>0</v>
      </c>
      <c r="BJ55" s="158">
        <f>IF(BJ$16-'様式第４（療養者名簿）（⑤の場合）'!$O64+1&lt;=15,IF(BJ$16&gt;='様式第４（療養者名簿）（⑤の場合）'!$O64,IF(BJ$16&lt;='様式第４（療養者名簿）（⑤の場合）'!$W64,1,0),0),0)</f>
        <v>0</v>
      </c>
      <c r="BK55" s="158">
        <f>IF(BK$16-'様式第４（療養者名簿）（⑤の場合）'!$O64+1&lt;=15,IF(BK$16&gt;='様式第４（療養者名簿）（⑤の場合）'!$O64,IF(BK$16&lt;='様式第４（療養者名簿）（⑤の場合）'!$W64,1,0),0),0)</f>
        <v>0</v>
      </c>
      <c r="BL55" s="158">
        <f>IF(BL$16-'様式第４（療養者名簿）（⑤の場合）'!$O64+1&lt;=15,IF(BL$16&gt;='様式第４（療養者名簿）（⑤の場合）'!$O64,IF(BL$16&lt;='様式第４（療養者名簿）（⑤の場合）'!$W64,1,0),0),0)</f>
        <v>0</v>
      </c>
      <c r="BM55" s="158">
        <f>IF(BM$16-'様式第４（療養者名簿）（⑤の場合）'!$O64+1&lt;=15,IF(BM$16&gt;='様式第４（療養者名簿）（⑤の場合）'!$O64,IF(BM$16&lt;='様式第４（療養者名簿）（⑤の場合）'!$W64,1,0),0),0)</f>
        <v>0</v>
      </c>
      <c r="BN55" s="158">
        <f>IF(BN$16-'様式第４（療養者名簿）（⑤の場合）'!$O64+1&lt;=15,IF(BN$16&gt;='様式第４（療養者名簿）（⑤の場合）'!$O64,IF(BN$16&lt;='様式第４（療養者名簿）（⑤の場合）'!$W64,1,0),0),0)</f>
        <v>0</v>
      </c>
      <c r="BO55" s="158">
        <f>IF(BO$16-'様式第４（療養者名簿）（⑤の場合）'!$O64+1&lt;=15,IF(BO$16&gt;='様式第４（療養者名簿）（⑤の場合）'!$O64,IF(BO$16&lt;='様式第４（療養者名簿）（⑤の場合）'!$W64,1,0),0),0)</f>
        <v>0</v>
      </c>
      <c r="BP55" s="158">
        <f>IF(BP$16-'様式第４（療養者名簿）（⑤の場合）'!$O64+1&lt;=15,IF(BP$16&gt;='様式第４（療養者名簿）（⑤の場合）'!$O64,IF(BP$16&lt;='様式第４（療養者名簿）（⑤の場合）'!$W64,1,0),0),0)</f>
        <v>0</v>
      </c>
      <c r="BQ55" s="158">
        <f>IF(BQ$16-'様式第４（療養者名簿）（⑤の場合）'!$O64+1&lt;=15,IF(BQ$16&gt;='様式第４（療養者名簿）（⑤の場合）'!$O64,IF(BQ$16&lt;='様式第４（療養者名簿）（⑤の場合）'!$W64,1,0),0),0)</f>
        <v>0</v>
      </c>
      <c r="BR55" s="158">
        <f>IF(BR$16-'様式第４（療養者名簿）（⑤の場合）'!$O64+1&lt;=15,IF(BR$16&gt;='様式第４（療養者名簿）（⑤の場合）'!$O64,IF(BR$16&lt;='様式第４（療養者名簿）（⑤の場合）'!$W64,1,0),0),0)</f>
        <v>0</v>
      </c>
      <c r="BS55" s="158">
        <f>IF(BS$16-'様式第４（療養者名簿）（⑤の場合）'!$O64+1&lt;=15,IF(BS$16&gt;='様式第４（療養者名簿）（⑤の場合）'!$O64,IF(BS$16&lt;='様式第４（療養者名簿）（⑤の場合）'!$W64,1,0),0),0)</f>
        <v>0</v>
      </c>
      <c r="BT55" s="158">
        <f>IF(BT$16-'様式第４（療養者名簿）（⑤の場合）'!$O64+1&lt;=15,IF(BT$16&gt;='様式第４（療養者名簿）（⑤の場合）'!$O64,IF(BT$16&lt;='様式第４（療養者名簿）（⑤の場合）'!$W64,1,0),0),0)</f>
        <v>0</v>
      </c>
      <c r="BU55" s="158">
        <f>IF(BU$16-'様式第４（療養者名簿）（⑤の場合）'!$O64+1&lt;=15,IF(BU$16&gt;='様式第４（療養者名簿）（⑤の場合）'!$O64,IF(BU$16&lt;='様式第４（療養者名簿）（⑤の場合）'!$W64,1,0),0),0)</f>
        <v>0</v>
      </c>
      <c r="BV55" s="158">
        <f>IF(BV$16-'様式第４（療養者名簿）（⑤の場合）'!$O64+1&lt;=15,IF(BV$16&gt;='様式第４（療養者名簿）（⑤の場合）'!$O64,IF(BV$16&lt;='様式第４（療養者名簿）（⑤の場合）'!$W64,1,0),0),0)</f>
        <v>0</v>
      </c>
      <c r="BW55" s="158">
        <f>IF(BW$16-'様式第４（療養者名簿）（⑤の場合）'!$O64+1&lt;=15,IF(BW$16&gt;='様式第４（療養者名簿）（⑤の場合）'!$O64,IF(BW$16&lt;='様式第４（療養者名簿）（⑤の場合）'!$W64,1,0),0),0)</f>
        <v>0</v>
      </c>
      <c r="BX55" s="158">
        <f>IF(BX$16-'様式第４（療養者名簿）（⑤の場合）'!$O64+1&lt;=15,IF(BX$16&gt;='様式第４（療養者名簿）（⑤の場合）'!$O64,IF(BX$16&lt;='様式第４（療養者名簿）（⑤の場合）'!$W64,1,0),0),0)</f>
        <v>0</v>
      </c>
      <c r="BY55" s="158">
        <f>IF(BY$16-'様式第４（療養者名簿）（⑤の場合）'!$O64+1&lt;=15,IF(BY$16&gt;='様式第４（療養者名簿）（⑤の場合）'!$O64,IF(BY$16&lt;='様式第４（療養者名簿）（⑤の場合）'!$W64,1,0),0),0)</f>
        <v>0</v>
      </c>
      <c r="BZ55" s="158">
        <f>IF(BZ$16-'様式第４（療養者名簿）（⑤の場合）'!$O64+1&lt;=15,IF(BZ$16&gt;='様式第４（療養者名簿）（⑤の場合）'!$O64,IF(BZ$16&lt;='様式第４（療養者名簿）（⑤の場合）'!$W64,1,0),0),0)</f>
        <v>0</v>
      </c>
      <c r="CA55" s="158">
        <f>IF(CA$16-'様式第４（療養者名簿）（⑤の場合）'!$O64+1&lt;=15,IF(CA$16&gt;='様式第４（療養者名簿）（⑤の場合）'!$O64,IF(CA$16&lt;='様式第４（療養者名簿）（⑤の場合）'!$W64,1,0),0),0)</f>
        <v>0</v>
      </c>
      <c r="CB55" s="158">
        <f>IF(CB$16-'様式第４（療養者名簿）（⑤の場合）'!$O64+1&lt;=15,IF(CB$16&gt;='様式第４（療養者名簿）（⑤の場合）'!$O64,IF(CB$16&lt;='様式第４（療養者名簿）（⑤の場合）'!$W64,1,0),0),0)</f>
        <v>0</v>
      </c>
      <c r="CC55" s="158">
        <f>IF(CC$16-'様式第４（療養者名簿）（⑤の場合）'!$O64+1&lt;=15,IF(CC$16&gt;='様式第４（療養者名簿）（⑤の場合）'!$O64,IF(CC$16&lt;='様式第４（療養者名簿）（⑤の場合）'!$W64,1,0),0),0)</f>
        <v>0</v>
      </c>
      <c r="CD55" s="158">
        <f>IF(CD$16-'様式第４（療養者名簿）（⑤の場合）'!$O64+1&lt;=15,IF(CD$16&gt;='様式第４（療養者名簿）（⑤の場合）'!$O64,IF(CD$16&lt;='様式第４（療養者名簿）（⑤の場合）'!$W64,1,0),0),0)</f>
        <v>0</v>
      </c>
      <c r="CE55" s="158">
        <f>IF(CE$16-'様式第４（療養者名簿）（⑤の場合）'!$O64+1&lt;=15,IF(CE$16&gt;='様式第４（療養者名簿）（⑤の場合）'!$O64,IF(CE$16&lt;='様式第４（療養者名簿）（⑤の場合）'!$W64,1,0),0),0)</f>
        <v>0</v>
      </c>
      <c r="CF55" s="158">
        <f>IF(CF$16-'様式第４（療養者名簿）（⑤の場合）'!$O64+1&lt;=15,IF(CF$16&gt;='様式第４（療養者名簿）（⑤の場合）'!$O64,IF(CF$16&lt;='様式第４（療養者名簿）（⑤の場合）'!$W64,1,0),0),0)</f>
        <v>0</v>
      </c>
      <c r="CG55" s="158">
        <f>IF(CG$16-'様式第４（療養者名簿）（⑤の場合）'!$O64+1&lt;=15,IF(CG$16&gt;='様式第４（療養者名簿）（⑤の場合）'!$O64,IF(CG$16&lt;='様式第４（療養者名簿）（⑤の場合）'!$W64,1,0),0),0)</f>
        <v>0</v>
      </c>
      <c r="CH55" s="158">
        <f>IF(CH$16-'様式第４（療養者名簿）（⑤の場合）'!$O64+1&lt;=15,IF(CH$16&gt;='様式第４（療養者名簿）（⑤の場合）'!$O64,IF(CH$16&lt;='様式第４（療養者名簿）（⑤の場合）'!$W64,1,0),0),0)</f>
        <v>0</v>
      </c>
      <c r="CI55" s="158">
        <f>IF(CI$16-'様式第４（療養者名簿）（⑤の場合）'!$O64+1&lt;=15,IF(CI$16&gt;='様式第４（療養者名簿）（⑤の場合）'!$O64,IF(CI$16&lt;='様式第４（療養者名簿）（⑤の場合）'!$W64,1,0),0),0)</f>
        <v>0</v>
      </c>
      <c r="CJ55" s="158">
        <f>IF(CJ$16-'様式第４（療養者名簿）（⑤の場合）'!$O64+1&lt;=15,IF(CJ$16&gt;='様式第４（療養者名簿）（⑤の場合）'!$O64,IF(CJ$16&lt;='様式第４（療養者名簿）（⑤の場合）'!$W64,1,0),0),0)</f>
        <v>0</v>
      </c>
      <c r="CK55" s="158">
        <f>IF(CK$16-'様式第４（療養者名簿）（⑤の場合）'!$O64+1&lt;=15,IF(CK$16&gt;='様式第４（療養者名簿）（⑤の場合）'!$O64,IF(CK$16&lt;='様式第４（療養者名簿）（⑤の場合）'!$W64,1,0),0),0)</f>
        <v>0</v>
      </c>
      <c r="CL55" s="158">
        <f>IF(CL$16-'様式第４（療養者名簿）（⑤の場合）'!$O64+1&lt;=15,IF(CL$16&gt;='様式第４（療養者名簿）（⑤の場合）'!$O64,IF(CL$16&lt;='様式第４（療養者名簿）（⑤の場合）'!$W64,1,0),0),0)</f>
        <v>0</v>
      </c>
      <c r="CM55" s="158">
        <f>IF(CM$16-'様式第４（療養者名簿）（⑤の場合）'!$O64+1&lt;=15,IF(CM$16&gt;='様式第４（療養者名簿）（⑤の場合）'!$O64,IF(CM$16&lt;='様式第４（療養者名簿）（⑤の場合）'!$W64,1,0),0),0)</f>
        <v>0</v>
      </c>
      <c r="CN55" s="158">
        <f>IF(CN$16-'様式第４（療養者名簿）（⑤の場合）'!$O64+1&lt;=15,IF(CN$16&gt;='様式第４（療養者名簿）（⑤の場合）'!$O64,IF(CN$16&lt;='様式第４（療養者名簿）（⑤の場合）'!$W64,1,0),0),0)</f>
        <v>0</v>
      </c>
      <c r="CO55" s="158">
        <f>IF(CO$16-'様式第４（療養者名簿）（⑤の場合）'!$O64+1&lt;=15,IF(CO$16&gt;='様式第４（療養者名簿）（⑤の場合）'!$O64,IF(CO$16&lt;='様式第４（療養者名簿）（⑤の場合）'!$W64,1,0),0),0)</f>
        <v>0</v>
      </c>
      <c r="CP55" s="158">
        <f>IF(CP$16-'様式第４（療養者名簿）（⑤の場合）'!$O64+1&lt;=15,IF(CP$16&gt;='様式第４（療養者名簿）（⑤の場合）'!$O64,IF(CP$16&lt;='様式第４（療養者名簿）（⑤の場合）'!$W64,1,0),0),0)</f>
        <v>0</v>
      </c>
      <c r="CQ55" s="158">
        <f>IF(CQ$16-'様式第４（療養者名簿）（⑤の場合）'!$O64+1&lt;=15,IF(CQ$16&gt;='様式第４（療養者名簿）（⑤の場合）'!$O64,IF(CQ$16&lt;='様式第４（療養者名簿）（⑤の場合）'!$W64,1,0),0),0)</f>
        <v>0</v>
      </c>
      <c r="CR55" s="158">
        <f>IF(CR$16-'様式第４（療養者名簿）（⑤の場合）'!$O64+1&lt;=15,IF(CR$16&gt;='様式第４（療養者名簿）（⑤の場合）'!$O64,IF(CR$16&lt;='様式第４（療養者名簿）（⑤の場合）'!$W64,1,0),0),0)</f>
        <v>0</v>
      </c>
      <c r="CS55" s="158">
        <f>IF(CS$16-'様式第４（療養者名簿）（⑤の場合）'!$O64+1&lt;=15,IF(CS$16&gt;='様式第４（療養者名簿）（⑤の場合）'!$O64,IF(CS$16&lt;='様式第４（療養者名簿）（⑤の場合）'!$W64,1,0),0),0)</f>
        <v>0</v>
      </c>
      <c r="CT55" s="158">
        <f>IF(CT$16-'様式第４（療養者名簿）（⑤の場合）'!$O64+1&lt;=15,IF(CT$16&gt;='様式第４（療養者名簿）（⑤の場合）'!$O64,IF(CT$16&lt;='様式第４（療養者名簿）（⑤の場合）'!$W64,1,0),0),0)</f>
        <v>0</v>
      </c>
      <c r="CU55" s="158">
        <f>IF(CU$16-'様式第４（療養者名簿）（⑤の場合）'!$O64+1&lt;=15,IF(CU$16&gt;='様式第４（療養者名簿）（⑤の場合）'!$O64,IF(CU$16&lt;='様式第４（療養者名簿）（⑤の場合）'!$W64,1,0),0),0)</f>
        <v>0</v>
      </c>
      <c r="CV55" s="158">
        <f>IF(CV$16-'様式第４（療養者名簿）（⑤の場合）'!$O64+1&lt;=15,IF(CV$16&gt;='様式第４（療養者名簿）（⑤の場合）'!$O64,IF(CV$16&lt;='様式第４（療養者名簿）（⑤の場合）'!$W64,1,0),0),0)</f>
        <v>0</v>
      </c>
      <c r="CW55" s="158">
        <f>IF(CW$16-'様式第４（療養者名簿）（⑤の場合）'!$O64+1&lt;=15,IF(CW$16&gt;='様式第４（療養者名簿）（⑤の場合）'!$O64,IF(CW$16&lt;='様式第４（療養者名簿）（⑤の場合）'!$W64,1,0),0),0)</f>
        <v>0</v>
      </c>
      <c r="CX55" s="158">
        <f>IF(CX$16-'様式第４（療養者名簿）（⑤の場合）'!$O64+1&lt;=15,IF(CX$16&gt;='様式第４（療養者名簿）（⑤の場合）'!$O64,IF(CX$16&lt;='様式第４（療養者名簿）（⑤の場合）'!$W64,1,0),0),0)</f>
        <v>0</v>
      </c>
      <c r="CY55" s="158">
        <f>IF(CY$16-'様式第４（療養者名簿）（⑤の場合）'!$O64+1&lt;=15,IF(CY$16&gt;='様式第４（療養者名簿）（⑤の場合）'!$O64,IF(CY$16&lt;='様式第４（療養者名簿）（⑤の場合）'!$W64,1,0),0),0)</f>
        <v>0</v>
      </c>
      <c r="CZ55" s="158">
        <f>IF(CZ$16-'様式第４（療養者名簿）（⑤の場合）'!$O64+1&lt;=15,IF(CZ$16&gt;='様式第４（療養者名簿）（⑤の場合）'!$O64,IF(CZ$16&lt;='様式第４（療養者名簿）（⑤の場合）'!$W64,1,0),0),0)</f>
        <v>0</v>
      </c>
      <c r="DA55" s="158">
        <f>IF(DA$16-'様式第４（療養者名簿）（⑤の場合）'!$O64+1&lt;=15,IF(DA$16&gt;='様式第４（療養者名簿）（⑤の場合）'!$O64,IF(DA$16&lt;='様式第４（療養者名簿）（⑤の場合）'!$W64,1,0),0),0)</f>
        <v>0</v>
      </c>
      <c r="DB55" s="158">
        <f>IF(DB$16-'様式第４（療養者名簿）（⑤の場合）'!$O64+1&lt;=15,IF(DB$16&gt;='様式第４（療養者名簿）（⑤の場合）'!$O64,IF(DB$16&lt;='様式第４（療養者名簿）（⑤の場合）'!$W64,1,0),0),0)</f>
        <v>0</v>
      </c>
      <c r="DC55" s="158">
        <f>IF(DC$16-'様式第４（療養者名簿）（⑤の場合）'!$O64+1&lt;=15,IF(DC$16&gt;='様式第４（療養者名簿）（⑤の場合）'!$O64,IF(DC$16&lt;='様式第４（療養者名簿）（⑤の場合）'!$W64,1,0),0),0)</f>
        <v>0</v>
      </c>
      <c r="DD55" s="158">
        <f>IF(DD$16-'様式第４（療養者名簿）（⑤の場合）'!$O64+1&lt;=15,IF(DD$16&gt;='様式第４（療養者名簿）（⑤の場合）'!$O64,IF(DD$16&lt;='様式第４（療養者名簿）（⑤の場合）'!$W64,1,0),0),0)</f>
        <v>0</v>
      </c>
      <c r="DE55" s="158">
        <f>IF(DE$16-'様式第４（療養者名簿）（⑤の場合）'!$O64+1&lt;=15,IF(DE$16&gt;='様式第４（療養者名簿）（⑤の場合）'!$O64,IF(DE$16&lt;='様式第４（療養者名簿）（⑤の場合）'!$W64,1,0),0),0)</f>
        <v>0</v>
      </c>
      <c r="DF55" s="158">
        <f>IF(DF$16-'様式第４（療養者名簿）（⑤の場合）'!$O64+1&lt;=15,IF(DF$16&gt;='様式第４（療養者名簿）（⑤の場合）'!$O64,IF(DF$16&lt;='様式第４（療養者名簿）（⑤の場合）'!$W64,1,0),0),0)</f>
        <v>0</v>
      </c>
      <c r="DG55" s="158">
        <f>IF(DG$16-'様式第４（療養者名簿）（⑤の場合）'!$O64+1&lt;=15,IF(DG$16&gt;='様式第４（療養者名簿）（⑤の場合）'!$O64,IF(DG$16&lt;='様式第４（療養者名簿）（⑤の場合）'!$W64,1,0),0),0)</f>
        <v>0</v>
      </c>
      <c r="DH55" s="158">
        <f>IF(DH$16-'様式第４（療養者名簿）（⑤の場合）'!$O64+1&lt;=15,IF(DH$16&gt;='様式第４（療養者名簿）（⑤の場合）'!$O64,IF(DH$16&lt;='様式第４（療養者名簿）（⑤の場合）'!$W64,1,0),0),0)</f>
        <v>0</v>
      </c>
      <c r="DI55" s="158">
        <f>IF(DI$16-'様式第４（療養者名簿）（⑤の場合）'!$O64+1&lt;=15,IF(DI$16&gt;='様式第４（療養者名簿）（⑤の場合）'!$O64,IF(DI$16&lt;='様式第４（療養者名簿）（⑤の場合）'!$W64,1,0),0),0)</f>
        <v>0</v>
      </c>
      <c r="DJ55" s="158">
        <f>IF(DJ$16-'様式第４（療養者名簿）（⑤の場合）'!$O64+1&lt;=15,IF(DJ$16&gt;='様式第４（療養者名簿）（⑤の場合）'!$O64,IF(DJ$16&lt;='様式第４（療養者名簿）（⑤の場合）'!$W64,1,0),0),0)</f>
        <v>0</v>
      </c>
      <c r="DK55" s="158">
        <f>IF(DK$16-'様式第４（療養者名簿）（⑤の場合）'!$O64+1&lt;=15,IF(DK$16&gt;='様式第４（療養者名簿）（⑤の場合）'!$O64,IF(DK$16&lt;='様式第４（療養者名簿）（⑤の場合）'!$W64,1,0),0),0)</f>
        <v>0</v>
      </c>
      <c r="DL55" s="158">
        <f>IF(DL$16-'様式第４（療養者名簿）（⑤の場合）'!$O64+1&lt;=15,IF(DL$16&gt;='様式第４（療養者名簿）（⑤の場合）'!$O64,IF(DL$16&lt;='様式第４（療養者名簿）（⑤の場合）'!$W64,1,0),0),0)</f>
        <v>0</v>
      </c>
      <c r="DM55" s="158">
        <f>IF(DM$16-'様式第４（療養者名簿）（⑤の場合）'!$O64+1&lt;=15,IF(DM$16&gt;='様式第４（療養者名簿）（⑤の場合）'!$O64,IF(DM$16&lt;='様式第４（療養者名簿）（⑤の場合）'!$W64,1,0),0),0)</f>
        <v>0</v>
      </c>
      <c r="DN55" s="158">
        <f>IF(DN$16-'様式第４（療養者名簿）（⑤の場合）'!$O64+1&lt;=15,IF(DN$16&gt;='様式第４（療養者名簿）（⑤の場合）'!$O64,IF(DN$16&lt;='様式第４（療養者名簿）（⑤の場合）'!$W64,1,0),0),0)</f>
        <v>0</v>
      </c>
      <c r="DO55" s="158">
        <f>IF(DO$16-'様式第４（療養者名簿）（⑤の場合）'!$O64+1&lt;=15,IF(DO$16&gt;='様式第４（療養者名簿）（⑤の場合）'!$O64,IF(DO$16&lt;='様式第４（療養者名簿）（⑤の場合）'!$W64,1,0),0),0)</f>
        <v>0</v>
      </c>
      <c r="DP55" s="158">
        <f>IF(DP$16-'様式第４（療養者名簿）（⑤の場合）'!$O64+1&lt;=15,IF(DP$16&gt;='様式第４（療養者名簿）（⑤の場合）'!$O64,IF(DP$16&lt;='様式第４（療養者名簿）（⑤の場合）'!$W64,1,0),0),0)</f>
        <v>0</v>
      </c>
      <c r="DQ55" s="158">
        <f>IF(DQ$16-'様式第４（療養者名簿）（⑤の場合）'!$O64+1&lt;=15,IF(DQ$16&gt;='様式第４（療養者名簿）（⑤の場合）'!$O64,IF(DQ$16&lt;='様式第４（療養者名簿）（⑤の場合）'!$W64,1,0),0),0)</f>
        <v>0</v>
      </c>
      <c r="DR55" s="158">
        <f>IF(DR$16-'様式第４（療養者名簿）（⑤の場合）'!$O64+1&lt;=15,IF(DR$16&gt;='様式第４（療養者名簿）（⑤の場合）'!$O64,IF(DR$16&lt;='様式第４（療養者名簿）（⑤の場合）'!$W64,1,0),0),0)</f>
        <v>0</v>
      </c>
      <c r="DS55" s="158">
        <f>IF(DS$16-'様式第４（療養者名簿）（⑤の場合）'!$O64+1&lt;=15,IF(DS$16&gt;='様式第４（療養者名簿）（⑤の場合）'!$O64,IF(DS$16&lt;='様式第４（療養者名簿）（⑤の場合）'!$W64,1,0),0),0)</f>
        <v>0</v>
      </c>
      <c r="DT55" s="158">
        <f>IF(DT$16-'様式第４（療養者名簿）（⑤の場合）'!$O64+1&lt;=15,IF(DT$16&gt;='様式第４（療養者名簿）（⑤の場合）'!$O64,IF(DT$16&lt;='様式第４（療養者名簿）（⑤の場合）'!$W64,1,0),0),0)</f>
        <v>0</v>
      </c>
      <c r="DU55" s="158">
        <f>IF(DU$16-'様式第４（療養者名簿）（⑤の場合）'!$O64+1&lt;=15,IF(DU$16&gt;='様式第４（療養者名簿）（⑤の場合）'!$O64,IF(DU$16&lt;='様式第４（療養者名簿）（⑤の場合）'!$W64,1,0),0),0)</f>
        <v>0</v>
      </c>
      <c r="DV55" s="158">
        <f>IF(DV$16-'様式第４（療養者名簿）（⑤の場合）'!$O64+1&lt;=15,IF(DV$16&gt;='様式第４（療養者名簿）（⑤の場合）'!$O64,IF(DV$16&lt;='様式第４（療養者名簿）（⑤の場合）'!$W64,1,0),0),0)</f>
        <v>0</v>
      </c>
      <c r="DW55" s="158">
        <f>IF(DW$16-'様式第４（療養者名簿）（⑤の場合）'!$O64+1&lt;=15,IF(DW$16&gt;='様式第４（療養者名簿）（⑤の場合）'!$O64,IF(DW$16&lt;='様式第４（療養者名簿）（⑤の場合）'!$W64,1,0),0),0)</f>
        <v>0</v>
      </c>
      <c r="DX55" s="158">
        <f>IF(DX$16-'様式第４（療養者名簿）（⑤の場合）'!$O64+1&lt;=15,IF(DX$16&gt;='様式第４（療養者名簿）（⑤の場合）'!$O64,IF(DX$16&lt;='様式第４（療養者名簿）（⑤の場合）'!$W64,1,0),0),0)</f>
        <v>0</v>
      </c>
      <c r="DY55" s="158">
        <f>IF(DY$16-'様式第４（療養者名簿）（⑤の場合）'!$O64+1&lt;=15,IF(DY$16&gt;='様式第４（療養者名簿）（⑤の場合）'!$O64,IF(DY$16&lt;='様式第４（療養者名簿）（⑤の場合）'!$W64,1,0),0),0)</f>
        <v>0</v>
      </c>
      <c r="DZ55" s="158">
        <f>IF(DZ$16-'様式第４（療養者名簿）（⑤の場合）'!$O64+1&lt;=15,IF(DZ$16&gt;='様式第４（療養者名簿）（⑤の場合）'!$O64,IF(DZ$16&lt;='様式第４（療養者名簿）（⑤の場合）'!$W64,1,0),0),0)</f>
        <v>0</v>
      </c>
      <c r="EA55" s="158">
        <f>IF(EA$16-'様式第４（療養者名簿）（⑤の場合）'!$O64+1&lt;=15,IF(EA$16&gt;='様式第４（療養者名簿）（⑤の場合）'!$O64,IF(EA$16&lt;='様式第４（療養者名簿）（⑤の場合）'!$W64,1,0),0),0)</f>
        <v>0</v>
      </c>
      <c r="EB55" s="158">
        <f>IF(EB$16-'様式第４（療養者名簿）（⑤の場合）'!$O64+1&lt;=15,IF(EB$16&gt;='様式第４（療養者名簿）（⑤の場合）'!$O64,IF(EB$16&lt;='様式第４（療養者名簿）（⑤の場合）'!$W64,1,0),0),0)</f>
        <v>0</v>
      </c>
      <c r="EC55" s="158">
        <f>IF(EC$16-'様式第４（療養者名簿）（⑤の場合）'!$O64+1&lt;=15,IF(EC$16&gt;='様式第４（療養者名簿）（⑤の場合）'!$O64,IF(EC$16&lt;='様式第４（療養者名簿）（⑤の場合）'!$W64,1,0),0),0)</f>
        <v>0</v>
      </c>
      <c r="ED55" s="158">
        <f>IF(ED$16-'様式第４（療養者名簿）（⑤の場合）'!$O64+1&lt;=15,IF(ED$16&gt;='様式第４（療養者名簿）（⑤の場合）'!$O64,IF(ED$16&lt;='様式第４（療養者名簿）（⑤の場合）'!$W64,1,0),0),0)</f>
        <v>0</v>
      </c>
      <c r="EE55" s="158">
        <f>IF(EE$16-'様式第４（療養者名簿）（⑤の場合）'!$O64+1&lt;=15,IF(EE$16&gt;='様式第４（療養者名簿）（⑤の場合）'!$O64,IF(EE$16&lt;='様式第４（療養者名簿）（⑤の場合）'!$W64,1,0),0),0)</f>
        <v>0</v>
      </c>
      <c r="EF55" s="158">
        <f>IF(EF$16-'様式第４（療養者名簿）（⑤の場合）'!$O64+1&lt;=15,IF(EF$16&gt;='様式第４（療養者名簿）（⑤の場合）'!$O64,IF(EF$16&lt;='様式第４（療養者名簿）（⑤の場合）'!$W64,1,0),0),0)</f>
        <v>0</v>
      </c>
      <c r="EG55" s="158">
        <f>IF(EG$16-'様式第４（療養者名簿）（⑤の場合）'!$O64+1&lt;=15,IF(EG$16&gt;='様式第４（療養者名簿）（⑤の場合）'!$O64,IF(EG$16&lt;='様式第４（療養者名簿）（⑤の場合）'!$W64,1,0),0),0)</f>
        <v>0</v>
      </c>
      <c r="EH55" s="158">
        <f>IF(EH$16-'様式第４（療養者名簿）（⑤の場合）'!$O64+1&lt;=15,IF(EH$16&gt;='様式第４（療養者名簿）（⑤の場合）'!$O64,IF(EH$16&lt;='様式第４（療養者名簿）（⑤の場合）'!$W64,1,0),0),0)</f>
        <v>0</v>
      </c>
      <c r="EI55" s="158">
        <f>IF(EI$16-'様式第４（療養者名簿）（⑤の場合）'!$O64+1&lt;=15,IF(EI$16&gt;='様式第４（療養者名簿）（⑤の場合）'!$O64,IF(EI$16&lt;='様式第４（療養者名簿）（⑤の場合）'!$W64,1,0),0),0)</f>
        <v>0</v>
      </c>
      <c r="EJ55" s="158">
        <f>IF(EJ$16-'様式第４（療養者名簿）（⑤の場合）'!$O64+1&lt;=15,IF(EJ$16&gt;='様式第４（療養者名簿）（⑤の場合）'!$O64,IF(EJ$16&lt;='様式第４（療養者名簿）（⑤の場合）'!$W64,1,0),0),0)</f>
        <v>0</v>
      </c>
      <c r="EK55" s="158">
        <f>IF(EK$16-'様式第４（療養者名簿）（⑤の場合）'!$O64+1&lt;=15,IF(EK$16&gt;='様式第４（療養者名簿）（⑤の場合）'!$O64,IF(EK$16&lt;='様式第４（療養者名簿）（⑤の場合）'!$W64,1,0),0),0)</f>
        <v>0</v>
      </c>
      <c r="EL55" s="158">
        <f>IF(EL$16-'様式第４（療養者名簿）（⑤の場合）'!$O64+1&lt;=15,IF(EL$16&gt;='様式第４（療養者名簿）（⑤の場合）'!$O64,IF(EL$16&lt;='様式第４（療養者名簿）（⑤の場合）'!$W64,1,0),0),0)</f>
        <v>0</v>
      </c>
      <c r="EM55" s="158">
        <f>IF(EM$16-'様式第４（療養者名簿）（⑤の場合）'!$O64+1&lt;=15,IF(EM$16&gt;='様式第４（療養者名簿）（⑤の場合）'!$O64,IF(EM$16&lt;='様式第４（療養者名簿）（⑤の場合）'!$W64,1,0),0),0)</f>
        <v>0</v>
      </c>
      <c r="EN55" s="158">
        <f>IF(EN$16-'様式第４（療養者名簿）（⑤の場合）'!$O64+1&lt;=15,IF(EN$16&gt;='様式第４（療養者名簿）（⑤の場合）'!$O64,IF(EN$16&lt;='様式第４（療養者名簿）（⑤の場合）'!$W64,1,0),0),0)</f>
        <v>0</v>
      </c>
      <c r="EO55" s="158">
        <f>IF(EO$16-'様式第４（療養者名簿）（⑤の場合）'!$O64+1&lt;=15,IF(EO$16&gt;='様式第４（療養者名簿）（⑤の場合）'!$O64,IF(EO$16&lt;='様式第４（療養者名簿）（⑤の場合）'!$W64,1,0),0),0)</f>
        <v>0</v>
      </c>
      <c r="EP55" s="158">
        <f>IF(EP$16-'様式第４（療養者名簿）（⑤の場合）'!$O64+1&lt;=15,IF(EP$16&gt;='様式第４（療養者名簿）（⑤の場合）'!$O64,IF(EP$16&lt;='様式第４（療養者名簿）（⑤の場合）'!$W64,1,0),0),0)</f>
        <v>0</v>
      </c>
      <c r="EQ55" s="158">
        <f>IF(EQ$16-'様式第４（療養者名簿）（⑤の場合）'!$O64+1&lt;=15,IF(EQ$16&gt;='様式第４（療養者名簿）（⑤の場合）'!$O64,IF(EQ$16&lt;='様式第４（療養者名簿）（⑤の場合）'!$W64,1,0),0),0)</f>
        <v>0</v>
      </c>
      <c r="ER55" s="158">
        <f>IF(ER$16-'様式第４（療養者名簿）（⑤の場合）'!$O64+1&lt;=15,IF(ER$16&gt;='様式第４（療養者名簿）（⑤の場合）'!$O64,IF(ER$16&lt;='様式第４（療養者名簿）（⑤の場合）'!$W64,1,0),0),0)</f>
        <v>0</v>
      </c>
      <c r="ES55" s="158">
        <f>IF(ES$16-'様式第４（療養者名簿）（⑤の場合）'!$O64+1&lt;=15,IF(ES$16&gt;='様式第４（療養者名簿）（⑤の場合）'!$O64,IF(ES$16&lt;='様式第４（療養者名簿）（⑤の場合）'!$W64,1,0),0),0)</f>
        <v>0</v>
      </c>
      <c r="ET55" s="158">
        <f>IF(ET$16-'様式第４（療養者名簿）（⑤の場合）'!$O64+1&lt;=15,IF(ET$16&gt;='様式第４（療養者名簿）（⑤の場合）'!$O64,IF(ET$16&lt;='様式第４（療養者名簿）（⑤の場合）'!$W64,1,0),0),0)</f>
        <v>0</v>
      </c>
      <c r="EU55" s="158">
        <f>IF(EU$16-'様式第４（療養者名簿）（⑤の場合）'!$O64+1&lt;=15,IF(EU$16&gt;='様式第４（療養者名簿）（⑤の場合）'!$O64,IF(EU$16&lt;='様式第４（療養者名簿）（⑤の場合）'!$W64,1,0),0),0)</f>
        <v>0</v>
      </c>
      <c r="EV55" s="158">
        <f>IF(EV$16-'様式第４（療養者名簿）（⑤の場合）'!$O64+1&lt;=15,IF(EV$16&gt;='様式第４（療養者名簿）（⑤の場合）'!$O64,IF(EV$16&lt;='様式第４（療養者名簿）（⑤の場合）'!$W64,1,0),0),0)</f>
        <v>0</v>
      </c>
      <c r="EW55" s="158">
        <f>IF(EW$16-'様式第４（療養者名簿）（⑤の場合）'!$O64+1&lt;=15,IF(EW$16&gt;='様式第４（療養者名簿）（⑤の場合）'!$O64,IF(EW$16&lt;='様式第４（療養者名簿）（⑤の場合）'!$W64,1,0),0),0)</f>
        <v>0</v>
      </c>
      <c r="EX55" s="158">
        <f>IF(EX$16-'様式第４（療養者名簿）（⑤の場合）'!$O64+1&lt;=15,IF(EX$16&gt;='様式第４（療養者名簿）（⑤の場合）'!$O64,IF(EX$16&lt;='様式第４（療養者名簿）（⑤の場合）'!$W64,1,0),0),0)</f>
        <v>0</v>
      </c>
      <c r="EY55" s="158">
        <f>IF(EY$16-'様式第４（療養者名簿）（⑤の場合）'!$O64+1&lt;=15,IF(EY$16&gt;='様式第４（療養者名簿）（⑤の場合）'!$O64,IF(EY$16&lt;='様式第４（療養者名簿）（⑤の場合）'!$W64,1,0),0),0)</f>
        <v>0</v>
      </c>
      <c r="EZ55" s="158">
        <f>IF(EZ$16-'様式第４（療養者名簿）（⑤の場合）'!$O64+1&lt;=15,IF(EZ$16&gt;='様式第４（療養者名簿）（⑤の場合）'!$O64,IF(EZ$16&lt;='様式第４（療養者名簿）（⑤の場合）'!$W64,1,0),0),0)</f>
        <v>0</v>
      </c>
      <c r="FA55" s="158">
        <f>IF(FA$16-'様式第４（療養者名簿）（⑤の場合）'!$O64+1&lt;=15,IF(FA$16&gt;='様式第４（療養者名簿）（⑤の場合）'!$O64,IF(FA$16&lt;='様式第４（療養者名簿）（⑤の場合）'!$W64,1,0),0),0)</f>
        <v>0</v>
      </c>
      <c r="FB55" s="158">
        <f>IF(FB$16-'様式第４（療養者名簿）（⑤の場合）'!$O64+1&lt;=15,IF(FB$16&gt;='様式第４（療養者名簿）（⑤の場合）'!$O64,IF(FB$16&lt;='様式第４（療養者名簿）（⑤の場合）'!$W64,1,0),0),0)</f>
        <v>0</v>
      </c>
      <c r="FC55" s="158">
        <f>IF(FC$16-'様式第４（療養者名簿）（⑤の場合）'!$O64+1&lt;=15,IF(FC$16&gt;='様式第４（療養者名簿）（⑤の場合）'!$O64,IF(FC$16&lt;='様式第４（療養者名簿）（⑤の場合）'!$W64,1,0),0),0)</f>
        <v>0</v>
      </c>
      <c r="FD55" s="158">
        <f>IF(FD$16-'様式第４（療養者名簿）（⑤の場合）'!$O64+1&lt;=15,IF(FD$16&gt;='様式第４（療養者名簿）（⑤の場合）'!$O64,IF(FD$16&lt;='様式第４（療養者名簿）（⑤の場合）'!$W64,1,0),0),0)</f>
        <v>0</v>
      </c>
      <c r="FE55" s="158">
        <f>IF(FE$16-'様式第４（療養者名簿）（⑤の場合）'!$O64+1&lt;=15,IF(FE$16&gt;='様式第４（療養者名簿）（⑤の場合）'!$O64,IF(FE$16&lt;='様式第４（療養者名簿）（⑤の場合）'!$W64,1,0),0),0)</f>
        <v>0</v>
      </c>
      <c r="FF55" s="158">
        <f>IF(FF$16-'様式第４（療養者名簿）（⑤の場合）'!$O64+1&lt;=15,IF(FF$16&gt;='様式第４（療養者名簿）（⑤の場合）'!$O64,IF(FF$16&lt;='様式第４（療養者名簿）（⑤の場合）'!$W64,1,0),0),0)</f>
        <v>0</v>
      </c>
      <c r="FG55" s="158">
        <f>IF(FG$16-'様式第４（療養者名簿）（⑤の場合）'!$O64+1&lt;=15,IF(FG$16&gt;='様式第４（療養者名簿）（⑤の場合）'!$O64,IF(FG$16&lt;='様式第４（療養者名簿）（⑤の場合）'!$W64,1,0),0),0)</f>
        <v>0</v>
      </c>
      <c r="FH55" s="158">
        <f>IF(FH$16-'様式第４（療養者名簿）（⑤の場合）'!$O64+1&lt;=15,IF(FH$16&gt;='様式第４（療養者名簿）（⑤の場合）'!$O64,IF(FH$16&lt;='様式第４（療養者名簿）（⑤の場合）'!$W64,1,0),0),0)</f>
        <v>0</v>
      </c>
      <c r="FI55" s="158">
        <f>IF(FI$16-'様式第４（療養者名簿）（⑤の場合）'!$O64+1&lt;=15,IF(FI$16&gt;='様式第４（療養者名簿）（⑤の場合）'!$O64,IF(FI$16&lt;='様式第４（療養者名簿）（⑤の場合）'!$W64,1,0),0),0)</f>
        <v>0</v>
      </c>
      <c r="FJ55" s="158">
        <f>IF(FJ$16-'様式第４（療養者名簿）（⑤の場合）'!$O64+1&lt;=15,IF(FJ$16&gt;='様式第４（療養者名簿）（⑤の場合）'!$O64,IF(FJ$16&lt;='様式第４（療養者名簿）（⑤の場合）'!$W64,1,0),0),0)</f>
        <v>0</v>
      </c>
      <c r="FK55" s="158">
        <f>IF(FK$16-'様式第４（療養者名簿）（⑤の場合）'!$O64+1&lt;=15,IF(FK$16&gt;='様式第４（療養者名簿）（⑤の場合）'!$O64,IF(FK$16&lt;='様式第４（療養者名簿）（⑤の場合）'!$W64,1,0),0),0)</f>
        <v>0</v>
      </c>
      <c r="FL55" s="158">
        <f>IF(FL$16-'様式第４（療養者名簿）（⑤の場合）'!$O64+1&lt;=15,IF(FL$16&gt;='様式第４（療養者名簿）（⑤の場合）'!$O64,IF(FL$16&lt;='様式第４（療養者名簿）（⑤の場合）'!$W64,1,0),0),0)</f>
        <v>0</v>
      </c>
      <c r="FM55" s="158">
        <f>IF(FM$16-'様式第４（療養者名簿）（⑤の場合）'!$O64+1&lt;=15,IF(FM$16&gt;='様式第４（療養者名簿）（⑤の場合）'!$O64,IF(FM$16&lt;='様式第４（療養者名簿）（⑤の場合）'!$W64,1,0),0),0)</f>
        <v>0</v>
      </c>
      <c r="FN55" s="158">
        <f>IF(FN$16-'様式第４（療養者名簿）（⑤の場合）'!$O64+1&lt;=15,IF(FN$16&gt;='様式第４（療養者名簿）（⑤の場合）'!$O64,IF(FN$16&lt;='様式第４（療養者名簿）（⑤の場合）'!$W64,1,0),0),0)</f>
        <v>0</v>
      </c>
      <c r="FO55" s="158">
        <f>IF(FO$16-'様式第４（療養者名簿）（⑤の場合）'!$O64+1&lt;=15,IF(FO$16&gt;='様式第４（療養者名簿）（⑤の場合）'!$O64,IF(FO$16&lt;='様式第４（療養者名簿）（⑤の場合）'!$W64,1,0),0),0)</f>
        <v>0</v>
      </c>
      <c r="FP55" s="158">
        <f>IF(FP$16-'様式第４（療養者名簿）（⑤の場合）'!$O64+1&lt;=15,IF(FP$16&gt;='様式第４（療養者名簿）（⑤の場合）'!$O64,IF(FP$16&lt;='様式第４（療養者名簿）（⑤の場合）'!$W64,1,0),0),0)</f>
        <v>0</v>
      </c>
      <c r="FQ55" s="158">
        <f>IF(FQ$16-'様式第４（療養者名簿）（⑤の場合）'!$O64+1&lt;=15,IF(FQ$16&gt;='様式第４（療養者名簿）（⑤の場合）'!$O64,IF(FQ$16&lt;='様式第４（療養者名簿）（⑤の場合）'!$W64,1,0),0),0)</f>
        <v>0</v>
      </c>
      <c r="FR55" s="158">
        <f>IF(FR$16-'様式第４（療養者名簿）（⑤の場合）'!$O64+1&lt;=15,IF(FR$16&gt;='様式第４（療養者名簿）（⑤の場合）'!$O64,IF(FR$16&lt;='様式第４（療養者名簿）（⑤の場合）'!$W64,1,0),0),0)</f>
        <v>0</v>
      </c>
      <c r="FS55" s="158">
        <f>IF(FS$16-'様式第４（療養者名簿）（⑤の場合）'!$O64+1&lt;=15,IF(FS$16&gt;='様式第４（療養者名簿）（⑤の場合）'!$O64,IF(FS$16&lt;='様式第４（療養者名簿）（⑤の場合）'!$W64,1,0),0),0)</f>
        <v>0</v>
      </c>
      <c r="FT55" s="158">
        <f>IF(FT$16-'様式第４（療養者名簿）（⑤の場合）'!$O64+1&lt;=15,IF(FT$16&gt;='様式第４（療養者名簿）（⑤の場合）'!$O64,IF(FT$16&lt;='様式第４（療養者名簿）（⑤の場合）'!$W64,1,0),0),0)</f>
        <v>0</v>
      </c>
      <c r="FU55" s="158">
        <f>IF(FU$16-'様式第４（療養者名簿）（⑤の場合）'!$O64+1&lt;=15,IF(FU$16&gt;='様式第４（療養者名簿）（⑤の場合）'!$O64,IF(FU$16&lt;='様式第４（療養者名簿）（⑤の場合）'!$W64,1,0),0),0)</f>
        <v>0</v>
      </c>
      <c r="FV55" s="158">
        <f>IF(FV$16-'様式第４（療養者名簿）（⑤の場合）'!$O64+1&lt;=15,IF(FV$16&gt;='様式第４（療養者名簿）（⑤の場合）'!$O64,IF(FV$16&lt;='様式第４（療養者名簿）（⑤の場合）'!$W64,1,0),0),0)</f>
        <v>0</v>
      </c>
      <c r="FW55" s="158">
        <f>IF(FW$16-'様式第４（療養者名簿）（⑤の場合）'!$O64+1&lt;=15,IF(FW$16&gt;='様式第４（療養者名簿）（⑤の場合）'!$O64,IF(FW$16&lt;='様式第４（療養者名簿）（⑤の場合）'!$W64,1,0),0),0)</f>
        <v>0</v>
      </c>
      <c r="FX55" s="158">
        <f>IF(FX$16-'様式第４（療養者名簿）（⑤の場合）'!$O64+1&lt;=15,IF(FX$16&gt;='様式第４（療養者名簿）（⑤の場合）'!$O64,IF(FX$16&lt;='様式第４（療養者名簿）（⑤の場合）'!$W64,1,0),0),0)</f>
        <v>0</v>
      </c>
      <c r="FY55" s="158">
        <f>IF(FY$16-'様式第４（療養者名簿）（⑤の場合）'!$O64+1&lt;=15,IF(FY$16&gt;='様式第４（療養者名簿）（⑤の場合）'!$O64,IF(FY$16&lt;='様式第４（療養者名簿）（⑤の場合）'!$W64,1,0),0),0)</f>
        <v>0</v>
      </c>
      <c r="FZ55" s="158">
        <f>IF(FZ$16-'様式第４（療養者名簿）（⑤の場合）'!$O64+1&lt;=15,IF(FZ$16&gt;='様式第４（療養者名簿）（⑤の場合）'!$O64,IF(FZ$16&lt;='様式第４（療養者名簿）（⑤の場合）'!$W64,1,0),0),0)</f>
        <v>0</v>
      </c>
      <c r="GA55" s="158">
        <f>IF(GA$16-'様式第４（療養者名簿）（⑤の場合）'!$O64+1&lt;=15,IF(GA$16&gt;='様式第４（療養者名簿）（⑤の場合）'!$O64,IF(GA$16&lt;='様式第４（療養者名簿）（⑤の場合）'!$W64,1,0),0),0)</f>
        <v>0</v>
      </c>
      <c r="GB55" s="158">
        <f>IF(GB$16-'様式第４（療養者名簿）（⑤の場合）'!$O64+1&lt;=15,IF(GB$16&gt;='様式第４（療養者名簿）（⑤の場合）'!$O64,IF(GB$16&lt;='様式第４（療養者名簿）（⑤の場合）'!$W64,1,0),0),0)</f>
        <v>0</v>
      </c>
      <c r="GC55" s="158">
        <f>IF(GC$16-'様式第４（療養者名簿）（⑤の場合）'!$O64+1&lt;=15,IF(GC$16&gt;='様式第４（療養者名簿）（⑤の場合）'!$O64,IF(GC$16&lt;='様式第４（療養者名簿）（⑤の場合）'!$W64,1,0),0),0)</f>
        <v>0</v>
      </c>
      <c r="GD55" s="158">
        <f>IF(GD$16-'様式第４（療養者名簿）（⑤の場合）'!$O64+1&lt;=15,IF(GD$16&gt;='様式第４（療養者名簿）（⑤の場合）'!$O64,IF(GD$16&lt;='様式第４（療養者名簿）（⑤の場合）'!$W64,1,0),0),0)</f>
        <v>0</v>
      </c>
      <c r="GE55" s="158">
        <f>IF(GE$16-'様式第４（療養者名簿）（⑤の場合）'!$O64+1&lt;=15,IF(GE$16&gt;='様式第４（療養者名簿）（⑤の場合）'!$O64,IF(GE$16&lt;='様式第４（療養者名簿）（⑤の場合）'!$W64,1,0),0),0)</f>
        <v>0</v>
      </c>
      <c r="GF55" s="158">
        <f>IF(GF$16-'様式第４（療養者名簿）（⑤の場合）'!$O64+1&lt;=15,IF(GF$16&gt;='様式第４（療養者名簿）（⑤の場合）'!$O64,IF(GF$16&lt;='様式第４（療養者名簿）（⑤の場合）'!$W64,1,0),0),0)</f>
        <v>0</v>
      </c>
      <c r="GG55" s="158">
        <f>IF(GG$16-'様式第４（療養者名簿）（⑤の場合）'!$O64+1&lt;=15,IF(GG$16&gt;='様式第４（療養者名簿）（⑤の場合）'!$O64,IF(GG$16&lt;='様式第４（療養者名簿）（⑤の場合）'!$W64,1,0),0),0)</f>
        <v>0</v>
      </c>
      <c r="GH55" s="158">
        <f>IF(GH$16-'様式第４（療養者名簿）（⑤の場合）'!$O64+1&lt;=15,IF(GH$16&gt;='様式第４（療養者名簿）（⑤の場合）'!$O64,IF(GH$16&lt;='様式第４（療養者名簿）（⑤の場合）'!$W64,1,0),0),0)</f>
        <v>0</v>
      </c>
      <c r="GI55" s="158">
        <f>IF(GI$16-'様式第４（療養者名簿）（⑤の場合）'!$O64+1&lt;=15,IF(GI$16&gt;='様式第４（療養者名簿）（⑤の場合）'!$O64,IF(GI$16&lt;='様式第４（療養者名簿）（⑤の場合）'!$W64,1,0),0),0)</f>
        <v>0</v>
      </c>
      <c r="GJ55" s="158">
        <f>IF(GJ$16-'様式第４（療養者名簿）（⑤の場合）'!$O64+1&lt;=15,IF(GJ$16&gt;='様式第４（療養者名簿）（⑤の場合）'!$O64,IF(GJ$16&lt;='様式第４（療養者名簿）（⑤の場合）'!$W64,1,0),0),0)</f>
        <v>0</v>
      </c>
      <c r="GK55" s="158">
        <f>IF(GK$16-'様式第４（療養者名簿）（⑤の場合）'!$O64+1&lt;=15,IF(GK$16&gt;='様式第４（療養者名簿）（⑤の場合）'!$O64,IF(GK$16&lt;='様式第４（療養者名簿）（⑤の場合）'!$W64,1,0),0),0)</f>
        <v>0</v>
      </c>
      <c r="GL55" s="158">
        <f>IF(GL$16-'様式第４（療養者名簿）（⑤の場合）'!$O64+1&lt;=15,IF(GL$16&gt;='様式第４（療養者名簿）（⑤の場合）'!$O64,IF(GL$16&lt;='様式第４（療養者名簿）（⑤の場合）'!$W64,1,0),0),0)</f>
        <v>0</v>
      </c>
      <c r="GM55" s="158">
        <f>IF(GM$16-'様式第４（療養者名簿）（⑤の場合）'!$O64+1&lt;=15,IF(GM$16&gt;='様式第４（療養者名簿）（⑤の場合）'!$O64,IF(GM$16&lt;='様式第４（療養者名簿）（⑤の場合）'!$W64,1,0),0),0)</f>
        <v>0</v>
      </c>
      <c r="GN55" s="158">
        <f>IF(GN$16-'様式第４（療養者名簿）（⑤の場合）'!$O64+1&lt;=15,IF(GN$16&gt;='様式第４（療養者名簿）（⑤の場合）'!$O64,IF(GN$16&lt;='様式第４（療養者名簿）（⑤の場合）'!$W64,1,0),0),0)</f>
        <v>0</v>
      </c>
      <c r="GO55" s="158">
        <f>IF(GO$16-'様式第４（療養者名簿）（⑤の場合）'!$O64+1&lt;=15,IF(GO$16&gt;='様式第４（療養者名簿）（⑤の場合）'!$O64,IF(GO$16&lt;='様式第４（療養者名簿）（⑤の場合）'!$W64,1,0),0),0)</f>
        <v>0</v>
      </c>
      <c r="GP55" s="158">
        <f>IF(GP$16-'様式第４（療養者名簿）（⑤の場合）'!$O64+1&lt;=15,IF(GP$16&gt;='様式第４（療養者名簿）（⑤の場合）'!$O64,IF(GP$16&lt;='様式第４（療養者名簿）（⑤の場合）'!$W64,1,0),0),0)</f>
        <v>0</v>
      </c>
      <c r="GQ55" s="158">
        <f>IF(GQ$16-'様式第４（療養者名簿）（⑤の場合）'!$O64+1&lt;=15,IF(GQ$16&gt;='様式第４（療養者名簿）（⑤の場合）'!$O64,IF(GQ$16&lt;='様式第４（療養者名簿）（⑤の場合）'!$W64,1,0),0),0)</f>
        <v>0</v>
      </c>
      <c r="GR55" s="158">
        <f>IF(GR$16-'様式第４（療養者名簿）（⑤の場合）'!$O64+1&lt;=15,IF(GR$16&gt;='様式第４（療養者名簿）（⑤の場合）'!$O64,IF(GR$16&lt;='様式第４（療養者名簿）（⑤の場合）'!$W64,1,0),0),0)</f>
        <v>0</v>
      </c>
      <c r="GS55" s="158">
        <f>IF(GS$16-'様式第４（療養者名簿）（⑤の場合）'!$O64+1&lt;=15,IF(GS$16&gt;='様式第４（療養者名簿）（⑤の場合）'!$O64,IF(GS$16&lt;='様式第４（療養者名簿）（⑤の場合）'!$W64,1,0),0),0)</f>
        <v>0</v>
      </c>
      <c r="GT55" s="158">
        <f>IF(GT$16-'様式第４（療養者名簿）（⑤の場合）'!$O64+1&lt;=15,IF(GT$16&gt;='様式第４（療養者名簿）（⑤の場合）'!$O64,IF(GT$16&lt;='様式第４（療養者名簿）（⑤の場合）'!$W64,1,0),0),0)</f>
        <v>0</v>
      </c>
      <c r="GU55" s="158">
        <f>IF(GU$16-'様式第４（療養者名簿）（⑤の場合）'!$O64+1&lt;=15,IF(GU$16&gt;='様式第４（療養者名簿）（⑤の場合）'!$O64,IF(GU$16&lt;='様式第４（療養者名簿）（⑤の場合）'!$W64,1,0),0),0)</f>
        <v>0</v>
      </c>
      <c r="GV55" s="158">
        <f>IF(GV$16-'様式第４（療養者名簿）（⑤の場合）'!$O64+1&lt;=15,IF(GV$16&gt;='様式第４（療養者名簿）（⑤の場合）'!$O64,IF(GV$16&lt;='様式第４（療養者名簿）（⑤の場合）'!$W64,1,0),0),0)</f>
        <v>0</v>
      </c>
      <c r="GW55" s="158">
        <f>IF(GW$16-'様式第４（療養者名簿）（⑤の場合）'!$O64+1&lt;=15,IF(GW$16&gt;='様式第４（療養者名簿）（⑤の場合）'!$O64,IF(GW$16&lt;='様式第４（療養者名簿）（⑤の場合）'!$W64,1,0),0),0)</f>
        <v>0</v>
      </c>
      <c r="GX55" s="158">
        <f>IF(GX$16-'様式第４（療養者名簿）（⑤の場合）'!$O64+1&lt;=15,IF(GX$16&gt;='様式第４（療養者名簿）（⑤の場合）'!$O64,IF(GX$16&lt;='様式第４（療養者名簿）（⑤の場合）'!$W64,1,0),0),0)</f>
        <v>0</v>
      </c>
      <c r="GY55" s="158">
        <f>IF(GY$16-'様式第４（療養者名簿）（⑤の場合）'!$O64+1&lt;=15,IF(GY$16&gt;='様式第４（療養者名簿）（⑤の場合）'!$O64,IF(GY$16&lt;='様式第４（療養者名簿）（⑤の場合）'!$W64,1,0),0),0)</f>
        <v>0</v>
      </c>
      <c r="GZ55" s="158">
        <f>IF(GZ$16-'様式第４（療養者名簿）（⑤の場合）'!$O64+1&lt;=15,IF(GZ$16&gt;='様式第４（療養者名簿）（⑤の場合）'!$O64,IF(GZ$16&lt;='様式第４（療養者名簿）（⑤の場合）'!$W64,1,0),0),0)</f>
        <v>0</v>
      </c>
      <c r="HA55" s="158">
        <f>IF(HA$16-'様式第４（療養者名簿）（⑤の場合）'!$O64+1&lt;=15,IF(HA$16&gt;='様式第４（療養者名簿）（⑤の場合）'!$O64,IF(HA$16&lt;='様式第４（療養者名簿）（⑤の場合）'!$W64,1,0),0),0)</f>
        <v>0</v>
      </c>
      <c r="HB55" s="158">
        <f>IF(HB$16-'様式第４（療養者名簿）（⑤の場合）'!$O64+1&lt;=15,IF(HB$16&gt;='様式第４（療養者名簿）（⑤の場合）'!$O64,IF(HB$16&lt;='様式第４（療養者名簿）（⑤の場合）'!$W64,1,0),0),0)</f>
        <v>0</v>
      </c>
      <c r="HC55" s="158">
        <f>IF(HC$16-'様式第４（療養者名簿）（⑤の場合）'!$O64+1&lt;=15,IF(HC$16&gt;='様式第４（療養者名簿）（⑤の場合）'!$O64,IF(HC$16&lt;='様式第４（療養者名簿）（⑤の場合）'!$W64,1,0),0),0)</f>
        <v>0</v>
      </c>
      <c r="HD55" s="158">
        <f>IF(HD$16-'様式第４（療養者名簿）（⑤の場合）'!$O64+1&lt;=15,IF(HD$16&gt;='様式第４（療養者名簿）（⑤の場合）'!$O64,IF(HD$16&lt;='様式第４（療養者名簿）（⑤の場合）'!$W64,1,0),0),0)</f>
        <v>0</v>
      </c>
      <c r="HE55" s="158">
        <f>IF(HE$16-'様式第４（療養者名簿）（⑤の場合）'!$O64+1&lt;=15,IF(HE$16&gt;='様式第４（療養者名簿）（⑤の場合）'!$O64,IF(HE$16&lt;='様式第４（療養者名簿）（⑤の場合）'!$W64,1,0),0),0)</f>
        <v>0</v>
      </c>
      <c r="HF55" s="158">
        <f>IF(HF$16-'様式第４（療養者名簿）（⑤の場合）'!$O64+1&lt;=15,IF(HF$16&gt;='様式第４（療養者名簿）（⑤の場合）'!$O64,IF(HF$16&lt;='様式第４（療養者名簿）（⑤の場合）'!$W64,1,0),0),0)</f>
        <v>0</v>
      </c>
      <c r="HG55" s="158">
        <f>IF(HG$16-'様式第４（療養者名簿）（⑤の場合）'!$O64+1&lt;=15,IF(HG$16&gt;='様式第４（療養者名簿）（⑤の場合）'!$O64,IF(HG$16&lt;='様式第４（療養者名簿）（⑤の場合）'!$W64,1,0),0),0)</f>
        <v>0</v>
      </c>
      <c r="HH55" s="158">
        <f>IF(HH$16-'様式第４（療養者名簿）（⑤の場合）'!$O64+1&lt;=15,IF(HH$16&gt;='様式第４（療養者名簿）（⑤の場合）'!$O64,IF(HH$16&lt;='様式第４（療養者名簿）（⑤の場合）'!$W64,1,0),0),0)</f>
        <v>0</v>
      </c>
      <c r="HI55" s="158">
        <f>IF(HI$16-'様式第４（療養者名簿）（⑤の場合）'!$O64+1&lt;=15,IF(HI$16&gt;='様式第４（療養者名簿）（⑤の場合）'!$O64,IF(HI$16&lt;='様式第４（療養者名簿）（⑤の場合）'!$W64,1,0),0),0)</f>
        <v>0</v>
      </c>
      <c r="HJ55" s="158">
        <f>IF(HJ$16-'様式第４（療養者名簿）（⑤の場合）'!$O64+1&lt;=15,IF(HJ$16&gt;='様式第４（療養者名簿）（⑤の場合）'!$O64,IF(HJ$16&lt;='様式第４（療養者名簿）（⑤の場合）'!$W64,1,0),0),0)</f>
        <v>0</v>
      </c>
      <c r="HK55" s="158">
        <f>IF(HK$16-'様式第４（療養者名簿）（⑤の場合）'!$O64+1&lt;=15,IF(HK$16&gt;='様式第４（療養者名簿）（⑤の場合）'!$O64,IF(HK$16&lt;='様式第４（療養者名簿）（⑤の場合）'!$W64,1,0),0),0)</f>
        <v>0</v>
      </c>
      <c r="HL55" s="158">
        <f>IF(HL$16-'様式第４（療養者名簿）（⑤の場合）'!$O64+1&lt;=15,IF(HL$16&gt;='様式第４（療養者名簿）（⑤の場合）'!$O64,IF(HL$16&lt;='様式第４（療養者名簿）（⑤の場合）'!$W64,1,0),0),0)</f>
        <v>0</v>
      </c>
      <c r="HM55" s="158">
        <f>IF(HM$16-'様式第４（療養者名簿）（⑤の場合）'!$O64+1&lt;=15,IF(HM$16&gt;='様式第４（療養者名簿）（⑤の場合）'!$O64,IF(HM$16&lt;='様式第４（療養者名簿）（⑤の場合）'!$W64,1,0),0),0)</f>
        <v>0</v>
      </c>
      <c r="HN55" s="158">
        <f>IF(HN$16-'様式第４（療養者名簿）（⑤の場合）'!$O64+1&lt;=15,IF(HN$16&gt;='様式第４（療養者名簿）（⑤の場合）'!$O64,IF(HN$16&lt;='様式第４（療養者名簿）（⑤の場合）'!$W64,1,0),0),0)</f>
        <v>0</v>
      </c>
      <c r="HO55" s="158">
        <f>IF(HO$16-'様式第４（療養者名簿）（⑤の場合）'!$O64+1&lt;=15,IF(HO$16&gt;='様式第４（療養者名簿）（⑤の場合）'!$O64,IF(HO$16&lt;='様式第４（療養者名簿）（⑤の場合）'!$W64,1,0),0),0)</f>
        <v>0</v>
      </c>
      <c r="HP55" s="158">
        <f>IF(HP$16-'様式第４（療養者名簿）（⑤の場合）'!$O64+1&lt;=15,IF(HP$16&gt;='様式第４（療養者名簿）（⑤の場合）'!$O64,IF(HP$16&lt;='様式第４（療養者名簿）（⑤の場合）'!$W64,1,0),0),0)</f>
        <v>0</v>
      </c>
      <c r="HQ55" s="158">
        <f>IF(HQ$16-'様式第４（療養者名簿）（⑤の場合）'!$O64+1&lt;=15,IF(HQ$16&gt;='様式第４（療養者名簿）（⑤の場合）'!$O64,IF(HQ$16&lt;='様式第４（療養者名簿）（⑤の場合）'!$W64,1,0),0),0)</f>
        <v>0</v>
      </c>
      <c r="HR55" s="158">
        <f>IF(HR$16-'様式第４（療養者名簿）（⑤の場合）'!$O64+1&lt;=15,IF(HR$16&gt;='様式第４（療養者名簿）（⑤の場合）'!$O64,IF(HR$16&lt;='様式第４（療養者名簿）（⑤の場合）'!$W64,1,0),0),0)</f>
        <v>0</v>
      </c>
      <c r="HS55" s="158">
        <f>IF(HS$16-'様式第４（療養者名簿）（⑤の場合）'!$O64+1&lt;=15,IF(HS$16&gt;='様式第４（療養者名簿）（⑤の場合）'!$O64,IF(HS$16&lt;='様式第４（療養者名簿）（⑤の場合）'!$W64,1,0),0),0)</f>
        <v>0</v>
      </c>
      <c r="HT55" s="158">
        <f>IF(HT$16-'様式第４（療養者名簿）（⑤の場合）'!$O64+1&lt;=15,IF(HT$16&gt;='様式第４（療養者名簿）（⑤の場合）'!$O64,IF(HT$16&lt;='様式第４（療養者名簿）（⑤の場合）'!$W64,1,0),0),0)</f>
        <v>0</v>
      </c>
      <c r="HU55" s="158">
        <f>IF(HU$16-'様式第４（療養者名簿）（⑤の場合）'!$O64+1&lt;=15,IF(HU$16&gt;='様式第４（療養者名簿）（⑤の場合）'!$O64,IF(HU$16&lt;='様式第４（療養者名簿）（⑤の場合）'!$W64,1,0),0),0)</f>
        <v>0</v>
      </c>
      <c r="HV55" s="158">
        <f>IF(HV$16-'様式第４（療養者名簿）（⑤の場合）'!$O64+1&lt;=15,IF(HV$16&gt;='様式第４（療養者名簿）（⑤の場合）'!$O64,IF(HV$16&lt;='様式第４（療養者名簿）（⑤の場合）'!$W64,1,0),0),0)</f>
        <v>0</v>
      </c>
      <c r="HW55" s="158">
        <f>IF(HW$16-'様式第４（療養者名簿）（⑤の場合）'!$O64+1&lt;=15,IF(HW$16&gt;='様式第４（療養者名簿）（⑤の場合）'!$O64,IF(HW$16&lt;='様式第４（療養者名簿）（⑤の場合）'!$W64,1,0),0),0)</f>
        <v>0</v>
      </c>
      <c r="HX55" s="158">
        <f>IF(HX$16-'様式第４（療養者名簿）（⑤の場合）'!$O64+1&lt;=15,IF(HX$16&gt;='様式第４（療養者名簿）（⑤の場合）'!$O64,IF(HX$16&lt;='様式第４（療養者名簿）（⑤の場合）'!$W64,1,0),0),0)</f>
        <v>0</v>
      </c>
      <c r="HY55" s="158">
        <f>IF(HY$16-'様式第４（療養者名簿）（⑤の場合）'!$O64+1&lt;=15,IF(HY$16&gt;='様式第４（療養者名簿）（⑤の場合）'!$O64,IF(HY$16&lt;='様式第４（療養者名簿）（⑤の場合）'!$W64,1,0),0),0)</f>
        <v>0</v>
      </c>
      <c r="HZ55" s="158">
        <f>IF(HZ$16-'様式第４（療養者名簿）（⑤の場合）'!$O64+1&lt;=15,IF(HZ$16&gt;='様式第４（療養者名簿）（⑤の場合）'!$O64,IF(HZ$16&lt;='様式第４（療養者名簿）（⑤の場合）'!$W64,1,0),0),0)</f>
        <v>0</v>
      </c>
      <c r="IA55" s="158">
        <f>IF(IA$16-'様式第４（療養者名簿）（⑤の場合）'!$O64+1&lt;=15,IF(IA$16&gt;='様式第４（療養者名簿）（⑤の場合）'!$O64,IF(IA$16&lt;='様式第４（療養者名簿）（⑤の場合）'!$W64,1,0),0),0)</f>
        <v>0</v>
      </c>
      <c r="IB55" s="158">
        <f>IF(IB$16-'様式第４（療養者名簿）（⑤の場合）'!$O64+1&lt;=15,IF(IB$16&gt;='様式第４（療養者名簿）（⑤の場合）'!$O64,IF(IB$16&lt;='様式第４（療養者名簿）（⑤の場合）'!$W64,1,0),0),0)</f>
        <v>0</v>
      </c>
      <c r="IC55" s="158">
        <f>IF(IC$16-'様式第４（療養者名簿）（⑤の場合）'!$O64+1&lt;=15,IF(IC$16&gt;='様式第４（療養者名簿）（⑤の場合）'!$O64,IF(IC$16&lt;='様式第４（療養者名簿）（⑤の場合）'!$W64,1,0),0),0)</f>
        <v>0</v>
      </c>
      <c r="ID55" s="158">
        <f>IF(ID$16-'様式第４（療養者名簿）（⑤の場合）'!$O64+1&lt;=15,IF(ID$16&gt;='様式第４（療養者名簿）（⑤の場合）'!$O64,IF(ID$16&lt;='様式第４（療養者名簿）（⑤の場合）'!$W64,1,0),0),0)</f>
        <v>0</v>
      </c>
      <c r="IE55" s="158">
        <f>IF(IE$16-'様式第４（療養者名簿）（⑤の場合）'!$O64+1&lt;=15,IF(IE$16&gt;='様式第４（療養者名簿）（⑤の場合）'!$O64,IF(IE$16&lt;='様式第４（療養者名簿）（⑤の場合）'!$W64,1,0),0),0)</f>
        <v>0</v>
      </c>
      <c r="IF55" s="158">
        <f>IF(IF$16-'様式第４（療養者名簿）（⑤の場合）'!$O64+1&lt;=15,IF(IF$16&gt;='様式第４（療養者名簿）（⑤の場合）'!$O64,IF(IF$16&lt;='様式第４（療養者名簿）（⑤の場合）'!$W64,1,0),0),0)</f>
        <v>0</v>
      </c>
      <c r="IG55" s="158">
        <f>IF(IG$16-'様式第４（療養者名簿）（⑤の場合）'!$O64+1&lt;=15,IF(IG$16&gt;='様式第４（療養者名簿）（⑤の場合）'!$O64,IF(IG$16&lt;='様式第４（療養者名簿）（⑤の場合）'!$W64,1,0),0),0)</f>
        <v>0</v>
      </c>
      <c r="IH55" s="158">
        <f>IF(IH$16-'様式第４（療養者名簿）（⑤の場合）'!$O64+1&lt;=15,IF(IH$16&gt;='様式第４（療養者名簿）（⑤の場合）'!$O64,IF(IH$16&lt;='様式第４（療養者名簿）（⑤の場合）'!$W64,1,0),0),0)</f>
        <v>0</v>
      </c>
      <c r="II55" s="158">
        <f>IF(II$16-'様式第４（療養者名簿）（⑤の場合）'!$O64+1&lt;=15,IF(II$16&gt;='様式第４（療養者名簿）（⑤の場合）'!$O64,IF(II$16&lt;='様式第４（療養者名簿）（⑤の場合）'!$W64,1,0),0),0)</f>
        <v>0</v>
      </c>
      <c r="IJ55" s="158">
        <f>IF(IJ$16-'様式第４（療養者名簿）（⑤の場合）'!$O64+1&lt;=15,IF(IJ$16&gt;='様式第４（療養者名簿）（⑤の場合）'!$O64,IF(IJ$16&lt;='様式第４（療養者名簿）（⑤の場合）'!$W64,1,0),0),0)</f>
        <v>0</v>
      </c>
      <c r="IK55" s="158">
        <f>IF(IK$16-'様式第４（療養者名簿）（⑤の場合）'!$O64+1&lt;=15,IF(IK$16&gt;='様式第４（療養者名簿）（⑤の場合）'!$O64,IF(IK$16&lt;='様式第４（療養者名簿）（⑤の場合）'!$W64,1,0),0),0)</f>
        <v>0</v>
      </c>
      <c r="IL55" s="158">
        <f>IF(IL$16-'様式第４（療養者名簿）（⑤の場合）'!$O64+1&lt;=15,IF(IL$16&gt;='様式第４（療養者名簿）（⑤の場合）'!$O64,IF(IL$16&lt;='様式第４（療養者名簿）（⑤の場合）'!$W64,1,0),0),0)</f>
        <v>0</v>
      </c>
      <c r="IM55" s="158">
        <f>IF(IM$16-'様式第４（療養者名簿）（⑤の場合）'!$O64+1&lt;=15,IF(IM$16&gt;='様式第４（療養者名簿）（⑤の場合）'!$O64,IF(IM$16&lt;='様式第４（療養者名簿）（⑤の場合）'!$W64,1,0),0),0)</f>
        <v>0</v>
      </c>
      <c r="IN55" s="158">
        <f>IF(IN$16-'様式第４（療養者名簿）（⑤の場合）'!$O64+1&lt;=15,IF(IN$16&gt;='様式第４（療養者名簿）（⑤の場合）'!$O64,IF(IN$16&lt;='様式第４（療養者名簿）（⑤の場合）'!$W64,1,0),0),0)</f>
        <v>0</v>
      </c>
      <c r="IO55" s="158">
        <f>IF(IO$16-'様式第４（療養者名簿）（⑤の場合）'!$O64+1&lt;=15,IF(IO$16&gt;='様式第４（療養者名簿）（⑤の場合）'!$O64,IF(IO$16&lt;='様式第４（療養者名簿）（⑤の場合）'!$W64,1,0),0),0)</f>
        <v>0</v>
      </c>
      <c r="IP55" s="158">
        <f>IF(IP$16-'様式第４（療養者名簿）（⑤の場合）'!$O64+1&lt;=15,IF(IP$16&gt;='様式第４（療養者名簿）（⑤の場合）'!$O64,IF(IP$16&lt;='様式第４（療養者名簿）（⑤の場合）'!$W64,1,0),0),0)</f>
        <v>0</v>
      </c>
      <c r="IQ55" s="158">
        <f>IF(IQ$16-'様式第４（療養者名簿）（⑤の場合）'!$O64+1&lt;=15,IF(IQ$16&gt;='様式第４（療養者名簿）（⑤の場合）'!$O64,IF(IQ$16&lt;='様式第４（療養者名簿）（⑤の場合）'!$W64,1,0),0),0)</f>
        <v>0</v>
      </c>
      <c r="IR55" s="158">
        <f>IF(IR$16-'様式第４（療養者名簿）（⑤の場合）'!$O64+1&lt;=15,IF(IR$16&gt;='様式第４（療養者名簿）（⑤の場合）'!$O64,IF(IR$16&lt;='様式第４（療養者名簿）（⑤の場合）'!$W64,1,0),0),0)</f>
        <v>0</v>
      </c>
      <c r="IS55" s="158">
        <f>IF(IS$16-'様式第４（療養者名簿）（⑤の場合）'!$O64+1&lt;=15,IF(IS$16&gt;='様式第４（療養者名簿）（⑤の場合）'!$O64,IF(IS$16&lt;='様式第４（療養者名簿）（⑤の場合）'!$W64,1,0),0),0)</f>
        <v>0</v>
      </c>
      <c r="IT55" s="158">
        <f>IF(IT$16-'様式第４（療養者名簿）（⑤の場合）'!$O64+1&lt;=15,IF(IT$16&gt;='様式第４（療養者名簿）（⑤の場合）'!$O64,IF(IT$16&lt;='様式第４（療養者名簿）（⑤の場合）'!$W64,1,0),0),0)</f>
        <v>0</v>
      </c>
    </row>
    <row r="56" spans="1:254" ht="41.95" customHeight="1">
      <c r="A56" s="148">
        <f>'様式第４（療養者名簿）（⑤の場合）'!C65</f>
        <v>0</v>
      </c>
      <c r="B56" s="158">
        <f>IF(B$16-'様式第４（療養者名簿）（⑤の場合）'!$O65+1&lt;=15,IF(B$16&gt;='様式第４（療養者名簿）（⑤の場合）'!$O65,IF(B$16&lt;='様式第４（療養者名簿）（⑤の場合）'!$W65,1,0),0),0)</f>
        <v>0</v>
      </c>
      <c r="C56" s="158">
        <f>IF(C$16-'様式第４（療養者名簿）（⑤の場合）'!$O65+1&lt;=15,IF(C$16&gt;='様式第４（療養者名簿）（⑤の場合）'!$O65,IF(C$16&lt;='様式第４（療養者名簿）（⑤の場合）'!$W65,1,0),0),0)</f>
        <v>0</v>
      </c>
      <c r="D56" s="158">
        <f>IF(D$16-'様式第４（療養者名簿）（⑤の場合）'!$O65+1&lt;=15,IF(D$16&gt;='様式第４（療養者名簿）（⑤の場合）'!$O65,IF(D$16&lt;='様式第４（療養者名簿）（⑤の場合）'!$W65,1,0),0),0)</f>
        <v>0</v>
      </c>
      <c r="E56" s="158">
        <f>IF(E$16-'様式第４（療養者名簿）（⑤の場合）'!$O65+1&lt;=15,IF(E$16&gt;='様式第４（療養者名簿）（⑤の場合）'!$O65,IF(E$16&lt;='様式第４（療養者名簿）（⑤の場合）'!$W65,1,0),0),0)</f>
        <v>0</v>
      </c>
      <c r="F56" s="158">
        <f>IF(F$16-'様式第４（療養者名簿）（⑤の場合）'!$O65+1&lt;=15,IF(F$16&gt;='様式第４（療養者名簿）（⑤の場合）'!$O65,IF(F$16&lt;='様式第４（療養者名簿）（⑤の場合）'!$W65,1,0),0),0)</f>
        <v>0</v>
      </c>
      <c r="G56" s="158">
        <f>IF(G$16-'様式第４（療養者名簿）（⑤の場合）'!$O65+1&lt;=15,IF(G$16&gt;='様式第４（療養者名簿）（⑤の場合）'!$O65,IF(G$16&lt;='様式第４（療養者名簿）（⑤の場合）'!$W65,1,0),0),0)</f>
        <v>0</v>
      </c>
      <c r="H56" s="158">
        <f>IF(H$16-'様式第４（療養者名簿）（⑤の場合）'!$O65+1&lt;=15,IF(H$16&gt;='様式第４（療養者名簿）（⑤の場合）'!$O65,IF(H$16&lt;='様式第４（療養者名簿）（⑤の場合）'!$W65,1,0),0),0)</f>
        <v>0</v>
      </c>
      <c r="I56" s="158">
        <f>IF(I$16-'様式第４（療養者名簿）（⑤の場合）'!$O65+1&lt;=15,IF(I$16&gt;='様式第４（療養者名簿）（⑤の場合）'!$O65,IF(I$16&lt;='様式第４（療養者名簿）（⑤の場合）'!$W65,1,0),0),0)</f>
        <v>0</v>
      </c>
      <c r="J56" s="158">
        <f>IF(J$16-'様式第４（療養者名簿）（⑤の場合）'!$O65+1&lt;=15,IF(J$16&gt;='様式第４（療養者名簿）（⑤の場合）'!$O65,IF(J$16&lt;='様式第４（療養者名簿）（⑤の場合）'!$W65,1,0),0),0)</f>
        <v>0</v>
      </c>
      <c r="K56" s="158">
        <f>IF(K$16-'様式第４（療養者名簿）（⑤の場合）'!$O65+1&lt;=15,IF(K$16&gt;='様式第４（療養者名簿）（⑤の場合）'!$O65,IF(K$16&lt;='様式第４（療養者名簿）（⑤の場合）'!$W65,1,0),0),0)</f>
        <v>0</v>
      </c>
      <c r="L56" s="158">
        <f>IF(L$16-'様式第４（療養者名簿）（⑤の場合）'!$O65+1&lt;=15,IF(L$16&gt;='様式第４（療養者名簿）（⑤の場合）'!$O65,IF(L$16&lt;='様式第４（療養者名簿）（⑤の場合）'!$W65,1,0),0),0)</f>
        <v>0</v>
      </c>
      <c r="M56" s="158">
        <f>IF(M$16-'様式第４（療養者名簿）（⑤の場合）'!$O65+1&lt;=15,IF(M$16&gt;='様式第４（療養者名簿）（⑤の場合）'!$O65,IF(M$16&lt;='様式第４（療養者名簿）（⑤の場合）'!$W65,1,0),0),0)</f>
        <v>0</v>
      </c>
      <c r="N56" s="158">
        <f>IF(N$16-'様式第４（療養者名簿）（⑤の場合）'!$O65+1&lt;=15,IF(N$16&gt;='様式第４（療養者名簿）（⑤の場合）'!$O65,IF(N$16&lt;='様式第４（療養者名簿）（⑤の場合）'!$W65,1,0),0),0)</f>
        <v>0</v>
      </c>
      <c r="O56" s="158">
        <f>IF(O$16-'様式第４（療養者名簿）（⑤の場合）'!$O65+1&lt;=15,IF(O$16&gt;='様式第４（療養者名簿）（⑤の場合）'!$O65,IF(O$16&lt;='様式第４（療養者名簿）（⑤の場合）'!$W65,1,0),0),0)</f>
        <v>0</v>
      </c>
      <c r="P56" s="158">
        <f>IF(P$16-'様式第４（療養者名簿）（⑤の場合）'!$O65+1&lt;=15,IF(P$16&gt;='様式第４（療養者名簿）（⑤の場合）'!$O65,IF(P$16&lt;='様式第４（療養者名簿）（⑤の場合）'!$W65,1,0),0),0)</f>
        <v>0</v>
      </c>
      <c r="Q56" s="158">
        <f>IF(Q$16-'様式第４（療養者名簿）（⑤の場合）'!$O65+1&lt;=15,IF(Q$16&gt;='様式第４（療養者名簿）（⑤の場合）'!$O65,IF(Q$16&lt;='様式第４（療養者名簿）（⑤の場合）'!$W65,1,0),0),0)</f>
        <v>0</v>
      </c>
      <c r="R56" s="158">
        <f>IF(R$16-'様式第４（療養者名簿）（⑤の場合）'!$O65+1&lt;=15,IF(R$16&gt;='様式第４（療養者名簿）（⑤の場合）'!$O65,IF(R$16&lt;='様式第４（療養者名簿）（⑤の場合）'!$W65,1,0),0),0)</f>
        <v>0</v>
      </c>
      <c r="S56" s="158">
        <f>IF(S$16-'様式第４（療養者名簿）（⑤の場合）'!$O65+1&lt;=15,IF(S$16&gt;='様式第４（療養者名簿）（⑤の場合）'!$O65,IF(S$16&lt;='様式第４（療養者名簿）（⑤の場合）'!$W65,1,0),0),0)</f>
        <v>0</v>
      </c>
      <c r="T56" s="158">
        <f>IF(T$16-'様式第４（療養者名簿）（⑤の場合）'!$O65+1&lt;=15,IF(T$16&gt;='様式第４（療養者名簿）（⑤の場合）'!$O65,IF(T$16&lt;='様式第４（療養者名簿）（⑤の場合）'!$W65,1,0),0),0)</f>
        <v>0</v>
      </c>
      <c r="U56" s="158">
        <f>IF(U$16-'様式第４（療養者名簿）（⑤の場合）'!$O65+1&lt;=15,IF(U$16&gt;='様式第４（療養者名簿）（⑤の場合）'!$O65,IF(U$16&lt;='様式第４（療養者名簿）（⑤の場合）'!$W65,1,0),0),0)</f>
        <v>0</v>
      </c>
      <c r="V56" s="158">
        <f>IF(V$16-'様式第４（療養者名簿）（⑤の場合）'!$O65+1&lt;=15,IF(V$16&gt;='様式第４（療養者名簿）（⑤の場合）'!$O65,IF(V$16&lt;='様式第４（療養者名簿）（⑤の場合）'!$W65,1,0),0),0)</f>
        <v>0</v>
      </c>
      <c r="W56" s="158">
        <f>IF(W$16-'様式第４（療養者名簿）（⑤の場合）'!$O65+1&lt;=15,IF(W$16&gt;='様式第４（療養者名簿）（⑤の場合）'!$O65,IF(W$16&lt;='様式第４（療養者名簿）（⑤の場合）'!$W65,1,0),0),0)</f>
        <v>0</v>
      </c>
      <c r="X56" s="158">
        <f>IF(X$16-'様式第４（療養者名簿）（⑤の場合）'!$O65+1&lt;=15,IF(X$16&gt;='様式第４（療養者名簿）（⑤の場合）'!$O65,IF(X$16&lt;='様式第４（療養者名簿）（⑤の場合）'!$W65,1,0),0),0)</f>
        <v>0</v>
      </c>
      <c r="Y56" s="158">
        <f>IF(Y$16-'様式第４（療養者名簿）（⑤の場合）'!$O65+1&lt;=15,IF(Y$16&gt;='様式第４（療養者名簿）（⑤の場合）'!$O65,IF(Y$16&lt;='様式第４（療養者名簿）（⑤の場合）'!$W65,1,0),0),0)</f>
        <v>0</v>
      </c>
      <c r="Z56" s="158">
        <f>IF(Z$16-'様式第４（療養者名簿）（⑤の場合）'!$O65+1&lt;=15,IF(Z$16&gt;='様式第４（療養者名簿）（⑤の場合）'!$O65,IF(Z$16&lt;='様式第４（療養者名簿）（⑤の場合）'!$W65,1,0),0),0)</f>
        <v>0</v>
      </c>
      <c r="AA56" s="158">
        <f>IF(AA$16-'様式第４（療養者名簿）（⑤の場合）'!$O65+1&lt;=15,IF(AA$16&gt;='様式第４（療養者名簿）（⑤の場合）'!$O65,IF(AA$16&lt;='様式第４（療養者名簿）（⑤の場合）'!$W65,1,0),0),0)</f>
        <v>0</v>
      </c>
      <c r="AB56" s="158">
        <f>IF(AB$16-'様式第４（療養者名簿）（⑤の場合）'!$O65+1&lt;=15,IF(AB$16&gt;='様式第４（療養者名簿）（⑤の場合）'!$O65,IF(AB$16&lt;='様式第４（療養者名簿）（⑤の場合）'!$W65,1,0),0),0)</f>
        <v>0</v>
      </c>
      <c r="AC56" s="158">
        <f>IF(AC$16-'様式第４（療養者名簿）（⑤の場合）'!$O65+1&lt;=15,IF(AC$16&gt;='様式第４（療養者名簿）（⑤の場合）'!$O65,IF(AC$16&lt;='様式第４（療養者名簿）（⑤の場合）'!$W65,1,0),0),0)</f>
        <v>0</v>
      </c>
      <c r="AD56" s="158">
        <f>IF(AD$16-'様式第４（療養者名簿）（⑤の場合）'!$O65+1&lt;=15,IF(AD$16&gt;='様式第４（療養者名簿）（⑤の場合）'!$O65,IF(AD$16&lt;='様式第４（療養者名簿）（⑤の場合）'!$W65,1,0),0),0)</f>
        <v>0</v>
      </c>
      <c r="AE56" s="158">
        <f>IF(AE$16-'様式第４（療養者名簿）（⑤の場合）'!$O65+1&lt;=15,IF(AE$16&gt;='様式第４（療養者名簿）（⑤の場合）'!$O65,IF(AE$16&lt;='様式第４（療養者名簿）（⑤の場合）'!$W65,1,0),0),0)</f>
        <v>0</v>
      </c>
      <c r="AF56" s="158">
        <f>IF(AF$16-'様式第４（療養者名簿）（⑤の場合）'!$O65+1&lt;=15,IF(AF$16&gt;='様式第４（療養者名簿）（⑤の場合）'!$O65,IF(AF$16&lt;='様式第４（療養者名簿）（⑤の場合）'!$W65,1,0),0),0)</f>
        <v>0</v>
      </c>
      <c r="AG56" s="158">
        <f>IF(AG$16-'様式第４（療養者名簿）（⑤の場合）'!$O65+1&lt;=15,IF(AG$16&gt;='様式第４（療養者名簿）（⑤の場合）'!$O65,IF(AG$16&lt;='様式第４（療養者名簿）（⑤の場合）'!$W65,1,0),0),0)</f>
        <v>0</v>
      </c>
      <c r="AH56" s="158">
        <f>IF(AH$16-'様式第４（療養者名簿）（⑤の場合）'!$O65+1&lt;=15,IF(AH$16&gt;='様式第４（療養者名簿）（⑤の場合）'!$O65,IF(AH$16&lt;='様式第４（療養者名簿）（⑤の場合）'!$W65,1,0),0),0)</f>
        <v>0</v>
      </c>
      <c r="AI56" s="158">
        <f>IF(AI$16-'様式第４（療養者名簿）（⑤の場合）'!$O65+1&lt;=15,IF(AI$16&gt;='様式第４（療養者名簿）（⑤の場合）'!$O65,IF(AI$16&lt;='様式第４（療養者名簿）（⑤の場合）'!$W65,1,0),0),0)</f>
        <v>0</v>
      </c>
      <c r="AJ56" s="158">
        <f>IF(AJ$16-'様式第４（療養者名簿）（⑤の場合）'!$O65+1&lt;=15,IF(AJ$16&gt;='様式第４（療養者名簿）（⑤の場合）'!$O65,IF(AJ$16&lt;='様式第４（療養者名簿）（⑤の場合）'!$W65,1,0),0),0)</f>
        <v>0</v>
      </c>
      <c r="AK56" s="158">
        <f>IF(AK$16-'様式第４（療養者名簿）（⑤の場合）'!$O65+1&lt;=15,IF(AK$16&gt;='様式第４（療養者名簿）（⑤の場合）'!$O65,IF(AK$16&lt;='様式第４（療養者名簿）（⑤の場合）'!$W65,1,0),0),0)</f>
        <v>0</v>
      </c>
      <c r="AL56" s="158">
        <f>IF(AL$16-'様式第４（療養者名簿）（⑤の場合）'!$O65+1&lt;=15,IF(AL$16&gt;='様式第４（療養者名簿）（⑤の場合）'!$O65,IF(AL$16&lt;='様式第４（療養者名簿）（⑤の場合）'!$W65,1,0),0),0)</f>
        <v>0</v>
      </c>
      <c r="AM56" s="158">
        <f>IF(AM$16-'様式第４（療養者名簿）（⑤の場合）'!$O65+1&lt;=15,IF(AM$16&gt;='様式第４（療養者名簿）（⑤の場合）'!$O65,IF(AM$16&lt;='様式第４（療養者名簿）（⑤の場合）'!$W65,1,0),0),0)</f>
        <v>0</v>
      </c>
      <c r="AN56" s="158">
        <f>IF(AN$16-'様式第４（療養者名簿）（⑤の場合）'!$O65+1&lt;=15,IF(AN$16&gt;='様式第４（療養者名簿）（⑤の場合）'!$O65,IF(AN$16&lt;='様式第４（療養者名簿）（⑤の場合）'!$W65,1,0),0),0)</f>
        <v>0</v>
      </c>
      <c r="AO56" s="158">
        <f>IF(AO$16-'様式第４（療養者名簿）（⑤の場合）'!$O65+1&lt;=15,IF(AO$16&gt;='様式第４（療養者名簿）（⑤の場合）'!$O65,IF(AO$16&lt;='様式第４（療養者名簿）（⑤の場合）'!$W65,1,0),0),0)</f>
        <v>0</v>
      </c>
      <c r="AP56" s="158">
        <f>IF(AP$16-'様式第４（療養者名簿）（⑤の場合）'!$O65+1&lt;=15,IF(AP$16&gt;='様式第４（療養者名簿）（⑤の場合）'!$O65,IF(AP$16&lt;='様式第４（療養者名簿）（⑤の場合）'!$W65,1,0),0),0)</f>
        <v>0</v>
      </c>
      <c r="AQ56" s="158">
        <f>IF(AQ$16-'様式第４（療養者名簿）（⑤の場合）'!$O65+1&lt;=15,IF(AQ$16&gt;='様式第４（療養者名簿）（⑤の場合）'!$O65,IF(AQ$16&lt;='様式第４（療養者名簿）（⑤の場合）'!$W65,1,0),0),0)</f>
        <v>0</v>
      </c>
      <c r="AR56" s="158">
        <f>IF(AR$16-'様式第４（療養者名簿）（⑤の場合）'!$O65+1&lt;=15,IF(AR$16&gt;='様式第４（療養者名簿）（⑤の場合）'!$O65,IF(AR$16&lt;='様式第４（療養者名簿）（⑤の場合）'!$W65,1,0),0),0)</f>
        <v>0</v>
      </c>
      <c r="AS56" s="158">
        <f>IF(AS$16-'様式第４（療養者名簿）（⑤の場合）'!$O65+1&lt;=15,IF(AS$16&gt;='様式第４（療養者名簿）（⑤の場合）'!$O65,IF(AS$16&lt;='様式第４（療養者名簿）（⑤の場合）'!$W65,1,0),0),0)</f>
        <v>0</v>
      </c>
      <c r="AT56" s="158">
        <f>IF(AT$16-'様式第４（療養者名簿）（⑤の場合）'!$O65+1&lt;=15,IF(AT$16&gt;='様式第４（療養者名簿）（⑤の場合）'!$O65,IF(AT$16&lt;='様式第４（療養者名簿）（⑤の場合）'!$W65,1,0),0),0)</f>
        <v>0</v>
      </c>
      <c r="AU56" s="158">
        <f>IF(AU$16-'様式第４（療養者名簿）（⑤の場合）'!$O65+1&lt;=15,IF(AU$16&gt;='様式第４（療養者名簿）（⑤の場合）'!$O65,IF(AU$16&lt;='様式第４（療養者名簿）（⑤の場合）'!$W65,1,0),0),0)</f>
        <v>0</v>
      </c>
      <c r="AV56" s="158">
        <f>IF(AV$16-'様式第４（療養者名簿）（⑤の場合）'!$O65+1&lt;=15,IF(AV$16&gt;='様式第４（療養者名簿）（⑤の場合）'!$O65,IF(AV$16&lt;='様式第４（療養者名簿）（⑤の場合）'!$W65,1,0),0),0)</f>
        <v>0</v>
      </c>
      <c r="AW56" s="158">
        <f>IF(AW$16-'様式第４（療養者名簿）（⑤の場合）'!$O65+1&lt;=15,IF(AW$16&gt;='様式第４（療養者名簿）（⑤の場合）'!$O65,IF(AW$16&lt;='様式第４（療養者名簿）（⑤の場合）'!$W65,1,0),0),0)</f>
        <v>0</v>
      </c>
      <c r="AX56" s="158">
        <f>IF(AX$16-'様式第４（療養者名簿）（⑤の場合）'!$O65+1&lt;=15,IF(AX$16&gt;='様式第４（療養者名簿）（⑤の場合）'!$O65,IF(AX$16&lt;='様式第４（療養者名簿）（⑤の場合）'!$W65,1,0),0),0)</f>
        <v>0</v>
      </c>
      <c r="AY56" s="158">
        <f>IF(AY$16-'様式第４（療養者名簿）（⑤の場合）'!$O65+1&lt;=15,IF(AY$16&gt;='様式第４（療養者名簿）（⑤の場合）'!$O65,IF(AY$16&lt;='様式第４（療養者名簿）（⑤の場合）'!$W65,1,0),0),0)</f>
        <v>0</v>
      </c>
      <c r="AZ56" s="158">
        <f>IF(AZ$16-'様式第４（療養者名簿）（⑤の場合）'!$O65+1&lt;=15,IF(AZ$16&gt;='様式第４（療養者名簿）（⑤の場合）'!$O65,IF(AZ$16&lt;='様式第４（療養者名簿）（⑤の場合）'!$W65,1,0),0),0)</f>
        <v>0</v>
      </c>
      <c r="BA56" s="158">
        <f>IF(BA$16-'様式第４（療養者名簿）（⑤の場合）'!$O65+1&lt;=15,IF(BA$16&gt;='様式第４（療養者名簿）（⑤の場合）'!$O65,IF(BA$16&lt;='様式第４（療養者名簿）（⑤の場合）'!$W65,1,0),0),0)</f>
        <v>0</v>
      </c>
      <c r="BB56" s="158">
        <f>IF(BB$16-'様式第４（療養者名簿）（⑤の場合）'!$O65+1&lt;=15,IF(BB$16&gt;='様式第４（療養者名簿）（⑤の場合）'!$O65,IF(BB$16&lt;='様式第４（療養者名簿）（⑤の場合）'!$W65,1,0),0),0)</f>
        <v>0</v>
      </c>
      <c r="BC56" s="158">
        <f>IF(BC$16-'様式第４（療養者名簿）（⑤の場合）'!$O65+1&lt;=15,IF(BC$16&gt;='様式第４（療養者名簿）（⑤の場合）'!$O65,IF(BC$16&lt;='様式第４（療養者名簿）（⑤の場合）'!$W65,1,0),0),0)</f>
        <v>0</v>
      </c>
      <c r="BD56" s="158">
        <f>IF(BD$16-'様式第４（療養者名簿）（⑤の場合）'!$O65+1&lt;=15,IF(BD$16&gt;='様式第４（療養者名簿）（⑤の場合）'!$O65,IF(BD$16&lt;='様式第４（療養者名簿）（⑤の場合）'!$W65,1,0),0),0)</f>
        <v>0</v>
      </c>
      <c r="BE56" s="158">
        <f>IF(BE$16-'様式第４（療養者名簿）（⑤の場合）'!$O65+1&lt;=15,IF(BE$16&gt;='様式第４（療養者名簿）（⑤の場合）'!$O65,IF(BE$16&lt;='様式第４（療養者名簿）（⑤の場合）'!$W65,1,0),0),0)</f>
        <v>0</v>
      </c>
      <c r="BF56" s="158">
        <f>IF(BF$16-'様式第４（療養者名簿）（⑤の場合）'!$O65+1&lt;=15,IF(BF$16&gt;='様式第４（療養者名簿）（⑤の場合）'!$O65,IF(BF$16&lt;='様式第４（療養者名簿）（⑤の場合）'!$W65,1,0),0),0)</f>
        <v>0</v>
      </c>
      <c r="BG56" s="158">
        <f>IF(BG$16-'様式第４（療養者名簿）（⑤の場合）'!$O65+1&lt;=15,IF(BG$16&gt;='様式第４（療養者名簿）（⑤の場合）'!$O65,IF(BG$16&lt;='様式第４（療養者名簿）（⑤の場合）'!$W65,1,0),0),0)</f>
        <v>0</v>
      </c>
      <c r="BH56" s="158">
        <f>IF(BH$16-'様式第４（療養者名簿）（⑤の場合）'!$O65+1&lt;=15,IF(BH$16&gt;='様式第４（療養者名簿）（⑤の場合）'!$O65,IF(BH$16&lt;='様式第４（療養者名簿）（⑤の場合）'!$W65,1,0),0),0)</f>
        <v>0</v>
      </c>
      <c r="BI56" s="158">
        <f>IF(BI$16-'様式第４（療養者名簿）（⑤の場合）'!$O65+1&lt;=15,IF(BI$16&gt;='様式第４（療養者名簿）（⑤の場合）'!$O65,IF(BI$16&lt;='様式第４（療養者名簿）（⑤の場合）'!$W65,1,0),0),0)</f>
        <v>0</v>
      </c>
      <c r="BJ56" s="158">
        <f>IF(BJ$16-'様式第４（療養者名簿）（⑤の場合）'!$O65+1&lt;=15,IF(BJ$16&gt;='様式第４（療養者名簿）（⑤の場合）'!$O65,IF(BJ$16&lt;='様式第４（療養者名簿）（⑤の場合）'!$W65,1,0),0),0)</f>
        <v>0</v>
      </c>
      <c r="BK56" s="158">
        <f>IF(BK$16-'様式第４（療養者名簿）（⑤の場合）'!$O65+1&lt;=15,IF(BK$16&gt;='様式第４（療養者名簿）（⑤の場合）'!$O65,IF(BK$16&lt;='様式第４（療養者名簿）（⑤の場合）'!$W65,1,0),0),0)</f>
        <v>0</v>
      </c>
      <c r="BL56" s="158">
        <f>IF(BL$16-'様式第４（療養者名簿）（⑤の場合）'!$O65+1&lt;=15,IF(BL$16&gt;='様式第４（療養者名簿）（⑤の場合）'!$O65,IF(BL$16&lt;='様式第４（療養者名簿）（⑤の場合）'!$W65,1,0),0),0)</f>
        <v>0</v>
      </c>
      <c r="BM56" s="158">
        <f>IF(BM$16-'様式第４（療養者名簿）（⑤の場合）'!$O65+1&lt;=15,IF(BM$16&gt;='様式第４（療養者名簿）（⑤の場合）'!$O65,IF(BM$16&lt;='様式第４（療養者名簿）（⑤の場合）'!$W65,1,0),0),0)</f>
        <v>0</v>
      </c>
      <c r="BN56" s="158">
        <f>IF(BN$16-'様式第４（療養者名簿）（⑤の場合）'!$O65+1&lt;=15,IF(BN$16&gt;='様式第４（療養者名簿）（⑤の場合）'!$O65,IF(BN$16&lt;='様式第４（療養者名簿）（⑤の場合）'!$W65,1,0),0),0)</f>
        <v>0</v>
      </c>
      <c r="BO56" s="158">
        <f>IF(BO$16-'様式第４（療養者名簿）（⑤の場合）'!$O65+1&lt;=15,IF(BO$16&gt;='様式第４（療養者名簿）（⑤の場合）'!$O65,IF(BO$16&lt;='様式第４（療養者名簿）（⑤の場合）'!$W65,1,0),0),0)</f>
        <v>0</v>
      </c>
      <c r="BP56" s="158">
        <f>IF(BP$16-'様式第４（療養者名簿）（⑤の場合）'!$O65+1&lt;=15,IF(BP$16&gt;='様式第４（療養者名簿）（⑤の場合）'!$O65,IF(BP$16&lt;='様式第４（療養者名簿）（⑤の場合）'!$W65,1,0),0),0)</f>
        <v>0</v>
      </c>
      <c r="BQ56" s="158">
        <f>IF(BQ$16-'様式第４（療養者名簿）（⑤の場合）'!$O65+1&lt;=15,IF(BQ$16&gt;='様式第４（療養者名簿）（⑤の場合）'!$O65,IF(BQ$16&lt;='様式第４（療養者名簿）（⑤の場合）'!$W65,1,0),0),0)</f>
        <v>0</v>
      </c>
      <c r="BR56" s="158">
        <f>IF(BR$16-'様式第４（療養者名簿）（⑤の場合）'!$O65+1&lt;=15,IF(BR$16&gt;='様式第４（療養者名簿）（⑤の場合）'!$O65,IF(BR$16&lt;='様式第４（療養者名簿）（⑤の場合）'!$W65,1,0),0),0)</f>
        <v>0</v>
      </c>
      <c r="BS56" s="158">
        <f>IF(BS$16-'様式第４（療養者名簿）（⑤の場合）'!$O65+1&lt;=15,IF(BS$16&gt;='様式第４（療養者名簿）（⑤の場合）'!$O65,IF(BS$16&lt;='様式第４（療養者名簿）（⑤の場合）'!$W65,1,0),0),0)</f>
        <v>0</v>
      </c>
      <c r="BT56" s="158">
        <f>IF(BT$16-'様式第４（療養者名簿）（⑤の場合）'!$O65+1&lt;=15,IF(BT$16&gt;='様式第４（療養者名簿）（⑤の場合）'!$O65,IF(BT$16&lt;='様式第４（療養者名簿）（⑤の場合）'!$W65,1,0),0),0)</f>
        <v>0</v>
      </c>
      <c r="BU56" s="158">
        <f>IF(BU$16-'様式第４（療養者名簿）（⑤の場合）'!$O65+1&lt;=15,IF(BU$16&gt;='様式第４（療養者名簿）（⑤の場合）'!$O65,IF(BU$16&lt;='様式第４（療養者名簿）（⑤の場合）'!$W65,1,0),0),0)</f>
        <v>0</v>
      </c>
      <c r="BV56" s="158">
        <f>IF(BV$16-'様式第４（療養者名簿）（⑤の場合）'!$O65+1&lt;=15,IF(BV$16&gt;='様式第４（療養者名簿）（⑤の場合）'!$O65,IF(BV$16&lt;='様式第４（療養者名簿）（⑤の場合）'!$W65,1,0),0),0)</f>
        <v>0</v>
      </c>
      <c r="BW56" s="158">
        <f>IF(BW$16-'様式第４（療養者名簿）（⑤の場合）'!$O65+1&lt;=15,IF(BW$16&gt;='様式第４（療養者名簿）（⑤の場合）'!$O65,IF(BW$16&lt;='様式第４（療養者名簿）（⑤の場合）'!$W65,1,0),0),0)</f>
        <v>0</v>
      </c>
      <c r="BX56" s="158">
        <f>IF(BX$16-'様式第４（療養者名簿）（⑤の場合）'!$O65+1&lt;=15,IF(BX$16&gt;='様式第４（療養者名簿）（⑤の場合）'!$O65,IF(BX$16&lt;='様式第４（療養者名簿）（⑤の場合）'!$W65,1,0),0),0)</f>
        <v>0</v>
      </c>
      <c r="BY56" s="158">
        <f>IF(BY$16-'様式第４（療養者名簿）（⑤の場合）'!$O65+1&lt;=15,IF(BY$16&gt;='様式第４（療養者名簿）（⑤の場合）'!$O65,IF(BY$16&lt;='様式第４（療養者名簿）（⑤の場合）'!$W65,1,0),0),0)</f>
        <v>0</v>
      </c>
      <c r="BZ56" s="158">
        <f>IF(BZ$16-'様式第４（療養者名簿）（⑤の場合）'!$O65+1&lt;=15,IF(BZ$16&gt;='様式第４（療養者名簿）（⑤の場合）'!$O65,IF(BZ$16&lt;='様式第４（療養者名簿）（⑤の場合）'!$W65,1,0),0),0)</f>
        <v>0</v>
      </c>
      <c r="CA56" s="158">
        <f>IF(CA$16-'様式第４（療養者名簿）（⑤の場合）'!$O65+1&lt;=15,IF(CA$16&gt;='様式第４（療養者名簿）（⑤の場合）'!$O65,IF(CA$16&lt;='様式第４（療養者名簿）（⑤の場合）'!$W65,1,0),0),0)</f>
        <v>0</v>
      </c>
      <c r="CB56" s="158">
        <f>IF(CB$16-'様式第４（療養者名簿）（⑤の場合）'!$O65+1&lt;=15,IF(CB$16&gt;='様式第４（療養者名簿）（⑤の場合）'!$O65,IF(CB$16&lt;='様式第４（療養者名簿）（⑤の場合）'!$W65,1,0),0),0)</f>
        <v>0</v>
      </c>
      <c r="CC56" s="158">
        <f>IF(CC$16-'様式第４（療養者名簿）（⑤の場合）'!$O65+1&lt;=15,IF(CC$16&gt;='様式第４（療養者名簿）（⑤の場合）'!$O65,IF(CC$16&lt;='様式第４（療養者名簿）（⑤の場合）'!$W65,1,0),0),0)</f>
        <v>0</v>
      </c>
      <c r="CD56" s="158">
        <f>IF(CD$16-'様式第４（療養者名簿）（⑤の場合）'!$O65+1&lt;=15,IF(CD$16&gt;='様式第４（療養者名簿）（⑤の場合）'!$O65,IF(CD$16&lt;='様式第４（療養者名簿）（⑤の場合）'!$W65,1,0),0),0)</f>
        <v>0</v>
      </c>
      <c r="CE56" s="158">
        <f>IF(CE$16-'様式第４（療養者名簿）（⑤の場合）'!$O65+1&lt;=15,IF(CE$16&gt;='様式第４（療養者名簿）（⑤の場合）'!$O65,IF(CE$16&lt;='様式第４（療養者名簿）（⑤の場合）'!$W65,1,0),0),0)</f>
        <v>0</v>
      </c>
      <c r="CF56" s="158">
        <f>IF(CF$16-'様式第４（療養者名簿）（⑤の場合）'!$O65+1&lt;=15,IF(CF$16&gt;='様式第４（療養者名簿）（⑤の場合）'!$O65,IF(CF$16&lt;='様式第４（療養者名簿）（⑤の場合）'!$W65,1,0),0),0)</f>
        <v>0</v>
      </c>
      <c r="CG56" s="158">
        <f>IF(CG$16-'様式第４（療養者名簿）（⑤の場合）'!$O65+1&lt;=15,IF(CG$16&gt;='様式第４（療養者名簿）（⑤の場合）'!$O65,IF(CG$16&lt;='様式第４（療養者名簿）（⑤の場合）'!$W65,1,0),0),0)</f>
        <v>0</v>
      </c>
      <c r="CH56" s="158">
        <f>IF(CH$16-'様式第４（療養者名簿）（⑤の場合）'!$O65+1&lt;=15,IF(CH$16&gt;='様式第４（療養者名簿）（⑤の場合）'!$O65,IF(CH$16&lt;='様式第４（療養者名簿）（⑤の場合）'!$W65,1,0),0),0)</f>
        <v>0</v>
      </c>
      <c r="CI56" s="158">
        <f>IF(CI$16-'様式第４（療養者名簿）（⑤の場合）'!$O65+1&lt;=15,IF(CI$16&gt;='様式第４（療養者名簿）（⑤の場合）'!$O65,IF(CI$16&lt;='様式第４（療養者名簿）（⑤の場合）'!$W65,1,0),0),0)</f>
        <v>0</v>
      </c>
      <c r="CJ56" s="158">
        <f>IF(CJ$16-'様式第４（療養者名簿）（⑤の場合）'!$O65+1&lt;=15,IF(CJ$16&gt;='様式第４（療養者名簿）（⑤の場合）'!$O65,IF(CJ$16&lt;='様式第４（療養者名簿）（⑤の場合）'!$W65,1,0),0),0)</f>
        <v>0</v>
      </c>
      <c r="CK56" s="158">
        <f>IF(CK$16-'様式第４（療養者名簿）（⑤の場合）'!$O65+1&lt;=15,IF(CK$16&gt;='様式第４（療養者名簿）（⑤の場合）'!$O65,IF(CK$16&lt;='様式第４（療養者名簿）（⑤の場合）'!$W65,1,0),0),0)</f>
        <v>0</v>
      </c>
      <c r="CL56" s="158">
        <f>IF(CL$16-'様式第４（療養者名簿）（⑤の場合）'!$O65+1&lt;=15,IF(CL$16&gt;='様式第４（療養者名簿）（⑤の場合）'!$O65,IF(CL$16&lt;='様式第４（療養者名簿）（⑤の場合）'!$W65,1,0),0),0)</f>
        <v>0</v>
      </c>
      <c r="CM56" s="158">
        <f>IF(CM$16-'様式第４（療養者名簿）（⑤の場合）'!$O65+1&lt;=15,IF(CM$16&gt;='様式第４（療養者名簿）（⑤の場合）'!$O65,IF(CM$16&lt;='様式第４（療養者名簿）（⑤の場合）'!$W65,1,0),0),0)</f>
        <v>0</v>
      </c>
      <c r="CN56" s="158">
        <f>IF(CN$16-'様式第４（療養者名簿）（⑤の場合）'!$O65+1&lt;=15,IF(CN$16&gt;='様式第４（療養者名簿）（⑤の場合）'!$O65,IF(CN$16&lt;='様式第４（療養者名簿）（⑤の場合）'!$W65,1,0),0),0)</f>
        <v>0</v>
      </c>
      <c r="CO56" s="158">
        <f>IF(CO$16-'様式第４（療養者名簿）（⑤の場合）'!$O65+1&lt;=15,IF(CO$16&gt;='様式第４（療養者名簿）（⑤の場合）'!$O65,IF(CO$16&lt;='様式第４（療養者名簿）（⑤の場合）'!$W65,1,0),0),0)</f>
        <v>0</v>
      </c>
      <c r="CP56" s="158">
        <f>IF(CP$16-'様式第４（療養者名簿）（⑤の場合）'!$O65+1&lt;=15,IF(CP$16&gt;='様式第４（療養者名簿）（⑤の場合）'!$O65,IF(CP$16&lt;='様式第４（療養者名簿）（⑤の場合）'!$W65,1,0),0),0)</f>
        <v>0</v>
      </c>
      <c r="CQ56" s="158">
        <f>IF(CQ$16-'様式第４（療養者名簿）（⑤の場合）'!$O65+1&lt;=15,IF(CQ$16&gt;='様式第４（療養者名簿）（⑤の場合）'!$O65,IF(CQ$16&lt;='様式第４（療養者名簿）（⑤の場合）'!$W65,1,0),0),0)</f>
        <v>0</v>
      </c>
      <c r="CR56" s="158">
        <f>IF(CR$16-'様式第４（療養者名簿）（⑤の場合）'!$O65+1&lt;=15,IF(CR$16&gt;='様式第４（療養者名簿）（⑤の場合）'!$O65,IF(CR$16&lt;='様式第４（療養者名簿）（⑤の場合）'!$W65,1,0),0),0)</f>
        <v>0</v>
      </c>
      <c r="CS56" s="158">
        <f>IF(CS$16-'様式第４（療養者名簿）（⑤の場合）'!$O65+1&lt;=15,IF(CS$16&gt;='様式第４（療養者名簿）（⑤の場合）'!$O65,IF(CS$16&lt;='様式第４（療養者名簿）（⑤の場合）'!$W65,1,0),0),0)</f>
        <v>0</v>
      </c>
      <c r="CT56" s="158">
        <f>IF(CT$16-'様式第４（療養者名簿）（⑤の場合）'!$O65+1&lt;=15,IF(CT$16&gt;='様式第４（療養者名簿）（⑤の場合）'!$O65,IF(CT$16&lt;='様式第４（療養者名簿）（⑤の場合）'!$W65,1,0),0),0)</f>
        <v>0</v>
      </c>
      <c r="CU56" s="158">
        <f>IF(CU$16-'様式第４（療養者名簿）（⑤の場合）'!$O65+1&lt;=15,IF(CU$16&gt;='様式第４（療養者名簿）（⑤の場合）'!$O65,IF(CU$16&lt;='様式第４（療養者名簿）（⑤の場合）'!$W65,1,0),0),0)</f>
        <v>0</v>
      </c>
      <c r="CV56" s="158">
        <f>IF(CV$16-'様式第４（療養者名簿）（⑤の場合）'!$O65+1&lt;=15,IF(CV$16&gt;='様式第４（療養者名簿）（⑤の場合）'!$O65,IF(CV$16&lt;='様式第４（療養者名簿）（⑤の場合）'!$W65,1,0),0),0)</f>
        <v>0</v>
      </c>
      <c r="CW56" s="158">
        <f>IF(CW$16-'様式第４（療養者名簿）（⑤の場合）'!$O65+1&lt;=15,IF(CW$16&gt;='様式第４（療養者名簿）（⑤の場合）'!$O65,IF(CW$16&lt;='様式第４（療養者名簿）（⑤の場合）'!$W65,1,0),0),0)</f>
        <v>0</v>
      </c>
      <c r="CX56" s="158">
        <f>IF(CX$16-'様式第４（療養者名簿）（⑤の場合）'!$O65+1&lt;=15,IF(CX$16&gt;='様式第４（療養者名簿）（⑤の場合）'!$O65,IF(CX$16&lt;='様式第４（療養者名簿）（⑤の場合）'!$W65,1,0),0),0)</f>
        <v>0</v>
      </c>
      <c r="CY56" s="158">
        <f>IF(CY$16-'様式第４（療養者名簿）（⑤の場合）'!$O65+1&lt;=15,IF(CY$16&gt;='様式第４（療養者名簿）（⑤の場合）'!$O65,IF(CY$16&lt;='様式第４（療養者名簿）（⑤の場合）'!$W65,1,0),0),0)</f>
        <v>0</v>
      </c>
      <c r="CZ56" s="158">
        <f>IF(CZ$16-'様式第４（療養者名簿）（⑤の場合）'!$O65+1&lt;=15,IF(CZ$16&gt;='様式第４（療養者名簿）（⑤の場合）'!$O65,IF(CZ$16&lt;='様式第４（療養者名簿）（⑤の場合）'!$W65,1,0),0),0)</f>
        <v>0</v>
      </c>
      <c r="DA56" s="158">
        <f>IF(DA$16-'様式第４（療養者名簿）（⑤の場合）'!$O65+1&lt;=15,IF(DA$16&gt;='様式第４（療養者名簿）（⑤の場合）'!$O65,IF(DA$16&lt;='様式第４（療養者名簿）（⑤の場合）'!$W65,1,0),0),0)</f>
        <v>0</v>
      </c>
      <c r="DB56" s="158">
        <f>IF(DB$16-'様式第４（療養者名簿）（⑤の場合）'!$O65+1&lt;=15,IF(DB$16&gt;='様式第４（療養者名簿）（⑤の場合）'!$O65,IF(DB$16&lt;='様式第４（療養者名簿）（⑤の場合）'!$W65,1,0),0),0)</f>
        <v>0</v>
      </c>
      <c r="DC56" s="158">
        <f>IF(DC$16-'様式第４（療養者名簿）（⑤の場合）'!$O65+1&lt;=15,IF(DC$16&gt;='様式第４（療養者名簿）（⑤の場合）'!$O65,IF(DC$16&lt;='様式第４（療養者名簿）（⑤の場合）'!$W65,1,0),0),0)</f>
        <v>0</v>
      </c>
      <c r="DD56" s="158">
        <f>IF(DD$16-'様式第４（療養者名簿）（⑤の場合）'!$O65+1&lt;=15,IF(DD$16&gt;='様式第４（療養者名簿）（⑤の場合）'!$O65,IF(DD$16&lt;='様式第４（療養者名簿）（⑤の場合）'!$W65,1,0),0),0)</f>
        <v>0</v>
      </c>
      <c r="DE56" s="158">
        <f>IF(DE$16-'様式第４（療養者名簿）（⑤の場合）'!$O65+1&lt;=15,IF(DE$16&gt;='様式第４（療養者名簿）（⑤の場合）'!$O65,IF(DE$16&lt;='様式第４（療養者名簿）（⑤の場合）'!$W65,1,0),0),0)</f>
        <v>0</v>
      </c>
      <c r="DF56" s="158">
        <f>IF(DF$16-'様式第４（療養者名簿）（⑤の場合）'!$O65+1&lt;=15,IF(DF$16&gt;='様式第４（療養者名簿）（⑤の場合）'!$O65,IF(DF$16&lt;='様式第４（療養者名簿）（⑤の場合）'!$W65,1,0),0),0)</f>
        <v>0</v>
      </c>
      <c r="DG56" s="158">
        <f>IF(DG$16-'様式第４（療養者名簿）（⑤の場合）'!$O65+1&lt;=15,IF(DG$16&gt;='様式第４（療養者名簿）（⑤の場合）'!$O65,IF(DG$16&lt;='様式第４（療養者名簿）（⑤の場合）'!$W65,1,0),0),0)</f>
        <v>0</v>
      </c>
      <c r="DH56" s="158">
        <f>IF(DH$16-'様式第４（療養者名簿）（⑤の場合）'!$O65+1&lt;=15,IF(DH$16&gt;='様式第４（療養者名簿）（⑤の場合）'!$O65,IF(DH$16&lt;='様式第４（療養者名簿）（⑤の場合）'!$W65,1,0),0),0)</f>
        <v>0</v>
      </c>
      <c r="DI56" s="158">
        <f>IF(DI$16-'様式第４（療養者名簿）（⑤の場合）'!$O65+1&lt;=15,IF(DI$16&gt;='様式第４（療養者名簿）（⑤の場合）'!$O65,IF(DI$16&lt;='様式第４（療養者名簿）（⑤の場合）'!$W65,1,0),0),0)</f>
        <v>0</v>
      </c>
      <c r="DJ56" s="158">
        <f>IF(DJ$16-'様式第４（療養者名簿）（⑤の場合）'!$O65+1&lt;=15,IF(DJ$16&gt;='様式第４（療養者名簿）（⑤の場合）'!$O65,IF(DJ$16&lt;='様式第４（療養者名簿）（⑤の場合）'!$W65,1,0),0),0)</f>
        <v>0</v>
      </c>
      <c r="DK56" s="158">
        <f>IF(DK$16-'様式第４（療養者名簿）（⑤の場合）'!$O65+1&lt;=15,IF(DK$16&gt;='様式第４（療養者名簿）（⑤の場合）'!$O65,IF(DK$16&lt;='様式第４（療養者名簿）（⑤の場合）'!$W65,1,0),0),0)</f>
        <v>0</v>
      </c>
      <c r="DL56" s="158">
        <f>IF(DL$16-'様式第４（療養者名簿）（⑤の場合）'!$O65+1&lt;=15,IF(DL$16&gt;='様式第４（療養者名簿）（⑤の場合）'!$O65,IF(DL$16&lt;='様式第４（療養者名簿）（⑤の場合）'!$W65,1,0),0),0)</f>
        <v>0</v>
      </c>
      <c r="DM56" s="158">
        <f>IF(DM$16-'様式第４（療養者名簿）（⑤の場合）'!$O65+1&lt;=15,IF(DM$16&gt;='様式第４（療養者名簿）（⑤の場合）'!$O65,IF(DM$16&lt;='様式第４（療養者名簿）（⑤の場合）'!$W65,1,0),0),0)</f>
        <v>0</v>
      </c>
      <c r="DN56" s="158">
        <f>IF(DN$16-'様式第４（療養者名簿）（⑤の場合）'!$O65+1&lt;=15,IF(DN$16&gt;='様式第４（療養者名簿）（⑤の場合）'!$O65,IF(DN$16&lt;='様式第４（療養者名簿）（⑤の場合）'!$W65,1,0),0),0)</f>
        <v>0</v>
      </c>
      <c r="DO56" s="158">
        <f>IF(DO$16-'様式第４（療養者名簿）（⑤の場合）'!$O65+1&lt;=15,IF(DO$16&gt;='様式第４（療養者名簿）（⑤の場合）'!$O65,IF(DO$16&lt;='様式第４（療養者名簿）（⑤の場合）'!$W65,1,0),0),0)</f>
        <v>0</v>
      </c>
      <c r="DP56" s="158">
        <f>IF(DP$16-'様式第４（療養者名簿）（⑤の場合）'!$O65+1&lt;=15,IF(DP$16&gt;='様式第４（療養者名簿）（⑤の場合）'!$O65,IF(DP$16&lt;='様式第４（療養者名簿）（⑤の場合）'!$W65,1,0),0),0)</f>
        <v>0</v>
      </c>
      <c r="DQ56" s="158">
        <f>IF(DQ$16-'様式第４（療養者名簿）（⑤の場合）'!$O65+1&lt;=15,IF(DQ$16&gt;='様式第４（療養者名簿）（⑤の場合）'!$O65,IF(DQ$16&lt;='様式第４（療養者名簿）（⑤の場合）'!$W65,1,0),0),0)</f>
        <v>0</v>
      </c>
      <c r="DR56" s="158">
        <f>IF(DR$16-'様式第４（療養者名簿）（⑤の場合）'!$O65+1&lt;=15,IF(DR$16&gt;='様式第４（療養者名簿）（⑤の場合）'!$O65,IF(DR$16&lt;='様式第４（療養者名簿）（⑤の場合）'!$W65,1,0),0),0)</f>
        <v>0</v>
      </c>
      <c r="DS56" s="158">
        <f>IF(DS$16-'様式第４（療養者名簿）（⑤の場合）'!$O65+1&lt;=15,IF(DS$16&gt;='様式第４（療養者名簿）（⑤の場合）'!$O65,IF(DS$16&lt;='様式第４（療養者名簿）（⑤の場合）'!$W65,1,0),0),0)</f>
        <v>0</v>
      </c>
      <c r="DT56" s="158">
        <f>IF(DT$16-'様式第４（療養者名簿）（⑤の場合）'!$O65+1&lt;=15,IF(DT$16&gt;='様式第４（療養者名簿）（⑤の場合）'!$O65,IF(DT$16&lt;='様式第４（療養者名簿）（⑤の場合）'!$W65,1,0),0),0)</f>
        <v>0</v>
      </c>
      <c r="DU56" s="158">
        <f>IF(DU$16-'様式第４（療養者名簿）（⑤の場合）'!$O65+1&lt;=15,IF(DU$16&gt;='様式第４（療養者名簿）（⑤の場合）'!$O65,IF(DU$16&lt;='様式第４（療養者名簿）（⑤の場合）'!$W65,1,0),0),0)</f>
        <v>0</v>
      </c>
      <c r="DV56" s="158">
        <f>IF(DV$16-'様式第４（療養者名簿）（⑤の場合）'!$O65+1&lt;=15,IF(DV$16&gt;='様式第４（療養者名簿）（⑤の場合）'!$O65,IF(DV$16&lt;='様式第４（療養者名簿）（⑤の場合）'!$W65,1,0),0),0)</f>
        <v>0</v>
      </c>
      <c r="DW56" s="158">
        <f>IF(DW$16-'様式第４（療養者名簿）（⑤の場合）'!$O65+1&lt;=15,IF(DW$16&gt;='様式第４（療養者名簿）（⑤の場合）'!$O65,IF(DW$16&lt;='様式第４（療養者名簿）（⑤の場合）'!$W65,1,0),0),0)</f>
        <v>0</v>
      </c>
      <c r="DX56" s="158">
        <f>IF(DX$16-'様式第４（療養者名簿）（⑤の場合）'!$O65+1&lt;=15,IF(DX$16&gt;='様式第４（療養者名簿）（⑤の場合）'!$O65,IF(DX$16&lt;='様式第４（療養者名簿）（⑤の場合）'!$W65,1,0),0),0)</f>
        <v>0</v>
      </c>
      <c r="DY56" s="158">
        <f>IF(DY$16-'様式第４（療養者名簿）（⑤の場合）'!$O65+1&lt;=15,IF(DY$16&gt;='様式第４（療養者名簿）（⑤の場合）'!$O65,IF(DY$16&lt;='様式第４（療養者名簿）（⑤の場合）'!$W65,1,0),0),0)</f>
        <v>0</v>
      </c>
      <c r="DZ56" s="158">
        <f>IF(DZ$16-'様式第４（療養者名簿）（⑤の場合）'!$O65+1&lt;=15,IF(DZ$16&gt;='様式第４（療養者名簿）（⑤の場合）'!$O65,IF(DZ$16&lt;='様式第４（療養者名簿）（⑤の場合）'!$W65,1,0),0),0)</f>
        <v>0</v>
      </c>
      <c r="EA56" s="158">
        <f>IF(EA$16-'様式第４（療養者名簿）（⑤の場合）'!$O65+1&lt;=15,IF(EA$16&gt;='様式第４（療養者名簿）（⑤の場合）'!$O65,IF(EA$16&lt;='様式第４（療養者名簿）（⑤の場合）'!$W65,1,0),0),0)</f>
        <v>0</v>
      </c>
      <c r="EB56" s="158">
        <f>IF(EB$16-'様式第４（療養者名簿）（⑤の場合）'!$O65+1&lt;=15,IF(EB$16&gt;='様式第４（療養者名簿）（⑤の場合）'!$O65,IF(EB$16&lt;='様式第４（療養者名簿）（⑤の場合）'!$W65,1,0),0),0)</f>
        <v>0</v>
      </c>
      <c r="EC56" s="158">
        <f>IF(EC$16-'様式第４（療養者名簿）（⑤の場合）'!$O65+1&lt;=15,IF(EC$16&gt;='様式第４（療養者名簿）（⑤の場合）'!$O65,IF(EC$16&lt;='様式第４（療養者名簿）（⑤の場合）'!$W65,1,0),0),0)</f>
        <v>0</v>
      </c>
      <c r="ED56" s="158">
        <f>IF(ED$16-'様式第４（療養者名簿）（⑤の場合）'!$O65+1&lt;=15,IF(ED$16&gt;='様式第４（療養者名簿）（⑤の場合）'!$O65,IF(ED$16&lt;='様式第４（療養者名簿）（⑤の場合）'!$W65,1,0),0),0)</f>
        <v>0</v>
      </c>
      <c r="EE56" s="158">
        <f>IF(EE$16-'様式第４（療養者名簿）（⑤の場合）'!$O65+1&lt;=15,IF(EE$16&gt;='様式第４（療養者名簿）（⑤の場合）'!$O65,IF(EE$16&lt;='様式第４（療養者名簿）（⑤の場合）'!$W65,1,0),0),0)</f>
        <v>0</v>
      </c>
      <c r="EF56" s="158">
        <f>IF(EF$16-'様式第４（療養者名簿）（⑤の場合）'!$O65+1&lt;=15,IF(EF$16&gt;='様式第４（療養者名簿）（⑤の場合）'!$O65,IF(EF$16&lt;='様式第４（療養者名簿）（⑤の場合）'!$W65,1,0),0),0)</f>
        <v>0</v>
      </c>
      <c r="EG56" s="158">
        <f>IF(EG$16-'様式第４（療養者名簿）（⑤の場合）'!$O65+1&lt;=15,IF(EG$16&gt;='様式第４（療養者名簿）（⑤の場合）'!$O65,IF(EG$16&lt;='様式第４（療養者名簿）（⑤の場合）'!$W65,1,0),0),0)</f>
        <v>0</v>
      </c>
      <c r="EH56" s="158">
        <f>IF(EH$16-'様式第４（療養者名簿）（⑤の場合）'!$O65+1&lt;=15,IF(EH$16&gt;='様式第４（療養者名簿）（⑤の場合）'!$O65,IF(EH$16&lt;='様式第４（療養者名簿）（⑤の場合）'!$W65,1,0),0),0)</f>
        <v>0</v>
      </c>
      <c r="EI56" s="158">
        <f>IF(EI$16-'様式第４（療養者名簿）（⑤の場合）'!$O65+1&lt;=15,IF(EI$16&gt;='様式第４（療養者名簿）（⑤の場合）'!$O65,IF(EI$16&lt;='様式第４（療養者名簿）（⑤の場合）'!$W65,1,0),0),0)</f>
        <v>0</v>
      </c>
      <c r="EJ56" s="158">
        <f>IF(EJ$16-'様式第４（療養者名簿）（⑤の場合）'!$O65+1&lt;=15,IF(EJ$16&gt;='様式第４（療養者名簿）（⑤の場合）'!$O65,IF(EJ$16&lt;='様式第４（療養者名簿）（⑤の場合）'!$W65,1,0),0),0)</f>
        <v>0</v>
      </c>
      <c r="EK56" s="158">
        <f>IF(EK$16-'様式第４（療養者名簿）（⑤の場合）'!$O65+1&lt;=15,IF(EK$16&gt;='様式第４（療養者名簿）（⑤の場合）'!$O65,IF(EK$16&lt;='様式第４（療養者名簿）（⑤の場合）'!$W65,1,0),0),0)</f>
        <v>0</v>
      </c>
      <c r="EL56" s="158">
        <f>IF(EL$16-'様式第４（療養者名簿）（⑤の場合）'!$O65+1&lt;=15,IF(EL$16&gt;='様式第４（療養者名簿）（⑤の場合）'!$O65,IF(EL$16&lt;='様式第４（療養者名簿）（⑤の場合）'!$W65,1,0),0),0)</f>
        <v>0</v>
      </c>
      <c r="EM56" s="158">
        <f>IF(EM$16-'様式第４（療養者名簿）（⑤の場合）'!$O65+1&lt;=15,IF(EM$16&gt;='様式第４（療養者名簿）（⑤の場合）'!$O65,IF(EM$16&lt;='様式第４（療養者名簿）（⑤の場合）'!$W65,1,0),0),0)</f>
        <v>0</v>
      </c>
      <c r="EN56" s="158">
        <f>IF(EN$16-'様式第４（療養者名簿）（⑤の場合）'!$O65+1&lt;=15,IF(EN$16&gt;='様式第４（療養者名簿）（⑤の場合）'!$O65,IF(EN$16&lt;='様式第４（療養者名簿）（⑤の場合）'!$W65,1,0),0),0)</f>
        <v>0</v>
      </c>
      <c r="EO56" s="158">
        <f>IF(EO$16-'様式第４（療養者名簿）（⑤の場合）'!$O65+1&lt;=15,IF(EO$16&gt;='様式第４（療養者名簿）（⑤の場合）'!$O65,IF(EO$16&lt;='様式第４（療養者名簿）（⑤の場合）'!$W65,1,0),0),0)</f>
        <v>0</v>
      </c>
      <c r="EP56" s="158">
        <f>IF(EP$16-'様式第４（療養者名簿）（⑤の場合）'!$O65+1&lt;=15,IF(EP$16&gt;='様式第４（療養者名簿）（⑤の場合）'!$O65,IF(EP$16&lt;='様式第４（療養者名簿）（⑤の場合）'!$W65,1,0),0),0)</f>
        <v>0</v>
      </c>
      <c r="EQ56" s="158">
        <f>IF(EQ$16-'様式第４（療養者名簿）（⑤の場合）'!$O65+1&lt;=15,IF(EQ$16&gt;='様式第４（療養者名簿）（⑤の場合）'!$O65,IF(EQ$16&lt;='様式第４（療養者名簿）（⑤の場合）'!$W65,1,0),0),0)</f>
        <v>0</v>
      </c>
      <c r="ER56" s="158">
        <f>IF(ER$16-'様式第４（療養者名簿）（⑤の場合）'!$O65+1&lt;=15,IF(ER$16&gt;='様式第４（療養者名簿）（⑤の場合）'!$O65,IF(ER$16&lt;='様式第４（療養者名簿）（⑤の場合）'!$W65,1,0),0),0)</f>
        <v>0</v>
      </c>
      <c r="ES56" s="158">
        <f>IF(ES$16-'様式第４（療養者名簿）（⑤の場合）'!$O65+1&lt;=15,IF(ES$16&gt;='様式第４（療養者名簿）（⑤の場合）'!$O65,IF(ES$16&lt;='様式第４（療養者名簿）（⑤の場合）'!$W65,1,0),0),0)</f>
        <v>0</v>
      </c>
      <c r="ET56" s="158">
        <f>IF(ET$16-'様式第４（療養者名簿）（⑤の場合）'!$O65+1&lt;=15,IF(ET$16&gt;='様式第４（療養者名簿）（⑤の場合）'!$O65,IF(ET$16&lt;='様式第４（療養者名簿）（⑤の場合）'!$W65,1,0),0),0)</f>
        <v>0</v>
      </c>
      <c r="EU56" s="158">
        <f>IF(EU$16-'様式第４（療養者名簿）（⑤の場合）'!$O65+1&lt;=15,IF(EU$16&gt;='様式第４（療養者名簿）（⑤の場合）'!$O65,IF(EU$16&lt;='様式第４（療養者名簿）（⑤の場合）'!$W65,1,0),0),0)</f>
        <v>0</v>
      </c>
      <c r="EV56" s="158">
        <f>IF(EV$16-'様式第４（療養者名簿）（⑤の場合）'!$O65+1&lt;=15,IF(EV$16&gt;='様式第４（療養者名簿）（⑤の場合）'!$O65,IF(EV$16&lt;='様式第４（療養者名簿）（⑤の場合）'!$W65,1,0),0),0)</f>
        <v>0</v>
      </c>
      <c r="EW56" s="158">
        <f>IF(EW$16-'様式第４（療養者名簿）（⑤の場合）'!$O65+1&lt;=15,IF(EW$16&gt;='様式第４（療養者名簿）（⑤の場合）'!$O65,IF(EW$16&lt;='様式第４（療養者名簿）（⑤の場合）'!$W65,1,0),0),0)</f>
        <v>0</v>
      </c>
      <c r="EX56" s="158">
        <f>IF(EX$16-'様式第４（療養者名簿）（⑤の場合）'!$O65+1&lt;=15,IF(EX$16&gt;='様式第４（療養者名簿）（⑤の場合）'!$O65,IF(EX$16&lt;='様式第４（療養者名簿）（⑤の場合）'!$W65,1,0),0),0)</f>
        <v>0</v>
      </c>
      <c r="EY56" s="158">
        <f>IF(EY$16-'様式第４（療養者名簿）（⑤の場合）'!$O65+1&lt;=15,IF(EY$16&gt;='様式第４（療養者名簿）（⑤の場合）'!$O65,IF(EY$16&lt;='様式第４（療養者名簿）（⑤の場合）'!$W65,1,0),0),0)</f>
        <v>0</v>
      </c>
      <c r="EZ56" s="158">
        <f>IF(EZ$16-'様式第４（療養者名簿）（⑤の場合）'!$O65+1&lt;=15,IF(EZ$16&gt;='様式第４（療養者名簿）（⑤の場合）'!$O65,IF(EZ$16&lt;='様式第４（療養者名簿）（⑤の場合）'!$W65,1,0),0),0)</f>
        <v>0</v>
      </c>
      <c r="FA56" s="158">
        <f>IF(FA$16-'様式第４（療養者名簿）（⑤の場合）'!$O65+1&lt;=15,IF(FA$16&gt;='様式第４（療養者名簿）（⑤の場合）'!$O65,IF(FA$16&lt;='様式第４（療養者名簿）（⑤の場合）'!$W65,1,0),0),0)</f>
        <v>0</v>
      </c>
      <c r="FB56" s="158">
        <f>IF(FB$16-'様式第４（療養者名簿）（⑤の場合）'!$O65+1&lt;=15,IF(FB$16&gt;='様式第４（療養者名簿）（⑤の場合）'!$O65,IF(FB$16&lt;='様式第４（療養者名簿）（⑤の場合）'!$W65,1,0),0),0)</f>
        <v>0</v>
      </c>
      <c r="FC56" s="158">
        <f>IF(FC$16-'様式第４（療養者名簿）（⑤の場合）'!$O65+1&lt;=15,IF(FC$16&gt;='様式第４（療養者名簿）（⑤の場合）'!$O65,IF(FC$16&lt;='様式第４（療養者名簿）（⑤の場合）'!$W65,1,0),0),0)</f>
        <v>0</v>
      </c>
      <c r="FD56" s="158">
        <f>IF(FD$16-'様式第４（療養者名簿）（⑤の場合）'!$O65+1&lt;=15,IF(FD$16&gt;='様式第４（療養者名簿）（⑤の場合）'!$O65,IF(FD$16&lt;='様式第４（療養者名簿）（⑤の場合）'!$W65,1,0),0),0)</f>
        <v>0</v>
      </c>
      <c r="FE56" s="158">
        <f>IF(FE$16-'様式第４（療養者名簿）（⑤の場合）'!$O65+1&lt;=15,IF(FE$16&gt;='様式第４（療養者名簿）（⑤の場合）'!$O65,IF(FE$16&lt;='様式第４（療養者名簿）（⑤の場合）'!$W65,1,0),0),0)</f>
        <v>0</v>
      </c>
      <c r="FF56" s="158">
        <f>IF(FF$16-'様式第４（療養者名簿）（⑤の場合）'!$O65+1&lt;=15,IF(FF$16&gt;='様式第４（療養者名簿）（⑤の場合）'!$O65,IF(FF$16&lt;='様式第４（療養者名簿）（⑤の場合）'!$W65,1,0),0),0)</f>
        <v>0</v>
      </c>
      <c r="FG56" s="158">
        <f>IF(FG$16-'様式第４（療養者名簿）（⑤の場合）'!$O65+1&lt;=15,IF(FG$16&gt;='様式第４（療養者名簿）（⑤の場合）'!$O65,IF(FG$16&lt;='様式第４（療養者名簿）（⑤の場合）'!$W65,1,0),0),0)</f>
        <v>0</v>
      </c>
      <c r="FH56" s="158">
        <f>IF(FH$16-'様式第４（療養者名簿）（⑤の場合）'!$O65+1&lt;=15,IF(FH$16&gt;='様式第４（療養者名簿）（⑤の場合）'!$O65,IF(FH$16&lt;='様式第４（療養者名簿）（⑤の場合）'!$W65,1,0),0),0)</f>
        <v>0</v>
      </c>
      <c r="FI56" s="158">
        <f>IF(FI$16-'様式第４（療養者名簿）（⑤の場合）'!$O65+1&lt;=15,IF(FI$16&gt;='様式第４（療養者名簿）（⑤の場合）'!$O65,IF(FI$16&lt;='様式第４（療養者名簿）（⑤の場合）'!$W65,1,0),0),0)</f>
        <v>0</v>
      </c>
      <c r="FJ56" s="158">
        <f>IF(FJ$16-'様式第４（療養者名簿）（⑤の場合）'!$O65+1&lt;=15,IF(FJ$16&gt;='様式第４（療養者名簿）（⑤の場合）'!$O65,IF(FJ$16&lt;='様式第４（療養者名簿）（⑤の場合）'!$W65,1,0),0),0)</f>
        <v>0</v>
      </c>
      <c r="FK56" s="158">
        <f>IF(FK$16-'様式第４（療養者名簿）（⑤の場合）'!$O65+1&lt;=15,IF(FK$16&gt;='様式第４（療養者名簿）（⑤の場合）'!$O65,IF(FK$16&lt;='様式第４（療養者名簿）（⑤の場合）'!$W65,1,0),0),0)</f>
        <v>0</v>
      </c>
      <c r="FL56" s="158">
        <f>IF(FL$16-'様式第４（療養者名簿）（⑤の場合）'!$O65+1&lt;=15,IF(FL$16&gt;='様式第４（療養者名簿）（⑤の場合）'!$O65,IF(FL$16&lt;='様式第４（療養者名簿）（⑤の場合）'!$W65,1,0),0),0)</f>
        <v>0</v>
      </c>
      <c r="FM56" s="158">
        <f>IF(FM$16-'様式第４（療養者名簿）（⑤の場合）'!$O65+1&lt;=15,IF(FM$16&gt;='様式第４（療養者名簿）（⑤の場合）'!$O65,IF(FM$16&lt;='様式第４（療養者名簿）（⑤の場合）'!$W65,1,0),0),0)</f>
        <v>0</v>
      </c>
      <c r="FN56" s="158">
        <f>IF(FN$16-'様式第４（療養者名簿）（⑤の場合）'!$O65+1&lt;=15,IF(FN$16&gt;='様式第４（療養者名簿）（⑤の場合）'!$O65,IF(FN$16&lt;='様式第４（療養者名簿）（⑤の場合）'!$W65,1,0),0),0)</f>
        <v>0</v>
      </c>
      <c r="FO56" s="158">
        <f>IF(FO$16-'様式第４（療養者名簿）（⑤の場合）'!$O65+1&lt;=15,IF(FO$16&gt;='様式第４（療養者名簿）（⑤の場合）'!$O65,IF(FO$16&lt;='様式第４（療養者名簿）（⑤の場合）'!$W65,1,0),0),0)</f>
        <v>0</v>
      </c>
      <c r="FP56" s="158">
        <f>IF(FP$16-'様式第４（療養者名簿）（⑤の場合）'!$O65+1&lt;=15,IF(FP$16&gt;='様式第４（療養者名簿）（⑤の場合）'!$O65,IF(FP$16&lt;='様式第４（療養者名簿）（⑤の場合）'!$W65,1,0),0),0)</f>
        <v>0</v>
      </c>
      <c r="FQ56" s="158">
        <f>IF(FQ$16-'様式第４（療養者名簿）（⑤の場合）'!$O65+1&lt;=15,IF(FQ$16&gt;='様式第４（療養者名簿）（⑤の場合）'!$O65,IF(FQ$16&lt;='様式第４（療養者名簿）（⑤の場合）'!$W65,1,0),0),0)</f>
        <v>0</v>
      </c>
      <c r="FR56" s="158">
        <f>IF(FR$16-'様式第４（療養者名簿）（⑤の場合）'!$O65+1&lt;=15,IF(FR$16&gt;='様式第４（療養者名簿）（⑤の場合）'!$O65,IF(FR$16&lt;='様式第４（療養者名簿）（⑤の場合）'!$W65,1,0),0),0)</f>
        <v>0</v>
      </c>
      <c r="FS56" s="158">
        <f>IF(FS$16-'様式第４（療養者名簿）（⑤の場合）'!$O65+1&lt;=15,IF(FS$16&gt;='様式第４（療養者名簿）（⑤の場合）'!$O65,IF(FS$16&lt;='様式第４（療養者名簿）（⑤の場合）'!$W65,1,0),0),0)</f>
        <v>0</v>
      </c>
      <c r="FT56" s="158">
        <f>IF(FT$16-'様式第４（療養者名簿）（⑤の場合）'!$O65+1&lt;=15,IF(FT$16&gt;='様式第４（療養者名簿）（⑤の場合）'!$O65,IF(FT$16&lt;='様式第４（療養者名簿）（⑤の場合）'!$W65,1,0),0),0)</f>
        <v>0</v>
      </c>
      <c r="FU56" s="158">
        <f>IF(FU$16-'様式第４（療養者名簿）（⑤の場合）'!$O65+1&lt;=15,IF(FU$16&gt;='様式第４（療養者名簿）（⑤の場合）'!$O65,IF(FU$16&lt;='様式第４（療養者名簿）（⑤の場合）'!$W65,1,0),0),0)</f>
        <v>0</v>
      </c>
      <c r="FV56" s="158">
        <f>IF(FV$16-'様式第４（療養者名簿）（⑤の場合）'!$O65+1&lt;=15,IF(FV$16&gt;='様式第４（療養者名簿）（⑤の場合）'!$O65,IF(FV$16&lt;='様式第４（療養者名簿）（⑤の場合）'!$W65,1,0),0),0)</f>
        <v>0</v>
      </c>
      <c r="FW56" s="158">
        <f>IF(FW$16-'様式第４（療養者名簿）（⑤の場合）'!$O65+1&lt;=15,IF(FW$16&gt;='様式第４（療養者名簿）（⑤の場合）'!$O65,IF(FW$16&lt;='様式第４（療養者名簿）（⑤の場合）'!$W65,1,0),0),0)</f>
        <v>0</v>
      </c>
      <c r="FX56" s="158">
        <f>IF(FX$16-'様式第４（療養者名簿）（⑤の場合）'!$O65+1&lt;=15,IF(FX$16&gt;='様式第４（療養者名簿）（⑤の場合）'!$O65,IF(FX$16&lt;='様式第４（療養者名簿）（⑤の場合）'!$W65,1,0),0),0)</f>
        <v>0</v>
      </c>
      <c r="FY56" s="158">
        <f>IF(FY$16-'様式第４（療養者名簿）（⑤の場合）'!$O65+1&lt;=15,IF(FY$16&gt;='様式第４（療養者名簿）（⑤の場合）'!$O65,IF(FY$16&lt;='様式第４（療養者名簿）（⑤の場合）'!$W65,1,0),0),0)</f>
        <v>0</v>
      </c>
      <c r="FZ56" s="158">
        <f>IF(FZ$16-'様式第４（療養者名簿）（⑤の場合）'!$O65+1&lt;=15,IF(FZ$16&gt;='様式第４（療養者名簿）（⑤の場合）'!$O65,IF(FZ$16&lt;='様式第４（療養者名簿）（⑤の場合）'!$W65,1,0),0),0)</f>
        <v>0</v>
      </c>
      <c r="GA56" s="158">
        <f>IF(GA$16-'様式第４（療養者名簿）（⑤の場合）'!$O65+1&lt;=15,IF(GA$16&gt;='様式第４（療養者名簿）（⑤の場合）'!$O65,IF(GA$16&lt;='様式第４（療養者名簿）（⑤の場合）'!$W65,1,0),0),0)</f>
        <v>0</v>
      </c>
      <c r="GB56" s="158">
        <f>IF(GB$16-'様式第４（療養者名簿）（⑤の場合）'!$O65+1&lt;=15,IF(GB$16&gt;='様式第４（療養者名簿）（⑤の場合）'!$O65,IF(GB$16&lt;='様式第４（療養者名簿）（⑤の場合）'!$W65,1,0),0),0)</f>
        <v>0</v>
      </c>
      <c r="GC56" s="158">
        <f>IF(GC$16-'様式第４（療養者名簿）（⑤の場合）'!$O65+1&lt;=15,IF(GC$16&gt;='様式第４（療養者名簿）（⑤の場合）'!$O65,IF(GC$16&lt;='様式第４（療養者名簿）（⑤の場合）'!$W65,1,0),0),0)</f>
        <v>0</v>
      </c>
      <c r="GD56" s="158">
        <f>IF(GD$16-'様式第４（療養者名簿）（⑤の場合）'!$O65+1&lt;=15,IF(GD$16&gt;='様式第４（療養者名簿）（⑤の場合）'!$O65,IF(GD$16&lt;='様式第４（療養者名簿）（⑤の場合）'!$W65,1,0),0),0)</f>
        <v>0</v>
      </c>
      <c r="GE56" s="158">
        <f>IF(GE$16-'様式第４（療養者名簿）（⑤の場合）'!$O65+1&lt;=15,IF(GE$16&gt;='様式第４（療養者名簿）（⑤の場合）'!$O65,IF(GE$16&lt;='様式第４（療養者名簿）（⑤の場合）'!$W65,1,0),0),0)</f>
        <v>0</v>
      </c>
      <c r="GF56" s="158">
        <f>IF(GF$16-'様式第４（療養者名簿）（⑤の場合）'!$O65+1&lt;=15,IF(GF$16&gt;='様式第４（療養者名簿）（⑤の場合）'!$O65,IF(GF$16&lt;='様式第４（療養者名簿）（⑤の場合）'!$W65,1,0),0),0)</f>
        <v>0</v>
      </c>
      <c r="GG56" s="158">
        <f>IF(GG$16-'様式第４（療養者名簿）（⑤の場合）'!$O65+1&lt;=15,IF(GG$16&gt;='様式第４（療養者名簿）（⑤の場合）'!$O65,IF(GG$16&lt;='様式第４（療養者名簿）（⑤の場合）'!$W65,1,0),0),0)</f>
        <v>0</v>
      </c>
      <c r="GH56" s="158">
        <f>IF(GH$16-'様式第４（療養者名簿）（⑤の場合）'!$O65+1&lt;=15,IF(GH$16&gt;='様式第４（療養者名簿）（⑤の場合）'!$O65,IF(GH$16&lt;='様式第４（療養者名簿）（⑤の場合）'!$W65,1,0),0),0)</f>
        <v>0</v>
      </c>
      <c r="GI56" s="158">
        <f>IF(GI$16-'様式第４（療養者名簿）（⑤の場合）'!$O65+1&lt;=15,IF(GI$16&gt;='様式第４（療養者名簿）（⑤の場合）'!$O65,IF(GI$16&lt;='様式第４（療養者名簿）（⑤の場合）'!$W65,1,0),0),0)</f>
        <v>0</v>
      </c>
      <c r="GJ56" s="158">
        <f>IF(GJ$16-'様式第４（療養者名簿）（⑤の場合）'!$O65+1&lt;=15,IF(GJ$16&gt;='様式第４（療養者名簿）（⑤の場合）'!$O65,IF(GJ$16&lt;='様式第４（療養者名簿）（⑤の場合）'!$W65,1,0),0),0)</f>
        <v>0</v>
      </c>
      <c r="GK56" s="158">
        <f>IF(GK$16-'様式第４（療養者名簿）（⑤の場合）'!$O65+1&lt;=15,IF(GK$16&gt;='様式第４（療養者名簿）（⑤の場合）'!$O65,IF(GK$16&lt;='様式第４（療養者名簿）（⑤の場合）'!$W65,1,0),0),0)</f>
        <v>0</v>
      </c>
      <c r="GL56" s="158">
        <f>IF(GL$16-'様式第４（療養者名簿）（⑤の場合）'!$O65+1&lt;=15,IF(GL$16&gt;='様式第４（療養者名簿）（⑤の場合）'!$O65,IF(GL$16&lt;='様式第４（療養者名簿）（⑤の場合）'!$W65,1,0),0),0)</f>
        <v>0</v>
      </c>
      <c r="GM56" s="158">
        <f>IF(GM$16-'様式第４（療養者名簿）（⑤の場合）'!$O65+1&lt;=15,IF(GM$16&gt;='様式第４（療養者名簿）（⑤の場合）'!$O65,IF(GM$16&lt;='様式第４（療養者名簿）（⑤の場合）'!$W65,1,0),0),0)</f>
        <v>0</v>
      </c>
      <c r="GN56" s="158">
        <f>IF(GN$16-'様式第４（療養者名簿）（⑤の場合）'!$O65+1&lt;=15,IF(GN$16&gt;='様式第４（療養者名簿）（⑤の場合）'!$O65,IF(GN$16&lt;='様式第４（療養者名簿）（⑤の場合）'!$W65,1,0),0),0)</f>
        <v>0</v>
      </c>
      <c r="GO56" s="158">
        <f>IF(GO$16-'様式第４（療養者名簿）（⑤の場合）'!$O65+1&lt;=15,IF(GO$16&gt;='様式第４（療養者名簿）（⑤の場合）'!$O65,IF(GO$16&lt;='様式第４（療養者名簿）（⑤の場合）'!$W65,1,0),0),0)</f>
        <v>0</v>
      </c>
      <c r="GP56" s="158">
        <f>IF(GP$16-'様式第４（療養者名簿）（⑤の場合）'!$O65+1&lt;=15,IF(GP$16&gt;='様式第４（療養者名簿）（⑤の場合）'!$O65,IF(GP$16&lt;='様式第４（療養者名簿）（⑤の場合）'!$W65,1,0),0),0)</f>
        <v>0</v>
      </c>
      <c r="GQ56" s="158">
        <f>IF(GQ$16-'様式第４（療養者名簿）（⑤の場合）'!$O65+1&lt;=15,IF(GQ$16&gt;='様式第４（療養者名簿）（⑤の場合）'!$O65,IF(GQ$16&lt;='様式第４（療養者名簿）（⑤の場合）'!$W65,1,0),0),0)</f>
        <v>0</v>
      </c>
      <c r="GR56" s="158">
        <f>IF(GR$16-'様式第４（療養者名簿）（⑤の場合）'!$O65+1&lt;=15,IF(GR$16&gt;='様式第４（療養者名簿）（⑤の場合）'!$O65,IF(GR$16&lt;='様式第４（療養者名簿）（⑤の場合）'!$W65,1,0),0),0)</f>
        <v>0</v>
      </c>
      <c r="GS56" s="158">
        <f>IF(GS$16-'様式第４（療養者名簿）（⑤の場合）'!$O65+1&lt;=15,IF(GS$16&gt;='様式第４（療養者名簿）（⑤の場合）'!$O65,IF(GS$16&lt;='様式第４（療養者名簿）（⑤の場合）'!$W65,1,0),0),0)</f>
        <v>0</v>
      </c>
      <c r="GT56" s="158">
        <f>IF(GT$16-'様式第４（療養者名簿）（⑤の場合）'!$O65+1&lt;=15,IF(GT$16&gt;='様式第４（療養者名簿）（⑤の場合）'!$O65,IF(GT$16&lt;='様式第４（療養者名簿）（⑤の場合）'!$W65,1,0),0),0)</f>
        <v>0</v>
      </c>
      <c r="GU56" s="158">
        <f>IF(GU$16-'様式第４（療養者名簿）（⑤の場合）'!$O65+1&lt;=15,IF(GU$16&gt;='様式第４（療養者名簿）（⑤の場合）'!$O65,IF(GU$16&lt;='様式第４（療養者名簿）（⑤の場合）'!$W65,1,0),0),0)</f>
        <v>0</v>
      </c>
      <c r="GV56" s="158">
        <f>IF(GV$16-'様式第４（療養者名簿）（⑤の場合）'!$O65+1&lt;=15,IF(GV$16&gt;='様式第４（療養者名簿）（⑤の場合）'!$O65,IF(GV$16&lt;='様式第４（療養者名簿）（⑤の場合）'!$W65,1,0),0),0)</f>
        <v>0</v>
      </c>
      <c r="GW56" s="158">
        <f>IF(GW$16-'様式第４（療養者名簿）（⑤の場合）'!$O65+1&lt;=15,IF(GW$16&gt;='様式第４（療養者名簿）（⑤の場合）'!$O65,IF(GW$16&lt;='様式第４（療養者名簿）（⑤の場合）'!$W65,1,0),0),0)</f>
        <v>0</v>
      </c>
      <c r="GX56" s="158">
        <f>IF(GX$16-'様式第４（療養者名簿）（⑤の場合）'!$O65+1&lt;=15,IF(GX$16&gt;='様式第４（療養者名簿）（⑤の場合）'!$O65,IF(GX$16&lt;='様式第４（療養者名簿）（⑤の場合）'!$W65,1,0),0),0)</f>
        <v>0</v>
      </c>
      <c r="GY56" s="158">
        <f>IF(GY$16-'様式第４（療養者名簿）（⑤の場合）'!$O65+1&lt;=15,IF(GY$16&gt;='様式第４（療養者名簿）（⑤の場合）'!$O65,IF(GY$16&lt;='様式第４（療養者名簿）（⑤の場合）'!$W65,1,0),0),0)</f>
        <v>0</v>
      </c>
      <c r="GZ56" s="158">
        <f>IF(GZ$16-'様式第４（療養者名簿）（⑤の場合）'!$O65+1&lt;=15,IF(GZ$16&gt;='様式第４（療養者名簿）（⑤の場合）'!$O65,IF(GZ$16&lt;='様式第４（療養者名簿）（⑤の場合）'!$W65,1,0),0),0)</f>
        <v>0</v>
      </c>
      <c r="HA56" s="158">
        <f>IF(HA$16-'様式第４（療養者名簿）（⑤の場合）'!$O65+1&lt;=15,IF(HA$16&gt;='様式第４（療養者名簿）（⑤の場合）'!$O65,IF(HA$16&lt;='様式第４（療養者名簿）（⑤の場合）'!$W65,1,0),0),0)</f>
        <v>0</v>
      </c>
      <c r="HB56" s="158">
        <f>IF(HB$16-'様式第４（療養者名簿）（⑤の場合）'!$O65+1&lt;=15,IF(HB$16&gt;='様式第４（療養者名簿）（⑤の場合）'!$O65,IF(HB$16&lt;='様式第４（療養者名簿）（⑤の場合）'!$W65,1,0),0),0)</f>
        <v>0</v>
      </c>
      <c r="HC56" s="158">
        <f>IF(HC$16-'様式第４（療養者名簿）（⑤の場合）'!$O65+1&lt;=15,IF(HC$16&gt;='様式第４（療養者名簿）（⑤の場合）'!$O65,IF(HC$16&lt;='様式第４（療養者名簿）（⑤の場合）'!$W65,1,0),0),0)</f>
        <v>0</v>
      </c>
      <c r="HD56" s="158">
        <f>IF(HD$16-'様式第４（療養者名簿）（⑤の場合）'!$O65+1&lt;=15,IF(HD$16&gt;='様式第４（療養者名簿）（⑤の場合）'!$O65,IF(HD$16&lt;='様式第４（療養者名簿）（⑤の場合）'!$W65,1,0),0),0)</f>
        <v>0</v>
      </c>
      <c r="HE56" s="158">
        <f>IF(HE$16-'様式第４（療養者名簿）（⑤の場合）'!$O65+1&lt;=15,IF(HE$16&gt;='様式第４（療養者名簿）（⑤の場合）'!$O65,IF(HE$16&lt;='様式第４（療養者名簿）（⑤の場合）'!$W65,1,0),0),0)</f>
        <v>0</v>
      </c>
      <c r="HF56" s="158">
        <f>IF(HF$16-'様式第４（療養者名簿）（⑤の場合）'!$O65+1&lt;=15,IF(HF$16&gt;='様式第４（療養者名簿）（⑤の場合）'!$O65,IF(HF$16&lt;='様式第４（療養者名簿）（⑤の場合）'!$W65,1,0),0),0)</f>
        <v>0</v>
      </c>
      <c r="HG56" s="158">
        <f>IF(HG$16-'様式第４（療養者名簿）（⑤の場合）'!$O65+1&lt;=15,IF(HG$16&gt;='様式第４（療養者名簿）（⑤の場合）'!$O65,IF(HG$16&lt;='様式第４（療養者名簿）（⑤の場合）'!$W65,1,0),0),0)</f>
        <v>0</v>
      </c>
      <c r="HH56" s="158">
        <f>IF(HH$16-'様式第４（療養者名簿）（⑤の場合）'!$O65+1&lt;=15,IF(HH$16&gt;='様式第４（療養者名簿）（⑤の場合）'!$O65,IF(HH$16&lt;='様式第４（療養者名簿）（⑤の場合）'!$W65,1,0),0),0)</f>
        <v>0</v>
      </c>
      <c r="HI56" s="158">
        <f>IF(HI$16-'様式第４（療養者名簿）（⑤の場合）'!$O65+1&lt;=15,IF(HI$16&gt;='様式第４（療養者名簿）（⑤の場合）'!$O65,IF(HI$16&lt;='様式第４（療養者名簿）（⑤の場合）'!$W65,1,0),0),0)</f>
        <v>0</v>
      </c>
      <c r="HJ56" s="158">
        <f>IF(HJ$16-'様式第４（療養者名簿）（⑤の場合）'!$O65+1&lt;=15,IF(HJ$16&gt;='様式第４（療養者名簿）（⑤の場合）'!$O65,IF(HJ$16&lt;='様式第４（療養者名簿）（⑤の場合）'!$W65,1,0),0),0)</f>
        <v>0</v>
      </c>
      <c r="HK56" s="158">
        <f>IF(HK$16-'様式第４（療養者名簿）（⑤の場合）'!$O65+1&lt;=15,IF(HK$16&gt;='様式第４（療養者名簿）（⑤の場合）'!$O65,IF(HK$16&lt;='様式第４（療養者名簿）（⑤の場合）'!$W65,1,0),0),0)</f>
        <v>0</v>
      </c>
      <c r="HL56" s="158">
        <f>IF(HL$16-'様式第４（療養者名簿）（⑤の場合）'!$O65+1&lt;=15,IF(HL$16&gt;='様式第４（療養者名簿）（⑤の場合）'!$O65,IF(HL$16&lt;='様式第４（療養者名簿）（⑤の場合）'!$W65,1,0),0),0)</f>
        <v>0</v>
      </c>
      <c r="HM56" s="158">
        <f>IF(HM$16-'様式第４（療養者名簿）（⑤の場合）'!$O65+1&lt;=15,IF(HM$16&gt;='様式第４（療養者名簿）（⑤の場合）'!$O65,IF(HM$16&lt;='様式第４（療養者名簿）（⑤の場合）'!$W65,1,0),0),0)</f>
        <v>0</v>
      </c>
      <c r="HN56" s="158">
        <f>IF(HN$16-'様式第４（療養者名簿）（⑤の場合）'!$O65+1&lt;=15,IF(HN$16&gt;='様式第４（療養者名簿）（⑤の場合）'!$O65,IF(HN$16&lt;='様式第４（療養者名簿）（⑤の場合）'!$W65,1,0),0),0)</f>
        <v>0</v>
      </c>
      <c r="HO56" s="158">
        <f>IF(HO$16-'様式第４（療養者名簿）（⑤の場合）'!$O65+1&lt;=15,IF(HO$16&gt;='様式第４（療養者名簿）（⑤の場合）'!$O65,IF(HO$16&lt;='様式第４（療養者名簿）（⑤の場合）'!$W65,1,0),0),0)</f>
        <v>0</v>
      </c>
      <c r="HP56" s="158">
        <f>IF(HP$16-'様式第４（療養者名簿）（⑤の場合）'!$O65+1&lt;=15,IF(HP$16&gt;='様式第４（療養者名簿）（⑤の場合）'!$O65,IF(HP$16&lt;='様式第４（療養者名簿）（⑤の場合）'!$W65,1,0),0),0)</f>
        <v>0</v>
      </c>
      <c r="HQ56" s="158">
        <f>IF(HQ$16-'様式第４（療養者名簿）（⑤の場合）'!$O65+1&lt;=15,IF(HQ$16&gt;='様式第４（療養者名簿）（⑤の場合）'!$O65,IF(HQ$16&lt;='様式第４（療養者名簿）（⑤の場合）'!$W65,1,0),0),0)</f>
        <v>0</v>
      </c>
      <c r="HR56" s="158">
        <f>IF(HR$16-'様式第４（療養者名簿）（⑤の場合）'!$O65+1&lt;=15,IF(HR$16&gt;='様式第４（療養者名簿）（⑤の場合）'!$O65,IF(HR$16&lt;='様式第４（療養者名簿）（⑤の場合）'!$W65,1,0),0),0)</f>
        <v>0</v>
      </c>
      <c r="HS56" s="158">
        <f>IF(HS$16-'様式第４（療養者名簿）（⑤の場合）'!$O65+1&lt;=15,IF(HS$16&gt;='様式第４（療養者名簿）（⑤の場合）'!$O65,IF(HS$16&lt;='様式第４（療養者名簿）（⑤の場合）'!$W65,1,0),0),0)</f>
        <v>0</v>
      </c>
      <c r="HT56" s="158">
        <f>IF(HT$16-'様式第４（療養者名簿）（⑤の場合）'!$O65+1&lt;=15,IF(HT$16&gt;='様式第４（療養者名簿）（⑤の場合）'!$O65,IF(HT$16&lt;='様式第４（療養者名簿）（⑤の場合）'!$W65,1,0),0),0)</f>
        <v>0</v>
      </c>
      <c r="HU56" s="158">
        <f>IF(HU$16-'様式第４（療養者名簿）（⑤の場合）'!$O65+1&lt;=15,IF(HU$16&gt;='様式第４（療養者名簿）（⑤の場合）'!$O65,IF(HU$16&lt;='様式第４（療養者名簿）（⑤の場合）'!$W65,1,0),0),0)</f>
        <v>0</v>
      </c>
      <c r="HV56" s="158">
        <f>IF(HV$16-'様式第４（療養者名簿）（⑤の場合）'!$O65+1&lt;=15,IF(HV$16&gt;='様式第４（療養者名簿）（⑤の場合）'!$O65,IF(HV$16&lt;='様式第４（療養者名簿）（⑤の場合）'!$W65,1,0),0),0)</f>
        <v>0</v>
      </c>
      <c r="HW56" s="158">
        <f>IF(HW$16-'様式第４（療養者名簿）（⑤の場合）'!$O65+1&lt;=15,IF(HW$16&gt;='様式第４（療養者名簿）（⑤の場合）'!$O65,IF(HW$16&lt;='様式第４（療養者名簿）（⑤の場合）'!$W65,1,0),0),0)</f>
        <v>0</v>
      </c>
      <c r="HX56" s="158">
        <f>IF(HX$16-'様式第４（療養者名簿）（⑤の場合）'!$O65+1&lt;=15,IF(HX$16&gt;='様式第４（療養者名簿）（⑤の場合）'!$O65,IF(HX$16&lt;='様式第４（療養者名簿）（⑤の場合）'!$W65,1,0),0),0)</f>
        <v>0</v>
      </c>
      <c r="HY56" s="158">
        <f>IF(HY$16-'様式第４（療養者名簿）（⑤の場合）'!$O65+1&lt;=15,IF(HY$16&gt;='様式第４（療養者名簿）（⑤の場合）'!$O65,IF(HY$16&lt;='様式第４（療養者名簿）（⑤の場合）'!$W65,1,0),0),0)</f>
        <v>0</v>
      </c>
      <c r="HZ56" s="158">
        <f>IF(HZ$16-'様式第４（療養者名簿）（⑤の場合）'!$O65+1&lt;=15,IF(HZ$16&gt;='様式第４（療養者名簿）（⑤の場合）'!$O65,IF(HZ$16&lt;='様式第４（療養者名簿）（⑤の場合）'!$W65,1,0),0),0)</f>
        <v>0</v>
      </c>
      <c r="IA56" s="158">
        <f>IF(IA$16-'様式第４（療養者名簿）（⑤の場合）'!$O65+1&lt;=15,IF(IA$16&gt;='様式第４（療養者名簿）（⑤の場合）'!$O65,IF(IA$16&lt;='様式第４（療養者名簿）（⑤の場合）'!$W65,1,0),0),0)</f>
        <v>0</v>
      </c>
      <c r="IB56" s="158">
        <f>IF(IB$16-'様式第４（療養者名簿）（⑤の場合）'!$O65+1&lt;=15,IF(IB$16&gt;='様式第４（療養者名簿）（⑤の場合）'!$O65,IF(IB$16&lt;='様式第４（療養者名簿）（⑤の場合）'!$W65,1,0),0),0)</f>
        <v>0</v>
      </c>
      <c r="IC56" s="158">
        <f>IF(IC$16-'様式第４（療養者名簿）（⑤の場合）'!$O65+1&lt;=15,IF(IC$16&gt;='様式第４（療養者名簿）（⑤の場合）'!$O65,IF(IC$16&lt;='様式第４（療養者名簿）（⑤の場合）'!$W65,1,0),0),0)</f>
        <v>0</v>
      </c>
      <c r="ID56" s="158">
        <f>IF(ID$16-'様式第４（療養者名簿）（⑤の場合）'!$O65+1&lt;=15,IF(ID$16&gt;='様式第４（療養者名簿）（⑤の場合）'!$O65,IF(ID$16&lt;='様式第４（療養者名簿）（⑤の場合）'!$W65,1,0),0),0)</f>
        <v>0</v>
      </c>
      <c r="IE56" s="158">
        <f>IF(IE$16-'様式第４（療養者名簿）（⑤の場合）'!$O65+1&lt;=15,IF(IE$16&gt;='様式第４（療養者名簿）（⑤の場合）'!$O65,IF(IE$16&lt;='様式第４（療養者名簿）（⑤の場合）'!$W65,1,0),0),0)</f>
        <v>0</v>
      </c>
      <c r="IF56" s="158">
        <f>IF(IF$16-'様式第４（療養者名簿）（⑤の場合）'!$O65+1&lt;=15,IF(IF$16&gt;='様式第４（療養者名簿）（⑤の場合）'!$O65,IF(IF$16&lt;='様式第４（療養者名簿）（⑤の場合）'!$W65,1,0),0),0)</f>
        <v>0</v>
      </c>
      <c r="IG56" s="158">
        <f>IF(IG$16-'様式第４（療養者名簿）（⑤の場合）'!$O65+1&lt;=15,IF(IG$16&gt;='様式第４（療養者名簿）（⑤の場合）'!$O65,IF(IG$16&lt;='様式第４（療養者名簿）（⑤の場合）'!$W65,1,0),0),0)</f>
        <v>0</v>
      </c>
      <c r="IH56" s="158">
        <f>IF(IH$16-'様式第４（療養者名簿）（⑤の場合）'!$O65+1&lt;=15,IF(IH$16&gt;='様式第４（療養者名簿）（⑤の場合）'!$O65,IF(IH$16&lt;='様式第４（療養者名簿）（⑤の場合）'!$W65,1,0),0),0)</f>
        <v>0</v>
      </c>
      <c r="II56" s="158">
        <f>IF(II$16-'様式第４（療養者名簿）（⑤の場合）'!$O65+1&lt;=15,IF(II$16&gt;='様式第４（療養者名簿）（⑤の場合）'!$O65,IF(II$16&lt;='様式第４（療養者名簿）（⑤の場合）'!$W65,1,0),0),0)</f>
        <v>0</v>
      </c>
      <c r="IJ56" s="158">
        <f>IF(IJ$16-'様式第４（療養者名簿）（⑤の場合）'!$O65+1&lt;=15,IF(IJ$16&gt;='様式第４（療養者名簿）（⑤の場合）'!$O65,IF(IJ$16&lt;='様式第４（療養者名簿）（⑤の場合）'!$W65,1,0),0),0)</f>
        <v>0</v>
      </c>
      <c r="IK56" s="158">
        <f>IF(IK$16-'様式第４（療養者名簿）（⑤の場合）'!$O65+1&lt;=15,IF(IK$16&gt;='様式第４（療養者名簿）（⑤の場合）'!$O65,IF(IK$16&lt;='様式第４（療養者名簿）（⑤の場合）'!$W65,1,0),0),0)</f>
        <v>0</v>
      </c>
      <c r="IL56" s="158">
        <f>IF(IL$16-'様式第４（療養者名簿）（⑤の場合）'!$O65+1&lt;=15,IF(IL$16&gt;='様式第４（療養者名簿）（⑤の場合）'!$O65,IF(IL$16&lt;='様式第４（療養者名簿）（⑤の場合）'!$W65,1,0),0),0)</f>
        <v>0</v>
      </c>
      <c r="IM56" s="158">
        <f>IF(IM$16-'様式第４（療養者名簿）（⑤の場合）'!$O65+1&lt;=15,IF(IM$16&gt;='様式第４（療養者名簿）（⑤の場合）'!$O65,IF(IM$16&lt;='様式第４（療養者名簿）（⑤の場合）'!$W65,1,0),0),0)</f>
        <v>0</v>
      </c>
      <c r="IN56" s="158">
        <f>IF(IN$16-'様式第４（療養者名簿）（⑤の場合）'!$O65+1&lt;=15,IF(IN$16&gt;='様式第４（療養者名簿）（⑤の場合）'!$O65,IF(IN$16&lt;='様式第４（療養者名簿）（⑤の場合）'!$W65,1,0),0),0)</f>
        <v>0</v>
      </c>
      <c r="IO56" s="158">
        <f>IF(IO$16-'様式第４（療養者名簿）（⑤の場合）'!$O65+1&lt;=15,IF(IO$16&gt;='様式第４（療養者名簿）（⑤の場合）'!$O65,IF(IO$16&lt;='様式第４（療養者名簿）（⑤の場合）'!$W65,1,0),0),0)</f>
        <v>0</v>
      </c>
      <c r="IP56" s="158">
        <f>IF(IP$16-'様式第４（療養者名簿）（⑤の場合）'!$O65+1&lt;=15,IF(IP$16&gt;='様式第４（療養者名簿）（⑤の場合）'!$O65,IF(IP$16&lt;='様式第４（療養者名簿）（⑤の場合）'!$W65,1,0),0),0)</f>
        <v>0</v>
      </c>
      <c r="IQ56" s="158">
        <f>IF(IQ$16-'様式第４（療養者名簿）（⑤の場合）'!$O65+1&lt;=15,IF(IQ$16&gt;='様式第４（療養者名簿）（⑤の場合）'!$O65,IF(IQ$16&lt;='様式第４（療養者名簿）（⑤の場合）'!$W65,1,0),0),0)</f>
        <v>0</v>
      </c>
      <c r="IR56" s="158">
        <f>IF(IR$16-'様式第４（療養者名簿）（⑤の場合）'!$O65+1&lt;=15,IF(IR$16&gt;='様式第４（療養者名簿）（⑤の場合）'!$O65,IF(IR$16&lt;='様式第４（療養者名簿）（⑤の場合）'!$W65,1,0),0),0)</f>
        <v>0</v>
      </c>
      <c r="IS56" s="158">
        <f>IF(IS$16-'様式第４（療養者名簿）（⑤の場合）'!$O65+1&lt;=15,IF(IS$16&gt;='様式第４（療養者名簿）（⑤の場合）'!$O65,IF(IS$16&lt;='様式第４（療養者名簿）（⑤の場合）'!$W65,1,0),0),0)</f>
        <v>0</v>
      </c>
      <c r="IT56" s="158">
        <f>IF(IT$16-'様式第４（療養者名簿）（⑤の場合）'!$O65+1&lt;=15,IF(IT$16&gt;='様式第４（療養者名簿）（⑤の場合）'!$O65,IF(IT$16&lt;='様式第４（療養者名簿）（⑤の場合）'!$W65,1,0),0),0)</f>
        <v>0</v>
      </c>
    </row>
    <row r="57" spans="1:254" ht="41.95" customHeight="1">
      <c r="A57" s="148">
        <f>'様式第４（療養者名簿）（⑤の場合）'!C66</f>
        <v>0</v>
      </c>
      <c r="B57" s="158">
        <f>IF(B$16-'様式第４（療養者名簿）（⑤の場合）'!$O66+1&lt;=15,IF(B$16&gt;='様式第４（療養者名簿）（⑤の場合）'!$O66,IF(B$16&lt;='様式第４（療養者名簿）（⑤の場合）'!$W66,1,0),0),0)</f>
        <v>0</v>
      </c>
      <c r="C57" s="158">
        <f>IF(C$16-'様式第４（療養者名簿）（⑤の場合）'!$O66+1&lt;=15,IF(C$16&gt;='様式第４（療養者名簿）（⑤の場合）'!$O66,IF(C$16&lt;='様式第４（療養者名簿）（⑤の場合）'!$W66,1,0),0),0)</f>
        <v>0</v>
      </c>
      <c r="D57" s="158">
        <f>IF(D$16-'様式第４（療養者名簿）（⑤の場合）'!$O66+1&lt;=15,IF(D$16&gt;='様式第４（療養者名簿）（⑤の場合）'!$O66,IF(D$16&lt;='様式第４（療養者名簿）（⑤の場合）'!$W66,1,0),0),0)</f>
        <v>0</v>
      </c>
      <c r="E57" s="158">
        <f>IF(E$16-'様式第４（療養者名簿）（⑤の場合）'!$O66+1&lt;=15,IF(E$16&gt;='様式第４（療養者名簿）（⑤の場合）'!$O66,IF(E$16&lt;='様式第４（療養者名簿）（⑤の場合）'!$W66,1,0),0),0)</f>
        <v>0</v>
      </c>
      <c r="F57" s="158">
        <f>IF(F$16-'様式第４（療養者名簿）（⑤の場合）'!$O66+1&lt;=15,IF(F$16&gt;='様式第４（療養者名簿）（⑤の場合）'!$O66,IF(F$16&lt;='様式第４（療養者名簿）（⑤の場合）'!$W66,1,0),0),0)</f>
        <v>0</v>
      </c>
      <c r="G57" s="158">
        <f>IF(G$16-'様式第４（療養者名簿）（⑤の場合）'!$O66+1&lt;=15,IF(G$16&gt;='様式第４（療養者名簿）（⑤の場合）'!$O66,IF(G$16&lt;='様式第４（療養者名簿）（⑤の場合）'!$W66,1,0),0),0)</f>
        <v>0</v>
      </c>
      <c r="H57" s="158">
        <f>IF(H$16-'様式第４（療養者名簿）（⑤の場合）'!$O66+1&lt;=15,IF(H$16&gt;='様式第４（療養者名簿）（⑤の場合）'!$O66,IF(H$16&lt;='様式第４（療養者名簿）（⑤の場合）'!$W66,1,0),0),0)</f>
        <v>0</v>
      </c>
      <c r="I57" s="158">
        <f>IF(I$16-'様式第４（療養者名簿）（⑤の場合）'!$O66+1&lt;=15,IF(I$16&gt;='様式第４（療養者名簿）（⑤の場合）'!$O66,IF(I$16&lt;='様式第４（療養者名簿）（⑤の場合）'!$W66,1,0),0),0)</f>
        <v>0</v>
      </c>
      <c r="J57" s="158">
        <f>IF(J$16-'様式第４（療養者名簿）（⑤の場合）'!$O66+1&lt;=15,IF(J$16&gt;='様式第４（療養者名簿）（⑤の場合）'!$O66,IF(J$16&lt;='様式第４（療養者名簿）（⑤の場合）'!$W66,1,0),0),0)</f>
        <v>0</v>
      </c>
      <c r="K57" s="158">
        <f>IF(K$16-'様式第４（療養者名簿）（⑤の場合）'!$O66+1&lt;=15,IF(K$16&gt;='様式第４（療養者名簿）（⑤の場合）'!$O66,IF(K$16&lt;='様式第４（療養者名簿）（⑤の場合）'!$W66,1,0),0),0)</f>
        <v>0</v>
      </c>
      <c r="L57" s="158">
        <f>IF(L$16-'様式第４（療養者名簿）（⑤の場合）'!$O66+1&lt;=15,IF(L$16&gt;='様式第４（療養者名簿）（⑤の場合）'!$O66,IF(L$16&lt;='様式第４（療養者名簿）（⑤の場合）'!$W66,1,0),0),0)</f>
        <v>0</v>
      </c>
      <c r="M57" s="158">
        <f>IF(M$16-'様式第４（療養者名簿）（⑤の場合）'!$O66+1&lt;=15,IF(M$16&gt;='様式第４（療養者名簿）（⑤の場合）'!$O66,IF(M$16&lt;='様式第４（療養者名簿）（⑤の場合）'!$W66,1,0),0),0)</f>
        <v>0</v>
      </c>
      <c r="N57" s="158">
        <f>IF(N$16-'様式第４（療養者名簿）（⑤の場合）'!$O66+1&lt;=15,IF(N$16&gt;='様式第４（療養者名簿）（⑤の場合）'!$O66,IF(N$16&lt;='様式第４（療養者名簿）（⑤の場合）'!$W66,1,0),0),0)</f>
        <v>0</v>
      </c>
      <c r="O57" s="158">
        <f>IF(O$16-'様式第４（療養者名簿）（⑤の場合）'!$O66+1&lt;=15,IF(O$16&gt;='様式第４（療養者名簿）（⑤の場合）'!$O66,IF(O$16&lt;='様式第４（療養者名簿）（⑤の場合）'!$W66,1,0),0),0)</f>
        <v>0</v>
      </c>
      <c r="P57" s="158">
        <f>IF(P$16-'様式第４（療養者名簿）（⑤の場合）'!$O66+1&lt;=15,IF(P$16&gt;='様式第４（療養者名簿）（⑤の場合）'!$O66,IF(P$16&lt;='様式第４（療養者名簿）（⑤の場合）'!$W66,1,0),0),0)</f>
        <v>0</v>
      </c>
      <c r="Q57" s="158">
        <f>IF(Q$16-'様式第４（療養者名簿）（⑤の場合）'!$O66+1&lt;=15,IF(Q$16&gt;='様式第４（療養者名簿）（⑤の場合）'!$O66,IF(Q$16&lt;='様式第４（療養者名簿）（⑤の場合）'!$W66,1,0),0),0)</f>
        <v>0</v>
      </c>
      <c r="R57" s="158">
        <f>IF(R$16-'様式第４（療養者名簿）（⑤の場合）'!$O66+1&lt;=15,IF(R$16&gt;='様式第４（療養者名簿）（⑤の場合）'!$O66,IF(R$16&lt;='様式第４（療養者名簿）（⑤の場合）'!$W66,1,0),0),0)</f>
        <v>0</v>
      </c>
      <c r="S57" s="158">
        <f>IF(S$16-'様式第４（療養者名簿）（⑤の場合）'!$O66+1&lt;=15,IF(S$16&gt;='様式第４（療養者名簿）（⑤の場合）'!$O66,IF(S$16&lt;='様式第４（療養者名簿）（⑤の場合）'!$W66,1,0),0),0)</f>
        <v>0</v>
      </c>
      <c r="T57" s="158">
        <f>IF(T$16-'様式第４（療養者名簿）（⑤の場合）'!$O66+1&lt;=15,IF(T$16&gt;='様式第４（療養者名簿）（⑤の場合）'!$O66,IF(T$16&lt;='様式第４（療養者名簿）（⑤の場合）'!$W66,1,0),0),0)</f>
        <v>0</v>
      </c>
      <c r="U57" s="158">
        <f>IF(U$16-'様式第４（療養者名簿）（⑤の場合）'!$O66+1&lt;=15,IF(U$16&gt;='様式第４（療養者名簿）（⑤の場合）'!$O66,IF(U$16&lt;='様式第４（療養者名簿）（⑤の場合）'!$W66,1,0),0),0)</f>
        <v>0</v>
      </c>
      <c r="V57" s="158">
        <f>IF(V$16-'様式第４（療養者名簿）（⑤の場合）'!$O66+1&lt;=15,IF(V$16&gt;='様式第４（療養者名簿）（⑤の場合）'!$O66,IF(V$16&lt;='様式第４（療養者名簿）（⑤の場合）'!$W66,1,0),0),0)</f>
        <v>0</v>
      </c>
      <c r="W57" s="158">
        <f>IF(W$16-'様式第４（療養者名簿）（⑤の場合）'!$O66+1&lt;=15,IF(W$16&gt;='様式第４（療養者名簿）（⑤の場合）'!$O66,IF(W$16&lt;='様式第４（療養者名簿）（⑤の場合）'!$W66,1,0),0),0)</f>
        <v>0</v>
      </c>
      <c r="X57" s="158">
        <f>IF(X$16-'様式第４（療養者名簿）（⑤の場合）'!$O66+1&lt;=15,IF(X$16&gt;='様式第４（療養者名簿）（⑤の場合）'!$O66,IF(X$16&lt;='様式第４（療養者名簿）（⑤の場合）'!$W66,1,0),0),0)</f>
        <v>0</v>
      </c>
      <c r="Y57" s="158">
        <f>IF(Y$16-'様式第４（療養者名簿）（⑤の場合）'!$O66+1&lt;=15,IF(Y$16&gt;='様式第４（療養者名簿）（⑤の場合）'!$O66,IF(Y$16&lt;='様式第４（療養者名簿）（⑤の場合）'!$W66,1,0),0),0)</f>
        <v>0</v>
      </c>
      <c r="Z57" s="158">
        <f>IF(Z$16-'様式第４（療養者名簿）（⑤の場合）'!$O66+1&lt;=15,IF(Z$16&gt;='様式第４（療養者名簿）（⑤の場合）'!$O66,IF(Z$16&lt;='様式第４（療養者名簿）（⑤の場合）'!$W66,1,0),0),0)</f>
        <v>0</v>
      </c>
      <c r="AA57" s="158">
        <f>IF(AA$16-'様式第４（療養者名簿）（⑤の場合）'!$O66+1&lt;=15,IF(AA$16&gt;='様式第４（療養者名簿）（⑤の場合）'!$O66,IF(AA$16&lt;='様式第４（療養者名簿）（⑤の場合）'!$W66,1,0),0),0)</f>
        <v>0</v>
      </c>
      <c r="AB57" s="158">
        <f>IF(AB$16-'様式第４（療養者名簿）（⑤の場合）'!$O66+1&lt;=15,IF(AB$16&gt;='様式第４（療養者名簿）（⑤の場合）'!$O66,IF(AB$16&lt;='様式第４（療養者名簿）（⑤の場合）'!$W66,1,0),0),0)</f>
        <v>0</v>
      </c>
      <c r="AC57" s="158">
        <f>IF(AC$16-'様式第４（療養者名簿）（⑤の場合）'!$O66+1&lt;=15,IF(AC$16&gt;='様式第４（療養者名簿）（⑤の場合）'!$O66,IF(AC$16&lt;='様式第４（療養者名簿）（⑤の場合）'!$W66,1,0),0),0)</f>
        <v>0</v>
      </c>
      <c r="AD57" s="158">
        <f>IF(AD$16-'様式第４（療養者名簿）（⑤の場合）'!$O66+1&lt;=15,IF(AD$16&gt;='様式第４（療養者名簿）（⑤の場合）'!$O66,IF(AD$16&lt;='様式第４（療養者名簿）（⑤の場合）'!$W66,1,0),0),0)</f>
        <v>0</v>
      </c>
      <c r="AE57" s="158">
        <f>IF(AE$16-'様式第４（療養者名簿）（⑤の場合）'!$O66+1&lt;=15,IF(AE$16&gt;='様式第４（療養者名簿）（⑤の場合）'!$O66,IF(AE$16&lt;='様式第４（療養者名簿）（⑤の場合）'!$W66,1,0),0),0)</f>
        <v>0</v>
      </c>
      <c r="AF57" s="158">
        <f>IF(AF$16-'様式第４（療養者名簿）（⑤の場合）'!$O66+1&lt;=15,IF(AF$16&gt;='様式第４（療養者名簿）（⑤の場合）'!$O66,IF(AF$16&lt;='様式第４（療養者名簿）（⑤の場合）'!$W66,1,0),0),0)</f>
        <v>0</v>
      </c>
      <c r="AG57" s="158">
        <f>IF(AG$16-'様式第４（療養者名簿）（⑤の場合）'!$O66+1&lt;=15,IF(AG$16&gt;='様式第４（療養者名簿）（⑤の場合）'!$O66,IF(AG$16&lt;='様式第４（療養者名簿）（⑤の場合）'!$W66,1,0),0),0)</f>
        <v>0</v>
      </c>
      <c r="AH57" s="158">
        <f>IF(AH$16-'様式第４（療養者名簿）（⑤の場合）'!$O66+1&lt;=15,IF(AH$16&gt;='様式第４（療養者名簿）（⑤の場合）'!$O66,IF(AH$16&lt;='様式第４（療養者名簿）（⑤の場合）'!$W66,1,0),0),0)</f>
        <v>0</v>
      </c>
      <c r="AI57" s="158">
        <f>IF(AI$16-'様式第４（療養者名簿）（⑤の場合）'!$O66+1&lt;=15,IF(AI$16&gt;='様式第４（療養者名簿）（⑤の場合）'!$O66,IF(AI$16&lt;='様式第４（療養者名簿）（⑤の場合）'!$W66,1,0),0),0)</f>
        <v>0</v>
      </c>
      <c r="AJ57" s="158">
        <f>IF(AJ$16-'様式第４（療養者名簿）（⑤の場合）'!$O66+1&lt;=15,IF(AJ$16&gt;='様式第４（療養者名簿）（⑤の場合）'!$O66,IF(AJ$16&lt;='様式第４（療養者名簿）（⑤の場合）'!$W66,1,0),0),0)</f>
        <v>0</v>
      </c>
      <c r="AK57" s="158">
        <f>IF(AK$16-'様式第４（療養者名簿）（⑤の場合）'!$O66+1&lt;=15,IF(AK$16&gt;='様式第４（療養者名簿）（⑤の場合）'!$O66,IF(AK$16&lt;='様式第４（療養者名簿）（⑤の場合）'!$W66,1,0),0),0)</f>
        <v>0</v>
      </c>
      <c r="AL57" s="158">
        <f>IF(AL$16-'様式第４（療養者名簿）（⑤の場合）'!$O66+1&lt;=15,IF(AL$16&gt;='様式第４（療養者名簿）（⑤の場合）'!$O66,IF(AL$16&lt;='様式第４（療養者名簿）（⑤の場合）'!$W66,1,0),0),0)</f>
        <v>0</v>
      </c>
      <c r="AM57" s="158">
        <f>IF(AM$16-'様式第４（療養者名簿）（⑤の場合）'!$O66+1&lt;=15,IF(AM$16&gt;='様式第４（療養者名簿）（⑤の場合）'!$O66,IF(AM$16&lt;='様式第４（療養者名簿）（⑤の場合）'!$W66,1,0),0),0)</f>
        <v>0</v>
      </c>
      <c r="AN57" s="158">
        <f>IF(AN$16-'様式第４（療養者名簿）（⑤の場合）'!$O66+1&lt;=15,IF(AN$16&gt;='様式第４（療養者名簿）（⑤の場合）'!$O66,IF(AN$16&lt;='様式第４（療養者名簿）（⑤の場合）'!$W66,1,0),0),0)</f>
        <v>0</v>
      </c>
      <c r="AO57" s="158">
        <f>IF(AO$16-'様式第４（療養者名簿）（⑤の場合）'!$O66+1&lt;=15,IF(AO$16&gt;='様式第４（療養者名簿）（⑤の場合）'!$O66,IF(AO$16&lt;='様式第４（療養者名簿）（⑤の場合）'!$W66,1,0),0),0)</f>
        <v>0</v>
      </c>
      <c r="AP57" s="158">
        <f>IF(AP$16-'様式第４（療養者名簿）（⑤の場合）'!$O66+1&lt;=15,IF(AP$16&gt;='様式第４（療養者名簿）（⑤の場合）'!$O66,IF(AP$16&lt;='様式第４（療養者名簿）（⑤の場合）'!$W66,1,0),0),0)</f>
        <v>0</v>
      </c>
      <c r="AQ57" s="158">
        <f>IF(AQ$16-'様式第４（療養者名簿）（⑤の場合）'!$O66+1&lt;=15,IF(AQ$16&gt;='様式第４（療養者名簿）（⑤の場合）'!$O66,IF(AQ$16&lt;='様式第４（療養者名簿）（⑤の場合）'!$W66,1,0),0),0)</f>
        <v>0</v>
      </c>
      <c r="AR57" s="158">
        <f>IF(AR$16-'様式第４（療養者名簿）（⑤の場合）'!$O66+1&lt;=15,IF(AR$16&gt;='様式第４（療養者名簿）（⑤の場合）'!$O66,IF(AR$16&lt;='様式第４（療養者名簿）（⑤の場合）'!$W66,1,0),0),0)</f>
        <v>0</v>
      </c>
      <c r="AS57" s="158">
        <f>IF(AS$16-'様式第４（療養者名簿）（⑤の場合）'!$O66+1&lt;=15,IF(AS$16&gt;='様式第４（療養者名簿）（⑤の場合）'!$O66,IF(AS$16&lt;='様式第４（療養者名簿）（⑤の場合）'!$W66,1,0),0),0)</f>
        <v>0</v>
      </c>
      <c r="AT57" s="158">
        <f>IF(AT$16-'様式第４（療養者名簿）（⑤の場合）'!$O66+1&lt;=15,IF(AT$16&gt;='様式第４（療養者名簿）（⑤の場合）'!$O66,IF(AT$16&lt;='様式第４（療養者名簿）（⑤の場合）'!$W66,1,0),0),0)</f>
        <v>0</v>
      </c>
      <c r="AU57" s="158">
        <f>IF(AU$16-'様式第４（療養者名簿）（⑤の場合）'!$O66+1&lt;=15,IF(AU$16&gt;='様式第４（療養者名簿）（⑤の場合）'!$O66,IF(AU$16&lt;='様式第４（療養者名簿）（⑤の場合）'!$W66,1,0),0),0)</f>
        <v>0</v>
      </c>
      <c r="AV57" s="158">
        <f>IF(AV$16-'様式第４（療養者名簿）（⑤の場合）'!$O66+1&lt;=15,IF(AV$16&gt;='様式第４（療養者名簿）（⑤の場合）'!$O66,IF(AV$16&lt;='様式第４（療養者名簿）（⑤の場合）'!$W66,1,0),0),0)</f>
        <v>0</v>
      </c>
      <c r="AW57" s="158">
        <f>IF(AW$16-'様式第４（療養者名簿）（⑤の場合）'!$O66+1&lt;=15,IF(AW$16&gt;='様式第４（療養者名簿）（⑤の場合）'!$O66,IF(AW$16&lt;='様式第４（療養者名簿）（⑤の場合）'!$W66,1,0),0),0)</f>
        <v>0</v>
      </c>
      <c r="AX57" s="158">
        <f>IF(AX$16-'様式第４（療養者名簿）（⑤の場合）'!$O66+1&lt;=15,IF(AX$16&gt;='様式第４（療養者名簿）（⑤の場合）'!$O66,IF(AX$16&lt;='様式第４（療養者名簿）（⑤の場合）'!$W66,1,0),0),0)</f>
        <v>0</v>
      </c>
      <c r="AY57" s="158">
        <f>IF(AY$16-'様式第４（療養者名簿）（⑤の場合）'!$O66+1&lt;=15,IF(AY$16&gt;='様式第４（療養者名簿）（⑤の場合）'!$O66,IF(AY$16&lt;='様式第４（療養者名簿）（⑤の場合）'!$W66,1,0),0),0)</f>
        <v>0</v>
      </c>
      <c r="AZ57" s="158">
        <f>IF(AZ$16-'様式第４（療養者名簿）（⑤の場合）'!$O66+1&lt;=15,IF(AZ$16&gt;='様式第４（療養者名簿）（⑤の場合）'!$O66,IF(AZ$16&lt;='様式第４（療養者名簿）（⑤の場合）'!$W66,1,0),0),0)</f>
        <v>0</v>
      </c>
      <c r="BA57" s="158">
        <f>IF(BA$16-'様式第４（療養者名簿）（⑤の場合）'!$O66+1&lt;=15,IF(BA$16&gt;='様式第４（療養者名簿）（⑤の場合）'!$O66,IF(BA$16&lt;='様式第４（療養者名簿）（⑤の場合）'!$W66,1,0),0),0)</f>
        <v>0</v>
      </c>
      <c r="BB57" s="158">
        <f>IF(BB$16-'様式第４（療養者名簿）（⑤の場合）'!$O66+1&lt;=15,IF(BB$16&gt;='様式第４（療養者名簿）（⑤の場合）'!$O66,IF(BB$16&lt;='様式第４（療養者名簿）（⑤の場合）'!$W66,1,0),0),0)</f>
        <v>0</v>
      </c>
      <c r="BC57" s="158">
        <f>IF(BC$16-'様式第４（療養者名簿）（⑤の場合）'!$O66+1&lt;=15,IF(BC$16&gt;='様式第４（療養者名簿）（⑤の場合）'!$O66,IF(BC$16&lt;='様式第４（療養者名簿）（⑤の場合）'!$W66,1,0),0),0)</f>
        <v>0</v>
      </c>
      <c r="BD57" s="158">
        <f>IF(BD$16-'様式第４（療養者名簿）（⑤の場合）'!$O66+1&lt;=15,IF(BD$16&gt;='様式第４（療養者名簿）（⑤の場合）'!$O66,IF(BD$16&lt;='様式第４（療養者名簿）（⑤の場合）'!$W66,1,0),0),0)</f>
        <v>0</v>
      </c>
      <c r="BE57" s="158">
        <f>IF(BE$16-'様式第４（療養者名簿）（⑤の場合）'!$O66+1&lt;=15,IF(BE$16&gt;='様式第４（療養者名簿）（⑤の場合）'!$O66,IF(BE$16&lt;='様式第４（療養者名簿）（⑤の場合）'!$W66,1,0),0),0)</f>
        <v>0</v>
      </c>
      <c r="BF57" s="158">
        <f>IF(BF$16-'様式第４（療養者名簿）（⑤の場合）'!$O66+1&lt;=15,IF(BF$16&gt;='様式第４（療養者名簿）（⑤の場合）'!$O66,IF(BF$16&lt;='様式第４（療養者名簿）（⑤の場合）'!$W66,1,0),0),0)</f>
        <v>0</v>
      </c>
      <c r="BG57" s="158">
        <f>IF(BG$16-'様式第４（療養者名簿）（⑤の場合）'!$O66+1&lt;=15,IF(BG$16&gt;='様式第４（療養者名簿）（⑤の場合）'!$O66,IF(BG$16&lt;='様式第４（療養者名簿）（⑤の場合）'!$W66,1,0),0),0)</f>
        <v>0</v>
      </c>
      <c r="BH57" s="158">
        <f>IF(BH$16-'様式第４（療養者名簿）（⑤の場合）'!$O66+1&lt;=15,IF(BH$16&gt;='様式第４（療養者名簿）（⑤の場合）'!$O66,IF(BH$16&lt;='様式第４（療養者名簿）（⑤の場合）'!$W66,1,0),0),0)</f>
        <v>0</v>
      </c>
      <c r="BI57" s="158">
        <f>IF(BI$16-'様式第４（療養者名簿）（⑤の場合）'!$O66+1&lt;=15,IF(BI$16&gt;='様式第４（療養者名簿）（⑤の場合）'!$O66,IF(BI$16&lt;='様式第４（療養者名簿）（⑤の場合）'!$W66,1,0),0),0)</f>
        <v>0</v>
      </c>
      <c r="BJ57" s="158">
        <f>IF(BJ$16-'様式第４（療養者名簿）（⑤の場合）'!$O66+1&lt;=15,IF(BJ$16&gt;='様式第４（療養者名簿）（⑤の場合）'!$O66,IF(BJ$16&lt;='様式第４（療養者名簿）（⑤の場合）'!$W66,1,0),0),0)</f>
        <v>0</v>
      </c>
      <c r="BK57" s="158">
        <f>IF(BK$16-'様式第４（療養者名簿）（⑤の場合）'!$O66+1&lt;=15,IF(BK$16&gt;='様式第４（療養者名簿）（⑤の場合）'!$O66,IF(BK$16&lt;='様式第４（療養者名簿）（⑤の場合）'!$W66,1,0),0),0)</f>
        <v>0</v>
      </c>
      <c r="BL57" s="158">
        <f>IF(BL$16-'様式第４（療養者名簿）（⑤の場合）'!$O66+1&lt;=15,IF(BL$16&gt;='様式第４（療養者名簿）（⑤の場合）'!$O66,IF(BL$16&lt;='様式第４（療養者名簿）（⑤の場合）'!$W66,1,0),0),0)</f>
        <v>0</v>
      </c>
      <c r="BM57" s="158">
        <f>IF(BM$16-'様式第４（療養者名簿）（⑤の場合）'!$O66+1&lt;=15,IF(BM$16&gt;='様式第４（療養者名簿）（⑤の場合）'!$O66,IF(BM$16&lt;='様式第４（療養者名簿）（⑤の場合）'!$W66,1,0),0),0)</f>
        <v>0</v>
      </c>
      <c r="BN57" s="158">
        <f>IF(BN$16-'様式第４（療養者名簿）（⑤の場合）'!$O66+1&lt;=15,IF(BN$16&gt;='様式第４（療養者名簿）（⑤の場合）'!$O66,IF(BN$16&lt;='様式第４（療養者名簿）（⑤の場合）'!$W66,1,0),0),0)</f>
        <v>0</v>
      </c>
      <c r="BO57" s="158">
        <f>IF(BO$16-'様式第４（療養者名簿）（⑤の場合）'!$O66+1&lt;=15,IF(BO$16&gt;='様式第４（療養者名簿）（⑤の場合）'!$O66,IF(BO$16&lt;='様式第４（療養者名簿）（⑤の場合）'!$W66,1,0),0),0)</f>
        <v>0</v>
      </c>
      <c r="BP57" s="158">
        <f>IF(BP$16-'様式第４（療養者名簿）（⑤の場合）'!$O66+1&lt;=15,IF(BP$16&gt;='様式第４（療養者名簿）（⑤の場合）'!$O66,IF(BP$16&lt;='様式第４（療養者名簿）（⑤の場合）'!$W66,1,0),0),0)</f>
        <v>0</v>
      </c>
      <c r="BQ57" s="158">
        <f>IF(BQ$16-'様式第４（療養者名簿）（⑤の場合）'!$O66+1&lt;=15,IF(BQ$16&gt;='様式第４（療養者名簿）（⑤の場合）'!$O66,IF(BQ$16&lt;='様式第４（療養者名簿）（⑤の場合）'!$W66,1,0),0),0)</f>
        <v>0</v>
      </c>
      <c r="BR57" s="158">
        <f>IF(BR$16-'様式第４（療養者名簿）（⑤の場合）'!$O66+1&lt;=15,IF(BR$16&gt;='様式第４（療養者名簿）（⑤の場合）'!$O66,IF(BR$16&lt;='様式第４（療養者名簿）（⑤の場合）'!$W66,1,0),0),0)</f>
        <v>0</v>
      </c>
      <c r="BS57" s="158">
        <f>IF(BS$16-'様式第４（療養者名簿）（⑤の場合）'!$O66+1&lt;=15,IF(BS$16&gt;='様式第４（療養者名簿）（⑤の場合）'!$O66,IF(BS$16&lt;='様式第４（療養者名簿）（⑤の場合）'!$W66,1,0),0),0)</f>
        <v>0</v>
      </c>
      <c r="BT57" s="158">
        <f>IF(BT$16-'様式第４（療養者名簿）（⑤の場合）'!$O66+1&lt;=15,IF(BT$16&gt;='様式第４（療養者名簿）（⑤の場合）'!$O66,IF(BT$16&lt;='様式第４（療養者名簿）（⑤の場合）'!$W66,1,0),0),0)</f>
        <v>0</v>
      </c>
      <c r="BU57" s="158">
        <f>IF(BU$16-'様式第４（療養者名簿）（⑤の場合）'!$O66+1&lt;=15,IF(BU$16&gt;='様式第４（療養者名簿）（⑤の場合）'!$O66,IF(BU$16&lt;='様式第４（療養者名簿）（⑤の場合）'!$W66,1,0),0),0)</f>
        <v>0</v>
      </c>
      <c r="BV57" s="158">
        <f>IF(BV$16-'様式第４（療養者名簿）（⑤の場合）'!$O66+1&lt;=15,IF(BV$16&gt;='様式第４（療養者名簿）（⑤の場合）'!$O66,IF(BV$16&lt;='様式第４（療養者名簿）（⑤の場合）'!$W66,1,0),0),0)</f>
        <v>0</v>
      </c>
      <c r="BW57" s="158">
        <f>IF(BW$16-'様式第４（療養者名簿）（⑤の場合）'!$O66+1&lt;=15,IF(BW$16&gt;='様式第４（療養者名簿）（⑤の場合）'!$O66,IF(BW$16&lt;='様式第４（療養者名簿）（⑤の場合）'!$W66,1,0),0),0)</f>
        <v>0</v>
      </c>
      <c r="BX57" s="158">
        <f>IF(BX$16-'様式第４（療養者名簿）（⑤の場合）'!$O66+1&lt;=15,IF(BX$16&gt;='様式第４（療養者名簿）（⑤の場合）'!$O66,IF(BX$16&lt;='様式第４（療養者名簿）（⑤の場合）'!$W66,1,0),0),0)</f>
        <v>0</v>
      </c>
      <c r="BY57" s="158">
        <f>IF(BY$16-'様式第４（療養者名簿）（⑤の場合）'!$O66+1&lt;=15,IF(BY$16&gt;='様式第４（療養者名簿）（⑤の場合）'!$O66,IF(BY$16&lt;='様式第４（療養者名簿）（⑤の場合）'!$W66,1,0),0),0)</f>
        <v>0</v>
      </c>
      <c r="BZ57" s="158">
        <f>IF(BZ$16-'様式第４（療養者名簿）（⑤の場合）'!$O66+1&lt;=15,IF(BZ$16&gt;='様式第４（療養者名簿）（⑤の場合）'!$O66,IF(BZ$16&lt;='様式第４（療養者名簿）（⑤の場合）'!$W66,1,0),0),0)</f>
        <v>0</v>
      </c>
      <c r="CA57" s="158">
        <f>IF(CA$16-'様式第４（療養者名簿）（⑤の場合）'!$O66+1&lt;=15,IF(CA$16&gt;='様式第４（療養者名簿）（⑤の場合）'!$O66,IF(CA$16&lt;='様式第４（療養者名簿）（⑤の場合）'!$W66,1,0),0),0)</f>
        <v>0</v>
      </c>
      <c r="CB57" s="158">
        <f>IF(CB$16-'様式第４（療養者名簿）（⑤の場合）'!$O66+1&lt;=15,IF(CB$16&gt;='様式第４（療養者名簿）（⑤の場合）'!$O66,IF(CB$16&lt;='様式第４（療養者名簿）（⑤の場合）'!$W66,1,0),0),0)</f>
        <v>0</v>
      </c>
      <c r="CC57" s="158">
        <f>IF(CC$16-'様式第４（療養者名簿）（⑤の場合）'!$O66+1&lt;=15,IF(CC$16&gt;='様式第４（療養者名簿）（⑤の場合）'!$O66,IF(CC$16&lt;='様式第４（療養者名簿）（⑤の場合）'!$W66,1,0),0),0)</f>
        <v>0</v>
      </c>
      <c r="CD57" s="158">
        <f>IF(CD$16-'様式第４（療養者名簿）（⑤の場合）'!$O66+1&lt;=15,IF(CD$16&gt;='様式第４（療養者名簿）（⑤の場合）'!$O66,IF(CD$16&lt;='様式第４（療養者名簿）（⑤の場合）'!$W66,1,0),0),0)</f>
        <v>0</v>
      </c>
      <c r="CE57" s="158">
        <f>IF(CE$16-'様式第４（療養者名簿）（⑤の場合）'!$O66+1&lt;=15,IF(CE$16&gt;='様式第４（療養者名簿）（⑤の場合）'!$O66,IF(CE$16&lt;='様式第４（療養者名簿）（⑤の場合）'!$W66,1,0),0),0)</f>
        <v>0</v>
      </c>
      <c r="CF57" s="158">
        <f>IF(CF$16-'様式第４（療養者名簿）（⑤の場合）'!$O66+1&lt;=15,IF(CF$16&gt;='様式第４（療養者名簿）（⑤の場合）'!$O66,IF(CF$16&lt;='様式第４（療養者名簿）（⑤の場合）'!$W66,1,0),0),0)</f>
        <v>0</v>
      </c>
      <c r="CG57" s="158">
        <f>IF(CG$16-'様式第４（療養者名簿）（⑤の場合）'!$O66+1&lt;=15,IF(CG$16&gt;='様式第４（療養者名簿）（⑤の場合）'!$O66,IF(CG$16&lt;='様式第４（療養者名簿）（⑤の場合）'!$W66,1,0),0),0)</f>
        <v>0</v>
      </c>
      <c r="CH57" s="158">
        <f>IF(CH$16-'様式第４（療養者名簿）（⑤の場合）'!$O66+1&lt;=15,IF(CH$16&gt;='様式第４（療養者名簿）（⑤の場合）'!$O66,IF(CH$16&lt;='様式第４（療養者名簿）（⑤の場合）'!$W66,1,0),0),0)</f>
        <v>0</v>
      </c>
      <c r="CI57" s="158">
        <f>IF(CI$16-'様式第４（療養者名簿）（⑤の場合）'!$O66+1&lt;=15,IF(CI$16&gt;='様式第４（療養者名簿）（⑤の場合）'!$O66,IF(CI$16&lt;='様式第４（療養者名簿）（⑤の場合）'!$W66,1,0),0),0)</f>
        <v>0</v>
      </c>
      <c r="CJ57" s="158">
        <f>IF(CJ$16-'様式第４（療養者名簿）（⑤の場合）'!$O66+1&lt;=15,IF(CJ$16&gt;='様式第４（療養者名簿）（⑤の場合）'!$O66,IF(CJ$16&lt;='様式第４（療養者名簿）（⑤の場合）'!$W66,1,0),0),0)</f>
        <v>0</v>
      </c>
      <c r="CK57" s="158">
        <f>IF(CK$16-'様式第４（療養者名簿）（⑤の場合）'!$O66+1&lt;=15,IF(CK$16&gt;='様式第４（療養者名簿）（⑤の場合）'!$O66,IF(CK$16&lt;='様式第４（療養者名簿）（⑤の場合）'!$W66,1,0),0),0)</f>
        <v>0</v>
      </c>
      <c r="CL57" s="158">
        <f>IF(CL$16-'様式第４（療養者名簿）（⑤の場合）'!$O66+1&lt;=15,IF(CL$16&gt;='様式第４（療養者名簿）（⑤の場合）'!$O66,IF(CL$16&lt;='様式第４（療養者名簿）（⑤の場合）'!$W66,1,0),0),0)</f>
        <v>0</v>
      </c>
      <c r="CM57" s="158">
        <f>IF(CM$16-'様式第４（療養者名簿）（⑤の場合）'!$O66+1&lt;=15,IF(CM$16&gt;='様式第４（療養者名簿）（⑤の場合）'!$O66,IF(CM$16&lt;='様式第４（療養者名簿）（⑤の場合）'!$W66,1,0),0),0)</f>
        <v>0</v>
      </c>
      <c r="CN57" s="158">
        <f>IF(CN$16-'様式第４（療養者名簿）（⑤の場合）'!$O66+1&lt;=15,IF(CN$16&gt;='様式第４（療養者名簿）（⑤の場合）'!$O66,IF(CN$16&lt;='様式第４（療養者名簿）（⑤の場合）'!$W66,1,0),0),0)</f>
        <v>0</v>
      </c>
      <c r="CO57" s="158">
        <f>IF(CO$16-'様式第４（療養者名簿）（⑤の場合）'!$O66+1&lt;=15,IF(CO$16&gt;='様式第４（療養者名簿）（⑤の場合）'!$O66,IF(CO$16&lt;='様式第４（療養者名簿）（⑤の場合）'!$W66,1,0),0),0)</f>
        <v>0</v>
      </c>
      <c r="CP57" s="158">
        <f>IF(CP$16-'様式第４（療養者名簿）（⑤の場合）'!$O66+1&lt;=15,IF(CP$16&gt;='様式第４（療養者名簿）（⑤の場合）'!$O66,IF(CP$16&lt;='様式第４（療養者名簿）（⑤の場合）'!$W66,1,0),0),0)</f>
        <v>0</v>
      </c>
      <c r="CQ57" s="158">
        <f>IF(CQ$16-'様式第４（療養者名簿）（⑤の場合）'!$O66+1&lt;=15,IF(CQ$16&gt;='様式第４（療養者名簿）（⑤の場合）'!$O66,IF(CQ$16&lt;='様式第４（療養者名簿）（⑤の場合）'!$W66,1,0),0),0)</f>
        <v>0</v>
      </c>
      <c r="CR57" s="158">
        <f>IF(CR$16-'様式第４（療養者名簿）（⑤の場合）'!$O66+1&lt;=15,IF(CR$16&gt;='様式第４（療養者名簿）（⑤の場合）'!$O66,IF(CR$16&lt;='様式第４（療養者名簿）（⑤の場合）'!$W66,1,0),0),0)</f>
        <v>0</v>
      </c>
      <c r="CS57" s="158">
        <f>IF(CS$16-'様式第４（療養者名簿）（⑤の場合）'!$O66+1&lt;=15,IF(CS$16&gt;='様式第４（療養者名簿）（⑤の場合）'!$O66,IF(CS$16&lt;='様式第４（療養者名簿）（⑤の場合）'!$W66,1,0),0),0)</f>
        <v>0</v>
      </c>
      <c r="CT57" s="158">
        <f>IF(CT$16-'様式第４（療養者名簿）（⑤の場合）'!$O66+1&lt;=15,IF(CT$16&gt;='様式第４（療養者名簿）（⑤の場合）'!$O66,IF(CT$16&lt;='様式第４（療養者名簿）（⑤の場合）'!$W66,1,0),0),0)</f>
        <v>0</v>
      </c>
      <c r="CU57" s="158">
        <f>IF(CU$16-'様式第４（療養者名簿）（⑤の場合）'!$O66+1&lt;=15,IF(CU$16&gt;='様式第４（療養者名簿）（⑤の場合）'!$O66,IF(CU$16&lt;='様式第４（療養者名簿）（⑤の場合）'!$W66,1,0),0),0)</f>
        <v>0</v>
      </c>
      <c r="CV57" s="158">
        <f>IF(CV$16-'様式第４（療養者名簿）（⑤の場合）'!$O66+1&lt;=15,IF(CV$16&gt;='様式第４（療養者名簿）（⑤の場合）'!$O66,IF(CV$16&lt;='様式第４（療養者名簿）（⑤の場合）'!$W66,1,0),0),0)</f>
        <v>0</v>
      </c>
      <c r="CW57" s="158">
        <f>IF(CW$16-'様式第４（療養者名簿）（⑤の場合）'!$O66+1&lt;=15,IF(CW$16&gt;='様式第４（療養者名簿）（⑤の場合）'!$O66,IF(CW$16&lt;='様式第４（療養者名簿）（⑤の場合）'!$W66,1,0),0),0)</f>
        <v>0</v>
      </c>
      <c r="CX57" s="158">
        <f>IF(CX$16-'様式第４（療養者名簿）（⑤の場合）'!$O66+1&lt;=15,IF(CX$16&gt;='様式第４（療養者名簿）（⑤の場合）'!$O66,IF(CX$16&lt;='様式第４（療養者名簿）（⑤の場合）'!$W66,1,0),0),0)</f>
        <v>0</v>
      </c>
      <c r="CY57" s="158">
        <f>IF(CY$16-'様式第４（療養者名簿）（⑤の場合）'!$O66+1&lt;=15,IF(CY$16&gt;='様式第４（療養者名簿）（⑤の場合）'!$O66,IF(CY$16&lt;='様式第４（療養者名簿）（⑤の場合）'!$W66,1,0),0),0)</f>
        <v>0</v>
      </c>
      <c r="CZ57" s="158">
        <f>IF(CZ$16-'様式第４（療養者名簿）（⑤の場合）'!$O66+1&lt;=15,IF(CZ$16&gt;='様式第４（療養者名簿）（⑤の場合）'!$O66,IF(CZ$16&lt;='様式第４（療養者名簿）（⑤の場合）'!$W66,1,0),0),0)</f>
        <v>0</v>
      </c>
      <c r="DA57" s="158">
        <f>IF(DA$16-'様式第４（療養者名簿）（⑤の場合）'!$O66+1&lt;=15,IF(DA$16&gt;='様式第４（療養者名簿）（⑤の場合）'!$O66,IF(DA$16&lt;='様式第４（療養者名簿）（⑤の場合）'!$W66,1,0),0),0)</f>
        <v>0</v>
      </c>
      <c r="DB57" s="158">
        <f>IF(DB$16-'様式第４（療養者名簿）（⑤の場合）'!$O66+1&lt;=15,IF(DB$16&gt;='様式第４（療養者名簿）（⑤の場合）'!$O66,IF(DB$16&lt;='様式第４（療養者名簿）（⑤の場合）'!$W66,1,0),0),0)</f>
        <v>0</v>
      </c>
      <c r="DC57" s="158">
        <f>IF(DC$16-'様式第４（療養者名簿）（⑤の場合）'!$O66+1&lt;=15,IF(DC$16&gt;='様式第４（療養者名簿）（⑤の場合）'!$O66,IF(DC$16&lt;='様式第４（療養者名簿）（⑤の場合）'!$W66,1,0),0),0)</f>
        <v>0</v>
      </c>
      <c r="DD57" s="158">
        <f>IF(DD$16-'様式第４（療養者名簿）（⑤の場合）'!$O66+1&lt;=15,IF(DD$16&gt;='様式第４（療養者名簿）（⑤の場合）'!$O66,IF(DD$16&lt;='様式第４（療養者名簿）（⑤の場合）'!$W66,1,0),0),0)</f>
        <v>0</v>
      </c>
      <c r="DE57" s="158">
        <f>IF(DE$16-'様式第４（療養者名簿）（⑤の場合）'!$O66+1&lt;=15,IF(DE$16&gt;='様式第４（療養者名簿）（⑤の場合）'!$O66,IF(DE$16&lt;='様式第４（療養者名簿）（⑤の場合）'!$W66,1,0),0),0)</f>
        <v>0</v>
      </c>
      <c r="DF57" s="158">
        <f>IF(DF$16-'様式第４（療養者名簿）（⑤の場合）'!$O66+1&lt;=15,IF(DF$16&gt;='様式第４（療養者名簿）（⑤の場合）'!$O66,IF(DF$16&lt;='様式第４（療養者名簿）（⑤の場合）'!$W66,1,0),0),0)</f>
        <v>0</v>
      </c>
      <c r="DG57" s="158">
        <f>IF(DG$16-'様式第４（療養者名簿）（⑤の場合）'!$O66+1&lt;=15,IF(DG$16&gt;='様式第４（療養者名簿）（⑤の場合）'!$O66,IF(DG$16&lt;='様式第４（療養者名簿）（⑤の場合）'!$W66,1,0),0),0)</f>
        <v>0</v>
      </c>
      <c r="DH57" s="158">
        <f>IF(DH$16-'様式第４（療養者名簿）（⑤の場合）'!$O66+1&lt;=15,IF(DH$16&gt;='様式第４（療養者名簿）（⑤の場合）'!$O66,IF(DH$16&lt;='様式第４（療養者名簿）（⑤の場合）'!$W66,1,0),0),0)</f>
        <v>0</v>
      </c>
      <c r="DI57" s="158">
        <f>IF(DI$16-'様式第４（療養者名簿）（⑤の場合）'!$O66+1&lt;=15,IF(DI$16&gt;='様式第４（療養者名簿）（⑤の場合）'!$O66,IF(DI$16&lt;='様式第４（療養者名簿）（⑤の場合）'!$W66,1,0),0),0)</f>
        <v>0</v>
      </c>
      <c r="DJ57" s="158">
        <f>IF(DJ$16-'様式第４（療養者名簿）（⑤の場合）'!$O66+1&lt;=15,IF(DJ$16&gt;='様式第４（療養者名簿）（⑤の場合）'!$O66,IF(DJ$16&lt;='様式第４（療養者名簿）（⑤の場合）'!$W66,1,0),0),0)</f>
        <v>0</v>
      </c>
      <c r="DK57" s="158">
        <f>IF(DK$16-'様式第４（療養者名簿）（⑤の場合）'!$O66+1&lt;=15,IF(DK$16&gt;='様式第４（療養者名簿）（⑤の場合）'!$O66,IF(DK$16&lt;='様式第４（療養者名簿）（⑤の場合）'!$W66,1,0),0),0)</f>
        <v>0</v>
      </c>
      <c r="DL57" s="158">
        <f>IF(DL$16-'様式第４（療養者名簿）（⑤の場合）'!$O66+1&lt;=15,IF(DL$16&gt;='様式第４（療養者名簿）（⑤の場合）'!$O66,IF(DL$16&lt;='様式第４（療養者名簿）（⑤の場合）'!$W66,1,0),0),0)</f>
        <v>0</v>
      </c>
      <c r="DM57" s="158">
        <f>IF(DM$16-'様式第４（療養者名簿）（⑤の場合）'!$O66+1&lt;=15,IF(DM$16&gt;='様式第４（療養者名簿）（⑤の場合）'!$O66,IF(DM$16&lt;='様式第４（療養者名簿）（⑤の場合）'!$W66,1,0),0),0)</f>
        <v>0</v>
      </c>
      <c r="DN57" s="158">
        <f>IF(DN$16-'様式第４（療養者名簿）（⑤の場合）'!$O66+1&lt;=15,IF(DN$16&gt;='様式第４（療養者名簿）（⑤の場合）'!$O66,IF(DN$16&lt;='様式第４（療養者名簿）（⑤の場合）'!$W66,1,0),0),0)</f>
        <v>0</v>
      </c>
      <c r="DO57" s="158">
        <f>IF(DO$16-'様式第４（療養者名簿）（⑤の場合）'!$O66+1&lt;=15,IF(DO$16&gt;='様式第４（療養者名簿）（⑤の場合）'!$O66,IF(DO$16&lt;='様式第４（療養者名簿）（⑤の場合）'!$W66,1,0),0),0)</f>
        <v>0</v>
      </c>
      <c r="DP57" s="158">
        <f>IF(DP$16-'様式第４（療養者名簿）（⑤の場合）'!$O66+1&lt;=15,IF(DP$16&gt;='様式第４（療養者名簿）（⑤の場合）'!$O66,IF(DP$16&lt;='様式第４（療養者名簿）（⑤の場合）'!$W66,1,0),0),0)</f>
        <v>0</v>
      </c>
      <c r="DQ57" s="158">
        <f>IF(DQ$16-'様式第４（療養者名簿）（⑤の場合）'!$O66+1&lt;=15,IF(DQ$16&gt;='様式第４（療養者名簿）（⑤の場合）'!$O66,IF(DQ$16&lt;='様式第４（療養者名簿）（⑤の場合）'!$W66,1,0),0),0)</f>
        <v>0</v>
      </c>
      <c r="DR57" s="158">
        <f>IF(DR$16-'様式第４（療養者名簿）（⑤の場合）'!$O66+1&lt;=15,IF(DR$16&gt;='様式第４（療養者名簿）（⑤の場合）'!$O66,IF(DR$16&lt;='様式第４（療養者名簿）（⑤の場合）'!$W66,1,0),0),0)</f>
        <v>0</v>
      </c>
      <c r="DS57" s="158">
        <f>IF(DS$16-'様式第４（療養者名簿）（⑤の場合）'!$O66+1&lt;=15,IF(DS$16&gt;='様式第４（療養者名簿）（⑤の場合）'!$O66,IF(DS$16&lt;='様式第４（療養者名簿）（⑤の場合）'!$W66,1,0),0),0)</f>
        <v>0</v>
      </c>
      <c r="DT57" s="158">
        <f>IF(DT$16-'様式第４（療養者名簿）（⑤の場合）'!$O66+1&lt;=15,IF(DT$16&gt;='様式第４（療養者名簿）（⑤の場合）'!$O66,IF(DT$16&lt;='様式第４（療養者名簿）（⑤の場合）'!$W66,1,0),0),0)</f>
        <v>0</v>
      </c>
      <c r="DU57" s="158">
        <f>IF(DU$16-'様式第４（療養者名簿）（⑤の場合）'!$O66+1&lt;=15,IF(DU$16&gt;='様式第４（療養者名簿）（⑤の場合）'!$O66,IF(DU$16&lt;='様式第４（療養者名簿）（⑤の場合）'!$W66,1,0),0),0)</f>
        <v>0</v>
      </c>
      <c r="DV57" s="158">
        <f>IF(DV$16-'様式第４（療養者名簿）（⑤の場合）'!$O66+1&lt;=15,IF(DV$16&gt;='様式第４（療養者名簿）（⑤の場合）'!$O66,IF(DV$16&lt;='様式第４（療養者名簿）（⑤の場合）'!$W66,1,0),0),0)</f>
        <v>0</v>
      </c>
      <c r="DW57" s="158">
        <f>IF(DW$16-'様式第４（療養者名簿）（⑤の場合）'!$O66+1&lt;=15,IF(DW$16&gt;='様式第４（療養者名簿）（⑤の場合）'!$O66,IF(DW$16&lt;='様式第４（療養者名簿）（⑤の場合）'!$W66,1,0),0),0)</f>
        <v>0</v>
      </c>
      <c r="DX57" s="158">
        <f>IF(DX$16-'様式第４（療養者名簿）（⑤の場合）'!$O66+1&lt;=15,IF(DX$16&gt;='様式第４（療養者名簿）（⑤の場合）'!$O66,IF(DX$16&lt;='様式第４（療養者名簿）（⑤の場合）'!$W66,1,0),0),0)</f>
        <v>0</v>
      </c>
      <c r="DY57" s="158">
        <f>IF(DY$16-'様式第４（療養者名簿）（⑤の場合）'!$O66+1&lt;=15,IF(DY$16&gt;='様式第４（療養者名簿）（⑤の場合）'!$O66,IF(DY$16&lt;='様式第４（療養者名簿）（⑤の場合）'!$W66,1,0),0),0)</f>
        <v>0</v>
      </c>
      <c r="DZ57" s="158">
        <f>IF(DZ$16-'様式第４（療養者名簿）（⑤の場合）'!$O66+1&lt;=15,IF(DZ$16&gt;='様式第４（療養者名簿）（⑤の場合）'!$O66,IF(DZ$16&lt;='様式第４（療養者名簿）（⑤の場合）'!$W66,1,0),0),0)</f>
        <v>0</v>
      </c>
      <c r="EA57" s="158">
        <f>IF(EA$16-'様式第４（療養者名簿）（⑤の場合）'!$O66+1&lt;=15,IF(EA$16&gt;='様式第４（療養者名簿）（⑤の場合）'!$O66,IF(EA$16&lt;='様式第４（療養者名簿）（⑤の場合）'!$W66,1,0),0),0)</f>
        <v>0</v>
      </c>
      <c r="EB57" s="158">
        <f>IF(EB$16-'様式第４（療養者名簿）（⑤の場合）'!$O66+1&lt;=15,IF(EB$16&gt;='様式第４（療養者名簿）（⑤の場合）'!$O66,IF(EB$16&lt;='様式第４（療養者名簿）（⑤の場合）'!$W66,1,0),0),0)</f>
        <v>0</v>
      </c>
      <c r="EC57" s="158">
        <f>IF(EC$16-'様式第４（療養者名簿）（⑤の場合）'!$O66+1&lt;=15,IF(EC$16&gt;='様式第４（療養者名簿）（⑤の場合）'!$O66,IF(EC$16&lt;='様式第４（療養者名簿）（⑤の場合）'!$W66,1,0),0),0)</f>
        <v>0</v>
      </c>
      <c r="ED57" s="158">
        <f>IF(ED$16-'様式第４（療養者名簿）（⑤の場合）'!$O66+1&lt;=15,IF(ED$16&gt;='様式第４（療養者名簿）（⑤の場合）'!$O66,IF(ED$16&lt;='様式第４（療養者名簿）（⑤の場合）'!$W66,1,0),0),0)</f>
        <v>0</v>
      </c>
      <c r="EE57" s="158">
        <f>IF(EE$16-'様式第４（療養者名簿）（⑤の場合）'!$O66+1&lt;=15,IF(EE$16&gt;='様式第４（療養者名簿）（⑤の場合）'!$O66,IF(EE$16&lt;='様式第４（療養者名簿）（⑤の場合）'!$W66,1,0),0),0)</f>
        <v>0</v>
      </c>
      <c r="EF57" s="158">
        <f>IF(EF$16-'様式第４（療養者名簿）（⑤の場合）'!$O66+1&lt;=15,IF(EF$16&gt;='様式第４（療養者名簿）（⑤の場合）'!$O66,IF(EF$16&lt;='様式第４（療養者名簿）（⑤の場合）'!$W66,1,0),0),0)</f>
        <v>0</v>
      </c>
      <c r="EG57" s="158">
        <f>IF(EG$16-'様式第４（療養者名簿）（⑤の場合）'!$O66+1&lt;=15,IF(EG$16&gt;='様式第４（療養者名簿）（⑤の場合）'!$O66,IF(EG$16&lt;='様式第４（療養者名簿）（⑤の場合）'!$W66,1,0),0),0)</f>
        <v>0</v>
      </c>
      <c r="EH57" s="158">
        <f>IF(EH$16-'様式第４（療養者名簿）（⑤の場合）'!$O66+1&lt;=15,IF(EH$16&gt;='様式第４（療養者名簿）（⑤の場合）'!$O66,IF(EH$16&lt;='様式第４（療養者名簿）（⑤の場合）'!$W66,1,0),0),0)</f>
        <v>0</v>
      </c>
      <c r="EI57" s="158">
        <f>IF(EI$16-'様式第４（療養者名簿）（⑤の場合）'!$O66+1&lt;=15,IF(EI$16&gt;='様式第４（療養者名簿）（⑤の場合）'!$O66,IF(EI$16&lt;='様式第４（療養者名簿）（⑤の場合）'!$W66,1,0),0),0)</f>
        <v>0</v>
      </c>
      <c r="EJ57" s="158">
        <f>IF(EJ$16-'様式第４（療養者名簿）（⑤の場合）'!$O66+1&lt;=15,IF(EJ$16&gt;='様式第４（療養者名簿）（⑤の場合）'!$O66,IF(EJ$16&lt;='様式第４（療養者名簿）（⑤の場合）'!$W66,1,0),0),0)</f>
        <v>0</v>
      </c>
      <c r="EK57" s="158">
        <f>IF(EK$16-'様式第４（療養者名簿）（⑤の場合）'!$O66+1&lt;=15,IF(EK$16&gt;='様式第４（療養者名簿）（⑤の場合）'!$O66,IF(EK$16&lt;='様式第４（療養者名簿）（⑤の場合）'!$W66,1,0),0),0)</f>
        <v>0</v>
      </c>
      <c r="EL57" s="158">
        <f>IF(EL$16-'様式第４（療養者名簿）（⑤の場合）'!$O66+1&lt;=15,IF(EL$16&gt;='様式第４（療養者名簿）（⑤の場合）'!$O66,IF(EL$16&lt;='様式第４（療養者名簿）（⑤の場合）'!$W66,1,0),0),0)</f>
        <v>0</v>
      </c>
      <c r="EM57" s="158">
        <f>IF(EM$16-'様式第４（療養者名簿）（⑤の場合）'!$O66+1&lt;=15,IF(EM$16&gt;='様式第４（療養者名簿）（⑤の場合）'!$O66,IF(EM$16&lt;='様式第４（療養者名簿）（⑤の場合）'!$W66,1,0),0),0)</f>
        <v>0</v>
      </c>
      <c r="EN57" s="158">
        <f>IF(EN$16-'様式第４（療養者名簿）（⑤の場合）'!$O66+1&lt;=15,IF(EN$16&gt;='様式第４（療養者名簿）（⑤の場合）'!$O66,IF(EN$16&lt;='様式第４（療養者名簿）（⑤の場合）'!$W66,1,0),0),0)</f>
        <v>0</v>
      </c>
      <c r="EO57" s="158">
        <f>IF(EO$16-'様式第４（療養者名簿）（⑤の場合）'!$O66+1&lt;=15,IF(EO$16&gt;='様式第４（療養者名簿）（⑤の場合）'!$O66,IF(EO$16&lt;='様式第４（療養者名簿）（⑤の場合）'!$W66,1,0),0),0)</f>
        <v>0</v>
      </c>
      <c r="EP57" s="158">
        <f>IF(EP$16-'様式第４（療養者名簿）（⑤の場合）'!$O66+1&lt;=15,IF(EP$16&gt;='様式第４（療養者名簿）（⑤の場合）'!$O66,IF(EP$16&lt;='様式第４（療養者名簿）（⑤の場合）'!$W66,1,0),0),0)</f>
        <v>0</v>
      </c>
      <c r="EQ57" s="158">
        <f>IF(EQ$16-'様式第４（療養者名簿）（⑤の場合）'!$O66+1&lt;=15,IF(EQ$16&gt;='様式第４（療養者名簿）（⑤の場合）'!$O66,IF(EQ$16&lt;='様式第４（療養者名簿）（⑤の場合）'!$W66,1,0),0),0)</f>
        <v>0</v>
      </c>
      <c r="ER57" s="158">
        <f>IF(ER$16-'様式第４（療養者名簿）（⑤の場合）'!$O66+1&lt;=15,IF(ER$16&gt;='様式第４（療養者名簿）（⑤の場合）'!$O66,IF(ER$16&lt;='様式第４（療養者名簿）（⑤の場合）'!$W66,1,0),0),0)</f>
        <v>0</v>
      </c>
      <c r="ES57" s="158">
        <f>IF(ES$16-'様式第４（療養者名簿）（⑤の場合）'!$O66+1&lt;=15,IF(ES$16&gt;='様式第４（療養者名簿）（⑤の場合）'!$O66,IF(ES$16&lt;='様式第４（療養者名簿）（⑤の場合）'!$W66,1,0),0),0)</f>
        <v>0</v>
      </c>
      <c r="ET57" s="158">
        <f>IF(ET$16-'様式第４（療養者名簿）（⑤の場合）'!$O66+1&lt;=15,IF(ET$16&gt;='様式第４（療養者名簿）（⑤の場合）'!$O66,IF(ET$16&lt;='様式第４（療養者名簿）（⑤の場合）'!$W66,1,0),0),0)</f>
        <v>0</v>
      </c>
      <c r="EU57" s="158">
        <f>IF(EU$16-'様式第４（療養者名簿）（⑤の場合）'!$O66+1&lt;=15,IF(EU$16&gt;='様式第４（療養者名簿）（⑤の場合）'!$O66,IF(EU$16&lt;='様式第４（療養者名簿）（⑤の場合）'!$W66,1,0),0),0)</f>
        <v>0</v>
      </c>
      <c r="EV57" s="158">
        <f>IF(EV$16-'様式第４（療養者名簿）（⑤の場合）'!$O66+1&lt;=15,IF(EV$16&gt;='様式第４（療養者名簿）（⑤の場合）'!$O66,IF(EV$16&lt;='様式第４（療養者名簿）（⑤の場合）'!$W66,1,0),0),0)</f>
        <v>0</v>
      </c>
      <c r="EW57" s="158">
        <f>IF(EW$16-'様式第４（療養者名簿）（⑤の場合）'!$O66+1&lt;=15,IF(EW$16&gt;='様式第４（療養者名簿）（⑤の場合）'!$O66,IF(EW$16&lt;='様式第４（療養者名簿）（⑤の場合）'!$W66,1,0),0),0)</f>
        <v>0</v>
      </c>
      <c r="EX57" s="158">
        <f>IF(EX$16-'様式第４（療養者名簿）（⑤の場合）'!$O66+1&lt;=15,IF(EX$16&gt;='様式第４（療養者名簿）（⑤の場合）'!$O66,IF(EX$16&lt;='様式第４（療養者名簿）（⑤の場合）'!$W66,1,0),0),0)</f>
        <v>0</v>
      </c>
      <c r="EY57" s="158">
        <f>IF(EY$16-'様式第４（療養者名簿）（⑤の場合）'!$O66+1&lt;=15,IF(EY$16&gt;='様式第４（療養者名簿）（⑤の場合）'!$O66,IF(EY$16&lt;='様式第４（療養者名簿）（⑤の場合）'!$W66,1,0),0),0)</f>
        <v>0</v>
      </c>
      <c r="EZ57" s="158">
        <f>IF(EZ$16-'様式第４（療養者名簿）（⑤の場合）'!$O66+1&lt;=15,IF(EZ$16&gt;='様式第４（療養者名簿）（⑤の場合）'!$O66,IF(EZ$16&lt;='様式第４（療養者名簿）（⑤の場合）'!$W66,1,0),0),0)</f>
        <v>0</v>
      </c>
      <c r="FA57" s="158">
        <f>IF(FA$16-'様式第４（療養者名簿）（⑤の場合）'!$O66+1&lt;=15,IF(FA$16&gt;='様式第４（療養者名簿）（⑤の場合）'!$O66,IF(FA$16&lt;='様式第４（療養者名簿）（⑤の場合）'!$W66,1,0),0),0)</f>
        <v>0</v>
      </c>
      <c r="FB57" s="158">
        <f>IF(FB$16-'様式第４（療養者名簿）（⑤の場合）'!$O66+1&lt;=15,IF(FB$16&gt;='様式第４（療養者名簿）（⑤の場合）'!$O66,IF(FB$16&lt;='様式第４（療養者名簿）（⑤の場合）'!$W66,1,0),0),0)</f>
        <v>0</v>
      </c>
      <c r="FC57" s="158">
        <f>IF(FC$16-'様式第４（療養者名簿）（⑤の場合）'!$O66+1&lt;=15,IF(FC$16&gt;='様式第４（療養者名簿）（⑤の場合）'!$O66,IF(FC$16&lt;='様式第４（療養者名簿）（⑤の場合）'!$W66,1,0),0),0)</f>
        <v>0</v>
      </c>
      <c r="FD57" s="158">
        <f>IF(FD$16-'様式第４（療養者名簿）（⑤の場合）'!$O66+1&lt;=15,IF(FD$16&gt;='様式第４（療養者名簿）（⑤の場合）'!$O66,IF(FD$16&lt;='様式第４（療養者名簿）（⑤の場合）'!$W66,1,0),0),0)</f>
        <v>0</v>
      </c>
      <c r="FE57" s="158">
        <f>IF(FE$16-'様式第４（療養者名簿）（⑤の場合）'!$O66+1&lt;=15,IF(FE$16&gt;='様式第４（療養者名簿）（⑤の場合）'!$O66,IF(FE$16&lt;='様式第４（療養者名簿）（⑤の場合）'!$W66,1,0),0),0)</f>
        <v>0</v>
      </c>
      <c r="FF57" s="158">
        <f>IF(FF$16-'様式第４（療養者名簿）（⑤の場合）'!$O66+1&lt;=15,IF(FF$16&gt;='様式第４（療養者名簿）（⑤の場合）'!$O66,IF(FF$16&lt;='様式第４（療養者名簿）（⑤の場合）'!$W66,1,0),0),0)</f>
        <v>0</v>
      </c>
      <c r="FG57" s="158">
        <f>IF(FG$16-'様式第４（療養者名簿）（⑤の場合）'!$O66+1&lt;=15,IF(FG$16&gt;='様式第４（療養者名簿）（⑤の場合）'!$O66,IF(FG$16&lt;='様式第４（療養者名簿）（⑤の場合）'!$W66,1,0),0),0)</f>
        <v>0</v>
      </c>
      <c r="FH57" s="158">
        <f>IF(FH$16-'様式第４（療養者名簿）（⑤の場合）'!$O66+1&lt;=15,IF(FH$16&gt;='様式第４（療養者名簿）（⑤の場合）'!$O66,IF(FH$16&lt;='様式第４（療養者名簿）（⑤の場合）'!$W66,1,0),0),0)</f>
        <v>0</v>
      </c>
      <c r="FI57" s="158">
        <f>IF(FI$16-'様式第４（療養者名簿）（⑤の場合）'!$O66+1&lt;=15,IF(FI$16&gt;='様式第４（療養者名簿）（⑤の場合）'!$O66,IF(FI$16&lt;='様式第４（療養者名簿）（⑤の場合）'!$W66,1,0),0),0)</f>
        <v>0</v>
      </c>
      <c r="FJ57" s="158">
        <f>IF(FJ$16-'様式第４（療養者名簿）（⑤の場合）'!$O66+1&lt;=15,IF(FJ$16&gt;='様式第４（療養者名簿）（⑤の場合）'!$O66,IF(FJ$16&lt;='様式第４（療養者名簿）（⑤の場合）'!$W66,1,0),0),0)</f>
        <v>0</v>
      </c>
      <c r="FK57" s="158">
        <f>IF(FK$16-'様式第４（療養者名簿）（⑤の場合）'!$O66+1&lt;=15,IF(FK$16&gt;='様式第４（療養者名簿）（⑤の場合）'!$O66,IF(FK$16&lt;='様式第４（療養者名簿）（⑤の場合）'!$W66,1,0),0),0)</f>
        <v>0</v>
      </c>
      <c r="FL57" s="158">
        <f>IF(FL$16-'様式第４（療養者名簿）（⑤の場合）'!$O66+1&lt;=15,IF(FL$16&gt;='様式第４（療養者名簿）（⑤の場合）'!$O66,IF(FL$16&lt;='様式第４（療養者名簿）（⑤の場合）'!$W66,1,0),0),0)</f>
        <v>0</v>
      </c>
      <c r="FM57" s="158">
        <f>IF(FM$16-'様式第４（療養者名簿）（⑤の場合）'!$O66+1&lt;=15,IF(FM$16&gt;='様式第４（療養者名簿）（⑤の場合）'!$O66,IF(FM$16&lt;='様式第４（療養者名簿）（⑤の場合）'!$W66,1,0),0),0)</f>
        <v>0</v>
      </c>
      <c r="FN57" s="158">
        <f>IF(FN$16-'様式第４（療養者名簿）（⑤の場合）'!$O66+1&lt;=15,IF(FN$16&gt;='様式第４（療養者名簿）（⑤の場合）'!$O66,IF(FN$16&lt;='様式第４（療養者名簿）（⑤の場合）'!$W66,1,0),0),0)</f>
        <v>0</v>
      </c>
      <c r="FO57" s="158">
        <f>IF(FO$16-'様式第４（療養者名簿）（⑤の場合）'!$O66+1&lt;=15,IF(FO$16&gt;='様式第４（療養者名簿）（⑤の場合）'!$O66,IF(FO$16&lt;='様式第４（療養者名簿）（⑤の場合）'!$W66,1,0),0),0)</f>
        <v>0</v>
      </c>
      <c r="FP57" s="158">
        <f>IF(FP$16-'様式第４（療養者名簿）（⑤の場合）'!$O66+1&lt;=15,IF(FP$16&gt;='様式第４（療養者名簿）（⑤の場合）'!$O66,IF(FP$16&lt;='様式第４（療養者名簿）（⑤の場合）'!$W66,1,0),0),0)</f>
        <v>0</v>
      </c>
      <c r="FQ57" s="158">
        <f>IF(FQ$16-'様式第４（療養者名簿）（⑤の場合）'!$O66+1&lt;=15,IF(FQ$16&gt;='様式第４（療養者名簿）（⑤の場合）'!$O66,IF(FQ$16&lt;='様式第４（療養者名簿）（⑤の場合）'!$W66,1,0),0),0)</f>
        <v>0</v>
      </c>
      <c r="FR57" s="158">
        <f>IF(FR$16-'様式第４（療養者名簿）（⑤の場合）'!$O66+1&lt;=15,IF(FR$16&gt;='様式第４（療養者名簿）（⑤の場合）'!$O66,IF(FR$16&lt;='様式第４（療養者名簿）（⑤の場合）'!$W66,1,0),0),0)</f>
        <v>0</v>
      </c>
      <c r="FS57" s="158">
        <f>IF(FS$16-'様式第４（療養者名簿）（⑤の場合）'!$O66+1&lt;=15,IF(FS$16&gt;='様式第４（療養者名簿）（⑤の場合）'!$O66,IF(FS$16&lt;='様式第４（療養者名簿）（⑤の場合）'!$W66,1,0),0),0)</f>
        <v>0</v>
      </c>
      <c r="FT57" s="158">
        <f>IF(FT$16-'様式第４（療養者名簿）（⑤の場合）'!$O66+1&lt;=15,IF(FT$16&gt;='様式第４（療養者名簿）（⑤の場合）'!$O66,IF(FT$16&lt;='様式第４（療養者名簿）（⑤の場合）'!$W66,1,0),0),0)</f>
        <v>0</v>
      </c>
      <c r="FU57" s="158">
        <f>IF(FU$16-'様式第４（療養者名簿）（⑤の場合）'!$O66+1&lt;=15,IF(FU$16&gt;='様式第４（療養者名簿）（⑤の場合）'!$O66,IF(FU$16&lt;='様式第４（療養者名簿）（⑤の場合）'!$W66,1,0),0),0)</f>
        <v>0</v>
      </c>
      <c r="FV57" s="158">
        <f>IF(FV$16-'様式第４（療養者名簿）（⑤の場合）'!$O66+1&lt;=15,IF(FV$16&gt;='様式第４（療養者名簿）（⑤の場合）'!$O66,IF(FV$16&lt;='様式第４（療養者名簿）（⑤の場合）'!$W66,1,0),0),0)</f>
        <v>0</v>
      </c>
      <c r="FW57" s="158">
        <f>IF(FW$16-'様式第４（療養者名簿）（⑤の場合）'!$O66+1&lt;=15,IF(FW$16&gt;='様式第４（療養者名簿）（⑤の場合）'!$O66,IF(FW$16&lt;='様式第４（療養者名簿）（⑤の場合）'!$W66,1,0),0),0)</f>
        <v>0</v>
      </c>
      <c r="FX57" s="158">
        <f>IF(FX$16-'様式第４（療養者名簿）（⑤の場合）'!$O66+1&lt;=15,IF(FX$16&gt;='様式第４（療養者名簿）（⑤の場合）'!$O66,IF(FX$16&lt;='様式第４（療養者名簿）（⑤の場合）'!$W66,1,0),0),0)</f>
        <v>0</v>
      </c>
      <c r="FY57" s="158">
        <f>IF(FY$16-'様式第４（療養者名簿）（⑤の場合）'!$O66+1&lt;=15,IF(FY$16&gt;='様式第４（療養者名簿）（⑤の場合）'!$O66,IF(FY$16&lt;='様式第４（療養者名簿）（⑤の場合）'!$W66,1,0),0),0)</f>
        <v>0</v>
      </c>
      <c r="FZ57" s="158">
        <f>IF(FZ$16-'様式第４（療養者名簿）（⑤の場合）'!$O66+1&lt;=15,IF(FZ$16&gt;='様式第４（療養者名簿）（⑤の場合）'!$O66,IF(FZ$16&lt;='様式第４（療養者名簿）（⑤の場合）'!$W66,1,0),0),0)</f>
        <v>0</v>
      </c>
      <c r="GA57" s="158">
        <f>IF(GA$16-'様式第４（療養者名簿）（⑤の場合）'!$O66+1&lt;=15,IF(GA$16&gt;='様式第４（療養者名簿）（⑤の場合）'!$O66,IF(GA$16&lt;='様式第４（療養者名簿）（⑤の場合）'!$W66,1,0),0),0)</f>
        <v>0</v>
      </c>
      <c r="GB57" s="158">
        <f>IF(GB$16-'様式第４（療養者名簿）（⑤の場合）'!$O66+1&lt;=15,IF(GB$16&gt;='様式第４（療養者名簿）（⑤の場合）'!$O66,IF(GB$16&lt;='様式第４（療養者名簿）（⑤の場合）'!$W66,1,0),0),0)</f>
        <v>0</v>
      </c>
      <c r="GC57" s="158">
        <f>IF(GC$16-'様式第４（療養者名簿）（⑤の場合）'!$O66+1&lt;=15,IF(GC$16&gt;='様式第４（療養者名簿）（⑤の場合）'!$O66,IF(GC$16&lt;='様式第４（療養者名簿）（⑤の場合）'!$W66,1,0),0),0)</f>
        <v>0</v>
      </c>
      <c r="GD57" s="158">
        <f>IF(GD$16-'様式第４（療養者名簿）（⑤の場合）'!$O66+1&lt;=15,IF(GD$16&gt;='様式第４（療養者名簿）（⑤の場合）'!$O66,IF(GD$16&lt;='様式第４（療養者名簿）（⑤の場合）'!$W66,1,0),0),0)</f>
        <v>0</v>
      </c>
      <c r="GE57" s="158">
        <f>IF(GE$16-'様式第４（療養者名簿）（⑤の場合）'!$O66+1&lt;=15,IF(GE$16&gt;='様式第４（療養者名簿）（⑤の場合）'!$O66,IF(GE$16&lt;='様式第４（療養者名簿）（⑤の場合）'!$W66,1,0),0),0)</f>
        <v>0</v>
      </c>
      <c r="GF57" s="158">
        <f>IF(GF$16-'様式第４（療養者名簿）（⑤の場合）'!$O66+1&lt;=15,IF(GF$16&gt;='様式第４（療養者名簿）（⑤の場合）'!$O66,IF(GF$16&lt;='様式第４（療養者名簿）（⑤の場合）'!$W66,1,0),0),0)</f>
        <v>0</v>
      </c>
      <c r="GG57" s="158">
        <f>IF(GG$16-'様式第４（療養者名簿）（⑤の場合）'!$O66+1&lt;=15,IF(GG$16&gt;='様式第４（療養者名簿）（⑤の場合）'!$O66,IF(GG$16&lt;='様式第４（療養者名簿）（⑤の場合）'!$W66,1,0),0),0)</f>
        <v>0</v>
      </c>
      <c r="GH57" s="158">
        <f>IF(GH$16-'様式第４（療養者名簿）（⑤の場合）'!$O66+1&lt;=15,IF(GH$16&gt;='様式第４（療養者名簿）（⑤の場合）'!$O66,IF(GH$16&lt;='様式第４（療養者名簿）（⑤の場合）'!$W66,1,0),0),0)</f>
        <v>0</v>
      </c>
      <c r="GI57" s="158">
        <f>IF(GI$16-'様式第４（療養者名簿）（⑤の場合）'!$O66+1&lt;=15,IF(GI$16&gt;='様式第４（療養者名簿）（⑤の場合）'!$O66,IF(GI$16&lt;='様式第４（療養者名簿）（⑤の場合）'!$W66,1,0),0),0)</f>
        <v>0</v>
      </c>
      <c r="GJ57" s="158">
        <f>IF(GJ$16-'様式第４（療養者名簿）（⑤の場合）'!$O66+1&lt;=15,IF(GJ$16&gt;='様式第４（療養者名簿）（⑤の場合）'!$O66,IF(GJ$16&lt;='様式第４（療養者名簿）（⑤の場合）'!$W66,1,0),0),0)</f>
        <v>0</v>
      </c>
      <c r="GK57" s="158">
        <f>IF(GK$16-'様式第４（療養者名簿）（⑤の場合）'!$O66+1&lt;=15,IF(GK$16&gt;='様式第４（療養者名簿）（⑤の場合）'!$O66,IF(GK$16&lt;='様式第４（療養者名簿）（⑤の場合）'!$W66,1,0),0),0)</f>
        <v>0</v>
      </c>
      <c r="GL57" s="158">
        <f>IF(GL$16-'様式第４（療養者名簿）（⑤の場合）'!$O66+1&lt;=15,IF(GL$16&gt;='様式第４（療養者名簿）（⑤の場合）'!$O66,IF(GL$16&lt;='様式第４（療養者名簿）（⑤の場合）'!$W66,1,0),0),0)</f>
        <v>0</v>
      </c>
      <c r="GM57" s="158">
        <f>IF(GM$16-'様式第４（療養者名簿）（⑤の場合）'!$O66+1&lt;=15,IF(GM$16&gt;='様式第４（療養者名簿）（⑤の場合）'!$O66,IF(GM$16&lt;='様式第４（療養者名簿）（⑤の場合）'!$W66,1,0),0),0)</f>
        <v>0</v>
      </c>
      <c r="GN57" s="158">
        <f>IF(GN$16-'様式第４（療養者名簿）（⑤の場合）'!$O66+1&lt;=15,IF(GN$16&gt;='様式第４（療養者名簿）（⑤の場合）'!$O66,IF(GN$16&lt;='様式第４（療養者名簿）（⑤の場合）'!$W66,1,0),0),0)</f>
        <v>0</v>
      </c>
      <c r="GO57" s="158">
        <f>IF(GO$16-'様式第４（療養者名簿）（⑤の場合）'!$O66+1&lt;=15,IF(GO$16&gt;='様式第４（療養者名簿）（⑤の場合）'!$O66,IF(GO$16&lt;='様式第４（療養者名簿）（⑤の場合）'!$W66,1,0),0),0)</f>
        <v>0</v>
      </c>
      <c r="GP57" s="158">
        <f>IF(GP$16-'様式第４（療養者名簿）（⑤の場合）'!$O66+1&lt;=15,IF(GP$16&gt;='様式第４（療養者名簿）（⑤の場合）'!$O66,IF(GP$16&lt;='様式第４（療養者名簿）（⑤の場合）'!$W66,1,0),0),0)</f>
        <v>0</v>
      </c>
      <c r="GQ57" s="158">
        <f>IF(GQ$16-'様式第４（療養者名簿）（⑤の場合）'!$O66+1&lt;=15,IF(GQ$16&gt;='様式第４（療養者名簿）（⑤の場合）'!$O66,IF(GQ$16&lt;='様式第４（療養者名簿）（⑤の場合）'!$W66,1,0),0),0)</f>
        <v>0</v>
      </c>
      <c r="GR57" s="158">
        <f>IF(GR$16-'様式第４（療養者名簿）（⑤の場合）'!$O66+1&lt;=15,IF(GR$16&gt;='様式第４（療養者名簿）（⑤の場合）'!$O66,IF(GR$16&lt;='様式第４（療養者名簿）（⑤の場合）'!$W66,1,0),0),0)</f>
        <v>0</v>
      </c>
      <c r="GS57" s="158">
        <f>IF(GS$16-'様式第４（療養者名簿）（⑤の場合）'!$O66+1&lt;=15,IF(GS$16&gt;='様式第４（療養者名簿）（⑤の場合）'!$O66,IF(GS$16&lt;='様式第４（療養者名簿）（⑤の場合）'!$W66,1,0),0),0)</f>
        <v>0</v>
      </c>
      <c r="GT57" s="158">
        <f>IF(GT$16-'様式第４（療養者名簿）（⑤の場合）'!$O66+1&lt;=15,IF(GT$16&gt;='様式第４（療養者名簿）（⑤の場合）'!$O66,IF(GT$16&lt;='様式第４（療養者名簿）（⑤の場合）'!$W66,1,0),0),0)</f>
        <v>0</v>
      </c>
      <c r="GU57" s="158">
        <f>IF(GU$16-'様式第４（療養者名簿）（⑤の場合）'!$O66+1&lt;=15,IF(GU$16&gt;='様式第４（療養者名簿）（⑤の場合）'!$O66,IF(GU$16&lt;='様式第４（療養者名簿）（⑤の場合）'!$W66,1,0),0),0)</f>
        <v>0</v>
      </c>
      <c r="GV57" s="158">
        <f>IF(GV$16-'様式第４（療養者名簿）（⑤の場合）'!$O66+1&lt;=15,IF(GV$16&gt;='様式第４（療養者名簿）（⑤の場合）'!$O66,IF(GV$16&lt;='様式第４（療養者名簿）（⑤の場合）'!$W66,1,0),0),0)</f>
        <v>0</v>
      </c>
      <c r="GW57" s="158">
        <f>IF(GW$16-'様式第４（療養者名簿）（⑤の場合）'!$O66+1&lt;=15,IF(GW$16&gt;='様式第４（療養者名簿）（⑤の場合）'!$O66,IF(GW$16&lt;='様式第４（療養者名簿）（⑤の場合）'!$W66,1,0),0),0)</f>
        <v>0</v>
      </c>
      <c r="GX57" s="158">
        <f>IF(GX$16-'様式第４（療養者名簿）（⑤の場合）'!$O66+1&lt;=15,IF(GX$16&gt;='様式第４（療養者名簿）（⑤の場合）'!$O66,IF(GX$16&lt;='様式第４（療養者名簿）（⑤の場合）'!$W66,1,0),0),0)</f>
        <v>0</v>
      </c>
      <c r="GY57" s="158">
        <f>IF(GY$16-'様式第４（療養者名簿）（⑤の場合）'!$O66+1&lt;=15,IF(GY$16&gt;='様式第４（療養者名簿）（⑤の場合）'!$O66,IF(GY$16&lt;='様式第４（療養者名簿）（⑤の場合）'!$W66,1,0),0),0)</f>
        <v>0</v>
      </c>
      <c r="GZ57" s="158">
        <f>IF(GZ$16-'様式第４（療養者名簿）（⑤の場合）'!$O66+1&lt;=15,IF(GZ$16&gt;='様式第４（療養者名簿）（⑤の場合）'!$O66,IF(GZ$16&lt;='様式第４（療養者名簿）（⑤の場合）'!$W66,1,0),0),0)</f>
        <v>0</v>
      </c>
      <c r="HA57" s="158">
        <f>IF(HA$16-'様式第４（療養者名簿）（⑤の場合）'!$O66+1&lt;=15,IF(HA$16&gt;='様式第４（療養者名簿）（⑤の場合）'!$O66,IF(HA$16&lt;='様式第４（療養者名簿）（⑤の場合）'!$W66,1,0),0),0)</f>
        <v>0</v>
      </c>
      <c r="HB57" s="158">
        <f>IF(HB$16-'様式第４（療養者名簿）（⑤の場合）'!$O66+1&lt;=15,IF(HB$16&gt;='様式第４（療養者名簿）（⑤の場合）'!$O66,IF(HB$16&lt;='様式第４（療養者名簿）（⑤の場合）'!$W66,1,0),0),0)</f>
        <v>0</v>
      </c>
      <c r="HC57" s="158">
        <f>IF(HC$16-'様式第４（療養者名簿）（⑤の場合）'!$O66+1&lt;=15,IF(HC$16&gt;='様式第４（療養者名簿）（⑤の場合）'!$O66,IF(HC$16&lt;='様式第４（療養者名簿）（⑤の場合）'!$W66,1,0),0),0)</f>
        <v>0</v>
      </c>
      <c r="HD57" s="158">
        <f>IF(HD$16-'様式第４（療養者名簿）（⑤の場合）'!$O66+1&lt;=15,IF(HD$16&gt;='様式第４（療養者名簿）（⑤の場合）'!$O66,IF(HD$16&lt;='様式第４（療養者名簿）（⑤の場合）'!$W66,1,0),0),0)</f>
        <v>0</v>
      </c>
      <c r="HE57" s="158">
        <f>IF(HE$16-'様式第４（療養者名簿）（⑤の場合）'!$O66+1&lt;=15,IF(HE$16&gt;='様式第４（療養者名簿）（⑤の場合）'!$O66,IF(HE$16&lt;='様式第４（療養者名簿）（⑤の場合）'!$W66,1,0),0),0)</f>
        <v>0</v>
      </c>
      <c r="HF57" s="158">
        <f>IF(HF$16-'様式第４（療養者名簿）（⑤の場合）'!$O66+1&lt;=15,IF(HF$16&gt;='様式第４（療養者名簿）（⑤の場合）'!$O66,IF(HF$16&lt;='様式第４（療養者名簿）（⑤の場合）'!$W66,1,0),0),0)</f>
        <v>0</v>
      </c>
      <c r="HG57" s="158">
        <f>IF(HG$16-'様式第４（療養者名簿）（⑤の場合）'!$O66+1&lt;=15,IF(HG$16&gt;='様式第４（療養者名簿）（⑤の場合）'!$O66,IF(HG$16&lt;='様式第４（療養者名簿）（⑤の場合）'!$W66,1,0),0),0)</f>
        <v>0</v>
      </c>
      <c r="HH57" s="158">
        <f>IF(HH$16-'様式第４（療養者名簿）（⑤の場合）'!$O66+1&lt;=15,IF(HH$16&gt;='様式第４（療養者名簿）（⑤の場合）'!$O66,IF(HH$16&lt;='様式第４（療養者名簿）（⑤の場合）'!$W66,1,0),0),0)</f>
        <v>0</v>
      </c>
      <c r="HI57" s="158">
        <f>IF(HI$16-'様式第４（療養者名簿）（⑤の場合）'!$O66+1&lt;=15,IF(HI$16&gt;='様式第４（療養者名簿）（⑤の場合）'!$O66,IF(HI$16&lt;='様式第４（療養者名簿）（⑤の場合）'!$W66,1,0),0),0)</f>
        <v>0</v>
      </c>
      <c r="HJ57" s="158">
        <f>IF(HJ$16-'様式第４（療養者名簿）（⑤の場合）'!$O66+1&lt;=15,IF(HJ$16&gt;='様式第４（療養者名簿）（⑤の場合）'!$O66,IF(HJ$16&lt;='様式第４（療養者名簿）（⑤の場合）'!$W66,1,0),0),0)</f>
        <v>0</v>
      </c>
      <c r="HK57" s="158">
        <f>IF(HK$16-'様式第４（療養者名簿）（⑤の場合）'!$O66+1&lt;=15,IF(HK$16&gt;='様式第４（療養者名簿）（⑤の場合）'!$O66,IF(HK$16&lt;='様式第４（療養者名簿）（⑤の場合）'!$W66,1,0),0),0)</f>
        <v>0</v>
      </c>
      <c r="HL57" s="158">
        <f>IF(HL$16-'様式第４（療養者名簿）（⑤の場合）'!$O66+1&lt;=15,IF(HL$16&gt;='様式第４（療養者名簿）（⑤の場合）'!$O66,IF(HL$16&lt;='様式第４（療養者名簿）（⑤の場合）'!$W66,1,0),0),0)</f>
        <v>0</v>
      </c>
      <c r="HM57" s="158">
        <f>IF(HM$16-'様式第４（療養者名簿）（⑤の場合）'!$O66+1&lt;=15,IF(HM$16&gt;='様式第４（療養者名簿）（⑤の場合）'!$O66,IF(HM$16&lt;='様式第４（療養者名簿）（⑤の場合）'!$W66,1,0),0),0)</f>
        <v>0</v>
      </c>
      <c r="HN57" s="158">
        <f>IF(HN$16-'様式第４（療養者名簿）（⑤の場合）'!$O66+1&lt;=15,IF(HN$16&gt;='様式第４（療養者名簿）（⑤の場合）'!$O66,IF(HN$16&lt;='様式第４（療養者名簿）（⑤の場合）'!$W66,1,0),0),0)</f>
        <v>0</v>
      </c>
      <c r="HO57" s="158">
        <f>IF(HO$16-'様式第４（療養者名簿）（⑤の場合）'!$O66+1&lt;=15,IF(HO$16&gt;='様式第４（療養者名簿）（⑤の場合）'!$O66,IF(HO$16&lt;='様式第４（療養者名簿）（⑤の場合）'!$W66,1,0),0),0)</f>
        <v>0</v>
      </c>
      <c r="HP57" s="158">
        <f>IF(HP$16-'様式第４（療養者名簿）（⑤の場合）'!$O66+1&lt;=15,IF(HP$16&gt;='様式第４（療養者名簿）（⑤の場合）'!$O66,IF(HP$16&lt;='様式第４（療養者名簿）（⑤の場合）'!$W66,1,0),0),0)</f>
        <v>0</v>
      </c>
      <c r="HQ57" s="158">
        <f>IF(HQ$16-'様式第４（療養者名簿）（⑤の場合）'!$O66+1&lt;=15,IF(HQ$16&gt;='様式第４（療養者名簿）（⑤の場合）'!$O66,IF(HQ$16&lt;='様式第４（療養者名簿）（⑤の場合）'!$W66,1,0),0),0)</f>
        <v>0</v>
      </c>
      <c r="HR57" s="158">
        <f>IF(HR$16-'様式第４（療養者名簿）（⑤の場合）'!$O66+1&lt;=15,IF(HR$16&gt;='様式第４（療養者名簿）（⑤の場合）'!$O66,IF(HR$16&lt;='様式第４（療養者名簿）（⑤の場合）'!$W66,1,0),0),0)</f>
        <v>0</v>
      </c>
      <c r="HS57" s="158">
        <f>IF(HS$16-'様式第４（療養者名簿）（⑤の場合）'!$O66+1&lt;=15,IF(HS$16&gt;='様式第４（療養者名簿）（⑤の場合）'!$O66,IF(HS$16&lt;='様式第４（療養者名簿）（⑤の場合）'!$W66,1,0),0),0)</f>
        <v>0</v>
      </c>
      <c r="HT57" s="158">
        <f>IF(HT$16-'様式第４（療養者名簿）（⑤の場合）'!$O66+1&lt;=15,IF(HT$16&gt;='様式第４（療養者名簿）（⑤の場合）'!$O66,IF(HT$16&lt;='様式第４（療養者名簿）（⑤の場合）'!$W66,1,0),0),0)</f>
        <v>0</v>
      </c>
      <c r="HU57" s="158">
        <f>IF(HU$16-'様式第４（療養者名簿）（⑤の場合）'!$O66+1&lt;=15,IF(HU$16&gt;='様式第４（療養者名簿）（⑤の場合）'!$O66,IF(HU$16&lt;='様式第４（療養者名簿）（⑤の場合）'!$W66,1,0),0),0)</f>
        <v>0</v>
      </c>
      <c r="HV57" s="158">
        <f>IF(HV$16-'様式第４（療養者名簿）（⑤の場合）'!$O66+1&lt;=15,IF(HV$16&gt;='様式第４（療養者名簿）（⑤の場合）'!$O66,IF(HV$16&lt;='様式第４（療養者名簿）（⑤の場合）'!$W66,1,0),0),0)</f>
        <v>0</v>
      </c>
      <c r="HW57" s="158">
        <f>IF(HW$16-'様式第４（療養者名簿）（⑤の場合）'!$O66+1&lt;=15,IF(HW$16&gt;='様式第４（療養者名簿）（⑤の場合）'!$O66,IF(HW$16&lt;='様式第４（療養者名簿）（⑤の場合）'!$W66,1,0),0),0)</f>
        <v>0</v>
      </c>
      <c r="HX57" s="158">
        <f>IF(HX$16-'様式第４（療養者名簿）（⑤の場合）'!$O66+1&lt;=15,IF(HX$16&gt;='様式第４（療養者名簿）（⑤の場合）'!$O66,IF(HX$16&lt;='様式第４（療養者名簿）（⑤の場合）'!$W66,1,0),0),0)</f>
        <v>0</v>
      </c>
      <c r="HY57" s="158">
        <f>IF(HY$16-'様式第４（療養者名簿）（⑤の場合）'!$O66+1&lt;=15,IF(HY$16&gt;='様式第４（療養者名簿）（⑤の場合）'!$O66,IF(HY$16&lt;='様式第４（療養者名簿）（⑤の場合）'!$W66,1,0),0),0)</f>
        <v>0</v>
      </c>
      <c r="HZ57" s="158">
        <f>IF(HZ$16-'様式第４（療養者名簿）（⑤の場合）'!$O66+1&lt;=15,IF(HZ$16&gt;='様式第４（療養者名簿）（⑤の場合）'!$O66,IF(HZ$16&lt;='様式第４（療養者名簿）（⑤の場合）'!$W66,1,0),0),0)</f>
        <v>0</v>
      </c>
      <c r="IA57" s="158">
        <f>IF(IA$16-'様式第４（療養者名簿）（⑤の場合）'!$O66+1&lt;=15,IF(IA$16&gt;='様式第４（療養者名簿）（⑤の場合）'!$O66,IF(IA$16&lt;='様式第４（療養者名簿）（⑤の場合）'!$W66,1,0),0),0)</f>
        <v>0</v>
      </c>
      <c r="IB57" s="158">
        <f>IF(IB$16-'様式第４（療養者名簿）（⑤の場合）'!$O66+1&lt;=15,IF(IB$16&gt;='様式第４（療養者名簿）（⑤の場合）'!$O66,IF(IB$16&lt;='様式第４（療養者名簿）（⑤の場合）'!$W66,1,0),0),0)</f>
        <v>0</v>
      </c>
      <c r="IC57" s="158">
        <f>IF(IC$16-'様式第４（療養者名簿）（⑤の場合）'!$O66+1&lt;=15,IF(IC$16&gt;='様式第４（療養者名簿）（⑤の場合）'!$O66,IF(IC$16&lt;='様式第４（療養者名簿）（⑤の場合）'!$W66,1,0),0),0)</f>
        <v>0</v>
      </c>
      <c r="ID57" s="158">
        <f>IF(ID$16-'様式第４（療養者名簿）（⑤の場合）'!$O66+1&lt;=15,IF(ID$16&gt;='様式第４（療養者名簿）（⑤の場合）'!$O66,IF(ID$16&lt;='様式第４（療養者名簿）（⑤の場合）'!$W66,1,0),0),0)</f>
        <v>0</v>
      </c>
      <c r="IE57" s="158">
        <f>IF(IE$16-'様式第４（療養者名簿）（⑤の場合）'!$O66+1&lt;=15,IF(IE$16&gt;='様式第４（療養者名簿）（⑤の場合）'!$O66,IF(IE$16&lt;='様式第４（療養者名簿）（⑤の場合）'!$W66,1,0),0),0)</f>
        <v>0</v>
      </c>
      <c r="IF57" s="158">
        <f>IF(IF$16-'様式第４（療養者名簿）（⑤の場合）'!$O66+1&lt;=15,IF(IF$16&gt;='様式第４（療養者名簿）（⑤の場合）'!$O66,IF(IF$16&lt;='様式第４（療養者名簿）（⑤の場合）'!$W66,1,0),0),0)</f>
        <v>0</v>
      </c>
      <c r="IG57" s="158">
        <f>IF(IG$16-'様式第４（療養者名簿）（⑤の場合）'!$O66+1&lt;=15,IF(IG$16&gt;='様式第４（療養者名簿）（⑤の場合）'!$O66,IF(IG$16&lt;='様式第４（療養者名簿）（⑤の場合）'!$W66,1,0),0),0)</f>
        <v>0</v>
      </c>
      <c r="IH57" s="158">
        <f>IF(IH$16-'様式第４（療養者名簿）（⑤の場合）'!$O66+1&lt;=15,IF(IH$16&gt;='様式第４（療養者名簿）（⑤の場合）'!$O66,IF(IH$16&lt;='様式第４（療養者名簿）（⑤の場合）'!$W66,1,0),0),0)</f>
        <v>0</v>
      </c>
      <c r="II57" s="158">
        <f>IF(II$16-'様式第４（療養者名簿）（⑤の場合）'!$O66+1&lt;=15,IF(II$16&gt;='様式第４（療養者名簿）（⑤の場合）'!$O66,IF(II$16&lt;='様式第４（療養者名簿）（⑤の場合）'!$W66,1,0),0),0)</f>
        <v>0</v>
      </c>
      <c r="IJ57" s="158">
        <f>IF(IJ$16-'様式第４（療養者名簿）（⑤の場合）'!$O66+1&lt;=15,IF(IJ$16&gt;='様式第４（療養者名簿）（⑤の場合）'!$O66,IF(IJ$16&lt;='様式第４（療養者名簿）（⑤の場合）'!$W66,1,0),0),0)</f>
        <v>0</v>
      </c>
      <c r="IK57" s="158">
        <f>IF(IK$16-'様式第４（療養者名簿）（⑤の場合）'!$O66+1&lt;=15,IF(IK$16&gt;='様式第４（療養者名簿）（⑤の場合）'!$O66,IF(IK$16&lt;='様式第４（療養者名簿）（⑤の場合）'!$W66,1,0),0),0)</f>
        <v>0</v>
      </c>
      <c r="IL57" s="158">
        <f>IF(IL$16-'様式第４（療養者名簿）（⑤の場合）'!$O66+1&lt;=15,IF(IL$16&gt;='様式第４（療養者名簿）（⑤の場合）'!$O66,IF(IL$16&lt;='様式第４（療養者名簿）（⑤の場合）'!$W66,1,0),0),0)</f>
        <v>0</v>
      </c>
      <c r="IM57" s="158">
        <f>IF(IM$16-'様式第４（療養者名簿）（⑤の場合）'!$O66+1&lt;=15,IF(IM$16&gt;='様式第４（療養者名簿）（⑤の場合）'!$O66,IF(IM$16&lt;='様式第４（療養者名簿）（⑤の場合）'!$W66,1,0),0),0)</f>
        <v>0</v>
      </c>
      <c r="IN57" s="158">
        <f>IF(IN$16-'様式第４（療養者名簿）（⑤の場合）'!$O66+1&lt;=15,IF(IN$16&gt;='様式第４（療養者名簿）（⑤の場合）'!$O66,IF(IN$16&lt;='様式第４（療養者名簿）（⑤の場合）'!$W66,1,0),0),0)</f>
        <v>0</v>
      </c>
      <c r="IO57" s="158">
        <f>IF(IO$16-'様式第４（療養者名簿）（⑤の場合）'!$O66+1&lt;=15,IF(IO$16&gt;='様式第４（療養者名簿）（⑤の場合）'!$O66,IF(IO$16&lt;='様式第４（療養者名簿）（⑤の場合）'!$W66,1,0),0),0)</f>
        <v>0</v>
      </c>
      <c r="IP57" s="158">
        <f>IF(IP$16-'様式第４（療養者名簿）（⑤の場合）'!$O66+1&lt;=15,IF(IP$16&gt;='様式第４（療養者名簿）（⑤の場合）'!$O66,IF(IP$16&lt;='様式第４（療養者名簿）（⑤の場合）'!$W66,1,0),0),0)</f>
        <v>0</v>
      </c>
      <c r="IQ57" s="158">
        <f>IF(IQ$16-'様式第４（療養者名簿）（⑤の場合）'!$O66+1&lt;=15,IF(IQ$16&gt;='様式第４（療養者名簿）（⑤の場合）'!$O66,IF(IQ$16&lt;='様式第４（療養者名簿）（⑤の場合）'!$W66,1,0),0),0)</f>
        <v>0</v>
      </c>
      <c r="IR57" s="158">
        <f>IF(IR$16-'様式第４（療養者名簿）（⑤の場合）'!$O66+1&lt;=15,IF(IR$16&gt;='様式第４（療養者名簿）（⑤の場合）'!$O66,IF(IR$16&lt;='様式第４（療養者名簿）（⑤の場合）'!$W66,1,0),0),0)</f>
        <v>0</v>
      </c>
      <c r="IS57" s="158">
        <f>IF(IS$16-'様式第４（療養者名簿）（⑤の場合）'!$O66+1&lt;=15,IF(IS$16&gt;='様式第４（療養者名簿）（⑤の場合）'!$O66,IF(IS$16&lt;='様式第４（療養者名簿）（⑤の場合）'!$W66,1,0),0),0)</f>
        <v>0</v>
      </c>
      <c r="IT57" s="158">
        <f>IF(IT$16-'様式第４（療養者名簿）（⑤の場合）'!$O66+1&lt;=15,IF(IT$16&gt;='様式第４（療養者名簿）（⑤の場合）'!$O66,IF(IT$16&lt;='様式第４（療養者名簿）（⑤の場合）'!$W66,1,0),0),0)</f>
        <v>0</v>
      </c>
    </row>
    <row r="58" spans="1:254" ht="41.95" customHeight="1">
      <c r="A58" s="148">
        <f>'様式第４（療養者名簿）（⑤の場合）'!C67</f>
        <v>0</v>
      </c>
      <c r="B58" s="158">
        <f>IF(B$16-'様式第４（療養者名簿）（⑤の場合）'!$O67+1&lt;=15,IF(B$16&gt;='様式第４（療養者名簿）（⑤の場合）'!$O67,IF(B$16&lt;='様式第４（療養者名簿）（⑤の場合）'!$W67,1,0),0),0)</f>
        <v>0</v>
      </c>
      <c r="C58" s="158">
        <f>IF(C$16-'様式第４（療養者名簿）（⑤の場合）'!$O67+1&lt;=15,IF(C$16&gt;='様式第４（療養者名簿）（⑤の場合）'!$O67,IF(C$16&lt;='様式第４（療養者名簿）（⑤の場合）'!$W67,1,0),0),0)</f>
        <v>0</v>
      </c>
      <c r="D58" s="158">
        <f>IF(D$16-'様式第４（療養者名簿）（⑤の場合）'!$O67+1&lt;=15,IF(D$16&gt;='様式第４（療養者名簿）（⑤の場合）'!$O67,IF(D$16&lt;='様式第４（療養者名簿）（⑤の場合）'!$W67,1,0),0),0)</f>
        <v>0</v>
      </c>
      <c r="E58" s="158">
        <f>IF(E$16-'様式第４（療養者名簿）（⑤の場合）'!$O67+1&lt;=15,IF(E$16&gt;='様式第４（療養者名簿）（⑤の場合）'!$O67,IF(E$16&lt;='様式第４（療養者名簿）（⑤の場合）'!$W67,1,0),0),0)</f>
        <v>0</v>
      </c>
      <c r="F58" s="158">
        <f>IF(F$16-'様式第４（療養者名簿）（⑤の場合）'!$O67+1&lt;=15,IF(F$16&gt;='様式第４（療養者名簿）（⑤の場合）'!$O67,IF(F$16&lt;='様式第４（療養者名簿）（⑤の場合）'!$W67,1,0),0),0)</f>
        <v>0</v>
      </c>
      <c r="G58" s="158">
        <f>IF(G$16-'様式第４（療養者名簿）（⑤の場合）'!$O67+1&lt;=15,IF(G$16&gt;='様式第４（療養者名簿）（⑤の場合）'!$O67,IF(G$16&lt;='様式第４（療養者名簿）（⑤の場合）'!$W67,1,0),0),0)</f>
        <v>0</v>
      </c>
      <c r="H58" s="158">
        <f>IF(H$16-'様式第４（療養者名簿）（⑤の場合）'!$O67+1&lt;=15,IF(H$16&gt;='様式第４（療養者名簿）（⑤の場合）'!$O67,IF(H$16&lt;='様式第４（療養者名簿）（⑤の場合）'!$W67,1,0),0),0)</f>
        <v>0</v>
      </c>
      <c r="I58" s="158">
        <f>IF(I$16-'様式第４（療養者名簿）（⑤の場合）'!$O67+1&lt;=15,IF(I$16&gt;='様式第４（療養者名簿）（⑤の場合）'!$O67,IF(I$16&lt;='様式第４（療養者名簿）（⑤の場合）'!$W67,1,0),0),0)</f>
        <v>0</v>
      </c>
      <c r="J58" s="158">
        <f>IF(J$16-'様式第４（療養者名簿）（⑤の場合）'!$O67+1&lt;=15,IF(J$16&gt;='様式第４（療養者名簿）（⑤の場合）'!$O67,IF(J$16&lt;='様式第４（療養者名簿）（⑤の場合）'!$W67,1,0),0),0)</f>
        <v>0</v>
      </c>
      <c r="K58" s="158">
        <f>IF(K$16-'様式第４（療養者名簿）（⑤の場合）'!$O67+1&lt;=15,IF(K$16&gt;='様式第４（療養者名簿）（⑤の場合）'!$O67,IF(K$16&lt;='様式第４（療養者名簿）（⑤の場合）'!$W67,1,0),0),0)</f>
        <v>0</v>
      </c>
      <c r="L58" s="158">
        <f>IF(L$16-'様式第４（療養者名簿）（⑤の場合）'!$O67+1&lt;=15,IF(L$16&gt;='様式第４（療養者名簿）（⑤の場合）'!$O67,IF(L$16&lt;='様式第４（療養者名簿）（⑤の場合）'!$W67,1,0),0),0)</f>
        <v>0</v>
      </c>
      <c r="M58" s="158">
        <f>IF(M$16-'様式第４（療養者名簿）（⑤の場合）'!$O67+1&lt;=15,IF(M$16&gt;='様式第４（療養者名簿）（⑤の場合）'!$O67,IF(M$16&lt;='様式第４（療養者名簿）（⑤の場合）'!$W67,1,0),0),0)</f>
        <v>0</v>
      </c>
      <c r="N58" s="158">
        <f>IF(N$16-'様式第４（療養者名簿）（⑤の場合）'!$O67+1&lt;=15,IF(N$16&gt;='様式第４（療養者名簿）（⑤の場合）'!$O67,IF(N$16&lt;='様式第４（療養者名簿）（⑤の場合）'!$W67,1,0),0),0)</f>
        <v>0</v>
      </c>
      <c r="O58" s="158">
        <f>IF(O$16-'様式第４（療養者名簿）（⑤の場合）'!$O67+1&lt;=15,IF(O$16&gt;='様式第４（療養者名簿）（⑤の場合）'!$O67,IF(O$16&lt;='様式第４（療養者名簿）（⑤の場合）'!$W67,1,0),0),0)</f>
        <v>0</v>
      </c>
      <c r="P58" s="158">
        <f>IF(P$16-'様式第４（療養者名簿）（⑤の場合）'!$O67+1&lt;=15,IF(P$16&gt;='様式第４（療養者名簿）（⑤の場合）'!$O67,IF(P$16&lt;='様式第４（療養者名簿）（⑤の場合）'!$W67,1,0),0),0)</f>
        <v>0</v>
      </c>
      <c r="Q58" s="158">
        <f>IF(Q$16-'様式第４（療養者名簿）（⑤の場合）'!$O67+1&lt;=15,IF(Q$16&gt;='様式第４（療養者名簿）（⑤の場合）'!$O67,IF(Q$16&lt;='様式第４（療養者名簿）（⑤の場合）'!$W67,1,0),0),0)</f>
        <v>0</v>
      </c>
      <c r="R58" s="158">
        <f>IF(R$16-'様式第４（療養者名簿）（⑤の場合）'!$O67+1&lt;=15,IF(R$16&gt;='様式第４（療養者名簿）（⑤の場合）'!$O67,IF(R$16&lt;='様式第４（療養者名簿）（⑤の場合）'!$W67,1,0),0),0)</f>
        <v>0</v>
      </c>
      <c r="S58" s="158">
        <f>IF(S$16-'様式第４（療養者名簿）（⑤の場合）'!$O67+1&lt;=15,IF(S$16&gt;='様式第４（療養者名簿）（⑤の場合）'!$O67,IF(S$16&lt;='様式第４（療養者名簿）（⑤の場合）'!$W67,1,0),0),0)</f>
        <v>0</v>
      </c>
      <c r="T58" s="158">
        <f>IF(T$16-'様式第４（療養者名簿）（⑤の場合）'!$O67+1&lt;=15,IF(T$16&gt;='様式第４（療養者名簿）（⑤の場合）'!$O67,IF(T$16&lt;='様式第４（療養者名簿）（⑤の場合）'!$W67,1,0),0),0)</f>
        <v>0</v>
      </c>
      <c r="U58" s="158">
        <f>IF(U$16-'様式第４（療養者名簿）（⑤の場合）'!$O67+1&lt;=15,IF(U$16&gt;='様式第４（療養者名簿）（⑤の場合）'!$O67,IF(U$16&lt;='様式第４（療養者名簿）（⑤の場合）'!$W67,1,0),0),0)</f>
        <v>0</v>
      </c>
      <c r="V58" s="158">
        <f>IF(V$16-'様式第４（療養者名簿）（⑤の場合）'!$O67+1&lt;=15,IF(V$16&gt;='様式第４（療養者名簿）（⑤の場合）'!$O67,IF(V$16&lt;='様式第４（療養者名簿）（⑤の場合）'!$W67,1,0),0),0)</f>
        <v>0</v>
      </c>
      <c r="W58" s="158">
        <f>IF(W$16-'様式第４（療養者名簿）（⑤の場合）'!$O67+1&lt;=15,IF(W$16&gt;='様式第４（療養者名簿）（⑤の場合）'!$O67,IF(W$16&lt;='様式第４（療養者名簿）（⑤の場合）'!$W67,1,0),0),0)</f>
        <v>0</v>
      </c>
      <c r="X58" s="158">
        <f>IF(X$16-'様式第４（療養者名簿）（⑤の場合）'!$O67+1&lt;=15,IF(X$16&gt;='様式第４（療養者名簿）（⑤の場合）'!$O67,IF(X$16&lt;='様式第４（療養者名簿）（⑤の場合）'!$W67,1,0),0),0)</f>
        <v>0</v>
      </c>
      <c r="Y58" s="158">
        <f>IF(Y$16-'様式第４（療養者名簿）（⑤の場合）'!$O67+1&lt;=15,IF(Y$16&gt;='様式第４（療養者名簿）（⑤の場合）'!$O67,IF(Y$16&lt;='様式第４（療養者名簿）（⑤の場合）'!$W67,1,0),0),0)</f>
        <v>0</v>
      </c>
      <c r="Z58" s="158">
        <f>IF(Z$16-'様式第４（療養者名簿）（⑤の場合）'!$O67+1&lt;=15,IF(Z$16&gt;='様式第４（療養者名簿）（⑤の場合）'!$O67,IF(Z$16&lt;='様式第４（療養者名簿）（⑤の場合）'!$W67,1,0),0),0)</f>
        <v>0</v>
      </c>
      <c r="AA58" s="158">
        <f>IF(AA$16-'様式第４（療養者名簿）（⑤の場合）'!$O67+1&lt;=15,IF(AA$16&gt;='様式第４（療養者名簿）（⑤の場合）'!$O67,IF(AA$16&lt;='様式第４（療養者名簿）（⑤の場合）'!$W67,1,0),0),0)</f>
        <v>0</v>
      </c>
      <c r="AB58" s="158">
        <f>IF(AB$16-'様式第４（療養者名簿）（⑤の場合）'!$O67+1&lt;=15,IF(AB$16&gt;='様式第４（療養者名簿）（⑤の場合）'!$O67,IF(AB$16&lt;='様式第４（療養者名簿）（⑤の場合）'!$W67,1,0),0),0)</f>
        <v>0</v>
      </c>
      <c r="AC58" s="158">
        <f>IF(AC$16-'様式第４（療養者名簿）（⑤の場合）'!$O67+1&lt;=15,IF(AC$16&gt;='様式第４（療養者名簿）（⑤の場合）'!$O67,IF(AC$16&lt;='様式第４（療養者名簿）（⑤の場合）'!$W67,1,0),0),0)</f>
        <v>0</v>
      </c>
      <c r="AD58" s="158">
        <f>IF(AD$16-'様式第４（療養者名簿）（⑤の場合）'!$O67+1&lt;=15,IF(AD$16&gt;='様式第４（療養者名簿）（⑤の場合）'!$O67,IF(AD$16&lt;='様式第４（療養者名簿）（⑤の場合）'!$W67,1,0),0),0)</f>
        <v>0</v>
      </c>
      <c r="AE58" s="158">
        <f>IF(AE$16-'様式第４（療養者名簿）（⑤の場合）'!$O67+1&lt;=15,IF(AE$16&gt;='様式第４（療養者名簿）（⑤の場合）'!$O67,IF(AE$16&lt;='様式第４（療養者名簿）（⑤の場合）'!$W67,1,0),0),0)</f>
        <v>0</v>
      </c>
      <c r="AF58" s="158">
        <f>IF(AF$16-'様式第４（療養者名簿）（⑤の場合）'!$O67+1&lt;=15,IF(AF$16&gt;='様式第４（療養者名簿）（⑤の場合）'!$O67,IF(AF$16&lt;='様式第４（療養者名簿）（⑤の場合）'!$W67,1,0),0),0)</f>
        <v>0</v>
      </c>
      <c r="AG58" s="158">
        <f>IF(AG$16-'様式第４（療養者名簿）（⑤の場合）'!$O67+1&lt;=15,IF(AG$16&gt;='様式第４（療養者名簿）（⑤の場合）'!$O67,IF(AG$16&lt;='様式第４（療養者名簿）（⑤の場合）'!$W67,1,0),0),0)</f>
        <v>0</v>
      </c>
      <c r="AH58" s="158">
        <f>IF(AH$16-'様式第４（療養者名簿）（⑤の場合）'!$O67+1&lt;=15,IF(AH$16&gt;='様式第４（療養者名簿）（⑤の場合）'!$O67,IF(AH$16&lt;='様式第４（療養者名簿）（⑤の場合）'!$W67,1,0),0),0)</f>
        <v>0</v>
      </c>
      <c r="AI58" s="158">
        <f>IF(AI$16-'様式第４（療養者名簿）（⑤の場合）'!$O67+1&lt;=15,IF(AI$16&gt;='様式第４（療養者名簿）（⑤の場合）'!$O67,IF(AI$16&lt;='様式第４（療養者名簿）（⑤の場合）'!$W67,1,0),0),0)</f>
        <v>0</v>
      </c>
      <c r="AJ58" s="158">
        <f>IF(AJ$16-'様式第４（療養者名簿）（⑤の場合）'!$O67+1&lt;=15,IF(AJ$16&gt;='様式第４（療養者名簿）（⑤の場合）'!$O67,IF(AJ$16&lt;='様式第４（療養者名簿）（⑤の場合）'!$W67,1,0),0),0)</f>
        <v>0</v>
      </c>
      <c r="AK58" s="158">
        <f>IF(AK$16-'様式第４（療養者名簿）（⑤の場合）'!$O67+1&lt;=15,IF(AK$16&gt;='様式第４（療養者名簿）（⑤の場合）'!$O67,IF(AK$16&lt;='様式第４（療養者名簿）（⑤の場合）'!$W67,1,0),0),0)</f>
        <v>0</v>
      </c>
      <c r="AL58" s="158">
        <f>IF(AL$16-'様式第４（療養者名簿）（⑤の場合）'!$O67+1&lt;=15,IF(AL$16&gt;='様式第４（療養者名簿）（⑤の場合）'!$O67,IF(AL$16&lt;='様式第４（療養者名簿）（⑤の場合）'!$W67,1,0),0),0)</f>
        <v>0</v>
      </c>
      <c r="AM58" s="158">
        <f>IF(AM$16-'様式第４（療養者名簿）（⑤の場合）'!$O67+1&lt;=15,IF(AM$16&gt;='様式第４（療養者名簿）（⑤の場合）'!$O67,IF(AM$16&lt;='様式第４（療養者名簿）（⑤の場合）'!$W67,1,0),0),0)</f>
        <v>0</v>
      </c>
      <c r="AN58" s="158">
        <f>IF(AN$16-'様式第４（療養者名簿）（⑤の場合）'!$O67+1&lt;=15,IF(AN$16&gt;='様式第４（療養者名簿）（⑤の場合）'!$O67,IF(AN$16&lt;='様式第４（療養者名簿）（⑤の場合）'!$W67,1,0),0),0)</f>
        <v>0</v>
      </c>
      <c r="AO58" s="158">
        <f>IF(AO$16-'様式第４（療養者名簿）（⑤の場合）'!$O67+1&lt;=15,IF(AO$16&gt;='様式第４（療養者名簿）（⑤の場合）'!$O67,IF(AO$16&lt;='様式第４（療養者名簿）（⑤の場合）'!$W67,1,0),0),0)</f>
        <v>0</v>
      </c>
      <c r="AP58" s="158">
        <f>IF(AP$16-'様式第４（療養者名簿）（⑤の場合）'!$O67+1&lt;=15,IF(AP$16&gt;='様式第４（療養者名簿）（⑤の場合）'!$O67,IF(AP$16&lt;='様式第４（療養者名簿）（⑤の場合）'!$W67,1,0),0),0)</f>
        <v>0</v>
      </c>
      <c r="AQ58" s="158">
        <f>IF(AQ$16-'様式第４（療養者名簿）（⑤の場合）'!$O67+1&lt;=15,IF(AQ$16&gt;='様式第４（療養者名簿）（⑤の場合）'!$O67,IF(AQ$16&lt;='様式第４（療養者名簿）（⑤の場合）'!$W67,1,0),0),0)</f>
        <v>0</v>
      </c>
      <c r="AR58" s="158">
        <f>IF(AR$16-'様式第４（療養者名簿）（⑤の場合）'!$O67+1&lt;=15,IF(AR$16&gt;='様式第４（療養者名簿）（⑤の場合）'!$O67,IF(AR$16&lt;='様式第４（療養者名簿）（⑤の場合）'!$W67,1,0),0),0)</f>
        <v>0</v>
      </c>
      <c r="AS58" s="158">
        <f>IF(AS$16-'様式第４（療養者名簿）（⑤の場合）'!$O67+1&lt;=15,IF(AS$16&gt;='様式第４（療養者名簿）（⑤の場合）'!$O67,IF(AS$16&lt;='様式第４（療養者名簿）（⑤の場合）'!$W67,1,0),0),0)</f>
        <v>0</v>
      </c>
      <c r="AT58" s="158">
        <f>IF(AT$16-'様式第４（療養者名簿）（⑤の場合）'!$O67+1&lt;=15,IF(AT$16&gt;='様式第４（療養者名簿）（⑤の場合）'!$O67,IF(AT$16&lt;='様式第４（療養者名簿）（⑤の場合）'!$W67,1,0),0),0)</f>
        <v>0</v>
      </c>
      <c r="AU58" s="158">
        <f>IF(AU$16-'様式第４（療養者名簿）（⑤の場合）'!$O67+1&lt;=15,IF(AU$16&gt;='様式第４（療養者名簿）（⑤の場合）'!$O67,IF(AU$16&lt;='様式第４（療養者名簿）（⑤の場合）'!$W67,1,0),0),0)</f>
        <v>0</v>
      </c>
      <c r="AV58" s="158">
        <f>IF(AV$16-'様式第４（療養者名簿）（⑤の場合）'!$O67+1&lt;=15,IF(AV$16&gt;='様式第４（療養者名簿）（⑤の場合）'!$O67,IF(AV$16&lt;='様式第４（療養者名簿）（⑤の場合）'!$W67,1,0),0),0)</f>
        <v>0</v>
      </c>
      <c r="AW58" s="158">
        <f>IF(AW$16-'様式第４（療養者名簿）（⑤の場合）'!$O67+1&lt;=15,IF(AW$16&gt;='様式第４（療養者名簿）（⑤の場合）'!$O67,IF(AW$16&lt;='様式第４（療養者名簿）（⑤の場合）'!$W67,1,0),0),0)</f>
        <v>0</v>
      </c>
      <c r="AX58" s="158">
        <f>IF(AX$16-'様式第４（療養者名簿）（⑤の場合）'!$O67+1&lt;=15,IF(AX$16&gt;='様式第４（療養者名簿）（⑤の場合）'!$O67,IF(AX$16&lt;='様式第４（療養者名簿）（⑤の場合）'!$W67,1,0),0),0)</f>
        <v>0</v>
      </c>
      <c r="AY58" s="158">
        <f>IF(AY$16-'様式第４（療養者名簿）（⑤の場合）'!$O67+1&lt;=15,IF(AY$16&gt;='様式第４（療養者名簿）（⑤の場合）'!$O67,IF(AY$16&lt;='様式第４（療養者名簿）（⑤の場合）'!$W67,1,0),0),0)</f>
        <v>0</v>
      </c>
      <c r="AZ58" s="158">
        <f>IF(AZ$16-'様式第４（療養者名簿）（⑤の場合）'!$O67+1&lt;=15,IF(AZ$16&gt;='様式第４（療養者名簿）（⑤の場合）'!$O67,IF(AZ$16&lt;='様式第４（療養者名簿）（⑤の場合）'!$W67,1,0),0),0)</f>
        <v>0</v>
      </c>
      <c r="BA58" s="158">
        <f>IF(BA$16-'様式第４（療養者名簿）（⑤の場合）'!$O67+1&lt;=15,IF(BA$16&gt;='様式第４（療養者名簿）（⑤の場合）'!$O67,IF(BA$16&lt;='様式第４（療養者名簿）（⑤の場合）'!$W67,1,0),0),0)</f>
        <v>0</v>
      </c>
      <c r="BB58" s="158">
        <f>IF(BB$16-'様式第４（療養者名簿）（⑤の場合）'!$O67+1&lt;=15,IF(BB$16&gt;='様式第４（療養者名簿）（⑤の場合）'!$O67,IF(BB$16&lt;='様式第４（療養者名簿）（⑤の場合）'!$W67,1,0),0),0)</f>
        <v>0</v>
      </c>
      <c r="BC58" s="158">
        <f>IF(BC$16-'様式第４（療養者名簿）（⑤の場合）'!$O67+1&lt;=15,IF(BC$16&gt;='様式第４（療養者名簿）（⑤の場合）'!$O67,IF(BC$16&lt;='様式第４（療養者名簿）（⑤の場合）'!$W67,1,0),0),0)</f>
        <v>0</v>
      </c>
      <c r="BD58" s="158">
        <f>IF(BD$16-'様式第４（療養者名簿）（⑤の場合）'!$O67+1&lt;=15,IF(BD$16&gt;='様式第４（療養者名簿）（⑤の場合）'!$O67,IF(BD$16&lt;='様式第４（療養者名簿）（⑤の場合）'!$W67,1,0),0),0)</f>
        <v>0</v>
      </c>
      <c r="BE58" s="158">
        <f>IF(BE$16-'様式第４（療養者名簿）（⑤の場合）'!$O67+1&lt;=15,IF(BE$16&gt;='様式第４（療養者名簿）（⑤の場合）'!$O67,IF(BE$16&lt;='様式第４（療養者名簿）（⑤の場合）'!$W67,1,0),0),0)</f>
        <v>0</v>
      </c>
      <c r="BF58" s="158">
        <f>IF(BF$16-'様式第４（療養者名簿）（⑤の場合）'!$O67+1&lt;=15,IF(BF$16&gt;='様式第４（療養者名簿）（⑤の場合）'!$O67,IF(BF$16&lt;='様式第４（療養者名簿）（⑤の場合）'!$W67,1,0),0),0)</f>
        <v>0</v>
      </c>
      <c r="BG58" s="158">
        <f>IF(BG$16-'様式第４（療養者名簿）（⑤の場合）'!$O67+1&lt;=15,IF(BG$16&gt;='様式第４（療養者名簿）（⑤の場合）'!$O67,IF(BG$16&lt;='様式第４（療養者名簿）（⑤の場合）'!$W67,1,0),0),0)</f>
        <v>0</v>
      </c>
      <c r="BH58" s="158">
        <f>IF(BH$16-'様式第４（療養者名簿）（⑤の場合）'!$O67+1&lt;=15,IF(BH$16&gt;='様式第４（療養者名簿）（⑤の場合）'!$O67,IF(BH$16&lt;='様式第４（療養者名簿）（⑤の場合）'!$W67,1,0),0),0)</f>
        <v>0</v>
      </c>
      <c r="BI58" s="158">
        <f>IF(BI$16-'様式第４（療養者名簿）（⑤の場合）'!$O67+1&lt;=15,IF(BI$16&gt;='様式第４（療養者名簿）（⑤の場合）'!$O67,IF(BI$16&lt;='様式第４（療養者名簿）（⑤の場合）'!$W67,1,0),0),0)</f>
        <v>0</v>
      </c>
      <c r="BJ58" s="158">
        <f>IF(BJ$16-'様式第４（療養者名簿）（⑤の場合）'!$O67+1&lt;=15,IF(BJ$16&gt;='様式第４（療養者名簿）（⑤の場合）'!$O67,IF(BJ$16&lt;='様式第４（療養者名簿）（⑤の場合）'!$W67,1,0),0),0)</f>
        <v>0</v>
      </c>
      <c r="BK58" s="158">
        <f>IF(BK$16-'様式第４（療養者名簿）（⑤の場合）'!$O67+1&lt;=15,IF(BK$16&gt;='様式第４（療養者名簿）（⑤の場合）'!$O67,IF(BK$16&lt;='様式第４（療養者名簿）（⑤の場合）'!$W67,1,0),0),0)</f>
        <v>0</v>
      </c>
      <c r="BL58" s="158">
        <f>IF(BL$16-'様式第４（療養者名簿）（⑤の場合）'!$O67+1&lt;=15,IF(BL$16&gt;='様式第４（療養者名簿）（⑤の場合）'!$O67,IF(BL$16&lt;='様式第４（療養者名簿）（⑤の場合）'!$W67,1,0),0),0)</f>
        <v>0</v>
      </c>
      <c r="BM58" s="158">
        <f>IF(BM$16-'様式第４（療養者名簿）（⑤の場合）'!$O67+1&lt;=15,IF(BM$16&gt;='様式第４（療養者名簿）（⑤の場合）'!$O67,IF(BM$16&lt;='様式第４（療養者名簿）（⑤の場合）'!$W67,1,0),0),0)</f>
        <v>0</v>
      </c>
      <c r="BN58" s="158">
        <f>IF(BN$16-'様式第４（療養者名簿）（⑤の場合）'!$O67+1&lt;=15,IF(BN$16&gt;='様式第４（療養者名簿）（⑤の場合）'!$O67,IF(BN$16&lt;='様式第４（療養者名簿）（⑤の場合）'!$W67,1,0),0),0)</f>
        <v>0</v>
      </c>
      <c r="BO58" s="158">
        <f>IF(BO$16-'様式第４（療養者名簿）（⑤の場合）'!$O67+1&lt;=15,IF(BO$16&gt;='様式第４（療養者名簿）（⑤の場合）'!$O67,IF(BO$16&lt;='様式第４（療養者名簿）（⑤の場合）'!$W67,1,0),0),0)</f>
        <v>0</v>
      </c>
      <c r="BP58" s="158">
        <f>IF(BP$16-'様式第４（療養者名簿）（⑤の場合）'!$O67+1&lt;=15,IF(BP$16&gt;='様式第４（療養者名簿）（⑤の場合）'!$O67,IF(BP$16&lt;='様式第４（療養者名簿）（⑤の場合）'!$W67,1,0),0),0)</f>
        <v>0</v>
      </c>
      <c r="BQ58" s="158">
        <f>IF(BQ$16-'様式第４（療養者名簿）（⑤の場合）'!$O67+1&lt;=15,IF(BQ$16&gt;='様式第４（療養者名簿）（⑤の場合）'!$O67,IF(BQ$16&lt;='様式第４（療養者名簿）（⑤の場合）'!$W67,1,0),0),0)</f>
        <v>0</v>
      </c>
      <c r="BR58" s="158">
        <f>IF(BR$16-'様式第４（療養者名簿）（⑤の場合）'!$O67+1&lt;=15,IF(BR$16&gt;='様式第４（療養者名簿）（⑤の場合）'!$O67,IF(BR$16&lt;='様式第４（療養者名簿）（⑤の場合）'!$W67,1,0),0),0)</f>
        <v>0</v>
      </c>
      <c r="BS58" s="158">
        <f>IF(BS$16-'様式第４（療養者名簿）（⑤の場合）'!$O67+1&lt;=15,IF(BS$16&gt;='様式第４（療養者名簿）（⑤の場合）'!$O67,IF(BS$16&lt;='様式第４（療養者名簿）（⑤の場合）'!$W67,1,0),0),0)</f>
        <v>0</v>
      </c>
      <c r="BT58" s="158">
        <f>IF(BT$16-'様式第４（療養者名簿）（⑤の場合）'!$O67+1&lt;=15,IF(BT$16&gt;='様式第４（療養者名簿）（⑤の場合）'!$O67,IF(BT$16&lt;='様式第４（療養者名簿）（⑤の場合）'!$W67,1,0),0),0)</f>
        <v>0</v>
      </c>
      <c r="BU58" s="158">
        <f>IF(BU$16-'様式第４（療養者名簿）（⑤の場合）'!$O67+1&lt;=15,IF(BU$16&gt;='様式第４（療養者名簿）（⑤の場合）'!$O67,IF(BU$16&lt;='様式第４（療養者名簿）（⑤の場合）'!$W67,1,0),0),0)</f>
        <v>0</v>
      </c>
      <c r="BV58" s="158">
        <f>IF(BV$16-'様式第４（療養者名簿）（⑤の場合）'!$O67+1&lt;=15,IF(BV$16&gt;='様式第４（療養者名簿）（⑤の場合）'!$O67,IF(BV$16&lt;='様式第４（療養者名簿）（⑤の場合）'!$W67,1,0),0),0)</f>
        <v>0</v>
      </c>
      <c r="BW58" s="158">
        <f>IF(BW$16-'様式第４（療養者名簿）（⑤の場合）'!$O67+1&lt;=15,IF(BW$16&gt;='様式第４（療養者名簿）（⑤の場合）'!$O67,IF(BW$16&lt;='様式第４（療養者名簿）（⑤の場合）'!$W67,1,0),0),0)</f>
        <v>0</v>
      </c>
      <c r="BX58" s="158">
        <f>IF(BX$16-'様式第４（療養者名簿）（⑤の場合）'!$O67+1&lt;=15,IF(BX$16&gt;='様式第４（療養者名簿）（⑤の場合）'!$O67,IF(BX$16&lt;='様式第４（療養者名簿）（⑤の場合）'!$W67,1,0),0),0)</f>
        <v>0</v>
      </c>
      <c r="BY58" s="158">
        <f>IF(BY$16-'様式第４（療養者名簿）（⑤の場合）'!$O67+1&lt;=15,IF(BY$16&gt;='様式第４（療養者名簿）（⑤の場合）'!$O67,IF(BY$16&lt;='様式第４（療養者名簿）（⑤の場合）'!$W67,1,0),0),0)</f>
        <v>0</v>
      </c>
      <c r="BZ58" s="158">
        <f>IF(BZ$16-'様式第４（療養者名簿）（⑤の場合）'!$O67+1&lt;=15,IF(BZ$16&gt;='様式第４（療養者名簿）（⑤の場合）'!$O67,IF(BZ$16&lt;='様式第４（療養者名簿）（⑤の場合）'!$W67,1,0),0),0)</f>
        <v>0</v>
      </c>
      <c r="CA58" s="158">
        <f>IF(CA$16-'様式第４（療養者名簿）（⑤の場合）'!$O67+1&lt;=15,IF(CA$16&gt;='様式第４（療養者名簿）（⑤の場合）'!$O67,IF(CA$16&lt;='様式第４（療養者名簿）（⑤の場合）'!$W67,1,0),0),0)</f>
        <v>0</v>
      </c>
      <c r="CB58" s="158">
        <f>IF(CB$16-'様式第４（療養者名簿）（⑤の場合）'!$O67+1&lt;=15,IF(CB$16&gt;='様式第４（療養者名簿）（⑤の場合）'!$O67,IF(CB$16&lt;='様式第４（療養者名簿）（⑤の場合）'!$W67,1,0),0),0)</f>
        <v>0</v>
      </c>
      <c r="CC58" s="158">
        <f>IF(CC$16-'様式第４（療養者名簿）（⑤の場合）'!$O67+1&lt;=15,IF(CC$16&gt;='様式第４（療養者名簿）（⑤の場合）'!$O67,IF(CC$16&lt;='様式第４（療養者名簿）（⑤の場合）'!$W67,1,0),0),0)</f>
        <v>0</v>
      </c>
      <c r="CD58" s="158">
        <f>IF(CD$16-'様式第４（療養者名簿）（⑤の場合）'!$O67+1&lt;=15,IF(CD$16&gt;='様式第４（療養者名簿）（⑤の場合）'!$O67,IF(CD$16&lt;='様式第４（療養者名簿）（⑤の場合）'!$W67,1,0),0),0)</f>
        <v>0</v>
      </c>
      <c r="CE58" s="158">
        <f>IF(CE$16-'様式第４（療養者名簿）（⑤の場合）'!$O67+1&lt;=15,IF(CE$16&gt;='様式第４（療養者名簿）（⑤の場合）'!$O67,IF(CE$16&lt;='様式第４（療養者名簿）（⑤の場合）'!$W67,1,0),0),0)</f>
        <v>0</v>
      </c>
      <c r="CF58" s="158">
        <f>IF(CF$16-'様式第４（療養者名簿）（⑤の場合）'!$O67+1&lt;=15,IF(CF$16&gt;='様式第４（療養者名簿）（⑤の場合）'!$O67,IF(CF$16&lt;='様式第４（療養者名簿）（⑤の場合）'!$W67,1,0),0),0)</f>
        <v>0</v>
      </c>
      <c r="CG58" s="158">
        <f>IF(CG$16-'様式第４（療養者名簿）（⑤の場合）'!$O67+1&lt;=15,IF(CG$16&gt;='様式第４（療養者名簿）（⑤の場合）'!$O67,IF(CG$16&lt;='様式第４（療養者名簿）（⑤の場合）'!$W67,1,0),0),0)</f>
        <v>0</v>
      </c>
      <c r="CH58" s="158">
        <f>IF(CH$16-'様式第４（療養者名簿）（⑤の場合）'!$O67+1&lt;=15,IF(CH$16&gt;='様式第４（療養者名簿）（⑤の場合）'!$O67,IF(CH$16&lt;='様式第４（療養者名簿）（⑤の場合）'!$W67,1,0),0),0)</f>
        <v>0</v>
      </c>
      <c r="CI58" s="158">
        <f>IF(CI$16-'様式第４（療養者名簿）（⑤の場合）'!$O67+1&lt;=15,IF(CI$16&gt;='様式第４（療養者名簿）（⑤の場合）'!$O67,IF(CI$16&lt;='様式第４（療養者名簿）（⑤の場合）'!$W67,1,0),0),0)</f>
        <v>0</v>
      </c>
      <c r="CJ58" s="158">
        <f>IF(CJ$16-'様式第４（療養者名簿）（⑤の場合）'!$O67+1&lt;=15,IF(CJ$16&gt;='様式第４（療養者名簿）（⑤の場合）'!$O67,IF(CJ$16&lt;='様式第４（療養者名簿）（⑤の場合）'!$W67,1,0),0),0)</f>
        <v>0</v>
      </c>
      <c r="CK58" s="158">
        <f>IF(CK$16-'様式第４（療養者名簿）（⑤の場合）'!$O67+1&lt;=15,IF(CK$16&gt;='様式第４（療養者名簿）（⑤の場合）'!$O67,IF(CK$16&lt;='様式第４（療養者名簿）（⑤の場合）'!$W67,1,0),0),0)</f>
        <v>0</v>
      </c>
      <c r="CL58" s="158">
        <f>IF(CL$16-'様式第４（療養者名簿）（⑤の場合）'!$O67+1&lt;=15,IF(CL$16&gt;='様式第４（療養者名簿）（⑤の場合）'!$O67,IF(CL$16&lt;='様式第４（療養者名簿）（⑤の場合）'!$W67,1,0),0),0)</f>
        <v>0</v>
      </c>
      <c r="CM58" s="158">
        <f>IF(CM$16-'様式第４（療養者名簿）（⑤の場合）'!$O67+1&lt;=15,IF(CM$16&gt;='様式第４（療養者名簿）（⑤の場合）'!$O67,IF(CM$16&lt;='様式第４（療養者名簿）（⑤の場合）'!$W67,1,0),0),0)</f>
        <v>0</v>
      </c>
      <c r="CN58" s="158">
        <f>IF(CN$16-'様式第４（療養者名簿）（⑤の場合）'!$O67+1&lt;=15,IF(CN$16&gt;='様式第４（療養者名簿）（⑤の場合）'!$O67,IF(CN$16&lt;='様式第４（療養者名簿）（⑤の場合）'!$W67,1,0),0),0)</f>
        <v>0</v>
      </c>
      <c r="CO58" s="158">
        <f>IF(CO$16-'様式第４（療養者名簿）（⑤の場合）'!$O67+1&lt;=15,IF(CO$16&gt;='様式第４（療養者名簿）（⑤の場合）'!$O67,IF(CO$16&lt;='様式第４（療養者名簿）（⑤の場合）'!$W67,1,0),0),0)</f>
        <v>0</v>
      </c>
      <c r="CP58" s="158">
        <f>IF(CP$16-'様式第４（療養者名簿）（⑤の場合）'!$O67+1&lt;=15,IF(CP$16&gt;='様式第４（療養者名簿）（⑤の場合）'!$O67,IF(CP$16&lt;='様式第４（療養者名簿）（⑤の場合）'!$W67,1,0),0),0)</f>
        <v>0</v>
      </c>
      <c r="CQ58" s="158">
        <f>IF(CQ$16-'様式第４（療養者名簿）（⑤の場合）'!$O67+1&lt;=15,IF(CQ$16&gt;='様式第４（療養者名簿）（⑤の場合）'!$O67,IF(CQ$16&lt;='様式第４（療養者名簿）（⑤の場合）'!$W67,1,0),0),0)</f>
        <v>0</v>
      </c>
      <c r="CR58" s="158">
        <f>IF(CR$16-'様式第４（療養者名簿）（⑤の場合）'!$O67+1&lt;=15,IF(CR$16&gt;='様式第４（療養者名簿）（⑤の場合）'!$O67,IF(CR$16&lt;='様式第４（療養者名簿）（⑤の場合）'!$W67,1,0),0),0)</f>
        <v>0</v>
      </c>
      <c r="CS58" s="158">
        <f>IF(CS$16-'様式第４（療養者名簿）（⑤の場合）'!$O67+1&lt;=15,IF(CS$16&gt;='様式第４（療養者名簿）（⑤の場合）'!$O67,IF(CS$16&lt;='様式第４（療養者名簿）（⑤の場合）'!$W67,1,0),0),0)</f>
        <v>0</v>
      </c>
      <c r="CT58" s="158">
        <f>IF(CT$16-'様式第４（療養者名簿）（⑤の場合）'!$O67+1&lt;=15,IF(CT$16&gt;='様式第４（療養者名簿）（⑤の場合）'!$O67,IF(CT$16&lt;='様式第４（療養者名簿）（⑤の場合）'!$W67,1,0),0),0)</f>
        <v>0</v>
      </c>
      <c r="CU58" s="158">
        <f>IF(CU$16-'様式第４（療養者名簿）（⑤の場合）'!$O67+1&lt;=15,IF(CU$16&gt;='様式第４（療養者名簿）（⑤の場合）'!$O67,IF(CU$16&lt;='様式第４（療養者名簿）（⑤の場合）'!$W67,1,0),0),0)</f>
        <v>0</v>
      </c>
      <c r="CV58" s="158">
        <f>IF(CV$16-'様式第４（療養者名簿）（⑤の場合）'!$O67+1&lt;=15,IF(CV$16&gt;='様式第４（療養者名簿）（⑤の場合）'!$O67,IF(CV$16&lt;='様式第４（療養者名簿）（⑤の場合）'!$W67,1,0),0),0)</f>
        <v>0</v>
      </c>
      <c r="CW58" s="158">
        <f>IF(CW$16-'様式第４（療養者名簿）（⑤の場合）'!$O67+1&lt;=15,IF(CW$16&gt;='様式第４（療養者名簿）（⑤の場合）'!$O67,IF(CW$16&lt;='様式第４（療養者名簿）（⑤の場合）'!$W67,1,0),0),0)</f>
        <v>0</v>
      </c>
      <c r="CX58" s="158">
        <f>IF(CX$16-'様式第４（療養者名簿）（⑤の場合）'!$O67+1&lt;=15,IF(CX$16&gt;='様式第４（療養者名簿）（⑤の場合）'!$O67,IF(CX$16&lt;='様式第４（療養者名簿）（⑤の場合）'!$W67,1,0),0),0)</f>
        <v>0</v>
      </c>
      <c r="CY58" s="158">
        <f>IF(CY$16-'様式第４（療養者名簿）（⑤の場合）'!$O67+1&lt;=15,IF(CY$16&gt;='様式第４（療養者名簿）（⑤の場合）'!$O67,IF(CY$16&lt;='様式第４（療養者名簿）（⑤の場合）'!$W67,1,0),0),0)</f>
        <v>0</v>
      </c>
      <c r="CZ58" s="158">
        <f>IF(CZ$16-'様式第４（療養者名簿）（⑤の場合）'!$O67+1&lt;=15,IF(CZ$16&gt;='様式第４（療養者名簿）（⑤の場合）'!$O67,IF(CZ$16&lt;='様式第４（療養者名簿）（⑤の場合）'!$W67,1,0),0),0)</f>
        <v>0</v>
      </c>
      <c r="DA58" s="158">
        <f>IF(DA$16-'様式第４（療養者名簿）（⑤の場合）'!$O67+1&lt;=15,IF(DA$16&gt;='様式第４（療養者名簿）（⑤の場合）'!$O67,IF(DA$16&lt;='様式第４（療養者名簿）（⑤の場合）'!$W67,1,0),0),0)</f>
        <v>0</v>
      </c>
      <c r="DB58" s="158">
        <f>IF(DB$16-'様式第４（療養者名簿）（⑤の場合）'!$O67+1&lt;=15,IF(DB$16&gt;='様式第４（療養者名簿）（⑤の場合）'!$O67,IF(DB$16&lt;='様式第４（療養者名簿）（⑤の場合）'!$W67,1,0),0),0)</f>
        <v>0</v>
      </c>
      <c r="DC58" s="158">
        <f>IF(DC$16-'様式第４（療養者名簿）（⑤の場合）'!$O67+1&lt;=15,IF(DC$16&gt;='様式第４（療養者名簿）（⑤の場合）'!$O67,IF(DC$16&lt;='様式第４（療養者名簿）（⑤の場合）'!$W67,1,0),0),0)</f>
        <v>0</v>
      </c>
      <c r="DD58" s="158">
        <f>IF(DD$16-'様式第４（療養者名簿）（⑤の場合）'!$O67+1&lt;=15,IF(DD$16&gt;='様式第４（療養者名簿）（⑤の場合）'!$O67,IF(DD$16&lt;='様式第４（療養者名簿）（⑤の場合）'!$W67,1,0),0),0)</f>
        <v>0</v>
      </c>
      <c r="DE58" s="158">
        <f>IF(DE$16-'様式第４（療養者名簿）（⑤の場合）'!$O67+1&lt;=15,IF(DE$16&gt;='様式第４（療養者名簿）（⑤の場合）'!$O67,IF(DE$16&lt;='様式第４（療養者名簿）（⑤の場合）'!$W67,1,0),0),0)</f>
        <v>0</v>
      </c>
      <c r="DF58" s="158">
        <f>IF(DF$16-'様式第４（療養者名簿）（⑤の場合）'!$O67+1&lt;=15,IF(DF$16&gt;='様式第４（療養者名簿）（⑤の場合）'!$O67,IF(DF$16&lt;='様式第４（療養者名簿）（⑤の場合）'!$W67,1,0),0),0)</f>
        <v>0</v>
      </c>
      <c r="DG58" s="158">
        <f>IF(DG$16-'様式第４（療養者名簿）（⑤の場合）'!$O67+1&lt;=15,IF(DG$16&gt;='様式第４（療養者名簿）（⑤の場合）'!$O67,IF(DG$16&lt;='様式第４（療養者名簿）（⑤の場合）'!$W67,1,0),0),0)</f>
        <v>0</v>
      </c>
      <c r="DH58" s="158">
        <f>IF(DH$16-'様式第４（療養者名簿）（⑤の場合）'!$O67+1&lt;=15,IF(DH$16&gt;='様式第４（療養者名簿）（⑤の場合）'!$O67,IF(DH$16&lt;='様式第４（療養者名簿）（⑤の場合）'!$W67,1,0),0),0)</f>
        <v>0</v>
      </c>
      <c r="DI58" s="158">
        <f>IF(DI$16-'様式第４（療養者名簿）（⑤の場合）'!$O67+1&lt;=15,IF(DI$16&gt;='様式第４（療養者名簿）（⑤の場合）'!$O67,IF(DI$16&lt;='様式第４（療養者名簿）（⑤の場合）'!$W67,1,0),0),0)</f>
        <v>0</v>
      </c>
      <c r="DJ58" s="158">
        <f>IF(DJ$16-'様式第４（療養者名簿）（⑤の場合）'!$O67+1&lt;=15,IF(DJ$16&gt;='様式第４（療養者名簿）（⑤の場合）'!$O67,IF(DJ$16&lt;='様式第４（療養者名簿）（⑤の場合）'!$W67,1,0),0),0)</f>
        <v>0</v>
      </c>
      <c r="DK58" s="158">
        <f>IF(DK$16-'様式第４（療養者名簿）（⑤の場合）'!$O67+1&lt;=15,IF(DK$16&gt;='様式第４（療養者名簿）（⑤の場合）'!$O67,IF(DK$16&lt;='様式第４（療養者名簿）（⑤の場合）'!$W67,1,0),0),0)</f>
        <v>0</v>
      </c>
      <c r="DL58" s="158">
        <f>IF(DL$16-'様式第４（療養者名簿）（⑤の場合）'!$O67+1&lt;=15,IF(DL$16&gt;='様式第４（療養者名簿）（⑤の場合）'!$O67,IF(DL$16&lt;='様式第４（療養者名簿）（⑤の場合）'!$W67,1,0),0),0)</f>
        <v>0</v>
      </c>
      <c r="DM58" s="158">
        <f>IF(DM$16-'様式第４（療養者名簿）（⑤の場合）'!$O67+1&lt;=15,IF(DM$16&gt;='様式第４（療養者名簿）（⑤の場合）'!$O67,IF(DM$16&lt;='様式第４（療養者名簿）（⑤の場合）'!$W67,1,0),0),0)</f>
        <v>0</v>
      </c>
      <c r="DN58" s="158">
        <f>IF(DN$16-'様式第４（療養者名簿）（⑤の場合）'!$O67+1&lt;=15,IF(DN$16&gt;='様式第４（療養者名簿）（⑤の場合）'!$O67,IF(DN$16&lt;='様式第４（療養者名簿）（⑤の場合）'!$W67,1,0),0),0)</f>
        <v>0</v>
      </c>
      <c r="DO58" s="158">
        <f>IF(DO$16-'様式第４（療養者名簿）（⑤の場合）'!$O67+1&lt;=15,IF(DO$16&gt;='様式第４（療養者名簿）（⑤の場合）'!$O67,IF(DO$16&lt;='様式第４（療養者名簿）（⑤の場合）'!$W67,1,0),0),0)</f>
        <v>0</v>
      </c>
      <c r="DP58" s="158">
        <f>IF(DP$16-'様式第４（療養者名簿）（⑤の場合）'!$O67+1&lt;=15,IF(DP$16&gt;='様式第４（療養者名簿）（⑤の場合）'!$O67,IF(DP$16&lt;='様式第４（療養者名簿）（⑤の場合）'!$W67,1,0),0),0)</f>
        <v>0</v>
      </c>
      <c r="DQ58" s="158">
        <f>IF(DQ$16-'様式第４（療養者名簿）（⑤の場合）'!$O67+1&lt;=15,IF(DQ$16&gt;='様式第４（療養者名簿）（⑤の場合）'!$O67,IF(DQ$16&lt;='様式第４（療養者名簿）（⑤の場合）'!$W67,1,0),0),0)</f>
        <v>0</v>
      </c>
      <c r="DR58" s="158">
        <f>IF(DR$16-'様式第４（療養者名簿）（⑤の場合）'!$O67+1&lt;=15,IF(DR$16&gt;='様式第４（療養者名簿）（⑤の場合）'!$O67,IF(DR$16&lt;='様式第４（療養者名簿）（⑤の場合）'!$W67,1,0),0),0)</f>
        <v>0</v>
      </c>
      <c r="DS58" s="158">
        <f>IF(DS$16-'様式第４（療養者名簿）（⑤の場合）'!$O67+1&lt;=15,IF(DS$16&gt;='様式第４（療養者名簿）（⑤の場合）'!$O67,IF(DS$16&lt;='様式第４（療養者名簿）（⑤の場合）'!$W67,1,0),0),0)</f>
        <v>0</v>
      </c>
      <c r="DT58" s="158">
        <f>IF(DT$16-'様式第４（療養者名簿）（⑤の場合）'!$O67+1&lt;=15,IF(DT$16&gt;='様式第４（療養者名簿）（⑤の場合）'!$O67,IF(DT$16&lt;='様式第４（療養者名簿）（⑤の場合）'!$W67,1,0),0),0)</f>
        <v>0</v>
      </c>
      <c r="DU58" s="158">
        <f>IF(DU$16-'様式第４（療養者名簿）（⑤の場合）'!$O67+1&lt;=15,IF(DU$16&gt;='様式第４（療養者名簿）（⑤の場合）'!$O67,IF(DU$16&lt;='様式第４（療養者名簿）（⑤の場合）'!$W67,1,0),0),0)</f>
        <v>0</v>
      </c>
      <c r="DV58" s="158">
        <f>IF(DV$16-'様式第４（療養者名簿）（⑤の場合）'!$O67+1&lt;=15,IF(DV$16&gt;='様式第４（療養者名簿）（⑤の場合）'!$O67,IF(DV$16&lt;='様式第４（療養者名簿）（⑤の場合）'!$W67,1,0),0),0)</f>
        <v>0</v>
      </c>
      <c r="DW58" s="158">
        <f>IF(DW$16-'様式第４（療養者名簿）（⑤の場合）'!$O67+1&lt;=15,IF(DW$16&gt;='様式第４（療養者名簿）（⑤の場合）'!$O67,IF(DW$16&lt;='様式第４（療養者名簿）（⑤の場合）'!$W67,1,0),0),0)</f>
        <v>0</v>
      </c>
      <c r="DX58" s="158">
        <f>IF(DX$16-'様式第４（療養者名簿）（⑤の場合）'!$O67+1&lt;=15,IF(DX$16&gt;='様式第４（療養者名簿）（⑤の場合）'!$O67,IF(DX$16&lt;='様式第４（療養者名簿）（⑤の場合）'!$W67,1,0),0),0)</f>
        <v>0</v>
      </c>
      <c r="DY58" s="158">
        <f>IF(DY$16-'様式第４（療養者名簿）（⑤の場合）'!$O67+1&lt;=15,IF(DY$16&gt;='様式第４（療養者名簿）（⑤の場合）'!$O67,IF(DY$16&lt;='様式第４（療養者名簿）（⑤の場合）'!$W67,1,0),0),0)</f>
        <v>0</v>
      </c>
      <c r="DZ58" s="158">
        <f>IF(DZ$16-'様式第４（療養者名簿）（⑤の場合）'!$O67+1&lt;=15,IF(DZ$16&gt;='様式第４（療養者名簿）（⑤の場合）'!$O67,IF(DZ$16&lt;='様式第４（療養者名簿）（⑤の場合）'!$W67,1,0),0),0)</f>
        <v>0</v>
      </c>
      <c r="EA58" s="158">
        <f>IF(EA$16-'様式第４（療養者名簿）（⑤の場合）'!$O67+1&lt;=15,IF(EA$16&gt;='様式第４（療養者名簿）（⑤の場合）'!$O67,IF(EA$16&lt;='様式第４（療養者名簿）（⑤の場合）'!$W67,1,0),0),0)</f>
        <v>0</v>
      </c>
      <c r="EB58" s="158">
        <f>IF(EB$16-'様式第４（療養者名簿）（⑤の場合）'!$O67+1&lt;=15,IF(EB$16&gt;='様式第４（療養者名簿）（⑤の場合）'!$O67,IF(EB$16&lt;='様式第４（療養者名簿）（⑤の場合）'!$W67,1,0),0),0)</f>
        <v>0</v>
      </c>
      <c r="EC58" s="158">
        <f>IF(EC$16-'様式第４（療養者名簿）（⑤の場合）'!$O67+1&lt;=15,IF(EC$16&gt;='様式第４（療養者名簿）（⑤の場合）'!$O67,IF(EC$16&lt;='様式第４（療養者名簿）（⑤の場合）'!$W67,1,0),0),0)</f>
        <v>0</v>
      </c>
      <c r="ED58" s="158">
        <f>IF(ED$16-'様式第４（療養者名簿）（⑤の場合）'!$O67+1&lt;=15,IF(ED$16&gt;='様式第４（療養者名簿）（⑤の場合）'!$O67,IF(ED$16&lt;='様式第４（療養者名簿）（⑤の場合）'!$W67,1,0),0),0)</f>
        <v>0</v>
      </c>
      <c r="EE58" s="158">
        <f>IF(EE$16-'様式第４（療養者名簿）（⑤の場合）'!$O67+1&lt;=15,IF(EE$16&gt;='様式第４（療養者名簿）（⑤の場合）'!$O67,IF(EE$16&lt;='様式第４（療養者名簿）（⑤の場合）'!$W67,1,0),0),0)</f>
        <v>0</v>
      </c>
      <c r="EF58" s="158">
        <f>IF(EF$16-'様式第４（療養者名簿）（⑤の場合）'!$O67+1&lt;=15,IF(EF$16&gt;='様式第４（療養者名簿）（⑤の場合）'!$O67,IF(EF$16&lt;='様式第４（療養者名簿）（⑤の場合）'!$W67,1,0),0),0)</f>
        <v>0</v>
      </c>
      <c r="EG58" s="158">
        <f>IF(EG$16-'様式第４（療養者名簿）（⑤の場合）'!$O67+1&lt;=15,IF(EG$16&gt;='様式第４（療養者名簿）（⑤の場合）'!$O67,IF(EG$16&lt;='様式第４（療養者名簿）（⑤の場合）'!$W67,1,0),0),0)</f>
        <v>0</v>
      </c>
      <c r="EH58" s="158">
        <f>IF(EH$16-'様式第４（療養者名簿）（⑤の場合）'!$O67+1&lt;=15,IF(EH$16&gt;='様式第４（療養者名簿）（⑤の場合）'!$O67,IF(EH$16&lt;='様式第４（療養者名簿）（⑤の場合）'!$W67,1,0),0),0)</f>
        <v>0</v>
      </c>
      <c r="EI58" s="158">
        <f>IF(EI$16-'様式第４（療養者名簿）（⑤の場合）'!$O67+1&lt;=15,IF(EI$16&gt;='様式第４（療養者名簿）（⑤の場合）'!$O67,IF(EI$16&lt;='様式第４（療養者名簿）（⑤の場合）'!$W67,1,0),0),0)</f>
        <v>0</v>
      </c>
      <c r="EJ58" s="158">
        <f>IF(EJ$16-'様式第４（療養者名簿）（⑤の場合）'!$O67+1&lt;=15,IF(EJ$16&gt;='様式第４（療養者名簿）（⑤の場合）'!$O67,IF(EJ$16&lt;='様式第４（療養者名簿）（⑤の場合）'!$W67,1,0),0),0)</f>
        <v>0</v>
      </c>
      <c r="EK58" s="158">
        <f>IF(EK$16-'様式第４（療養者名簿）（⑤の場合）'!$O67+1&lt;=15,IF(EK$16&gt;='様式第４（療養者名簿）（⑤の場合）'!$O67,IF(EK$16&lt;='様式第４（療養者名簿）（⑤の場合）'!$W67,1,0),0),0)</f>
        <v>0</v>
      </c>
      <c r="EL58" s="158">
        <f>IF(EL$16-'様式第４（療養者名簿）（⑤の場合）'!$O67+1&lt;=15,IF(EL$16&gt;='様式第４（療養者名簿）（⑤の場合）'!$O67,IF(EL$16&lt;='様式第４（療養者名簿）（⑤の場合）'!$W67,1,0),0),0)</f>
        <v>0</v>
      </c>
      <c r="EM58" s="158">
        <f>IF(EM$16-'様式第４（療養者名簿）（⑤の場合）'!$O67+1&lt;=15,IF(EM$16&gt;='様式第４（療養者名簿）（⑤の場合）'!$O67,IF(EM$16&lt;='様式第４（療養者名簿）（⑤の場合）'!$W67,1,0),0),0)</f>
        <v>0</v>
      </c>
      <c r="EN58" s="158">
        <f>IF(EN$16-'様式第４（療養者名簿）（⑤の場合）'!$O67+1&lt;=15,IF(EN$16&gt;='様式第４（療養者名簿）（⑤の場合）'!$O67,IF(EN$16&lt;='様式第４（療養者名簿）（⑤の場合）'!$W67,1,0),0),0)</f>
        <v>0</v>
      </c>
      <c r="EO58" s="158">
        <f>IF(EO$16-'様式第４（療養者名簿）（⑤の場合）'!$O67+1&lt;=15,IF(EO$16&gt;='様式第４（療養者名簿）（⑤の場合）'!$O67,IF(EO$16&lt;='様式第４（療養者名簿）（⑤の場合）'!$W67,1,0),0),0)</f>
        <v>0</v>
      </c>
      <c r="EP58" s="158">
        <f>IF(EP$16-'様式第４（療養者名簿）（⑤の場合）'!$O67+1&lt;=15,IF(EP$16&gt;='様式第４（療養者名簿）（⑤の場合）'!$O67,IF(EP$16&lt;='様式第４（療養者名簿）（⑤の場合）'!$W67,1,0),0),0)</f>
        <v>0</v>
      </c>
      <c r="EQ58" s="158">
        <f>IF(EQ$16-'様式第４（療養者名簿）（⑤の場合）'!$O67+1&lt;=15,IF(EQ$16&gt;='様式第４（療養者名簿）（⑤の場合）'!$O67,IF(EQ$16&lt;='様式第４（療養者名簿）（⑤の場合）'!$W67,1,0),0),0)</f>
        <v>0</v>
      </c>
      <c r="ER58" s="158">
        <f>IF(ER$16-'様式第４（療養者名簿）（⑤の場合）'!$O67+1&lt;=15,IF(ER$16&gt;='様式第４（療養者名簿）（⑤の場合）'!$O67,IF(ER$16&lt;='様式第４（療養者名簿）（⑤の場合）'!$W67,1,0),0),0)</f>
        <v>0</v>
      </c>
      <c r="ES58" s="158">
        <f>IF(ES$16-'様式第４（療養者名簿）（⑤の場合）'!$O67+1&lt;=15,IF(ES$16&gt;='様式第４（療養者名簿）（⑤の場合）'!$O67,IF(ES$16&lt;='様式第４（療養者名簿）（⑤の場合）'!$W67,1,0),0),0)</f>
        <v>0</v>
      </c>
      <c r="ET58" s="158">
        <f>IF(ET$16-'様式第４（療養者名簿）（⑤の場合）'!$O67+1&lt;=15,IF(ET$16&gt;='様式第４（療養者名簿）（⑤の場合）'!$O67,IF(ET$16&lt;='様式第４（療養者名簿）（⑤の場合）'!$W67,1,0),0),0)</f>
        <v>0</v>
      </c>
      <c r="EU58" s="158">
        <f>IF(EU$16-'様式第４（療養者名簿）（⑤の場合）'!$O67+1&lt;=15,IF(EU$16&gt;='様式第４（療養者名簿）（⑤の場合）'!$O67,IF(EU$16&lt;='様式第４（療養者名簿）（⑤の場合）'!$W67,1,0),0),0)</f>
        <v>0</v>
      </c>
      <c r="EV58" s="158">
        <f>IF(EV$16-'様式第４（療養者名簿）（⑤の場合）'!$O67+1&lt;=15,IF(EV$16&gt;='様式第４（療養者名簿）（⑤の場合）'!$O67,IF(EV$16&lt;='様式第４（療養者名簿）（⑤の場合）'!$W67,1,0),0),0)</f>
        <v>0</v>
      </c>
      <c r="EW58" s="158">
        <f>IF(EW$16-'様式第４（療養者名簿）（⑤の場合）'!$O67+1&lt;=15,IF(EW$16&gt;='様式第４（療養者名簿）（⑤の場合）'!$O67,IF(EW$16&lt;='様式第４（療養者名簿）（⑤の場合）'!$W67,1,0),0),0)</f>
        <v>0</v>
      </c>
      <c r="EX58" s="158">
        <f>IF(EX$16-'様式第４（療養者名簿）（⑤の場合）'!$O67+1&lt;=15,IF(EX$16&gt;='様式第４（療養者名簿）（⑤の場合）'!$O67,IF(EX$16&lt;='様式第４（療養者名簿）（⑤の場合）'!$W67,1,0),0),0)</f>
        <v>0</v>
      </c>
      <c r="EY58" s="158">
        <f>IF(EY$16-'様式第４（療養者名簿）（⑤の場合）'!$O67+1&lt;=15,IF(EY$16&gt;='様式第４（療養者名簿）（⑤の場合）'!$O67,IF(EY$16&lt;='様式第４（療養者名簿）（⑤の場合）'!$W67,1,0),0),0)</f>
        <v>0</v>
      </c>
      <c r="EZ58" s="158">
        <f>IF(EZ$16-'様式第４（療養者名簿）（⑤の場合）'!$O67+1&lt;=15,IF(EZ$16&gt;='様式第４（療養者名簿）（⑤の場合）'!$O67,IF(EZ$16&lt;='様式第４（療養者名簿）（⑤の場合）'!$W67,1,0),0),0)</f>
        <v>0</v>
      </c>
      <c r="FA58" s="158">
        <f>IF(FA$16-'様式第４（療養者名簿）（⑤の場合）'!$O67+1&lt;=15,IF(FA$16&gt;='様式第４（療養者名簿）（⑤の場合）'!$O67,IF(FA$16&lt;='様式第４（療養者名簿）（⑤の場合）'!$W67,1,0),0),0)</f>
        <v>0</v>
      </c>
      <c r="FB58" s="158">
        <f>IF(FB$16-'様式第４（療養者名簿）（⑤の場合）'!$O67+1&lt;=15,IF(FB$16&gt;='様式第４（療養者名簿）（⑤の場合）'!$O67,IF(FB$16&lt;='様式第４（療養者名簿）（⑤の場合）'!$W67,1,0),0),0)</f>
        <v>0</v>
      </c>
      <c r="FC58" s="158">
        <f>IF(FC$16-'様式第４（療養者名簿）（⑤の場合）'!$O67+1&lt;=15,IF(FC$16&gt;='様式第４（療養者名簿）（⑤の場合）'!$O67,IF(FC$16&lt;='様式第４（療養者名簿）（⑤の場合）'!$W67,1,0),0),0)</f>
        <v>0</v>
      </c>
      <c r="FD58" s="158">
        <f>IF(FD$16-'様式第４（療養者名簿）（⑤の場合）'!$O67+1&lt;=15,IF(FD$16&gt;='様式第４（療養者名簿）（⑤の場合）'!$O67,IF(FD$16&lt;='様式第４（療養者名簿）（⑤の場合）'!$W67,1,0),0),0)</f>
        <v>0</v>
      </c>
      <c r="FE58" s="158">
        <f>IF(FE$16-'様式第４（療養者名簿）（⑤の場合）'!$O67+1&lt;=15,IF(FE$16&gt;='様式第４（療養者名簿）（⑤の場合）'!$O67,IF(FE$16&lt;='様式第４（療養者名簿）（⑤の場合）'!$W67,1,0),0),0)</f>
        <v>0</v>
      </c>
      <c r="FF58" s="158">
        <f>IF(FF$16-'様式第４（療養者名簿）（⑤の場合）'!$O67+1&lt;=15,IF(FF$16&gt;='様式第４（療養者名簿）（⑤の場合）'!$O67,IF(FF$16&lt;='様式第４（療養者名簿）（⑤の場合）'!$W67,1,0),0),0)</f>
        <v>0</v>
      </c>
      <c r="FG58" s="158">
        <f>IF(FG$16-'様式第４（療養者名簿）（⑤の場合）'!$O67+1&lt;=15,IF(FG$16&gt;='様式第４（療養者名簿）（⑤の場合）'!$O67,IF(FG$16&lt;='様式第４（療養者名簿）（⑤の場合）'!$W67,1,0),0),0)</f>
        <v>0</v>
      </c>
      <c r="FH58" s="158">
        <f>IF(FH$16-'様式第４（療養者名簿）（⑤の場合）'!$O67+1&lt;=15,IF(FH$16&gt;='様式第４（療養者名簿）（⑤の場合）'!$O67,IF(FH$16&lt;='様式第４（療養者名簿）（⑤の場合）'!$W67,1,0),0),0)</f>
        <v>0</v>
      </c>
      <c r="FI58" s="158">
        <f>IF(FI$16-'様式第４（療養者名簿）（⑤の場合）'!$O67+1&lt;=15,IF(FI$16&gt;='様式第４（療養者名簿）（⑤の場合）'!$O67,IF(FI$16&lt;='様式第４（療養者名簿）（⑤の場合）'!$W67,1,0),0),0)</f>
        <v>0</v>
      </c>
      <c r="FJ58" s="158">
        <f>IF(FJ$16-'様式第４（療養者名簿）（⑤の場合）'!$O67+1&lt;=15,IF(FJ$16&gt;='様式第４（療養者名簿）（⑤の場合）'!$O67,IF(FJ$16&lt;='様式第４（療養者名簿）（⑤の場合）'!$W67,1,0),0),0)</f>
        <v>0</v>
      </c>
      <c r="FK58" s="158">
        <f>IF(FK$16-'様式第４（療養者名簿）（⑤の場合）'!$O67+1&lt;=15,IF(FK$16&gt;='様式第４（療養者名簿）（⑤の場合）'!$O67,IF(FK$16&lt;='様式第４（療養者名簿）（⑤の場合）'!$W67,1,0),0),0)</f>
        <v>0</v>
      </c>
      <c r="FL58" s="158">
        <f>IF(FL$16-'様式第４（療養者名簿）（⑤の場合）'!$O67+1&lt;=15,IF(FL$16&gt;='様式第４（療養者名簿）（⑤の場合）'!$O67,IF(FL$16&lt;='様式第４（療養者名簿）（⑤の場合）'!$W67,1,0),0),0)</f>
        <v>0</v>
      </c>
      <c r="FM58" s="158">
        <f>IF(FM$16-'様式第４（療養者名簿）（⑤の場合）'!$O67+1&lt;=15,IF(FM$16&gt;='様式第４（療養者名簿）（⑤の場合）'!$O67,IF(FM$16&lt;='様式第４（療養者名簿）（⑤の場合）'!$W67,1,0),0),0)</f>
        <v>0</v>
      </c>
      <c r="FN58" s="158">
        <f>IF(FN$16-'様式第４（療養者名簿）（⑤の場合）'!$O67+1&lt;=15,IF(FN$16&gt;='様式第４（療養者名簿）（⑤の場合）'!$O67,IF(FN$16&lt;='様式第４（療養者名簿）（⑤の場合）'!$W67,1,0),0),0)</f>
        <v>0</v>
      </c>
      <c r="FO58" s="158">
        <f>IF(FO$16-'様式第４（療養者名簿）（⑤の場合）'!$O67+1&lt;=15,IF(FO$16&gt;='様式第４（療養者名簿）（⑤の場合）'!$O67,IF(FO$16&lt;='様式第４（療養者名簿）（⑤の場合）'!$W67,1,0),0),0)</f>
        <v>0</v>
      </c>
      <c r="FP58" s="158">
        <f>IF(FP$16-'様式第４（療養者名簿）（⑤の場合）'!$O67+1&lt;=15,IF(FP$16&gt;='様式第４（療養者名簿）（⑤の場合）'!$O67,IF(FP$16&lt;='様式第４（療養者名簿）（⑤の場合）'!$W67,1,0),0),0)</f>
        <v>0</v>
      </c>
      <c r="FQ58" s="158">
        <f>IF(FQ$16-'様式第４（療養者名簿）（⑤の場合）'!$O67+1&lt;=15,IF(FQ$16&gt;='様式第４（療養者名簿）（⑤の場合）'!$O67,IF(FQ$16&lt;='様式第４（療養者名簿）（⑤の場合）'!$W67,1,0),0),0)</f>
        <v>0</v>
      </c>
      <c r="FR58" s="158">
        <f>IF(FR$16-'様式第４（療養者名簿）（⑤の場合）'!$O67+1&lt;=15,IF(FR$16&gt;='様式第４（療養者名簿）（⑤の場合）'!$O67,IF(FR$16&lt;='様式第４（療養者名簿）（⑤の場合）'!$W67,1,0),0),0)</f>
        <v>0</v>
      </c>
      <c r="FS58" s="158">
        <f>IF(FS$16-'様式第４（療養者名簿）（⑤の場合）'!$O67+1&lt;=15,IF(FS$16&gt;='様式第４（療養者名簿）（⑤の場合）'!$O67,IF(FS$16&lt;='様式第４（療養者名簿）（⑤の場合）'!$W67,1,0),0),0)</f>
        <v>0</v>
      </c>
      <c r="FT58" s="158">
        <f>IF(FT$16-'様式第４（療養者名簿）（⑤の場合）'!$O67+1&lt;=15,IF(FT$16&gt;='様式第４（療養者名簿）（⑤の場合）'!$O67,IF(FT$16&lt;='様式第４（療養者名簿）（⑤の場合）'!$W67,1,0),0),0)</f>
        <v>0</v>
      </c>
      <c r="FU58" s="158">
        <f>IF(FU$16-'様式第４（療養者名簿）（⑤の場合）'!$O67+1&lt;=15,IF(FU$16&gt;='様式第４（療養者名簿）（⑤の場合）'!$O67,IF(FU$16&lt;='様式第４（療養者名簿）（⑤の場合）'!$W67,1,0),0),0)</f>
        <v>0</v>
      </c>
      <c r="FV58" s="158">
        <f>IF(FV$16-'様式第４（療養者名簿）（⑤の場合）'!$O67+1&lt;=15,IF(FV$16&gt;='様式第４（療養者名簿）（⑤の場合）'!$O67,IF(FV$16&lt;='様式第４（療養者名簿）（⑤の場合）'!$W67,1,0),0),0)</f>
        <v>0</v>
      </c>
      <c r="FW58" s="158">
        <f>IF(FW$16-'様式第４（療養者名簿）（⑤の場合）'!$O67+1&lt;=15,IF(FW$16&gt;='様式第４（療養者名簿）（⑤の場合）'!$O67,IF(FW$16&lt;='様式第４（療養者名簿）（⑤の場合）'!$W67,1,0),0),0)</f>
        <v>0</v>
      </c>
      <c r="FX58" s="158">
        <f>IF(FX$16-'様式第４（療養者名簿）（⑤の場合）'!$O67+1&lt;=15,IF(FX$16&gt;='様式第４（療養者名簿）（⑤の場合）'!$O67,IF(FX$16&lt;='様式第４（療養者名簿）（⑤の場合）'!$W67,1,0),0),0)</f>
        <v>0</v>
      </c>
      <c r="FY58" s="158">
        <f>IF(FY$16-'様式第４（療養者名簿）（⑤の場合）'!$O67+1&lt;=15,IF(FY$16&gt;='様式第４（療養者名簿）（⑤の場合）'!$O67,IF(FY$16&lt;='様式第４（療養者名簿）（⑤の場合）'!$W67,1,0),0),0)</f>
        <v>0</v>
      </c>
      <c r="FZ58" s="158">
        <f>IF(FZ$16-'様式第４（療養者名簿）（⑤の場合）'!$O67+1&lt;=15,IF(FZ$16&gt;='様式第４（療養者名簿）（⑤の場合）'!$O67,IF(FZ$16&lt;='様式第４（療養者名簿）（⑤の場合）'!$W67,1,0),0),0)</f>
        <v>0</v>
      </c>
      <c r="GA58" s="158">
        <f>IF(GA$16-'様式第４（療養者名簿）（⑤の場合）'!$O67+1&lt;=15,IF(GA$16&gt;='様式第４（療養者名簿）（⑤の場合）'!$O67,IF(GA$16&lt;='様式第４（療養者名簿）（⑤の場合）'!$W67,1,0),0),0)</f>
        <v>0</v>
      </c>
      <c r="GB58" s="158">
        <f>IF(GB$16-'様式第４（療養者名簿）（⑤の場合）'!$O67+1&lt;=15,IF(GB$16&gt;='様式第４（療養者名簿）（⑤の場合）'!$O67,IF(GB$16&lt;='様式第４（療養者名簿）（⑤の場合）'!$W67,1,0),0),0)</f>
        <v>0</v>
      </c>
      <c r="GC58" s="158">
        <f>IF(GC$16-'様式第４（療養者名簿）（⑤の場合）'!$O67+1&lt;=15,IF(GC$16&gt;='様式第４（療養者名簿）（⑤の場合）'!$O67,IF(GC$16&lt;='様式第４（療養者名簿）（⑤の場合）'!$W67,1,0),0),0)</f>
        <v>0</v>
      </c>
      <c r="GD58" s="158">
        <f>IF(GD$16-'様式第４（療養者名簿）（⑤の場合）'!$O67+1&lt;=15,IF(GD$16&gt;='様式第４（療養者名簿）（⑤の場合）'!$O67,IF(GD$16&lt;='様式第４（療養者名簿）（⑤の場合）'!$W67,1,0),0),0)</f>
        <v>0</v>
      </c>
      <c r="GE58" s="158">
        <f>IF(GE$16-'様式第４（療養者名簿）（⑤の場合）'!$O67+1&lt;=15,IF(GE$16&gt;='様式第４（療養者名簿）（⑤の場合）'!$O67,IF(GE$16&lt;='様式第４（療養者名簿）（⑤の場合）'!$W67,1,0),0),0)</f>
        <v>0</v>
      </c>
      <c r="GF58" s="158">
        <f>IF(GF$16-'様式第４（療養者名簿）（⑤の場合）'!$O67+1&lt;=15,IF(GF$16&gt;='様式第４（療養者名簿）（⑤の場合）'!$O67,IF(GF$16&lt;='様式第４（療養者名簿）（⑤の場合）'!$W67,1,0),0),0)</f>
        <v>0</v>
      </c>
      <c r="GG58" s="158">
        <f>IF(GG$16-'様式第４（療養者名簿）（⑤の場合）'!$O67+1&lt;=15,IF(GG$16&gt;='様式第４（療養者名簿）（⑤の場合）'!$O67,IF(GG$16&lt;='様式第４（療養者名簿）（⑤の場合）'!$W67,1,0),0),0)</f>
        <v>0</v>
      </c>
      <c r="GH58" s="158">
        <f>IF(GH$16-'様式第４（療養者名簿）（⑤の場合）'!$O67+1&lt;=15,IF(GH$16&gt;='様式第４（療養者名簿）（⑤の場合）'!$O67,IF(GH$16&lt;='様式第４（療養者名簿）（⑤の場合）'!$W67,1,0),0),0)</f>
        <v>0</v>
      </c>
      <c r="GI58" s="158">
        <f>IF(GI$16-'様式第４（療養者名簿）（⑤の場合）'!$O67+1&lt;=15,IF(GI$16&gt;='様式第４（療養者名簿）（⑤の場合）'!$O67,IF(GI$16&lt;='様式第４（療養者名簿）（⑤の場合）'!$W67,1,0),0),0)</f>
        <v>0</v>
      </c>
      <c r="GJ58" s="158">
        <f>IF(GJ$16-'様式第４（療養者名簿）（⑤の場合）'!$O67+1&lt;=15,IF(GJ$16&gt;='様式第４（療養者名簿）（⑤の場合）'!$O67,IF(GJ$16&lt;='様式第４（療養者名簿）（⑤の場合）'!$W67,1,0),0),0)</f>
        <v>0</v>
      </c>
      <c r="GK58" s="158">
        <f>IF(GK$16-'様式第４（療養者名簿）（⑤の場合）'!$O67+1&lt;=15,IF(GK$16&gt;='様式第４（療養者名簿）（⑤の場合）'!$O67,IF(GK$16&lt;='様式第４（療養者名簿）（⑤の場合）'!$W67,1,0),0),0)</f>
        <v>0</v>
      </c>
      <c r="GL58" s="158">
        <f>IF(GL$16-'様式第４（療養者名簿）（⑤の場合）'!$O67+1&lt;=15,IF(GL$16&gt;='様式第４（療養者名簿）（⑤の場合）'!$O67,IF(GL$16&lt;='様式第４（療養者名簿）（⑤の場合）'!$W67,1,0),0),0)</f>
        <v>0</v>
      </c>
      <c r="GM58" s="158">
        <f>IF(GM$16-'様式第４（療養者名簿）（⑤の場合）'!$O67+1&lt;=15,IF(GM$16&gt;='様式第４（療養者名簿）（⑤の場合）'!$O67,IF(GM$16&lt;='様式第４（療養者名簿）（⑤の場合）'!$W67,1,0),0),0)</f>
        <v>0</v>
      </c>
      <c r="GN58" s="158">
        <f>IF(GN$16-'様式第４（療養者名簿）（⑤の場合）'!$O67+1&lt;=15,IF(GN$16&gt;='様式第４（療養者名簿）（⑤の場合）'!$O67,IF(GN$16&lt;='様式第４（療養者名簿）（⑤の場合）'!$W67,1,0),0),0)</f>
        <v>0</v>
      </c>
      <c r="GO58" s="158">
        <f>IF(GO$16-'様式第４（療養者名簿）（⑤の場合）'!$O67+1&lt;=15,IF(GO$16&gt;='様式第４（療養者名簿）（⑤の場合）'!$O67,IF(GO$16&lt;='様式第４（療養者名簿）（⑤の場合）'!$W67,1,0),0),0)</f>
        <v>0</v>
      </c>
      <c r="GP58" s="158">
        <f>IF(GP$16-'様式第４（療養者名簿）（⑤の場合）'!$O67+1&lt;=15,IF(GP$16&gt;='様式第４（療養者名簿）（⑤の場合）'!$O67,IF(GP$16&lt;='様式第４（療養者名簿）（⑤の場合）'!$W67,1,0),0),0)</f>
        <v>0</v>
      </c>
      <c r="GQ58" s="158">
        <f>IF(GQ$16-'様式第４（療養者名簿）（⑤の場合）'!$O67+1&lt;=15,IF(GQ$16&gt;='様式第４（療養者名簿）（⑤の場合）'!$O67,IF(GQ$16&lt;='様式第４（療養者名簿）（⑤の場合）'!$W67,1,0),0),0)</f>
        <v>0</v>
      </c>
      <c r="GR58" s="158">
        <f>IF(GR$16-'様式第４（療養者名簿）（⑤の場合）'!$O67+1&lt;=15,IF(GR$16&gt;='様式第４（療養者名簿）（⑤の場合）'!$O67,IF(GR$16&lt;='様式第４（療養者名簿）（⑤の場合）'!$W67,1,0),0),0)</f>
        <v>0</v>
      </c>
      <c r="GS58" s="158">
        <f>IF(GS$16-'様式第４（療養者名簿）（⑤の場合）'!$O67+1&lt;=15,IF(GS$16&gt;='様式第４（療養者名簿）（⑤の場合）'!$O67,IF(GS$16&lt;='様式第４（療養者名簿）（⑤の場合）'!$W67,1,0),0),0)</f>
        <v>0</v>
      </c>
      <c r="GT58" s="158">
        <f>IF(GT$16-'様式第４（療養者名簿）（⑤の場合）'!$O67+1&lt;=15,IF(GT$16&gt;='様式第４（療養者名簿）（⑤の場合）'!$O67,IF(GT$16&lt;='様式第４（療養者名簿）（⑤の場合）'!$W67,1,0),0),0)</f>
        <v>0</v>
      </c>
      <c r="GU58" s="158">
        <f>IF(GU$16-'様式第４（療養者名簿）（⑤の場合）'!$O67+1&lt;=15,IF(GU$16&gt;='様式第４（療養者名簿）（⑤の場合）'!$O67,IF(GU$16&lt;='様式第４（療養者名簿）（⑤の場合）'!$W67,1,0),0),0)</f>
        <v>0</v>
      </c>
      <c r="GV58" s="158">
        <f>IF(GV$16-'様式第４（療養者名簿）（⑤の場合）'!$O67+1&lt;=15,IF(GV$16&gt;='様式第４（療養者名簿）（⑤の場合）'!$O67,IF(GV$16&lt;='様式第４（療養者名簿）（⑤の場合）'!$W67,1,0),0),0)</f>
        <v>0</v>
      </c>
      <c r="GW58" s="158">
        <f>IF(GW$16-'様式第４（療養者名簿）（⑤の場合）'!$O67+1&lt;=15,IF(GW$16&gt;='様式第４（療養者名簿）（⑤の場合）'!$O67,IF(GW$16&lt;='様式第４（療養者名簿）（⑤の場合）'!$W67,1,0),0),0)</f>
        <v>0</v>
      </c>
      <c r="GX58" s="158">
        <f>IF(GX$16-'様式第４（療養者名簿）（⑤の場合）'!$O67+1&lt;=15,IF(GX$16&gt;='様式第４（療養者名簿）（⑤の場合）'!$O67,IF(GX$16&lt;='様式第４（療養者名簿）（⑤の場合）'!$W67,1,0),0),0)</f>
        <v>0</v>
      </c>
      <c r="GY58" s="158">
        <f>IF(GY$16-'様式第４（療養者名簿）（⑤の場合）'!$O67+1&lt;=15,IF(GY$16&gt;='様式第４（療養者名簿）（⑤の場合）'!$O67,IF(GY$16&lt;='様式第４（療養者名簿）（⑤の場合）'!$W67,1,0),0),0)</f>
        <v>0</v>
      </c>
      <c r="GZ58" s="158">
        <f>IF(GZ$16-'様式第４（療養者名簿）（⑤の場合）'!$O67+1&lt;=15,IF(GZ$16&gt;='様式第４（療養者名簿）（⑤の場合）'!$O67,IF(GZ$16&lt;='様式第４（療養者名簿）（⑤の場合）'!$W67,1,0),0),0)</f>
        <v>0</v>
      </c>
      <c r="HA58" s="158">
        <f>IF(HA$16-'様式第４（療養者名簿）（⑤の場合）'!$O67+1&lt;=15,IF(HA$16&gt;='様式第４（療養者名簿）（⑤の場合）'!$O67,IF(HA$16&lt;='様式第４（療養者名簿）（⑤の場合）'!$W67,1,0),0),0)</f>
        <v>0</v>
      </c>
      <c r="HB58" s="158">
        <f>IF(HB$16-'様式第４（療養者名簿）（⑤の場合）'!$O67+1&lt;=15,IF(HB$16&gt;='様式第４（療養者名簿）（⑤の場合）'!$O67,IF(HB$16&lt;='様式第４（療養者名簿）（⑤の場合）'!$W67,1,0),0),0)</f>
        <v>0</v>
      </c>
      <c r="HC58" s="158">
        <f>IF(HC$16-'様式第４（療養者名簿）（⑤の場合）'!$O67+1&lt;=15,IF(HC$16&gt;='様式第４（療養者名簿）（⑤の場合）'!$O67,IF(HC$16&lt;='様式第４（療養者名簿）（⑤の場合）'!$W67,1,0),0),0)</f>
        <v>0</v>
      </c>
      <c r="HD58" s="158">
        <f>IF(HD$16-'様式第４（療養者名簿）（⑤の場合）'!$O67+1&lt;=15,IF(HD$16&gt;='様式第４（療養者名簿）（⑤の場合）'!$O67,IF(HD$16&lt;='様式第４（療養者名簿）（⑤の場合）'!$W67,1,0),0),0)</f>
        <v>0</v>
      </c>
      <c r="HE58" s="158">
        <f>IF(HE$16-'様式第４（療養者名簿）（⑤の場合）'!$O67+1&lt;=15,IF(HE$16&gt;='様式第４（療養者名簿）（⑤の場合）'!$O67,IF(HE$16&lt;='様式第４（療養者名簿）（⑤の場合）'!$W67,1,0),0),0)</f>
        <v>0</v>
      </c>
      <c r="HF58" s="158">
        <f>IF(HF$16-'様式第４（療養者名簿）（⑤の場合）'!$O67+1&lt;=15,IF(HF$16&gt;='様式第４（療養者名簿）（⑤の場合）'!$O67,IF(HF$16&lt;='様式第４（療養者名簿）（⑤の場合）'!$W67,1,0),0),0)</f>
        <v>0</v>
      </c>
      <c r="HG58" s="158">
        <f>IF(HG$16-'様式第４（療養者名簿）（⑤の場合）'!$O67+1&lt;=15,IF(HG$16&gt;='様式第４（療養者名簿）（⑤の場合）'!$O67,IF(HG$16&lt;='様式第４（療養者名簿）（⑤の場合）'!$W67,1,0),0),0)</f>
        <v>0</v>
      </c>
      <c r="HH58" s="158">
        <f>IF(HH$16-'様式第４（療養者名簿）（⑤の場合）'!$O67+1&lt;=15,IF(HH$16&gt;='様式第４（療養者名簿）（⑤の場合）'!$O67,IF(HH$16&lt;='様式第４（療養者名簿）（⑤の場合）'!$W67,1,0),0),0)</f>
        <v>0</v>
      </c>
      <c r="HI58" s="158">
        <f>IF(HI$16-'様式第４（療養者名簿）（⑤の場合）'!$O67+1&lt;=15,IF(HI$16&gt;='様式第４（療養者名簿）（⑤の場合）'!$O67,IF(HI$16&lt;='様式第４（療養者名簿）（⑤の場合）'!$W67,1,0),0),0)</f>
        <v>0</v>
      </c>
      <c r="HJ58" s="158">
        <f>IF(HJ$16-'様式第４（療養者名簿）（⑤の場合）'!$O67+1&lt;=15,IF(HJ$16&gt;='様式第４（療養者名簿）（⑤の場合）'!$O67,IF(HJ$16&lt;='様式第４（療養者名簿）（⑤の場合）'!$W67,1,0),0),0)</f>
        <v>0</v>
      </c>
      <c r="HK58" s="158">
        <f>IF(HK$16-'様式第４（療養者名簿）（⑤の場合）'!$O67+1&lt;=15,IF(HK$16&gt;='様式第４（療養者名簿）（⑤の場合）'!$O67,IF(HK$16&lt;='様式第４（療養者名簿）（⑤の場合）'!$W67,1,0),0),0)</f>
        <v>0</v>
      </c>
      <c r="HL58" s="158">
        <f>IF(HL$16-'様式第４（療養者名簿）（⑤の場合）'!$O67+1&lt;=15,IF(HL$16&gt;='様式第４（療養者名簿）（⑤の場合）'!$O67,IF(HL$16&lt;='様式第４（療養者名簿）（⑤の場合）'!$W67,1,0),0),0)</f>
        <v>0</v>
      </c>
      <c r="HM58" s="158">
        <f>IF(HM$16-'様式第４（療養者名簿）（⑤の場合）'!$O67+1&lt;=15,IF(HM$16&gt;='様式第４（療養者名簿）（⑤の場合）'!$O67,IF(HM$16&lt;='様式第４（療養者名簿）（⑤の場合）'!$W67,1,0),0),0)</f>
        <v>0</v>
      </c>
      <c r="HN58" s="158">
        <f>IF(HN$16-'様式第４（療養者名簿）（⑤の場合）'!$O67+1&lt;=15,IF(HN$16&gt;='様式第４（療養者名簿）（⑤の場合）'!$O67,IF(HN$16&lt;='様式第４（療養者名簿）（⑤の場合）'!$W67,1,0),0),0)</f>
        <v>0</v>
      </c>
      <c r="HO58" s="158">
        <f>IF(HO$16-'様式第４（療養者名簿）（⑤の場合）'!$O67+1&lt;=15,IF(HO$16&gt;='様式第４（療養者名簿）（⑤の場合）'!$O67,IF(HO$16&lt;='様式第４（療養者名簿）（⑤の場合）'!$W67,1,0),0),0)</f>
        <v>0</v>
      </c>
      <c r="HP58" s="158">
        <f>IF(HP$16-'様式第４（療養者名簿）（⑤の場合）'!$O67+1&lt;=15,IF(HP$16&gt;='様式第４（療養者名簿）（⑤の場合）'!$O67,IF(HP$16&lt;='様式第４（療養者名簿）（⑤の場合）'!$W67,1,0),0),0)</f>
        <v>0</v>
      </c>
      <c r="HQ58" s="158">
        <f>IF(HQ$16-'様式第４（療養者名簿）（⑤の場合）'!$O67+1&lt;=15,IF(HQ$16&gt;='様式第４（療養者名簿）（⑤の場合）'!$O67,IF(HQ$16&lt;='様式第４（療養者名簿）（⑤の場合）'!$W67,1,0),0),0)</f>
        <v>0</v>
      </c>
      <c r="HR58" s="158">
        <f>IF(HR$16-'様式第４（療養者名簿）（⑤の場合）'!$O67+1&lt;=15,IF(HR$16&gt;='様式第４（療養者名簿）（⑤の場合）'!$O67,IF(HR$16&lt;='様式第４（療養者名簿）（⑤の場合）'!$W67,1,0),0),0)</f>
        <v>0</v>
      </c>
      <c r="HS58" s="158">
        <f>IF(HS$16-'様式第４（療養者名簿）（⑤の場合）'!$O67+1&lt;=15,IF(HS$16&gt;='様式第４（療養者名簿）（⑤の場合）'!$O67,IF(HS$16&lt;='様式第４（療養者名簿）（⑤の場合）'!$W67,1,0),0),0)</f>
        <v>0</v>
      </c>
      <c r="HT58" s="158">
        <f>IF(HT$16-'様式第４（療養者名簿）（⑤の場合）'!$O67+1&lt;=15,IF(HT$16&gt;='様式第４（療養者名簿）（⑤の場合）'!$O67,IF(HT$16&lt;='様式第４（療養者名簿）（⑤の場合）'!$W67,1,0),0),0)</f>
        <v>0</v>
      </c>
      <c r="HU58" s="158">
        <f>IF(HU$16-'様式第４（療養者名簿）（⑤の場合）'!$O67+1&lt;=15,IF(HU$16&gt;='様式第４（療養者名簿）（⑤の場合）'!$O67,IF(HU$16&lt;='様式第４（療養者名簿）（⑤の場合）'!$W67,1,0),0),0)</f>
        <v>0</v>
      </c>
      <c r="HV58" s="158">
        <f>IF(HV$16-'様式第４（療養者名簿）（⑤の場合）'!$O67+1&lt;=15,IF(HV$16&gt;='様式第４（療養者名簿）（⑤の場合）'!$O67,IF(HV$16&lt;='様式第４（療養者名簿）（⑤の場合）'!$W67,1,0),0),0)</f>
        <v>0</v>
      </c>
      <c r="HW58" s="158">
        <f>IF(HW$16-'様式第４（療養者名簿）（⑤の場合）'!$O67+1&lt;=15,IF(HW$16&gt;='様式第４（療養者名簿）（⑤の場合）'!$O67,IF(HW$16&lt;='様式第４（療養者名簿）（⑤の場合）'!$W67,1,0),0),0)</f>
        <v>0</v>
      </c>
      <c r="HX58" s="158">
        <f>IF(HX$16-'様式第４（療養者名簿）（⑤の場合）'!$O67+1&lt;=15,IF(HX$16&gt;='様式第４（療養者名簿）（⑤の場合）'!$O67,IF(HX$16&lt;='様式第４（療養者名簿）（⑤の場合）'!$W67,1,0),0),0)</f>
        <v>0</v>
      </c>
      <c r="HY58" s="158">
        <f>IF(HY$16-'様式第４（療養者名簿）（⑤の場合）'!$O67+1&lt;=15,IF(HY$16&gt;='様式第４（療養者名簿）（⑤の場合）'!$O67,IF(HY$16&lt;='様式第４（療養者名簿）（⑤の場合）'!$W67,1,0),0),0)</f>
        <v>0</v>
      </c>
      <c r="HZ58" s="158">
        <f>IF(HZ$16-'様式第４（療養者名簿）（⑤の場合）'!$O67+1&lt;=15,IF(HZ$16&gt;='様式第４（療養者名簿）（⑤の場合）'!$O67,IF(HZ$16&lt;='様式第４（療養者名簿）（⑤の場合）'!$W67,1,0),0),0)</f>
        <v>0</v>
      </c>
      <c r="IA58" s="158">
        <f>IF(IA$16-'様式第４（療養者名簿）（⑤の場合）'!$O67+1&lt;=15,IF(IA$16&gt;='様式第４（療養者名簿）（⑤の場合）'!$O67,IF(IA$16&lt;='様式第４（療養者名簿）（⑤の場合）'!$W67,1,0),0),0)</f>
        <v>0</v>
      </c>
      <c r="IB58" s="158">
        <f>IF(IB$16-'様式第４（療養者名簿）（⑤の場合）'!$O67+1&lt;=15,IF(IB$16&gt;='様式第４（療養者名簿）（⑤の場合）'!$O67,IF(IB$16&lt;='様式第４（療養者名簿）（⑤の場合）'!$W67,1,0),0),0)</f>
        <v>0</v>
      </c>
      <c r="IC58" s="158">
        <f>IF(IC$16-'様式第４（療養者名簿）（⑤の場合）'!$O67+1&lt;=15,IF(IC$16&gt;='様式第４（療養者名簿）（⑤の場合）'!$O67,IF(IC$16&lt;='様式第４（療養者名簿）（⑤の場合）'!$W67,1,0),0),0)</f>
        <v>0</v>
      </c>
      <c r="ID58" s="158">
        <f>IF(ID$16-'様式第４（療養者名簿）（⑤の場合）'!$O67+1&lt;=15,IF(ID$16&gt;='様式第４（療養者名簿）（⑤の場合）'!$O67,IF(ID$16&lt;='様式第４（療養者名簿）（⑤の場合）'!$W67,1,0),0),0)</f>
        <v>0</v>
      </c>
      <c r="IE58" s="158">
        <f>IF(IE$16-'様式第４（療養者名簿）（⑤の場合）'!$O67+1&lt;=15,IF(IE$16&gt;='様式第４（療養者名簿）（⑤の場合）'!$O67,IF(IE$16&lt;='様式第４（療養者名簿）（⑤の場合）'!$W67,1,0),0),0)</f>
        <v>0</v>
      </c>
      <c r="IF58" s="158">
        <f>IF(IF$16-'様式第４（療養者名簿）（⑤の場合）'!$O67+1&lt;=15,IF(IF$16&gt;='様式第４（療養者名簿）（⑤の場合）'!$O67,IF(IF$16&lt;='様式第４（療養者名簿）（⑤の場合）'!$W67,1,0),0),0)</f>
        <v>0</v>
      </c>
      <c r="IG58" s="158">
        <f>IF(IG$16-'様式第４（療養者名簿）（⑤の場合）'!$O67+1&lt;=15,IF(IG$16&gt;='様式第４（療養者名簿）（⑤の場合）'!$O67,IF(IG$16&lt;='様式第４（療養者名簿）（⑤の場合）'!$W67,1,0),0),0)</f>
        <v>0</v>
      </c>
      <c r="IH58" s="158">
        <f>IF(IH$16-'様式第４（療養者名簿）（⑤の場合）'!$O67+1&lt;=15,IF(IH$16&gt;='様式第４（療養者名簿）（⑤の場合）'!$O67,IF(IH$16&lt;='様式第４（療養者名簿）（⑤の場合）'!$W67,1,0),0),0)</f>
        <v>0</v>
      </c>
      <c r="II58" s="158">
        <f>IF(II$16-'様式第４（療養者名簿）（⑤の場合）'!$O67+1&lt;=15,IF(II$16&gt;='様式第４（療養者名簿）（⑤の場合）'!$O67,IF(II$16&lt;='様式第４（療養者名簿）（⑤の場合）'!$W67,1,0),0),0)</f>
        <v>0</v>
      </c>
      <c r="IJ58" s="158">
        <f>IF(IJ$16-'様式第４（療養者名簿）（⑤の場合）'!$O67+1&lt;=15,IF(IJ$16&gt;='様式第４（療養者名簿）（⑤の場合）'!$O67,IF(IJ$16&lt;='様式第４（療養者名簿）（⑤の場合）'!$W67,1,0),0),0)</f>
        <v>0</v>
      </c>
      <c r="IK58" s="158">
        <f>IF(IK$16-'様式第４（療養者名簿）（⑤の場合）'!$O67+1&lt;=15,IF(IK$16&gt;='様式第４（療養者名簿）（⑤の場合）'!$O67,IF(IK$16&lt;='様式第４（療養者名簿）（⑤の場合）'!$W67,1,0),0),0)</f>
        <v>0</v>
      </c>
      <c r="IL58" s="158">
        <f>IF(IL$16-'様式第４（療養者名簿）（⑤の場合）'!$O67+1&lt;=15,IF(IL$16&gt;='様式第４（療養者名簿）（⑤の場合）'!$O67,IF(IL$16&lt;='様式第４（療養者名簿）（⑤の場合）'!$W67,1,0),0),0)</f>
        <v>0</v>
      </c>
      <c r="IM58" s="158">
        <f>IF(IM$16-'様式第４（療養者名簿）（⑤の場合）'!$O67+1&lt;=15,IF(IM$16&gt;='様式第４（療養者名簿）（⑤の場合）'!$O67,IF(IM$16&lt;='様式第４（療養者名簿）（⑤の場合）'!$W67,1,0),0),0)</f>
        <v>0</v>
      </c>
      <c r="IN58" s="158">
        <f>IF(IN$16-'様式第４（療養者名簿）（⑤の場合）'!$O67+1&lt;=15,IF(IN$16&gt;='様式第４（療養者名簿）（⑤の場合）'!$O67,IF(IN$16&lt;='様式第４（療養者名簿）（⑤の場合）'!$W67,1,0),0),0)</f>
        <v>0</v>
      </c>
      <c r="IO58" s="158">
        <f>IF(IO$16-'様式第４（療養者名簿）（⑤の場合）'!$O67+1&lt;=15,IF(IO$16&gt;='様式第４（療養者名簿）（⑤の場合）'!$O67,IF(IO$16&lt;='様式第４（療養者名簿）（⑤の場合）'!$W67,1,0),0),0)</f>
        <v>0</v>
      </c>
      <c r="IP58" s="158">
        <f>IF(IP$16-'様式第４（療養者名簿）（⑤の場合）'!$O67+1&lt;=15,IF(IP$16&gt;='様式第４（療養者名簿）（⑤の場合）'!$O67,IF(IP$16&lt;='様式第４（療養者名簿）（⑤の場合）'!$W67,1,0),0),0)</f>
        <v>0</v>
      </c>
      <c r="IQ58" s="158">
        <f>IF(IQ$16-'様式第４（療養者名簿）（⑤の場合）'!$O67+1&lt;=15,IF(IQ$16&gt;='様式第４（療養者名簿）（⑤の場合）'!$O67,IF(IQ$16&lt;='様式第４（療養者名簿）（⑤の場合）'!$W67,1,0),0),0)</f>
        <v>0</v>
      </c>
      <c r="IR58" s="158">
        <f>IF(IR$16-'様式第４（療養者名簿）（⑤の場合）'!$O67+1&lt;=15,IF(IR$16&gt;='様式第４（療養者名簿）（⑤の場合）'!$O67,IF(IR$16&lt;='様式第４（療養者名簿）（⑤の場合）'!$W67,1,0),0),0)</f>
        <v>0</v>
      </c>
      <c r="IS58" s="158">
        <f>IF(IS$16-'様式第４（療養者名簿）（⑤の場合）'!$O67+1&lt;=15,IF(IS$16&gt;='様式第４（療養者名簿）（⑤の場合）'!$O67,IF(IS$16&lt;='様式第４（療養者名簿）（⑤の場合）'!$W67,1,0),0),0)</f>
        <v>0</v>
      </c>
      <c r="IT58" s="158">
        <f>IF(IT$16-'様式第４（療養者名簿）（⑤の場合）'!$O67+1&lt;=15,IF(IT$16&gt;='様式第４（療養者名簿）（⑤の場合）'!$O67,IF(IT$16&lt;='様式第４（療養者名簿）（⑤の場合）'!$W67,1,0),0),0)</f>
        <v>0</v>
      </c>
    </row>
    <row r="59" spans="1:254" ht="41.95" customHeight="1">
      <c r="A59" s="148">
        <f>'様式第４（療養者名簿）（⑤の場合）'!C68</f>
        <v>0</v>
      </c>
      <c r="B59" s="158">
        <f>IF(B$16-'様式第４（療養者名簿）（⑤の場合）'!$O68+1&lt;=15,IF(B$16&gt;='様式第４（療養者名簿）（⑤の場合）'!$O68,IF(B$16&lt;='様式第４（療養者名簿）（⑤の場合）'!$W68,1,0),0),0)</f>
        <v>0</v>
      </c>
      <c r="C59" s="158">
        <f>IF(C$16-'様式第４（療養者名簿）（⑤の場合）'!$O68+1&lt;=15,IF(C$16&gt;='様式第４（療養者名簿）（⑤の場合）'!$O68,IF(C$16&lt;='様式第４（療養者名簿）（⑤の場合）'!$W68,1,0),0),0)</f>
        <v>0</v>
      </c>
      <c r="D59" s="158">
        <f>IF(D$16-'様式第４（療養者名簿）（⑤の場合）'!$O68+1&lt;=15,IF(D$16&gt;='様式第４（療養者名簿）（⑤の場合）'!$O68,IF(D$16&lt;='様式第４（療養者名簿）（⑤の場合）'!$W68,1,0),0),0)</f>
        <v>0</v>
      </c>
      <c r="E59" s="158">
        <f>IF(E$16-'様式第４（療養者名簿）（⑤の場合）'!$O68+1&lt;=15,IF(E$16&gt;='様式第４（療養者名簿）（⑤の場合）'!$O68,IF(E$16&lt;='様式第４（療養者名簿）（⑤の場合）'!$W68,1,0),0),0)</f>
        <v>0</v>
      </c>
      <c r="F59" s="158">
        <f>IF(F$16-'様式第４（療養者名簿）（⑤の場合）'!$O68+1&lt;=15,IF(F$16&gt;='様式第４（療養者名簿）（⑤の場合）'!$O68,IF(F$16&lt;='様式第４（療養者名簿）（⑤の場合）'!$W68,1,0),0),0)</f>
        <v>0</v>
      </c>
      <c r="G59" s="158">
        <f>IF(G$16-'様式第４（療養者名簿）（⑤の場合）'!$O68+1&lt;=15,IF(G$16&gt;='様式第４（療養者名簿）（⑤の場合）'!$O68,IF(G$16&lt;='様式第４（療養者名簿）（⑤の場合）'!$W68,1,0),0),0)</f>
        <v>0</v>
      </c>
      <c r="H59" s="158">
        <f>IF(H$16-'様式第４（療養者名簿）（⑤の場合）'!$O68+1&lt;=15,IF(H$16&gt;='様式第４（療養者名簿）（⑤の場合）'!$O68,IF(H$16&lt;='様式第４（療養者名簿）（⑤の場合）'!$W68,1,0),0),0)</f>
        <v>0</v>
      </c>
      <c r="I59" s="158">
        <f>IF(I$16-'様式第４（療養者名簿）（⑤の場合）'!$O68+1&lt;=15,IF(I$16&gt;='様式第４（療養者名簿）（⑤の場合）'!$O68,IF(I$16&lt;='様式第４（療養者名簿）（⑤の場合）'!$W68,1,0),0),0)</f>
        <v>0</v>
      </c>
      <c r="J59" s="158">
        <f>IF(J$16-'様式第４（療養者名簿）（⑤の場合）'!$O68+1&lt;=15,IF(J$16&gt;='様式第４（療養者名簿）（⑤の場合）'!$O68,IF(J$16&lt;='様式第４（療養者名簿）（⑤の場合）'!$W68,1,0),0),0)</f>
        <v>0</v>
      </c>
      <c r="K59" s="158">
        <f>IF(K$16-'様式第４（療養者名簿）（⑤の場合）'!$O68+1&lt;=15,IF(K$16&gt;='様式第４（療養者名簿）（⑤の場合）'!$O68,IF(K$16&lt;='様式第４（療養者名簿）（⑤の場合）'!$W68,1,0),0),0)</f>
        <v>0</v>
      </c>
      <c r="L59" s="158">
        <f>IF(L$16-'様式第４（療養者名簿）（⑤の場合）'!$O68+1&lt;=15,IF(L$16&gt;='様式第４（療養者名簿）（⑤の場合）'!$O68,IF(L$16&lt;='様式第４（療養者名簿）（⑤の場合）'!$W68,1,0),0),0)</f>
        <v>0</v>
      </c>
      <c r="M59" s="158">
        <f>IF(M$16-'様式第４（療養者名簿）（⑤の場合）'!$O68+1&lt;=15,IF(M$16&gt;='様式第４（療養者名簿）（⑤の場合）'!$O68,IF(M$16&lt;='様式第４（療養者名簿）（⑤の場合）'!$W68,1,0),0),0)</f>
        <v>0</v>
      </c>
      <c r="N59" s="158">
        <f>IF(N$16-'様式第４（療養者名簿）（⑤の場合）'!$O68+1&lt;=15,IF(N$16&gt;='様式第４（療養者名簿）（⑤の場合）'!$O68,IF(N$16&lt;='様式第４（療養者名簿）（⑤の場合）'!$W68,1,0),0),0)</f>
        <v>0</v>
      </c>
      <c r="O59" s="158">
        <f>IF(O$16-'様式第４（療養者名簿）（⑤の場合）'!$O68+1&lt;=15,IF(O$16&gt;='様式第４（療養者名簿）（⑤の場合）'!$O68,IF(O$16&lt;='様式第４（療養者名簿）（⑤の場合）'!$W68,1,0),0),0)</f>
        <v>0</v>
      </c>
      <c r="P59" s="158">
        <f>IF(P$16-'様式第４（療養者名簿）（⑤の場合）'!$O68+1&lt;=15,IF(P$16&gt;='様式第４（療養者名簿）（⑤の場合）'!$O68,IF(P$16&lt;='様式第４（療養者名簿）（⑤の場合）'!$W68,1,0),0),0)</f>
        <v>0</v>
      </c>
      <c r="Q59" s="158">
        <f>IF(Q$16-'様式第４（療養者名簿）（⑤の場合）'!$O68+1&lt;=15,IF(Q$16&gt;='様式第４（療養者名簿）（⑤の場合）'!$O68,IF(Q$16&lt;='様式第４（療養者名簿）（⑤の場合）'!$W68,1,0),0),0)</f>
        <v>0</v>
      </c>
      <c r="R59" s="158">
        <f>IF(R$16-'様式第４（療養者名簿）（⑤の場合）'!$O68+1&lt;=15,IF(R$16&gt;='様式第４（療養者名簿）（⑤の場合）'!$O68,IF(R$16&lt;='様式第４（療養者名簿）（⑤の場合）'!$W68,1,0),0),0)</f>
        <v>0</v>
      </c>
      <c r="S59" s="158">
        <f>IF(S$16-'様式第４（療養者名簿）（⑤の場合）'!$O68+1&lt;=15,IF(S$16&gt;='様式第４（療養者名簿）（⑤の場合）'!$O68,IF(S$16&lt;='様式第４（療養者名簿）（⑤の場合）'!$W68,1,0),0),0)</f>
        <v>0</v>
      </c>
      <c r="T59" s="158">
        <f>IF(T$16-'様式第４（療養者名簿）（⑤の場合）'!$O68+1&lt;=15,IF(T$16&gt;='様式第４（療養者名簿）（⑤の場合）'!$O68,IF(T$16&lt;='様式第４（療養者名簿）（⑤の場合）'!$W68,1,0),0),0)</f>
        <v>0</v>
      </c>
      <c r="U59" s="158">
        <f>IF(U$16-'様式第４（療養者名簿）（⑤の場合）'!$O68+1&lt;=15,IF(U$16&gt;='様式第４（療養者名簿）（⑤の場合）'!$O68,IF(U$16&lt;='様式第４（療養者名簿）（⑤の場合）'!$W68,1,0),0),0)</f>
        <v>0</v>
      </c>
      <c r="V59" s="158">
        <f>IF(V$16-'様式第４（療養者名簿）（⑤の場合）'!$O68+1&lt;=15,IF(V$16&gt;='様式第４（療養者名簿）（⑤の場合）'!$O68,IF(V$16&lt;='様式第４（療養者名簿）（⑤の場合）'!$W68,1,0),0),0)</f>
        <v>0</v>
      </c>
      <c r="W59" s="158">
        <f>IF(W$16-'様式第４（療養者名簿）（⑤の場合）'!$O68+1&lt;=15,IF(W$16&gt;='様式第４（療養者名簿）（⑤の場合）'!$O68,IF(W$16&lt;='様式第４（療養者名簿）（⑤の場合）'!$W68,1,0),0),0)</f>
        <v>0</v>
      </c>
      <c r="X59" s="158">
        <f>IF(X$16-'様式第４（療養者名簿）（⑤の場合）'!$O68+1&lt;=15,IF(X$16&gt;='様式第４（療養者名簿）（⑤の場合）'!$O68,IF(X$16&lt;='様式第４（療養者名簿）（⑤の場合）'!$W68,1,0),0),0)</f>
        <v>0</v>
      </c>
      <c r="Y59" s="158">
        <f>IF(Y$16-'様式第４（療養者名簿）（⑤の場合）'!$O68+1&lt;=15,IF(Y$16&gt;='様式第４（療養者名簿）（⑤の場合）'!$O68,IF(Y$16&lt;='様式第４（療養者名簿）（⑤の場合）'!$W68,1,0),0),0)</f>
        <v>0</v>
      </c>
      <c r="Z59" s="158">
        <f>IF(Z$16-'様式第４（療養者名簿）（⑤の場合）'!$O68+1&lt;=15,IF(Z$16&gt;='様式第４（療養者名簿）（⑤の場合）'!$O68,IF(Z$16&lt;='様式第４（療養者名簿）（⑤の場合）'!$W68,1,0),0),0)</f>
        <v>0</v>
      </c>
      <c r="AA59" s="158">
        <f>IF(AA$16-'様式第４（療養者名簿）（⑤の場合）'!$O68+1&lt;=15,IF(AA$16&gt;='様式第４（療養者名簿）（⑤の場合）'!$O68,IF(AA$16&lt;='様式第４（療養者名簿）（⑤の場合）'!$W68,1,0),0),0)</f>
        <v>0</v>
      </c>
      <c r="AB59" s="158">
        <f>IF(AB$16-'様式第４（療養者名簿）（⑤の場合）'!$O68+1&lt;=15,IF(AB$16&gt;='様式第４（療養者名簿）（⑤の場合）'!$O68,IF(AB$16&lt;='様式第４（療養者名簿）（⑤の場合）'!$W68,1,0),0),0)</f>
        <v>0</v>
      </c>
      <c r="AC59" s="158">
        <f>IF(AC$16-'様式第４（療養者名簿）（⑤の場合）'!$O68+1&lt;=15,IF(AC$16&gt;='様式第４（療養者名簿）（⑤の場合）'!$O68,IF(AC$16&lt;='様式第４（療養者名簿）（⑤の場合）'!$W68,1,0),0),0)</f>
        <v>0</v>
      </c>
      <c r="AD59" s="158">
        <f>IF(AD$16-'様式第４（療養者名簿）（⑤の場合）'!$O68+1&lt;=15,IF(AD$16&gt;='様式第４（療養者名簿）（⑤の場合）'!$O68,IF(AD$16&lt;='様式第４（療養者名簿）（⑤の場合）'!$W68,1,0),0),0)</f>
        <v>0</v>
      </c>
      <c r="AE59" s="158">
        <f>IF(AE$16-'様式第４（療養者名簿）（⑤の場合）'!$O68+1&lt;=15,IF(AE$16&gt;='様式第４（療養者名簿）（⑤の場合）'!$O68,IF(AE$16&lt;='様式第４（療養者名簿）（⑤の場合）'!$W68,1,0),0),0)</f>
        <v>0</v>
      </c>
      <c r="AF59" s="158">
        <f>IF(AF$16-'様式第４（療養者名簿）（⑤の場合）'!$O68+1&lt;=15,IF(AF$16&gt;='様式第４（療養者名簿）（⑤の場合）'!$O68,IF(AF$16&lt;='様式第４（療養者名簿）（⑤の場合）'!$W68,1,0),0),0)</f>
        <v>0</v>
      </c>
      <c r="AG59" s="158">
        <f>IF(AG$16-'様式第４（療養者名簿）（⑤の場合）'!$O68+1&lt;=15,IF(AG$16&gt;='様式第４（療養者名簿）（⑤の場合）'!$O68,IF(AG$16&lt;='様式第４（療養者名簿）（⑤の場合）'!$W68,1,0),0),0)</f>
        <v>0</v>
      </c>
      <c r="AH59" s="158">
        <f>IF(AH$16-'様式第４（療養者名簿）（⑤の場合）'!$O68+1&lt;=15,IF(AH$16&gt;='様式第４（療養者名簿）（⑤の場合）'!$O68,IF(AH$16&lt;='様式第４（療養者名簿）（⑤の場合）'!$W68,1,0),0),0)</f>
        <v>0</v>
      </c>
      <c r="AI59" s="158">
        <f>IF(AI$16-'様式第４（療養者名簿）（⑤の場合）'!$O68+1&lt;=15,IF(AI$16&gt;='様式第４（療養者名簿）（⑤の場合）'!$O68,IF(AI$16&lt;='様式第４（療養者名簿）（⑤の場合）'!$W68,1,0),0),0)</f>
        <v>0</v>
      </c>
      <c r="AJ59" s="158">
        <f>IF(AJ$16-'様式第４（療養者名簿）（⑤の場合）'!$O68+1&lt;=15,IF(AJ$16&gt;='様式第４（療養者名簿）（⑤の場合）'!$O68,IF(AJ$16&lt;='様式第４（療養者名簿）（⑤の場合）'!$W68,1,0),0),0)</f>
        <v>0</v>
      </c>
      <c r="AK59" s="158">
        <f>IF(AK$16-'様式第４（療養者名簿）（⑤の場合）'!$O68+1&lt;=15,IF(AK$16&gt;='様式第４（療養者名簿）（⑤の場合）'!$O68,IF(AK$16&lt;='様式第４（療養者名簿）（⑤の場合）'!$W68,1,0),0),0)</f>
        <v>0</v>
      </c>
      <c r="AL59" s="158">
        <f>IF(AL$16-'様式第４（療養者名簿）（⑤の場合）'!$O68+1&lt;=15,IF(AL$16&gt;='様式第４（療養者名簿）（⑤の場合）'!$O68,IF(AL$16&lt;='様式第４（療養者名簿）（⑤の場合）'!$W68,1,0),0),0)</f>
        <v>0</v>
      </c>
      <c r="AM59" s="158">
        <f>IF(AM$16-'様式第４（療養者名簿）（⑤の場合）'!$O68+1&lt;=15,IF(AM$16&gt;='様式第４（療養者名簿）（⑤の場合）'!$O68,IF(AM$16&lt;='様式第４（療養者名簿）（⑤の場合）'!$W68,1,0),0),0)</f>
        <v>0</v>
      </c>
      <c r="AN59" s="158">
        <f>IF(AN$16-'様式第４（療養者名簿）（⑤の場合）'!$O68+1&lt;=15,IF(AN$16&gt;='様式第４（療養者名簿）（⑤の場合）'!$O68,IF(AN$16&lt;='様式第４（療養者名簿）（⑤の場合）'!$W68,1,0),0),0)</f>
        <v>0</v>
      </c>
      <c r="AO59" s="158">
        <f>IF(AO$16-'様式第４（療養者名簿）（⑤の場合）'!$O68+1&lt;=15,IF(AO$16&gt;='様式第４（療養者名簿）（⑤の場合）'!$O68,IF(AO$16&lt;='様式第４（療養者名簿）（⑤の場合）'!$W68,1,0),0),0)</f>
        <v>0</v>
      </c>
      <c r="AP59" s="158">
        <f>IF(AP$16-'様式第４（療養者名簿）（⑤の場合）'!$O68+1&lt;=15,IF(AP$16&gt;='様式第４（療養者名簿）（⑤の場合）'!$O68,IF(AP$16&lt;='様式第４（療養者名簿）（⑤の場合）'!$W68,1,0),0),0)</f>
        <v>0</v>
      </c>
      <c r="AQ59" s="158">
        <f>IF(AQ$16-'様式第４（療養者名簿）（⑤の場合）'!$O68+1&lt;=15,IF(AQ$16&gt;='様式第４（療養者名簿）（⑤の場合）'!$O68,IF(AQ$16&lt;='様式第４（療養者名簿）（⑤の場合）'!$W68,1,0),0),0)</f>
        <v>0</v>
      </c>
      <c r="AR59" s="158">
        <f>IF(AR$16-'様式第４（療養者名簿）（⑤の場合）'!$O68+1&lt;=15,IF(AR$16&gt;='様式第４（療養者名簿）（⑤の場合）'!$O68,IF(AR$16&lt;='様式第４（療養者名簿）（⑤の場合）'!$W68,1,0),0),0)</f>
        <v>0</v>
      </c>
      <c r="AS59" s="158">
        <f>IF(AS$16-'様式第４（療養者名簿）（⑤の場合）'!$O68+1&lt;=15,IF(AS$16&gt;='様式第４（療養者名簿）（⑤の場合）'!$O68,IF(AS$16&lt;='様式第４（療養者名簿）（⑤の場合）'!$W68,1,0),0),0)</f>
        <v>0</v>
      </c>
      <c r="AT59" s="158">
        <f>IF(AT$16-'様式第４（療養者名簿）（⑤の場合）'!$O68+1&lt;=15,IF(AT$16&gt;='様式第４（療養者名簿）（⑤の場合）'!$O68,IF(AT$16&lt;='様式第４（療養者名簿）（⑤の場合）'!$W68,1,0),0),0)</f>
        <v>0</v>
      </c>
      <c r="AU59" s="158">
        <f>IF(AU$16-'様式第４（療養者名簿）（⑤の場合）'!$O68+1&lt;=15,IF(AU$16&gt;='様式第４（療養者名簿）（⑤の場合）'!$O68,IF(AU$16&lt;='様式第４（療養者名簿）（⑤の場合）'!$W68,1,0),0),0)</f>
        <v>0</v>
      </c>
      <c r="AV59" s="158">
        <f>IF(AV$16-'様式第４（療養者名簿）（⑤の場合）'!$O68+1&lt;=15,IF(AV$16&gt;='様式第４（療養者名簿）（⑤の場合）'!$O68,IF(AV$16&lt;='様式第４（療養者名簿）（⑤の場合）'!$W68,1,0),0),0)</f>
        <v>0</v>
      </c>
      <c r="AW59" s="158">
        <f>IF(AW$16-'様式第４（療養者名簿）（⑤の場合）'!$O68+1&lt;=15,IF(AW$16&gt;='様式第４（療養者名簿）（⑤の場合）'!$O68,IF(AW$16&lt;='様式第４（療養者名簿）（⑤の場合）'!$W68,1,0),0),0)</f>
        <v>0</v>
      </c>
      <c r="AX59" s="158">
        <f>IF(AX$16-'様式第４（療養者名簿）（⑤の場合）'!$O68+1&lt;=15,IF(AX$16&gt;='様式第４（療養者名簿）（⑤の場合）'!$O68,IF(AX$16&lt;='様式第４（療養者名簿）（⑤の場合）'!$W68,1,0),0),0)</f>
        <v>0</v>
      </c>
      <c r="AY59" s="158">
        <f>IF(AY$16-'様式第４（療養者名簿）（⑤の場合）'!$O68+1&lt;=15,IF(AY$16&gt;='様式第４（療養者名簿）（⑤の場合）'!$O68,IF(AY$16&lt;='様式第４（療養者名簿）（⑤の場合）'!$W68,1,0),0),0)</f>
        <v>0</v>
      </c>
      <c r="AZ59" s="158">
        <f>IF(AZ$16-'様式第４（療養者名簿）（⑤の場合）'!$O68+1&lt;=15,IF(AZ$16&gt;='様式第４（療養者名簿）（⑤の場合）'!$O68,IF(AZ$16&lt;='様式第４（療養者名簿）（⑤の場合）'!$W68,1,0),0),0)</f>
        <v>0</v>
      </c>
      <c r="BA59" s="158">
        <f>IF(BA$16-'様式第４（療養者名簿）（⑤の場合）'!$O68+1&lt;=15,IF(BA$16&gt;='様式第４（療養者名簿）（⑤の場合）'!$O68,IF(BA$16&lt;='様式第４（療養者名簿）（⑤の場合）'!$W68,1,0),0),0)</f>
        <v>0</v>
      </c>
      <c r="BB59" s="158">
        <f>IF(BB$16-'様式第４（療養者名簿）（⑤の場合）'!$O68+1&lt;=15,IF(BB$16&gt;='様式第４（療養者名簿）（⑤の場合）'!$O68,IF(BB$16&lt;='様式第４（療養者名簿）（⑤の場合）'!$W68,1,0),0),0)</f>
        <v>0</v>
      </c>
      <c r="BC59" s="158">
        <f>IF(BC$16-'様式第４（療養者名簿）（⑤の場合）'!$O68+1&lt;=15,IF(BC$16&gt;='様式第４（療養者名簿）（⑤の場合）'!$O68,IF(BC$16&lt;='様式第４（療養者名簿）（⑤の場合）'!$W68,1,0),0),0)</f>
        <v>0</v>
      </c>
      <c r="BD59" s="158">
        <f>IF(BD$16-'様式第４（療養者名簿）（⑤の場合）'!$O68+1&lt;=15,IF(BD$16&gt;='様式第４（療養者名簿）（⑤の場合）'!$O68,IF(BD$16&lt;='様式第４（療養者名簿）（⑤の場合）'!$W68,1,0),0),0)</f>
        <v>0</v>
      </c>
      <c r="BE59" s="158">
        <f>IF(BE$16-'様式第４（療養者名簿）（⑤の場合）'!$O68+1&lt;=15,IF(BE$16&gt;='様式第４（療養者名簿）（⑤の場合）'!$O68,IF(BE$16&lt;='様式第４（療養者名簿）（⑤の場合）'!$W68,1,0),0),0)</f>
        <v>0</v>
      </c>
      <c r="BF59" s="158">
        <f>IF(BF$16-'様式第４（療養者名簿）（⑤の場合）'!$O68+1&lt;=15,IF(BF$16&gt;='様式第４（療養者名簿）（⑤の場合）'!$O68,IF(BF$16&lt;='様式第４（療養者名簿）（⑤の場合）'!$W68,1,0),0),0)</f>
        <v>0</v>
      </c>
      <c r="BG59" s="158">
        <f>IF(BG$16-'様式第４（療養者名簿）（⑤の場合）'!$O68+1&lt;=15,IF(BG$16&gt;='様式第４（療養者名簿）（⑤の場合）'!$O68,IF(BG$16&lt;='様式第４（療養者名簿）（⑤の場合）'!$W68,1,0),0),0)</f>
        <v>0</v>
      </c>
      <c r="BH59" s="158">
        <f>IF(BH$16-'様式第４（療養者名簿）（⑤の場合）'!$O68+1&lt;=15,IF(BH$16&gt;='様式第４（療養者名簿）（⑤の場合）'!$O68,IF(BH$16&lt;='様式第４（療養者名簿）（⑤の場合）'!$W68,1,0),0),0)</f>
        <v>0</v>
      </c>
      <c r="BI59" s="158">
        <f>IF(BI$16-'様式第４（療養者名簿）（⑤の場合）'!$O68+1&lt;=15,IF(BI$16&gt;='様式第４（療養者名簿）（⑤の場合）'!$O68,IF(BI$16&lt;='様式第４（療養者名簿）（⑤の場合）'!$W68,1,0),0),0)</f>
        <v>0</v>
      </c>
      <c r="BJ59" s="158">
        <f>IF(BJ$16-'様式第４（療養者名簿）（⑤の場合）'!$O68+1&lt;=15,IF(BJ$16&gt;='様式第４（療養者名簿）（⑤の場合）'!$O68,IF(BJ$16&lt;='様式第４（療養者名簿）（⑤の場合）'!$W68,1,0),0),0)</f>
        <v>0</v>
      </c>
      <c r="BK59" s="158">
        <f>IF(BK$16-'様式第４（療養者名簿）（⑤の場合）'!$O68+1&lt;=15,IF(BK$16&gt;='様式第４（療養者名簿）（⑤の場合）'!$O68,IF(BK$16&lt;='様式第４（療養者名簿）（⑤の場合）'!$W68,1,0),0),0)</f>
        <v>0</v>
      </c>
      <c r="BL59" s="158">
        <f>IF(BL$16-'様式第４（療養者名簿）（⑤の場合）'!$O68+1&lt;=15,IF(BL$16&gt;='様式第４（療養者名簿）（⑤の場合）'!$O68,IF(BL$16&lt;='様式第４（療養者名簿）（⑤の場合）'!$W68,1,0),0),0)</f>
        <v>0</v>
      </c>
      <c r="BM59" s="158">
        <f>IF(BM$16-'様式第４（療養者名簿）（⑤の場合）'!$O68+1&lt;=15,IF(BM$16&gt;='様式第４（療養者名簿）（⑤の場合）'!$O68,IF(BM$16&lt;='様式第４（療養者名簿）（⑤の場合）'!$W68,1,0),0),0)</f>
        <v>0</v>
      </c>
      <c r="BN59" s="158">
        <f>IF(BN$16-'様式第４（療養者名簿）（⑤の場合）'!$O68+1&lt;=15,IF(BN$16&gt;='様式第４（療養者名簿）（⑤の場合）'!$O68,IF(BN$16&lt;='様式第４（療養者名簿）（⑤の場合）'!$W68,1,0),0),0)</f>
        <v>0</v>
      </c>
      <c r="BO59" s="158">
        <f>IF(BO$16-'様式第４（療養者名簿）（⑤の場合）'!$O68+1&lt;=15,IF(BO$16&gt;='様式第４（療養者名簿）（⑤の場合）'!$O68,IF(BO$16&lt;='様式第４（療養者名簿）（⑤の場合）'!$W68,1,0),0),0)</f>
        <v>0</v>
      </c>
      <c r="BP59" s="158">
        <f>IF(BP$16-'様式第４（療養者名簿）（⑤の場合）'!$O68+1&lt;=15,IF(BP$16&gt;='様式第４（療養者名簿）（⑤の場合）'!$O68,IF(BP$16&lt;='様式第４（療養者名簿）（⑤の場合）'!$W68,1,0),0),0)</f>
        <v>0</v>
      </c>
      <c r="BQ59" s="158">
        <f>IF(BQ$16-'様式第４（療養者名簿）（⑤の場合）'!$O68+1&lt;=15,IF(BQ$16&gt;='様式第４（療養者名簿）（⑤の場合）'!$O68,IF(BQ$16&lt;='様式第４（療養者名簿）（⑤の場合）'!$W68,1,0),0),0)</f>
        <v>0</v>
      </c>
      <c r="BR59" s="158">
        <f>IF(BR$16-'様式第４（療養者名簿）（⑤の場合）'!$O68+1&lt;=15,IF(BR$16&gt;='様式第４（療養者名簿）（⑤の場合）'!$O68,IF(BR$16&lt;='様式第４（療養者名簿）（⑤の場合）'!$W68,1,0),0),0)</f>
        <v>0</v>
      </c>
      <c r="BS59" s="158">
        <f>IF(BS$16-'様式第４（療養者名簿）（⑤の場合）'!$O68+1&lt;=15,IF(BS$16&gt;='様式第４（療養者名簿）（⑤の場合）'!$O68,IF(BS$16&lt;='様式第４（療養者名簿）（⑤の場合）'!$W68,1,0),0),0)</f>
        <v>0</v>
      </c>
      <c r="BT59" s="158">
        <f>IF(BT$16-'様式第４（療養者名簿）（⑤の場合）'!$O68+1&lt;=15,IF(BT$16&gt;='様式第４（療養者名簿）（⑤の場合）'!$O68,IF(BT$16&lt;='様式第４（療養者名簿）（⑤の場合）'!$W68,1,0),0),0)</f>
        <v>0</v>
      </c>
      <c r="BU59" s="158">
        <f>IF(BU$16-'様式第４（療養者名簿）（⑤の場合）'!$O68+1&lt;=15,IF(BU$16&gt;='様式第４（療養者名簿）（⑤の場合）'!$O68,IF(BU$16&lt;='様式第４（療養者名簿）（⑤の場合）'!$W68,1,0),0),0)</f>
        <v>0</v>
      </c>
      <c r="BV59" s="158">
        <f>IF(BV$16-'様式第４（療養者名簿）（⑤の場合）'!$O68+1&lt;=15,IF(BV$16&gt;='様式第４（療養者名簿）（⑤の場合）'!$O68,IF(BV$16&lt;='様式第４（療養者名簿）（⑤の場合）'!$W68,1,0),0),0)</f>
        <v>0</v>
      </c>
      <c r="BW59" s="158">
        <f>IF(BW$16-'様式第４（療養者名簿）（⑤の場合）'!$O68+1&lt;=15,IF(BW$16&gt;='様式第４（療養者名簿）（⑤の場合）'!$O68,IF(BW$16&lt;='様式第４（療養者名簿）（⑤の場合）'!$W68,1,0),0),0)</f>
        <v>0</v>
      </c>
      <c r="BX59" s="158">
        <f>IF(BX$16-'様式第４（療養者名簿）（⑤の場合）'!$O68+1&lt;=15,IF(BX$16&gt;='様式第４（療養者名簿）（⑤の場合）'!$O68,IF(BX$16&lt;='様式第４（療養者名簿）（⑤の場合）'!$W68,1,0),0),0)</f>
        <v>0</v>
      </c>
      <c r="BY59" s="158">
        <f>IF(BY$16-'様式第４（療養者名簿）（⑤の場合）'!$O68+1&lt;=15,IF(BY$16&gt;='様式第４（療養者名簿）（⑤の場合）'!$O68,IF(BY$16&lt;='様式第４（療養者名簿）（⑤の場合）'!$W68,1,0),0),0)</f>
        <v>0</v>
      </c>
      <c r="BZ59" s="158">
        <f>IF(BZ$16-'様式第４（療養者名簿）（⑤の場合）'!$O68+1&lt;=15,IF(BZ$16&gt;='様式第４（療養者名簿）（⑤の場合）'!$O68,IF(BZ$16&lt;='様式第４（療養者名簿）（⑤の場合）'!$W68,1,0),0),0)</f>
        <v>0</v>
      </c>
      <c r="CA59" s="158">
        <f>IF(CA$16-'様式第４（療養者名簿）（⑤の場合）'!$O68+1&lt;=15,IF(CA$16&gt;='様式第４（療養者名簿）（⑤の場合）'!$O68,IF(CA$16&lt;='様式第４（療養者名簿）（⑤の場合）'!$W68,1,0),0),0)</f>
        <v>0</v>
      </c>
      <c r="CB59" s="158">
        <f>IF(CB$16-'様式第４（療養者名簿）（⑤の場合）'!$O68+1&lt;=15,IF(CB$16&gt;='様式第４（療養者名簿）（⑤の場合）'!$O68,IF(CB$16&lt;='様式第４（療養者名簿）（⑤の場合）'!$W68,1,0),0),0)</f>
        <v>0</v>
      </c>
      <c r="CC59" s="158">
        <f>IF(CC$16-'様式第４（療養者名簿）（⑤の場合）'!$O68+1&lt;=15,IF(CC$16&gt;='様式第４（療養者名簿）（⑤の場合）'!$O68,IF(CC$16&lt;='様式第４（療養者名簿）（⑤の場合）'!$W68,1,0),0),0)</f>
        <v>0</v>
      </c>
      <c r="CD59" s="158">
        <f>IF(CD$16-'様式第４（療養者名簿）（⑤の場合）'!$O68+1&lt;=15,IF(CD$16&gt;='様式第４（療養者名簿）（⑤の場合）'!$O68,IF(CD$16&lt;='様式第４（療養者名簿）（⑤の場合）'!$W68,1,0),0),0)</f>
        <v>0</v>
      </c>
      <c r="CE59" s="158">
        <f>IF(CE$16-'様式第４（療養者名簿）（⑤の場合）'!$O68+1&lt;=15,IF(CE$16&gt;='様式第４（療養者名簿）（⑤の場合）'!$O68,IF(CE$16&lt;='様式第４（療養者名簿）（⑤の場合）'!$W68,1,0),0),0)</f>
        <v>0</v>
      </c>
      <c r="CF59" s="158">
        <f>IF(CF$16-'様式第４（療養者名簿）（⑤の場合）'!$O68+1&lt;=15,IF(CF$16&gt;='様式第４（療養者名簿）（⑤の場合）'!$O68,IF(CF$16&lt;='様式第４（療養者名簿）（⑤の場合）'!$W68,1,0),0),0)</f>
        <v>0</v>
      </c>
      <c r="CG59" s="158">
        <f>IF(CG$16-'様式第４（療養者名簿）（⑤の場合）'!$O68+1&lt;=15,IF(CG$16&gt;='様式第４（療養者名簿）（⑤の場合）'!$O68,IF(CG$16&lt;='様式第４（療養者名簿）（⑤の場合）'!$W68,1,0),0),0)</f>
        <v>0</v>
      </c>
      <c r="CH59" s="158">
        <f>IF(CH$16-'様式第４（療養者名簿）（⑤の場合）'!$O68+1&lt;=15,IF(CH$16&gt;='様式第４（療養者名簿）（⑤の場合）'!$O68,IF(CH$16&lt;='様式第４（療養者名簿）（⑤の場合）'!$W68,1,0),0),0)</f>
        <v>0</v>
      </c>
      <c r="CI59" s="158">
        <f>IF(CI$16-'様式第４（療養者名簿）（⑤の場合）'!$O68+1&lt;=15,IF(CI$16&gt;='様式第４（療養者名簿）（⑤の場合）'!$O68,IF(CI$16&lt;='様式第４（療養者名簿）（⑤の場合）'!$W68,1,0),0),0)</f>
        <v>0</v>
      </c>
      <c r="CJ59" s="158">
        <f>IF(CJ$16-'様式第４（療養者名簿）（⑤の場合）'!$O68+1&lt;=15,IF(CJ$16&gt;='様式第４（療養者名簿）（⑤の場合）'!$O68,IF(CJ$16&lt;='様式第４（療養者名簿）（⑤の場合）'!$W68,1,0),0),0)</f>
        <v>0</v>
      </c>
      <c r="CK59" s="158">
        <f>IF(CK$16-'様式第４（療養者名簿）（⑤の場合）'!$O68+1&lt;=15,IF(CK$16&gt;='様式第４（療養者名簿）（⑤の場合）'!$O68,IF(CK$16&lt;='様式第４（療養者名簿）（⑤の場合）'!$W68,1,0),0),0)</f>
        <v>0</v>
      </c>
      <c r="CL59" s="158">
        <f>IF(CL$16-'様式第４（療養者名簿）（⑤の場合）'!$O68+1&lt;=15,IF(CL$16&gt;='様式第４（療養者名簿）（⑤の場合）'!$O68,IF(CL$16&lt;='様式第４（療養者名簿）（⑤の場合）'!$W68,1,0),0),0)</f>
        <v>0</v>
      </c>
      <c r="CM59" s="158">
        <f>IF(CM$16-'様式第４（療養者名簿）（⑤の場合）'!$O68+1&lt;=15,IF(CM$16&gt;='様式第４（療養者名簿）（⑤の場合）'!$O68,IF(CM$16&lt;='様式第４（療養者名簿）（⑤の場合）'!$W68,1,0),0),0)</f>
        <v>0</v>
      </c>
      <c r="CN59" s="158">
        <f>IF(CN$16-'様式第４（療養者名簿）（⑤の場合）'!$O68+1&lt;=15,IF(CN$16&gt;='様式第４（療養者名簿）（⑤の場合）'!$O68,IF(CN$16&lt;='様式第４（療養者名簿）（⑤の場合）'!$W68,1,0),0),0)</f>
        <v>0</v>
      </c>
      <c r="CO59" s="158">
        <f>IF(CO$16-'様式第４（療養者名簿）（⑤の場合）'!$O68+1&lt;=15,IF(CO$16&gt;='様式第４（療養者名簿）（⑤の場合）'!$O68,IF(CO$16&lt;='様式第４（療養者名簿）（⑤の場合）'!$W68,1,0),0),0)</f>
        <v>0</v>
      </c>
      <c r="CP59" s="158">
        <f>IF(CP$16-'様式第４（療養者名簿）（⑤の場合）'!$O68+1&lt;=15,IF(CP$16&gt;='様式第４（療養者名簿）（⑤の場合）'!$O68,IF(CP$16&lt;='様式第４（療養者名簿）（⑤の場合）'!$W68,1,0),0),0)</f>
        <v>0</v>
      </c>
      <c r="CQ59" s="158">
        <f>IF(CQ$16-'様式第４（療養者名簿）（⑤の場合）'!$O68+1&lt;=15,IF(CQ$16&gt;='様式第４（療養者名簿）（⑤の場合）'!$O68,IF(CQ$16&lt;='様式第４（療養者名簿）（⑤の場合）'!$W68,1,0),0),0)</f>
        <v>0</v>
      </c>
      <c r="CR59" s="158">
        <f>IF(CR$16-'様式第４（療養者名簿）（⑤の場合）'!$O68+1&lt;=15,IF(CR$16&gt;='様式第４（療養者名簿）（⑤の場合）'!$O68,IF(CR$16&lt;='様式第４（療養者名簿）（⑤の場合）'!$W68,1,0),0),0)</f>
        <v>0</v>
      </c>
      <c r="CS59" s="158">
        <f>IF(CS$16-'様式第４（療養者名簿）（⑤の場合）'!$O68+1&lt;=15,IF(CS$16&gt;='様式第４（療養者名簿）（⑤の場合）'!$O68,IF(CS$16&lt;='様式第４（療養者名簿）（⑤の場合）'!$W68,1,0),0),0)</f>
        <v>0</v>
      </c>
      <c r="CT59" s="158">
        <f>IF(CT$16-'様式第４（療養者名簿）（⑤の場合）'!$O68+1&lt;=15,IF(CT$16&gt;='様式第４（療養者名簿）（⑤の場合）'!$O68,IF(CT$16&lt;='様式第４（療養者名簿）（⑤の場合）'!$W68,1,0),0),0)</f>
        <v>0</v>
      </c>
      <c r="CU59" s="158">
        <f>IF(CU$16-'様式第４（療養者名簿）（⑤の場合）'!$O68+1&lt;=15,IF(CU$16&gt;='様式第４（療養者名簿）（⑤の場合）'!$O68,IF(CU$16&lt;='様式第４（療養者名簿）（⑤の場合）'!$W68,1,0),0),0)</f>
        <v>0</v>
      </c>
      <c r="CV59" s="158">
        <f>IF(CV$16-'様式第４（療養者名簿）（⑤の場合）'!$O68+1&lt;=15,IF(CV$16&gt;='様式第４（療養者名簿）（⑤の場合）'!$O68,IF(CV$16&lt;='様式第４（療養者名簿）（⑤の場合）'!$W68,1,0),0),0)</f>
        <v>0</v>
      </c>
      <c r="CW59" s="158">
        <f>IF(CW$16-'様式第４（療養者名簿）（⑤の場合）'!$O68+1&lt;=15,IF(CW$16&gt;='様式第４（療養者名簿）（⑤の場合）'!$O68,IF(CW$16&lt;='様式第４（療養者名簿）（⑤の場合）'!$W68,1,0),0),0)</f>
        <v>0</v>
      </c>
      <c r="CX59" s="158">
        <f>IF(CX$16-'様式第４（療養者名簿）（⑤の場合）'!$O68+1&lt;=15,IF(CX$16&gt;='様式第４（療養者名簿）（⑤の場合）'!$O68,IF(CX$16&lt;='様式第４（療養者名簿）（⑤の場合）'!$W68,1,0),0),0)</f>
        <v>0</v>
      </c>
      <c r="CY59" s="158">
        <f>IF(CY$16-'様式第４（療養者名簿）（⑤の場合）'!$O68+1&lt;=15,IF(CY$16&gt;='様式第４（療養者名簿）（⑤の場合）'!$O68,IF(CY$16&lt;='様式第４（療養者名簿）（⑤の場合）'!$W68,1,0),0),0)</f>
        <v>0</v>
      </c>
      <c r="CZ59" s="158">
        <f>IF(CZ$16-'様式第４（療養者名簿）（⑤の場合）'!$O68+1&lt;=15,IF(CZ$16&gt;='様式第４（療養者名簿）（⑤の場合）'!$O68,IF(CZ$16&lt;='様式第４（療養者名簿）（⑤の場合）'!$W68,1,0),0),0)</f>
        <v>0</v>
      </c>
      <c r="DA59" s="158">
        <f>IF(DA$16-'様式第４（療養者名簿）（⑤の場合）'!$O68+1&lt;=15,IF(DA$16&gt;='様式第４（療養者名簿）（⑤の場合）'!$O68,IF(DA$16&lt;='様式第４（療養者名簿）（⑤の場合）'!$W68,1,0),0),0)</f>
        <v>0</v>
      </c>
      <c r="DB59" s="158">
        <f>IF(DB$16-'様式第４（療養者名簿）（⑤の場合）'!$O68+1&lt;=15,IF(DB$16&gt;='様式第４（療養者名簿）（⑤の場合）'!$O68,IF(DB$16&lt;='様式第４（療養者名簿）（⑤の場合）'!$W68,1,0),0),0)</f>
        <v>0</v>
      </c>
      <c r="DC59" s="158">
        <f>IF(DC$16-'様式第４（療養者名簿）（⑤の場合）'!$O68+1&lt;=15,IF(DC$16&gt;='様式第４（療養者名簿）（⑤の場合）'!$O68,IF(DC$16&lt;='様式第４（療養者名簿）（⑤の場合）'!$W68,1,0),0),0)</f>
        <v>0</v>
      </c>
      <c r="DD59" s="158">
        <f>IF(DD$16-'様式第４（療養者名簿）（⑤の場合）'!$O68+1&lt;=15,IF(DD$16&gt;='様式第４（療養者名簿）（⑤の場合）'!$O68,IF(DD$16&lt;='様式第４（療養者名簿）（⑤の場合）'!$W68,1,0),0),0)</f>
        <v>0</v>
      </c>
      <c r="DE59" s="158">
        <f>IF(DE$16-'様式第４（療養者名簿）（⑤の場合）'!$O68+1&lt;=15,IF(DE$16&gt;='様式第４（療養者名簿）（⑤の場合）'!$O68,IF(DE$16&lt;='様式第４（療養者名簿）（⑤の場合）'!$W68,1,0),0),0)</f>
        <v>0</v>
      </c>
      <c r="DF59" s="158">
        <f>IF(DF$16-'様式第４（療養者名簿）（⑤の場合）'!$O68+1&lt;=15,IF(DF$16&gt;='様式第４（療養者名簿）（⑤の場合）'!$O68,IF(DF$16&lt;='様式第４（療養者名簿）（⑤の場合）'!$W68,1,0),0),0)</f>
        <v>0</v>
      </c>
      <c r="DG59" s="158">
        <f>IF(DG$16-'様式第４（療養者名簿）（⑤の場合）'!$O68+1&lt;=15,IF(DG$16&gt;='様式第４（療養者名簿）（⑤の場合）'!$O68,IF(DG$16&lt;='様式第４（療養者名簿）（⑤の場合）'!$W68,1,0),0),0)</f>
        <v>0</v>
      </c>
      <c r="DH59" s="158">
        <f>IF(DH$16-'様式第４（療養者名簿）（⑤の場合）'!$O68+1&lt;=15,IF(DH$16&gt;='様式第４（療養者名簿）（⑤の場合）'!$O68,IF(DH$16&lt;='様式第４（療養者名簿）（⑤の場合）'!$W68,1,0),0),0)</f>
        <v>0</v>
      </c>
      <c r="DI59" s="158">
        <f>IF(DI$16-'様式第４（療養者名簿）（⑤の場合）'!$O68+1&lt;=15,IF(DI$16&gt;='様式第４（療養者名簿）（⑤の場合）'!$O68,IF(DI$16&lt;='様式第４（療養者名簿）（⑤の場合）'!$W68,1,0),0),0)</f>
        <v>0</v>
      </c>
      <c r="DJ59" s="158">
        <f>IF(DJ$16-'様式第４（療養者名簿）（⑤の場合）'!$O68+1&lt;=15,IF(DJ$16&gt;='様式第４（療養者名簿）（⑤の場合）'!$O68,IF(DJ$16&lt;='様式第４（療養者名簿）（⑤の場合）'!$W68,1,0),0),0)</f>
        <v>0</v>
      </c>
      <c r="DK59" s="158">
        <f>IF(DK$16-'様式第４（療養者名簿）（⑤の場合）'!$O68+1&lt;=15,IF(DK$16&gt;='様式第４（療養者名簿）（⑤の場合）'!$O68,IF(DK$16&lt;='様式第４（療養者名簿）（⑤の場合）'!$W68,1,0),0),0)</f>
        <v>0</v>
      </c>
      <c r="DL59" s="158">
        <f>IF(DL$16-'様式第４（療養者名簿）（⑤の場合）'!$O68+1&lt;=15,IF(DL$16&gt;='様式第４（療養者名簿）（⑤の場合）'!$O68,IF(DL$16&lt;='様式第４（療養者名簿）（⑤の場合）'!$W68,1,0),0),0)</f>
        <v>0</v>
      </c>
      <c r="DM59" s="158">
        <f>IF(DM$16-'様式第４（療養者名簿）（⑤の場合）'!$O68+1&lt;=15,IF(DM$16&gt;='様式第４（療養者名簿）（⑤の場合）'!$O68,IF(DM$16&lt;='様式第４（療養者名簿）（⑤の場合）'!$W68,1,0),0),0)</f>
        <v>0</v>
      </c>
      <c r="DN59" s="158">
        <f>IF(DN$16-'様式第４（療養者名簿）（⑤の場合）'!$O68+1&lt;=15,IF(DN$16&gt;='様式第４（療養者名簿）（⑤の場合）'!$O68,IF(DN$16&lt;='様式第４（療養者名簿）（⑤の場合）'!$W68,1,0),0),0)</f>
        <v>0</v>
      </c>
      <c r="DO59" s="158">
        <f>IF(DO$16-'様式第４（療養者名簿）（⑤の場合）'!$O68+1&lt;=15,IF(DO$16&gt;='様式第４（療養者名簿）（⑤の場合）'!$O68,IF(DO$16&lt;='様式第４（療養者名簿）（⑤の場合）'!$W68,1,0),0),0)</f>
        <v>0</v>
      </c>
      <c r="DP59" s="158">
        <f>IF(DP$16-'様式第４（療養者名簿）（⑤の場合）'!$O68+1&lt;=15,IF(DP$16&gt;='様式第４（療養者名簿）（⑤の場合）'!$O68,IF(DP$16&lt;='様式第４（療養者名簿）（⑤の場合）'!$W68,1,0),0),0)</f>
        <v>0</v>
      </c>
      <c r="DQ59" s="158">
        <f>IF(DQ$16-'様式第４（療養者名簿）（⑤の場合）'!$O68+1&lt;=15,IF(DQ$16&gt;='様式第４（療養者名簿）（⑤の場合）'!$O68,IF(DQ$16&lt;='様式第４（療養者名簿）（⑤の場合）'!$W68,1,0),0),0)</f>
        <v>0</v>
      </c>
      <c r="DR59" s="158">
        <f>IF(DR$16-'様式第４（療養者名簿）（⑤の場合）'!$O68+1&lt;=15,IF(DR$16&gt;='様式第４（療養者名簿）（⑤の場合）'!$O68,IF(DR$16&lt;='様式第４（療養者名簿）（⑤の場合）'!$W68,1,0),0),0)</f>
        <v>0</v>
      </c>
      <c r="DS59" s="158">
        <f>IF(DS$16-'様式第４（療養者名簿）（⑤の場合）'!$O68+1&lt;=15,IF(DS$16&gt;='様式第４（療養者名簿）（⑤の場合）'!$O68,IF(DS$16&lt;='様式第４（療養者名簿）（⑤の場合）'!$W68,1,0),0),0)</f>
        <v>0</v>
      </c>
      <c r="DT59" s="158">
        <f>IF(DT$16-'様式第４（療養者名簿）（⑤の場合）'!$O68+1&lt;=15,IF(DT$16&gt;='様式第４（療養者名簿）（⑤の場合）'!$O68,IF(DT$16&lt;='様式第４（療養者名簿）（⑤の場合）'!$W68,1,0),0),0)</f>
        <v>0</v>
      </c>
      <c r="DU59" s="158">
        <f>IF(DU$16-'様式第４（療養者名簿）（⑤の場合）'!$O68+1&lt;=15,IF(DU$16&gt;='様式第４（療養者名簿）（⑤の場合）'!$O68,IF(DU$16&lt;='様式第４（療養者名簿）（⑤の場合）'!$W68,1,0),0),0)</f>
        <v>0</v>
      </c>
      <c r="DV59" s="158">
        <f>IF(DV$16-'様式第４（療養者名簿）（⑤の場合）'!$O68+1&lt;=15,IF(DV$16&gt;='様式第４（療養者名簿）（⑤の場合）'!$O68,IF(DV$16&lt;='様式第４（療養者名簿）（⑤の場合）'!$W68,1,0),0),0)</f>
        <v>0</v>
      </c>
      <c r="DW59" s="158">
        <f>IF(DW$16-'様式第４（療養者名簿）（⑤の場合）'!$O68+1&lt;=15,IF(DW$16&gt;='様式第４（療養者名簿）（⑤の場合）'!$O68,IF(DW$16&lt;='様式第４（療養者名簿）（⑤の場合）'!$W68,1,0),0),0)</f>
        <v>0</v>
      </c>
      <c r="DX59" s="158">
        <f>IF(DX$16-'様式第４（療養者名簿）（⑤の場合）'!$O68+1&lt;=15,IF(DX$16&gt;='様式第４（療養者名簿）（⑤の場合）'!$O68,IF(DX$16&lt;='様式第４（療養者名簿）（⑤の場合）'!$W68,1,0),0),0)</f>
        <v>0</v>
      </c>
      <c r="DY59" s="158">
        <f>IF(DY$16-'様式第４（療養者名簿）（⑤の場合）'!$O68+1&lt;=15,IF(DY$16&gt;='様式第４（療養者名簿）（⑤の場合）'!$O68,IF(DY$16&lt;='様式第４（療養者名簿）（⑤の場合）'!$W68,1,0),0),0)</f>
        <v>0</v>
      </c>
      <c r="DZ59" s="158">
        <f>IF(DZ$16-'様式第４（療養者名簿）（⑤の場合）'!$O68+1&lt;=15,IF(DZ$16&gt;='様式第４（療養者名簿）（⑤の場合）'!$O68,IF(DZ$16&lt;='様式第４（療養者名簿）（⑤の場合）'!$W68,1,0),0),0)</f>
        <v>0</v>
      </c>
      <c r="EA59" s="158">
        <f>IF(EA$16-'様式第４（療養者名簿）（⑤の場合）'!$O68+1&lt;=15,IF(EA$16&gt;='様式第４（療養者名簿）（⑤の場合）'!$O68,IF(EA$16&lt;='様式第４（療養者名簿）（⑤の場合）'!$W68,1,0),0),0)</f>
        <v>0</v>
      </c>
      <c r="EB59" s="158">
        <f>IF(EB$16-'様式第４（療養者名簿）（⑤の場合）'!$O68+1&lt;=15,IF(EB$16&gt;='様式第４（療養者名簿）（⑤の場合）'!$O68,IF(EB$16&lt;='様式第４（療養者名簿）（⑤の場合）'!$W68,1,0),0),0)</f>
        <v>0</v>
      </c>
      <c r="EC59" s="158">
        <f>IF(EC$16-'様式第４（療養者名簿）（⑤の場合）'!$O68+1&lt;=15,IF(EC$16&gt;='様式第４（療養者名簿）（⑤の場合）'!$O68,IF(EC$16&lt;='様式第４（療養者名簿）（⑤の場合）'!$W68,1,0),0),0)</f>
        <v>0</v>
      </c>
      <c r="ED59" s="158">
        <f>IF(ED$16-'様式第４（療養者名簿）（⑤の場合）'!$O68+1&lt;=15,IF(ED$16&gt;='様式第４（療養者名簿）（⑤の場合）'!$O68,IF(ED$16&lt;='様式第４（療養者名簿）（⑤の場合）'!$W68,1,0),0),0)</f>
        <v>0</v>
      </c>
      <c r="EE59" s="158">
        <f>IF(EE$16-'様式第４（療養者名簿）（⑤の場合）'!$O68+1&lt;=15,IF(EE$16&gt;='様式第４（療養者名簿）（⑤の場合）'!$O68,IF(EE$16&lt;='様式第４（療養者名簿）（⑤の場合）'!$W68,1,0),0),0)</f>
        <v>0</v>
      </c>
      <c r="EF59" s="158">
        <f>IF(EF$16-'様式第４（療養者名簿）（⑤の場合）'!$O68+1&lt;=15,IF(EF$16&gt;='様式第４（療養者名簿）（⑤の場合）'!$O68,IF(EF$16&lt;='様式第４（療養者名簿）（⑤の場合）'!$W68,1,0),0),0)</f>
        <v>0</v>
      </c>
      <c r="EG59" s="158">
        <f>IF(EG$16-'様式第４（療養者名簿）（⑤の場合）'!$O68+1&lt;=15,IF(EG$16&gt;='様式第４（療養者名簿）（⑤の場合）'!$O68,IF(EG$16&lt;='様式第４（療養者名簿）（⑤の場合）'!$W68,1,0),0),0)</f>
        <v>0</v>
      </c>
      <c r="EH59" s="158">
        <f>IF(EH$16-'様式第４（療養者名簿）（⑤の場合）'!$O68+1&lt;=15,IF(EH$16&gt;='様式第４（療養者名簿）（⑤の場合）'!$O68,IF(EH$16&lt;='様式第４（療養者名簿）（⑤の場合）'!$W68,1,0),0),0)</f>
        <v>0</v>
      </c>
      <c r="EI59" s="158">
        <f>IF(EI$16-'様式第４（療養者名簿）（⑤の場合）'!$O68+1&lt;=15,IF(EI$16&gt;='様式第４（療養者名簿）（⑤の場合）'!$O68,IF(EI$16&lt;='様式第４（療養者名簿）（⑤の場合）'!$W68,1,0),0),0)</f>
        <v>0</v>
      </c>
      <c r="EJ59" s="158">
        <f>IF(EJ$16-'様式第４（療養者名簿）（⑤の場合）'!$O68+1&lt;=15,IF(EJ$16&gt;='様式第４（療養者名簿）（⑤の場合）'!$O68,IF(EJ$16&lt;='様式第４（療養者名簿）（⑤の場合）'!$W68,1,0),0),0)</f>
        <v>0</v>
      </c>
      <c r="EK59" s="158">
        <f>IF(EK$16-'様式第４（療養者名簿）（⑤の場合）'!$O68+1&lt;=15,IF(EK$16&gt;='様式第４（療養者名簿）（⑤の場合）'!$O68,IF(EK$16&lt;='様式第４（療養者名簿）（⑤の場合）'!$W68,1,0),0),0)</f>
        <v>0</v>
      </c>
      <c r="EL59" s="158">
        <f>IF(EL$16-'様式第４（療養者名簿）（⑤の場合）'!$O68+1&lt;=15,IF(EL$16&gt;='様式第４（療養者名簿）（⑤の場合）'!$O68,IF(EL$16&lt;='様式第４（療養者名簿）（⑤の場合）'!$W68,1,0),0),0)</f>
        <v>0</v>
      </c>
      <c r="EM59" s="158">
        <f>IF(EM$16-'様式第４（療養者名簿）（⑤の場合）'!$O68+1&lt;=15,IF(EM$16&gt;='様式第４（療養者名簿）（⑤の場合）'!$O68,IF(EM$16&lt;='様式第４（療養者名簿）（⑤の場合）'!$W68,1,0),0),0)</f>
        <v>0</v>
      </c>
      <c r="EN59" s="158">
        <f>IF(EN$16-'様式第４（療養者名簿）（⑤の場合）'!$O68+1&lt;=15,IF(EN$16&gt;='様式第４（療養者名簿）（⑤の場合）'!$O68,IF(EN$16&lt;='様式第４（療養者名簿）（⑤の場合）'!$W68,1,0),0),0)</f>
        <v>0</v>
      </c>
      <c r="EO59" s="158">
        <f>IF(EO$16-'様式第４（療養者名簿）（⑤の場合）'!$O68+1&lt;=15,IF(EO$16&gt;='様式第４（療養者名簿）（⑤の場合）'!$O68,IF(EO$16&lt;='様式第４（療養者名簿）（⑤の場合）'!$W68,1,0),0),0)</f>
        <v>0</v>
      </c>
      <c r="EP59" s="158">
        <f>IF(EP$16-'様式第４（療養者名簿）（⑤の場合）'!$O68+1&lt;=15,IF(EP$16&gt;='様式第４（療養者名簿）（⑤の場合）'!$O68,IF(EP$16&lt;='様式第４（療養者名簿）（⑤の場合）'!$W68,1,0),0),0)</f>
        <v>0</v>
      </c>
      <c r="EQ59" s="158">
        <f>IF(EQ$16-'様式第４（療養者名簿）（⑤の場合）'!$O68+1&lt;=15,IF(EQ$16&gt;='様式第４（療養者名簿）（⑤の場合）'!$O68,IF(EQ$16&lt;='様式第４（療養者名簿）（⑤の場合）'!$W68,1,0),0),0)</f>
        <v>0</v>
      </c>
      <c r="ER59" s="158">
        <f>IF(ER$16-'様式第４（療養者名簿）（⑤の場合）'!$O68+1&lt;=15,IF(ER$16&gt;='様式第４（療養者名簿）（⑤の場合）'!$O68,IF(ER$16&lt;='様式第４（療養者名簿）（⑤の場合）'!$W68,1,0),0),0)</f>
        <v>0</v>
      </c>
      <c r="ES59" s="158">
        <f>IF(ES$16-'様式第４（療養者名簿）（⑤の場合）'!$O68+1&lt;=15,IF(ES$16&gt;='様式第４（療養者名簿）（⑤の場合）'!$O68,IF(ES$16&lt;='様式第４（療養者名簿）（⑤の場合）'!$W68,1,0),0),0)</f>
        <v>0</v>
      </c>
      <c r="ET59" s="158">
        <f>IF(ET$16-'様式第４（療養者名簿）（⑤の場合）'!$O68+1&lt;=15,IF(ET$16&gt;='様式第４（療養者名簿）（⑤の場合）'!$O68,IF(ET$16&lt;='様式第４（療養者名簿）（⑤の場合）'!$W68,1,0),0),0)</f>
        <v>0</v>
      </c>
      <c r="EU59" s="158">
        <f>IF(EU$16-'様式第４（療養者名簿）（⑤の場合）'!$O68+1&lt;=15,IF(EU$16&gt;='様式第４（療養者名簿）（⑤の場合）'!$O68,IF(EU$16&lt;='様式第４（療養者名簿）（⑤の場合）'!$W68,1,0),0),0)</f>
        <v>0</v>
      </c>
      <c r="EV59" s="158">
        <f>IF(EV$16-'様式第４（療養者名簿）（⑤の場合）'!$O68+1&lt;=15,IF(EV$16&gt;='様式第４（療養者名簿）（⑤の場合）'!$O68,IF(EV$16&lt;='様式第４（療養者名簿）（⑤の場合）'!$W68,1,0),0),0)</f>
        <v>0</v>
      </c>
      <c r="EW59" s="158">
        <f>IF(EW$16-'様式第４（療養者名簿）（⑤の場合）'!$O68+1&lt;=15,IF(EW$16&gt;='様式第４（療養者名簿）（⑤の場合）'!$O68,IF(EW$16&lt;='様式第４（療養者名簿）（⑤の場合）'!$W68,1,0),0),0)</f>
        <v>0</v>
      </c>
      <c r="EX59" s="158">
        <f>IF(EX$16-'様式第４（療養者名簿）（⑤の場合）'!$O68+1&lt;=15,IF(EX$16&gt;='様式第４（療養者名簿）（⑤の場合）'!$O68,IF(EX$16&lt;='様式第４（療養者名簿）（⑤の場合）'!$W68,1,0),0),0)</f>
        <v>0</v>
      </c>
      <c r="EY59" s="158">
        <f>IF(EY$16-'様式第４（療養者名簿）（⑤の場合）'!$O68+1&lt;=15,IF(EY$16&gt;='様式第４（療養者名簿）（⑤の場合）'!$O68,IF(EY$16&lt;='様式第４（療養者名簿）（⑤の場合）'!$W68,1,0),0),0)</f>
        <v>0</v>
      </c>
      <c r="EZ59" s="158">
        <f>IF(EZ$16-'様式第４（療養者名簿）（⑤の場合）'!$O68+1&lt;=15,IF(EZ$16&gt;='様式第４（療養者名簿）（⑤の場合）'!$O68,IF(EZ$16&lt;='様式第４（療養者名簿）（⑤の場合）'!$W68,1,0),0),0)</f>
        <v>0</v>
      </c>
      <c r="FA59" s="158">
        <f>IF(FA$16-'様式第４（療養者名簿）（⑤の場合）'!$O68+1&lt;=15,IF(FA$16&gt;='様式第４（療養者名簿）（⑤の場合）'!$O68,IF(FA$16&lt;='様式第４（療養者名簿）（⑤の場合）'!$W68,1,0),0),0)</f>
        <v>0</v>
      </c>
      <c r="FB59" s="158">
        <f>IF(FB$16-'様式第４（療養者名簿）（⑤の場合）'!$O68+1&lt;=15,IF(FB$16&gt;='様式第４（療養者名簿）（⑤の場合）'!$O68,IF(FB$16&lt;='様式第４（療養者名簿）（⑤の場合）'!$W68,1,0),0),0)</f>
        <v>0</v>
      </c>
      <c r="FC59" s="158">
        <f>IF(FC$16-'様式第４（療養者名簿）（⑤の場合）'!$O68+1&lt;=15,IF(FC$16&gt;='様式第４（療養者名簿）（⑤の場合）'!$O68,IF(FC$16&lt;='様式第４（療養者名簿）（⑤の場合）'!$W68,1,0),0),0)</f>
        <v>0</v>
      </c>
      <c r="FD59" s="158">
        <f>IF(FD$16-'様式第４（療養者名簿）（⑤の場合）'!$O68+1&lt;=15,IF(FD$16&gt;='様式第４（療養者名簿）（⑤の場合）'!$O68,IF(FD$16&lt;='様式第４（療養者名簿）（⑤の場合）'!$W68,1,0),0),0)</f>
        <v>0</v>
      </c>
      <c r="FE59" s="158">
        <f>IF(FE$16-'様式第４（療養者名簿）（⑤の場合）'!$O68+1&lt;=15,IF(FE$16&gt;='様式第４（療養者名簿）（⑤の場合）'!$O68,IF(FE$16&lt;='様式第４（療養者名簿）（⑤の場合）'!$W68,1,0),0),0)</f>
        <v>0</v>
      </c>
      <c r="FF59" s="158">
        <f>IF(FF$16-'様式第４（療養者名簿）（⑤の場合）'!$O68+1&lt;=15,IF(FF$16&gt;='様式第４（療養者名簿）（⑤の場合）'!$O68,IF(FF$16&lt;='様式第４（療養者名簿）（⑤の場合）'!$W68,1,0),0),0)</f>
        <v>0</v>
      </c>
      <c r="FG59" s="158">
        <f>IF(FG$16-'様式第４（療養者名簿）（⑤の場合）'!$O68+1&lt;=15,IF(FG$16&gt;='様式第４（療養者名簿）（⑤の場合）'!$O68,IF(FG$16&lt;='様式第４（療養者名簿）（⑤の場合）'!$W68,1,0),0),0)</f>
        <v>0</v>
      </c>
      <c r="FH59" s="158">
        <f>IF(FH$16-'様式第４（療養者名簿）（⑤の場合）'!$O68+1&lt;=15,IF(FH$16&gt;='様式第４（療養者名簿）（⑤の場合）'!$O68,IF(FH$16&lt;='様式第４（療養者名簿）（⑤の場合）'!$W68,1,0),0),0)</f>
        <v>0</v>
      </c>
      <c r="FI59" s="158">
        <f>IF(FI$16-'様式第４（療養者名簿）（⑤の場合）'!$O68+1&lt;=15,IF(FI$16&gt;='様式第４（療養者名簿）（⑤の場合）'!$O68,IF(FI$16&lt;='様式第４（療養者名簿）（⑤の場合）'!$W68,1,0),0),0)</f>
        <v>0</v>
      </c>
      <c r="FJ59" s="158">
        <f>IF(FJ$16-'様式第４（療養者名簿）（⑤の場合）'!$O68+1&lt;=15,IF(FJ$16&gt;='様式第４（療養者名簿）（⑤の場合）'!$O68,IF(FJ$16&lt;='様式第４（療養者名簿）（⑤の場合）'!$W68,1,0),0),0)</f>
        <v>0</v>
      </c>
      <c r="FK59" s="158">
        <f>IF(FK$16-'様式第４（療養者名簿）（⑤の場合）'!$O68+1&lt;=15,IF(FK$16&gt;='様式第４（療養者名簿）（⑤の場合）'!$O68,IF(FK$16&lt;='様式第４（療養者名簿）（⑤の場合）'!$W68,1,0),0),0)</f>
        <v>0</v>
      </c>
      <c r="FL59" s="158">
        <f>IF(FL$16-'様式第４（療養者名簿）（⑤の場合）'!$O68+1&lt;=15,IF(FL$16&gt;='様式第４（療養者名簿）（⑤の場合）'!$O68,IF(FL$16&lt;='様式第４（療養者名簿）（⑤の場合）'!$W68,1,0),0),0)</f>
        <v>0</v>
      </c>
      <c r="FM59" s="158">
        <f>IF(FM$16-'様式第４（療養者名簿）（⑤の場合）'!$O68+1&lt;=15,IF(FM$16&gt;='様式第４（療養者名簿）（⑤の場合）'!$O68,IF(FM$16&lt;='様式第４（療養者名簿）（⑤の場合）'!$W68,1,0),0),0)</f>
        <v>0</v>
      </c>
      <c r="FN59" s="158">
        <f>IF(FN$16-'様式第４（療養者名簿）（⑤の場合）'!$O68+1&lt;=15,IF(FN$16&gt;='様式第４（療養者名簿）（⑤の場合）'!$O68,IF(FN$16&lt;='様式第４（療養者名簿）（⑤の場合）'!$W68,1,0),0),0)</f>
        <v>0</v>
      </c>
      <c r="FO59" s="158">
        <f>IF(FO$16-'様式第４（療養者名簿）（⑤の場合）'!$O68+1&lt;=15,IF(FO$16&gt;='様式第４（療養者名簿）（⑤の場合）'!$O68,IF(FO$16&lt;='様式第４（療養者名簿）（⑤の場合）'!$W68,1,0),0),0)</f>
        <v>0</v>
      </c>
      <c r="FP59" s="158">
        <f>IF(FP$16-'様式第４（療養者名簿）（⑤の場合）'!$O68+1&lt;=15,IF(FP$16&gt;='様式第４（療養者名簿）（⑤の場合）'!$O68,IF(FP$16&lt;='様式第４（療養者名簿）（⑤の場合）'!$W68,1,0),0),0)</f>
        <v>0</v>
      </c>
      <c r="FQ59" s="158">
        <f>IF(FQ$16-'様式第４（療養者名簿）（⑤の場合）'!$O68+1&lt;=15,IF(FQ$16&gt;='様式第４（療養者名簿）（⑤の場合）'!$O68,IF(FQ$16&lt;='様式第４（療養者名簿）（⑤の場合）'!$W68,1,0),0),0)</f>
        <v>0</v>
      </c>
      <c r="FR59" s="158">
        <f>IF(FR$16-'様式第４（療養者名簿）（⑤の場合）'!$O68+1&lt;=15,IF(FR$16&gt;='様式第４（療養者名簿）（⑤の場合）'!$O68,IF(FR$16&lt;='様式第４（療養者名簿）（⑤の場合）'!$W68,1,0),0),0)</f>
        <v>0</v>
      </c>
      <c r="FS59" s="158">
        <f>IF(FS$16-'様式第４（療養者名簿）（⑤の場合）'!$O68+1&lt;=15,IF(FS$16&gt;='様式第４（療養者名簿）（⑤の場合）'!$O68,IF(FS$16&lt;='様式第４（療養者名簿）（⑤の場合）'!$W68,1,0),0),0)</f>
        <v>0</v>
      </c>
      <c r="FT59" s="158">
        <f>IF(FT$16-'様式第４（療養者名簿）（⑤の場合）'!$O68+1&lt;=15,IF(FT$16&gt;='様式第４（療養者名簿）（⑤の場合）'!$O68,IF(FT$16&lt;='様式第４（療養者名簿）（⑤の場合）'!$W68,1,0),0),0)</f>
        <v>0</v>
      </c>
      <c r="FU59" s="158">
        <f>IF(FU$16-'様式第４（療養者名簿）（⑤の場合）'!$O68+1&lt;=15,IF(FU$16&gt;='様式第４（療養者名簿）（⑤の場合）'!$O68,IF(FU$16&lt;='様式第４（療養者名簿）（⑤の場合）'!$W68,1,0),0),0)</f>
        <v>0</v>
      </c>
      <c r="FV59" s="158">
        <f>IF(FV$16-'様式第４（療養者名簿）（⑤の場合）'!$O68+1&lt;=15,IF(FV$16&gt;='様式第４（療養者名簿）（⑤の場合）'!$O68,IF(FV$16&lt;='様式第４（療養者名簿）（⑤の場合）'!$W68,1,0),0),0)</f>
        <v>0</v>
      </c>
      <c r="FW59" s="158">
        <f>IF(FW$16-'様式第４（療養者名簿）（⑤の場合）'!$O68+1&lt;=15,IF(FW$16&gt;='様式第４（療養者名簿）（⑤の場合）'!$O68,IF(FW$16&lt;='様式第４（療養者名簿）（⑤の場合）'!$W68,1,0),0),0)</f>
        <v>0</v>
      </c>
      <c r="FX59" s="158">
        <f>IF(FX$16-'様式第４（療養者名簿）（⑤の場合）'!$O68+1&lt;=15,IF(FX$16&gt;='様式第４（療養者名簿）（⑤の場合）'!$O68,IF(FX$16&lt;='様式第４（療養者名簿）（⑤の場合）'!$W68,1,0),0),0)</f>
        <v>0</v>
      </c>
      <c r="FY59" s="158">
        <f>IF(FY$16-'様式第４（療養者名簿）（⑤の場合）'!$O68+1&lt;=15,IF(FY$16&gt;='様式第４（療養者名簿）（⑤の場合）'!$O68,IF(FY$16&lt;='様式第４（療養者名簿）（⑤の場合）'!$W68,1,0),0),0)</f>
        <v>0</v>
      </c>
      <c r="FZ59" s="158">
        <f>IF(FZ$16-'様式第４（療養者名簿）（⑤の場合）'!$O68+1&lt;=15,IF(FZ$16&gt;='様式第４（療養者名簿）（⑤の場合）'!$O68,IF(FZ$16&lt;='様式第４（療養者名簿）（⑤の場合）'!$W68,1,0),0),0)</f>
        <v>0</v>
      </c>
      <c r="GA59" s="158">
        <f>IF(GA$16-'様式第４（療養者名簿）（⑤の場合）'!$O68+1&lt;=15,IF(GA$16&gt;='様式第４（療養者名簿）（⑤の場合）'!$O68,IF(GA$16&lt;='様式第４（療養者名簿）（⑤の場合）'!$W68,1,0),0),0)</f>
        <v>0</v>
      </c>
      <c r="GB59" s="158">
        <f>IF(GB$16-'様式第４（療養者名簿）（⑤の場合）'!$O68+1&lt;=15,IF(GB$16&gt;='様式第４（療養者名簿）（⑤の場合）'!$O68,IF(GB$16&lt;='様式第４（療養者名簿）（⑤の場合）'!$W68,1,0),0),0)</f>
        <v>0</v>
      </c>
      <c r="GC59" s="158">
        <f>IF(GC$16-'様式第４（療養者名簿）（⑤の場合）'!$O68+1&lt;=15,IF(GC$16&gt;='様式第４（療養者名簿）（⑤の場合）'!$O68,IF(GC$16&lt;='様式第４（療養者名簿）（⑤の場合）'!$W68,1,0),0),0)</f>
        <v>0</v>
      </c>
      <c r="GD59" s="158">
        <f>IF(GD$16-'様式第４（療養者名簿）（⑤の場合）'!$O68+1&lt;=15,IF(GD$16&gt;='様式第４（療養者名簿）（⑤の場合）'!$O68,IF(GD$16&lt;='様式第４（療養者名簿）（⑤の場合）'!$W68,1,0),0),0)</f>
        <v>0</v>
      </c>
      <c r="GE59" s="158">
        <f>IF(GE$16-'様式第４（療養者名簿）（⑤の場合）'!$O68+1&lt;=15,IF(GE$16&gt;='様式第４（療養者名簿）（⑤の場合）'!$O68,IF(GE$16&lt;='様式第４（療養者名簿）（⑤の場合）'!$W68,1,0),0),0)</f>
        <v>0</v>
      </c>
      <c r="GF59" s="158">
        <f>IF(GF$16-'様式第４（療養者名簿）（⑤の場合）'!$O68+1&lt;=15,IF(GF$16&gt;='様式第４（療養者名簿）（⑤の場合）'!$O68,IF(GF$16&lt;='様式第４（療養者名簿）（⑤の場合）'!$W68,1,0),0),0)</f>
        <v>0</v>
      </c>
      <c r="GG59" s="158">
        <f>IF(GG$16-'様式第４（療養者名簿）（⑤の場合）'!$O68+1&lt;=15,IF(GG$16&gt;='様式第４（療養者名簿）（⑤の場合）'!$O68,IF(GG$16&lt;='様式第４（療養者名簿）（⑤の場合）'!$W68,1,0),0),0)</f>
        <v>0</v>
      </c>
      <c r="GH59" s="158">
        <f>IF(GH$16-'様式第４（療養者名簿）（⑤の場合）'!$O68+1&lt;=15,IF(GH$16&gt;='様式第４（療養者名簿）（⑤の場合）'!$O68,IF(GH$16&lt;='様式第４（療養者名簿）（⑤の場合）'!$W68,1,0),0),0)</f>
        <v>0</v>
      </c>
      <c r="GI59" s="158">
        <f>IF(GI$16-'様式第４（療養者名簿）（⑤の場合）'!$O68+1&lt;=15,IF(GI$16&gt;='様式第４（療養者名簿）（⑤の場合）'!$O68,IF(GI$16&lt;='様式第４（療養者名簿）（⑤の場合）'!$W68,1,0),0),0)</f>
        <v>0</v>
      </c>
      <c r="GJ59" s="158">
        <f>IF(GJ$16-'様式第４（療養者名簿）（⑤の場合）'!$O68+1&lt;=15,IF(GJ$16&gt;='様式第４（療養者名簿）（⑤の場合）'!$O68,IF(GJ$16&lt;='様式第４（療養者名簿）（⑤の場合）'!$W68,1,0),0),0)</f>
        <v>0</v>
      </c>
      <c r="GK59" s="158">
        <f>IF(GK$16-'様式第４（療養者名簿）（⑤の場合）'!$O68+1&lt;=15,IF(GK$16&gt;='様式第４（療養者名簿）（⑤の場合）'!$O68,IF(GK$16&lt;='様式第４（療養者名簿）（⑤の場合）'!$W68,1,0),0),0)</f>
        <v>0</v>
      </c>
      <c r="GL59" s="158">
        <f>IF(GL$16-'様式第４（療養者名簿）（⑤の場合）'!$O68+1&lt;=15,IF(GL$16&gt;='様式第４（療養者名簿）（⑤の場合）'!$O68,IF(GL$16&lt;='様式第４（療養者名簿）（⑤の場合）'!$W68,1,0),0),0)</f>
        <v>0</v>
      </c>
      <c r="GM59" s="158">
        <f>IF(GM$16-'様式第４（療養者名簿）（⑤の場合）'!$O68+1&lt;=15,IF(GM$16&gt;='様式第４（療養者名簿）（⑤の場合）'!$O68,IF(GM$16&lt;='様式第４（療養者名簿）（⑤の場合）'!$W68,1,0),0),0)</f>
        <v>0</v>
      </c>
      <c r="GN59" s="158">
        <f>IF(GN$16-'様式第４（療養者名簿）（⑤の場合）'!$O68+1&lt;=15,IF(GN$16&gt;='様式第４（療養者名簿）（⑤の場合）'!$O68,IF(GN$16&lt;='様式第４（療養者名簿）（⑤の場合）'!$W68,1,0),0),0)</f>
        <v>0</v>
      </c>
      <c r="GO59" s="158">
        <f>IF(GO$16-'様式第４（療養者名簿）（⑤の場合）'!$O68+1&lt;=15,IF(GO$16&gt;='様式第４（療養者名簿）（⑤の場合）'!$O68,IF(GO$16&lt;='様式第４（療養者名簿）（⑤の場合）'!$W68,1,0),0),0)</f>
        <v>0</v>
      </c>
      <c r="GP59" s="158">
        <f>IF(GP$16-'様式第４（療養者名簿）（⑤の場合）'!$O68+1&lt;=15,IF(GP$16&gt;='様式第４（療養者名簿）（⑤の場合）'!$O68,IF(GP$16&lt;='様式第４（療養者名簿）（⑤の場合）'!$W68,1,0),0),0)</f>
        <v>0</v>
      </c>
      <c r="GQ59" s="158">
        <f>IF(GQ$16-'様式第４（療養者名簿）（⑤の場合）'!$O68+1&lt;=15,IF(GQ$16&gt;='様式第４（療養者名簿）（⑤の場合）'!$O68,IF(GQ$16&lt;='様式第４（療養者名簿）（⑤の場合）'!$W68,1,0),0),0)</f>
        <v>0</v>
      </c>
      <c r="GR59" s="158">
        <f>IF(GR$16-'様式第４（療養者名簿）（⑤の場合）'!$O68+1&lt;=15,IF(GR$16&gt;='様式第４（療養者名簿）（⑤の場合）'!$O68,IF(GR$16&lt;='様式第４（療養者名簿）（⑤の場合）'!$W68,1,0),0),0)</f>
        <v>0</v>
      </c>
      <c r="GS59" s="158">
        <f>IF(GS$16-'様式第４（療養者名簿）（⑤の場合）'!$O68+1&lt;=15,IF(GS$16&gt;='様式第４（療養者名簿）（⑤の場合）'!$O68,IF(GS$16&lt;='様式第４（療養者名簿）（⑤の場合）'!$W68,1,0),0),0)</f>
        <v>0</v>
      </c>
      <c r="GT59" s="158">
        <f>IF(GT$16-'様式第４（療養者名簿）（⑤の場合）'!$O68+1&lt;=15,IF(GT$16&gt;='様式第４（療養者名簿）（⑤の場合）'!$O68,IF(GT$16&lt;='様式第４（療養者名簿）（⑤の場合）'!$W68,1,0),0),0)</f>
        <v>0</v>
      </c>
      <c r="GU59" s="158">
        <f>IF(GU$16-'様式第４（療養者名簿）（⑤の場合）'!$O68+1&lt;=15,IF(GU$16&gt;='様式第４（療養者名簿）（⑤の場合）'!$O68,IF(GU$16&lt;='様式第４（療養者名簿）（⑤の場合）'!$W68,1,0),0),0)</f>
        <v>0</v>
      </c>
      <c r="GV59" s="158">
        <f>IF(GV$16-'様式第４（療養者名簿）（⑤の場合）'!$O68+1&lt;=15,IF(GV$16&gt;='様式第４（療養者名簿）（⑤の場合）'!$O68,IF(GV$16&lt;='様式第４（療養者名簿）（⑤の場合）'!$W68,1,0),0),0)</f>
        <v>0</v>
      </c>
      <c r="GW59" s="158">
        <f>IF(GW$16-'様式第４（療養者名簿）（⑤の場合）'!$O68+1&lt;=15,IF(GW$16&gt;='様式第４（療養者名簿）（⑤の場合）'!$O68,IF(GW$16&lt;='様式第４（療養者名簿）（⑤の場合）'!$W68,1,0),0),0)</f>
        <v>0</v>
      </c>
      <c r="GX59" s="158">
        <f>IF(GX$16-'様式第４（療養者名簿）（⑤の場合）'!$O68+1&lt;=15,IF(GX$16&gt;='様式第４（療養者名簿）（⑤の場合）'!$O68,IF(GX$16&lt;='様式第４（療養者名簿）（⑤の場合）'!$W68,1,0),0),0)</f>
        <v>0</v>
      </c>
      <c r="GY59" s="158">
        <f>IF(GY$16-'様式第４（療養者名簿）（⑤の場合）'!$O68+1&lt;=15,IF(GY$16&gt;='様式第４（療養者名簿）（⑤の場合）'!$O68,IF(GY$16&lt;='様式第４（療養者名簿）（⑤の場合）'!$W68,1,0),0),0)</f>
        <v>0</v>
      </c>
      <c r="GZ59" s="158">
        <f>IF(GZ$16-'様式第４（療養者名簿）（⑤の場合）'!$O68+1&lt;=15,IF(GZ$16&gt;='様式第４（療養者名簿）（⑤の場合）'!$O68,IF(GZ$16&lt;='様式第４（療養者名簿）（⑤の場合）'!$W68,1,0),0),0)</f>
        <v>0</v>
      </c>
      <c r="HA59" s="158">
        <f>IF(HA$16-'様式第４（療養者名簿）（⑤の場合）'!$O68+1&lt;=15,IF(HA$16&gt;='様式第４（療養者名簿）（⑤の場合）'!$O68,IF(HA$16&lt;='様式第４（療養者名簿）（⑤の場合）'!$W68,1,0),0),0)</f>
        <v>0</v>
      </c>
      <c r="HB59" s="158">
        <f>IF(HB$16-'様式第４（療養者名簿）（⑤の場合）'!$O68+1&lt;=15,IF(HB$16&gt;='様式第４（療養者名簿）（⑤の場合）'!$O68,IF(HB$16&lt;='様式第４（療養者名簿）（⑤の場合）'!$W68,1,0),0),0)</f>
        <v>0</v>
      </c>
      <c r="HC59" s="158">
        <f>IF(HC$16-'様式第４（療養者名簿）（⑤の場合）'!$O68+1&lt;=15,IF(HC$16&gt;='様式第４（療養者名簿）（⑤の場合）'!$O68,IF(HC$16&lt;='様式第４（療養者名簿）（⑤の場合）'!$W68,1,0),0),0)</f>
        <v>0</v>
      </c>
      <c r="HD59" s="158">
        <f>IF(HD$16-'様式第４（療養者名簿）（⑤の場合）'!$O68+1&lt;=15,IF(HD$16&gt;='様式第４（療養者名簿）（⑤の場合）'!$O68,IF(HD$16&lt;='様式第４（療養者名簿）（⑤の場合）'!$W68,1,0),0),0)</f>
        <v>0</v>
      </c>
      <c r="HE59" s="158">
        <f>IF(HE$16-'様式第４（療養者名簿）（⑤の場合）'!$O68+1&lt;=15,IF(HE$16&gt;='様式第４（療養者名簿）（⑤の場合）'!$O68,IF(HE$16&lt;='様式第４（療養者名簿）（⑤の場合）'!$W68,1,0),0),0)</f>
        <v>0</v>
      </c>
      <c r="HF59" s="158">
        <f>IF(HF$16-'様式第４（療養者名簿）（⑤の場合）'!$O68+1&lt;=15,IF(HF$16&gt;='様式第４（療養者名簿）（⑤の場合）'!$O68,IF(HF$16&lt;='様式第４（療養者名簿）（⑤の場合）'!$W68,1,0),0),0)</f>
        <v>0</v>
      </c>
      <c r="HG59" s="158">
        <f>IF(HG$16-'様式第４（療養者名簿）（⑤の場合）'!$O68+1&lt;=15,IF(HG$16&gt;='様式第４（療養者名簿）（⑤の場合）'!$O68,IF(HG$16&lt;='様式第４（療養者名簿）（⑤の場合）'!$W68,1,0),0),0)</f>
        <v>0</v>
      </c>
      <c r="HH59" s="158">
        <f>IF(HH$16-'様式第４（療養者名簿）（⑤の場合）'!$O68+1&lt;=15,IF(HH$16&gt;='様式第４（療養者名簿）（⑤の場合）'!$O68,IF(HH$16&lt;='様式第４（療養者名簿）（⑤の場合）'!$W68,1,0),0),0)</f>
        <v>0</v>
      </c>
      <c r="HI59" s="158">
        <f>IF(HI$16-'様式第４（療養者名簿）（⑤の場合）'!$O68+1&lt;=15,IF(HI$16&gt;='様式第４（療養者名簿）（⑤の場合）'!$O68,IF(HI$16&lt;='様式第４（療養者名簿）（⑤の場合）'!$W68,1,0),0),0)</f>
        <v>0</v>
      </c>
      <c r="HJ59" s="158">
        <f>IF(HJ$16-'様式第４（療養者名簿）（⑤の場合）'!$O68+1&lt;=15,IF(HJ$16&gt;='様式第４（療養者名簿）（⑤の場合）'!$O68,IF(HJ$16&lt;='様式第４（療養者名簿）（⑤の場合）'!$W68,1,0),0),0)</f>
        <v>0</v>
      </c>
      <c r="HK59" s="158">
        <f>IF(HK$16-'様式第４（療養者名簿）（⑤の場合）'!$O68+1&lt;=15,IF(HK$16&gt;='様式第４（療養者名簿）（⑤の場合）'!$O68,IF(HK$16&lt;='様式第４（療養者名簿）（⑤の場合）'!$W68,1,0),0),0)</f>
        <v>0</v>
      </c>
      <c r="HL59" s="158">
        <f>IF(HL$16-'様式第４（療養者名簿）（⑤の場合）'!$O68+1&lt;=15,IF(HL$16&gt;='様式第４（療養者名簿）（⑤の場合）'!$O68,IF(HL$16&lt;='様式第４（療養者名簿）（⑤の場合）'!$W68,1,0),0),0)</f>
        <v>0</v>
      </c>
      <c r="HM59" s="158">
        <f>IF(HM$16-'様式第４（療養者名簿）（⑤の場合）'!$O68+1&lt;=15,IF(HM$16&gt;='様式第４（療養者名簿）（⑤の場合）'!$O68,IF(HM$16&lt;='様式第４（療養者名簿）（⑤の場合）'!$W68,1,0),0),0)</f>
        <v>0</v>
      </c>
      <c r="HN59" s="158">
        <f>IF(HN$16-'様式第４（療養者名簿）（⑤の場合）'!$O68+1&lt;=15,IF(HN$16&gt;='様式第４（療養者名簿）（⑤の場合）'!$O68,IF(HN$16&lt;='様式第４（療養者名簿）（⑤の場合）'!$W68,1,0),0),0)</f>
        <v>0</v>
      </c>
      <c r="HO59" s="158">
        <f>IF(HO$16-'様式第４（療養者名簿）（⑤の場合）'!$O68+1&lt;=15,IF(HO$16&gt;='様式第４（療養者名簿）（⑤の場合）'!$O68,IF(HO$16&lt;='様式第４（療養者名簿）（⑤の場合）'!$W68,1,0),0),0)</f>
        <v>0</v>
      </c>
      <c r="HP59" s="158">
        <f>IF(HP$16-'様式第４（療養者名簿）（⑤の場合）'!$O68+1&lt;=15,IF(HP$16&gt;='様式第４（療養者名簿）（⑤の場合）'!$O68,IF(HP$16&lt;='様式第４（療養者名簿）（⑤の場合）'!$W68,1,0),0),0)</f>
        <v>0</v>
      </c>
      <c r="HQ59" s="158">
        <f>IF(HQ$16-'様式第４（療養者名簿）（⑤の場合）'!$O68+1&lt;=15,IF(HQ$16&gt;='様式第４（療養者名簿）（⑤の場合）'!$O68,IF(HQ$16&lt;='様式第４（療養者名簿）（⑤の場合）'!$W68,1,0),0),0)</f>
        <v>0</v>
      </c>
      <c r="HR59" s="158">
        <f>IF(HR$16-'様式第４（療養者名簿）（⑤の場合）'!$O68+1&lt;=15,IF(HR$16&gt;='様式第４（療養者名簿）（⑤の場合）'!$O68,IF(HR$16&lt;='様式第４（療養者名簿）（⑤の場合）'!$W68,1,0),0),0)</f>
        <v>0</v>
      </c>
      <c r="HS59" s="158">
        <f>IF(HS$16-'様式第４（療養者名簿）（⑤の場合）'!$O68+1&lt;=15,IF(HS$16&gt;='様式第４（療養者名簿）（⑤の場合）'!$O68,IF(HS$16&lt;='様式第４（療養者名簿）（⑤の場合）'!$W68,1,0),0),0)</f>
        <v>0</v>
      </c>
      <c r="HT59" s="158">
        <f>IF(HT$16-'様式第４（療養者名簿）（⑤の場合）'!$O68+1&lt;=15,IF(HT$16&gt;='様式第４（療養者名簿）（⑤の場合）'!$O68,IF(HT$16&lt;='様式第４（療養者名簿）（⑤の場合）'!$W68,1,0),0),0)</f>
        <v>0</v>
      </c>
      <c r="HU59" s="158">
        <f>IF(HU$16-'様式第４（療養者名簿）（⑤の場合）'!$O68+1&lt;=15,IF(HU$16&gt;='様式第４（療養者名簿）（⑤の場合）'!$O68,IF(HU$16&lt;='様式第４（療養者名簿）（⑤の場合）'!$W68,1,0),0),0)</f>
        <v>0</v>
      </c>
      <c r="HV59" s="158">
        <f>IF(HV$16-'様式第４（療養者名簿）（⑤の場合）'!$O68+1&lt;=15,IF(HV$16&gt;='様式第４（療養者名簿）（⑤の場合）'!$O68,IF(HV$16&lt;='様式第４（療養者名簿）（⑤の場合）'!$W68,1,0),0),0)</f>
        <v>0</v>
      </c>
      <c r="HW59" s="158">
        <f>IF(HW$16-'様式第４（療養者名簿）（⑤の場合）'!$O68+1&lt;=15,IF(HW$16&gt;='様式第４（療養者名簿）（⑤の場合）'!$O68,IF(HW$16&lt;='様式第４（療養者名簿）（⑤の場合）'!$W68,1,0),0),0)</f>
        <v>0</v>
      </c>
      <c r="HX59" s="158">
        <f>IF(HX$16-'様式第４（療養者名簿）（⑤の場合）'!$O68+1&lt;=15,IF(HX$16&gt;='様式第４（療養者名簿）（⑤の場合）'!$O68,IF(HX$16&lt;='様式第４（療養者名簿）（⑤の場合）'!$W68,1,0),0),0)</f>
        <v>0</v>
      </c>
      <c r="HY59" s="158">
        <f>IF(HY$16-'様式第４（療養者名簿）（⑤の場合）'!$O68+1&lt;=15,IF(HY$16&gt;='様式第４（療養者名簿）（⑤の場合）'!$O68,IF(HY$16&lt;='様式第４（療養者名簿）（⑤の場合）'!$W68,1,0),0),0)</f>
        <v>0</v>
      </c>
      <c r="HZ59" s="158">
        <f>IF(HZ$16-'様式第４（療養者名簿）（⑤の場合）'!$O68+1&lt;=15,IF(HZ$16&gt;='様式第４（療養者名簿）（⑤の場合）'!$O68,IF(HZ$16&lt;='様式第４（療養者名簿）（⑤の場合）'!$W68,1,0),0),0)</f>
        <v>0</v>
      </c>
      <c r="IA59" s="158">
        <f>IF(IA$16-'様式第４（療養者名簿）（⑤の場合）'!$O68+1&lt;=15,IF(IA$16&gt;='様式第４（療養者名簿）（⑤の場合）'!$O68,IF(IA$16&lt;='様式第４（療養者名簿）（⑤の場合）'!$W68,1,0),0),0)</f>
        <v>0</v>
      </c>
      <c r="IB59" s="158">
        <f>IF(IB$16-'様式第４（療養者名簿）（⑤の場合）'!$O68+1&lt;=15,IF(IB$16&gt;='様式第４（療養者名簿）（⑤の場合）'!$O68,IF(IB$16&lt;='様式第４（療養者名簿）（⑤の場合）'!$W68,1,0),0),0)</f>
        <v>0</v>
      </c>
      <c r="IC59" s="158">
        <f>IF(IC$16-'様式第４（療養者名簿）（⑤の場合）'!$O68+1&lt;=15,IF(IC$16&gt;='様式第４（療養者名簿）（⑤の場合）'!$O68,IF(IC$16&lt;='様式第４（療養者名簿）（⑤の場合）'!$W68,1,0),0),0)</f>
        <v>0</v>
      </c>
      <c r="ID59" s="158">
        <f>IF(ID$16-'様式第４（療養者名簿）（⑤の場合）'!$O68+1&lt;=15,IF(ID$16&gt;='様式第４（療養者名簿）（⑤の場合）'!$O68,IF(ID$16&lt;='様式第４（療養者名簿）（⑤の場合）'!$W68,1,0),0),0)</f>
        <v>0</v>
      </c>
      <c r="IE59" s="158">
        <f>IF(IE$16-'様式第４（療養者名簿）（⑤の場合）'!$O68+1&lt;=15,IF(IE$16&gt;='様式第４（療養者名簿）（⑤の場合）'!$O68,IF(IE$16&lt;='様式第４（療養者名簿）（⑤の場合）'!$W68,1,0),0),0)</f>
        <v>0</v>
      </c>
      <c r="IF59" s="158">
        <f>IF(IF$16-'様式第４（療養者名簿）（⑤の場合）'!$O68+1&lt;=15,IF(IF$16&gt;='様式第４（療養者名簿）（⑤の場合）'!$O68,IF(IF$16&lt;='様式第４（療養者名簿）（⑤の場合）'!$W68,1,0),0),0)</f>
        <v>0</v>
      </c>
      <c r="IG59" s="158">
        <f>IF(IG$16-'様式第４（療養者名簿）（⑤の場合）'!$O68+1&lt;=15,IF(IG$16&gt;='様式第４（療養者名簿）（⑤の場合）'!$O68,IF(IG$16&lt;='様式第４（療養者名簿）（⑤の場合）'!$W68,1,0),0),0)</f>
        <v>0</v>
      </c>
      <c r="IH59" s="158">
        <f>IF(IH$16-'様式第４（療養者名簿）（⑤の場合）'!$O68+1&lt;=15,IF(IH$16&gt;='様式第４（療養者名簿）（⑤の場合）'!$O68,IF(IH$16&lt;='様式第４（療養者名簿）（⑤の場合）'!$W68,1,0),0),0)</f>
        <v>0</v>
      </c>
      <c r="II59" s="158">
        <f>IF(II$16-'様式第４（療養者名簿）（⑤の場合）'!$O68+1&lt;=15,IF(II$16&gt;='様式第４（療養者名簿）（⑤の場合）'!$O68,IF(II$16&lt;='様式第４（療養者名簿）（⑤の場合）'!$W68,1,0),0),0)</f>
        <v>0</v>
      </c>
      <c r="IJ59" s="158">
        <f>IF(IJ$16-'様式第４（療養者名簿）（⑤の場合）'!$O68+1&lt;=15,IF(IJ$16&gt;='様式第４（療養者名簿）（⑤の場合）'!$O68,IF(IJ$16&lt;='様式第４（療養者名簿）（⑤の場合）'!$W68,1,0),0),0)</f>
        <v>0</v>
      </c>
      <c r="IK59" s="158">
        <f>IF(IK$16-'様式第４（療養者名簿）（⑤の場合）'!$O68+1&lt;=15,IF(IK$16&gt;='様式第４（療養者名簿）（⑤の場合）'!$O68,IF(IK$16&lt;='様式第４（療養者名簿）（⑤の場合）'!$W68,1,0),0),0)</f>
        <v>0</v>
      </c>
      <c r="IL59" s="158">
        <f>IF(IL$16-'様式第４（療養者名簿）（⑤の場合）'!$O68+1&lt;=15,IF(IL$16&gt;='様式第４（療養者名簿）（⑤の場合）'!$O68,IF(IL$16&lt;='様式第４（療養者名簿）（⑤の場合）'!$W68,1,0),0),0)</f>
        <v>0</v>
      </c>
      <c r="IM59" s="158">
        <f>IF(IM$16-'様式第４（療養者名簿）（⑤の場合）'!$O68+1&lt;=15,IF(IM$16&gt;='様式第４（療養者名簿）（⑤の場合）'!$O68,IF(IM$16&lt;='様式第４（療養者名簿）（⑤の場合）'!$W68,1,0),0),0)</f>
        <v>0</v>
      </c>
      <c r="IN59" s="158">
        <f>IF(IN$16-'様式第４（療養者名簿）（⑤の場合）'!$O68+1&lt;=15,IF(IN$16&gt;='様式第４（療養者名簿）（⑤の場合）'!$O68,IF(IN$16&lt;='様式第４（療養者名簿）（⑤の場合）'!$W68,1,0),0),0)</f>
        <v>0</v>
      </c>
      <c r="IO59" s="158">
        <f>IF(IO$16-'様式第４（療養者名簿）（⑤の場合）'!$O68+1&lt;=15,IF(IO$16&gt;='様式第４（療養者名簿）（⑤の場合）'!$O68,IF(IO$16&lt;='様式第４（療養者名簿）（⑤の場合）'!$W68,1,0),0),0)</f>
        <v>0</v>
      </c>
      <c r="IP59" s="158">
        <f>IF(IP$16-'様式第４（療養者名簿）（⑤の場合）'!$O68+1&lt;=15,IF(IP$16&gt;='様式第４（療養者名簿）（⑤の場合）'!$O68,IF(IP$16&lt;='様式第４（療養者名簿）（⑤の場合）'!$W68,1,0),0),0)</f>
        <v>0</v>
      </c>
      <c r="IQ59" s="158">
        <f>IF(IQ$16-'様式第４（療養者名簿）（⑤の場合）'!$O68+1&lt;=15,IF(IQ$16&gt;='様式第４（療養者名簿）（⑤の場合）'!$O68,IF(IQ$16&lt;='様式第４（療養者名簿）（⑤の場合）'!$W68,1,0),0),0)</f>
        <v>0</v>
      </c>
      <c r="IR59" s="158">
        <f>IF(IR$16-'様式第４（療養者名簿）（⑤の場合）'!$O68+1&lt;=15,IF(IR$16&gt;='様式第４（療養者名簿）（⑤の場合）'!$O68,IF(IR$16&lt;='様式第４（療養者名簿）（⑤の場合）'!$W68,1,0),0),0)</f>
        <v>0</v>
      </c>
      <c r="IS59" s="158">
        <f>IF(IS$16-'様式第４（療養者名簿）（⑤の場合）'!$O68+1&lt;=15,IF(IS$16&gt;='様式第４（療養者名簿）（⑤の場合）'!$O68,IF(IS$16&lt;='様式第４（療養者名簿）（⑤の場合）'!$W68,1,0),0),0)</f>
        <v>0</v>
      </c>
      <c r="IT59" s="158">
        <f>IF(IT$16-'様式第４（療養者名簿）（⑤の場合）'!$O68+1&lt;=15,IF(IT$16&gt;='様式第４（療養者名簿）（⑤の場合）'!$O68,IF(IT$16&lt;='様式第４（療養者名簿）（⑤の場合）'!$W68,1,0),0),0)</f>
        <v>0</v>
      </c>
    </row>
    <row r="60" spans="1:254" ht="41.95" customHeight="1">
      <c r="A60" s="148">
        <f>'様式第４（療養者名簿）（⑤の場合）'!C69</f>
        <v>0</v>
      </c>
      <c r="B60" s="158">
        <f>IF(B$16-'様式第４（療養者名簿）（⑤の場合）'!$O69+1&lt;=15,IF(B$16&gt;='様式第４（療養者名簿）（⑤の場合）'!$O69,IF(B$16&lt;='様式第４（療養者名簿）（⑤の場合）'!$W69,1,0),0),0)</f>
        <v>0</v>
      </c>
      <c r="C60" s="158">
        <f>IF(C$16-'様式第４（療養者名簿）（⑤の場合）'!$O69+1&lt;=15,IF(C$16&gt;='様式第４（療養者名簿）（⑤の場合）'!$O69,IF(C$16&lt;='様式第４（療養者名簿）（⑤の場合）'!$W69,1,0),0),0)</f>
        <v>0</v>
      </c>
      <c r="D60" s="158">
        <f>IF(D$16-'様式第４（療養者名簿）（⑤の場合）'!$O69+1&lt;=15,IF(D$16&gt;='様式第４（療養者名簿）（⑤の場合）'!$O69,IF(D$16&lt;='様式第４（療養者名簿）（⑤の場合）'!$W69,1,0),0),0)</f>
        <v>0</v>
      </c>
      <c r="E60" s="158">
        <f>IF(E$16-'様式第４（療養者名簿）（⑤の場合）'!$O69+1&lt;=15,IF(E$16&gt;='様式第４（療養者名簿）（⑤の場合）'!$O69,IF(E$16&lt;='様式第４（療養者名簿）（⑤の場合）'!$W69,1,0),0),0)</f>
        <v>0</v>
      </c>
      <c r="F60" s="158">
        <f>IF(F$16-'様式第４（療養者名簿）（⑤の場合）'!$O69+1&lt;=15,IF(F$16&gt;='様式第４（療養者名簿）（⑤の場合）'!$O69,IF(F$16&lt;='様式第４（療養者名簿）（⑤の場合）'!$W69,1,0),0),0)</f>
        <v>0</v>
      </c>
      <c r="G60" s="158">
        <f>IF(G$16-'様式第４（療養者名簿）（⑤の場合）'!$O69+1&lt;=15,IF(G$16&gt;='様式第４（療養者名簿）（⑤の場合）'!$O69,IF(G$16&lt;='様式第４（療養者名簿）（⑤の場合）'!$W69,1,0),0),0)</f>
        <v>0</v>
      </c>
      <c r="H60" s="158">
        <f>IF(H$16-'様式第４（療養者名簿）（⑤の場合）'!$O69+1&lt;=15,IF(H$16&gt;='様式第４（療養者名簿）（⑤の場合）'!$O69,IF(H$16&lt;='様式第４（療養者名簿）（⑤の場合）'!$W69,1,0),0),0)</f>
        <v>0</v>
      </c>
      <c r="I60" s="158">
        <f>IF(I$16-'様式第４（療養者名簿）（⑤の場合）'!$O69+1&lt;=15,IF(I$16&gt;='様式第４（療養者名簿）（⑤の場合）'!$O69,IF(I$16&lt;='様式第４（療養者名簿）（⑤の場合）'!$W69,1,0),0),0)</f>
        <v>0</v>
      </c>
      <c r="J60" s="158">
        <f>IF(J$16-'様式第４（療養者名簿）（⑤の場合）'!$O69+1&lt;=15,IF(J$16&gt;='様式第４（療養者名簿）（⑤の場合）'!$O69,IF(J$16&lt;='様式第４（療養者名簿）（⑤の場合）'!$W69,1,0),0),0)</f>
        <v>0</v>
      </c>
      <c r="K60" s="158">
        <f>IF(K$16-'様式第４（療養者名簿）（⑤の場合）'!$O69+1&lt;=15,IF(K$16&gt;='様式第４（療養者名簿）（⑤の場合）'!$O69,IF(K$16&lt;='様式第４（療養者名簿）（⑤の場合）'!$W69,1,0),0),0)</f>
        <v>0</v>
      </c>
      <c r="L60" s="158">
        <f>IF(L$16-'様式第４（療養者名簿）（⑤の場合）'!$O69+1&lt;=15,IF(L$16&gt;='様式第４（療養者名簿）（⑤の場合）'!$O69,IF(L$16&lt;='様式第４（療養者名簿）（⑤の場合）'!$W69,1,0),0),0)</f>
        <v>0</v>
      </c>
      <c r="M60" s="158">
        <f>IF(M$16-'様式第４（療養者名簿）（⑤の場合）'!$O69+1&lt;=15,IF(M$16&gt;='様式第４（療養者名簿）（⑤の場合）'!$O69,IF(M$16&lt;='様式第４（療養者名簿）（⑤の場合）'!$W69,1,0),0),0)</f>
        <v>0</v>
      </c>
      <c r="N60" s="158">
        <f>IF(N$16-'様式第４（療養者名簿）（⑤の場合）'!$O69+1&lt;=15,IF(N$16&gt;='様式第４（療養者名簿）（⑤の場合）'!$O69,IF(N$16&lt;='様式第４（療養者名簿）（⑤の場合）'!$W69,1,0),0),0)</f>
        <v>0</v>
      </c>
      <c r="O60" s="158">
        <f>IF(O$16-'様式第４（療養者名簿）（⑤の場合）'!$O69+1&lt;=15,IF(O$16&gt;='様式第４（療養者名簿）（⑤の場合）'!$O69,IF(O$16&lt;='様式第４（療養者名簿）（⑤の場合）'!$W69,1,0),0),0)</f>
        <v>0</v>
      </c>
      <c r="P60" s="158">
        <f>IF(P$16-'様式第４（療養者名簿）（⑤の場合）'!$O69+1&lt;=15,IF(P$16&gt;='様式第４（療養者名簿）（⑤の場合）'!$O69,IF(P$16&lt;='様式第４（療養者名簿）（⑤の場合）'!$W69,1,0),0),0)</f>
        <v>0</v>
      </c>
      <c r="Q60" s="158">
        <f>IF(Q$16-'様式第４（療養者名簿）（⑤の場合）'!$O69+1&lt;=15,IF(Q$16&gt;='様式第４（療養者名簿）（⑤の場合）'!$O69,IF(Q$16&lt;='様式第４（療養者名簿）（⑤の場合）'!$W69,1,0),0),0)</f>
        <v>0</v>
      </c>
      <c r="R60" s="158">
        <f>IF(R$16-'様式第４（療養者名簿）（⑤の場合）'!$O69+1&lt;=15,IF(R$16&gt;='様式第４（療養者名簿）（⑤の場合）'!$O69,IF(R$16&lt;='様式第４（療養者名簿）（⑤の場合）'!$W69,1,0),0),0)</f>
        <v>0</v>
      </c>
      <c r="S60" s="158">
        <f>IF(S$16-'様式第４（療養者名簿）（⑤の場合）'!$O69+1&lt;=15,IF(S$16&gt;='様式第４（療養者名簿）（⑤の場合）'!$O69,IF(S$16&lt;='様式第４（療養者名簿）（⑤の場合）'!$W69,1,0),0),0)</f>
        <v>0</v>
      </c>
      <c r="T60" s="158">
        <f>IF(T$16-'様式第４（療養者名簿）（⑤の場合）'!$O69+1&lt;=15,IF(T$16&gt;='様式第４（療養者名簿）（⑤の場合）'!$O69,IF(T$16&lt;='様式第４（療養者名簿）（⑤の場合）'!$W69,1,0),0),0)</f>
        <v>0</v>
      </c>
      <c r="U60" s="158">
        <f>IF(U$16-'様式第４（療養者名簿）（⑤の場合）'!$O69+1&lt;=15,IF(U$16&gt;='様式第４（療養者名簿）（⑤の場合）'!$O69,IF(U$16&lt;='様式第４（療養者名簿）（⑤の場合）'!$W69,1,0),0),0)</f>
        <v>0</v>
      </c>
      <c r="V60" s="158">
        <f>IF(V$16-'様式第４（療養者名簿）（⑤の場合）'!$O69+1&lt;=15,IF(V$16&gt;='様式第４（療養者名簿）（⑤の場合）'!$O69,IF(V$16&lt;='様式第４（療養者名簿）（⑤の場合）'!$W69,1,0),0),0)</f>
        <v>0</v>
      </c>
      <c r="W60" s="158">
        <f>IF(W$16-'様式第４（療養者名簿）（⑤の場合）'!$O69+1&lt;=15,IF(W$16&gt;='様式第４（療養者名簿）（⑤の場合）'!$O69,IF(W$16&lt;='様式第４（療養者名簿）（⑤の場合）'!$W69,1,0),0),0)</f>
        <v>0</v>
      </c>
      <c r="X60" s="158">
        <f>IF(X$16-'様式第４（療養者名簿）（⑤の場合）'!$O69+1&lt;=15,IF(X$16&gt;='様式第４（療養者名簿）（⑤の場合）'!$O69,IF(X$16&lt;='様式第４（療養者名簿）（⑤の場合）'!$W69,1,0),0),0)</f>
        <v>0</v>
      </c>
      <c r="Y60" s="158">
        <f>IF(Y$16-'様式第４（療養者名簿）（⑤の場合）'!$O69+1&lt;=15,IF(Y$16&gt;='様式第４（療養者名簿）（⑤の場合）'!$O69,IF(Y$16&lt;='様式第４（療養者名簿）（⑤の場合）'!$W69,1,0),0),0)</f>
        <v>0</v>
      </c>
      <c r="Z60" s="158">
        <f>IF(Z$16-'様式第４（療養者名簿）（⑤の場合）'!$O69+1&lt;=15,IF(Z$16&gt;='様式第４（療養者名簿）（⑤の場合）'!$O69,IF(Z$16&lt;='様式第４（療養者名簿）（⑤の場合）'!$W69,1,0),0),0)</f>
        <v>0</v>
      </c>
      <c r="AA60" s="158">
        <f>IF(AA$16-'様式第４（療養者名簿）（⑤の場合）'!$O69+1&lt;=15,IF(AA$16&gt;='様式第４（療養者名簿）（⑤の場合）'!$O69,IF(AA$16&lt;='様式第４（療養者名簿）（⑤の場合）'!$W69,1,0),0),0)</f>
        <v>0</v>
      </c>
      <c r="AB60" s="158">
        <f>IF(AB$16-'様式第４（療養者名簿）（⑤の場合）'!$O69+1&lt;=15,IF(AB$16&gt;='様式第４（療養者名簿）（⑤の場合）'!$O69,IF(AB$16&lt;='様式第４（療養者名簿）（⑤の場合）'!$W69,1,0),0),0)</f>
        <v>0</v>
      </c>
      <c r="AC60" s="158">
        <f>IF(AC$16-'様式第４（療養者名簿）（⑤の場合）'!$O69+1&lt;=15,IF(AC$16&gt;='様式第４（療養者名簿）（⑤の場合）'!$O69,IF(AC$16&lt;='様式第４（療養者名簿）（⑤の場合）'!$W69,1,0),0),0)</f>
        <v>0</v>
      </c>
      <c r="AD60" s="158">
        <f>IF(AD$16-'様式第４（療養者名簿）（⑤の場合）'!$O69+1&lt;=15,IF(AD$16&gt;='様式第４（療養者名簿）（⑤の場合）'!$O69,IF(AD$16&lt;='様式第４（療養者名簿）（⑤の場合）'!$W69,1,0),0),0)</f>
        <v>0</v>
      </c>
      <c r="AE60" s="158">
        <f>IF(AE$16-'様式第４（療養者名簿）（⑤の場合）'!$O69+1&lt;=15,IF(AE$16&gt;='様式第４（療養者名簿）（⑤の場合）'!$O69,IF(AE$16&lt;='様式第４（療養者名簿）（⑤の場合）'!$W69,1,0),0),0)</f>
        <v>0</v>
      </c>
      <c r="AF60" s="158">
        <f>IF(AF$16-'様式第４（療養者名簿）（⑤の場合）'!$O69+1&lt;=15,IF(AF$16&gt;='様式第４（療養者名簿）（⑤の場合）'!$O69,IF(AF$16&lt;='様式第４（療養者名簿）（⑤の場合）'!$W69,1,0),0),0)</f>
        <v>0</v>
      </c>
      <c r="AG60" s="158">
        <f>IF(AG$16-'様式第４（療養者名簿）（⑤の場合）'!$O69+1&lt;=15,IF(AG$16&gt;='様式第４（療養者名簿）（⑤の場合）'!$O69,IF(AG$16&lt;='様式第４（療養者名簿）（⑤の場合）'!$W69,1,0),0),0)</f>
        <v>0</v>
      </c>
      <c r="AH60" s="158">
        <f>IF(AH$16-'様式第４（療養者名簿）（⑤の場合）'!$O69+1&lt;=15,IF(AH$16&gt;='様式第４（療養者名簿）（⑤の場合）'!$O69,IF(AH$16&lt;='様式第４（療養者名簿）（⑤の場合）'!$W69,1,0),0),0)</f>
        <v>0</v>
      </c>
      <c r="AI60" s="158">
        <f>IF(AI$16-'様式第４（療養者名簿）（⑤の場合）'!$O69+1&lt;=15,IF(AI$16&gt;='様式第４（療養者名簿）（⑤の場合）'!$O69,IF(AI$16&lt;='様式第４（療養者名簿）（⑤の場合）'!$W69,1,0),0),0)</f>
        <v>0</v>
      </c>
      <c r="AJ60" s="158">
        <f>IF(AJ$16-'様式第４（療養者名簿）（⑤の場合）'!$O69+1&lt;=15,IF(AJ$16&gt;='様式第４（療養者名簿）（⑤の場合）'!$O69,IF(AJ$16&lt;='様式第４（療養者名簿）（⑤の場合）'!$W69,1,0),0),0)</f>
        <v>0</v>
      </c>
      <c r="AK60" s="158">
        <f>IF(AK$16-'様式第４（療養者名簿）（⑤の場合）'!$O69+1&lt;=15,IF(AK$16&gt;='様式第４（療養者名簿）（⑤の場合）'!$O69,IF(AK$16&lt;='様式第４（療養者名簿）（⑤の場合）'!$W69,1,0),0),0)</f>
        <v>0</v>
      </c>
      <c r="AL60" s="158">
        <f>IF(AL$16-'様式第４（療養者名簿）（⑤の場合）'!$O69+1&lt;=15,IF(AL$16&gt;='様式第４（療養者名簿）（⑤の場合）'!$O69,IF(AL$16&lt;='様式第４（療養者名簿）（⑤の場合）'!$W69,1,0),0),0)</f>
        <v>0</v>
      </c>
      <c r="AM60" s="158">
        <f>IF(AM$16-'様式第４（療養者名簿）（⑤の場合）'!$O69+1&lt;=15,IF(AM$16&gt;='様式第４（療養者名簿）（⑤の場合）'!$O69,IF(AM$16&lt;='様式第４（療養者名簿）（⑤の場合）'!$W69,1,0),0),0)</f>
        <v>0</v>
      </c>
      <c r="AN60" s="158">
        <f>IF(AN$16-'様式第４（療養者名簿）（⑤の場合）'!$O69+1&lt;=15,IF(AN$16&gt;='様式第４（療養者名簿）（⑤の場合）'!$O69,IF(AN$16&lt;='様式第４（療養者名簿）（⑤の場合）'!$W69,1,0),0),0)</f>
        <v>0</v>
      </c>
      <c r="AO60" s="158">
        <f>IF(AO$16-'様式第４（療養者名簿）（⑤の場合）'!$O69+1&lt;=15,IF(AO$16&gt;='様式第４（療養者名簿）（⑤の場合）'!$O69,IF(AO$16&lt;='様式第４（療養者名簿）（⑤の場合）'!$W69,1,0),0),0)</f>
        <v>0</v>
      </c>
      <c r="AP60" s="158">
        <f>IF(AP$16-'様式第４（療養者名簿）（⑤の場合）'!$O69+1&lt;=15,IF(AP$16&gt;='様式第４（療養者名簿）（⑤の場合）'!$O69,IF(AP$16&lt;='様式第４（療養者名簿）（⑤の場合）'!$W69,1,0),0),0)</f>
        <v>0</v>
      </c>
      <c r="AQ60" s="158">
        <f>IF(AQ$16-'様式第４（療養者名簿）（⑤の場合）'!$O69+1&lt;=15,IF(AQ$16&gt;='様式第４（療養者名簿）（⑤の場合）'!$O69,IF(AQ$16&lt;='様式第４（療養者名簿）（⑤の場合）'!$W69,1,0),0),0)</f>
        <v>0</v>
      </c>
      <c r="AR60" s="158">
        <f>IF(AR$16-'様式第４（療養者名簿）（⑤の場合）'!$O69+1&lt;=15,IF(AR$16&gt;='様式第４（療養者名簿）（⑤の場合）'!$O69,IF(AR$16&lt;='様式第４（療養者名簿）（⑤の場合）'!$W69,1,0),0),0)</f>
        <v>0</v>
      </c>
      <c r="AS60" s="158">
        <f>IF(AS$16-'様式第４（療養者名簿）（⑤の場合）'!$O69+1&lt;=15,IF(AS$16&gt;='様式第４（療養者名簿）（⑤の場合）'!$O69,IF(AS$16&lt;='様式第４（療養者名簿）（⑤の場合）'!$W69,1,0),0),0)</f>
        <v>0</v>
      </c>
      <c r="AT60" s="158">
        <f>IF(AT$16-'様式第４（療養者名簿）（⑤の場合）'!$O69+1&lt;=15,IF(AT$16&gt;='様式第４（療養者名簿）（⑤の場合）'!$O69,IF(AT$16&lt;='様式第４（療養者名簿）（⑤の場合）'!$W69,1,0),0),0)</f>
        <v>0</v>
      </c>
      <c r="AU60" s="158">
        <f>IF(AU$16-'様式第４（療養者名簿）（⑤の場合）'!$O69+1&lt;=15,IF(AU$16&gt;='様式第４（療養者名簿）（⑤の場合）'!$O69,IF(AU$16&lt;='様式第４（療養者名簿）（⑤の場合）'!$W69,1,0),0),0)</f>
        <v>0</v>
      </c>
      <c r="AV60" s="158">
        <f>IF(AV$16-'様式第４（療養者名簿）（⑤の場合）'!$O69+1&lt;=15,IF(AV$16&gt;='様式第４（療養者名簿）（⑤の場合）'!$O69,IF(AV$16&lt;='様式第４（療養者名簿）（⑤の場合）'!$W69,1,0),0),0)</f>
        <v>0</v>
      </c>
      <c r="AW60" s="158">
        <f>IF(AW$16-'様式第４（療養者名簿）（⑤の場合）'!$O69+1&lt;=15,IF(AW$16&gt;='様式第４（療養者名簿）（⑤の場合）'!$O69,IF(AW$16&lt;='様式第４（療養者名簿）（⑤の場合）'!$W69,1,0),0),0)</f>
        <v>0</v>
      </c>
      <c r="AX60" s="158">
        <f>IF(AX$16-'様式第４（療養者名簿）（⑤の場合）'!$O69+1&lt;=15,IF(AX$16&gt;='様式第４（療養者名簿）（⑤の場合）'!$O69,IF(AX$16&lt;='様式第４（療養者名簿）（⑤の場合）'!$W69,1,0),0),0)</f>
        <v>0</v>
      </c>
      <c r="AY60" s="158">
        <f>IF(AY$16-'様式第４（療養者名簿）（⑤の場合）'!$O69+1&lt;=15,IF(AY$16&gt;='様式第４（療養者名簿）（⑤の場合）'!$O69,IF(AY$16&lt;='様式第４（療養者名簿）（⑤の場合）'!$W69,1,0),0),0)</f>
        <v>0</v>
      </c>
      <c r="AZ60" s="158">
        <f>IF(AZ$16-'様式第４（療養者名簿）（⑤の場合）'!$O69+1&lt;=15,IF(AZ$16&gt;='様式第４（療養者名簿）（⑤の場合）'!$O69,IF(AZ$16&lt;='様式第４（療養者名簿）（⑤の場合）'!$W69,1,0),0),0)</f>
        <v>0</v>
      </c>
      <c r="BA60" s="158">
        <f>IF(BA$16-'様式第４（療養者名簿）（⑤の場合）'!$O69+1&lt;=15,IF(BA$16&gt;='様式第４（療養者名簿）（⑤の場合）'!$O69,IF(BA$16&lt;='様式第４（療養者名簿）（⑤の場合）'!$W69,1,0),0),0)</f>
        <v>0</v>
      </c>
      <c r="BB60" s="158">
        <f>IF(BB$16-'様式第４（療養者名簿）（⑤の場合）'!$O69+1&lt;=15,IF(BB$16&gt;='様式第４（療養者名簿）（⑤の場合）'!$O69,IF(BB$16&lt;='様式第４（療養者名簿）（⑤の場合）'!$W69,1,0),0),0)</f>
        <v>0</v>
      </c>
      <c r="BC60" s="158">
        <f>IF(BC$16-'様式第４（療養者名簿）（⑤の場合）'!$O69+1&lt;=15,IF(BC$16&gt;='様式第４（療養者名簿）（⑤の場合）'!$O69,IF(BC$16&lt;='様式第４（療養者名簿）（⑤の場合）'!$W69,1,0),0),0)</f>
        <v>0</v>
      </c>
      <c r="BD60" s="158">
        <f>IF(BD$16-'様式第４（療養者名簿）（⑤の場合）'!$O69+1&lt;=15,IF(BD$16&gt;='様式第４（療養者名簿）（⑤の場合）'!$O69,IF(BD$16&lt;='様式第４（療養者名簿）（⑤の場合）'!$W69,1,0),0),0)</f>
        <v>0</v>
      </c>
      <c r="BE60" s="158">
        <f>IF(BE$16-'様式第４（療養者名簿）（⑤の場合）'!$O69+1&lt;=15,IF(BE$16&gt;='様式第４（療養者名簿）（⑤の場合）'!$O69,IF(BE$16&lt;='様式第４（療養者名簿）（⑤の場合）'!$W69,1,0),0),0)</f>
        <v>0</v>
      </c>
      <c r="BF60" s="158">
        <f>IF(BF$16-'様式第４（療養者名簿）（⑤の場合）'!$O69+1&lt;=15,IF(BF$16&gt;='様式第４（療養者名簿）（⑤の場合）'!$O69,IF(BF$16&lt;='様式第４（療養者名簿）（⑤の場合）'!$W69,1,0),0),0)</f>
        <v>0</v>
      </c>
      <c r="BG60" s="158">
        <f>IF(BG$16-'様式第４（療養者名簿）（⑤の場合）'!$O69+1&lt;=15,IF(BG$16&gt;='様式第４（療養者名簿）（⑤の場合）'!$O69,IF(BG$16&lt;='様式第４（療養者名簿）（⑤の場合）'!$W69,1,0),0),0)</f>
        <v>0</v>
      </c>
      <c r="BH60" s="158">
        <f>IF(BH$16-'様式第４（療養者名簿）（⑤の場合）'!$O69+1&lt;=15,IF(BH$16&gt;='様式第４（療養者名簿）（⑤の場合）'!$O69,IF(BH$16&lt;='様式第４（療養者名簿）（⑤の場合）'!$W69,1,0),0),0)</f>
        <v>0</v>
      </c>
      <c r="BI60" s="158">
        <f>IF(BI$16-'様式第４（療養者名簿）（⑤の場合）'!$O69+1&lt;=15,IF(BI$16&gt;='様式第４（療養者名簿）（⑤の場合）'!$O69,IF(BI$16&lt;='様式第４（療養者名簿）（⑤の場合）'!$W69,1,0),0),0)</f>
        <v>0</v>
      </c>
      <c r="BJ60" s="158">
        <f>IF(BJ$16-'様式第４（療養者名簿）（⑤の場合）'!$O69+1&lt;=15,IF(BJ$16&gt;='様式第４（療養者名簿）（⑤の場合）'!$O69,IF(BJ$16&lt;='様式第４（療養者名簿）（⑤の場合）'!$W69,1,0),0),0)</f>
        <v>0</v>
      </c>
      <c r="BK60" s="158">
        <f>IF(BK$16-'様式第４（療養者名簿）（⑤の場合）'!$O69+1&lt;=15,IF(BK$16&gt;='様式第４（療養者名簿）（⑤の場合）'!$O69,IF(BK$16&lt;='様式第４（療養者名簿）（⑤の場合）'!$W69,1,0),0),0)</f>
        <v>0</v>
      </c>
      <c r="BL60" s="158">
        <f>IF(BL$16-'様式第４（療養者名簿）（⑤の場合）'!$O69+1&lt;=15,IF(BL$16&gt;='様式第４（療養者名簿）（⑤の場合）'!$O69,IF(BL$16&lt;='様式第４（療養者名簿）（⑤の場合）'!$W69,1,0),0),0)</f>
        <v>0</v>
      </c>
      <c r="BM60" s="158">
        <f>IF(BM$16-'様式第４（療養者名簿）（⑤の場合）'!$O69+1&lt;=15,IF(BM$16&gt;='様式第４（療養者名簿）（⑤の場合）'!$O69,IF(BM$16&lt;='様式第４（療養者名簿）（⑤の場合）'!$W69,1,0),0),0)</f>
        <v>0</v>
      </c>
      <c r="BN60" s="158">
        <f>IF(BN$16-'様式第４（療養者名簿）（⑤の場合）'!$O69+1&lt;=15,IF(BN$16&gt;='様式第４（療養者名簿）（⑤の場合）'!$O69,IF(BN$16&lt;='様式第４（療養者名簿）（⑤の場合）'!$W69,1,0),0),0)</f>
        <v>0</v>
      </c>
      <c r="BO60" s="158">
        <f>IF(BO$16-'様式第４（療養者名簿）（⑤の場合）'!$O69+1&lt;=15,IF(BO$16&gt;='様式第４（療養者名簿）（⑤の場合）'!$O69,IF(BO$16&lt;='様式第４（療養者名簿）（⑤の場合）'!$W69,1,0),0),0)</f>
        <v>0</v>
      </c>
      <c r="BP60" s="158">
        <f>IF(BP$16-'様式第４（療養者名簿）（⑤の場合）'!$O69+1&lt;=15,IF(BP$16&gt;='様式第４（療養者名簿）（⑤の場合）'!$O69,IF(BP$16&lt;='様式第４（療養者名簿）（⑤の場合）'!$W69,1,0),0),0)</f>
        <v>0</v>
      </c>
      <c r="BQ60" s="158">
        <f>IF(BQ$16-'様式第４（療養者名簿）（⑤の場合）'!$O69+1&lt;=15,IF(BQ$16&gt;='様式第４（療養者名簿）（⑤の場合）'!$O69,IF(BQ$16&lt;='様式第４（療養者名簿）（⑤の場合）'!$W69,1,0),0),0)</f>
        <v>0</v>
      </c>
      <c r="BR60" s="158">
        <f>IF(BR$16-'様式第４（療養者名簿）（⑤の場合）'!$O69+1&lt;=15,IF(BR$16&gt;='様式第４（療養者名簿）（⑤の場合）'!$O69,IF(BR$16&lt;='様式第４（療養者名簿）（⑤の場合）'!$W69,1,0),0),0)</f>
        <v>0</v>
      </c>
      <c r="BS60" s="158">
        <f>IF(BS$16-'様式第４（療養者名簿）（⑤の場合）'!$O69+1&lt;=15,IF(BS$16&gt;='様式第４（療養者名簿）（⑤の場合）'!$O69,IF(BS$16&lt;='様式第４（療養者名簿）（⑤の場合）'!$W69,1,0),0),0)</f>
        <v>0</v>
      </c>
      <c r="BT60" s="158">
        <f>IF(BT$16-'様式第４（療養者名簿）（⑤の場合）'!$O69+1&lt;=15,IF(BT$16&gt;='様式第４（療養者名簿）（⑤の場合）'!$O69,IF(BT$16&lt;='様式第４（療養者名簿）（⑤の場合）'!$W69,1,0),0),0)</f>
        <v>0</v>
      </c>
      <c r="BU60" s="158">
        <f>IF(BU$16-'様式第４（療養者名簿）（⑤の場合）'!$O69+1&lt;=15,IF(BU$16&gt;='様式第４（療養者名簿）（⑤の場合）'!$O69,IF(BU$16&lt;='様式第４（療養者名簿）（⑤の場合）'!$W69,1,0),0),0)</f>
        <v>0</v>
      </c>
      <c r="BV60" s="158">
        <f>IF(BV$16-'様式第４（療養者名簿）（⑤の場合）'!$O69+1&lt;=15,IF(BV$16&gt;='様式第４（療養者名簿）（⑤の場合）'!$O69,IF(BV$16&lt;='様式第４（療養者名簿）（⑤の場合）'!$W69,1,0),0),0)</f>
        <v>0</v>
      </c>
      <c r="BW60" s="158">
        <f>IF(BW$16-'様式第４（療養者名簿）（⑤の場合）'!$O69+1&lt;=15,IF(BW$16&gt;='様式第４（療養者名簿）（⑤の場合）'!$O69,IF(BW$16&lt;='様式第４（療養者名簿）（⑤の場合）'!$W69,1,0),0),0)</f>
        <v>0</v>
      </c>
      <c r="BX60" s="158">
        <f>IF(BX$16-'様式第４（療養者名簿）（⑤の場合）'!$O69+1&lt;=15,IF(BX$16&gt;='様式第４（療養者名簿）（⑤の場合）'!$O69,IF(BX$16&lt;='様式第４（療養者名簿）（⑤の場合）'!$W69,1,0),0),0)</f>
        <v>0</v>
      </c>
      <c r="BY60" s="158">
        <f>IF(BY$16-'様式第４（療養者名簿）（⑤の場合）'!$O69+1&lt;=15,IF(BY$16&gt;='様式第４（療養者名簿）（⑤の場合）'!$O69,IF(BY$16&lt;='様式第４（療養者名簿）（⑤の場合）'!$W69,1,0),0),0)</f>
        <v>0</v>
      </c>
      <c r="BZ60" s="158">
        <f>IF(BZ$16-'様式第４（療養者名簿）（⑤の場合）'!$O69+1&lt;=15,IF(BZ$16&gt;='様式第４（療養者名簿）（⑤の場合）'!$O69,IF(BZ$16&lt;='様式第４（療養者名簿）（⑤の場合）'!$W69,1,0),0),0)</f>
        <v>0</v>
      </c>
      <c r="CA60" s="158">
        <f>IF(CA$16-'様式第４（療養者名簿）（⑤の場合）'!$O69+1&lt;=15,IF(CA$16&gt;='様式第４（療養者名簿）（⑤の場合）'!$O69,IF(CA$16&lt;='様式第４（療養者名簿）（⑤の場合）'!$W69,1,0),0),0)</f>
        <v>0</v>
      </c>
      <c r="CB60" s="158">
        <f>IF(CB$16-'様式第４（療養者名簿）（⑤の場合）'!$O69+1&lt;=15,IF(CB$16&gt;='様式第４（療養者名簿）（⑤の場合）'!$O69,IF(CB$16&lt;='様式第４（療養者名簿）（⑤の場合）'!$W69,1,0),0),0)</f>
        <v>0</v>
      </c>
      <c r="CC60" s="158">
        <f>IF(CC$16-'様式第４（療養者名簿）（⑤の場合）'!$O69+1&lt;=15,IF(CC$16&gt;='様式第４（療養者名簿）（⑤の場合）'!$O69,IF(CC$16&lt;='様式第４（療養者名簿）（⑤の場合）'!$W69,1,0),0),0)</f>
        <v>0</v>
      </c>
      <c r="CD60" s="158">
        <f>IF(CD$16-'様式第４（療養者名簿）（⑤の場合）'!$O69+1&lt;=15,IF(CD$16&gt;='様式第４（療養者名簿）（⑤の場合）'!$O69,IF(CD$16&lt;='様式第４（療養者名簿）（⑤の場合）'!$W69,1,0),0),0)</f>
        <v>0</v>
      </c>
      <c r="CE60" s="158">
        <f>IF(CE$16-'様式第４（療養者名簿）（⑤の場合）'!$O69+1&lt;=15,IF(CE$16&gt;='様式第４（療養者名簿）（⑤の場合）'!$O69,IF(CE$16&lt;='様式第４（療養者名簿）（⑤の場合）'!$W69,1,0),0),0)</f>
        <v>0</v>
      </c>
      <c r="CF60" s="158">
        <f>IF(CF$16-'様式第４（療養者名簿）（⑤の場合）'!$O69+1&lt;=15,IF(CF$16&gt;='様式第４（療養者名簿）（⑤の場合）'!$O69,IF(CF$16&lt;='様式第４（療養者名簿）（⑤の場合）'!$W69,1,0),0),0)</f>
        <v>0</v>
      </c>
      <c r="CG60" s="158">
        <f>IF(CG$16-'様式第４（療養者名簿）（⑤の場合）'!$O69+1&lt;=15,IF(CG$16&gt;='様式第４（療養者名簿）（⑤の場合）'!$O69,IF(CG$16&lt;='様式第４（療養者名簿）（⑤の場合）'!$W69,1,0),0),0)</f>
        <v>0</v>
      </c>
      <c r="CH60" s="158">
        <f>IF(CH$16-'様式第４（療養者名簿）（⑤の場合）'!$O69+1&lt;=15,IF(CH$16&gt;='様式第４（療養者名簿）（⑤の場合）'!$O69,IF(CH$16&lt;='様式第４（療養者名簿）（⑤の場合）'!$W69,1,0),0),0)</f>
        <v>0</v>
      </c>
      <c r="CI60" s="158">
        <f>IF(CI$16-'様式第４（療養者名簿）（⑤の場合）'!$O69+1&lt;=15,IF(CI$16&gt;='様式第４（療養者名簿）（⑤の場合）'!$O69,IF(CI$16&lt;='様式第４（療養者名簿）（⑤の場合）'!$W69,1,0),0),0)</f>
        <v>0</v>
      </c>
      <c r="CJ60" s="158">
        <f>IF(CJ$16-'様式第４（療養者名簿）（⑤の場合）'!$O69+1&lt;=15,IF(CJ$16&gt;='様式第４（療養者名簿）（⑤の場合）'!$O69,IF(CJ$16&lt;='様式第４（療養者名簿）（⑤の場合）'!$W69,1,0),0),0)</f>
        <v>0</v>
      </c>
      <c r="CK60" s="158">
        <f>IF(CK$16-'様式第４（療養者名簿）（⑤の場合）'!$O69+1&lt;=15,IF(CK$16&gt;='様式第４（療養者名簿）（⑤の場合）'!$O69,IF(CK$16&lt;='様式第４（療養者名簿）（⑤の場合）'!$W69,1,0),0),0)</f>
        <v>0</v>
      </c>
      <c r="CL60" s="158">
        <f>IF(CL$16-'様式第４（療養者名簿）（⑤の場合）'!$O69+1&lt;=15,IF(CL$16&gt;='様式第４（療養者名簿）（⑤の場合）'!$O69,IF(CL$16&lt;='様式第４（療養者名簿）（⑤の場合）'!$W69,1,0),0),0)</f>
        <v>0</v>
      </c>
      <c r="CM60" s="158">
        <f>IF(CM$16-'様式第４（療養者名簿）（⑤の場合）'!$O69+1&lt;=15,IF(CM$16&gt;='様式第４（療養者名簿）（⑤の場合）'!$O69,IF(CM$16&lt;='様式第４（療養者名簿）（⑤の場合）'!$W69,1,0),0),0)</f>
        <v>0</v>
      </c>
      <c r="CN60" s="158">
        <f>IF(CN$16-'様式第４（療養者名簿）（⑤の場合）'!$O69+1&lt;=15,IF(CN$16&gt;='様式第４（療養者名簿）（⑤の場合）'!$O69,IF(CN$16&lt;='様式第４（療養者名簿）（⑤の場合）'!$W69,1,0),0),0)</f>
        <v>0</v>
      </c>
      <c r="CO60" s="158">
        <f>IF(CO$16-'様式第４（療養者名簿）（⑤の場合）'!$O69+1&lt;=15,IF(CO$16&gt;='様式第４（療養者名簿）（⑤の場合）'!$O69,IF(CO$16&lt;='様式第４（療養者名簿）（⑤の場合）'!$W69,1,0),0),0)</f>
        <v>0</v>
      </c>
      <c r="CP60" s="158">
        <f>IF(CP$16-'様式第４（療養者名簿）（⑤の場合）'!$O69+1&lt;=15,IF(CP$16&gt;='様式第４（療養者名簿）（⑤の場合）'!$O69,IF(CP$16&lt;='様式第４（療養者名簿）（⑤の場合）'!$W69,1,0),0),0)</f>
        <v>0</v>
      </c>
      <c r="CQ60" s="158">
        <f>IF(CQ$16-'様式第４（療養者名簿）（⑤の場合）'!$O69+1&lt;=15,IF(CQ$16&gt;='様式第４（療養者名簿）（⑤の場合）'!$O69,IF(CQ$16&lt;='様式第４（療養者名簿）（⑤の場合）'!$W69,1,0),0),0)</f>
        <v>0</v>
      </c>
      <c r="CR60" s="158">
        <f>IF(CR$16-'様式第４（療養者名簿）（⑤の場合）'!$O69+1&lt;=15,IF(CR$16&gt;='様式第４（療養者名簿）（⑤の場合）'!$O69,IF(CR$16&lt;='様式第４（療養者名簿）（⑤の場合）'!$W69,1,0),0),0)</f>
        <v>0</v>
      </c>
      <c r="CS60" s="158">
        <f>IF(CS$16-'様式第４（療養者名簿）（⑤の場合）'!$O69+1&lt;=15,IF(CS$16&gt;='様式第４（療養者名簿）（⑤の場合）'!$O69,IF(CS$16&lt;='様式第４（療養者名簿）（⑤の場合）'!$W69,1,0),0),0)</f>
        <v>0</v>
      </c>
      <c r="CT60" s="158">
        <f>IF(CT$16-'様式第４（療養者名簿）（⑤の場合）'!$O69+1&lt;=15,IF(CT$16&gt;='様式第４（療養者名簿）（⑤の場合）'!$O69,IF(CT$16&lt;='様式第４（療養者名簿）（⑤の場合）'!$W69,1,0),0),0)</f>
        <v>0</v>
      </c>
      <c r="CU60" s="158">
        <f>IF(CU$16-'様式第４（療養者名簿）（⑤の場合）'!$O69+1&lt;=15,IF(CU$16&gt;='様式第４（療養者名簿）（⑤の場合）'!$O69,IF(CU$16&lt;='様式第４（療養者名簿）（⑤の場合）'!$W69,1,0),0),0)</f>
        <v>0</v>
      </c>
      <c r="CV60" s="158">
        <f>IF(CV$16-'様式第４（療養者名簿）（⑤の場合）'!$O69+1&lt;=15,IF(CV$16&gt;='様式第４（療養者名簿）（⑤の場合）'!$O69,IF(CV$16&lt;='様式第４（療養者名簿）（⑤の場合）'!$W69,1,0),0),0)</f>
        <v>0</v>
      </c>
      <c r="CW60" s="158">
        <f>IF(CW$16-'様式第４（療養者名簿）（⑤の場合）'!$O69+1&lt;=15,IF(CW$16&gt;='様式第４（療養者名簿）（⑤の場合）'!$O69,IF(CW$16&lt;='様式第４（療養者名簿）（⑤の場合）'!$W69,1,0),0),0)</f>
        <v>0</v>
      </c>
      <c r="CX60" s="158">
        <f>IF(CX$16-'様式第４（療養者名簿）（⑤の場合）'!$O69+1&lt;=15,IF(CX$16&gt;='様式第４（療養者名簿）（⑤の場合）'!$O69,IF(CX$16&lt;='様式第４（療養者名簿）（⑤の場合）'!$W69,1,0),0),0)</f>
        <v>0</v>
      </c>
      <c r="CY60" s="158">
        <f>IF(CY$16-'様式第４（療養者名簿）（⑤の場合）'!$O69+1&lt;=15,IF(CY$16&gt;='様式第４（療養者名簿）（⑤の場合）'!$O69,IF(CY$16&lt;='様式第４（療養者名簿）（⑤の場合）'!$W69,1,0),0),0)</f>
        <v>0</v>
      </c>
      <c r="CZ60" s="158">
        <f>IF(CZ$16-'様式第４（療養者名簿）（⑤の場合）'!$O69+1&lt;=15,IF(CZ$16&gt;='様式第４（療養者名簿）（⑤の場合）'!$O69,IF(CZ$16&lt;='様式第４（療養者名簿）（⑤の場合）'!$W69,1,0),0),0)</f>
        <v>0</v>
      </c>
      <c r="DA60" s="158">
        <f>IF(DA$16-'様式第４（療養者名簿）（⑤の場合）'!$O69+1&lt;=15,IF(DA$16&gt;='様式第４（療養者名簿）（⑤の場合）'!$O69,IF(DA$16&lt;='様式第４（療養者名簿）（⑤の場合）'!$W69,1,0),0),0)</f>
        <v>0</v>
      </c>
      <c r="DB60" s="158">
        <f>IF(DB$16-'様式第４（療養者名簿）（⑤の場合）'!$O69+1&lt;=15,IF(DB$16&gt;='様式第４（療養者名簿）（⑤の場合）'!$O69,IF(DB$16&lt;='様式第４（療養者名簿）（⑤の場合）'!$W69,1,0),0),0)</f>
        <v>0</v>
      </c>
      <c r="DC60" s="158">
        <f>IF(DC$16-'様式第４（療養者名簿）（⑤の場合）'!$O69+1&lt;=15,IF(DC$16&gt;='様式第４（療養者名簿）（⑤の場合）'!$O69,IF(DC$16&lt;='様式第４（療養者名簿）（⑤の場合）'!$W69,1,0),0),0)</f>
        <v>0</v>
      </c>
      <c r="DD60" s="158">
        <f>IF(DD$16-'様式第４（療養者名簿）（⑤の場合）'!$O69+1&lt;=15,IF(DD$16&gt;='様式第４（療養者名簿）（⑤の場合）'!$O69,IF(DD$16&lt;='様式第４（療養者名簿）（⑤の場合）'!$W69,1,0),0),0)</f>
        <v>0</v>
      </c>
      <c r="DE60" s="158">
        <f>IF(DE$16-'様式第４（療養者名簿）（⑤の場合）'!$O69+1&lt;=15,IF(DE$16&gt;='様式第４（療養者名簿）（⑤の場合）'!$O69,IF(DE$16&lt;='様式第４（療養者名簿）（⑤の場合）'!$W69,1,0),0),0)</f>
        <v>0</v>
      </c>
      <c r="DF60" s="158">
        <f>IF(DF$16-'様式第４（療養者名簿）（⑤の場合）'!$O69+1&lt;=15,IF(DF$16&gt;='様式第４（療養者名簿）（⑤の場合）'!$O69,IF(DF$16&lt;='様式第４（療養者名簿）（⑤の場合）'!$W69,1,0),0),0)</f>
        <v>0</v>
      </c>
      <c r="DG60" s="158">
        <f>IF(DG$16-'様式第４（療養者名簿）（⑤の場合）'!$O69+1&lt;=15,IF(DG$16&gt;='様式第４（療養者名簿）（⑤の場合）'!$O69,IF(DG$16&lt;='様式第４（療養者名簿）（⑤の場合）'!$W69,1,0),0),0)</f>
        <v>0</v>
      </c>
      <c r="DH60" s="158">
        <f>IF(DH$16-'様式第４（療養者名簿）（⑤の場合）'!$O69+1&lt;=15,IF(DH$16&gt;='様式第４（療養者名簿）（⑤の場合）'!$O69,IF(DH$16&lt;='様式第４（療養者名簿）（⑤の場合）'!$W69,1,0),0),0)</f>
        <v>0</v>
      </c>
      <c r="DI60" s="158">
        <f>IF(DI$16-'様式第４（療養者名簿）（⑤の場合）'!$O69+1&lt;=15,IF(DI$16&gt;='様式第４（療養者名簿）（⑤の場合）'!$O69,IF(DI$16&lt;='様式第４（療養者名簿）（⑤の場合）'!$W69,1,0),0),0)</f>
        <v>0</v>
      </c>
      <c r="DJ60" s="158">
        <f>IF(DJ$16-'様式第４（療養者名簿）（⑤の場合）'!$O69+1&lt;=15,IF(DJ$16&gt;='様式第４（療養者名簿）（⑤の場合）'!$O69,IF(DJ$16&lt;='様式第４（療養者名簿）（⑤の場合）'!$W69,1,0),0),0)</f>
        <v>0</v>
      </c>
      <c r="DK60" s="158">
        <f>IF(DK$16-'様式第４（療養者名簿）（⑤の場合）'!$O69+1&lt;=15,IF(DK$16&gt;='様式第４（療養者名簿）（⑤の場合）'!$O69,IF(DK$16&lt;='様式第４（療養者名簿）（⑤の場合）'!$W69,1,0),0),0)</f>
        <v>0</v>
      </c>
      <c r="DL60" s="158">
        <f>IF(DL$16-'様式第４（療養者名簿）（⑤の場合）'!$O69+1&lt;=15,IF(DL$16&gt;='様式第４（療養者名簿）（⑤の場合）'!$O69,IF(DL$16&lt;='様式第４（療養者名簿）（⑤の場合）'!$W69,1,0),0),0)</f>
        <v>0</v>
      </c>
      <c r="DM60" s="158">
        <f>IF(DM$16-'様式第４（療養者名簿）（⑤の場合）'!$O69+1&lt;=15,IF(DM$16&gt;='様式第４（療養者名簿）（⑤の場合）'!$O69,IF(DM$16&lt;='様式第４（療養者名簿）（⑤の場合）'!$W69,1,0),0),0)</f>
        <v>0</v>
      </c>
      <c r="DN60" s="158">
        <f>IF(DN$16-'様式第４（療養者名簿）（⑤の場合）'!$O69+1&lt;=15,IF(DN$16&gt;='様式第４（療養者名簿）（⑤の場合）'!$O69,IF(DN$16&lt;='様式第４（療養者名簿）（⑤の場合）'!$W69,1,0),0),0)</f>
        <v>0</v>
      </c>
      <c r="DO60" s="158">
        <f>IF(DO$16-'様式第４（療養者名簿）（⑤の場合）'!$O69+1&lt;=15,IF(DO$16&gt;='様式第４（療養者名簿）（⑤の場合）'!$O69,IF(DO$16&lt;='様式第４（療養者名簿）（⑤の場合）'!$W69,1,0),0),0)</f>
        <v>0</v>
      </c>
      <c r="DP60" s="158">
        <f>IF(DP$16-'様式第４（療養者名簿）（⑤の場合）'!$O69+1&lt;=15,IF(DP$16&gt;='様式第４（療養者名簿）（⑤の場合）'!$O69,IF(DP$16&lt;='様式第４（療養者名簿）（⑤の場合）'!$W69,1,0),0),0)</f>
        <v>0</v>
      </c>
      <c r="DQ60" s="158">
        <f>IF(DQ$16-'様式第４（療養者名簿）（⑤の場合）'!$O69+1&lt;=15,IF(DQ$16&gt;='様式第４（療養者名簿）（⑤の場合）'!$O69,IF(DQ$16&lt;='様式第４（療養者名簿）（⑤の場合）'!$W69,1,0),0),0)</f>
        <v>0</v>
      </c>
      <c r="DR60" s="158">
        <f>IF(DR$16-'様式第４（療養者名簿）（⑤の場合）'!$O69+1&lt;=15,IF(DR$16&gt;='様式第４（療養者名簿）（⑤の場合）'!$O69,IF(DR$16&lt;='様式第４（療養者名簿）（⑤の場合）'!$W69,1,0),0),0)</f>
        <v>0</v>
      </c>
      <c r="DS60" s="158">
        <f>IF(DS$16-'様式第４（療養者名簿）（⑤の場合）'!$O69+1&lt;=15,IF(DS$16&gt;='様式第４（療養者名簿）（⑤の場合）'!$O69,IF(DS$16&lt;='様式第４（療養者名簿）（⑤の場合）'!$W69,1,0),0),0)</f>
        <v>0</v>
      </c>
      <c r="DT60" s="158">
        <f>IF(DT$16-'様式第４（療養者名簿）（⑤の場合）'!$O69+1&lt;=15,IF(DT$16&gt;='様式第４（療養者名簿）（⑤の場合）'!$O69,IF(DT$16&lt;='様式第４（療養者名簿）（⑤の場合）'!$W69,1,0),0),0)</f>
        <v>0</v>
      </c>
      <c r="DU60" s="158">
        <f>IF(DU$16-'様式第４（療養者名簿）（⑤の場合）'!$O69+1&lt;=15,IF(DU$16&gt;='様式第４（療養者名簿）（⑤の場合）'!$O69,IF(DU$16&lt;='様式第４（療養者名簿）（⑤の場合）'!$W69,1,0),0),0)</f>
        <v>0</v>
      </c>
      <c r="DV60" s="158">
        <f>IF(DV$16-'様式第４（療養者名簿）（⑤の場合）'!$O69+1&lt;=15,IF(DV$16&gt;='様式第４（療養者名簿）（⑤の場合）'!$O69,IF(DV$16&lt;='様式第４（療養者名簿）（⑤の場合）'!$W69,1,0),0),0)</f>
        <v>0</v>
      </c>
      <c r="DW60" s="158">
        <f>IF(DW$16-'様式第４（療養者名簿）（⑤の場合）'!$O69+1&lt;=15,IF(DW$16&gt;='様式第４（療養者名簿）（⑤の場合）'!$O69,IF(DW$16&lt;='様式第４（療養者名簿）（⑤の場合）'!$W69,1,0),0),0)</f>
        <v>0</v>
      </c>
      <c r="DX60" s="158">
        <f>IF(DX$16-'様式第４（療養者名簿）（⑤の場合）'!$O69+1&lt;=15,IF(DX$16&gt;='様式第４（療養者名簿）（⑤の場合）'!$O69,IF(DX$16&lt;='様式第４（療養者名簿）（⑤の場合）'!$W69,1,0),0),0)</f>
        <v>0</v>
      </c>
      <c r="DY60" s="158">
        <f>IF(DY$16-'様式第４（療養者名簿）（⑤の場合）'!$O69+1&lt;=15,IF(DY$16&gt;='様式第４（療養者名簿）（⑤の場合）'!$O69,IF(DY$16&lt;='様式第４（療養者名簿）（⑤の場合）'!$W69,1,0),0),0)</f>
        <v>0</v>
      </c>
      <c r="DZ60" s="158">
        <f>IF(DZ$16-'様式第４（療養者名簿）（⑤の場合）'!$O69+1&lt;=15,IF(DZ$16&gt;='様式第４（療養者名簿）（⑤の場合）'!$O69,IF(DZ$16&lt;='様式第４（療養者名簿）（⑤の場合）'!$W69,1,0),0),0)</f>
        <v>0</v>
      </c>
      <c r="EA60" s="158">
        <f>IF(EA$16-'様式第４（療養者名簿）（⑤の場合）'!$O69+1&lt;=15,IF(EA$16&gt;='様式第４（療養者名簿）（⑤の場合）'!$O69,IF(EA$16&lt;='様式第４（療養者名簿）（⑤の場合）'!$W69,1,0),0),0)</f>
        <v>0</v>
      </c>
      <c r="EB60" s="158">
        <f>IF(EB$16-'様式第４（療養者名簿）（⑤の場合）'!$O69+1&lt;=15,IF(EB$16&gt;='様式第４（療養者名簿）（⑤の場合）'!$O69,IF(EB$16&lt;='様式第４（療養者名簿）（⑤の場合）'!$W69,1,0),0),0)</f>
        <v>0</v>
      </c>
      <c r="EC60" s="158">
        <f>IF(EC$16-'様式第４（療養者名簿）（⑤の場合）'!$O69+1&lt;=15,IF(EC$16&gt;='様式第４（療養者名簿）（⑤の場合）'!$O69,IF(EC$16&lt;='様式第４（療養者名簿）（⑤の場合）'!$W69,1,0),0),0)</f>
        <v>0</v>
      </c>
      <c r="ED60" s="158">
        <f>IF(ED$16-'様式第４（療養者名簿）（⑤の場合）'!$O69+1&lt;=15,IF(ED$16&gt;='様式第４（療養者名簿）（⑤の場合）'!$O69,IF(ED$16&lt;='様式第４（療養者名簿）（⑤の場合）'!$W69,1,0),0),0)</f>
        <v>0</v>
      </c>
      <c r="EE60" s="158">
        <f>IF(EE$16-'様式第４（療養者名簿）（⑤の場合）'!$O69+1&lt;=15,IF(EE$16&gt;='様式第４（療養者名簿）（⑤の場合）'!$O69,IF(EE$16&lt;='様式第４（療養者名簿）（⑤の場合）'!$W69,1,0),0),0)</f>
        <v>0</v>
      </c>
      <c r="EF60" s="158">
        <f>IF(EF$16-'様式第４（療養者名簿）（⑤の場合）'!$O69+1&lt;=15,IF(EF$16&gt;='様式第４（療養者名簿）（⑤の場合）'!$O69,IF(EF$16&lt;='様式第４（療養者名簿）（⑤の場合）'!$W69,1,0),0),0)</f>
        <v>0</v>
      </c>
      <c r="EG60" s="158">
        <f>IF(EG$16-'様式第４（療養者名簿）（⑤の場合）'!$O69+1&lt;=15,IF(EG$16&gt;='様式第４（療養者名簿）（⑤の場合）'!$O69,IF(EG$16&lt;='様式第４（療養者名簿）（⑤の場合）'!$W69,1,0),0),0)</f>
        <v>0</v>
      </c>
      <c r="EH60" s="158">
        <f>IF(EH$16-'様式第４（療養者名簿）（⑤の場合）'!$O69+1&lt;=15,IF(EH$16&gt;='様式第４（療養者名簿）（⑤の場合）'!$O69,IF(EH$16&lt;='様式第４（療養者名簿）（⑤の場合）'!$W69,1,0),0),0)</f>
        <v>0</v>
      </c>
      <c r="EI60" s="158">
        <f>IF(EI$16-'様式第４（療養者名簿）（⑤の場合）'!$O69+1&lt;=15,IF(EI$16&gt;='様式第４（療養者名簿）（⑤の場合）'!$O69,IF(EI$16&lt;='様式第４（療養者名簿）（⑤の場合）'!$W69,1,0),0),0)</f>
        <v>0</v>
      </c>
      <c r="EJ60" s="158">
        <f>IF(EJ$16-'様式第４（療養者名簿）（⑤の場合）'!$O69+1&lt;=15,IF(EJ$16&gt;='様式第４（療養者名簿）（⑤の場合）'!$O69,IF(EJ$16&lt;='様式第４（療養者名簿）（⑤の場合）'!$W69,1,0),0),0)</f>
        <v>0</v>
      </c>
      <c r="EK60" s="158">
        <f>IF(EK$16-'様式第４（療養者名簿）（⑤の場合）'!$O69+1&lt;=15,IF(EK$16&gt;='様式第４（療養者名簿）（⑤の場合）'!$O69,IF(EK$16&lt;='様式第４（療養者名簿）（⑤の場合）'!$W69,1,0),0),0)</f>
        <v>0</v>
      </c>
      <c r="EL60" s="158">
        <f>IF(EL$16-'様式第４（療養者名簿）（⑤の場合）'!$O69+1&lt;=15,IF(EL$16&gt;='様式第４（療養者名簿）（⑤の場合）'!$O69,IF(EL$16&lt;='様式第４（療養者名簿）（⑤の場合）'!$W69,1,0),0),0)</f>
        <v>0</v>
      </c>
      <c r="EM60" s="158">
        <f>IF(EM$16-'様式第４（療養者名簿）（⑤の場合）'!$O69+1&lt;=15,IF(EM$16&gt;='様式第４（療養者名簿）（⑤の場合）'!$O69,IF(EM$16&lt;='様式第４（療養者名簿）（⑤の場合）'!$W69,1,0),0),0)</f>
        <v>0</v>
      </c>
      <c r="EN60" s="158">
        <f>IF(EN$16-'様式第４（療養者名簿）（⑤の場合）'!$O69+1&lt;=15,IF(EN$16&gt;='様式第４（療養者名簿）（⑤の場合）'!$O69,IF(EN$16&lt;='様式第４（療養者名簿）（⑤の場合）'!$W69,1,0),0),0)</f>
        <v>0</v>
      </c>
      <c r="EO60" s="158">
        <f>IF(EO$16-'様式第４（療養者名簿）（⑤の場合）'!$O69+1&lt;=15,IF(EO$16&gt;='様式第４（療養者名簿）（⑤の場合）'!$O69,IF(EO$16&lt;='様式第４（療養者名簿）（⑤の場合）'!$W69,1,0),0),0)</f>
        <v>0</v>
      </c>
      <c r="EP60" s="158">
        <f>IF(EP$16-'様式第４（療養者名簿）（⑤の場合）'!$O69+1&lt;=15,IF(EP$16&gt;='様式第４（療養者名簿）（⑤の場合）'!$O69,IF(EP$16&lt;='様式第４（療養者名簿）（⑤の場合）'!$W69,1,0),0),0)</f>
        <v>0</v>
      </c>
      <c r="EQ60" s="158">
        <f>IF(EQ$16-'様式第４（療養者名簿）（⑤の場合）'!$O69+1&lt;=15,IF(EQ$16&gt;='様式第４（療養者名簿）（⑤の場合）'!$O69,IF(EQ$16&lt;='様式第４（療養者名簿）（⑤の場合）'!$W69,1,0),0),0)</f>
        <v>0</v>
      </c>
      <c r="ER60" s="158">
        <f>IF(ER$16-'様式第４（療養者名簿）（⑤の場合）'!$O69+1&lt;=15,IF(ER$16&gt;='様式第４（療養者名簿）（⑤の場合）'!$O69,IF(ER$16&lt;='様式第４（療養者名簿）（⑤の場合）'!$W69,1,0),0),0)</f>
        <v>0</v>
      </c>
      <c r="ES60" s="158">
        <f>IF(ES$16-'様式第４（療養者名簿）（⑤の場合）'!$O69+1&lt;=15,IF(ES$16&gt;='様式第４（療養者名簿）（⑤の場合）'!$O69,IF(ES$16&lt;='様式第４（療養者名簿）（⑤の場合）'!$W69,1,0),0),0)</f>
        <v>0</v>
      </c>
      <c r="ET60" s="158">
        <f>IF(ET$16-'様式第４（療養者名簿）（⑤の場合）'!$O69+1&lt;=15,IF(ET$16&gt;='様式第４（療養者名簿）（⑤の場合）'!$O69,IF(ET$16&lt;='様式第４（療養者名簿）（⑤の場合）'!$W69,1,0),0),0)</f>
        <v>0</v>
      </c>
      <c r="EU60" s="158">
        <f>IF(EU$16-'様式第４（療養者名簿）（⑤の場合）'!$O69+1&lt;=15,IF(EU$16&gt;='様式第４（療養者名簿）（⑤の場合）'!$O69,IF(EU$16&lt;='様式第４（療養者名簿）（⑤の場合）'!$W69,1,0),0),0)</f>
        <v>0</v>
      </c>
      <c r="EV60" s="158">
        <f>IF(EV$16-'様式第４（療養者名簿）（⑤の場合）'!$O69+1&lt;=15,IF(EV$16&gt;='様式第４（療養者名簿）（⑤の場合）'!$O69,IF(EV$16&lt;='様式第４（療養者名簿）（⑤の場合）'!$W69,1,0),0),0)</f>
        <v>0</v>
      </c>
      <c r="EW60" s="158">
        <f>IF(EW$16-'様式第４（療養者名簿）（⑤の場合）'!$O69+1&lt;=15,IF(EW$16&gt;='様式第４（療養者名簿）（⑤の場合）'!$O69,IF(EW$16&lt;='様式第４（療養者名簿）（⑤の場合）'!$W69,1,0),0),0)</f>
        <v>0</v>
      </c>
      <c r="EX60" s="158">
        <f>IF(EX$16-'様式第４（療養者名簿）（⑤の場合）'!$O69+1&lt;=15,IF(EX$16&gt;='様式第４（療養者名簿）（⑤の場合）'!$O69,IF(EX$16&lt;='様式第４（療養者名簿）（⑤の場合）'!$W69,1,0),0),0)</f>
        <v>0</v>
      </c>
      <c r="EY60" s="158">
        <f>IF(EY$16-'様式第４（療養者名簿）（⑤の場合）'!$O69+1&lt;=15,IF(EY$16&gt;='様式第４（療養者名簿）（⑤の場合）'!$O69,IF(EY$16&lt;='様式第４（療養者名簿）（⑤の場合）'!$W69,1,0),0),0)</f>
        <v>0</v>
      </c>
      <c r="EZ60" s="158">
        <f>IF(EZ$16-'様式第４（療養者名簿）（⑤の場合）'!$O69+1&lt;=15,IF(EZ$16&gt;='様式第４（療養者名簿）（⑤の場合）'!$O69,IF(EZ$16&lt;='様式第４（療養者名簿）（⑤の場合）'!$W69,1,0),0),0)</f>
        <v>0</v>
      </c>
      <c r="FA60" s="158">
        <f>IF(FA$16-'様式第４（療養者名簿）（⑤の場合）'!$O69+1&lt;=15,IF(FA$16&gt;='様式第４（療養者名簿）（⑤の場合）'!$O69,IF(FA$16&lt;='様式第４（療養者名簿）（⑤の場合）'!$W69,1,0),0),0)</f>
        <v>0</v>
      </c>
      <c r="FB60" s="158">
        <f>IF(FB$16-'様式第４（療養者名簿）（⑤の場合）'!$O69+1&lt;=15,IF(FB$16&gt;='様式第４（療養者名簿）（⑤の場合）'!$O69,IF(FB$16&lt;='様式第４（療養者名簿）（⑤の場合）'!$W69,1,0),0),0)</f>
        <v>0</v>
      </c>
      <c r="FC60" s="158">
        <f>IF(FC$16-'様式第４（療養者名簿）（⑤の場合）'!$O69+1&lt;=15,IF(FC$16&gt;='様式第４（療養者名簿）（⑤の場合）'!$O69,IF(FC$16&lt;='様式第４（療養者名簿）（⑤の場合）'!$W69,1,0),0),0)</f>
        <v>0</v>
      </c>
      <c r="FD60" s="158">
        <f>IF(FD$16-'様式第４（療養者名簿）（⑤の場合）'!$O69+1&lt;=15,IF(FD$16&gt;='様式第４（療養者名簿）（⑤の場合）'!$O69,IF(FD$16&lt;='様式第４（療養者名簿）（⑤の場合）'!$W69,1,0),0),0)</f>
        <v>0</v>
      </c>
      <c r="FE60" s="158">
        <f>IF(FE$16-'様式第４（療養者名簿）（⑤の場合）'!$O69+1&lt;=15,IF(FE$16&gt;='様式第４（療養者名簿）（⑤の場合）'!$O69,IF(FE$16&lt;='様式第４（療養者名簿）（⑤の場合）'!$W69,1,0),0),0)</f>
        <v>0</v>
      </c>
      <c r="FF60" s="158">
        <f>IF(FF$16-'様式第４（療養者名簿）（⑤の場合）'!$O69+1&lt;=15,IF(FF$16&gt;='様式第４（療養者名簿）（⑤の場合）'!$O69,IF(FF$16&lt;='様式第４（療養者名簿）（⑤の場合）'!$W69,1,0),0),0)</f>
        <v>0</v>
      </c>
      <c r="FG60" s="158">
        <f>IF(FG$16-'様式第４（療養者名簿）（⑤の場合）'!$O69+1&lt;=15,IF(FG$16&gt;='様式第４（療養者名簿）（⑤の場合）'!$O69,IF(FG$16&lt;='様式第４（療養者名簿）（⑤の場合）'!$W69,1,0),0),0)</f>
        <v>0</v>
      </c>
      <c r="FH60" s="158">
        <f>IF(FH$16-'様式第４（療養者名簿）（⑤の場合）'!$O69+1&lt;=15,IF(FH$16&gt;='様式第４（療養者名簿）（⑤の場合）'!$O69,IF(FH$16&lt;='様式第４（療養者名簿）（⑤の場合）'!$W69,1,0),0),0)</f>
        <v>0</v>
      </c>
      <c r="FI60" s="158">
        <f>IF(FI$16-'様式第４（療養者名簿）（⑤の場合）'!$O69+1&lt;=15,IF(FI$16&gt;='様式第４（療養者名簿）（⑤の場合）'!$O69,IF(FI$16&lt;='様式第４（療養者名簿）（⑤の場合）'!$W69,1,0),0),0)</f>
        <v>0</v>
      </c>
      <c r="FJ60" s="158">
        <f>IF(FJ$16-'様式第４（療養者名簿）（⑤の場合）'!$O69+1&lt;=15,IF(FJ$16&gt;='様式第４（療養者名簿）（⑤の場合）'!$O69,IF(FJ$16&lt;='様式第４（療養者名簿）（⑤の場合）'!$W69,1,0),0),0)</f>
        <v>0</v>
      </c>
      <c r="FK60" s="158">
        <f>IF(FK$16-'様式第４（療養者名簿）（⑤の場合）'!$O69+1&lt;=15,IF(FK$16&gt;='様式第４（療養者名簿）（⑤の場合）'!$O69,IF(FK$16&lt;='様式第４（療養者名簿）（⑤の場合）'!$W69,1,0),0),0)</f>
        <v>0</v>
      </c>
      <c r="FL60" s="158">
        <f>IF(FL$16-'様式第４（療養者名簿）（⑤の場合）'!$O69+1&lt;=15,IF(FL$16&gt;='様式第４（療養者名簿）（⑤の場合）'!$O69,IF(FL$16&lt;='様式第４（療養者名簿）（⑤の場合）'!$W69,1,0),0),0)</f>
        <v>0</v>
      </c>
      <c r="FM60" s="158">
        <f>IF(FM$16-'様式第４（療養者名簿）（⑤の場合）'!$O69+1&lt;=15,IF(FM$16&gt;='様式第４（療養者名簿）（⑤の場合）'!$O69,IF(FM$16&lt;='様式第４（療養者名簿）（⑤の場合）'!$W69,1,0),0),0)</f>
        <v>0</v>
      </c>
      <c r="FN60" s="158">
        <f>IF(FN$16-'様式第４（療養者名簿）（⑤の場合）'!$O69+1&lt;=15,IF(FN$16&gt;='様式第４（療養者名簿）（⑤の場合）'!$O69,IF(FN$16&lt;='様式第４（療養者名簿）（⑤の場合）'!$W69,1,0),0),0)</f>
        <v>0</v>
      </c>
      <c r="FO60" s="158">
        <f>IF(FO$16-'様式第４（療養者名簿）（⑤の場合）'!$O69+1&lt;=15,IF(FO$16&gt;='様式第４（療養者名簿）（⑤の場合）'!$O69,IF(FO$16&lt;='様式第４（療養者名簿）（⑤の場合）'!$W69,1,0),0),0)</f>
        <v>0</v>
      </c>
      <c r="FP60" s="158">
        <f>IF(FP$16-'様式第４（療養者名簿）（⑤の場合）'!$O69+1&lt;=15,IF(FP$16&gt;='様式第４（療養者名簿）（⑤の場合）'!$O69,IF(FP$16&lt;='様式第４（療養者名簿）（⑤の場合）'!$W69,1,0),0),0)</f>
        <v>0</v>
      </c>
      <c r="FQ60" s="158">
        <f>IF(FQ$16-'様式第４（療養者名簿）（⑤の場合）'!$O69+1&lt;=15,IF(FQ$16&gt;='様式第４（療養者名簿）（⑤の場合）'!$O69,IF(FQ$16&lt;='様式第４（療養者名簿）（⑤の場合）'!$W69,1,0),0),0)</f>
        <v>0</v>
      </c>
      <c r="FR60" s="158">
        <f>IF(FR$16-'様式第４（療養者名簿）（⑤の場合）'!$O69+1&lt;=15,IF(FR$16&gt;='様式第４（療養者名簿）（⑤の場合）'!$O69,IF(FR$16&lt;='様式第４（療養者名簿）（⑤の場合）'!$W69,1,0),0),0)</f>
        <v>0</v>
      </c>
      <c r="FS60" s="158">
        <f>IF(FS$16-'様式第４（療養者名簿）（⑤の場合）'!$O69+1&lt;=15,IF(FS$16&gt;='様式第４（療養者名簿）（⑤の場合）'!$O69,IF(FS$16&lt;='様式第４（療養者名簿）（⑤の場合）'!$W69,1,0),0),0)</f>
        <v>0</v>
      </c>
      <c r="FT60" s="158">
        <f>IF(FT$16-'様式第４（療養者名簿）（⑤の場合）'!$O69+1&lt;=15,IF(FT$16&gt;='様式第４（療養者名簿）（⑤の場合）'!$O69,IF(FT$16&lt;='様式第４（療養者名簿）（⑤の場合）'!$W69,1,0),0),0)</f>
        <v>0</v>
      </c>
      <c r="FU60" s="158">
        <f>IF(FU$16-'様式第４（療養者名簿）（⑤の場合）'!$O69+1&lt;=15,IF(FU$16&gt;='様式第４（療養者名簿）（⑤の場合）'!$O69,IF(FU$16&lt;='様式第４（療養者名簿）（⑤の場合）'!$W69,1,0),0),0)</f>
        <v>0</v>
      </c>
      <c r="FV60" s="158">
        <f>IF(FV$16-'様式第４（療養者名簿）（⑤の場合）'!$O69+1&lt;=15,IF(FV$16&gt;='様式第４（療養者名簿）（⑤の場合）'!$O69,IF(FV$16&lt;='様式第４（療養者名簿）（⑤の場合）'!$W69,1,0),0),0)</f>
        <v>0</v>
      </c>
      <c r="FW60" s="158">
        <f>IF(FW$16-'様式第４（療養者名簿）（⑤の場合）'!$O69+1&lt;=15,IF(FW$16&gt;='様式第４（療養者名簿）（⑤の場合）'!$O69,IF(FW$16&lt;='様式第４（療養者名簿）（⑤の場合）'!$W69,1,0),0),0)</f>
        <v>0</v>
      </c>
      <c r="FX60" s="158">
        <f>IF(FX$16-'様式第４（療養者名簿）（⑤の場合）'!$O69+1&lt;=15,IF(FX$16&gt;='様式第４（療養者名簿）（⑤の場合）'!$O69,IF(FX$16&lt;='様式第４（療養者名簿）（⑤の場合）'!$W69,1,0),0),0)</f>
        <v>0</v>
      </c>
      <c r="FY60" s="158">
        <f>IF(FY$16-'様式第４（療養者名簿）（⑤の場合）'!$O69+1&lt;=15,IF(FY$16&gt;='様式第４（療養者名簿）（⑤の場合）'!$O69,IF(FY$16&lt;='様式第４（療養者名簿）（⑤の場合）'!$W69,1,0),0),0)</f>
        <v>0</v>
      </c>
      <c r="FZ60" s="158">
        <f>IF(FZ$16-'様式第４（療養者名簿）（⑤の場合）'!$O69+1&lt;=15,IF(FZ$16&gt;='様式第４（療養者名簿）（⑤の場合）'!$O69,IF(FZ$16&lt;='様式第４（療養者名簿）（⑤の場合）'!$W69,1,0),0),0)</f>
        <v>0</v>
      </c>
      <c r="GA60" s="158">
        <f>IF(GA$16-'様式第４（療養者名簿）（⑤の場合）'!$O69+1&lt;=15,IF(GA$16&gt;='様式第４（療養者名簿）（⑤の場合）'!$O69,IF(GA$16&lt;='様式第４（療養者名簿）（⑤の場合）'!$W69,1,0),0),0)</f>
        <v>0</v>
      </c>
      <c r="GB60" s="158">
        <f>IF(GB$16-'様式第４（療養者名簿）（⑤の場合）'!$O69+1&lt;=15,IF(GB$16&gt;='様式第４（療養者名簿）（⑤の場合）'!$O69,IF(GB$16&lt;='様式第４（療養者名簿）（⑤の場合）'!$W69,1,0),0),0)</f>
        <v>0</v>
      </c>
      <c r="GC60" s="158">
        <f>IF(GC$16-'様式第４（療養者名簿）（⑤の場合）'!$O69+1&lt;=15,IF(GC$16&gt;='様式第４（療養者名簿）（⑤の場合）'!$O69,IF(GC$16&lt;='様式第４（療養者名簿）（⑤の場合）'!$W69,1,0),0),0)</f>
        <v>0</v>
      </c>
      <c r="GD60" s="158">
        <f>IF(GD$16-'様式第４（療養者名簿）（⑤の場合）'!$O69+1&lt;=15,IF(GD$16&gt;='様式第４（療養者名簿）（⑤の場合）'!$O69,IF(GD$16&lt;='様式第４（療養者名簿）（⑤の場合）'!$W69,1,0),0),0)</f>
        <v>0</v>
      </c>
      <c r="GE60" s="158">
        <f>IF(GE$16-'様式第４（療養者名簿）（⑤の場合）'!$O69+1&lt;=15,IF(GE$16&gt;='様式第４（療養者名簿）（⑤の場合）'!$O69,IF(GE$16&lt;='様式第４（療養者名簿）（⑤の場合）'!$W69,1,0),0),0)</f>
        <v>0</v>
      </c>
      <c r="GF60" s="158">
        <f>IF(GF$16-'様式第４（療養者名簿）（⑤の場合）'!$O69+1&lt;=15,IF(GF$16&gt;='様式第４（療養者名簿）（⑤の場合）'!$O69,IF(GF$16&lt;='様式第４（療養者名簿）（⑤の場合）'!$W69,1,0),0),0)</f>
        <v>0</v>
      </c>
      <c r="GG60" s="158">
        <f>IF(GG$16-'様式第４（療養者名簿）（⑤の場合）'!$O69+1&lt;=15,IF(GG$16&gt;='様式第４（療養者名簿）（⑤の場合）'!$O69,IF(GG$16&lt;='様式第４（療養者名簿）（⑤の場合）'!$W69,1,0),0),0)</f>
        <v>0</v>
      </c>
      <c r="GH60" s="158">
        <f>IF(GH$16-'様式第４（療養者名簿）（⑤の場合）'!$O69+1&lt;=15,IF(GH$16&gt;='様式第４（療養者名簿）（⑤の場合）'!$O69,IF(GH$16&lt;='様式第４（療養者名簿）（⑤の場合）'!$W69,1,0),0),0)</f>
        <v>0</v>
      </c>
      <c r="GI60" s="158">
        <f>IF(GI$16-'様式第４（療養者名簿）（⑤の場合）'!$O69+1&lt;=15,IF(GI$16&gt;='様式第４（療養者名簿）（⑤の場合）'!$O69,IF(GI$16&lt;='様式第４（療養者名簿）（⑤の場合）'!$W69,1,0),0),0)</f>
        <v>0</v>
      </c>
      <c r="GJ60" s="158">
        <f>IF(GJ$16-'様式第４（療養者名簿）（⑤の場合）'!$O69+1&lt;=15,IF(GJ$16&gt;='様式第４（療養者名簿）（⑤の場合）'!$O69,IF(GJ$16&lt;='様式第４（療養者名簿）（⑤の場合）'!$W69,1,0),0),0)</f>
        <v>0</v>
      </c>
      <c r="GK60" s="158">
        <f>IF(GK$16-'様式第４（療養者名簿）（⑤の場合）'!$O69+1&lt;=15,IF(GK$16&gt;='様式第４（療養者名簿）（⑤の場合）'!$O69,IF(GK$16&lt;='様式第４（療養者名簿）（⑤の場合）'!$W69,1,0),0),0)</f>
        <v>0</v>
      </c>
      <c r="GL60" s="158">
        <f>IF(GL$16-'様式第４（療養者名簿）（⑤の場合）'!$O69+1&lt;=15,IF(GL$16&gt;='様式第４（療養者名簿）（⑤の場合）'!$O69,IF(GL$16&lt;='様式第４（療養者名簿）（⑤の場合）'!$W69,1,0),0),0)</f>
        <v>0</v>
      </c>
      <c r="GM60" s="158">
        <f>IF(GM$16-'様式第４（療養者名簿）（⑤の場合）'!$O69+1&lt;=15,IF(GM$16&gt;='様式第４（療養者名簿）（⑤の場合）'!$O69,IF(GM$16&lt;='様式第４（療養者名簿）（⑤の場合）'!$W69,1,0),0),0)</f>
        <v>0</v>
      </c>
      <c r="GN60" s="158">
        <f>IF(GN$16-'様式第４（療養者名簿）（⑤の場合）'!$O69+1&lt;=15,IF(GN$16&gt;='様式第４（療養者名簿）（⑤の場合）'!$O69,IF(GN$16&lt;='様式第４（療養者名簿）（⑤の場合）'!$W69,1,0),0),0)</f>
        <v>0</v>
      </c>
      <c r="GO60" s="158">
        <f>IF(GO$16-'様式第４（療養者名簿）（⑤の場合）'!$O69+1&lt;=15,IF(GO$16&gt;='様式第４（療養者名簿）（⑤の場合）'!$O69,IF(GO$16&lt;='様式第４（療養者名簿）（⑤の場合）'!$W69,1,0),0),0)</f>
        <v>0</v>
      </c>
      <c r="GP60" s="158">
        <f>IF(GP$16-'様式第４（療養者名簿）（⑤の場合）'!$O69+1&lt;=15,IF(GP$16&gt;='様式第４（療養者名簿）（⑤の場合）'!$O69,IF(GP$16&lt;='様式第４（療養者名簿）（⑤の場合）'!$W69,1,0),0),0)</f>
        <v>0</v>
      </c>
      <c r="GQ60" s="158">
        <f>IF(GQ$16-'様式第４（療養者名簿）（⑤の場合）'!$O69+1&lt;=15,IF(GQ$16&gt;='様式第４（療養者名簿）（⑤の場合）'!$O69,IF(GQ$16&lt;='様式第４（療養者名簿）（⑤の場合）'!$W69,1,0),0),0)</f>
        <v>0</v>
      </c>
      <c r="GR60" s="158">
        <f>IF(GR$16-'様式第４（療養者名簿）（⑤の場合）'!$O69+1&lt;=15,IF(GR$16&gt;='様式第４（療養者名簿）（⑤の場合）'!$O69,IF(GR$16&lt;='様式第４（療養者名簿）（⑤の場合）'!$W69,1,0),0),0)</f>
        <v>0</v>
      </c>
      <c r="GS60" s="158">
        <f>IF(GS$16-'様式第４（療養者名簿）（⑤の場合）'!$O69+1&lt;=15,IF(GS$16&gt;='様式第４（療養者名簿）（⑤の場合）'!$O69,IF(GS$16&lt;='様式第４（療養者名簿）（⑤の場合）'!$W69,1,0),0),0)</f>
        <v>0</v>
      </c>
      <c r="GT60" s="158">
        <f>IF(GT$16-'様式第４（療養者名簿）（⑤の場合）'!$O69+1&lt;=15,IF(GT$16&gt;='様式第４（療養者名簿）（⑤の場合）'!$O69,IF(GT$16&lt;='様式第４（療養者名簿）（⑤の場合）'!$W69,1,0),0),0)</f>
        <v>0</v>
      </c>
      <c r="GU60" s="158">
        <f>IF(GU$16-'様式第４（療養者名簿）（⑤の場合）'!$O69+1&lt;=15,IF(GU$16&gt;='様式第４（療養者名簿）（⑤の場合）'!$O69,IF(GU$16&lt;='様式第４（療養者名簿）（⑤の場合）'!$W69,1,0),0),0)</f>
        <v>0</v>
      </c>
      <c r="GV60" s="158">
        <f>IF(GV$16-'様式第４（療養者名簿）（⑤の場合）'!$O69+1&lt;=15,IF(GV$16&gt;='様式第４（療養者名簿）（⑤の場合）'!$O69,IF(GV$16&lt;='様式第４（療養者名簿）（⑤の場合）'!$W69,1,0),0),0)</f>
        <v>0</v>
      </c>
      <c r="GW60" s="158">
        <f>IF(GW$16-'様式第４（療養者名簿）（⑤の場合）'!$O69+1&lt;=15,IF(GW$16&gt;='様式第４（療養者名簿）（⑤の場合）'!$O69,IF(GW$16&lt;='様式第４（療養者名簿）（⑤の場合）'!$W69,1,0),0),0)</f>
        <v>0</v>
      </c>
      <c r="GX60" s="158">
        <f>IF(GX$16-'様式第４（療養者名簿）（⑤の場合）'!$O69+1&lt;=15,IF(GX$16&gt;='様式第４（療養者名簿）（⑤の場合）'!$O69,IF(GX$16&lt;='様式第４（療養者名簿）（⑤の場合）'!$W69,1,0),0),0)</f>
        <v>0</v>
      </c>
      <c r="GY60" s="158">
        <f>IF(GY$16-'様式第４（療養者名簿）（⑤の場合）'!$O69+1&lt;=15,IF(GY$16&gt;='様式第４（療養者名簿）（⑤の場合）'!$O69,IF(GY$16&lt;='様式第４（療養者名簿）（⑤の場合）'!$W69,1,0),0),0)</f>
        <v>0</v>
      </c>
      <c r="GZ60" s="158">
        <f>IF(GZ$16-'様式第４（療養者名簿）（⑤の場合）'!$O69+1&lt;=15,IF(GZ$16&gt;='様式第４（療養者名簿）（⑤の場合）'!$O69,IF(GZ$16&lt;='様式第４（療養者名簿）（⑤の場合）'!$W69,1,0),0),0)</f>
        <v>0</v>
      </c>
      <c r="HA60" s="158">
        <f>IF(HA$16-'様式第４（療養者名簿）（⑤の場合）'!$O69+1&lt;=15,IF(HA$16&gt;='様式第４（療養者名簿）（⑤の場合）'!$O69,IF(HA$16&lt;='様式第４（療養者名簿）（⑤の場合）'!$W69,1,0),0),0)</f>
        <v>0</v>
      </c>
      <c r="HB60" s="158">
        <f>IF(HB$16-'様式第４（療養者名簿）（⑤の場合）'!$O69+1&lt;=15,IF(HB$16&gt;='様式第４（療養者名簿）（⑤の場合）'!$O69,IF(HB$16&lt;='様式第４（療養者名簿）（⑤の場合）'!$W69,1,0),0),0)</f>
        <v>0</v>
      </c>
      <c r="HC60" s="158">
        <f>IF(HC$16-'様式第４（療養者名簿）（⑤の場合）'!$O69+1&lt;=15,IF(HC$16&gt;='様式第４（療養者名簿）（⑤の場合）'!$O69,IF(HC$16&lt;='様式第４（療養者名簿）（⑤の場合）'!$W69,1,0),0),0)</f>
        <v>0</v>
      </c>
      <c r="HD60" s="158">
        <f>IF(HD$16-'様式第４（療養者名簿）（⑤の場合）'!$O69+1&lt;=15,IF(HD$16&gt;='様式第４（療養者名簿）（⑤の場合）'!$O69,IF(HD$16&lt;='様式第４（療養者名簿）（⑤の場合）'!$W69,1,0),0),0)</f>
        <v>0</v>
      </c>
      <c r="HE60" s="158">
        <f>IF(HE$16-'様式第４（療養者名簿）（⑤の場合）'!$O69+1&lt;=15,IF(HE$16&gt;='様式第４（療養者名簿）（⑤の場合）'!$O69,IF(HE$16&lt;='様式第４（療養者名簿）（⑤の場合）'!$W69,1,0),0),0)</f>
        <v>0</v>
      </c>
      <c r="HF60" s="158">
        <f>IF(HF$16-'様式第４（療養者名簿）（⑤の場合）'!$O69+1&lt;=15,IF(HF$16&gt;='様式第４（療養者名簿）（⑤の場合）'!$O69,IF(HF$16&lt;='様式第４（療養者名簿）（⑤の場合）'!$W69,1,0),0),0)</f>
        <v>0</v>
      </c>
      <c r="HG60" s="158">
        <f>IF(HG$16-'様式第４（療養者名簿）（⑤の場合）'!$O69+1&lt;=15,IF(HG$16&gt;='様式第４（療養者名簿）（⑤の場合）'!$O69,IF(HG$16&lt;='様式第４（療養者名簿）（⑤の場合）'!$W69,1,0),0),0)</f>
        <v>0</v>
      </c>
      <c r="HH60" s="158">
        <f>IF(HH$16-'様式第４（療養者名簿）（⑤の場合）'!$O69+1&lt;=15,IF(HH$16&gt;='様式第４（療養者名簿）（⑤の場合）'!$O69,IF(HH$16&lt;='様式第４（療養者名簿）（⑤の場合）'!$W69,1,0),0),0)</f>
        <v>0</v>
      </c>
      <c r="HI60" s="158">
        <f>IF(HI$16-'様式第４（療養者名簿）（⑤の場合）'!$O69+1&lt;=15,IF(HI$16&gt;='様式第４（療養者名簿）（⑤の場合）'!$O69,IF(HI$16&lt;='様式第４（療養者名簿）（⑤の場合）'!$W69,1,0),0),0)</f>
        <v>0</v>
      </c>
      <c r="HJ60" s="158">
        <f>IF(HJ$16-'様式第４（療養者名簿）（⑤の場合）'!$O69+1&lt;=15,IF(HJ$16&gt;='様式第４（療養者名簿）（⑤の場合）'!$O69,IF(HJ$16&lt;='様式第４（療養者名簿）（⑤の場合）'!$W69,1,0),0),0)</f>
        <v>0</v>
      </c>
      <c r="HK60" s="158">
        <f>IF(HK$16-'様式第４（療養者名簿）（⑤の場合）'!$O69+1&lt;=15,IF(HK$16&gt;='様式第４（療養者名簿）（⑤の場合）'!$O69,IF(HK$16&lt;='様式第４（療養者名簿）（⑤の場合）'!$W69,1,0),0),0)</f>
        <v>0</v>
      </c>
      <c r="HL60" s="158">
        <f>IF(HL$16-'様式第４（療養者名簿）（⑤の場合）'!$O69+1&lt;=15,IF(HL$16&gt;='様式第４（療養者名簿）（⑤の場合）'!$O69,IF(HL$16&lt;='様式第４（療養者名簿）（⑤の場合）'!$W69,1,0),0),0)</f>
        <v>0</v>
      </c>
      <c r="HM60" s="158">
        <f>IF(HM$16-'様式第４（療養者名簿）（⑤の場合）'!$O69+1&lt;=15,IF(HM$16&gt;='様式第４（療養者名簿）（⑤の場合）'!$O69,IF(HM$16&lt;='様式第４（療養者名簿）（⑤の場合）'!$W69,1,0),0),0)</f>
        <v>0</v>
      </c>
      <c r="HN60" s="158">
        <f>IF(HN$16-'様式第４（療養者名簿）（⑤の場合）'!$O69+1&lt;=15,IF(HN$16&gt;='様式第４（療養者名簿）（⑤の場合）'!$O69,IF(HN$16&lt;='様式第４（療養者名簿）（⑤の場合）'!$W69,1,0),0),0)</f>
        <v>0</v>
      </c>
      <c r="HO60" s="158">
        <f>IF(HO$16-'様式第４（療養者名簿）（⑤の場合）'!$O69+1&lt;=15,IF(HO$16&gt;='様式第４（療養者名簿）（⑤の場合）'!$O69,IF(HO$16&lt;='様式第４（療養者名簿）（⑤の場合）'!$W69,1,0),0),0)</f>
        <v>0</v>
      </c>
      <c r="HP60" s="158">
        <f>IF(HP$16-'様式第４（療養者名簿）（⑤の場合）'!$O69+1&lt;=15,IF(HP$16&gt;='様式第４（療養者名簿）（⑤の場合）'!$O69,IF(HP$16&lt;='様式第４（療養者名簿）（⑤の場合）'!$W69,1,0),0),0)</f>
        <v>0</v>
      </c>
      <c r="HQ60" s="158">
        <f>IF(HQ$16-'様式第４（療養者名簿）（⑤の場合）'!$O69+1&lt;=15,IF(HQ$16&gt;='様式第４（療養者名簿）（⑤の場合）'!$O69,IF(HQ$16&lt;='様式第４（療養者名簿）（⑤の場合）'!$W69,1,0),0),0)</f>
        <v>0</v>
      </c>
      <c r="HR60" s="158">
        <f>IF(HR$16-'様式第４（療養者名簿）（⑤の場合）'!$O69+1&lt;=15,IF(HR$16&gt;='様式第４（療養者名簿）（⑤の場合）'!$O69,IF(HR$16&lt;='様式第４（療養者名簿）（⑤の場合）'!$W69,1,0),0),0)</f>
        <v>0</v>
      </c>
      <c r="HS60" s="158">
        <f>IF(HS$16-'様式第４（療養者名簿）（⑤の場合）'!$O69+1&lt;=15,IF(HS$16&gt;='様式第４（療養者名簿）（⑤の場合）'!$O69,IF(HS$16&lt;='様式第４（療養者名簿）（⑤の場合）'!$W69,1,0),0),0)</f>
        <v>0</v>
      </c>
      <c r="HT60" s="158">
        <f>IF(HT$16-'様式第４（療養者名簿）（⑤の場合）'!$O69+1&lt;=15,IF(HT$16&gt;='様式第４（療養者名簿）（⑤の場合）'!$O69,IF(HT$16&lt;='様式第４（療養者名簿）（⑤の場合）'!$W69,1,0),0),0)</f>
        <v>0</v>
      </c>
      <c r="HU60" s="158">
        <f>IF(HU$16-'様式第４（療養者名簿）（⑤の場合）'!$O69+1&lt;=15,IF(HU$16&gt;='様式第４（療養者名簿）（⑤の場合）'!$O69,IF(HU$16&lt;='様式第４（療養者名簿）（⑤の場合）'!$W69,1,0),0),0)</f>
        <v>0</v>
      </c>
      <c r="HV60" s="158">
        <f>IF(HV$16-'様式第４（療養者名簿）（⑤の場合）'!$O69+1&lt;=15,IF(HV$16&gt;='様式第４（療養者名簿）（⑤の場合）'!$O69,IF(HV$16&lt;='様式第４（療養者名簿）（⑤の場合）'!$W69,1,0),0),0)</f>
        <v>0</v>
      </c>
      <c r="HW60" s="158">
        <f>IF(HW$16-'様式第４（療養者名簿）（⑤の場合）'!$O69+1&lt;=15,IF(HW$16&gt;='様式第４（療養者名簿）（⑤の場合）'!$O69,IF(HW$16&lt;='様式第４（療養者名簿）（⑤の場合）'!$W69,1,0),0),0)</f>
        <v>0</v>
      </c>
      <c r="HX60" s="158">
        <f>IF(HX$16-'様式第４（療養者名簿）（⑤の場合）'!$O69+1&lt;=15,IF(HX$16&gt;='様式第４（療養者名簿）（⑤の場合）'!$O69,IF(HX$16&lt;='様式第４（療養者名簿）（⑤の場合）'!$W69,1,0),0),0)</f>
        <v>0</v>
      </c>
      <c r="HY60" s="158">
        <f>IF(HY$16-'様式第４（療養者名簿）（⑤の場合）'!$O69+1&lt;=15,IF(HY$16&gt;='様式第４（療養者名簿）（⑤の場合）'!$O69,IF(HY$16&lt;='様式第４（療養者名簿）（⑤の場合）'!$W69,1,0),0),0)</f>
        <v>0</v>
      </c>
      <c r="HZ60" s="158">
        <f>IF(HZ$16-'様式第４（療養者名簿）（⑤の場合）'!$O69+1&lt;=15,IF(HZ$16&gt;='様式第４（療養者名簿）（⑤の場合）'!$O69,IF(HZ$16&lt;='様式第４（療養者名簿）（⑤の場合）'!$W69,1,0),0),0)</f>
        <v>0</v>
      </c>
      <c r="IA60" s="158">
        <f>IF(IA$16-'様式第４（療養者名簿）（⑤の場合）'!$O69+1&lt;=15,IF(IA$16&gt;='様式第４（療養者名簿）（⑤の場合）'!$O69,IF(IA$16&lt;='様式第４（療養者名簿）（⑤の場合）'!$W69,1,0),0),0)</f>
        <v>0</v>
      </c>
      <c r="IB60" s="158">
        <f>IF(IB$16-'様式第４（療養者名簿）（⑤の場合）'!$O69+1&lt;=15,IF(IB$16&gt;='様式第４（療養者名簿）（⑤の場合）'!$O69,IF(IB$16&lt;='様式第４（療養者名簿）（⑤の場合）'!$W69,1,0),0),0)</f>
        <v>0</v>
      </c>
      <c r="IC60" s="158">
        <f>IF(IC$16-'様式第４（療養者名簿）（⑤の場合）'!$O69+1&lt;=15,IF(IC$16&gt;='様式第４（療養者名簿）（⑤の場合）'!$O69,IF(IC$16&lt;='様式第４（療養者名簿）（⑤の場合）'!$W69,1,0),0),0)</f>
        <v>0</v>
      </c>
      <c r="ID60" s="158">
        <f>IF(ID$16-'様式第４（療養者名簿）（⑤の場合）'!$O69+1&lt;=15,IF(ID$16&gt;='様式第４（療養者名簿）（⑤の場合）'!$O69,IF(ID$16&lt;='様式第４（療養者名簿）（⑤の場合）'!$W69,1,0),0),0)</f>
        <v>0</v>
      </c>
      <c r="IE60" s="158">
        <f>IF(IE$16-'様式第４（療養者名簿）（⑤の場合）'!$O69+1&lt;=15,IF(IE$16&gt;='様式第４（療養者名簿）（⑤の場合）'!$O69,IF(IE$16&lt;='様式第４（療養者名簿）（⑤の場合）'!$W69,1,0),0),0)</f>
        <v>0</v>
      </c>
      <c r="IF60" s="158">
        <f>IF(IF$16-'様式第４（療養者名簿）（⑤の場合）'!$O69+1&lt;=15,IF(IF$16&gt;='様式第４（療養者名簿）（⑤の場合）'!$O69,IF(IF$16&lt;='様式第４（療養者名簿）（⑤の場合）'!$W69,1,0),0),0)</f>
        <v>0</v>
      </c>
      <c r="IG60" s="158">
        <f>IF(IG$16-'様式第４（療養者名簿）（⑤の場合）'!$O69+1&lt;=15,IF(IG$16&gt;='様式第４（療養者名簿）（⑤の場合）'!$O69,IF(IG$16&lt;='様式第４（療養者名簿）（⑤の場合）'!$W69,1,0),0),0)</f>
        <v>0</v>
      </c>
      <c r="IH60" s="158">
        <f>IF(IH$16-'様式第４（療養者名簿）（⑤の場合）'!$O69+1&lt;=15,IF(IH$16&gt;='様式第４（療養者名簿）（⑤の場合）'!$O69,IF(IH$16&lt;='様式第４（療養者名簿）（⑤の場合）'!$W69,1,0),0),0)</f>
        <v>0</v>
      </c>
      <c r="II60" s="158">
        <f>IF(II$16-'様式第４（療養者名簿）（⑤の場合）'!$O69+1&lt;=15,IF(II$16&gt;='様式第４（療養者名簿）（⑤の場合）'!$O69,IF(II$16&lt;='様式第４（療養者名簿）（⑤の場合）'!$W69,1,0),0),0)</f>
        <v>0</v>
      </c>
      <c r="IJ60" s="158">
        <f>IF(IJ$16-'様式第４（療養者名簿）（⑤の場合）'!$O69+1&lt;=15,IF(IJ$16&gt;='様式第４（療養者名簿）（⑤の場合）'!$O69,IF(IJ$16&lt;='様式第４（療養者名簿）（⑤の場合）'!$W69,1,0),0),0)</f>
        <v>0</v>
      </c>
      <c r="IK60" s="158">
        <f>IF(IK$16-'様式第４（療養者名簿）（⑤の場合）'!$O69+1&lt;=15,IF(IK$16&gt;='様式第４（療養者名簿）（⑤の場合）'!$O69,IF(IK$16&lt;='様式第４（療養者名簿）（⑤の場合）'!$W69,1,0),0),0)</f>
        <v>0</v>
      </c>
      <c r="IL60" s="158">
        <f>IF(IL$16-'様式第４（療養者名簿）（⑤の場合）'!$O69+1&lt;=15,IF(IL$16&gt;='様式第４（療養者名簿）（⑤の場合）'!$O69,IF(IL$16&lt;='様式第４（療養者名簿）（⑤の場合）'!$W69,1,0),0),0)</f>
        <v>0</v>
      </c>
      <c r="IM60" s="158">
        <f>IF(IM$16-'様式第４（療養者名簿）（⑤の場合）'!$O69+1&lt;=15,IF(IM$16&gt;='様式第４（療養者名簿）（⑤の場合）'!$O69,IF(IM$16&lt;='様式第４（療養者名簿）（⑤の場合）'!$W69,1,0),0),0)</f>
        <v>0</v>
      </c>
      <c r="IN60" s="158">
        <f>IF(IN$16-'様式第４（療養者名簿）（⑤の場合）'!$O69+1&lt;=15,IF(IN$16&gt;='様式第４（療養者名簿）（⑤の場合）'!$O69,IF(IN$16&lt;='様式第４（療養者名簿）（⑤の場合）'!$W69,1,0),0),0)</f>
        <v>0</v>
      </c>
      <c r="IO60" s="158">
        <f>IF(IO$16-'様式第４（療養者名簿）（⑤の場合）'!$O69+1&lt;=15,IF(IO$16&gt;='様式第４（療養者名簿）（⑤の場合）'!$O69,IF(IO$16&lt;='様式第４（療養者名簿）（⑤の場合）'!$W69,1,0),0),0)</f>
        <v>0</v>
      </c>
      <c r="IP60" s="158">
        <f>IF(IP$16-'様式第４（療養者名簿）（⑤の場合）'!$O69+1&lt;=15,IF(IP$16&gt;='様式第４（療養者名簿）（⑤の場合）'!$O69,IF(IP$16&lt;='様式第４（療養者名簿）（⑤の場合）'!$W69,1,0),0),0)</f>
        <v>0</v>
      </c>
      <c r="IQ60" s="158">
        <f>IF(IQ$16-'様式第４（療養者名簿）（⑤の場合）'!$O69+1&lt;=15,IF(IQ$16&gt;='様式第４（療養者名簿）（⑤の場合）'!$O69,IF(IQ$16&lt;='様式第４（療養者名簿）（⑤の場合）'!$W69,1,0),0),0)</f>
        <v>0</v>
      </c>
      <c r="IR60" s="158">
        <f>IF(IR$16-'様式第４（療養者名簿）（⑤の場合）'!$O69+1&lt;=15,IF(IR$16&gt;='様式第４（療養者名簿）（⑤の場合）'!$O69,IF(IR$16&lt;='様式第４（療養者名簿）（⑤の場合）'!$W69,1,0),0),0)</f>
        <v>0</v>
      </c>
      <c r="IS60" s="158">
        <f>IF(IS$16-'様式第４（療養者名簿）（⑤の場合）'!$O69+1&lt;=15,IF(IS$16&gt;='様式第４（療養者名簿）（⑤の場合）'!$O69,IF(IS$16&lt;='様式第４（療養者名簿）（⑤の場合）'!$W69,1,0),0),0)</f>
        <v>0</v>
      </c>
      <c r="IT60" s="158">
        <f>IF(IT$16-'様式第４（療養者名簿）（⑤の場合）'!$O69+1&lt;=15,IF(IT$16&gt;='様式第４（療養者名簿）（⑤の場合）'!$O69,IF(IT$16&lt;='様式第４（療養者名簿）（⑤の場合）'!$W69,1,0),0),0)</f>
        <v>0</v>
      </c>
    </row>
    <row r="61" spans="1:254" ht="41.95" customHeight="1">
      <c r="A61" s="148">
        <f>'様式第４（療養者名簿）（⑤の場合）'!C70</f>
        <v>0</v>
      </c>
      <c r="B61" s="158">
        <f>IF(B$16-'様式第４（療養者名簿）（⑤の場合）'!$O70+1&lt;=15,IF(B$16&gt;='様式第４（療養者名簿）（⑤の場合）'!$O70,IF(B$16&lt;='様式第４（療養者名簿）（⑤の場合）'!$W70,1,0),0),0)</f>
        <v>0</v>
      </c>
      <c r="C61" s="158">
        <f>IF(C$16-'様式第４（療養者名簿）（⑤の場合）'!$O70+1&lt;=15,IF(C$16&gt;='様式第４（療養者名簿）（⑤の場合）'!$O70,IF(C$16&lt;='様式第４（療養者名簿）（⑤の場合）'!$W70,1,0),0),0)</f>
        <v>0</v>
      </c>
      <c r="D61" s="158">
        <f>IF(D$16-'様式第４（療養者名簿）（⑤の場合）'!$O70+1&lt;=15,IF(D$16&gt;='様式第４（療養者名簿）（⑤の場合）'!$O70,IF(D$16&lt;='様式第４（療養者名簿）（⑤の場合）'!$W70,1,0),0),0)</f>
        <v>0</v>
      </c>
      <c r="E61" s="158">
        <f>IF(E$16-'様式第４（療養者名簿）（⑤の場合）'!$O70+1&lt;=15,IF(E$16&gt;='様式第４（療養者名簿）（⑤の場合）'!$O70,IF(E$16&lt;='様式第４（療養者名簿）（⑤の場合）'!$W70,1,0),0),0)</f>
        <v>0</v>
      </c>
      <c r="F61" s="158">
        <f>IF(F$16-'様式第４（療養者名簿）（⑤の場合）'!$O70+1&lt;=15,IF(F$16&gt;='様式第４（療養者名簿）（⑤の場合）'!$O70,IF(F$16&lt;='様式第４（療養者名簿）（⑤の場合）'!$W70,1,0),0),0)</f>
        <v>0</v>
      </c>
      <c r="G61" s="158">
        <f>IF(G$16-'様式第４（療養者名簿）（⑤の場合）'!$O70+1&lt;=15,IF(G$16&gt;='様式第４（療養者名簿）（⑤の場合）'!$O70,IF(G$16&lt;='様式第４（療養者名簿）（⑤の場合）'!$W70,1,0),0),0)</f>
        <v>0</v>
      </c>
      <c r="H61" s="158">
        <f>IF(H$16-'様式第４（療養者名簿）（⑤の場合）'!$O70+1&lt;=15,IF(H$16&gt;='様式第４（療養者名簿）（⑤の場合）'!$O70,IF(H$16&lt;='様式第４（療養者名簿）（⑤の場合）'!$W70,1,0),0),0)</f>
        <v>0</v>
      </c>
      <c r="I61" s="158">
        <f>IF(I$16-'様式第４（療養者名簿）（⑤の場合）'!$O70+1&lt;=15,IF(I$16&gt;='様式第４（療養者名簿）（⑤の場合）'!$O70,IF(I$16&lt;='様式第４（療養者名簿）（⑤の場合）'!$W70,1,0),0),0)</f>
        <v>0</v>
      </c>
      <c r="J61" s="158">
        <f>IF(J$16-'様式第４（療養者名簿）（⑤の場合）'!$O70+1&lt;=15,IF(J$16&gt;='様式第４（療養者名簿）（⑤の場合）'!$O70,IF(J$16&lt;='様式第４（療養者名簿）（⑤の場合）'!$W70,1,0),0),0)</f>
        <v>0</v>
      </c>
      <c r="K61" s="158">
        <f>IF(K$16-'様式第４（療養者名簿）（⑤の場合）'!$O70+1&lt;=15,IF(K$16&gt;='様式第４（療養者名簿）（⑤の場合）'!$O70,IF(K$16&lt;='様式第４（療養者名簿）（⑤の場合）'!$W70,1,0),0),0)</f>
        <v>0</v>
      </c>
      <c r="L61" s="158">
        <f>IF(L$16-'様式第４（療養者名簿）（⑤の場合）'!$O70+1&lt;=15,IF(L$16&gt;='様式第４（療養者名簿）（⑤の場合）'!$O70,IF(L$16&lt;='様式第４（療養者名簿）（⑤の場合）'!$W70,1,0),0),0)</f>
        <v>0</v>
      </c>
      <c r="M61" s="158">
        <f>IF(M$16-'様式第４（療養者名簿）（⑤の場合）'!$O70+1&lt;=15,IF(M$16&gt;='様式第４（療養者名簿）（⑤の場合）'!$O70,IF(M$16&lt;='様式第４（療養者名簿）（⑤の場合）'!$W70,1,0),0),0)</f>
        <v>0</v>
      </c>
      <c r="N61" s="158">
        <f>IF(N$16-'様式第４（療養者名簿）（⑤の場合）'!$O70+1&lt;=15,IF(N$16&gt;='様式第４（療養者名簿）（⑤の場合）'!$O70,IF(N$16&lt;='様式第４（療養者名簿）（⑤の場合）'!$W70,1,0),0),0)</f>
        <v>0</v>
      </c>
      <c r="O61" s="158">
        <f>IF(O$16-'様式第４（療養者名簿）（⑤の場合）'!$O70+1&lt;=15,IF(O$16&gt;='様式第４（療養者名簿）（⑤の場合）'!$O70,IF(O$16&lt;='様式第４（療養者名簿）（⑤の場合）'!$W70,1,0),0),0)</f>
        <v>0</v>
      </c>
      <c r="P61" s="158">
        <f>IF(P$16-'様式第４（療養者名簿）（⑤の場合）'!$O70+1&lt;=15,IF(P$16&gt;='様式第４（療養者名簿）（⑤の場合）'!$O70,IF(P$16&lt;='様式第４（療養者名簿）（⑤の場合）'!$W70,1,0),0),0)</f>
        <v>0</v>
      </c>
      <c r="Q61" s="158">
        <f>IF(Q$16-'様式第４（療養者名簿）（⑤の場合）'!$O70+1&lt;=15,IF(Q$16&gt;='様式第４（療養者名簿）（⑤の場合）'!$O70,IF(Q$16&lt;='様式第４（療養者名簿）（⑤の場合）'!$W70,1,0),0),0)</f>
        <v>0</v>
      </c>
      <c r="R61" s="158">
        <f>IF(R$16-'様式第４（療養者名簿）（⑤の場合）'!$O70+1&lt;=15,IF(R$16&gt;='様式第４（療養者名簿）（⑤の場合）'!$O70,IF(R$16&lt;='様式第４（療養者名簿）（⑤の場合）'!$W70,1,0),0),0)</f>
        <v>0</v>
      </c>
      <c r="S61" s="158">
        <f>IF(S$16-'様式第４（療養者名簿）（⑤の場合）'!$O70+1&lt;=15,IF(S$16&gt;='様式第４（療養者名簿）（⑤の場合）'!$O70,IF(S$16&lt;='様式第４（療養者名簿）（⑤の場合）'!$W70,1,0),0),0)</f>
        <v>0</v>
      </c>
      <c r="T61" s="158">
        <f>IF(T$16-'様式第４（療養者名簿）（⑤の場合）'!$O70+1&lt;=15,IF(T$16&gt;='様式第４（療養者名簿）（⑤の場合）'!$O70,IF(T$16&lt;='様式第４（療養者名簿）（⑤の場合）'!$W70,1,0),0),0)</f>
        <v>0</v>
      </c>
      <c r="U61" s="158">
        <f>IF(U$16-'様式第４（療養者名簿）（⑤の場合）'!$O70+1&lt;=15,IF(U$16&gt;='様式第４（療養者名簿）（⑤の場合）'!$O70,IF(U$16&lt;='様式第４（療養者名簿）（⑤の場合）'!$W70,1,0),0),0)</f>
        <v>0</v>
      </c>
      <c r="V61" s="158">
        <f>IF(V$16-'様式第４（療養者名簿）（⑤の場合）'!$O70+1&lt;=15,IF(V$16&gt;='様式第４（療養者名簿）（⑤の場合）'!$O70,IF(V$16&lt;='様式第４（療養者名簿）（⑤の場合）'!$W70,1,0),0),0)</f>
        <v>0</v>
      </c>
      <c r="W61" s="158">
        <f>IF(W$16-'様式第４（療養者名簿）（⑤の場合）'!$O70+1&lt;=15,IF(W$16&gt;='様式第４（療養者名簿）（⑤の場合）'!$O70,IF(W$16&lt;='様式第４（療養者名簿）（⑤の場合）'!$W70,1,0),0),0)</f>
        <v>0</v>
      </c>
      <c r="X61" s="158">
        <f>IF(X$16-'様式第４（療養者名簿）（⑤の場合）'!$O70+1&lt;=15,IF(X$16&gt;='様式第４（療養者名簿）（⑤の場合）'!$O70,IF(X$16&lt;='様式第４（療養者名簿）（⑤の場合）'!$W70,1,0),0),0)</f>
        <v>0</v>
      </c>
      <c r="Y61" s="158">
        <f>IF(Y$16-'様式第４（療養者名簿）（⑤の場合）'!$O70+1&lt;=15,IF(Y$16&gt;='様式第４（療養者名簿）（⑤の場合）'!$O70,IF(Y$16&lt;='様式第４（療養者名簿）（⑤の場合）'!$W70,1,0),0),0)</f>
        <v>0</v>
      </c>
      <c r="Z61" s="158">
        <f>IF(Z$16-'様式第４（療養者名簿）（⑤の場合）'!$O70+1&lt;=15,IF(Z$16&gt;='様式第４（療養者名簿）（⑤の場合）'!$O70,IF(Z$16&lt;='様式第４（療養者名簿）（⑤の場合）'!$W70,1,0),0),0)</f>
        <v>0</v>
      </c>
      <c r="AA61" s="158">
        <f>IF(AA$16-'様式第４（療養者名簿）（⑤の場合）'!$O70+1&lt;=15,IF(AA$16&gt;='様式第４（療養者名簿）（⑤の場合）'!$O70,IF(AA$16&lt;='様式第４（療養者名簿）（⑤の場合）'!$W70,1,0),0),0)</f>
        <v>0</v>
      </c>
      <c r="AB61" s="158">
        <f>IF(AB$16-'様式第４（療養者名簿）（⑤の場合）'!$O70+1&lt;=15,IF(AB$16&gt;='様式第４（療養者名簿）（⑤の場合）'!$O70,IF(AB$16&lt;='様式第４（療養者名簿）（⑤の場合）'!$W70,1,0),0),0)</f>
        <v>0</v>
      </c>
      <c r="AC61" s="158">
        <f>IF(AC$16-'様式第４（療養者名簿）（⑤の場合）'!$O70+1&lt;=15,IF(AC$16&gt;='様式第４（療養者名簿）（⑤の場合）'!$O70,IF(AC$16&lt;='様式第４（療養者名簿）（⑤の場合）'!$W70,1,0),0),0)</f>
        <v>0</v>
      </c>
      <c r="AD61" s="158">
        <f>IF(AD$16-'様式第４（療養者名簿）（⑤の場合）'!$O70+1&lt;=15,IF(AD$16&gt;='様式第４（療養者名簿）（⑤の場合）'!$O70,IF(AD$16&lt;='様式第４（療養者名簿）（⑤の場合）'!$W70,1,0),0),0)</f>
        <v>0</v>
      </c>
      <c r="AE61" s="158">
        <f>IF(AE$16-'様式第４（療養者名簿）（⑤の場合）'!$O70+1&lt;=15,IF(AE$16&gt;='様式第４（療養者名簿）（⑤の場合）'!$O70,IF(AE$16&lt;='様式第４（療養者名簿）（⑤の場合）'!$W70,1,0),0),0)</f>
        <v>0</v>
      </c>
      <c r="AF61" s="158">
        <f>IF(AF$16-'様式第４（療養者名簿）（⑤の場合）'!$O70+1&lt;=15,IF(AF$16&gt;='様式第４（療養者名簿）（⑤の場合）'!$O70,IF(AF$16&lt;='様式第４（療養者名簿）（⑤の場合）'!$W70,1,0),0),0)</f>
        <v>0</v>
      </c>
      <c r="AG61" s="158">
        <f>IF(AG$16-'様式第４（療養者名簿）（⑤の場合）'!$O70+1&lt;=15,IF(AG$16&gt;='様式第４（療養者名簿）（⑤の場合）'!$O70,IF(AG$16&lt;='様式第４（療養者名簿）（⑤の場合）'!$W70,1,0),0),0)</f>
        <v>0</v>
      </c>
      <c r="AH61" s="158">
        <f>IF(AH$16-'様式第４（療養者名簿）（⑤の場合）'!$O70+1&lt;=15,IF(AH$16&gt;='様式第４（療養者名簿）（⑤の場合）'!$O70,IF(AH$16&lt;='様式第４（療養者名簿）（⑤の場合）'!$W70,1,0),0),0)</f>
        <v>0</v>
      </c>
      <c r="AI61" s="158">
        <f>IF(AI$16-'様式第４（療養者名簿）（⑤の場合）'!$O70+1&lt;=15,IF(AI$16&gt;='様式第４（療養者名簿）（⑤の場合）'!$O70,IF(AI$16&lt;='様式第４（療養者名簿）（⑤の場合）'!$W70,1,0),0),0)</f>
        <v>0</v>
      </c>
      <c r="AJ61" s="158">
        <f>IF(AJ$16-'様式第４（療養者名簿）（⑤の場合）'!$O70+1&lt;=15,IF(AJ$16&gt;='様式第４（療養者名簿）（⑤の場合）'!$O70,IF(AJ$16&lt;='様式第４（療養者名簿）（⑤の場合）'!$W70,1,0),0),0)</f>
        <v>0</v>
      </c>
      <c r="AK61" s="158">
        <f>IF(AK$16-'様式第４（療養者名簿）（⑤の場合）'!$O70+1&lt;=15,IF(AK$16&gt;='様式第４（療養者名簿）（⑤の場合）'!$O70,IF(AK$16&lt;='様式第４（療養者名簿）（⑤の場合）'!$W70,1,0),0),0)</f>
        <v>0</v>
      </c>
      <c r="AL61" s="158">
        <f>IF(AL$16-'様式第４（療養者名簿）（⑤の場合）'!$O70+1&lt;=15,IF(AL$16&gt;='様式第４（療養者名簿）（⑤の場合）'!$O70,IF(AL$16&lt;='様式第４（療養者名簿）（⑤の場合）'!$W70,1,0),0),0)</f>
        <v>0</v>
      </c>
      <c r="AM61" s="158">
        <f>IF(AM$16-'様式第４（療養者名簿）（⑤の場合）'!$O70+1&lt;=15,IF(AM$16&gt;='様式第４（療養者名簿）（⑤の場合）'!$O70,IF(AM$16&lt;='様式第４（療養者名簿）（⑤の場合）'!$W70,1,0),0),0)</f>
        <v>0</v>
      </c>
      <c r="AN61" s="158">
        <f>IF(AN$16-'様式第４（療養者名簿）（⑤の場合）'!$O70+1&lt;=15,IF(AN$16&gt;='様式第４（療養者名簿）（⑤の場合）'!$O70,IF(AN$16&lt;='様式第４（療養者名簿）（⑤の場合）'!$W70,1,0),0),0)</f>
        <v>0</v>
      </c>
      <c r="AO61" s="158">
        <f>IF(AO$16-'様式第４（療養者名簿）（⑤の場合）'!$O70+1&lt;=15,IF(AO$16&gt;='様式第４（療養者名簿）（⑤の場合）'!$O70,IF(AO$16&lt;='様式第４（療養者名簿）（⑤の場合）'!$W70,1,0),0),0)</f>
        <v>0</v>
      </c>
      <c r="AP61" s="158">
        <f>IF(AP$16-'様式第４（療養者名簿）（⑤の場合）'!$O70+1&lt;=15,IF(AP$16&gt;='様式第４（療養者名簿）（⑤の場合）'!$O70,IF(AP$16&lt;='様式第４（療養者名簿）（⑤の場合）'!$W70,1,0),0),0)</f>
        <v>0</v>
      </c>
      <c r="AQ61" s="158">
        <f>IF(AQ$16-'様式第４（療養者名簿）（⑤の場合）'!$O70+1&lt;=15,IF(AQ$16&gt;='様式第４（療養者名簿）（⑤の場合）'!$O70,IF(AQ$16&lt;='様式第４（療養者名簿）（⑤の場合）'!$W70,1,0),0),0)</f>
        <v>0</v>
      </c>
      <c r="AR61" s="158">
        <f>IF(AR$16-'様式第４（療養者名簿）（⑤の場合）'!$O70+1&lt;=15,IF(AR$16&gt;='様式第４（療養者名簿）（⑤の場合）'!$O70,IF(AR$16&lt;='様式第４（療養者名簿）（⑤の場合）'!$W70,1,0),0),0)</f>
        <v>0</v>
      </c>
      <c r="AS61" s="158">
        <f>IF(AS$16-'様式第４（療養者名簿）（⑤の場合）'!$O70+1&lt;=15,IF(AS$16&gt;='様式第４（療養者名簿）（⑤の場合）'!$O70,IF(AS$16&lt;='様式第４（療養者名簿）（⑤の場合）'!$W70,1,0),0),0)</f>
        <v>0</v>
      </c>
      <c r="AT61" s="158">
        <f>IF(AT$16-'様式第４（療養者名簿）（⑤の場合）'!$O70+1&lt;=15,IF(AT$16&gt;='様式第４（療養者名簿）（⑤の場合）'!$O70,IF(AT$16&lt;='様式第４（療養者名簿）（⑤の場合）'!$W70,1,0),0),0)</f>
        <v>0</v>
      </c>
      <c r="AU61" s="158">
        <f>IF(AU$16-'様式第４（療養者名簿）（⑤の場合）'!$O70+1&lt;=15,IF(AU$16&gt;='様式第４（療養者名簿）（⑤の場合）'!$O70,IF(AU$16&lt;='様式第４（療養者名簿）（⑤の場合）'!$W70,1,0),0),0)</f>
        <v>0</v>
      </c>
      <c r="AV61" s="158">
        <f>IF(AV$16-'様式第４（療養者名簿）（⑤の場合）'!$O70+1&lt;=15,IF(AV$16&gt;='様式第４（療養者名簿）（⑤の場合）'!$O70,IF(AV$16&lt;='様式第４（療養者名簿）（⑤の場合）'!$W70,1,0),0),0)</f>
        <v>0</v>
      </c>
      <c r="AW61" s="158">
        <f>IF(AW$16-'様式第４（療養者名簿）（⑤の場合）'!$O70+1&lt;=15,IF(AW$16&gt;='様式第４（療養者名簿）（⑤の場合）'!$O70,IF(AW$16&lt;='様式第４（療養者名簿）（⑤の場合）'!$W70,1,0),0),0)</f>
        <v>0</v>
      </c>
      <c r="AX61" s="158">
        <f>IF(AX$16-'様式第４（療養者名簿）（⑤の場合）'!$O70+1&lt;=15,IF(AX$16&gt;='様式第４（療養者名簿）（⑤の場合）'!$O70,IF(AX$16&lt;='様式第４（療養者名簿）（⑤の場合）'!$W70,1,0),0),0)</f>
        <v>0</v>
      </c>
      <c r="AY61" s="158">
        <f>IF(AY$16-'様式第４（療養者名簿）（⑤の場合）'!$O70+1&lt;=15,IF(AY$16&gt;='様式第４（療養者名簿）（⑤の場合）'!$O70,IF(AY$16&lt;='様式第４（療養者名簿）（⑤の場合）'!$W70,1,0),0),0)</f>
        <v>0</v>
      </c>
      <c r="AZ61" s="158">
        <f>IF(AZ$16-'様式第４（療養者名簿）（⑤の場合）'!$O70+1&lt;=15,IF(AZ$16&gt;='様式第４（療養者名簿）（⑤の場合）'!$O70,IF(AZ$16&lt;='様式第４（療養者名簿）（⑤の場合）'!$W70,1,0),0),0)</f>
        <v>0</v>
      </c>
      <c r="BA61" s="158">
        <f>IF(BA$16-'様式第４（療養者名簿）（⑤の場合）'!$O70+1&lt;=15,IF(BA$16&gt;='様式第４（療養者名簿）（⑤の場合）'!$O70,IF(BA$16&lt;='様式第４（療養者名簿）（⑤の場合）'!$W70,1,0),0),0)</f>
        <v>0</v>
      </c>
      <c r="BB61" s="158">
        <f>IF(BB$16-'様式第４（療養者名簿）（⑤の場合）'!$O70+1&lt;=15,IF(BB$16&gt;='様式第４（療養者名簿）（⑤の場合）'!$O70,IF(BB$16&lt;='様式第４（療養者名簿）（⑤の場合）'!$W70,1,0),0),0)</f>
        <v>0</v>
      </c>
      <c r="BC61" s="158">
        <f>IF(BC$16-'様式第４（療養者名簿）（⑤の場合）'!$O70+1&lt;=15,IF(BC$16&gt;='様式第４（療養者名簿）（⑤の場合）'!$O70,IF(BC$16&lt;='様式第４（療養者名簿）（⑤の場合）'!$W70,1,0),0),0)</f>
        <v>0</v>
      </c>
      <c r="BD61" s="158">
        <f>IF(BD$16-'様式第４（療養者名簿）（⑤の場合）'!$O70+1&lt;=15,IF(BD$16&gt;='様式第４（療養者名簿）（⑤の場合）'!$O70,IF(BD$16&lt;='様式第４（療養者名簿）（⑤の場合）'!$W70,1,0),0),0)</f>
        <v>0</v>
      </c>
      <c r="BE61" s="158">
        <f>IF(BE$16-'様式第４（療養者名簿）（⑤の場合）'!$O70+1&lt;=15,IF(BE$16&gt;='様式第４（療養者名簿）（⑤の場合）'!$O70,IF(BE$16&lt;='様式第４（療養者名簿）（⑤の場合）'!$W70,1,0),0),0)</f>
        <v>0</v>
      </c>
      <c r="BF61" s="158">
        <f>IF(BF$16-'様式第４（療養者名簿）（⑤の場合）'!$O70+1&lt;=15,IF(BF$16&gt;='様式第４（療養者名簿）（⑤の場合）'!$O70,IF(BF$16&lt;='様式第４（療養者名簿）（⑤の場合）'!$W70,1,0),0),0)</f>
        <v>0</v>
      </c>
      <c r="BG61" s="158">
        <f>IF(BG$16-'様式第４（療養者名簿）（⑤の場合）'!$O70+1&lt;=15,IF(BG$16&gt;='様式第４（療養者名簿）（⑤の場合）'!$O70,IF(BG$16&lt;='様式第４（療養者名簿）（⑤の場合）'!$W70,1,0),0),0)</f>
        <v>0</v>
      </c>
      <c r="BH61" s="158">
        <f>IF(BH$16-'様式第４（療養者名簿）（⑤の場合）'!$O70+1&lt;=15,IF(BH$16&gt;='様式第４（療養者名簿）（⑤の場合）'!$O70,IF(BH$16&lt;='様式第４（療養者名簿）（⑤の場合）'!$W70,1,0),0),0)</f>
        <v>0</v>
      </c>
      <c r="BI61" s="158">
        <f>IF(BI$16-'様式第４（療養者名簿）（⑤の場合）'!$O70+1&lt;=15,IF(BI$16&gt;='様式第４（療養者名簿）（⑤の場合）'!$O70,IF(BI$16&lt;='様式第４（療養者名簿）（⑤の場合）'!$W70,1,0),0),0)</f>
        <v>0</v>
      </c>
      <c r="BJ61" s="158">
        <f>IF(BJ$16-'様式第４（療養者名簿）（⑤の場合）'!$O70+1&lt;=15,IF(BJ$16&gt;='様式第４（療養者名簿）（⑤の場合）'!$O70,IF(BJ$16&lt;='様式第４（療養者名簿）（⑤の場合）'!$W70,1,0),0),0)</f>
        <v>0</v>
      </c>
      <c r="BK61" s="158">
        <f>IF(BK$16-'様式第４（療養者名簿）（⑤の場合）'!$O70+1&lt;=15,IF(BK$16&gt;='様式第４（療養者名簿）（⑤の場合）'!$O70,IF(BK$16&lt;='様式第４（療養者名簿）（⑤の場合）'!$W70,1,0),0),0)</f>
        <v>0</v>
      </c>
      <c r="BL61" s="158">
        <f>IF(BL$16-'様式第４（療養者名簿）（⑤の場合）'!$O70+1&lt;=15,IF(BL$16&gt;='様式第４（療養者名簿）（⑤の場合）'!$O70,IF(BL$16&lt;='様式第４（療養者名簿）（⑤の場合）'!$W70,1,0),0),0)</f>
        <v>0</v>
      </c>
      <c r="BM61" s="158">
        <f>IF(BM$16-'様式第４（療養者名簿）（⑤の場合）'!$O70+1&lt;=15,IF(BM$16&gt;='様式第４（療養者名簿）（⑤の場合）'!$O70,IF(BM$16&lt;='様式第４（療養者名簿）（⑤の場合）'!$W70,1,0),0),0)</f>
        <v>0</v>
      </c>
      <c r="BN61" s="158">
        <f>IF(BN$16-'様式第４（療養者名簿）（⑤の場合）'!$O70+1&lt;=15,IF(BN$16&gt;='様式第４（療養者名簿）（⑤の場合）'!$O70,IF(BN$16&lt;='様式第４（療養者名簿）（⑤の場合）'!$W70,1,0),0),0)</f>
        <v>0</v>
      </c>
      <c r="BO61" s="158">
        <f>IF(BO$16-'様式第４（療養者名簿）（⑤の場合）'!$O70+1&lt;=15,IF(BO$16&gt;='様式第４（療養者名簿）（⑤の場合）'!$O70,IF(BO$16&lt;='様式第４（療養者名簿）（⑤の場合）'!$W70,1,0),0),0)</f>
        <v>0</v>
      </c>
      <c r="BP61" s="158">
        <f>IF(BP$16-'様式第４（療養者名簿）（⑤の場合）'!$O70+1&lt;=15,IF(BP$16&gt;='様式第４（療養者名簿）（⑤の場合）'!$O70,IF(BP$16&lt;='様式第４（療養者名簿）（⑤の場合）'!$W70,1,0),0),0)</f>
        <v>0</v>
      </c>
      <c r="BQ61" s="158">
        <f>IF(BQ$16-'様式第４（療養者名簿）（⑤の場合）'!$O70+1&lt;=15,IF(BQ$16&gt;='様式第４（療養者名簿）（⑤の場合）'!$O70,IF(BQ$16&lt;='様式第４（療養者名簿）（⑤の場合）'!$W70,1,0),0),0)</f>
        <v>0</v>
      </c>
      <c r="BR61" s="158">
        <f>IF(BR$16-'様式第４（療養者名簿）（⑤の場合）'!$O70+1&lt;=15,IF(BR$16&gt;='様式第４（療養者名簿）（⑤の場合）'!$O70,IF(BR$16&lt;='様式第４（療養者名簿）（⑤の場合）'!$W70,1,0),0),0)</f>
        <v>0</v>
      </c>
      <c r="BS61" s="158">
        <f>IF(BS$16-'様式第４（療養者名簿）（⑤の場合）'!$O70+1&lt;=15,IF(BS$16&gt;='様式第４（療養者名簿）（⑤の場合）'!$O70,IF(BS$16&lt;='様式第４（療養者名簿）（⑤の場合）'!$W70,1,0),0),0)</f>
        <v>0</v>
      </c>
      <c r="BT61" s="158">
        <f>IF(BT$16-'様式第４（療養者名簿）（⑤の場合）'!$O70+1&lt;=15,IF(BT$16&gt;='様式第４（療養者名簿）（⑤の場合）'!$O70,IF(BT$16&lt;='様式第４（療養者名簿）（⑤の場合）'!$W70,1,0),0),0)</f>
        <v>0</v>
      </c>
      <c r="BU61" s="158">
        <f>IF(BU$16-'様式第４（療養者名簿）（⑤の場合）'!$O70+1&lt;=15,IF(BU$16&gt;='様式第４（療養者名簿）（⑤の場合）'!$O70,IF(BU$16&lt;='様式第４（療養者名簿）（⑤の場合）'!$W70,1,0),0),0)</f>
        <v>0</v>
      </c>
      <c r="BV61" s="158">
        <f>IF(BV$16-'様式第４（療養者名簿）（⑤の場合）'!$O70+1&lt;=15,IF(BV$16&gt;='様式第４（療養者名簿）（⑤の場合）'!$O70,IF(BV$16&lt;='様式第４（療養者名簿）（⑤の場合）'!$W70,1,0),0),0)</f>
        <v>0</v>
      </c>
      <c r="BW61" s="158">
        <f>IF(BW$16-'様式第４（療養者名簿）（⑤の場合）'!$O70+1&lt;=15,IF(BW$16&gt;='様式第４（療養者名簿）（⑤の場合）'!$O70,IF(BW$16&lt;='様式第４（療養者名簿）（⑤の場合）'!$W70,1,0),0),0)</f>
        <v>0</v>
      </c>
      <c r="BX61" s="158">
        <f>IF(BX$16-'様式第４（療養者名簿）（⑤の場合）'!$O70+1&lt;=15,IF(BX$16&gt;='様式第４（療養者名簿）（⑤の場合）'!$O70,IF(BX$16&lt;='様式第４（療養者名簿）（⑤の場合）'!$W70,1,0),0),0)</f>
        <v>0</v>
      </c>
      <c r="BY61" s="158">
        <f>IF(BY$16-'様式第４（療養者名簿）（⑤の場合）'!$O70+1&lt;=15,IF(BY$16&gt;='様式第４（療養者名簿）（⑤の場合）'!$O70,IF(BY$16&lt;='様式第４（療養者名簿）（⑤の場合）'!$W70,1,0),0),0)</f>
        <v>0</v>
      </c>
      <c r="BZ61" s="158">
        <f>IF(BZ$16-'様式第４（療養者名簿）（⑤の場合）'!$O70+1&lt;=15,IF(BZ$16&gt;='様式第４（療養者名簿）（⑤の場合）'!$O70,IF(BZ$16&lt;='様式第４（療養者名簿）（⑤の場合）'!$W70,1,0),0),0)</f>
        <v>0</v>
      </c>
      <c r="CA61" s="158">
        <f>IF(CA$16-'様式第４（療養者名簿）（⑤の場合）'!$O70+1&lt;=15,IF(CA$16&gt;='様式第４（療養者名簿）（⑤の場合）'!$O70,IF(CA$16&lt;='様式第４（療養者名簿）（⑤の場合）'!$W70,1,0),0),0)</f>
        <v>0</v>
      </c>
      <c r="CB61" s="158">
        <f>IF(CB$16-'様式第４（療養者名簿）（⑤の場合）'!$O70+1&lt;=15,IF(CB$16&gt;='様式第４（療養者名簿）（⑤の場合）'!$O70,IF(CB$16&lt;='様式第４（療養者名簿）（⑤の場合）'!$W70,1,0),0),0)</f>
        <v>0</v>
      </c>
      <c r="CC61" s="158">
        <f>IF(CC$16-'様式第４（療養者名簿）（⑤の場合）'!$O70+1&lt;=15,IF(CC$16&gt;='様式第４（療養者名簿）（⑤の場合）'!$O70,IF(CC$16&lt;='様式第４（療養者名簿）（⑤の場合）'!$W70,1,0),0),0)</f>
        <v>0</v>
      </c>
      <c r="CD61" s="158">
        <f>IF(CD$16-'様式第４（療養者名簿）（⑤の場合）'!$O70+1&lt;=15,IF(CD$16&gt;='様式第４（療養者名簿）（⑤の場合）'!$O70,IF(CD$16&lt;='様式第４（療養者名簿）（⑤の場合）'!$W70,1,0),0),0)</f>
        <v>0</v>
      </c>
      <c r="CE61" s="158">
        <f>IF(CE$16-'様式第４（療養者名簿）（⑤の場合）'!$O70+1&lt;=15,IF(CE$16&gt;='様式第４（療養者名簿）（⑤の場合）'!$O70,IF(CE$16&lt;='様式第４（療養者名簿）（⑤の場合）'!$W70,1,0),0),0)</f>
        <v>0</v>
      </c>
      <c r="CF61" s="158">
        <f>IF(CF$16-'様式第４（療養者名簿）（⑤の場合）'!$O70+1&lt;=15,IF(CF$16&gt;='様式第４（療養者名簿）（⑤の場合）'!$O70,IF(CF$16&lt;='様式第４（療養者名簿）（⑤の場合）'!$W70,1,0),0),0)</f>
        <v>0</v>
      </c>
      <c r="CG61" s="158">
        <f>IF(CG$16-'様式第４（療養者名簿）（⑤の場合）'!$O70+1&lt;=15,IF(CG$16&gt;='様式第４（療養者名簿）（⑤の場合）'!$O70,IF(CG$16&lt;='様式第４（療養者名簿）（⑤の場合）'!$W70,1,0),0),0)</f>
        <v>0</v>
      </c>
      <c r="CH61" s="158">
        <f>IF(CH$16-'様式第４（療養者名簿）（⑤の場合）'!$O70+1&lt;=15,IF(CH$16&gt;='様式第４（療養者名簿）（⑤の場合）'!$O70,IF(CH$16&lt;='様式第４（療養者名簿）（⑤の場合）'!$W70,1,0),0),0)</f>
        <v>0</v>
      </c>
      <c r="CI61" s="158">
        <f>IF(CI$16-'様式第４（療養者名簿）（⑤の場合）'!$O70+1&lt;=15,IF(CI$16&gt;='様式第４（療養者名簿）（⑤の場合）'!$O70,IF(CI$16&lt;='様式第４（療養者名簿）（⑤の場合）'!$W70,1,0),0),0)</f>
        <v>0</v>
      </c>
      <c r="CJ61" s="158">
        <f>IF(CJ$16-'様式第４（療養者名簿）（⑤の場合）'!$O70+1&lt;=15,IF(CJ$16&gt;='様式第４（療養者名簿）（⑤の場合）'!$O70,IF(CJ$16&lt;='様式第４（療養者名簿）（⑤の場合）'!$W70,1,0),0),0)</f>
        <v>0</v>
      </c>
      <c r="CK61" s="158">
        <f>IF(CK$16-'様式第４（療養者名簿）（⑤の場合）'!$O70+1&lt;=15,IF(CK$16&gt;='様式第４（療養者名簿）（⑤の場合）'!$O70,IF(CK$16&lt;='様式第４（療養者名簿）（⑤の場合）'!$W70,1,0),0),0)</f>
        <v>0</v>
      </c>
      <c r="CL61" s="158">
        <f>IF(CL$16-'様式第４（療養者名簿）（⑤の場合）'!$O70+1&lt;=15,IF(CL$16&gt;='様式第４（療養者名簿）（⑤の場合）'!$O70,IF(CL$16&lt;='様式第４（療養者名簿）（⑤の場合）'!$W70,1,0),0),0)</f>
        <v>0</v>
      </c>
      <c r="CM61" s="158">
        <f>IF(CM$16-'様式第４（療養者名簿）（⑤の場合）'!$O70+1&lt;=15,IF(CM$16&gt;='様式第４（療養者名簿）（⑤の場合）'!$O70,IF(CM$16&lt;='様式第４（療養者名簿）（⑤の場合）'!$W70,1,0),0),0)</f>
        <v>0</v>
      </c>
      <c r="CN61" s="158">
        <f>IF(CN$16-'様式第４（療養者名簿）（⑤の場合）'!$O70+1&lt;=15,IF(CN$16&gt;='様式第４（療養者名簿）（⑤の場合）'!$O70,IF(CN$16&lt;='様式第４（療養者名簿）（⑤の場合）'!$W70,1,0),0),0)</f>
        <v>0</v>
      </c>
      <c r="CO61" s="158">
        <f>IF(CO$16-'様式第４（療養者名簿）（⑤の場合）'!$O70+1&lt;=15,IF(CO$16&gt;='様式第４（療養者名簿）（⑤の場合）'!$O70,IF(CO$16&lt;='様式第４（療養者名簿）（⑤の場合）'!$W70,1,0),0),0)</f>
        <v>0</v>
      </c>
      <c r="CP61" s="158">
        <f>IF(CP$16-'様式第４（療養者名簿）（⑤の場合）'!$O70+1&lt;=15,IF(CP$16&gt;='様式第４（療養者名簿）（⑤の場合）'!$O70,IF(CP$16&lt;='様式第４（療養者名簿）（⑤の場合）'!$W70,1,0),0),0)</f>
        <v>0</v>
      </c>
      <c r="CQ61" s="158">
        <f>IF(CQ$16-'様式第４（療養者名簿）（⑤の場合）'!$O70+1&lt;=15,IF(CQ$16&gt;='様式第４（療養者名簿）（⑤の場合）'!$O70,IF(CQ$16&lt;='様式第４（療養者名簿）（⑤の場合）'!$W70,1,0),0),0)</f>
        <v>0</v>
      </c>
      <c r="CR61" s="158">
        <f>IF(CR$16-'様式第４（療養者名簿）（⑤の場合）'!$O70+1&lt;=15,IF(CR$16&gt;='様式第４（療養者名簿）（⑤の場合）'!$O70,IF(CR$16&lt;='様式第４（療養者名簿）（⑤の場合）'!$W70,1,0),0),0)</f>
        <v>0</v>
      </c>
      <c r="CS61" s="158">
        <f>IF(CS$16-'様式第４（療養者名簿）（⑤の場合）'!$O70+1&lt;=15,IF(CS$16&gt;='様式第４（療養者名簿）（⑤の場合）'!$O70,IF(CS$16&lt;='様式第４（療養者名簿）（⑤の場合）'!$W70,1,0),0),0)</f>
        <v>0</v>
      </c>
      <c r="CT61" s="158">
        <f>IF(CT$16-'様式第４（療養者名簿）（⑤の場合）'!$O70+1&lt;=15,IF(CT$16&gt;='様式第４（療養者名簿）（⑤の場合）'!$O70,IF(CT$16&lt;='様式第４（療養者名簿）（⑤の場合）'!$W70,1,0),0),0)</f>
        <v>0</v>
      </c>
      <c r="CU61" s="158">
        <f>IF(CU$16-'様式第４（療養者名簿）（⑤の場合）'!$O70+1&lt;=15,IF(CU$16&gt;='様式第４（療養者名簿）（⑤の場合）'!$O70,IF(CU$16&lt;='様式第４（療養者名簿）（⑤の場合）'!$W70,1,0),0),0)</f>
        <v>0</v>
      </c>
      <c r="CV61" s="158">
        <f>IF(CV$16-'様式第４（療養者名簿）（⑤の場合）'!$O70+1&lt;=15,IF(CV$16&gt;='様式第４（療養者名簿）（⑤の場合）'!$O70,IF(CV$16&lt;='様式第４（療養者名簿）（⑤の場合）'!$W70,1,0),0),0)</f>
        <v>0</v>
      </c>
      <c r="CW61" s="158">
        <f>IF(CW$16-'様式第４（療養者名簿）（⑤の場合）'!$O70+1&lt;=15,IF(CW$16&gt;='様式第４（療養者名簿）（⑤の場合）'!$O70,IF(CW$16&lt;='様式第４（療養者名簿）（⑤の場合）'!$W70,1,0),0),0)</f>
        <v>0</v>
      </c>
      <c r="CX61" s="158">
        <f>IF(CX$16-'様式第４（療養者名簿）（⑤の場合）'!$O70+1&lt;=15,IF(CX$16&gt;='様式第４（療養者名簿）（⑤の場合）'!$O70,IF(CX$16&lt;='様式第４（療養者名簿）（⑤の場合）'!$W70,1,0),0),0)</f>
        <v>0</v>
      </c>
      <c r="CY61" s="158">
        <f>IF(CY$16-'様式第４（療養者名簿）（⑤の場合）'!$O70+1&lt;=15,IF(CY$16&gt;='様式第４（療養者名簿）（⑤の場合）'!$O70,IF(CY$16&lt;='様式第４（療養者名簿）（⑤の場合）'!$W70,1,0),0),0)</f>
        <v>0</v>
      </c>
      <c r="CZ61" s="158">
        <f>IF(CZ$16-'様式第４（療養者名簿）（⑤の場合）'!$O70+1&lt;=15,IF(CZ$16&gt;='様式第４（療養者名簿）（⑤の場合）'!$O70,IF(CZ$16&lt;='様式第４（療養者名簿）（⑤の場合）'!$W70,1,0),0),0)</f>
        <v>0</v>
      </c>
      <c r="DA61" s="158">
        <f>IF(DA$16-'様式第４（療養者名簿）（⑤の場合）'!$O70+1&lt;=15,IF(DA$16&gt;='様式第４（療養者名簿）（⑤の場合）'!$O70,IF(DA$16&lt;='様式第４（療養者名簿）（⑤の場合）'!$W70,1,0),0),0)</f>
        <v>0</v>
      </c>
      <c r="DB61" s="158">
        <f>IF(DB$16-'様式第４（療養者名簿）（⑤の場合）'!$O70+1&lt;=15,IF(DB$16&gt;='様式第４（療養者名簿）（⑤の場合）'!$O70,IF(DB$16&lt;='様式第４（療養者名簿）（⑤の場合）'!$W70,1,0),0),0)</f>
        <v>0</v>
      </c>
      <c r="DC61" s="158">
        <f>IF(DC$16-'様式第４（療養者名簿）（⑤の場合）'!$O70+1&lt;=15,IF(DC$16&gt;='様式第４（療養者名簿）（⑤の場合）'!$O70,IF(DC$16&lt;='様式第４（療養者名簿）（⑤の場合）'!$W70,1,0),0),0)</f>
        <v>0</v>
      </c>
      <c r="DD61" s="158">
        <f>IF(DD$16-'様式第４（療養者名簿）（⑤の場合）'!$O70+1&lt;=15,IF(DD$16&gt;='様式第４（療養者名簿）（⑤の場合）'!$O70,IF(DD$16&lt;='様式第４（療養者名簿）（⑤の場合）'!$W70,1,0),0),0)</f>
        <v>0</v>
      </c>
      <c r="DE61" s="158">
        <f>IF(DE$16-'様式第４（療養者名簿）（⑤の場合）'!$O70+1&lt;=15,IF(DE$16&gt;='様式第４（療養者名簿）（⑤の場合）'!$O70,IF(DE$16&lt;='様式第４（療養者名簿）（⑤の場合）'!$W70,1,0),0),0)</f>
        <v>0</v>
      </c>
      <c r="DF61" s="158">
        <f>IF(DF$16-'様式第４（療養者名簿）（⑤の場合）'!$O70+1&lt;=15,IF(DF$16&gt;='様式第４（療養者名簿）（⑤の場合）'!$O70,IF(DF$16&lt;='様式第４（療養者名簿）（⑤の場合）'!$W70,1,0),0),0)</f>
        <v>0</v>
      </c>
      <c r="DG61" s="158">
        <f>IF(DG$16-'様式第４（療養者名簿）（⑤の場合）'!$O70+1&lt;=15,IF(DG$16&gt;='様式第４（療養者名簿）（⑤の場合）'!$O70,IF(DG$16&lt;='様式第４（療養者名簿）（⑤の場合）'!$W70,1,0),0),0)</f>
        <v>0</v>
      </c>
      <c r="DH61" s="158">
        <f>IF(DH$16-'様式第４（療養者名簿）（⑤の場合）'!$O70+1&lt;=15,IF(DH$16&gt;='様式第４（療養者名簿）（⑤の場合）'!$O70,IF(DH$16&lt;='様式第４（療養者名簿）（⑤の場合）'!$W70,1,0),0),0)</f>
        <v>0</v>
      </c>
      <c r="DI61" s="158">
        <f>IF(DI$16-'様式第４（療養者名簿）（⑤の場合）'!$O70+1&lt;=15,IF(DI$16&gt;='様式第４（療養者名簿）（⑤の場合）'!$O70,IF(DI$16&lt;='様式第４（療養者名簿）（⑤の場合）'!$W70,1,0),0),0)</f>
        <v>0</v>
      </c>
      <c r="DJ61" s="158">
        <f>IF(DJ$16-'様式第４（療養者名簿）（⑤の場合）'!$O70+1&lt;=15,IF(DJ$16&gt;='様式第４（療養者名簿）（⑤の場合）'!$O70,IF(DJ$16&lt;='様式第４（療養者名簿）（⑤の場合）'!$W70,1,0),0),0)</f>
        <v>0</v>
      </c>
      <c r="DK61" s="158">
        <f>IF(DK$16-'様式第４（療養者名簿）（⑤の場合）'!$O70+1&lt;=15,IF(DK$16&gt;='様式第４（療養者名簿）（⑤の場合）'!$O70,IF(DK$16&lt;='様式第４（療養者名簿）（⑤の場合）'!$W70,1,0),0),0)</f>
        <v>0</v>
      </c>
      <c r="DL61" s="158">
        <f>IF(DL$16-'様式第４（療養者名簿）（⑤の場合）'!$O70+1&lt;=15,IF(DL$16&gt;='様式第４（療養者名簿）（⑤の場合）'!$O70,IF(DL$16&lt;='様式第４（療養者名簿）（⑤の場合）'!$W70,1,0),0),0)</f>
        <v>0</v>
      </c>
      <c r="DM61" s="158">
        <f>IF(DM$16-'様式第４（療養者名簿）（⑤の場合）'!$O70+1&lt;=15,IF(DM$16&gt;='様式第４（療養者名簿）（⑤の場合）'!$O70,IF(DM$16&lt;='様式第４（療養者名簿）（⑤の場合）'!$W70,1,0),0),0)</f>
        <v>0</v>
      </c>
      <c r="DN61" s="158">
        <f>IF(DN$16-'様式第４（療養者名簿）（⑤の場合）'!$O70+1&lt;=15,IF(DN$16&gt;='様式第４（療養者名簿）（⑤の場合）'!$O70,IF(DN$16&lt;='様式第４（療養者名簿）（⑤の場合）'!$W70,1,0),0),0)</f>
        <v>0</v>
      </c>
      <c r="DO61" s="158">
        <f>IF(DO$16-'様式第４（療養者名簿）（⑤の場合）'!$O70+1&lt;=15,IF(DO$16&gt;='様式第４（療養者名簿）（⑤の場合）'!$O70,IF(DO$16&lt;='様式第４（療養者名簿）（⑤の場合）'!$W70,1,0),0),0)</f>
        <v>0</v>
      </c>
      <c r="DP61" s="158">
        <f>IF(DP$16-'様式第４（療養者名簿）（⑤の場合）'!$O70+1&lt;=15,IF(DP$16&gt;='様式第４（療養者名簿）（⑤の場合）'!$O70,IF(DP$16&lt;='様式第４（療養者名簿）（⑤の場合）'!$W70,1,0),0),0)</f>
        <v>0</v>
      </c>
      <c r="DQ61" s="158">
        <f>IF(DQ$16-'様式第４（療養者名簿）（⑤の場合）'!$O70+1&lt;=15,IF(DQ$16&gt;='様式第４（療養者名簿）（⑤の場合）'!$O70,IF(DQ$16&lt;='様式第４（療養者名簿）（⑤の場合）'!$W70,1,0),0),0)</f>
        <v>0</v>
      </c>
      <c r="DR61" s="158">
        <f>IF(DR$16-'様式第４（療養者名簿）（⑤の場合）'!$O70+1&lt;=15,IF(DR$16&gt;='様式第４（療養者名簿）（⑤の場合）'!$O70,IF(DR$16&lt;='様式第４（療養者名簿）（⑤の場合）'!$W70,1,0),0),0)</f>
        <v>0</v>
      </c>
      <c r="DS61" s="158">
        <f>IF(DS$16-'様式第４（療養者名簿）（⑤の場合）'!$O70+1&lt;=15,IF(DS$16&gt;='様式第４（療養者名簿）（⑤の場合）'!$O70,IF(DS$16&lt;='様式第４（療養者名簿）（⑤の場合）'!$W70,1,0),0),0)</f>
        <v>0</v>
      </c>
      <c r="DT61" s="158">
        <f>IF(DT$16-'様式第４（療養者名簿）（⑤の場合）'!$O70+1&lt;=15,IF(DT$16&gt;='様式第４（療養者名簿）（⑤の場合）'!$O70,IF(DT$16&lt;='様式第４（療養者名簿）（⑤の場合）'!$W70,1,0),0),0)</f>
        <v>0</v>
      </c>
      <c r="DU61" s="158">
        <f>IF(DU$16-'様式第４（療養者名簿）（⑤の場合）'!$O70+1&lt;=15,IF(DU$16&gt;='様式第４（療養者名簿）（⑤の場合）'!$O70,IF(DU$16&lt;='様式第４（療養者名簿）（⑤の場合）'!$W70,1,0),0),0)</f>
        <v>0</v>
      </c>
      <c r="DV61" s="158">
        <f>IF(DV$16-'様式第４（療養者名簿）（⑤の場合）'!$O70+1&lt;=15,IF(DV$16&gt;='様式第４（療養者名簿）（⑤の場合）'!$O70,IF(DV$16&lt;='様式第４（療養者名簿）（⑤の場合）'!$W70,1,0),0),0)</f>
        <v>0</v>
      </c>
      <c r="DW61" s="158">
        <f>IF(DW$16-'様式第４（療養者名簿）（⑤の場合）'!$O70+1&lt;=15,IF(DW$16&gt;='様式第４（療養者名簿）（⑤の場合）'!$O70,IF(DW$16&lt;='様式第４（療養者名簿）（⑤の場合）'!$W70,1,0),0),0)</f>
        <v>0</v>
      </c>
      <c r="DX61" s="158">
        <f>IF(DX$16-'様式第４（療養者名簿）（⑤の場合）'!$O70+1&lt;=15,IF(DX$16&gt;='様式第４（療養者名簿）（⑤の場合）'!$O70,IF(DX$16&lt;='様式第４（療養者名簿）（⑤の場合）'!$W70,1,0),0),0)</f>
        <v>0</v>
      </c>
      <c r="DY61" s="158">
        <f>IF(DY$16-'様式第４（療養者名簿）（⑤の場合）'!$O70+1&lt;=15,IF(DY$16&gt;='様式第４（療養者名簿）（⑤の場合）'!$O70,IF(DY$16&lt;='様式第４（療養者名簿）（⑤の場合）'!$W70,1,0),0),0)</f>
        <v>0</v>
      </c>
      <c r="DZ61" s="158">
        <f>IF(DZ$16-'様式第４（療養者名簿）（⑤の場合）'!$O70+1&lt;=15,IF(DZ$16&gt;='様式第４（療養者名簿）（⑤の場合）'!$O70,IF(DZ$16&lt;='様式第４（療養者名簿）（⑤の場合）'!$W70,1,0),0),0)</f>
        <v>0</v>
      </c>
      <c r="EA61" s="158">
        <f>IF(EA$16-'様式第４（療養者名簿）（⑤の場合）'!$O70+1&lt;=15,IF(EA$16&gt;='様式第４（療養者名簿）（⑤の場合）'!$O70,IF(EA$16&lt;='様式第４（療養者名簿）（⑤の場合）'!$W70,1,0),0),0)</f>
        <v>0</v>
      </c>
      <c r="EB61" s="158">
        <f>IF(EB$16-'様式第４（療養者名簿）（⑤の場合）'!$O70+1&lt;=15,IF(EB$16&gt;='様式第４（療養者名簿）（⑤の場合）'!$O70,IF(EB$16&lt;='様式第４（療養者名簿）（⑤の場合）'!$W70,1,0),0),0)</f>
        <v>0</v>
      </c>
      <c r="EC61" s="158">
        <f>IF(EC$16-'様式第４（療養者名簿）（⑤の場合）'!$O70+1&lt;=15,IF(EC$16&gt;='様式第４（療養者名簿）（⑤の場合）'!$O70,IF(EC$16&lt;='様式第４（療養者名簿）（⑤の場合）'!$W70,1,0),0),0)</f>
        <v>0</v>
      </c>
      <c r="ED61" s="158">
        <f>IF(ED$16-'様式第４（療養者名簿）（⑤の場合）'!$O70+1&lt;=15,IF(ED$16&gt;='様式第４（療養者名簿）（⑤の場合）'!$O70,IF(ED$16&lt;='様式第４（療養者名簿）（⑤の場合）'!$W70,1,0),0),0)</f>
        <v>0</v>
      </c>
      <c r="EE61" s="158">
        <f>IF(EE$16-'様式第４（療養者名簿）（⑤の場合）'!$O70+1&lt;=15,IF(EE$16&gt;='様式第４（療養者名簿）（⑤の場合）'!$O70,IF(EE$16&lt;='様式第４（療養者名簿）（⑤の場合）'!$W70,1,0),0),0)</f>
        <v>0</v>
      </c>
      <c r="EF61" s="158">
        <f>IF(EF$16-'様式第４（療養者名簿）（⑤の場合）'!$O70+1&lt;=15,IF(EF$16&gt;='様式第４（療養者名簿）（⑤の場合）'!$O70,IF(EF$16&lt;='様式第４（療養者名簿）（⑤の場合）'!$W70,1,0),0),0)</f>
        <v>0</v>
      </c>
      <c r="EG61" s="158">
        <f>IF(EG$16-'様式第４（療養者名簿）（⑤の場合）'!$O70+1&lt;=15,IF(EG$16&gt;='様式第４（療養者名簿）（⑤の場合）'!$O70,IF(EG$16&lt;='様式第４（療養者名簿）（⑤の場合）'!$W70,1,0),0),0)</f>
        <v>0</v>
      </c>
      <c r="EH61" s="158">
        <f>IF(EH$16-'様式第４（療養者名簿）（⑤の場合）'!$O70+1&lt;=15,IF(EH$16&gt;='様式第４（療養者名簿）（⑤の場合）'!$O70,IF(EH$16&lt;='様式第４（療養者名簿）（⑤の場合）'!$W70,1,0),0),0)</f>
        <v>0</v>
      </c>
      <c r="EI61" s="158">
        <f>IF(EI$16-'様式第４（療養者名簿）（⑤の場合）'!$O70+1&lt;=15,IF(EI$16&gt;='様式第４（療養者名簿）（⑤の場合）'!$O70,IF(EI$16&lt;='様式第４（療養者名簿）（⑤の場合）'!$W70,1,0),0),0)</f>
        <v>0</v>
      </c>
      <c r="EJ61" s="158">
        <f>IF(EJ$16-'様式第４（療養者名簿）（⑤の場合）'!$O70+1&lt;=15,IF(EJ$16&gt;='様式第４（療養者名簿）（⑤の場合）'!$O70,IF(EJ$16&lt;='様式第４（療養者名簿）（⑤の場合）'!$W70,1,0),0),0)</f>
        <v>0</v>
      </c>
      <c r="EK61" s="158">
        <f>IF(EK$16-'様式第４（療養者名簿）（⑤の場合）'!$O70+1&lt;=15,IF(EK$16&gt;='様式第４（療養者名簿）（⑤の場合）'!$O70,IF(EK$16&lt;='様式第４（療養者名簿）（⑤の場合）'!$W70,1,0),0),0)</f>
        <v>0</v>
      </c>
      <c r="EL61" s="158">
        <f>IF(EL$16-'様式第４（療養者名簿）（⑤の場合）'!$O70+1&lt;=15,IF(EL$16&gt;='様式第４（療養者名簿）（⑤の場合）'!$O70,IF(EL$16&lt;='様式第４（療養者名簿）（⑤の場合）'!$W70,1,0),0),0)</f>
        <v>0</v>
      </c>
      <c r="EM61" s="158">
        <f>IF(EM$16-'様式第４（療養者名簿）（⑤の場合）'!$O70+1&lt;=15,IF(EM$16&gt;='様式第４（療養者名簿）（⑤の場合）'!$O70,IF(EM$16&lt;='様式第４（療養者名簿）（⑤の場合）'!$W70,1,0),0),0)</f>
        <v>0</v>
      </c>
      <c r="EN61" s="158">
        <f>IF(EN$16-'様式第４（療養者名簿）（⑤の場合）'!$O70+1&lt;=15,IF(EN$16&gt;='様式第４（療養者名簿）（⑤の場合）'!$O70,IF(EN$16&lt;='様式第４（療養者名簿）（⑤の場合）'!$W70,1,0),0),0)</f>
        <v>0</v>
      </c>
      <c r="EO61" s="158">
        <f>IF(EO$16-'様式第４（療養者名簿）（⑤の場合）'!$O70+1&lt;=15,IF(EO$16&gt;='様式第４（療養者名簿）（⑤の場合）'!$O70,IF(EO$16&lt;='様式第４（療養者名簿）（⑤の場合）'!$W70,1,0),0),0)</f>
        <v>0</v>
      </c>
      <c r="EP61" s="158">
        <f>IF(EP$16-'様式第４（療養者名簿）（⑤の場合）'!$O70+1&lt;=15,IF(EP$16&gt;='様式第４（療養者名簿）（⑤の場合）'!$O70,IF(EP$16&lt;='様式第４（療養者名簿）（⑤の場合）'!$W70,1,0),0),0)</f>
        <v>0</v>
      </c>
      <c r="EQ61" s="158">
        <f>IF(EQ$16-'様式第４（療養者名簿）（⑤の場合）'!$O70+1&lt;=15,IF(EQ$16&gt;='様式第４（療養者名簿）（⑤の場合）'!$O70,IF(EQ$16&lt;='様式第４（療養者名簿）（⑤の場合）'!$W70,1,0),0),0)</f>
        <v>0</v>
      </c>
      <c r="ER61" s="158">
        <f>IF(ER$16-'様式第４（療養者名簿）（⑤の場合）'!$O70+1&lt;=15,IF(ER$16&gt;='様式第４（療養者名簿）（⑤の場合）'!$O70,IF(ER$16&lt;='様式第４（療養者名簿）（⑤の場合）'!$W70,1,0),0),0)</f>
        <v>0</v>
      </c>
      <c r="ES61" s="158">
        <f>IF(ES$16-'様式第４（療養者名簿）（⑤の場合）'!$O70+1&lt;=15,IF(ES$16&gt;='様式第４（療養者名簿）（⑤の場合）'!$O70,IF(ES$16&lt;='様式第４（療養者名簿）（⑤の場合）'!$W70,1,0),0),0)</f>
        <v>0</v>
      </c>
      <c r="ET61" s="158">
        <f>IF(ET$16-'様式第４（療養者名簿）（⑤の場合）'!$O70+1&lt;=15,IF(ET$16&gt;='様式第４（療養者名簿）（⑤の場合）'!$O70,IF(ET$16&lt;='様式第４（療養者名簿）（⑤の場合）'!$W70,1,0),0),0)</f>
        <v>0</v>
      </c>
      <c r="EU61" s="158">
        <f>IF(EU$16-'様式第４（療養者名簿）（⑤の場合）'!$O70+1&lt;=15,IF(EU$16&gt;='様式第４（療養者名簿）（⑤の場合）'!$O70,IF(EU$16&lt;='様式第４（療養者名簿）（⑤の場合）'!$W70,1,0),0),0)</f>
        <v>0</v>
      </c>
      <c r="EV61" s="158">
        <f>IF(EV$16-'様式第４（療養者名簿）（⑤の場合）'!$O70+1&lt;=15,IF(EV$16&gt;='様式第４（療養者名簿）（⑤の場合）'!$O70,IF(EV$16&lt;='様式第４（療養者名簿）（⑤の場合）'!$W70,1,0),0),0)</f>
        <v>0</v>
      </c>
      <c r="EW61" s="158">
        <f>IF(EW$16-'様式第４（療養者名簿）（⑤の場合）'!$O70+1&lt;=15,IF(EW$16&gt;='様式第４（療養者名簿）（⑤の場合）'!$O70,IF(EW$16&lt;='様式第４（療養者名簿）（⑤の場合）'!$W70,1,0),0),0)</f>
        <v>0</v>
      </c>
      <c r="EX61" s="158">
        <f>IF(EX$16-'様式第４（療養者名簿）（⑤の場合）'!$O70+1&lt;=15,IF(EX$16&gt;='様式第４（療養者名簿）（⑤の場合）'!$O70,IF(EX$16&lt;='様式第４（療養者名簿）（⑤の場合）'!$W70,1,0),0),0)</f>
        <v>0</v>
      </c>
      <c r="EY61" s="158">
        <f>IF(EY$16-'様式第４（療養者名簿）（⑤の場合）'!$O70+1&lt;=15,IF(EY$16&gt;='様式第４（療養者名簿）（⑤の場合）'!$O70,IF(EY$16&lt;='様式第４（療養者名簿）（⑤の場合）'!$W70,1,0),0),0)</f>
        <v>0</v>
      </c>
      <c r="EZ61" s="158">
        <f>IF(EZ$16-'様式第４（療養者名簿）（⑤の場合）'!$O70+1&lt;=15,IF(EZ$16&gt;='様式第４（療養者名簿）（⑤の場合）'!$O70,IF(EZ$16&lt;='様式第４（療養者名簿）（⑤の場合）'!$W70,1,0),0),0)</f>
        <v>0</v>
      </c>
      <c r="FA61" s="158">
        <f>IF(FA$16-'様式第４（療養者名簿）（⑤の場合）'!$O70+1&lt;=15,IF(FA$16&gt;='様式第４（療養者名簿）（⑤の場合）'!$O70,IF(FA$16&lt;='様式第４（療養者名簿）（⑤の場合）'!$W70,1,0),0),0)</f>
        <v>0</v>
      </c>
      <c r="FB61" s="158">
        <f>IF(FB$16-'様式第４（療養者名簿）（⑤の場合）'!$O70+1&lt;=15,IF(FB$16&gt;='様式第４（療養者名簿）（⑤の場合）'!$O70,IF(FB$16&lt;='様式第４（療養者名簿）（⑤の場合）'!$W70,1,0),0),0)</f>
        <v>0</v>
      </c>
      <c r="FC61" s="158">
        <f>IF(FC$16-'様式第４（療養者名簿）（⑤の場合）'!$O70+1&lt;=15,IF(FC$16&gt;='様式第４（療養者名簿）（⑤の場合）'!$O70,IF(FC$16&lt;='様式第４（療養者名簿）（⑤の場合）'!$W70,1,0),0),0)</f>
        <v>0</v>
      </c>
      <c r="FD61" s="158">
        <f>IF(FD$16-'様式第４（療養者名簿）（⑤の場合）'!$O70+1&lt;=15,IF(FD$16&gt;='様式第４（療養者名簿）（⑤の場合）'!$O70,IF(FD$16&lt;='様式第４（療養者名簿）（⑤の場合）'!$W70,1,0),0),0)</f>
        <v>0</v>
      </c>
      <c r="FE61" s="158">
        <f>IF(FE$16-'様式第４（療養者名簿）（⑤の場合）'!$O70+1&lt;=15,IF(FE$16&gt;='様式第４（療養者名簿）（⑤の場合）'!$O70,IF(FE$16&lt;='様式第４（療養者名簿）（⑤の場合）'!$W70,1,0),0),0)</f>
        <v>0</v>
      </c>
      <c r="FF61" s="158">
        <f>IF(FF$16-'様式第４（療養者名簿）（⑤の場合）'!$O70+1&lt;=15,IF(FF$16&gt;='様式第４（療養者名簿）（⑤の場合）'!$O70,IF(FF$16&lt;='様式第４（療養者名簿）（⑤の場合）'!$W70,1,0),0),0)</f>
        <v>0</v>
      </c>
      <c r="FG61" s="158">
        <f>IF(FG$16-'様式第４（療養者名簿）（⑤の場合）'!$O70+1&lt;=15,IF(FG$16&gt;='様式第４（療養者名簿）（⑤の場合）'!$O70,IF(FG$16&lt;='様式第４（療養者名簿）（⑤の場合）'!$W70,1,0),0),0)</f>
        <v>0</v>
      </c>
      <c r="FH61" s="158">
        <f>IF(FH$16-'様式第４（療養者名簿）（⑤の場合）'!$O70+1&lt;=15,IF(FH$16&gt;='様式第４（療養者名簿）（⑤の場合）'!$O70,IF(FH$16&lt;='様式第４（療養者名簿）（⑤の場合）'!$W70,1,0),0),0)</f>
        <v>0</v>
      </c>
      <c r="FI61" s="158">
        <f>IF(FI$16-'様式第４（療養者名簿）（⑤の場合）'!$O70+1&lt;=15,IF(FI$16&gt;='様式第４（療養者名簿）（⑤の場合）'!$O70,IF(FI$16&lt;='様式第４（療養者名簿）（⑤の場合）'!$W70,1,0),0),0)</f>
        <v>0</v>
      </c>
      <c r="FJ61" s="158">
        <f>IF(FJ$16-'様式第４（療養者名簿）（⑤の場合）'!$O70+1&lt;=15,IF(FJ$16&gt;='様式第４（療養者名簿）（⑤の場合）'!$O70,IF(FJ$16&lt;='様式第４（療養者名簿）（⑤の場合）'!$W70,1,0),0),0)</f>
        <v>0</v>
      </c>
      <c r="FK61" s="158">
        <f>IF(FK$16-'様式第４（療養者名簿）（⑤の場合）'!$O70+1&lt;=15,IF(FK$16&gt;='様式第４（療養者名簿）（⑤の場合）'!$O70,IF(FK$16&lt;='様式第４（療養者名簿）（⑤の場合）'!$W70,1,0),0),0)</f>
        <v>0</v>
      </c>
      <c r="FL61" s="158">
        <f>IF(FL$16-'様式第４（療養者名簿）（⑤の場合）'!$O70+1&lt;=15,IF(FL$16&gt;='様式第４（療養者名簿）（⑤の場合）'!$O70,IF(FL$16&lt;='様式第４（療養者名簿）（⑤の場合）'!$W70,1,0),0),0)</f>
        <v>0</v>
      </c>
      <c r="FM61" s="158">
        <f>IF(FM$16-'様式第４（療養者名簿）（⑤の場合）'!$O70+1&lt;=15,IF(FM$16&gt;='様式第４（療養者名簿）（⑤の場合）'!$O70,IF(FM$16&lt;='様式第４（療養者名簿）（⑤の場合）'!$W70,1,0),0),0)</f>
        <v>0</v>
      </c>
      <c r="FN61" s="158">
        <f>IF(FN$16-'様式第４（療養者名簿）（⑤の場合）'!$O70+1&lt;=15,IF(FN$16&gt;='様式第４（療養者名簿）（⑤の場合）'!$O70,IF(FN$16&lt;='様式第４（療養者名簿）（⑤の場合）'!$W70,1,0),0),0)</f>
        <v>0</v>
      </c>
      <c r="FO61" s="158">
        <f>IF(FO$16-'様式第４（療養者名簿）（⑤の場合）'!$O70+1&lt;=15,IF(FO$16&gt;='様式第４（療養者名簿）（⑤の場合）'!$O70,IF(FO$16&lt;='様式第４（療養者名簿）（⑤の場合）'!$W70,1,0),0),0)</f>
        <v>0</v>
      </c>
      <c r="FP61" s="158">
        <f>IF(FP$16-'様式第４（療養者名簿）（⑤の場合）'!$O70+1&lt;=15,IF(FP$16&gt;='様式第４（療養者名簿）（⑤の場合）'!$O70,IF(FP$16&lt;='様式第４（療養者名簿）（⑤の場合）'!$W70,1,0),0),0)</f>
        <v>0</v>
      </c>
      <c r="FQ61" s="158">
        <f>IF(FQ$16-'様式第４（療養者名簿）（⑤の場合）'!$O70+1&lt;=15,IF(FQ$16&gt;='様式第４（療養者名簿）（⑤の場合）'!$O70,IF(FQ$16&lt;='様式第４（療養者名簿）（⑤の場合）'!$W70,1,0),0),0)</f>
        <v>0</v>
      </c>
      <c r="FR61" s="158">
        <f>IF(FR$16-'様式第４（療養者名簿）（⑤の場合）'!$O70+1&lt;=15,IF(FR$16&gt;='様式第４（療養者名簿）（⑤の場合）'!$O70,IF(FR$16&lt;='様式第４（療養者名簿）（⑤の場合）'!$W70,1,0),0),0)</f>
        <v>0</v>
      </c>
      <c r="FS61" s="158">
        <f>IF(FS$16-'様式第４（療養者名簿）（⑤の場合）'!$O70+1&lt;=15,IF(FS$16&gt;='様式第４（療養者名簿）（⑤の場合）'!$O70,IF(FS$16&lt;='様式第４（療養者名簿）（⑤の場合）'!$W70,1,0),0),0)</f>
        <v>0</v>
      </c>
      <c r="FT61" s="158">
        <f>IF(FT$16-'様式第４（療養者名簿）（⑤の場合）'!$O70+1&lt;=15,IF(FT$16&gt;='様式第４（療養者名簿）（⑤の場合）'!$O70,IF(FT$16&lt;='様式第４（療養者名簿）（⑤の場合）'!$W70,1,0),0),0)</f>
        <v>0</v>
      </c>
      <c r="FU61" s="158">
        <f>IF(FU$16-'様式第４（療養者名簿）（⑤の場合）'!$O70+1&lt;=15,IF(FU$16&gt;='様式第４（療養者名簿）（⑤の場合）'!$O70,IF(FU$16&lt;='様式第４（療養者名簿）（⑤の場合）'!$W70,1,0),0),0)</f>
        <v>0</v>
      </c>
      <c r="FV61" s="158">
        <f>IF(FV$16-'様式第４（療養者名簿）（⑤の場合）'!$O70+1&lt;=15,IF(FV$16&gt;='様式第４（療養者名簿）（⑤の場合）'!$O70,IF(FV$16&lt;='様式第４（療養者名簿）（⑤の場合）'!$W70,1,0),0),0)</f>
        <v>0</v>
      </c>
      <c r="FW61" s="158">
        <f>IF(FW$16-'様式第４（療養者名簿）（⑤の場合）'!$O70+1&lt;=15,IF(FW$16&gt;='様式第４（療養者名簿）（⑤の場合）'!$O70,IF(FW$16&lt;='様式第４（療養者名簿）（⑤の場合）'!$W70,1,0),0),0)</f>
        <v>0</v>
      </c>
      <c r="FX61" s="158">
        <f>IF(FX$16-'様式第４（療養者名簿）（⑤の場合）'!$O70+1&lt;=15,IF(FX$16&gt;='様式第４（療養者名簿）（⑤の場合）'!$O70,IF(FX$16&lt;='様式第４（療養者名簿）（⑤の場合）'!$W70,1,0),0),0)</f>
        <v>0</v>
      </c>
      <c r="FY61" s="158">
        <f>IF(FY$16-'様式第４（療養者名簿）（⑤の場合）'!$O70+1&lt;=15,IF(FY$16&gt;='様式第４（療養者名簿）（⑤の場合）'!$O70,IF(FY$16&lt;='様式第４（療養者名簿）（⑤の場合）'!$W70,1,0),0),0)</f>
        <v>0</v>
      </c>
      <c r="FZ61" s="158">
        <f>IF(FZ$16-'様式第４（療養者名簿）（⑤の場合）'!$O70+1&lt;=15,IF(FZ$16&gt;='様式第４（療養者名簿）（⑤の場合）'!$O70,IF(FZ$16&lt;='様式第４（療養者名簿）（⑤の場合）'!$W70,1,0),0),0)</f>
        <v>0</v>
      </c>
      <c r="GA61" s="158">
        <f>IF(GA$16-'様式第４（療養者名簿）（⑤の場合）'!$O70+1&lt;=15,IF(GA$16&gt;='様式第４（療養者名簿）（⑤の場合）'!$O70,IF(GA$16&lt;='様式第４（療養者名簿）（⑤の場合）'!$W70,1,0),0),0)</f>
        <v>0</v>
      </c>
      <c r="GB61" s="158">
        <f>IF(GB$16-'様式第４（療養者名簿）（⑤の場合）'!$O70+1&lt;=15,IF(GB$16&gt;='様式第４（療養者名簿）（⑤の場合）'!$O70,IF(GB$16&lt;='様式第４（療養者名簿）（⑤の場合）'!$W70,1,0),0),0)</f>
        <v>0</v>
      </c>
      <c r="GC61" s="158">
        <f>IF(GC$16-'様式第４（療養者名簿）（⑤の場合）'!$O70+1&lt;=15,IF(GC$16&gt;='様式第４（療養者名簿）（⑤の場合）'!$O70,IF(GC$16&lt;='様式第４（療養者名簿）（⑤の場合）'!$W70,1,0),0),0)</f>
        <v>0</v>
      </c>
      <c r="GD61" s="158">
        <f>IF(GD$16-'様式第４（療養者名簿）（⑤の場合）'!$O70+1&lt;=15,IF(GD$16&gt;='様式第４（療養者名簿）（⑤の場合）'!$O70,IF(GD$16&lt;='様式第４（療養者名簿）（⑤の場合）'!$W70,1,0),0),0)</f>
        <v>0</v>
      </c>
      <c r="GE61" s="158">
        <f>IF(GE$16-'様式第４（療養者名簿）（⑤の場合）'!$O70+1&lt;=15,IF(GE$16&gt;='様式第４（療養者名簿）（⑤の場合）'!$O70,IF(GE$16&lt;='様式第４（療養者名簿）（⑤の場合）'!$W70,1,0),0),0)</f>
        <v>0</v>
      </c>
      <c r="GF61" s="158">
        <f>IF(GF$16-'様式第４（療養者名簿）（⑤の場合）'!$O70+1&lt;=15,IF(GF$16&gt;='様式第４（療養者名簿）（⑤の場合）'!$O70,IF(GF$16&lt;='様式第４（療養者名簿）（⑤の場合）'!$W70,1,0),0),0)</f>
        <v>0</v>
      </c>
      <c r="GG61" s="158">
        <f>IF(GG$16-'様式第４（療養者名簿）（⑤の場合）'!$O70+1&lt;=15,IF(GG$16&gt;='様式第４（療養者名簿）（⑤の場合）'!$O70,IF(GG$16&lt;='様式第４（療養者名簿）（⑤の場合）'!$W70,1,0),0),0)</f>
        <v>0</v>
      </c>
      <c r="GH61" s="158">
        <f>IF(GH$16-'様式第４（療養者名簿）（⑤の場合）'!$O70+1&lt;=15,IF(GH$16&gt;='様式第４（療養者名簿）（⑤の場合）'!$O70,IF(GH$16&lt;='様式第４（療養者名簿）（⑤の場合）'!$W70,1,0),0),0)</f>
        <v>0</v>
      </c>
      <c r="GI61" s="158">
        <f>IF(GI$16-'様式第４（療養者名簿）（⑤の場合）'!$O70+1&lt;=15,IF(GI$16&gt;='様式第４（療養者名簿）（⑤の場合）'!$O70,IF(GI$16&lt;='様式第４（療養者名簿）（⑤の場合）'!$W70,1,0),0),0)</f>
        <v>0</v>
      </c>
      <c r="GJ61" s="158">
        <f>IF(GJ$16-'様式第４（療養者名簿）（⑤の場合）'!$O70+1&lt;=15,IF(GJ$16&gt;='様式第４（療養者名簿）（⑤の場合）'!$O70,IF(GJ$16&lt;='様式第４（療養者名簿）（⑤の場合）'!$W70,1,0),0),0)</f>
        <v>0</v>
      </c>
      <c r="GK61" s="158">
        <f>IF(GK$16-'様式第４（療養者名簿）（⑤の場合）'!$O70+1&lt;=15,IF(GK$16&gt;='様式第４（療養者名簿）（⑤の場合）'!$O70,IF(GK$16&lt;='様式第４（療養者名簿）（⑤の場合）'!$W70,1,0),0),0)</f>
        <v>0</v>
      </c>
      <c r="GL61" s="158">
        <f>IF(GL$16-'様式第４（療養者名簿）（⑤の場合）'!$O70+1&lt;=15,IF(GL$16&gt;='様式第４（療養者名簿）（⑤の場合）'!$O70,IF(GL$16&lt;='様式第４（療養者名簿）（⑤の場合）'!$W70,1,0),0),0)</f>
        <v>0</v>
      </c>
      <c r="GM61" s="158">
        <f>IF(GM$16-'様式第４（療養者名簿）（⑤の場合）'!$O70+1&lt;=15,IF(GM$16&gt;='様式第４（療養者名簿）（⑤の場合）'!$O70,IF(GM$16&lt;='様式第４（療養者名簿）（⑤の場合）'!$W70,1,0),0),0)</f>
        <v>0</v>
      </c>
      <c r="GN61" s="158">
        <f>IF(GN$16-'様式第４（療養者名簿）（⑤の場合）'!$O70+1&lt;=15,IF(GN$16&gt;='様式第４（療養者名簿）（⑤の場合）'!$O70,IF(GN$16&lt;='様式第４（療養者名簿）（⑤の場合）'!$W70,1,0),0),0)</f>
        <v>0</v>
      </c>
      <c r="GO61" s="158">
        <f>IF(GO$16-'様式第４（療養者名簿）（⑤の場合）'!$O70+1&lt;=15,IF(GO$16&gt;='様式第４（療養者名簿）（⑤の場合）'!$O70,IF(GO$16&lt;='様式第４（療養者名簿）（⑤の場合）'!$W70,1,0),0),0)</f>
        <v>0</v>
      </c>
      <c r="GP61" s="158">
        <f>IF(GP$16-'様式第４（療養者名簿）（⑤の場合）'!$O70+1&lt;=15,IF(GP$16&gt;='様式第４（療養者名簿）（⑤の場合）'!$O70,IF(GP$16&lt;='様式第４（療養者名簿）（⑤の場合）'!$W70,1,0),0),0)</f>
        <v>0</v>
      </c>
      <c r="GQ61" s="158">
        <f>IF(GQ$16-'様式第４（療養者名簿）（⑤の場合）'!$O70+1&lt;=15,IF(GQ$16&gt;='様式第４（療養者名簿）（⑤の場合）'!$O70,IF(GQ$16&lt;='様式第４（療養者名簿）（⑤の場合）'!$W70,1,0),0),0)</f>
        <v>0</v>
      </c>
      <c r="GR61" s="158">
        <f>IF(GR$16-'様式第４（療養者名簿）（⑤の場合）'!$O70+1&lt;=15,IF(GR$16&gt;='様式第４（療養者名簿）（⑤の場合）'!$O70,IF(GR$16&lt;='様式第４（療養者名簿）（⑤の場合）'!$W70,1,0),0),0)</f>
        <v>0</v>
      </c>
      <c r="GS61" s="158">
        <f>IF(GS$16-'様式第４（療養者名簿）（⑤の場合）'!$O70+1&lt;=15,IF(GS$16&gt;='様式第４（療養者名簿）（⑤の場合）'!$O70,IF(GS$16&lt;='様式第４（療養者名簿）（⑤の場合）'!$W70,1,0),0),0)</f>
        <v>0</v>
      </c>
      <c r="GT61" s="158">
        <f>IF(GT$16-'様式第４（療養者名簿）（⑤の場合）'!$O70+1&lt;=15,IF(GT$16&gt;='様式第４（療養者名簿）（⑤の場合）'!$O70,IF(GT$16&lt;='様式第４（療養者名簿）（⑤の場合）'!$W70,1,0),0),0)</f>
        <v>0</v>
      </c>
      <c r="GU61" s="158">
        <f>IF(GU$16-'様式第４（療養者名簿）（⑤の場合）'!$O70+1&lt;=15,IF(GU$16&gt;='様式第４（療養者名簿）（⑤の場合）'!$O70,IF(GU$16&lt;='様式第４（療養者名簿）（⑤の場合）'!$W70,1,0),0),0)</f>
        <v>0</v>
      </c>
      <c r="GV61" s="158">
        <f>IF(GV$16-'様式第４（療養者名簿）（⑤の場合）'!$O70+1&lt;=15,IF(GV$16&gt;='様式第４（療養者名簿）（⑤の場合）'!$O70,IF(GV$16&lt;='様式第４（療養者名簿）（⑤の場合）'!$W70,1,0),0),0)</f>
        <v>0</v>
      </c>
      <c r="GW61" s="158">
        <f>IF(GW$16-'様式第４（療養者名簿）（⑤の場合）'!$O70+1&lt;=15,IF(GW$16&gt;='様式第４（療養者名簿）（⑤の場合）'!$O70,IF(GW$16&lt;='様式第４（療養者名簿）（⑤の場合）'!$W70,1,0),0),0)</f>
        <v>0</v>
      </c>
      <c r="GX61" s="158">
        <f>IF(GX$16-'様式第４（療養者名簿）（⑤の場合）'!$O70+1&lt;=15,IF(GX$16&gt;='様式第４（療養者名簿）（⑤の場合）'!$O70,IF(GX$16&lt;='様式第４（療養者名簿）（⑤の場合）'!$W70,1,0),0),0)</f>
        <v>0</v>
      </c>
      <c r="GY61" s="158">
        <f>IF(GY$16-'様式第４（療養者名簿）（⑤の場合）'!$O70+1&lt;=15,IF(GY$16&gt;='様式第４（療養者名簿）（⑤の場合）'!$O70,IF(GY$16&lt;='様式第４（療養者名簿）（⑤の場合）'!$W70,1,0),0),0)</f>
        <v>0</v>
      </c>
      <c r="GZ61" s="158">
        <f>IF(GZ$16-'様式第４（療養者名簿）（⑤の場合）'!$O70+1&lt;=15,IF(GZ$16&gt;='様式第４（療養者名簿）（⑤の場合）'!$O70,IF(GZ$16&lt;='様式第４（療養者名簿）（⑤の場合）'!$W70,1,0),0),0)</f>
        <v>0</v>
      </c>
      <c r="HA61" s="158">
        <f>IF(HA$16-'様式第４（療養者名簿）（⑤の場合）'!$O70+1&lt;=15,IF(HA$16&gt;='様式第４（療養者名簿）（⑤の場合）'!$O70,IF(HA$16&lt;='様式第４（療養者名簿）（⑤の場合）'!$W70,1,0),0),0)</f>
        <v>0</v>
      </c>
      <c r="HB61" s="158">
        <f>IF(HB$16-'様式第４（療養者名簿）（⑤の場合）'!$O70+1&lt;=15,IF(HB$16&gt;='様式第４（療養者名簿）（⑤の場合）'!$O70,IF(HB$16&lt;='様式第４（療養者名簿）（⑤の場合）'!$W70,1,0),0),0)</f>
        <v>0</v>
      </c>
      <c r="HC61" s="158">
        <f>IF(HC$16-'様式第４（療養者名簿）（⑤の場合）'!$O70+1&lt;=15,IF(HC$16&gt;='様式第４（療養者名簿）（⑤の場合）'!$O70,IF(HC$16&lt;='様式第４（療養者名簿）（⑤の場合）'!$W70,1,0),0),0)</f>
        <v>0</v>
      </c>
      <c r="HD61" s="158">
        <f>IF(HD$16-'様式第４（療養者名簿）（⑤の場合）'!$O70+1&lt;=15,IF(HD$16&gt;='様式第４（療養者名簿）（⑤の場合）'!$O70,IF(HD$16&lt;='様式第４（療養者名簿）（⑤の場合）'!$W70,1,0),0),0)</f>
        <v>0</v>
      </c>
      <c r="HE61" s="158">
        <f>IF(HE$16-'様式第４（療養者名簿）（⑤の場合）'!$O70+1&lt;=15,IF(HE$16&gt;='様式第４（療養者名簿）（⑤の場合）'!$O70,IF(HE$16&lt;='様式第４（療養者名簿）（⑤の場合）'!$W70,1,0),0),0)</f>
        <v>0</v>
      </c>
      <c r="HF61" s="158">
        <f>IF(HF$16-'様式第４（療養者名簿）（⑤の場合）'!$O70+1&lt;=15,IF(HF$16&gt;='様式第４（療養者名簿）（⑤の場合）'!$O70,IF(HF$16&lt;='様式第４（療養者名簿）（⑤の場合）'!$W70,1,0),0),0)</f>
        <v>0</v>
      </c>
      <c r="HG61" s="158">
        <f>IF(HG$16-'様式第４（療養者名簿）（⑤の場合）'!$O70+1&lt;=15,IF(HG$16&gt;='様式第４（療養者名簿）（⑤の場合）'!$O70,IF(HG$16&lt;='様式第４（療養者名簿）（⑤の場合）'!$W70,1,0),0),0)</f>
        <v>0</v>
      </c>
      <c r="HH61" s="158">
        <f>IF(HH$16-'様式第４（療養者名簿）（⑤の場合）'!$O70+1&lt;=15,IF(HH$16&gt;='様式第４（療養者名簿）（⑤の場合）'!$O70,IF(HH$16&lt;='様式第４（療養者名簿）（⑤の場合）'!$W70,1,0),0),0)</f>
        <v>0</v>
      </c>
      <c r="HI61" s="158">
        <f>IF(HI$16-'様式第４（療養者名簿）（⑤の場合）'!$O70+1&lt;=15,IF(HI$16&gt;='様式第４（療養者名簿）（⑤の場合）'!$O70,IF(HI$16&lt;='様式第４（療養者名簿）（⑤の場合）'!$W70,1,0),0),0)</f>
        <v>0</v>
      </c>
      <c r="HJ61" s="158">
        <f>IF(HJ$16-'様式第４（療養者名簿）（⑤の場合）'!$O70+1&lt;=15,IF(HJ$16&gt;='様式第４（療養者名簿）（⑤の場合）'!$O70,IF(HJ$16&lt;='様式第４（療養者名簿）（⑤の場合）'!$W70,1,0),0),0)</f>
        <v>0</v>
      </c>
      <c r="HK61" s="158">
        <f>IF(HK$16-'様式第４（療養者名簿）（⑤の場合）'!$O70+1&lt;=15,IF(HK$16&gt;='様式第４（療養者名簿）（⑤の場合）'!$O70,IF(HK$16&lt;='様式第４（療養者名簿）（⑤の場合）'!$W70,1,0),0),0)</f>
        <v>0</v>
      </c>
      <c r="HL61" s="158">
        <f>IF(HL$16-'様式第４（療養者名簿）（⑤の場合）'!$O70+1&lt;=15,IF(HL$16&gt;='様式第４（療養者名簿）（⑤の場合）'!$O70,IF(HL$16&lt;='様式第４（療養者名簿）（⑤の場合）'!$W70,1,0),0),0)</f>
        <v>0</v>
      </c>
      <c r="HM61" s="158">
        <f>IF(HM$16-'様式第４（療養者名簿）（⑤の場合）'!$O70+1&lt;=15,IF(HM$16&gt;='様式第４（療養者名簿）（⑤の場合）'!$O70,IF(HM$16&lt;='様式第４（療養者名簿）（⑤の場合）'!$W70,1,0),0),0)</f>
        <v>0</v>
      </c>
      <c r="HN61" s="158">
        <f>IF(HN$16-'様式第４（療養者名簿）（⑤の場合）'!$O70+1&lt;=15,IF(HN$16&gt;='様式第４（療養者名簿）（⑤の場合）'!$O70,IF(HN$16&lt;='様式第４（療養者名簿）（⑤の場合）'!$W70,1,0),0),0)</f>
        <v>0</v>
      </c>
      <c r="HO61" s="158">
        <f>IF(HO$16-'様式第４（療養者名簿）（⑤の場合）'!$O70+1&lt;=15,IF(HO$16&gt;='様式第４（療養者名簿）（⑤の場合）'!$O70,IF(HO$16&lt;='様式第４（療養者名簿）（⑤の場合）'!$W70,1,0),0),0)</f>
        <v>0</v>
      </c>
      <c r="HP61" s="158">
        <f>IF(HP$16-'様式第４（療養者名簿）（⑤の場合）'!$O70+1&lt;=15,IF(HP$16&gt;='様式第４（療養者名簿）（⑤の場合）'!$O70,IF(HP$16&lt;='様式第４（療養者名簿）（⑤の場合）'!$W70,1,0),0),0)</f>
        <v>0</v>
      </c>
      <c r="HQ61" s="158">
        <f>IF(HQ$16-'様式第４（療養者名簿）（⑤の場合）'!$O70+1&lt;=15,IF(HQ$16&gt;='様式第４（療養者名簿）（⑤の場合）'!$O70,IF(HQ$16&lt;='様式第４（療養者名簿）（⑤の場合）'!$W70,1,0),0),0)</f>
        <v>0</v>
      </c>
      <c r="HR61" s="158">
        <f>IF(HR$16-'様式第４（療養者名簿）（⑤の場合）'!$O70+1&lt;=15,IF(HR$16&gt;='様式第４（療養者名簿）（⑤の場合）'!$O70,IF(HR$16&lt;='様式第４（療養者名簿）（⑤の場合）'!$W70,1,0),0),0)</f>
        <v>0</v>
      </c>
      <c r="HS61" s="158">
        <f>IF(HS$16-'様式第４（療養者名簿）（⑤の場合）'!$O70+1&lt;=15,IF(HS$16&gt;='様式第４（療養者名簿）（⑤の場合）'!$O70,IF(HS$16&lt;='様式第４（療養者名簿）（⑤の場合）'!$W70,1,0),0),0)</f>
        <v>0</v>
      </c>
      <c r="HT61" s="158">
        <f>IF(HT$16-'様式第４（療養者名簿）（⑤の場合）'!$O70+1&lt;=15,IF(HT$16&gt;='様式第４（療養者名簿）（⑤の場合）'!$O70,IF(HT$16&lt;='様式第４（療養者名簿）（⑤の場合）'!$W70,1,0),0),0)</f>
        <v>0</v>
      </c>
      <c r="HU61" s="158">
        <f>IF(HU$16-'様式第４（療養者名簿）（⑤の場合）'!$O70+1&lt;=15,IF(HU$16&gt;='様式第４（療養者名簿）（⑤の場合）'!$O70,IF(HU$16&lt;='様式第４（療養者名簿）（⑤の場合）'!$W70,1,0),0),0)</f>
        <v>0</v>
      </c>
      <c r="HV61" s="158">
        <f>IF(HV$16-'様式第４（療養者名簿）（⑤の場合）'!$O70+1&lt;=15,IF(HV$16&gt;='様式第４（療養者名簿）（⑤の場合）'!$O70,IF(HV$16&lt;='様式第４（療養者名簿）（⑤の場合）'!$W70,1,0),0),0)</f>
        <v>0</v>
      </c>
      <c r="HW61" s="158">
        <f>IF(HW$16-'様式第４（療養者名簿）（⑤の場合）'!$O70+1&lt;=15,IF(HW$16&gt;='様式第４（療養者名簿）（⑤の場合）'!$O70,IF(HW$16&lt;='様式第４（療養者名簿）（⑤の場合）'!$W70,1,0),0),0)</f>
        <v>0</v>
      </c>
      <c r="HX61" s="158">
        <f>IF(HX$16-'様式第４（療養者名簿）（⑤の場合）'!$O70+1&lt;=15,IF(HX$16&gt;='様式第４（療養者名簿）（⑤の場合）'!$O70,IF(HX$16&lt;='様式第４（療養者名簿）（⑤の場合）'!$W70,1,0),0),0)</f>
        <v>0</v>
      </c>
      <c r="HY61" s="158">
        <f>IF(HY$16-'様式第４（療養者名簿）（⑤の場合）'!$O70+1&lt;=15,IF(HY$16&gt;='様式第４（療養者名簿）（⑤の場合）'!$O70,IF(HY$16&lt;='様式第４（療養者名簿）（⑤の場合）'!$W70,1,0),0),0)</f>
        <v>0</v>
      </c>
      <c r="HZ61" s="158">
        <f>IF(HZ$16-'様式第４（療養者名簿）（⑤の場合）'!$O70+1&lt;=15,IF(HZ$16&gt;='様式第４（療養者名簿）（⑤の場合）'!$O70,IF(HZ$16&lt;='様式第４（療養者名簿）（⑤の場合）'!$W70,1,0),0),0)</f>
        <v>0</v>
      </c>
      <c r="IA61" s="158">
        <f>IF(IA$16-'様式第４（療養者名簿）（⑤の場合）'!$O70+1&lt;=15,IF(IA$16&gt;='様式第４（療養者名簿）（⑤の場合）'!$O70,IF(IA$16&lt;='様式第４（療養者名簿）（⑤の場合）'!$W70,1,0),0),0)</f>
        <v>0</v>
      </c>
      <c r="IB61" s="158">
        <f>IF(IB$16-'様式第４（療養者名簿）（⑤の場合）'!$O70+1&lt;=15,IF(IB$16&gt;='様式第４（療養者名簿）（⑤の場合）'!$O70,IF(IB$16&lt;='様式第４（療養者名簿）（⑤の場合）'!$W70,1,0),0),0)</f>
        <v>0</v>
      </c>
      <c r="IC61" s="158">
        <f>IF(IC$16-'様式第４（療養者名簿）（⑤の場合）'!$O70+1&lt;=15,IF(IC$16&gt;='様式第４（療養者名簿）（⑤の場合）'!$O70,IF(IC$16&lt;='様式第４（療養者名簿）（⑤の場合）'!$W70,1,0),0),0)</f>
        <v>0</v>
      </c>
      <c r="ID61" s="158">
        <f>IF(ID$16-'様式第４（療養者名簿）（⑤の場合）'!$O70+1&lt;=15,IF(ID$16&gt;='様式第４（療養者名簿）（⑤の場合）'!$O70,IF(ID$16&lt;='様式第４（療養者名簿）（⑤の場合）'!$W70,1,0),0),0)</f>
        <v>0</v>
      </c>
      <c r="IE61" s="158">
        <f>IF(IE$16-'様式第４（療養者名簿）（⑤の場合）'!$O70+1&lt;=15,IF(IE$16&gt;='様式第４（療養者名簿）（⑤の場合）'!$O70,IF(IE$16&lt;='様式第４（療養者名簿）（⑤の場合）'!$W70,1,0),0),0)</f>
        <v>0</v>
      </c>
      <c r="IF61" s="158">
        <f>IF(IF$16-'様式第４（療養者名簿）（⑤の場合）'!$O70+1&lt;=15,IF(IF$16&gt;='様式第４（療養者名簿）（⑤の場合）'!$O70,IF(IF$16&lt;='様式第４（療養者名簿）（⑤の場合）'!$W70,1,0),0),0)</f>
        <v>0</v>
      </c>
      <c r="IG61" s="158">
        <f>IF(IG$16-'様式第４（療養者名簿）（⑤の場合）'!$O70+1&lt;=15,IF(IG$16&gt;='様式第４（療養者名簿）（⑤の場合）'!$O70,IF(IG$16&lt;='様式第４（療養者名簿）（⑤の場合）'!$W70,1,0),0),0)</f>
        <v>0</v>
      </c>
      <c r="IH61" s="158">
        <f>IF(IH$16-'様式第４（療養者名簿）（⑤の場合）'!$O70+1&lt;=15,IF(IH$16&gt;='様式第４（療養者名簿）（⑤の場合）'!$O70,IF(IH$16&lt;='様式第４（療養者名簿）（⑤の場合）'!$W70,1,0),0),0)</f>
        <v>0</v>
      </c>
      <c r="II61" s="158">
        <f>IF(II$16-'様式第４（療養者名簿）（⑤の場合）'!$O70+1&lt;=15,IF(II$16&gt;='様式第４（療養者名簿）（⑤の場合）'!$O70,IF(II$16&lt;='様式第４（療養者名簿）（⑤の場合）'!$W70,1,0),0),0)</f>
        <v>0</v>
      </c>
      <c r="IJ61" s="158">
        <f>IF(IJ$16-'様式第４（療養者名簿）（⑤の場合）'!$O70+1&lt;=15,IF(IJ$16&gt;='様式第４（療養者名簿）（⑤の場合）'!$O70,IF(IJ$16&lt;='様式第４（療養者名簿）（⑤の場合）'!$W70,1,0),0),0)</f>
        <v>0</v>
      </c>
      <c r="IK61" s="158">
        <f>IF(IK$16-'様式第４（療養者名簿）（⑤の場合）'!$O70+1&lt;=15,IF(IK$16&gt;='様式第４（療養者名簿）（⑤の場合）'!$O70,IF(IK$16&lt;='様式第４（療養者名簿）（⑤の場合）'!$W70,1,0),0),0)</f>
        <v>0</v>
      </c>
      <c r="IL61" s="158">
        <f>IF(IL$16-'様式第４（療養者名簿）（⑤の場合）'!$O70+1&lt;=15,IF(IL$16&gt;='様式第４（療養者名簿）（⑤の場合）'!$O70,IF(IL$16&lt;='様式第４（療養者名簿）（⑤の場合）'!$W70,1,0),0),0)</f>
        <v>0</v>
      </c>
      <c r="IM61" s="158">
        <f>IF(IM$16-'様式第４（療養者名簿）（⑤の場合）'!$O70+1&lt;=15,IF(IM$16&gt;='様式第４（療養者名簿）（⑤の場合）'!$O70,IF(IM$16&lt;='様式第４（療養者名簿）（⑤の場合）'!$W70,1,0),0),0)</f>
        <v>0</v>
      </c>
      <c r="IN61" s="158">
        <f>IF(IN$16-'様式第４（療養者名簿）（⑤の場合）'!$O70+1&lt;=15,IF(IN$16&gt;='様式第４（療養者名簿）（⑤の場合）'!$O70,IF(IN$16&lt;='様式第４（療養者名簿）（⑤の場合）'!$W70,1,0),0),0)</f>
        <v>0</v>
      </c>
      <c r="IO61" s="158">
        <f>IF(IO$16-'様式第４（療養者名簿）（⑤の場合）'!$O70+1&lt;=15,IF(IO$16&gt;='様式第４（療養者名簿）（⑤の場合）'!$O70,IF(IO$16&lt;='様式第４（療養者名簿）（⑤の場合）'!$W70,1,0),0),0)</f>
        <v>0</v>
      </c>
      <c r="IP61" s="158">
        <f>IF(IP$16-'様式第４（療養者名簿）（⑤の場合）'!$O70+1&lt;=15,IF(IP$16&gt;='様式第４（療養者名簿）（⑤の場合）'!$O70,IF(IP$16&lt;='様式第４（療養者名簿）（⑤の場合）'!$W70,1,0),0),0)</f>
        <v>0</v>
      </c>
      <c r="IQ61" s="158">
        <f>IF(IQ$16-'様式第４（療養者名簿）（⑤の場合）'!$O70+1&lt;=15,IF(IQ$16&gt;='様式第４（療養者名簿）（⑤の場合）'!$O70,IF(IQ$16&lt;='様式第４（療養者名簿）（⑤の場合）'!$W70,1,0),0),0)</f>
        <v>0</v>
      </c>
      <c r="IR61" s="158">
        <f>IF(IR$16-'様式第４（療養者名簿）（⑤の場合）'!$O70+1&lt;=15,IF(IR$16&gt;='様式第４（療養者名簿）（⑤の場合）'!$O70,IF(IR$16&lt;='様式第４（療養者名簿）（⑤の場合）'!$W70,1,0),0),0)</f>
        <v>0</v>
      </c>
      <c r="IS61" s="158">
        <f>IF(IS$16-'様式第４（療養者名簿）（⑤の場合）'!$O70+1&lt;=15,IF(IS$16&gt;='様式第４（療養者名簿）（⑤の場合）'!$O70,IF(IS$16&lt;='様式第４（療養者名簿）（⑤の場合）'!$W70,1,0),0),0)</f>
        <v>0</v>
      </c>
      <c r="IT61" s="158">
        <f>IF(IT$16-'様式第４（療養者名簿）（⑤の場合）'!$O70+1&lt;=15,IF(IT$16&gt;='様式第４（療養者名簿）（⑤の場合）'!$O70,IF(IT$16&lt;='様式第４（療養者名簿）（⑤の場合）'!$W70,1,0),0),0)</f>
        <v>0</v>
      </c>
    </row>
    <row r="62" spans="1:254" ht="41.95" customHeight="1">
      <c r="A62" s="148">
        <f>'様式第４（療養者名簿）（⑤の場合）'!C71</f>
        <v>0</v>
      </c>
      <c r="B62" s="158">
        <f>IF(B$16-'様式第４（療養者名簿）（⑤の場合）'!$O71+1&lt;=15,IF(B$16&gt;='様式第４（療養者名簿）（⑤の場合）'!$O71,IF(B$16&lt;='様式第４（療養者名簿）（⑤の場合）'!$W71,1,0),0),0)</f>
        <v>0</v>
      </c>
      <c r="C62" s="158">
        <f>IF(C$16-'様式第４（療養者名簿）（⑤の場合）'!$O71+1&lt;=15,IF(C$16&gt;='様式第４（療養者名簿）（⑤の場合）'!$O71,IF(C$16&lt;='様式第４（療養者名簿）（⑤の場合）'!$W71,1,0),0),0)</f>
        <v>0</v>
      </c>
      <c r="D62" s="158">
        <f>IF(D$16-'様式第４（療養者名簿）（⑤の場合）'!$O71+1&lt;=15,IF(D$16&gt;='様式第４（療養者名簿）（⑤の場合）'!$O71,IF(D$16&lt;='様式第４（療養者名簿）（⑤の場合）'!$W71,1,0),0),0)</f>
        <v>0</v>
      </c>
      <c r="E62" s="158">
        <f>IF(E$16-'様式第４（療養者名簿）（⑤の場合）'!$O71+1&lt;=15,IF(E$16&gt;='様式第４（療養者名簿）（⑤の場合）'!$O71,IF(E$16&lt;='様式第４（療養者名簿）（⑤の場合）'!$W71,1,0),0),0)</f>
        <v>0</v>
      </c>
      <c r="F62" s="158">
        <f>IF(F$16-'様式第４（療養者名簿）（⑤の場合）'!$O71+1&lt;=15,IF(F$16&gt;='様式第４（療養者名簿）（⑤の場合）'!$O71,IF(F$16&lt;='様式第４（療養者名簿）（⑤の場合）'!$W71,1,0),0),0)</f>
        <v>0</v>
      </c>
      <c r="G62" s="158">
        <f>IF(G$16-'様式第４（療養者名簿）（⑤の場合）'!$O71+1&lt;=15,IF(G$16&gt;='様式第４（療養者名簿）（⑤の場合）'!$O71,IF(G$16&lt;='様式第４（療養者名簿）（⑤の場合）'!$W71,1,0),0),0)</f>
        <v>0</v>
      </c>
      <c r="H62" s="158">
        <f>IF(H$16-'様式第４（療養者名簿）（⑤の場合）'!$O71+1&lt;=15,IF(H$16&gt;='様式第４（療養者名簿）（⑤の場合）'!$O71,IF(H$16&lt;='様式第４（療養者名簿）（⑤の場合）'!$W71,1,0),0),0)</f>
        <v>0</v>
      </c>
      <c r="I62" s="158">
        <f>IF(I$16-'様式第４（療養者名簿）（⑤の場合）'!$O71+1&lt;=15,IF(I$16&gt;='様式第４（療養者名簿）（⑤の場合）'!$O71,IF(I$16&lt;='様式第４（療養者名簿）（⑤の場合）'!$W71,1,0),0),0)</f>
        <v>0</v>
      </c>
      <c r="J62" s="158">
        <f>IF(J$16-'様式第４（療養者名簿）（⑤の場合）'!$O71+1&lt;=15,IF(J$16&gt;='様式第４（療養者名簿）（⑤の場合）'!$O71,IF(J$16&lt;='様式第４（療養者名簿）（⑤の場合）'!$W71,1,0),0),0)</f>
        <v>0</v>
      </c>
      <c r="K62" s="158">
        <f>IF(K$16-'様式第４（療養者名簿）（⑤の場合）'!$O71+1&lt;=15,IF(K$16&gt;='様式第４（療養者名簿）（⑤の場合）'!$O71,IF(K$16&lt;='様式第４（療養者名簿）（⑤の場合）'!$W71,1,0),0),0)</f>
        <v>0</v>
      </c>
      <c r="L62" s="158">
        <f>IF(L$16-'様式第４（療養者名簿）（⑤の場合）'!$O71+1&lt;=15,IF(L$16&gt;='様式第４（療養者名簿）（⑤の場合）'!$O71,IF(L$16&lt;='様式第４（療養者名簿）（⑤の場合）'!$W71,1,0),0),0)</f>
        <v>0</v>
      </c>
      <c r="M62" s="158">
        <f>IF(M$16-'様式第４（療養者名簿）（⑤の場合）'!$O71+1&lt;=15,IF(M$16&gt;='様式第４（療養者名簿）（⑤の場合）'!$O71,IF(M$16&lt;='様式第４（療養者名簿）（⑤の場合）'!$W71,1,0),0),0)</f>
        <v>0</v>
      </c>
      <c r="N62" s="158">
        <f>IF(N$16-'様式第４（療養者名簿）（⑤の場合）'!$O71+1&lt;=15,IF(N$16&gt;='様式第４（療養者名簿）（⑤の場合）'!$O71,IF(N$16&lt;='様式第４（療養者名簿）（⑤の場合）'!$W71,1,0),0),0)</f>
        <v>0</v>
      </c>
      <c r="O62" s="158">
        <f>IF(O$16-'様式第４（療養者名簿）（⑤の場合）'!$O71+1&lt;=15,IF(O$16&gt;='様式第４（療養者名簿）（⑤の場合）'!$O71,IF(O$16&lt;='様式第４（療養者名簿）（⑤の場合）'!$W71,1,0),0),0)</f>
        <v>0</v>
      </c>
      <c r="P62" s="158">
        <f>IF(P$16-'様式第４（療養者名簿）（⑤の場合）'!$O71+1&lt;=15,IF(P$16&gt;='様式第４（療養者名簿）（⑤の場合）'!$O71,IF(P$16&lt;='様式第４（療養者名簿）（⑤の場合）'!$W71,1,0),0),0)</f>
        <v>0</v>
      </c>
      <c r="Q62" s="158">
        <f>IF(Q$16-'様式第４（療養者名簿）（⑤の場合）'!$O71+1&lt;=15,IF(Q$16&gt;='様式第４（療養者名簿）（⑤の場合）'!$O71,IF(Q$16&lt;='様式第４（療養者名簿）（⑤の場合）'!$W71,1,0),0),0)</f>
        <v>0</v>
      </c>
      <c r="R62" s="158">
        <f>IF(R$16-'様式第４（療養者名簿）（⑤の場合）'!$O71+1&lt;=15,IF(R$16&gt;='様式第４（療養者名簿）（⑤の場合）'!$O71,IF(R$16&lt;='様式第４（療養者名簿）（⑤の場合）'!$W71,1,0),0),0)</f>
        <v>0</v>
      </c>
      <c r="S62" s="158">
        <f>IF(S$16-'様式第４（療養者名簿）（⑤の場合）'!$O71+1&lt;=15,IF(S$16&gt;='様式第４（療養者名簿）（⑤の場合）'!$O71,IF(S$16&lt;='様式第４（療養者名簿）（⑤の場合）'!$W71,1,0),0),0)</f>
        <v>0</v>
      </c>
      <c r="T62" s="158">
        <f>IF(T$16-'様式第４（療養者名簿）（⑤の場合）'!$O71+1&lt;=15,IF(T$16&gt;='様式第４（療養者名簿）（⑤の場合）'!$O71,IF(T$16&lt;='様式第４（療養者名簿）（⑤の場合）'!$W71,1,0),0),0)</f>
        <v>0</v>
      </c>
      <c r="U62" s="158">
        <f>IF(U$16-'様式第４（療養者名簿）（⑤の場合）'!$O71+1&lt;=15,IF(U$16&gt;='様式第４（療養者名簿）（⑤の場合）'!$O71,IF(U$16&lt;='様式第４（療養者名簿）（⑤の場合）'!$W71,1,0),0),0)</f>
        <v>0</v>
      </c>
      <c r="V62" s="158">
        <f>IF(V$16-'様式第４（療養者名簿）（⑤の場合）'!$O71+1&lt;=15,IF(V$16&gt;='様式第４（療養者名簿）（⑤の場合）'!$O71,IF(V$16&lt;='様式第４（療養者名簿）（⑤の場合）'!$W71,1,0),0),0)</f>
        <v>0</v>
      </c>
      <c r="W62" s="158">
        <f>IF(W$16-'様式第４（療養者名簿）（⑤の場合）'!$O71+1&lt;=15,IF(W$16&gt;='様式第４（療養者名簿）（⑤の場合）'!$O71,IF(W$16&lt;='様式第４（療養者名簿）（⑤の場合）'!$W71,1,0),0),0)</f>
        <v>0</v>
      </c>
      <c r="X62" s="158">
        <f>IF(X$16-'様式第４（療養者名簿）（⑤の場合）'!$O71+1&lt;=15,IF(X$16&gt;='様式第４（療養者名簿）（⑤の場合）'!$O71,IF(X$16&lt;='様式第４（療養者名簿）（⑤の場合）'!$W71,1,0),0),0)</f>
        <v>0</v>
      </c>
      <c r="Y62" s="158">
        <f>IF(Y$16-'様式第４（療養者名簿）（⑤の場合）'!$O71+1&lt;=15,IF(Y$16&gt;='様式第４（療養者名簿）（⑤の場合）'!$O71,IF(Y$16&lt;='様式第４（療養者名簿）（⑤の場合）'!$W71,1,0),0),0)</f>
        <v>0</v>
      </c>
      <c r="Z62" s="158">
        <f>IF(Z$16-'様式第４（療養者名簿）（⑤の場合）'!$O71+1&lt;=15,IF(Z$16&gt;='様式第４（療養者名簿）（⑤の場合）'!$O71,IF(Z$16&lt;='様式第４（療養者名簿）（⑤の場合）'!$W71,1,0),0),0)</f>
        <v>0</v>
      </c>
      <c r="AA62" s="158">
        <f>IF(AA$16-'様式第４（療養者名簿）（⑤の場合）'!$O71+1&lt;=15,IF(AA$16&gt;='様式第４（療養者名簿）（⑤の場合）'!$O71,IF(AA$16&lt;='様式第４（療養者名簿）（⑤の場合）'!$W71,1,0),0),0)</f>
        <v>0</v>
      </c>
      <c r="AB62" s="158">
        <f>IF(AB$16-'様式第４（療養者名簿）（⑤の場合）'!$O71+1&lt;=15,IF(AB$16&gt;='様式第４（療養者名簿）（⑤の場合）'!$O71,IF(AB$16&lt;='様式第４（療養者名簿）（⑤の場合）'!$W71,1,0),0),0)</f>
        <v>0</v>
      </c>
      <c r="AC62" s="158">
        <f>IF(AC$16-'様式第４（療養者名簿）（⑤の場合）'!$O71+1&lt;=15,IF(AC$16&gt;='様式第４（療養者名簿）（⑤の場合）'!$O71,IF(AC$16&lt;='様式第４（療養者名簿）（⑤の場合）'!$W71,1,0),0),0)</f>
        <v>0</v>
      </c>
      <c r="AD62" s="158">
        <f>IF(AD$16-'様式第４（療養者名簿）（⑤の場合）'!$O71+1&lt;=15,IF(AD$16&gt;='様式第４（療養者名簿）（⑤の場合）'!$O71,IF(AD$16&lt;='様式第４（療養者名簿）（⑤の場合）'!$W71,1,0),0),0)</f>
        <v>0</v>
      </c>
      <c r="AE62" s="158">
        <f>IF(AE$16-'様式第４（療養者名簿）（⑤の場合）'!$O71+1&lt;=15,IF(AE$16&gt;='様式第４（療養者名簿）（⑤の場合）'!$O71,IF(AE$16&lt;='様式第４（療養者名簿）（⑤の場合）'!$W71,1,0),0),0)</f>
        <v>0</v>
      </c>
      <c r="AF62" s="158">
        <f>IF(AF$16-'様式第４（療養者名簿）（⑤の場合）'!$O71+1&lt;=15,IF(AF$16&gt;='様式第４（療養者名簿）（⑤の場合）'!$O71,IF(AF$16&lt;='様式第４（療養者名簿）（⑤の場合）'!$W71,1,0),0),0)</f>
        <v>0</v>
      </c>
      <c r="AG62" s="158">
        <f>IF(AG$16-'様式第４（療養者名簿）（⑤の場合）'!$O71+1&lt;=15,IF(AG$16&gt;='様式第４（療養者名簿）（⑤の場合）'!$O71,IF(AG$16&lt;='様式第４（療養者名簿）（⑤の場合）'!$W71,1,0),0),0)</f>
        <v>0</v>
      </c>
      <c r="AH62" s="158">
        <f>IF(AH$16-'様式第４（療養者名簿）（⑤の場合）'!$O71+1&lt;=15,IF(AH$16&gt;='様式第４（療養者名簿）（⑤の場合）'!$O71,IF(AH$16&lt;='様式第４（療養者名簿）（⑤の場合）'!$W71,1,0),0),0)</f>
        <v>0</v>
      </c>
      <c r="AI62" s="158">
        <f>IF(AI$16-'様式第４（療養者名簿）（⑤の場合）'!$O71+1&lt;=15,IF(AI$16&gt;='様式第４（療養者名簿）（⑤の場合）'!$O71,IF(AI$16&lt;='様式第４（療養者名簿）（⑤の場合）'!$W71,1,0),0),0)</f>
        <v>0</v>
      </c>
      <c r="AJ62" s="158">
        <f>IF(AJ$16-'様式第４（療養者名簿）（⑤の場合）'!$O71+1&lt;=15,IF(AJ$16&gt;='様式第４（療養者名簿）（⑤の場合）'!$O71,IF(AJ$16&lt;='様式第４（療養者名簿）（⑤の場合）'!$W71,1,0),0),0)</f>
        <v>0</v>
      </c>
      <c r="AK62" s="158">
        <f>IF(AK$16-'様式第４（療養者名簿）（⑤の場合）'!$O71+1&lt;=15,IF(AK$16&gt;='様式第４（療養者名簿）（⑤の場合）'!$O71,IF(AK$16&lt;='様式第４（療養者名簿）（⑤の場合）'!$W71,1,0),0),0)</f>
        <v>0</v>
      </c>
      <c r="AL62" s="158">
        <f>IF(AL$16-'様式第４（療養者名簿）（⑤の場合）'!$O71+1&lt;=15,IF(AL$16&gt;='様式第４（療養者名簿）（⑤の場合）'!$O71,IF(AL$16&lt;='様式第４（療養者名簿）（⑤の場合）'!$W71,1,0),0),0)</f>
        <v>0</v>
      </c>
      <c r="AM62" s="158">
        <f>IF(AM$16-'様式第４（療養者名簿）（⑤の場合）'!$O71+1&lt;=15,IF(AM$16&gt;='様式第４（療養者名簿）（⑤の場合）'!$O71,IF(AM$16&lt;='様式第４（療養者名簿）（⑤の場合）'!$W71,1,0),0),0)</f>
        <v>0</v>
      </c>
      <c r="AN62" s="158">
        <f>IF(AN$16-'様式第４（療養者名簿）（⑤の場合）'!$O71+1&lt;=15,IF(AN$16&gt;='様式第４（療養者名簿）（⑤の場合）'!$O71,IF(AN$16&lt;='様式第４（療養者名簿）（⑤の場合）'!$W71,1,0),0),0)</f>
        <v>0</v>
      </c>
      <c r="AO62" s="158">
        <f>IF(AO$16-'様式第４（療養者名簿）（⑤の場合）'!$O71+1&lt;=15,IF(AO$16&gt;='様式第４（療養者名簿）（⑤の場合）'!$O71,IF(AO$16&lt;='様式第４（療養者名簿）（⑤の場合）'!$W71,1,0),0),0)</f>
        <v>0</v>
      </c>
      <c r="AP62" s="158">
        <f>IF(AP$16-'様式第４（療養者名簿）（⑤の場合）'!$O71+1&lt;=15,IF(AP$16&gt;='様式第４（療養者名簿）（⑤の場合）'!$O71,IF(AP$16&lt;='様式第４（療養者名簿）（⑤の場合）'!$W71,1,0),0),0)</f>
        <v>0</v>
      </c>
      <c r="AQ62" s="158">
        <f>IF(AQ$16-'様式第４（療養者名簿）（⑤の場合）'!$O71+1&lt;=15,IF(AQ$16&gt;='様式第４（療養者名簿）（⑤の場合）'!$O71,IF(AQ$16&lt;='様式第４（療養者名簿）（⑤の場合）'!$W71,1,0),0),0)</f>
        <v>0</v>
      </c>
      <c r="AR62" s="158">
        <f>IF(AR$16-'様式第４（療養者名簿）（⑤の場合）'!$O71+1&lt;=15,IF(AR$16&gt;='様式第４（療養者名簿）（⑤の場合）'!$O71,IF(AR$16&lt;='様式第４（療養者名簿）（⑤の場合）'!$W71,1,0),0),0)</f>
        <v>0</v>
      </c>
      <c r="AS62" s="158">
        <f>IF(AS$16-'様式第４（療養者名簿）（⑤の場合）'!$O71+1&lt;=15,IF(AS$16&gt;='様式第４（療養者名簿）（⑤の場合）'!$O71,IF(AS$16&lt;='様式第４（療養者名簿）（⑤の場合）'!$W71,1,0),0),0)</f>
        <v>0</v>
      </c>
      <c r="AT62" s="158">
        <f>IF(AT$16-'様式第４（療養者名簿）（⑤の場合）'!$O71+1&lt;=15,IF(AT$16&gt;='様式第４（療養者名簿）（⑤の場合）'!$O71,IF(AT$16&lt;='様式第４（療養者名簿）（⑤の場合）'!$W71,1,0),0),0)</f>
        <v>0</v>
      </c>
      <c r="AU62" s="158">
        <f>IF(AU$16-'様式第４（療養者名簿）（⑤の場合）'!$O71+1&lt;=15,IF(AU$16&gt;='様式第４（療養者名簿）（⑤の場合）'!$O71,IF(AU$16&lt;='様式第４（療養者名簿）（⑤の場合）'!$W71,1,0),0),0)</f>
        <v>0</v>
      </c>
      <c r="AV62" s="158">
        <f>IF(AV$16-'様式第４（療養者名簿）（⑤の場合）'!$O71+1&lt;=15,IF(AV$16&gt;='様式第４（療養者名簿）（⑤の場合）'!$O71,IF(AV$16&lt;='様式第４（療養者名簿）（⑤の場合）'!$W71,1,0),0),0)</f>
        <v>0</v>
      </c>
      <c r="AW62" s="158">
        <f>IF(AW$16-'様式第４（療養者名簿）（⑤の場合）'!$O71+1&lt;=15,IF(AW$16&gt;='様式第４（療養者名簿）（⑤の場合）'!$O71,IF(AW$16&lt;='様式第４（療養者名簿）（⑤の場合）'!$W71,1,0),0),0)</f>
        <v>0</v>
      </c>
      <c r="AX62" s="158">
        <f>IF(AX$16-'様式第４（療養者名簿）（⑤の場合）'!$O71+1&lt;=15,IF(AX$16&gt;='様式第４（療養者名簿）（⑤の場合）'!$O71,IF(AX$16&lt;='様式第４（療養者名簿）（⑤の場合）'!$W71,1,0),0),0)</f>
        <v>0</v>
      </c>
      <c r="AY62" s="158">
        <f>IF(AY$16-'様式第４（療養者名簿）（⑤の場合）'!$O71+1&lt;=15,IF(AY$16&gt;='様式第４（療養者名簿）（⑤の場合）'!$O71,IF(AY$16&lt;='様式第４（療養者名簿）（⑤の場合）'!$W71,1,0),0),0)</f>
        <v>0</v>
      </c>
      <c r="AZ62" s="158">
        <f>IF(AZ$16-'様式第４（療養者名簿）（⑤の場合）'!$O71+1&lt;=15,IF(AZ$16&gt;='様式第４（療養者名簿）（⑤の場合）'!$O71,IF(AZ$16&lt;='様式第４（療養者名簿）（⑤の場合）'!$W71,1,0),0),0)</f>
        <v>0</v>
      </c>
      <c r="BA62" s="158">
        <f>IF(BA$16-'様式第４（療養者名簿）（⑤の場合）'!$O71+1&lt;=15,IF(BA$16&gt;='様式第４（療養者名簿）（⑤の場合）'!$O71,IF(BA$16&lt;='様式第４（療養者名簿）（⑤の場合）'!$W71,1,0),0),0)</f>
        <v>0</v>
      </c>
      <c r="BB62" s="158">
        <f>IF(BB$16-'様式第４（療養者名簿）（⑤の場合）'!$O71+1&lt;=15,IF(BB$16&gt;='様式第４（療養者名簿）（⑤の場合）'!$O71,IF(BB$16&lt;='様式第４（療養者名簿）（⑤の場合）'!$W71,1,0),0),0)</f>
        <v>0</v>
      </c>
      <c r="BC62" s="158">
        <f>IF(BC$16-'様式第４（療養者名簿）（⑤の場合）'!$O71+1&lt;=15,IF(BC$16&gt;='様式第４（療養者名簿）（⑤の場合）'!$O71,IF(BC$16&lt;='様式第４（療養者名簿）（⑤の場合）'!$W71,1,0),0),0)</f>
        <v>0</v>
      </c>
      <c r="BD62" s="158">
        <f>IF(BD$16-'様式第４（療養者名簿）（⑤の場合）'!$O71+1&lt;=15,IF(BD$16&gt;='様式第４（療養者名簿）（⑤の場合）'!$O71,IF(BD$16&lt;='様式第４（療養者名簿）（⑤の場合）'!$W71,1,0),0),0)</f>
        <v>0</v>
      </c>
      <c r="BE62" s="158">
        <f>IF(BE$16-'様式第４（療養者名簿）（⑤の場合）'!$O71+1&lt;=15,IF(BE$16&gt;='様式第４（療養者名簿）（⑤の場合）'!$O71,IF(BE$16&lt;='様式第４（療養者名簿）（⑤の場合）'!$W71,1,0),0),0)</f>
        <v>0</v>
      </c>
      <c r="BF62" s="158">
        <f>IF(BF$16-'様式第４（療養者名簿）（⑤の場合）'!$O71+1&lt;=15,IF(BF$16&gt;='様式第４（療養者名簿）（⑤の場合）'!$O71,IF(BF$16&lt;='様式第４（療養者名簿）（⑤の場合）'!$W71,1,0),0),0)</f>
        <v>0</v>
      </c>
      <c r="BG62" s="158">
        <f>IF(BG$16-'様式第４（療養者名簿）（⑤の場合）'!$O71+1&lt;=15,IF(BG$16&gt;='様式第４（療養者名簿）（⑤の場合）'!$O71,IF(BG$16&lt;='様式第４（療養者名簿）（⑤の場合）'!$W71,1,0),0),0)</f>
        <v>0</v>
      </c>
      <c r="BH62" s="158">
        <f>IF(BH$16-'様式第４（療養者名簿）（⑤の場合）'!$O71+1&lt;=15,IF(BH$16&gt;='様式第４（療養者名簿）（⑤の場合）'!$O71,IF(BH$16&lt;='様式第４（療養者名簿）（⑤の場合）'!$W71,1,0),0),0)</f>
        <v>0</v>
      </c>
      <c r="BI62" s="158">
        <f>IF(BI$16-'様式第４（療養者名簿）（⑤の場合）'!$O71+1&lt;=15,IF(BI$16&gt;='様式第４（療養者名簿）（⑤の場合）'!$O71,IF(BI$16&lt;='様式第４（療養者名簿）（⑤の場合）'!$W71,1,0),0),0)</f>
        <v>0</v>
      </c>
      <c r="BJ62" s="158">
        <f>IF(BJ$16-'様式第４（療養者名簿）（⑤の場合）'!$O71+1&lt;=15,IF(BJ$16&gt;='様式第４（療養者名簿）（⑤の場合）'!$O71,IF(BJ$16&lt;='様式第４（療養者名簿）（⑤の場合）'!$W71,1,0),0),0)</f>
        <v>0</v>
      </c>
      <c r="BK62" s="158">
        <f>IF(BK$16-'様式第４（療養者名簿）（⑤の場合）'!$O71+1&lt;=15,IF(BK$16&gt;='様式第４（療養者名簿）（⑤の場合）'!$O71,IF(BK$16&lt;='様式第４（療養者名簿）（⑤の場合）'!$W71,1,0),0),0)</f>
        <v>0</v>
      </c>
      <c r="BL62" s="158">
        <f>IF(BL$16-'様式第４（療養者名簿）（⑤の場合）'!$O71+1&lt;=15,IF(BL$16&gt;='様式第４（療養者名簿）（⑤の場合）'!$O71,IF(BL$16&lt;='様式第４（療養者名簿）（⑤の場合）'!$W71,1,0),0),0)</f>
        <v>0</v>
      </c>
      <c r="BM62" s="158">
        <f>IF(BM$16-'様式第４（療養者名簿）（⑤の場合）'!$O71+1&lt;=15,IF(BM$16&gt;='様式第４（療養者名簿）（⑤の場合）'!$O71,IF(BM$16&lt;='様式第４（療養者名簿）（⑤の場合）'!$W71,1,0),0),0)</f>
        <v>0</v>
      </c>
      <c r="BN62" s="158">
        <f>IF(BN$16-'様式第４（療養者名簿）（⑤の場合）'!$O71+1&lt;=15,IF(BN$16&gt;='様式第４（療養者名簿）（⑤の場合）'!$O71,IF(BN$16&lt;='様式第４（療養者名簿）（⑤の場合）'!$W71,1,0),0),0)</f>
        <v>0</v>
      </c>
      <c r="BO62" s="158">
        <f>IF(BO$16-'様式第４（療養者名簿）（⑤の場合）'!$O71+1&lt;=15,IF(BO$16&gt;='様式第４（療養者名簿）（⑤の場合）'!$O71,IF(BO$16&lt;='様式第４（療養者名簿）（⑤の場合）'!$W71,1,0),0),0)</f>
        <v>0</v>
      </c>
      <c r="BP62" s="158">
        <f>IF(BP$16-'様式第４（療養者名簿）（⑤の場合）'!$O71+1&lt;=15,IF(BP$16&gt;='様式第４（療養者名簿）（⑤の場合）'!$O71,IF(BP$16&lt;='様式第４（療養者名簿）（⑤の場合）'!$W71,1,0),0),0)</f>
        <v>0</v>
      </c>
      <c r="BQ62" s="158">
        <f>IF(BQ$16-'様式第４（療養者名簿）（⑤の場合）'!$O71+1&lt;=15,IF(BQ$16&gt;='様式第４（療養者名簿）（⑤の場合）'!$O71,IF(BQ$16&lt;='様式第４（療養者名簿）（⑤の場合）'!$W71,1,0),0),0)</f>
        <v>0</v>
      </c>
      <c r="BR62" s="158">
        <f>IF(BR$16-'様式第４（療養者名簿）（⑤の場合）'!$O71+1&lt;=15,IF(BR$16&gt;='様式第４（療養者名簿）（⑤の場合）'!$O71,IF(BR$16&lt;='様式第４（療養者名簿）（⑤の場合）'!$W71,1,0),0),0)</f>
        <v>0</v>
      </c>
      <c r="BS62" s="158">
        <f>IF(BS$16-'様式第４（療養者名簿）（⑤の場合）'!$O71+1&lt;=15,IF(BS$16&gt;='様式第４（療養者名簿）（⑤の場合）'!$O71,IF(BS$16&lt;='様式第４（療養者名簿）（⑤の場合）'!$W71,1,0),0),0)</f>
        <v>0</v>
      </c>
      <c r="BT62" s="158">
        <f>IF(BT$16-'様式第４（療養者名簿）（⑤の場合）'!$O71+1&lt;=15,IF(BT$16&gt;='様式第４（療養者名簿）（⑤の場合）'!$O71,IF(BT$16&lt;='様式第４（療養者名簿）（⑤の場合）'!$W71,1,0),0),0)</f>
        <v>0</v>
      </c>
      <c r="BU62" s="158">
        <f>IF(BU$16-'様式第４（療養者名簿）（⑤の場合）'!$O71+1&lt;=15,IF(BU$16&gt;='様式第４（療養者名簿）（⑤の場合）'!$O71,IF(BU$16&lt;='様式第４（療養者名簿）（⑤の場合）'!$W71,1,0),0),0)</f>
        <v>0</v>
      </c>
      <c r="BV62" s="158">
        <f>IF(BV$16-'様式第４（療養者名簿）（⑤の場合）'!$O71+1&lt;=15,IF(BV$16&gt;='様式第４（療養者名簿）（⑤の場合）'!$O71,IF(BV$16&lt;='様式第４（療養者名簿）（⑤の場合）'!$W71,1,0),0),0)</f>
        <v>0</v>
      </c>
      <c r="BW62" s="158">
        <f>IF(BW$16-'様式第４（療養者名簿）（⑤の場合）'!$O71+1&lt;=15,IF(BW$16&gt;='様式第４（療養者名簿）（⑤の場合）'!$O71,IF(BW$16&lt;='様式第４（療養者名簿）（⑤の場合）'!$W71,1,0),0),0)</f>
        <v>0</v>
      </c>
      <c r="BX62" s="158">
        <f>IF(BX$16-'様式第４（療養者名簿）（⑤の場合）'!$O71+1&lt;=15,IF(BX$16&gt;='様式第４（療養者名簿）（⑤の場合）'!$O71,IF(BX$16&lt;='様式第４（療養者名簿）（⑤の場合）'!$W71,1,0),0),0)</f>
        <v>0</v>
      </c>
      <c r="BY62" s="158">
        <f>IF(BY$16-'様式第４（療養者名簿）（⑤の場合）'!$O71+1&lt;=15,IF(BY$16&gt;='様式第４（療養者名簿）（⑤の場合）'!$O71,IF(BY$16&lt;='様式第４（療養者名簿）（⑤の場合）'!$W71,1,0),0),0)</f>
        <v>0</v>
      </c>
      <c r="BZ62" s="158">
        <f>IF(BZ$16-'様式第４（療養者名簿）（⑤の場合）'!$O71+1&lt;=15,IF(BZ$16&gt;='様式第４（療養者名簿）（⑤の場合）'!$O71,IF(BZ$16&lt;='様式第４（療養者名簿）（⑤の場合）'!$W71,1,0),0),0)</f>
        <v>0</v>
      </c>
      <c r="CA62" s="158">
        <f>IF(CA$16-'様式第４（療養者名簿）（⑤の場合）'!$O71+1&lt;=15,IF(CA$16&gt;='様式第４（療養者名簿）（⑤の場合）'!$O71,IF(CA$16&lt;='様式第４（療養者名簿）（⑤の場合）'!$W71,1,0),0),0)</f>
        <v>0</v>
      </c>
      <c r="CB62" s="158">
        <f>IF(CB$16-'様式第４（療養者名簿）（⑤の場合）'!$O71+1&lt;=15,IF(CB$16&gt;='様式第４（療養者名簿）（⑤の場合）'!$O71,IF(CB$16&lt;='様式第４（療養者名簿）（⑤の場合）'!$W71,1,0),0),0)</f>
        <v>0</v>
      </c>
      <c r="CC62" s="158">
        <f>IF(CC$16-'様式第４（療養者名簿）（⑤の場合）'!$O71+1&lt;=15,IF(CC$16&gt;='様式第４（療養者名簿）（⑤の場合）'!$O71,IF(CC$16&lt;='様式第４（療養者名簿）（⑤の場合）'!$W71,1,0),0),0)</f>
        <v>0</v>
      </c>
      <c r="CD62" s="158">
        <f>IF(CD$16-'様式第４（療養者名簿）（⑤の場合）'!$O71+1&lt;=15,IF(CD$16&gt;='様式第４（療養者名簿）（⑤の場合）'!$O71,IF(CD$16&lt;='様式第４（療養者名簿）（⑤の場合）'!$W71,1,0),0),0)</f>
        <v>0</v>
      </c>
      <c r="CE62" s="158">
        <f>IF(CE$16-'様式第４（療養者名簿）（⑤の場合）'!$O71+1&lt;=15,IF(CE$16&gt;='様式第４（療養者名簿）（⑤の場合）'!$O71,IF(CE$16&lt;='様式第４（療養者名簿）（⑤の場合）'!$W71,1,0),0),0)</f>
        <v>0</v>
      </c>
      <c r="CF62" s="158">
        <f>IF(CF$16-'様式第４（療養者名簿）（⑤の場合）'!$O71+1&lt;=15,IF(CF$16&gt;='様式第４（療養者名簿）（⑤の場合）'!$O71,IF(CF$16&lt;='様式第４（療養者名簿）（⑤の場合）'!$W71,1,0),0),0)</f>
        <v>0</v>
      </c>
      <c r="CG62" s="158">
        <f>IF(CG$16-'様式第４（療養者名簿）（⑤の場合）'!$O71+1&lt;=15,IF(CG$16&gt;='様式第４（療養者名簿）（⑤の場合）'!$O71,IF(CG$16&lt;='様式第４（療養者名簿）（⑤の場合）'!$W71,1,0),0),0)</f>
        <v>0</v>
      </c>
      <c r="CH62" s="158">
        <f>IF(CH$16-'様式第４（療養者名簿）（⑤の場合）'!$O71+1&lt;=15,IF(CH$16&gt;='様式第４（療養者名簿）（⑤の場合）'!$O71,IF(CH$16&lt;='様式第４（療養者名簿）（⑤の場合）'!$W71,1,0),0),0)</f>
        <v>0</v>
      </c>
      <c r="CI62" s="158">
        <f>IF(CI$16-'様式第４（療養者名簿）（⑤の場合）'!$O71+1&lt;=15,IF(CI$16&gt;='様式第４（療養者名簿）（⑤の場合）'!$O71,IF(CI$16&lt;='様式第４（療養者名簿）（⑤の場合）'!$W71,1,0),0),0)</f>
        <v>0</v>
      </c>
      <c r="CJ62" s="158">
        <f>IF(CJ$16-'様式第４（療養者名簿）（⑤の場合）'!$O71+1&lt;=15,IF(CJ$16&gt;='様式第４（療養者名簿）（⑤の場合）'!$O71,IF(CJ$16&lt;='様式第４（療養者名簿）（⑤の場合）'!$W71,1,0),0),0)</f>
        <v>0</v>
      </c>
      <c r="CK62" s="158">
        <f>IF(CK$16-'様式第４（療養者名簿）（⑤の場合）'!$O71+1&lt;=15,IF(CK$16&gt;='様式第４（療養者名簿）（⑤の場合）'!$O71,IF(CK$16&lt;='様式第４（療養者名簿）（⑤の場合）'!$W71,1,0),0),0)</f>
        <v>0</v>
      </c>
      <c r="CL62" s="158">
        <f>IF(CL$16-'様式第４（療養者名簿）（⑤の場合）'!$O71+1&lt;=15,IF(CL$16&gt;='様式第４（療養者名簿）（⑤の場合）'!$O71,IF(CL$16&lt;='様式第４（療養者名簿）（⑤の場合）'!$W71,1,0),0),0)</f>
        <v>0</v>
      </c>
      <c r="CM62" s="158">
        <f>IF(CM$16-'様式第４（療養者名簿）（⑤の場合）'!$O71+1&lt;=15,IF(CM$16&gt;='様式第４（療養者名簿）（⑤の場合）'!$O71,IF(CM$16&lt;='様式第４（療養者名簿）（⑤の場合）'!$W71,1,0),0),0)</f>
        <v>0</v>
      </c>
      <c r="CN62" s="158">
        <f>IF(CN$16-'様式第４（療養者名簿）（⑤の場合）'!$O71+1&lt;=15,IF(CN$16&gt;='様式第４（療養者名簿）（⑤の場合）'!$O71,IF(CN$16&lt;='様式第４（療養者名簿）（⑤の場合）'!$W71,1,0),0),0)</f>
        <v>0</v>
      </c>
      <c r="CO62" s="158">
        <f>IF(CO$16-'様式第４（療養者名簿）（⑤の場合）'!$O71+1&lt;=15,IF(CO$16&gt;='様式第４（療養者名簿）（⑤の場合）'!$O71,IF(CO$16&lt;='様式第４（療養者名簿）（⑤の場合）'!$W71,1,0),0),0)</f>
        <v>0</v>
      </c>
      <c r="CP62" s="158">
        <f>IF(CP$16-'様式第４（療養者名簿）（⑤の場合）'!$O71+1&lt;=15,IF(CP$16&gt;='様式第４（療養者名簿）（⑤の場合）'!$O71,IF(CP$16&lt;='様式第４（療養者名簿）（⑤の場合）'!$W71,1,0),0),0)</f>
        <v>0</v>
      </c>
      <c r="CQ62" s="158">
        <f>IF(CQ$16-'様式第４（療養者名簿）（⑤の場合）'!$O71+1&lt;=15,IF(CQ$16&gt;='様式第４（療養者名簿）（⑤の場合）'!$O71,IF(CQ$16&lt;='様式第４（療養者名簿）（⑤の場合）'!$W71,1,0),0),0)</f>
        <v>0</v>
      </c>
      <c r="CR62" s="158">
        <f>IF(CR$16-'様式第４（療養者名簿）（⑤の場合）'!$O71+1&lt;=15,IF(CR$16&gt;='様式第４（療養者名簿）（⑤の場合）'!$O71,IF(CR$16&lt;='様式第４（療養者名簿）（⑤の場合）'!$W71,1,0),0),0)</f>
        <v>0</v>
      </c>
      <c r="CS62" s="158">
        <f>IF(CS$16-'様式第４（療養者名簿）（⑤の場合）'!$O71+1&lt;=15,IF(CS$16&gt;='様式第４（療養者名簿）（⑤の場合）'!$O71,IF(CS$16&lt;='様式第４（療養者名簿）（⑤の場合）'!$W71,1,0),0),0)</f>
        <v>0</v>
      </c>
      <c r="CT62" s="158">
        <f>IF(CT$16-'様式第４（療養者名簿）（⑤の場合）'!$O71+1&lt;=15,IF(CT$16&gt;='様式第４（療養者名簿）（⑤の場合）'!$O71,IF(CT$16&lt;='様式第４（療養者名簿）（⑤の場合）'!$W71,1,0),0),0)</f>
        <v>0</v>
      </c>
      <c r="CU62" s="158">
        <f>IF(CU$16-'様式第４（療養者名簿）（⑤の場合）'!$O71+1&lt;=15,IF(CU$16&gt;='様式第４（療養者名簿）（⑤の場合）'!$O71,IF(CU$16&lt;='様式第４（療養者名簿）（⑤の場合）'!$W71,1,0),0),0)</f>
        <v>0</v>
      </c>
      <c r="CV62" s="158">
        <f>IF(CV$16-'様式第４（療養者名簿）（⑤の場合）'!$O71+1&lt;=15,IF(CV$16&gt;='様式第４（療養者名簿）（⑤の場合）'!$O71,IF(CV$16&lt;='様式第４（療養者名簿）（⑤の場合）'!$W71,1,0),0),0)</f>
        <v>0</v>
      </c>
      <c r="CW62" s="158">
        <f>IF(CW$16-'様式第４（療養者名簿）（⑤の場合）'!$O71+1&lt;=15,IF(CW$16&gt;='様式第４（療養者名簿）（⑤の場合）'!$O71,IF(CW$16&lt;='様式第４（療養者名簿）（⑤の場合）'!$W71,1,0),0),0)</f>
        <v>0</v>
      </c>
      <c r="CX62" s="158">
        <f>IF(CX$16-'様式第４（療養者名簿）（⑤の場合）'!$O71+1&lt;=15,IF(CX$16&gt;='様式第４（療養者名簿）（⑤の場合）'!$O71,IF(CX$16&lt;='様式第４（療養者名簿）（⑤の場合）'!$W71,1,0),0),0)</f>
        <v>0</v>
      </c>
      <c r="CY62" s="158">
        <f>IF(CY$16-'様式第４（療養者名簿）（⑤の場合）'!$O71+1&lt;=15,IF(CY$16&gt;='様式第４（療養者名簿）（⑤の場合）'!$O71,IF(CY$16&lt;='様式第４（療養者名簿）（⑤の場合）'!$W71,1,0),0),0)</f>
        <v>0</v>
      </c>
      <c r="CZ62" s="158">
        <f>IF(CZ$16-'様式第４（療養者名簿）（⑤の場合）'!$O71+1&lt;=15,IF(CZ$16&gt;='様式第４（療養者名簿）（⑤の場合）'!$O71,IF(CZ$16&lt;='様式第４（療養者名簿）（⑤の場合）'!$W71,1,0),0),0)</f>
        <v>0</v>
      </c>
      <c r="DA62" s="158">
        <f>IF(DA$16-'様式第４（療養者名簿）（⑤の場合）'!$O71+1&lt;=15,IF(DA$16&gt;='様式第４（療養者名簿）（⑤の場合）'!$O71,IF(DA$16&lt;='様式第４（療養者名簿）（⑤の場合）'!$W71,1,0),0),0)</f>
        <v>0</v>
      </c>
      <c r="DB62" s="158">
        <f>IF(DB$16-'様式第４（療養者名簿）（⑤の場合）'!$O71+1&lt;=15,IF(DB$16&gt;='様式第４（療養者名簿）（⑤の場合）'!$O71,IF(DB$16&lt;='様式第４（療養者名簿）（⑤の場合）'!$W71,1,0),0),0)</f>
        <v>0</v>
      </c>
      <c r="DC62" s="158">
        <f>IF(DC$16-'様式第４（療養者名簿）（⑤の場合）'!$O71+1&lt;=15,IF(DC$16&gt;='様式第４（療養者名簿）（⑤の場合）'!$O71,IF(DC$16&lt;='様式第４（療養者名簿）（⑤の場合）'!$W71,1,0),0),0)</f>
        <v>0</v>
      </c>
      <c r="DD62" s="158">
        <f>IF(DD$16-'様式第４（療養者名簿）（⑤の場合）'!$O71+1&lt;=15,IF(DD$16&gt;='様式第４（療養者名簿）（⑤の場合）'!$O71,IF(DD$16&lt;='様式第４（療養者名簿）（⑤の場合）'!$W71,1,0),0),0)</f>
        <v>0</v>
      </c>
      <c r="DE62" s="158">
        <f>IF(DE$16-'様式第４（療養者名簿）（⑤の場合）'!$O71+1&lt;=15,IF(DE$16&gt;='様式第４（療養者名簿）（⑤の場合）'!$O71,IF(DE$16&lt;='様式第４（療養者名簿）（⑤の場合）'!$W71,1,0),0),0)</f>
        <v>0</v>
      </c>
      <c r="DF62" s="158">
        <f>IF(DF$16-'様式第４（療養者名簿）（⑤の場合）'!$O71+1&lt;=15,IF(DF$16&gt;='様式第４（療養者名簿）（⑤の場合）'!$O71,IF(DF$16&lt;='様式第４（療養者名簿）（⑤の場合）'!$W71,1,0),0),0)</f>
        <v>0</v>
      </c>
      <c r="DG62" s="158">
        <f>IF(DG$16-'様式第４（療養者名簿）（⑤の場合）'!$O71+1&lt;=15,IF(DG$16&gt;='様式第４（療養者名簿）（⑤の場合）'!$O71,IF(DG$16&lt;='様式第４（療養者名簿）（⑤の場合）'!$W71,1,0),0),0)</f>
        <v>0</v>
      </c>
      <c r="DH62" s="158">
        <f>IF(DH$16-'様式第４（療養者名簿）（⑤の場合）'!$O71+1&lt;=15,IF(DH$16&gt;='様式第４（療養者名簿）（⑤の場合）'!$O71,IF(DH$16&lt;='様式第４（療養者名簿）（⑤の場合）'!$W71,1,0),0),0)</f>
        <v>0</v>
      </c>
      <c r="DI62" s="158">
        <f>IF(DI$16-'様式第４（療養者名簿）（⑤の場合）'!$O71+1&lt;=15,IF(DI$16&gt;='様式第４（療養者名簿）（⑤の場合）'!$O71,IF(DI$16&lt;='様式第４（療養者名簿）（⑤の場合）'!$W71,1,0),0),0)</f>
        <v>0</v>
      </c>
      <c r="DJ62" s="158">
        <f>IF(DJ$16-'様式第４（療養者名簿）（⑤の場合）'!$O71+1&lt;=15,IF(DJ$16&gt;='様式第４（療養者名簿）（⑤の場合）'!$O71,IF(DJ$16&lt;='様式第４（療養者名簿）（⑤の場合）'!$W71,1,0),0),0)</f>
        <v>0</v>
      </c>
      <c r="DK62" s="158">
        <f>IF(DK$16-'様式第４（療養者名簿）（⑤の場合）'!$O71+1&lt;=15,IF(DK$16&gt;='様式第４（療養者名簿）（⑤の場合）'!$O71,IF(DK$16&lt;='様式第４（療養者名簿）（⑤の場合）'!$W71,1,0),0),0)</f>
        <v>0</v>
      </c>
      <c r="DL62" s="158">
        <f>IF(DL$16-'様式第４（療養者名簿）（⑤の場合）'!$O71+1&lt;=15,IF(DL$16&gt;='様式第４（療養者名簿）（⑤の場合）'!$O71,IF(DL$16&lt;='様式第４（療養者名簿）（⑤の場合）'!$W71,1,0),0),0)</f>
        <v>0</v>
      </c>
      <c r="DM62" s="158">
        <f>IF(DM$16-'様式第４（療養者名簿）（⑤の場合）'!$O71+1&lt;=15,IF(DM$16&gt;='様式第４（療養者名簿）（⑤の場合）'!$O71,IF(DM$16&lt;='様式第４（療養者名簿）（⑤の場合）'!$W71,1,0),0),0)</f>
        <v>0</v>
      </c>
      <c r="DN62" s="158">
        <f>IF(DN$16-'様式第４（療養者名簿）（⑤の場合）'!$O71+1&lt;=15,IF(DN$16&gt;='様式第４（療養者名簿）（⑤の場合）'!$O71,IF(DN$16&lt;='様式第４（療養者名簿）（⑤の場合）'!$W71,1,0),0),0)</f>
        <v>0</v>
      </c>
      <c r="DO62" s="158">
        <f>IF(DO$16-'様式第４（療養者名簿）（⑤の場合）'!$O71+1&lt;=15,IF(DO$16&gt;='様式第４（療養者名簿）（⑤の場合）'!$O71,IF(DO$16&lt;='様式第４（療養者名簿）（⑤の場合）'!$W71,1,0),0),0)</f>
        <v>0</v>
      </c>
      <c r="DP62" s="158">
        <f>IF(DP$16-'様式第４（療養者名簿）（⑤の場合）'!$O71+1&lt;=15,IF(DP$16&gt;='様式第４（療養者名簿）（⑤の場合）'!$O71,IF(DP$16&lt;='様式第４（療養者名簿）（⑤の場合）'!$W71,1,0),0),0)</f>
        <v>0</v>
      </c>
      <c r="DQ62" s="158">
        <f>IF(DQ$16-'様式第４（療養者名簿）（⑤の場合）'!$O71+1&lt;=15,IF(DQ$16&gt;='様式第４（療養者名簿）（⑤の場合）'!$O71,IF(DQ$16&lt;='様式第４（療養者名簿）（⑤の場合）'!$W71,1,0),0),0)</f>
        <v>0</v>
      </c>
      <c r="DR62" s="158">
        <f>IF(DR$16-'様式第４（療養者名簿）（⑤の場合）'!$O71+1&lt;=15,IF(DR$16&gt;='様式第４（療養者名簿）（⑤の場合）'!$O71,IF(DR$16&lt;='様式第４（療養者名簿）（⑤の場合）'!$W71,1,0),0),0)</f>
        <v>0</v>
      </c>
      <c r="DS62" s="158">
        <f>IF(DS$16-'様式第４（療養者名簿）（⑤の場合）'!$O71+1&lt;=15,IF(DS$16&gt;='様式第４（療養者名簿）（⑤の場合）'!$O71,IF(DS$16&lt;='様式第４（療養者名簿）（⑤の場合）'!$W71,1,0),0),0)</f>
        <v>0</v>
      </c>
      <c r="DT62" s="158">
        <f>IF(DT$16-'様式第４（療養者名簿）（⑤の場合）'!$O71+1&lt;=15,IF(DT$16&gt;='様式第４（療養者名簿）（⑤の場合）'!$O71,IF(DT$16&lt;='様式第４（療養者名簿）（⑤の場合）'!$W71,1,0),0),0)</f>
        <v>0</v>
      </c>
      <c r="DU62" s="158">
        <f>IF(DU$16-'様式第４（療養者名簿）（⑤の場合）'!$O71+1&lt;=15,IF(DU$16&gt;='様式第４（療養者名簿）（⑤の場合）'!$O71,IF(DU$16&lt;='様式第４（療養者名簿）（⑤の場合）'!$W71,1,0),0),0)</f>
        <v>0</v>
      </c>
      <c r="DV62" s="158">
        <f>IF(DV$16-'様式第４（療養者名簿）（⑤の場合）'!$O71+1&lt;=15,IF(DV$16&gt;='様式第４（療養者名簿）（⑤の場合）'!$O71,IF(DV$16&lt;='様式第４（療養者名簿）（⑤の場合）'!$W71,1,0),0),0)</f>
        <v>0</v>
      </c>
      <c r="DW62" s="158">
        <f>IF(DW$16-'様式第４（療養者名簿）（⑤の場合）'!$O71+1&lt;=15,IF(DW$16&gt;='様式第４（療養者名簿）（⑤の場合）'!$O71,IF(DW$16&lt;='様式第４（療養者名簿）（⑤の場合）'!$W71,1,0),0),0)</f>
        <v>0</v>
      </c>
      <c r="DX62" s="158">
        <f>IF(DX$16-'様式第４（療養者名簿）（⑤の場合）'!$O71+1&lt;=15,IF(DX$16&gt;='様式第４（療養者名簿）（⑤の場合）'!$O71,IF(DX$16&lt;='様式第４（療養者名簿）（⑤の場合）'!$W71,1,0),0),0)</f>
        <v>0</v>
      </c>
      <c r="DY62" s="158">
        <f>IF(DY$16-'様式第４（療養者名簿）（⑤の場合）'!$O71+1&lt;=15,IF(DY$16&gt;='様式第４（療養者名簿）（⑤の場合）'!$O71,IF(DY$16&lt;='様式第４（療養者名簿）（⑤の場合）'!$W71,1,0),0),0)</f>
        <v>0</v>
      </c>
      <c r="DZ62" s="158">
        <f>IF(DZ$16-'様式第４（療養者名簿）（⑤の場合）'!$O71+1&lt;=15,IF(DZ$16&gt;='様式第４（療養者名簿）（⑤の場合）'!$O71,IF(DZ$16&lt;='様式第４（療養者名簿）（⑤の場合）'!$W71,1,0),0),0)</f>
        <v>0</v>
      </c>
      <c r="EA62" s="158">
        <f>IF(EA$16-'様式第４（療養者名簿）（⑤の場合）'!$O71+1&lt;=15,IF(EA$16&gt;='様式第４（療養者名簿）（⑤の場合）'!$O71,IF(EA$16&lt;='様式第４（療養者名簿）（⑤の場合）'!$W71,1,0),0),0)</f>
        <v>0</v>
      </c>
      <c r="EB62" s="158">
        <f>IF(EB$16-'様式第４（療養者名簿）（⑤の場合）'!$O71+1&lt;=15,IF(EB$16&gt;='様式第４（療養者名簿）（⑤の場合）'!$O71,IF(EB$16&lt;='様式第４（療養者名簿）（⑤の場合）'!$W71,1,0),0),0)</f>
        <v>0</v>
      </c>
      <c r="EC62" s="158">
        <f>IF(EC$16-'様式第４（療養者名簿）（⑤の場合）'!$O71+1&lt;=15,IF(EC$16&gt;='様式第４（療養者名簿）（⑤の場合）'!$O71,IF(EC$16&lt;='様式第４（療養者名簿）（⑤の場合）'!$W71,1,0),0),0)</f>
        <v>0</v>
      </c>
      <c r="ED62" s="158">
        <f>IF(ED$16-'様式第４（療養者名簿）（⑤の場合）'!$O71+1&lt;=15,IF(ED$16&gt;='様式第４（療養者名簿）（⑤の場合）'!$O71,IF(ED$16&lt;='様式第４（療養者名簿）（⑤の場合）'!$W71,1,0),0),0)</f>
        <v>0</v>
      </c>
      <c r="EE62" s="158">
        <f>IF(EE$16-'様式第４（療養者名簿）（⑤の場合）'!$O71+1&lt;=15,IF(EE$16&gt;='様式第４（療養者名簿）（⑤の場合）'!$O71,IF(EE$16&lt;='様式第４（療養者名簿）（⑤の場合）'!$W71,1,0),0),0)</f>
        <v>0</v>
      </c>
      <c r="EF62" s="158">
        <f>IF(EF$16-'様式第４（療養者名簿）（⑤の場合）'!$O71+1&lt;=15,IF(EF$16&gt;='様式第４（療養者名簿）（⑤の場合）'!$O71,IF(EF$16&lt;='様式第４（療養者名簿）（⑤の場合）'!$W71,1,0),0),0)</f>
        <v>0</v>
      </c>
      <c r="EG62" s="158">
        <f>IF(EG$16-'様式第４（療養者名簿）（⑤の場合）'!$O71+1&lt;=15,IF(EG$16&gt;='様式第４（療養者名簿）（⑤の場合）'!$O71,IF(EG$16&lt;='様式第４（療養者名簿）（⑤の場合）'!$W71,1,0),0),0)</f>
        <v>0</v>
      </c>
      <c r="EH62" s="158">
        <f>IF(EH$16-'様式第４（療養者名簿）（⑤の場合）'!$O71+1&lt;=15,IF(EH$16&gt;='様式第４（療養者名簿）（⑤の場合）'!$O71,IF(EH$16&lt;='様式第４（療養者名簿）（⑤の場合）'!$W71,1,0),0),0)</f>
        <v>0</v>
      </c>
      <c r="EI62" s="158">
        <f>IF(EI$16-'様式第４（療養者名簿）（⑤の場合）'!$O71+1&lt;=15,IF(EI$16&gt;='様式第４（療養者名簿）（⑤の場合）'!$O71,IF(EI$16&lt;='様式第４（療養者名簿）（⑤の場合）'!$W71,1,0),0),0)</f>
        <v>0</v>
      </c>
      <c r="EJ62" s="158">
        <f>IF(EJ$16-'様式第４（療養者名簿）（⑤の場合）'!$O71+1&lt;=15,IF(EJ$16&gt;='様式第４（療養者名簿）（⑤の場合）'!$O71,IF(EJ$16&lt;='様式第４（療養者名簿）（⑤の場合）'!$W71,1,0),0),0)</f>
        <v>0</v>
      </c>
      <c r="EK62" s="158">
        <f>IF(EK$16-'様式第４（療養者名簿）（⑤の場合）'!$O71+1&lt;=15,IF(EK$16&gt;='様式第４（療養者名簿）（⑤の場合）'!$O71,IF(EK$16&lt;='様式第４（療養者名簿）（⑤の場合）'!$W71,1,0),0),0)</f>
        <v>0</v>
      </c>
      <c r="EL62" s="158">
        <f>IF(EL$16-'様式第４（療養者名簿）（⑤の場合）'!$O71+1&lt;=15,IF(EL$16&gt;='様式第４（療養者名簿）（⑤の場合）'!$O71,IF(EL$16&lt;='様式第４（療養者名簿）（⑤の場合）'!$W71,1,0),0),0)</f>
        <v>0</v>
      </c>
      <c r="EM62" s="158">
        <f>IF(EM$16-'様式第４（療養者名簿）（⑤の場合）'!$O71+1&lt;=15,IF(EM$16&gt;='様式第４（療養者名簿）（⑤の場合）'!$O71,IF(EM$16&lt;='様式第４（療養者名簿）（⑤の場合）'!$W71,1,0),0),0)</f>
        <v>0</v>
      </c>
      <c r="EN62" s="158">
        <f>IF(EN$16-'様式第４（療養者名簿）（⑤の場合）'!$O71+1&lt;=15,IF(EN$16&gt;='様式第４（療養者名簿）（⑤の場合）'!$O71,IF(EN$16&lt;='様式第４（療養者名簿）（⑤の場合）'!$W71,1,0),0),0)</f>
        <v>0</v>
      </c>
      <c r="EO62" s="158">
        <f>IF(EO$16-'様式第４（療養者名簿）（⑤の場合）'!$O71+1&lt;=15,IF(EO$16&gt;='様式第４（療養者名簿）（⑤の場合）'!$O71,IF(EO$16&lt;='様式第４（療養者名簿）（⑤の場合）'!$W71,1,0),0),0)</f>
        <v>0</v>
      </c>
      <c r="EP62" s="158">
        <f>IF(EP$16-'様式第４（療養者名簿）（⑤の場合）'!$O71+1&lt;=15,IF(EP$16&gt;='様式第４（療養者名簿）（⑤の場合）'!$O71,IF(EP$16&lt;='様式第４（療養者名簿）（⑤の場合）'!$W71,1,0),0),0)</f>
        <v>0</v>
      </c>
      <c r="EQ62" s="158">
        <f>IF(EQ$16-'様式第４（療養者名簿）（⑤の場合）'!$O71+1&lt;=15,IF(EQ$16&gt;='様式第４（療養者名簿）（⑤の場合）'!$O71,IF(EQ$16&lt;='様式第４（療養者名簿）（⑤の場合）'!$W71,1,0),0),0)</f>
        <v>0</v>
      </c>
      <c r="ER62" s="158">
        <f>IF(ER$16-'様式第４（療養者名簿）（⑤の場合）'!$O71+1&lt;=15,IF(ER$16&gt;='様式第４（療養者名簿）（⑤の場合）'!$O71,IF(ER$16&lt;='様式第４（療養者名簿）（⑤の場合）'!$W71,1,0),0),0)</f>
        <v>0</v>
      </c>
      <c r="ES62" s="158">
        <f>IF(ES$16-'様式第４（療養者名簿）（⑤の場合）'!$O71+1&lt;=15,IF(ES$16&gt;='様式第４（療養者名簿）（⑤の場合）'!$O71,IF(ES$16&lt;='様式第４（療養者名簿）（⑤の場合）'!$W71,1,0),0),0)</f>
        <v>0</v>
      </c>
      <c r="ET62" s="158">
        <f>IF(ET$16-'様式第４（療養者名簿）（⑤の場合）'!$O71+1&lt;=15,IF(ET$16&gt;='様式第４（療養者名簿）（⑤の場合）'!$O71,IF(ET$16&lt;='様式第４（療養者名簿）（⑤の場合）'!$W71,1,0),0),0)</f>
        <v>0</v>
      </c>
      <c r="EU62" s="158">
        <f>IF(EU$16-'様式第４（療養者名簿）（⑤の場合）'!$O71+1&lt;=15,IF(EU$16&gt;='様式第４（療養者名簿）（⑤の場合）'!$O71,IF(EU$16&lt;='様式第４（療養者名簿）（⑤の場合）'!$W71,1,0),0),0)</f>
        <v>0</v>
      </c>
      <c r="EV62" s="158">
        <f>IF(EV$16-'様式第４（療養者名簿）（⑤の場合）'!$O71+1&lt;=15,IF(EV$16&gt;='様式第４（療養者名簿）（⑤の場合）'!$O71,IF(EV$16&lt;='様式第４（療養者名簿）（⑤の場合）'!$W71,1,0),0),0)</f>
        <v>0</v>
      </c>
      <c r="EW62" s="158">
        <f>IF(EW$16-'様式第４（療養者名簿）（⑤の場合）'!$O71+1&lt;=15,IF(EW$16&gt;='様式第４（療養者名簿）（⑤の場合）'!$O71,IF(EW$16&lt;='様式第４（療養者名簿）（⑤の場合）'!$W71,1,0),0),0)</f>
        <v>0</v>
      </c>
      <c r="EX62" s="158">
        <f>IF(EX$16-'様式第４（療養者名簿）（⑤の場合）'!$O71+1&lt;=15,IF(EX$16&gt;='様式第４（療養者名簿）（⑤の場合）'!$O71,IF(EX$16&lt;='様式第４（療養者名簿）（⑤の場合）'!$W71,1,0),0),0)</f>
        <v>0</v>
      </c>
      <c r="EY62" s="158">
        <f>IF(EY$16-'様式第４（療養者名簿）（⑤の場合）'!$O71+1&lt;=15,IF(EY$16&gt;='様式第４（療養者名簿）（⑤の場合）'!$O71,IF(EY$16&lt;='様式第４（療養者名簿）（⑤の場合）'!$W71,1,0),0),0)</f>
        <v>0</v>
      </c>
      <c r="EZ62" s="158">
        <f>IF(EZ$16-'様式第４（療養者名簿）（⑤の場合）'!$O71+1&lt;=15,IF(EZ$16&gt;='様式第４（療養者名簿）（⑤の場合）'!$O71,IF(EZ$16&lt;='様式第４（療養者名簿）（⑤の場合）'!$W71,1,0),0),0)</f>
        <v>0</v>
      </c>
      <c r="FA62" s="158">
        <f>IF(FA$16-'様式第４（療養者名簿）（⑤の場合）'!$O71+1&lt;=15,IF(FA$16&gt;='様式第４（療養者名簿）（⑤の場合）'!$O71,IF(FA$16&lt;='様式第４（療養者名簿）（⑤の場合）'!$W71,1,0),0),0)</f>
        <v>0</v>
      </c>
      <c r="FB62" s="158">
        <f>IF(FB$16-'様式第４（療養者名簿）（⑤の場合）'!$O71+1&lt;=15,IF(FB$16&gt;='様式第４（療養者名簿）（⑤の場合）'!$O71,IF(FB$16&lt;='様式第４（療養者名簿）（⑤の場合）'!$W71,1,0),0),0)</f>
        <v>0</v>
      </c>
      <c r="FC62" s="158">
        <f>IF(FC$16-'様式第４（療養者名簿）（⑤の場合）'!$O71+1&lt;=15,IF(FC$16&gt;='様式第４（療養者名簿）（⑤の場合）'!$O71,IF(FC$16&lt;='様式第４（療養者名簿）（⑤の場合）'!$W71,1,0),0),0)</f>
        <v>0</v>
      </c>
      <c r="FD62" s="158">
        <f>IF(FD$16-'様式第４（療養者名簿）（⑤の場合）'!$O71+1&lt;=15,IF(FD$16&gt;='様式第４（療養者名簿）（⑤の場合）'!$O71,IF(FD$16&lt;='様式第４（療養者名簿）（⑤の場合）'!$W71,1,0),0),0)</f>
        <v>0</v>
      </c>
      <c r="FE62" s="158">
        <f>IF(FE$16-'様式第４（療養者名簿）（⑤の場合）'!$O71+1&lt;=15,IF(FE$16&gt;='様式第４（療養者名簿）（⑤の場合）'!$O71,IF(FE$16&lt;='様式第４（療養者名簿）（⑤の場合）'!$W71,1,0),0),0)</f>
        <v>0</v>
      </c>
      <c r="FF62" s="158">
        <f>IF(FF$16-'様式第４（療養者名簿）（⑤の場合）'!$O71+1&lt;=15,IF(FF$16&gt;='様式第４（療養者名簿）（⑤の場合）'!$O71,IF(FF$16&lt;='様式第４（療養者名簿）（⑤の場合）'!$W71,1,0),0),0)</f>
        <v>0</v>
      </c>
      <c r="FG62" s="158">
        <f>IF(FG$16-'様式第４（療養者名簿）（⑤の場合）'!$O71+1&lt;=15,IF(FG$16&gt;='様式第４（療養者名簿）（⑤の場合）'!$O71,IF(FG$16&lt;='様式第４（療養者名簿）（⑤の場合）'!$W71,1,0),0),0)</f>
        <v>0</v>
      </c>
      <c r="FH62" s="158">
        <f>IF(FH$16-'様式第４（療養者名簿）（⑤の場合）'!$O71+1&lt;=15,IF(FH$16&gt;='様式第４（療養者名簿）（⑤の場合）'!$O71,IF(FH$16&lt;='様式第４（療養者名簿）（⑤の場合）'!$W71,1,0),0),0)</f>
        <v>0</v>
      </c>
      <c r="FI62" s="158">
        <f>IF(FI$16-'様式第４（療養者名簿）（⑤の場合）'!$O71+1&lt;=15,IF(FI$16&gt;='様式第４（療養者名簿）（⑤の場合）'!$O71,IF(FI$16&lt;='様式第４（療養者名簿）（⑤の場合）'!$W71,1,0),0),0)</f>
        <v>0</v>
      </c>
      <c r="FJ62" s="158">
        <f>IF(FJ$16-'様式第４（療養者名簿）（⑤の場合）'!$O71+1&lt;=15,IF(FJ$16&gt;='様式第４（療養者名簿）（⑤の場合）'!$O71,IF(FJ$16&lt;='様式第４（療養者名簿）（⑤の場合）'!$W71,1,0),0),0)</f>
        <v>0</v>
      </c>
      <c r="FK62" s="158">
        <f>IF(FK$16-'様式第４（療養者名簿）（⑤の場合）'!$O71+1&lt;=15,IF(FK$16&gt;='様式第４（療養者名簿）（⑤の場合）'!$O71,IF(FK$16&lt;='様式第４（療養者名簿）（⑤の場合）'!$W71,1,0),0),0)</f>
        <v>0</v>
      </c>
      <c r="FL62" s="158">
        <f>IF(FL$16-'様式第４（療養者名簿）（⑤の場合）'!$O71+1&lt;=15,IF(FL$16&gt;='様式第４（療養者名簿）（⑤の場合）'!$O71,IF(FL$16&lt;='様式第４（療養者名簿）（⑤の場合）'!$W71,1,0),0),0)</f>
        <v>0</v>
      </c>
      <c r="FM62" s="158">
        <f>IF(FM$16-'様式第４（療養者名簿）（⑤の場合）'!$O71+1&lt;=15,IF(FM$16&gt;='様式第４（療養者名簿）（⑤の場合）'!$O71,IF(FM$16&lt;='様式第４（療養者名簿）（⑤の場合）'!$W71,1,0),0),0)</f>
        <v>0</v>
      </c>
      <c r="FN62" s="158">
        <f>IF(FN$16-'様式第４（療養者名簿）（⑤の場合）'!$O71+1&lt;=15,IF(FN$16&gt;='様式第４（療養者名簿）（⑤の場合）'!$O71,IF(FN$16&lt;='様式第４（療養者名簿）（⑤の場合）'!$W71,1,0),0),0)</f>
        <v>0</v>
      </c>
      <c r="FO62" s="158">
        <f>IF(FO$16-'様式第４（療養者名簿）（⑤の場合）'!$O71+1&lt;=15,IF(FO$16&gt;='様式第４（療養者名簿）（⑤の場合）'!$O71,IF(FO$16&lt;='様式第４（療養者名簿）（⑤の場合）'!$W71,1,0),0),0)</f>
        <v>0</v>
      </c>
      <c r="FP62" s="158">
        <f>IF(FP$16-'様式第４（療養者名簿）（⑤の場合）'!$O71+1&lt;=15,IF(FP$16&gt;='様式第４（療養者名簿）（⑤の場合）'!$O71,IF(FP$16&lt;='様式第４（療養者名簿）（⑤の場合）'!$W71,1,0),0),0)</f>
        <v>0</v>
      </c>
      <c r="FQ62" s="158">
        <f>IF(FQ$16-'様式第４（療養者名簿）（⑤の場合）'!$O71+1&lt;=15,IF(FQ$16&gt;='様式第４（療養者名簿）（⑤の場合）'!$O71,IF(FQ$16&lt;='様式第４（療養者名簿）（⑤の場合）'!$W71,1,0),0),0)</f>
        <v>0</v>
      </c>
      <c r="FR62" s="158">
        <f>IF(FR$16-'様式第４（療養者名簿）（⑤の場合）'!$O71+1&lt;=15,IF(FR$16&gt;='様式第４（療養者名簿）（⑤の場合）'!$O71,IF(FR$16&lt;='様式第４（療養者名簿）（⑤の場合）'!$W71,1,0),0),0)</f>
        <v>0</v>
      </c>
      <c r="FS62" s="158">
        <f>IF(FS$16-'様式第４（療養者名簿）（⑤の場合）'!$O71+1&lt;=15,IF(FS$16&gt;='様式第４（療養者名簿）（⑤の場合）'!$O71,IF(FS$16&lt;='様式第４（療養者名簿）（⑤の場合）'!$W71,1,0),0),0)</f>
        <v>0</v>
      </c>
      <c r="FT62" s="158">
        <f>IF(FT$16-'様式第４（療養者名簿）（⑤の場合）'!$O71+1&lt;=15,IF(FT$16&gt;='様式第４（療養者名簿）（⑤の場合）'!$O71,IF(FT$16&lt;='様式第４（療養者名簿）（⑤の場合）'!$W71,1,0),0),0)</f>
        <v>0</v>
      </c>
      <c r="FU62" s="158">
        <f>IF(FU$16-'様式第４（療養者名簿）（⑤の場合）'!$O71+1&lt;=15,IF(FU$16&gt;='様式第４（療養者名簿）（⑤の場合）'!$O71,IF(FU$16&lt;='様式第４（療養者名簿）（⑤の場合）'!$W71,1,0),0),0)</f>
        <v>0</v>
      </c>
      <c r="FV62" s="158">
        <f>IF(FV$16-'様式第４（療養者名簿）（⑤の場合）'!$O71+1&lt;=15,IF(FV$16&gt;='様式第４（療養者名簿）（⑤の場合）'!$O71,IF(FV$16&lt;='様式第４（療養者名簿）（⑤の場合）'!$W71,1,0),0),0)</f>
        <v>0</v>
      </c>
      <c r="FW62" s="158">
        <f>IF(FW$16-'様式第４（療養者名簿）（⑤の場合）'!$O71+1&lt;=15,IF(FW$16&gt;='様式第４（療養者名簿）（⑤の場合）'!$O71,IF(FW$16&lt;='様式第４（療養者名簿）（⑤の場合）'!$W71,1,0),0),0)</f>
        <v>0</v>
      </c>
      <c r="FX62" s="158">
        <f>IF(FX$16-'様式第４（療養者名簿）（⑤の場合）'!$O71+1&lt;=15,IF(FX$16&gt;='様式第４（療養者名簿）（⑤の場合）'!$O71,IF(FX$16&lt;='様式第４（療養者名簿）（⑤の場合）'!$W71,1,0),0),0)</f>
        <v>0</v>
      </c>
      <c r="FY62" s="158">
        <f>IF(FY$16-'様式第４（療養者名簿）（⑤の場合）'!$O71+1&lt;=15,IF(FY$16&gt;='様式第４（療養者名簿）（⑤の場合）'!$O71,IF(FY$16&lt;='様式第４（療養者名簿）（⑤の場合）'!$W71,1,0),0),0)</f>
        <v>0</v>
      </c>
      <c r="FZ62" s="158">
        <f>IF(FZ$16-'様式第４（療養者名簿）（⑤の場合）'!$O71+1&lt;=15,IF(FZ$16&gt;='様式第４（療養者名簿）（⑤の場合）'!$O71,IF(FZ$16&lt;='様式第４（療養者名簿）（⑤の場合）'!$W71,1,0),0),0)</f>
        <v>0</v>
      </c>
      <c r="GA62" s="158">
        <f>IF(GA$16-'様式第４（療養者名簿）（⑤の場合）'!$O71+1&lt;=15,IF(GA$16&gt;='様式第４（療養者名簿）（⑤の場合）'!$O71,IF(GA$16&lt;='様式第４（療養者名簿）（⑤の場合）'!$W71,1,0),0),0)</f>
        <v>0</v>
      </c>
      <c r="GB62" s="158">
        <f>IF(GB$16-'様式第４（療養者名簿）（⑤の場合）'!$O71+1&lt;=15,IF(GB$16&gt;='様式第４（療養者名簿）（⑤の場合）'!$O71,IF(GB$16&lt;='様式第４（療養者名簿）（⑤の場合）'!$W71,1,0),0),0)</f>
        <v>0</v>
      </c>
      <c r="GC62" s="158">
        <f>IF(GC$16-'様式第４（療養者名簿）（⑤の場合）'!$O71+1&lt;=15,IF(GC$16&gt;='様式第４（療養者名簿）（⑤の場合）'!$O71,IF(GC$16&lt;='様式第４（療養者名簿）（⑤の場合）'!$W71,1,0),0),0)</f>
        <v>0</v>
      </c>
      <c r="GD62" s="158">
        <f>IF(GD$16-'様式第４（療養者名簿）（⑤の場合）'!$O71+1&lt;=15,IF(GD$16&gt;='様式第４（療養者名簿）（⑤の場合）'!$O71,IF(GD$16&lt;='様式第４（療養者名簿）（⑤の場合）'!$W71,1,0),0),0)</f>
        <v>0</v>
      </c>
      <c r="GE62" s="158">
        <f>IF(GE$16-'様式第４（療養者名簿）（⑤の場合）'!$O71+1&lt;=15,IF(GE$16&gt;='様式第４（療養者名簿）（⑤の場合）'!$O71,IF(GE$16&lt;='様式第４（療養者名簿）（⑤の場合）'!$W71,1,0),0),0)</f>
        <v>0</v>
      </c>
      <c r="GF62" s="158">
        <f>IF(GF$16-'様式第４（療養者名簿）（⑤の場合）'!$O71+1&lt;=15,IF(GF$16&gt;='様式第４（療養者名簿）（⑤の場合）'!$O71,IF(GF$16&lt;='様式第４（療養者名簿）（⑤の場合）'!$W71,1,0),0),0)</f>
        <v>0</v>
      </c>
      <c r="GG62" s="158">
        <f>IF(GG$16-'様式第４（療養者名簿）（⑤の場合）'!$O71+1&lt;=15,IF(GG$16&gt;='様式第４（療養者名簿）（⑤の場合）'!$O71,IF(GG$16&lt;='様式第４（療養者名簿）（⑤の場合）'!$W71,1,0),0),0)</f>
        <v>0</v>
      </c>
      <c r="GH62" s="158">
        <f>IF(GH$16-'様式第４（療養者名簿）（⑤の場合）'!$O71+1&lt;=15,IF(GH$16&gt;='様式第４（療養者名簿）（⑤の場合）'!$O71,IF(GH$16&lt;='様式第４（療養者名簿）（⑤の場合）'!$W71,1,0),0),0)</f>
        <v>0</v>
      </c>
      <c r="GI62" s="158">
        <f>IF(GI$16-'様式第４（療養者名簿）（⑤の場合）'!$O71+1&lt;=15,IF(GI$16&gt;='様式第４（療養者名簿）（⑤の場合）'!$O71,IF(GI$16&lt;='様式第４（療養者名簿）（⑤の場合）'!$W71,1,0),0),0)</f>
        <v>0</v>
      </c>
      <c r="GJ62" s="158">
        <f>IF(GJ$16-'様式第４（療養者名簿）（⑤の場合）'!$O71+1&lt;=15,IF(GJ$16&gt;='様式第４（療養者名簿）（⑤の場合）'!$O71,IF(GJ$16&lt;='様式第４（療養者名簿）（⑤の場合）'!$W71,1,0),0),0)</f>
        <v>0</v>
      </c>
      <c r="GK62" s="158">
        <f>IF(GK$16-'様式第４（療養者名簿）（⑤の場合）'!$O71+1&lt;=15,IF(GK$16&gt;='様式第４（療養者名簿）（⑤の場合）'!$O71,IF(GK$16&lt;='様式第４（療養者名簿）（⑤の場合）'!$W71,1,0),0),0)</f>
        <v>0</v>
      </c>
      <c r="GL62" s="158">
        <f>IF(GL$16-'様式第４（療養者名簿）（⑤の場合）'!$O71+1&lt;=15,IF(GL$16&gt;='様式第４（療養者名簿）（⑤の場合）'!$O71,IF(GL$16&lt;='様式第４（療養者名簿）（⑤の場合）'!$W71,1,0),0),0)</f>
        <v>0</v>
      </c>
      <c r="GM62" s="158">
        <f>IF(GM$16-'様式第４（療養者名簿）（⑤の場合）'!$O71+1&lt;=15,IF(GM$16&gt;='様式第４（療養者名簿）（⑤の場合）'!$O71,IF(GM$16&lt;='様式第４（療養者名簿）（⑤の場合）'!$W71,1,0),0),0)</f>
        <v>0</v>
      </c>
      <c r="GN62" s="158">
        <f>IF(GN$16-'様式第４（療養者名簿）（⑤の場合）'!$O71+1&lt;=15,IF(GN$16&gt;='様式第４（療養者名簿）（⑤の場合）'!$O71,IF(GN$16&lt;='様式第４（療養者名簿）（⑤の場合）'!$W71,1,0),0),0)</f>
        <v>0</v>
      </c>
      <c r="GO62" s="158">
        <f>IF(GO$16-'様式第４（療養者名簿）（⑤の場合）'!$O71+1&lt;=15,IF(GO$16&gt;='様式第４（療養者名簿）（⑤の場合）'!$O71,IF(GO$16&lt;='様式第４（療養者名簿）（⑤の場合）'!$W71,1,0),0),0)</f>
        <v>0</v>
      </c>
      <c r="GP62" s="158">
        <f>IF(GP$16-'様式第４（療養者名簿）（⑤の場合）'!$O71+1&lt;=15,IF(GP$16&gt;='様式第４（療養者名簿）（⑤の場合）'!$O71,IF(GP$16&lt;='様式第４（療養者名簿）（⑤の場合）'!$W71,1,0),0),0)</f>
        <v>0</v>
      </c>
      <c r="GQ62" s="158">
        <f>IF(GQ$16-'様式第４（療養者名簿）（⑤の場合）'!$O71+1&lt;=15,IF(GQ$16&gt;='様式第４（療養者名簿）（⑤の場合）'!$O71,IF(GQ$16&lt;='様式第４（療養者名簿）（⑤の場合）'!$W71,1,0),0),0)</f>
        <v>0</v>
      </c>
      <c r="GR62" s="158">
        <f>IF(GR$16-'様式第４（療養者名簿）（⑤の場合）'!$O71+1&lt;=15,IF(GR$16&gt;='様式第４（療養者名簿）（⑤の場合）'!$O71,IF(GR$16&lt;='様式第４（療養者名簿）（⑤の場合）'!$W71,1,0),0),0)</f>
        <v>0</v>
      </c>
      <c r="GS62" s="158">
        <f>IF(GS$16-'様式第４（療養者名簿）（⑤の場合）'!$O71+1&lt;=15,IF(GS$16&gt;='様式第４（療養者名簿）（⑤の場合）'!$O71,IF(GS$16&lt;='様式第４（療養者名簿）（⑤の場合）'!$W71,1,0),0),0)</f>
        <v>0</v>
      </c>
      <c r="GT62" s="158">
        <f>IF(GT$16-'様式第４（療養者名簿）（⑤の場合）'!$O71+1&lt;=15,IF(GT$16&gt;='様式第４（療養者名簿）（⑤の場合）'!$O71,IF(GT$16&lt;='様式第４（療養者名簿）（⑤の場合）'!$W71,1,0),0),0)</f>
        <v>0</v>
      </c>
      <c r="GU62" s="158">
        <f>IF(GU$16-'様式第４（療養者名簿）（⑤の場合）'!$O71+1&lt;=15,IF(GU$16&gt;='様式第４（療養者名簿）（⑤の場合）'!$O71,IF(GU$16&lt;='様式第４（療養者名簿）（⑤の場合）'!$W71,1,0),0),0)</f>
        <v>0</v>
      </c>
      <c r="GV62" s="158">
        <f>IF(GV$16-'様式第４（療養者名簿）（⑤の場合）'!$O71+1&lt;=15,IF(GV$16&gt;='様式第４（療養者名簿）（⑤の場合）'!$O71,IF(GV$16&lt;='様式第４（療養者名簿）（⑤の場合）'!$W71,1,0),0),0)</f>
        <v>0</v>
      </c>
      <c r="GW62" s="158">
        <f>IF(GW$16-'様式第４（療養者名簿）（⑤の場合）'!$O71+1&lt;=15,IF(GW$16&gt;='様式第４（療養者名簿）（⑤の場合）'!$O71,IF(GW$16&lt;='様式第４（療養者名簿）（⑤の場合）'!$W71,1,0),0),0)</f>
        <v>0</v>
      </c>
      <c r="GX62" s="158">
        <f>IF(GX$16-'様式第４（療養者名簿）（⑤の場合）'!$O71+1&lt;=15,IF(GX$16&gt;='様式第４（療養者名簿）（⑤の場合）'!$O71,IF(GX$16&lt;='様式第４（療養者名簿）（⑤の場合）'!$W71,1,0),0),0)</f>
        <v>0</v>
      </c>
      <c r="GY62" s="158">
        <f>IF(GY$16-'様式第４（療養者名簿）（⑤の場合）'!$O71+1&lt;=15,IF(GY$16&gt;='様式第４（療養者名簿）（⑤の場合）'!$O71,IF(GY$16&lt;='様式第４（療養者名簿）（⑤の場合）'!$W71,1,0),0),0)</f>
        <v>0</v>
      </c>
      <c r="GZ62" s="158">
        <f>IF(GZ$16-'様式第４（療養者名簿）（⑤の場合）'!$O71+1&lt;=15,IF(GZ$16&gt;='様式第４（療養者名簿）（⑤の場合）'!$O71,IF(GZ$16&lt;='様式第４（療養者名簿）（⑤の場合）'!$W71,1,0),0),0)</f>
        <v>0</v>
      </c>
      <c r="HA62" s="158">
        <f>IF(HA$16-'様式第４（療養者名簿）（⑤の場合）'!$O71+1&lt;=15,IF(HA$16&gt;='様式第４（療養者名簿）（⑤の場合）'!$O71,IF(HA$16&lt;='様式第４（療養者名簿）（⑤の場合）'!$W71,1,0),0),0)</f>
        <v>0</v>
      </c>
      <c r="HB62" s="158">
        <f>IF(HB$16-'様式第４（療養者名簿）（⑤の場合）'!$O71+1&lt;=15,IF(HB$16&gt;='様式第４（療養者名簿）（⑤の場合）'!$O71,IF(HB$16&lt;='様式第４（療養者名簿）（⑤の場合）'!$W71,1,0),0),0)</f>
        <v>0</v>
      </c>
      <c r="HC62" s="158">
        <f>IF(HC$16-'様式第４（療養者名簿）（⑤の場合）'!$O71+1&lt;=15,IF(HC$16&gt;='様式第４（療養者名簿）（⑤の場合）'!$O71,IF(HC$16&lt;='様式第４（療養者名簿）（⑤の場合）'!$W71,1,0),0),0)</f>
        <v>0</v>
      </c>
      <c r="HD62" s="158">
        <f>IF(HD$16-'様式第４（療養者名簿）（⑤の場合）'!$O71+1&lt;=15,IF(HD$16&gt;='様式第４（療養者名簿）（⑤の場合）'!$O71,IF(HD$16&lt;='様式第４（療養者名簿）（⑤の場合）'!$W71,1,0),0),0)</f>
        <v>0</v>
      </c>
      <c r="HE62" s="158">
        <f>IF(HE$16-'様式第４（療養者名簿）（⑤の場合）'!$O71+1&lt;=15,IF(HE$16&gt;='様式第４（療養者名簿）（⑤の場合）'!$O71,IF(HE$16&lt;='様式第４（療養者名簿）（⑤の場合）'!$W71,1,0),0),0)</f>
        <v>0</v>
      </c>
      <c r="HF62" s="158">
        <f>IF(HF$16-'様式第４（療養者名簿）（⑤の場合）'!$O71+1&lt;=15,IF(HF$16&gt;='様式第４（療養者名簿）（⑤の場合）'!$O71,IF(HF$16&lt;='様式第４（療養者名簿）（⑤の場合）'!$W71,1,0),0),0)</f>
        <v>0</v>
      </c>
      <c r="HG62" s="158">
        <f>IF(HG$16-'様式第４（療養者名簿）（⑤の場合）'!$O71+1&lt;=15,IF(HG$16&gt;='様式第４（療養者名簿）（⑤の場合）'!$O71,IF(HG$16&lt;='様式第４（療養者名簿）（⑤の場合）'!$W71,1,0),0),0)</f>
        <v>0</v>
      </c>
      <c r="HH62" s="158">
        <f>IF(HH$16-'様式第４（療養者名簿）（⑤の場合）'!$O71+1&lt;=15,IF(HH$16&gt;='様式第４（療養者名簿）（⑤の場合）'!$O71,IF(HH$16&lt;='様式第４（療養者名簿）（⑤の場合）'!$W71,1,0),0),0)</f>
        <v>0</v>
      </c>
      <c r="HI62" s="158">
        <f>IF(HI$16-'様式第４（療養者名簿）（⑤の場合）'!$O71+1&lt;=15,IF(HI$16&gt;='様式第４（療養者名簿）（⑤の場合）'!$O71,IF(HI$16&lt;='様式第４（療養者名簿）（⑤の場合）'!$W71,1,0),0),0)</f>
        <v>0</v>
      </c>
      <c r="HJ62" s="158">
        <f>IF(HJ$16-'様式第４（療養者名簿）（⑤の場合）'!$O71+1&lt;=15,IF(HJ$16&gt;='様式第４（療養者名簿）（⑤の場合）'!$O71,IF(HJ$16&lt;='様式第４（療養者名簿）（⑤の場合）'!$W71,1,0),0),0)</f>
        <v>0</v>
      </c>
      <c r="HK62" s="158">
        <f>IF(HK$16-'様式第４（療養者名簿）（⑤の場合）'!$O71+1&lt;=15,IF(HK$16&gt;='様式第４（療養者名簿）（⑤の場合）'!$O71,IF(HK$16&lt;='様式第４（療養者名簿）（⑤の場合）'!$W71,1,0),0),0)</f>
        <v>0</v>
      </c>
      <c r="HL62" s="158">
        <f>IF(HL$16-'様式第４（療養者名簿）（⑤の場合）'!$O71+1&lt;=15,IF(HL$16&gt;='様式第４（療養者名簿）（⑤の場合）'!$O71,IF(HL$16&lt;='様式第４（療養者名簿）（⑤の場合）'!$W71,1,0),0),0)</f>
        <v>0</v>
      </c>
      <c r="HM62" s="158">
        <f>IF(HM$16-'様式第４（療養者名簿）（⑤の場合）'!$O71+1&lt;=15,IF(HM$16&gt;='様式第４（療養者名簿）（⑤の場合）'!$O71,IF(HM$16&lt;='様式第４（療養者名簿）（⑤の場合）'!$W71,1,0),0),0)</f>
        <v>0</v>
      </c>
      <c r="HN62" s="158">
        <f>IF(HN$16-'様式第４（療養者名簿）（⑤の場合）'!$O71+1&lt;=15,IF(HN$16&gt;='様式第４（療養者名簿）（⑤の場合）'!$O71,IF(HN$16&lt;='様式第４（療養者名簿）（⑤の場合）'!$W71,1,0),0),0)</f>
        <v>0</v>
      </c>
      <c r="HO62" s="158">
        <f>IF(HO$16-'様式第４（療養者名簿）（⑤の場合）'!$O71+1&lt;=15,IF(HO$16&gt;='様式第４（療養者名簿）（⑤の場合）'!$O71,IF(HO$16&lt;='様式第４（療養者名簿）（⑤の場合）'!$W71,1,0),0),0)</f>
        <v>0</v>
      </c>
      <c r="HP62" s="158">
        <f>IF(HP$16-'様式第４（療養者名簿）（⑤の場合）'!$O71+1&lt;=15,IF(HP$16&gt;='様式第４（療養者名簿）（⑤の場合）'!$O71,IF(HP$16&lt;='様式第４（療養者名簿）（⑤の場合）'!$W71,1,0),0),0)</f>
        <v>0</v>
      </c>
      <c r="HQ62" s="158">
        <f>IF(HQ$16-'様式第４（療養者名簿）（⑤の場合）'!$O71+1&lt;=15,IF(HQ$16&gt;='様式第４（療養者名簿）（⑤の場合）'!$O71,IF(HQ$16&lt;='様式第４（療養者名簿）（⑤の場合）'!$W71,1,0),0),0)</f>
        <v>0</v>
      </c>
      <c r="HR62" s="158">
        <f>IF(HR$16-'様式第４（療養者名簿）（⑤の場合）'!$O71+1&lt;=15,IF(HR$16&gt;='様式第４（療養者名簿）（⑤の場合）'!$O71,IF(HR$16&lt;='様式第４（療養者名簿）（⑤の場合）'!$W71,1,0),0),0)</f>
        <v>0</v>
      </c>
      <c r="HS62" s="158">
        <f>IF(HS$16-'様式第４（療養者名簿）（⑤の場合）'!$O71+1&lt;=15,IF(HS$16&gt;='様式第４（療養者名簿）（⑤の場合）'!$O71,IF(HS$16&lt;='様式第４（療養者名簿）（⑤の場合）'!$W71,1,0),0),0)</f>
        <v>0</v>
      </c>
      <c r="HT62" s="158">
        <f>IF(HT$16-'様式第４（療養者名簿）（⑤の場合）'!$O71+1&lt;=15,IF(HT$16&gt;='様式第４（療養者名簿）（⑤の場合）'!$O71,IF(HT$16&lt;='様式第４（療養者名簿）（⑤の場合）'!$W71,1,0),0),0)</f>
        <v>0</v>
      </c>
      <c r="HU62" s="158">
        <f>IF(HU$16-'様式第４（療養者名簿）（⑤の場合）'!$O71+1&lt;=15,IF(HU$16&gt;='様式第４（療養者名簿）（⑤の場合）'!$O71,IF(HU$16&lt;='様式第４（療養者名簿）（⑤の場合）'!$W71,1,0),0),0)</f>
        <v>0</v>
      </c>
      <c r="HV62" s="158">
        <f>IF(HV$16-'様式第４（療養者名簿）（⑤の場合）'!$O71+1&lt;=15,IF(HV$16&gt;='様式第４（療養者名簿）（⑤の場合）'!$O71,IF(HV$16&lt;='様式第４（療養者名簿）（⑤の場合）'!$W71,1,0),0),0)</f>
        <v>0</v>
      </c>
      <c r="HW62" s="158">
        <f>IF(HW$16-'様式第４（療養者名簿）（⑤の場合）'!$O71+1&lt;=15,IF(HW$16&gt;='様式第４（療養者名簿）（⑤の場合）'!$O71,IF(HW$16&lt;='様式第４（療養者名簿）（⑤の場合）'!$W71,1,0),0),0)</f>
        <v>0</v>
      </c>
      <c r="HX62" s="158">
        <f>IF(HX$16-'様式第４（療養者名簿）（⑤の場合）'!$O71+1&lt;=15,IF(HX$16&gt;='様式第４（療養者名簿）（⑤の場合）'!$O71,IF(HX$16&lt;='様式第４（療養者名簿）（⑤の場合）'!$W71,1,0),0),0)</f>
        <v>0</v>
      </c>
      <c r="HY62" s="158">
        <f>IF(HY$16-'様式第４（療養者名簿）（⑤の場合）'!$O71+1&lt;=15,IF(HY$16&gt;='様式第４（療養者名簿）（⑤の場合）'!$O71,IF(HY$16&lt;='様式第４（療養者名簿）（⑤の場合）'!$W71,1,0),0),0)</f>
        <v>0</v>
      </c>
      <c r="HZ62" s="158">
        <f>IF(HZ$16-'様式第４（療養者名簿）（⑤の場合）'!$O71+1&lt;=15,IF(HZ$16&gt;='様式第４（療養者名簿）（⑤の場合）'!$O71,IF(HZ$16&lt;='様式第４（療養者名簿）（⑤の場合）'!$W71,1,0),0),0)</f>
        <v>0</v>
      </c>
      <c r="IA62" s="158">
        <f>IF(IA$16-'様式第４（療養者名簿）（⑤の場合）'!$O71+1&lt;=15,IF(IA$16&gt;='様式第４（療養者名簿）（⑤の場合）'!$O71,IF(IA$16&lt;='様式第４（療養者名簿）（⑤の場合）'!$W71,1,0),0),0)</f>
        <v>0</v>
      </c>
      <c r="IB62" s="158">
        <f>IF(IB$16-'様式第４（療養者名簿）（⑤の場合）'!$O71+1&lt;=15,IF(IB$16&gt;='様式第４（療養者名簿）（⑤の場合）'!$O71,IF(IB$16&lt;='様式第４（療養者名簿）（⑤の場合）'!$W71,1,0),0),0)</f>
        <v>0</v>
      </c>
      <c r="IC62" s="158">
        <f>IF(IC$16-'様式第４（療養者名簿）（⑤の場合）'!$O71+1&lt;=15,IF(IC$16&gt;='様式第４（療養者名簿）（⑤の場合）'!$O71,IF(IC$16&lt;='様式第４（療養者名簿）（⑤の場合）'!$W71,1,0),0),0)</f>
        <v>0</v>
      </c>
      <c r="ID62" s="158">
        <f>IF(ID$16-'様式第４（療養者名簿）（⑤の場合）'!$O71+1&lt;=15,IF(ID$16&gt;='様式第４（療養者名簿）（⑤の場合）'!$O71,IF(ID$16&lt;='様式第４（療養者名簿）（⑤の場合）'!$W71,1,0),0),0)</f>
        <v>0</v>
      </c>
      <c r="IE62" s="158">
        <f>IF(IE$16-'様式第４（療養者名簿）（⑤の場合）'!$O71+1&lt;=15,IF(IE$16&gt;='様式第４（療養者名簿）（⑤の場合）'!$O71,IF(IE$16&lt;='様式第４（療養者名簿）（⑤の場合）'!$W71,1,0),0),0)</f>
        <v>0</v>
      </c>
      <c r="IF62" s="158">
        <f>IF(IF$16-'様式第４（療養者名簿）（⑤の場合）'!$O71+1&lt;=15,IF(IF$16&gt;='様式第４（療養者名簿）（⑤の場合）'!$O71,IF(IF$16&lt;='様式第４（療養者名簿）（⑤の場合）'!$W71,1,0),0),0)</f>
        <v>0</v>
      </c>
      <c r="IG62" s="158">
        <f>IF(IG$16-'様式第４（療養者名簿）（⑤の場合）'!$O71+1&lt;=15,IF(IG$16&gt;='様式第４（療養者名簿）（⑤の場合）'!$O71,IF(IG$16&lt;='様式第４（療養者名簿）（⑤の場合）'!$W71,1,0),0),0)</f>
        <v>0</v>
      </c>
      <c r="IH62" s="158">
        <f>IF(IH$16-'様式第４（療養者名簿）（⑤の場合）'!$O71+1&lt;=15,IF(IH$16&gt;='様式第４（療養者名簿）（⑤の場合）'!$O71,IF(IH$16&lt;='様式第４（療養者名簿）（⑤の場合）'!$W71,1,0),0),0)</f>
        <v>0</v>
      </c>
      <c r="II62" s="158">
        <f>IF(II$16-'様式第４（療養者名簿）（⑤の場合）'!$O71+1&lt;=15,IF(II$16&gt;='様式第４（療養者名簿）（⑤の場合）'!$O71,IF(II$16&lt;='様式第４（療養者名簿）（⑤の場合）'!$W71,1,0),0),0)</f>
        <v>0</v>
      </c>
      <c r="IJ62" s="158">
        <f>IF(IJ$16-'様式第４（療養者名簿）（⑤の場合）'!$O71+1&lt;=15,IF(IJ$16&gt;='様式第４（療養者名簿）（⑤の場合）'!$O71,IF(IJ$16&lt;='様式第４（療養者名簿）（⑤の場合）'!$W71,1,0),0),0)</f>
        <v>0</v>
      </c>
      <c r="IK62" s="158">
        <f>IF(IK$16-'様式第４（療養者名簿）（⑤の場合）'!$O71+1&lt;=15,IF(IK$16&gt;='様式第４（療養者名簿）（⑤の場合）'!$O71,IF(IK$16&lt;='様式第４（療養者名簿）（⑤の場合）'!$W71,1,0),0),0)</f>
        <v>0</v>
      </c>
      <c r="IL62" s="158">
        <f>IF(IL$16-'様式第４（療養者名簿）（⑤の場合）'!$O71+1&lt;=15,IF(IL$16&gt;='様式第４（療養者名簿）（⑤の場合）'!$O71,IF(IL$16&lt;='様式第４（療養者名簿）（⑤の場合）'!$W71,1,0),0),0)</f>
        <v>0</v>
      </c>
      <c r="IM62" s="158">
        <f>IF(IM$16-'様式第４（療養者名簿）（⑤の場合）'!$O71+1&lt;=15,IF(IM$16&gt;='様式第４（療養者名簿）（⑤の場合）'!$O71,IF(IM$16&lt;='様式第４（療養者名簿）（⑤の場合）'!$W71,1,0),0),0)</f>
        <v>0</v>
      </c>
      <c r="IN62" s="158">
        <f>IF(IN$16-'様式第４（療養者名簿）（⑤の場合）'!$O71+1&lt;=15,IF(IN$16&gt;='様式第４（療養者名簿）（⑤の場合）'!$O71,IF(IN$16&lt;='様式第４（療養者名簿）（⑤の場合）'!$W71,1,0),0),0)</f>
        <v>0</v>
      </c>
      <c r="IO62" s="158">
        <f>IF(IO$16-'様式第４（療養者名簿）（⑤の場合）'!$O71+1&lt;=15,IF(IO$16&gt;='様式第４（療養者名簿）（⑤の場合）'!$O71,IF(IO$16&lt;='様式第４（療養者名簿）（⑤の場合）'!$W71,1,0),0),0)</f>
        <v>0</v>
      </c>
      <c r="IP62" s="158">
        <f>IF(IP$16-'様式第４（療養者名簿）（⑤の場合）'!$O71+1&lt;=15,IF(IP$16&gt;='様式第４（療養者名簿）（⑤の場合）'!$O71,IF(IP$16&lt;='様式第４（療養者名簿）（⑤の場合）'!$W71,1,0),0),0)</f>
        <v>0</v>
      </c>
      <c r="IQ62" s="158">
        <f>IF(IQ$16-'様式第４（療養者名簿）（⑤の場合）'!$O71+1&lt;=15,IF(IQ$16&gt;='様式第４（療養者名簿）（⑤の場合）'!$O71,IF(IQ$16&lt;='様式第４（療養者名簿）（⑤の場合）'!$W71,1,0),0),0)</f>
        <v>0</v>
      </c>
      <c r="IR62" s="158">
        <f>IF(IR$16-'様式第４（療養者名簿）（⑤の場合）'!$O71+1&lt;=15,IF(IR$16&gt;='様式第４（療養者名簿）（⑤の場合）'!$O71,IF(IR$16&lt;='様式第４（療養者名簿）（⑤の場合）'!$W71,1,0),0),0)</f>
        <v>0</v>
      </c>
      <c r="IS62" s="158">
        <f>IF(IS$16-'様式第４（療養者名簿）（⑤の場合）'!$O71+1&lt;=15,IF(IS$16&gt;='様式第４（療養者名簿）（⑤の場合）'!$O71,IF(IS$16&lt;='様式第４（療養者名簿）（⑤の場合）'!$W71,1,0),0),0)</f>
        <v>0</v>
      </c>
      <c r="IT62" s="158">
        <f>IF(IT$16-'様式第４（療養者名簿）（⑤の場合）'!$O71+1&lt;=15,IF(IT$16&gt;='様式第４（療養者名簿）（⑤の場合）'!$O71,IF(IT$16&lt;='様式第４（療養者名簿）（⑤の場合）'!$W71,1,0),0),0)</f>
        <v>0</v>
      </c>
    </row>
    <row r="63" spans="1:254" ht="41.95" customHeight="1">
      <c r="A63" s="148">
        <f>'様式第４（療養者名簿）（⑤の場合）'!C72</f>
        <v>0</v>
      </c>
      <c r="B63" s="158">
        <f>IF(B$16-'様式第４（療養者名簿）（⑤の場合）'!$O72+1&lt;=15,IF(B$16&gt;='様式第４（療養者名簿）（⑤の場合）'!$O72,IF(B$16&lt;='様式第４（療養者名簿）（⑤の場合）'!$W72,1,0),0),0)</f>
        <v>0</v>
      </c>
      <c r="C63" s="158">
        <f>IF(C$16-'様式第４（療養者名簿）（⑤の場合）'!$O72+1&lt;=15,IF(C$16&gt;='様式第４（療養者名簿）（⑤の場合）'!$O72,IF(C$16&lt;='様式第４（療養者名簿）（⑤の場合）'!$W72,1,0),0),0)</f>
        <v>0</v>
      </c>
      <c r="D63" s="158">
        <f>IF(D$16-'様式第４（療養者名簿）（⑤の場合）'!$O72+1&lt;=15,IF(D$16&gt;='様式第４（療養者名簿）（⑤の場合）'!$O72,IF(D$16&lt;='様式第４（療養者名簿）（⑤の場合）'!$W72,1,0),0),0)</f>
        <v>0</v>
      </c>
      <c r="E63" s="158">
        <f>IF(E$16-'様式第４（療養者名簿）（⑤の場合）'!$O72+1&lt;=15,IF(E$16&gt;='様式第４（療養者名簿）（⑤の場合）'!$O72,IF(E$16&lt;='様式第４（療養者名簿）（⑤の場合）'!$W72,1,0),0),0)</f>
        <v>0</v>
      </c>
      <c r="F63" s="158">
        <f>IF(F$16-'様式第４（療養者名簿）（⑤の場合）'!$O72+1&lt;=15,IF(F$16&gt;='様式第４（療養者名簿）（⑤の場合）'!$O72,IF(F$16&lt;='様式第４（療養者名簿）（⑤の場合）'!$W72,1,0),0),0)</f>
        <v>0</v>
      </c>
      <c r="G63" s="158">
        <f>IF(G$16-'様式第４（療養者名簿）（⑤の場合）'!$O72+1&lt;=15,IF(G$16&gt;='様式第４（療養者名簿）（⑤の場合）'!$O72,IF(G$16&lt;='様式第４（療養者名簿）（⑤の場合）'!$W72,1,0),0),0)</f>
        <v>0</v>
      </c>
      <c r="H63" s="158">
        <f>IF(H$16-'様式第４（療養者名簿）（⑤の場合）'!$O72+1&lt;=15,IF(H$16&gt;='様式第４（療養者名簿）（⑤の場合）'!$O72,IF(H$16&lt;='様式第４（療養者名簿）（⑤の場合）'!$W72,1,0),0),0)</f>
        <v>0</v>
      </c>
      <c r="I63" s="158">
        <f>IF(I$16-'様式第４（療養者名簿）（⑤の場合）'!$O72+1&lt;=15,IF(I$16&gt;='様式第４（療養者名簿）（⑤の場合）'!$O72,IF(I$16&lt;='様式第４（療養者名簿）（⑤の場合）'!$W72,1,0),0),0)</f>
        <v>0</v>
      </c>
      <c r="J63" s="158">
        <f>IF(J$16-'様式第４（療養者名簿）（⑤の場合）'!$O72+1&lt;=15,IF(J$16&gt;='様式第４（療養者名簿）（⑤の場合）'!$O72,IF(J$16&lt;='様式第４（療養者名簿）（⑤の場合）'!$W72,1,0),0),0)</f>
        <v>0</v>
      </c>
      <c r="K63" s="158">
        <f>IF(K$16-'様式第４（療養者名簿）（⑤の場合）'!$O72+1&lt;=15,IF(K$16&gt;='様式第４（療養者名簿）（⑤の場合）'!$O72,IF(K$16&lt;='様式第４（療養者名簿）（⑤の場合）'!$W72,1,0),0),0)</f>
        <v>0</v>
      </c>
      <c r="L63" s="158">
        <f>IF(L$16-'様式第４（療養者名簿）（⑤の場合）'!$O72+1&lt;=15,IF(L$16&gt;='様式第４（療養者名簿）（⑤の場合）'!$O72,IF(L$16&lt;='様式第４（療養者名簿）（⑤の場合）'!$W72,1,0),0),0)</f>
        <v>0</v>
      </c>
      <c r="M63" s="158">
        <f>IF(M$16-'様式第４（療養者名簿）（⑤の場合）'!$O72+1&lt;=15,IF(M$16&gt;='様式第４（療養者名簿）（⑤の場合）'!$O72,IF(M$16&lt;='様式第４（療養者名簿）（⑤の場合）'!$W72,1,0),0),0)</f>
        <v>0</v>
      </c>
      <c r="N63" s="158">
        <f>IF(N$16-'様式第４（療養者名簿）（⑤の場合）'!$O72+1&lt;=15,IF(N$16&gt;='様式第４（療養者名簿）（⑤の場合）'!$O72,IF(N$16&lt;='様式第４（療養者名簿）（⑤の場合）'!$W72,1,0),0),0)</f>
        <v>0</v>
      </c>
      <c r="O63" s="158">
        <f>IF(O$16-'様式第４（療養者名簿）（⑤の場合）'!$O72+1&lt;=15,IF(O$16&gt;='様式第４（療養者名簿）（⑤の場合）'!$O72,IF(O$16&lt;='様式第４（療養者名簿）（⑤の場合）'!$W72,1,0),0),0)</f>
        <v>0</v>
      </c>
      <c r="P63" s="158">
        <f>IF(P$16-'様式第４（療養者名簿）（⑤の場合）'!$O72+1&lt;=15,IF(P$16&gt;='様式第４（療養者名簿）（⑤の場合）'!$O72,IF(P$16&lt;='様式第４（療養者名簿）（⑤の場合）'!$W72,1,0),0),0)</f>
        <v>0</v>
      </c>
      <c r="Q63" s="158">
        <f>IF(Q$16-'様式第４（療養者名簿）（⑤の場合）'!$O72+1&lt;=15,IF(Q$16&gt;='様式第４（療養者名簿）（⑤の場合）'!$O72,IF(Q$16&lt;='様式第４（療養者名簿）（⑤の場合）'!$W72,1,0),0),0)</f>
        <v>0</v>
      </c>
      <c r="R63" s="158">
        <f>IF(R$16-'様式第４（療養者名簿）（⑤の場合）'!$O72+1&lt;=15,IF(R$16&gt;='様式第４（療養者名簿）（⑤の場合）'!$O72,IF(R$16&lt;='様式第４（療養者名簿）（⑤の場合）'!$W72,1,0),0),0)</f>
        <v>0</v>
      </c>
      <c r="S63" s="158">
        <f>IF(S$16-'様式第４（療養者名簿）（⑤の場合）'!$O72+1&lt;=15,IF(S$16&gt;='様式第４（療養者名簿）（⑤の場合）'!$O72,IF(S$16&lt;='様式第４（療養者名簿）（⑤の場合）'!$W72,1,0),0),0)</f>
        <v>0</v>
      </c>
      <c r="T63" s="158">
        <f>IF(T$16-'様式第４（療養者名簿）（⑤の場合）'!$O72+1&lt;=15,IF(T$16&gt;='様式第４（療養者名簿）（⑤の場合）'!$O72,IF(T$16&lt;='様式第４（療養者名簿）（⑤の場合）'!$W72,1,0),0),0)</f>
        <v>0</v>
      </c>
      <c r="U63" s="158">
        <f>IF(U$16-'様式第４（療養者名簿）（⑤の場合）'!$O72+1&lt;=15,IF(U$16&gt;='様式第４（療養者名簿）（⑤の場合）'!$O72,IF(U$16&lt;='様式第４（療養者名簿）（⑤の場合）'!$W72,1,0),0),0)</f>
        <v>0</v>
      </c>
      <c r="V63" s="158">
        <f>IF(V$16-'様式第４（療養者名簿）（⑤の場合）'!$O72+1&lt;=15,IF(V$16&gt;='様式第４（療養者名簿）（⑤の場合）'!$O72,IF(V$16&lt;='様式第４（療養者名簿）（⑤の場合）'!$W72,1,0),0),0)</f>
        <v>0</v>
      </c>
      <c r="W63" s="158">
        <f>IF(W$16-'様式第４（療養者名簿）（⑤の場合）'!$O72+1&lt;=15,IF(W$16&gt;='様式第４（療養者名簿）（⑤の場合）'!$O72,IF(W$16&lt;='様式第４（療養者名簿）（⑤の場合）'!$W72,1,0),0),0)</f>
        <v>0</v>
      </c>
      <c r="X63" s="158">
        <f>IF(X$16-'様式第４（療養者名簿）（⑤の場合）'!$O72+1&lt;=15,IF(X$16&gt;='様式第４（療養者名簿）（⑤の場合）'!$O72,IF(X$16&lt;='様式第４（療養者名簿）（⑤の場合）'!$W72,1,0),0),0)</f>
        <v>0</v>
      </c>
      <c r="Y63" s="158">
        <f>IF(Y$16-'様式第４（療養者名簿）（⑤の場合）'!$O72+1&lt;=15,IF(Y$16&gt;='様式第４（療養者名簿）（⑤の場合）'!$O72,IF(Y$16&lt;='様式第４（療養者名簿）（⑤の場合）'!$W72,1,0),0),0)</f>
        <v>0</v>
      </c>
      <c r="Z63" s="158">
        <f>IF(Z$16-'様式第４（療養者名簿）（⑤の場合）'!$O72+1&lt;=15,IF(Z$16&gt;='様式第４（療養者名簿）（⑤の場合）'!$O72,IF(Z$16&lt;='様式第４（療養者名簿）（⑤の場合）'!$W72,1,0),0),0)</f>
        <v>0</v>
      </c>
      <c r="AA63" s="158">
        <f>IF(AA$16-'様式第４（療養者名簿）（⑤の場合）'!$O72+1&lt;=15,IF(AA$16&gt;='様式第４（療養者名簿）（⑤の場合）'!$O72,IF(AA$16&lt;='様式第４（療養者名簿）（⑤の場合）'!$W72,1,0),0),0)</f>
        <v>0</v>
      </c>
      <c r="AB63" s="158">
        <f>IF(AB$16-'様式第４（療養者名簿）（⑤の場合）'!$O72+1&lt;=15,IF(AB$16&gt;='様式第４（療養者名簿）（⑤の場合）'!$O72,IF(AB$16&lt;='様式第４（療養者名簿）（⑤の場合）'!$W72,1,0),0),0)</f>
        <v>0</v>
      </c>
      <c r="AC63" s="158">
        <f>IF(AC$16-'様式第４（療養者名簿）（⑤の場合）'!$O72+1&lt;=15,IF(AC$16&gt;='様式第４（療養者名簿）（⑤の場合）'!$O72,IF(AC$16&lt;='様式第４（療養者名簿）（⑤の場合）'!$W72,1,0),0),0)</f>
        <v>0</v>
      </c>
      <c r="AD63" s="158">
        <f>IF(AD$16-'様式第４（療養者名簿）（⑤の場合）'!$O72+1&lt;=15,IF(AD$16&gt;='様式第４（療養者名簿）（⑤の場合）'!$O72,IF(AD$16&lt;='様式第４（療養者名簿）（⑤の場合）'!$W72,1,0),0),0)</f>
        <v>0</v>
      </c>
      <c r="AE63" s="158">
        <f>IF(AE$16-'様式第４（療養者名簿）（⑤の場合）'!$O72+1&lt;=15,IF(AE$16&gt;='様式第４（療養者名簿）（⑤の場合）'!$O72,IF(AE$16&lt;='様式第４（療養者名簿）（⑤の場合）'!$W72,1,0),0),0)</f>
        <v>0</v>
      </c>
      <c r="AF63" s="158">
        <f>IF(AF$16-'様式第４（療養者名簿）（⑤の場合）'!$O72+1&lt;=15,IF(AF$16&gt;='様式第４（療養者名簿）（⑤の場合）'!$O72,IF(AF$16&lt;='様式第４（療養者名簿）（⑤の場合）'!$W72,1,0),0),0)</f>
        <v>0</v>
      </c>
      <c r="AG63" s="158">
        <f>IF(AG$16-'様式第４（療養者名簿）（⑤の場合）'!$O72+1&lt;=15,IF(AG$16&gt;='様式第４（療養者名簿）（⑤の場合）'!$O72,IF(AG$16&lt;='様式第４（療養者名簿）（⑤の場合）'!$W72,1,0),0),0)</f>
        <v>0</v>
      </c>
      <c r="AH63" s="158">
        <f>IF(AH$16-'様式第４（療養者名簿）（⑤の場合）'!$O72+1&lt;=15,IF(AH$16&gt;='様式第４（療養者名簿）（⑤の場合）'!$O72,IF(AH$16&lt;='様式第４（療養者名簿）（⑤の場合）'!$W72,1,0),0),0)</f>
        <v>0</v>
      </c>
      <c r="AI63" s="158">
        <f>IF(AI$16-'様式第４（療養者名簿）（⑤の場合）'!$O72+1&lt;=15,IF(AI$16&gt;='様式第４（療養者名簿）（⑤の場合）'!$O72,IF(AI$16&lt;='様式第４（療養者名簿）（⑤の場合）'!$W72,1,0),0),0)</f>
        <v>0</v>
      </c>
      <c r="AJ63" s="158">
        <f>IF(AJ$16-'様式第４（療養者名簿）（⑤の場合）'!$O72+1&lt;=15,IF(AJ$16&gt;='様式第４（療養者名簿）（⑤の場合）'!$O72,IF(AJ$16&lt;='様式第４（療養者名簿）（⑤の場合）'!$W72,1,0),0),0)</f>
        <v>0</v>
      </c>
      <c r="AK63" s="158">
        <f>IF(AK$16-'様式第４（療養者名簿）（⑤の場合）'!$O72+1&lt;=15,IF(AK$16&gt;='様式第４（療養者名簿）（⑤の場合）'!$O72,IF(AK$16&lt;='様式第４（療養者名簿）（⑤の場合）'!$W72,1,0),0),0)</f>
        <v>0</v>
      </c>
      <c r="AL63" s="158">
        <f>IF(AL$16-'様式第４（療養者名簿）（⑤の場合）'!$O72+1&lt;=15,IF(AL$16&gt;='様式第４（療養者名簿）（⑤の場合）'!$O72,IF(AL$16&lt;='様式第４（療養者名簿）（⑤の場合）'!$W72,1,0),0),0)</f>
        <v>0</v>
      </c>
      <c r="AM63" s="158">
        <f>IF(AM$16-'様式第４（療養者名簿）（⑤の場合）'!$O72+1&lt;=15,IF(AM$16&gt;='様式第４（療養者名簿）（⑤の場合）'!$O72,IF(AM$16&lt;='様式第４（療養者名簿）（⑤の場合）'!$W72,1,0),0),0)</f>
        <v>0</v>
      </c>
      <c r="AN63" s="158">
        <f>IF(AN$16-'様式第４（療養者名簿）（⑤の場合）'!$O72+1&lt;=15,IF(AN$16&gt;='様式第４（療養者名簿）（⑤の場合）'!$O72,IF(AN$16&lt;='様式第４（療養者名簿）（⑤の場合）'!$W72,1,0),0),0)</f>
        <v>0</v>
      </c>
      <c r="AO63" s="158">
        <f>IF(AO$16-'様式第４（療養者名簿）（⑤の場合）'!$O72+1&lt;=15,IF(AO$16&gt;='様式第４（療養者名簿）（⑤の場合）'!$O72,IF(AO$16&lt;='様式第４（療養者名簿）（⑤の場合）'!$W72,1,0),0),0)</f>
        <v>0</v>
      </c>
      <c r="AP63" s="158">
        <f>IF(AP$16-'様式第４（療養者名簿）（⑤の場合）'!$O72+1&lt;=15,IF(AP$16&gt;='様式第４（療養者名簿）（⑤の場合）'!$O72,IF(AP$16&lt;='様式第４（療養者名簿）（⑤の場合）'!$W72,1,0),0),0)</f>
        <v>0</v>
      </c>
      <c r="AQ63" s="158">
        <f>IF(AQ$16-'様式第４（療養者名簿）（⑤の場合）'!$O72+1&lt;=15,IF(AQ$16&gt;='様式第４（療養者名簿）（⑤の場合）'!$O72,IF(AQ$16&lt;='様式第４（療養者名簿）（⑤の場合）'!$W72,1,0),0),0)</f>
        <v>0</v>
      </c>
      <c r="AR63" s="158">
        <f>IF(AR$16-'様式第４（療養者名簿）（⑤の場合）'!$O72+1&lt;=15,IF(AR$16&gt;='様式第４（療養者名簿）（⑤の場合）'!$O72,IF(AR$16&lt;='様式第４（療養者名簿）（⑤の場合）'!$W72,1,0),0),0)</f>
        <v>0</v>
      </c>
      <c r="AS63" s="158">
        <f>IF(AS$16-'様式第４（療養者名簿）（⑤の場合）'!$O72+1&lt;=15,IF(AS$16&gt;='様式第４（療養者名簿）（⑤の場合）'!$O72,IF(AS$16&lt;='様式第４（療養者名簿）（⑤の場合）'!$W72,1,0),0),0)</f>
        <v>0</v>
      </c>
      <c r="AT63" s="158">
        <f>IF(AT$16-'様式第４（療養者名簿）（⑤の場合）'!$O72+1&lt;=15,IF(AT$16&gt;='様式第４（療養者名簿）（⑤の場合）'!$O72,IF(AT$16&lt;='様式第４（療養者名簿）（⑤の場合）'!$W72,1,0),0),0)</f>
        <v>0</v>
      </c>
      <c r="AU63" s="158">
        <f>IF(AU$16-'様式第４（療養者名簿）（⑤の場合）'!$O72+1&lt;=15,IF(AU$16&gt;='様式第４（療養者名簿）（⑤の場合）'!$O72,IF(AU$16&lt;='様式第４（療養者名簿）（⑤の場合）'!$W72,1,0),0),0)</f>
        <v>0</v>
      </c>
      <c r="AV63" s="158">
        <f>IF(AV$16-'様式第４（療養者名簿）（⑤の場合）'!$O72+1&lt;=15,IF(AV$16&gt;='様式第４（療養者名簿）（⑤の場合）'!$O72,IF(AV$16&lt;='様式第４（療養者名簿）（⑤の場合）'!$W72,1,0),0),0)</f>
        <v>0</v>
      </c>
      <c r="AW63" s="158">
        <f>IF(AW$16-'様式第４（療養者名簿）（⑤の場合）'!$O72+1&lt;=15,IF(AW$16&gt;='様式第４（療養者名簿）（⑤の場合）'!$O72,IF(AW$16&lt;='様式第４（療養者名簿）（⑤の場合）'!$W72,1,0),0),0)</f>
        <v>0</v>
      </c>
      <c r="AX63" s="158">
        <f>IF(AX$16-'様式第４（療養者名簿）（⑤の場合）'!$O72+1&lt;=15,IF(AX$16&gt;='様式第４（療養者名簿）（⑤の場合）'!$O72,IF(AX$16&lt;='様式第４（療養者名簿）（⑤の場合）'!$W72,1,0),0),0)</f>
        <v>0</v>
      </c>
      <c r="AY63" s="158">
        <f>IF(AY$16-'様式第４（療養者名簿）（⑤の場合）'!$O72+1&lt;=15,IF(AY$16&gt;='様式第４（療養者名簿）（⑤の場合）'!$O72,IF(AY$16&lt;='様式第４（療養者名簿）（⑤の場合）'!$W72,1,0),0),0)</f>
        <v>0</v>
      </c>
      <c r="AZ63" s="158">
        <f>IF(AZ$16-'様式第４（療養者名簿）（⑤の場合）'!$O72+1&lt;=15,IF(AZ$16&gt;='様式第４（療養者名簿）（⑤の場合）'!$O72,IF(AZ$16&lt;='様式第４（療養者名簿）（⑤の場合）'!$W72,1,0),0),0)</f>
        <v>0</v>
      </c>
      <c r="BA63" s="158">
        <f>IF(BA$16-'様式第４（療養者名簿）（⑤の場合）'!$O72+1&lt;=15,IF(BA$16&gt;='様式第４（療養者名簿）（⑤の場合）'!$O72,IF(BA$16&lt;='様式第４（療養者名簿）（⑤の場合）'!$W72,1,0),0),0)</f>
        <v>0</v>
      </c>
      <c r="BB63" s="158">
        <f>IF(BB$16-'様式第４（療養者名簿）（⑤の場合）'!$O72+1&lt;=15,IF(BB$16&gt;='様式第４（療養者名簿）（⑤の場合）'!$O72,IF(BB$16&lt;='様式第４（療養者名簿）（⑤の場合）'!$W72,1,0),0),0)</f>
        <v>0</v>
      </c>
      <c r="BC63" s="158">
        <f>IF(BC$16-'様式第４（療養者名簿）（⑤の場合）'!$O72+1&lt;=15,IF(BC$16&gt;='様式第４（療養者名簿）（⑤の場合）'!$O72,IF(BC$16&lt;='様式第４（療養者名簿）（⑤の場合）'!$W72,1,0),0),0)</f>
        <v>0</v>
      </c>
      <c r="BD63" s="158">
        <f>IF(BD$16-'様式第４（療養者名簿）（⑤の場合）'!$O72+1&lt;=15,IF(BD$16&gt;='様式第４（療養者名簿）（⑤の場合）'!$O72,IF(BD$16&lt;='様式第４（療養者名簿）（⑤の場合）'!$W72,1,0),0),0)</f>
        <v>0</v>
      </c>
      <c r="BE63" s="158">
        <f>IF(BE$16-'様式第４（療養者名簿）（⑤の場合）'!$O72+1&lt;=15,IF(BE$16&gt;='様式第４（療養者名簿）（⑤の場合）'!$O72,IF(BE$16&lt;='様式第４（療養者名簿）（⑤の場合）'!$W72,1,0),0),0)</f>
        <v>0</v>
      </c>
      <c r="BF63" s="158">
        <f>IF(BF$16-'様式第４（療養者名簿）（⑤の場合）'!$O72+1&lt;=15,IF(BF$16&gt;='様式第４（療養者名簿）（⑤の場合）'!$O72,IF(BF$16&lt;='様式第４（療養者名簿）（⑤の場合）'!$W72,1,0),0),0)</f>
        <v>0</v>
      </c>
      <c r="BG63" s="158">
        <f>IF(BG$16-'様式第４（療養者名簿）（⑤の場合）'!$O72+1&lt;=15,IF(BG$16&gt;='様式第４（療養者名簿）（⑤の場合）'!$O72,IF(BG$16&lt;='様式第４（療養者名簿）（⑤の場合）'!$W72,1,0),0),0)</f>
        <v>0</v>
      </c>
      <c r="BH63" s="158">
        <f>IF(BH$16-'様式第４（療養者名簿）（⑤の場合）'!$O72+1&lt;=15,IF(BH$16&gt;='様式第４（療養者名簿）（⑤の場合）'!$O72,IF(BH$16&lt;='様式第４（療養者名簿）（⑤の場合）'!$W72,1,0),0),0)</f>
        <v>0</v>
      </c>
      <c r="BI63" s="158">
        <f>IF(BI$16-'様式第４（療養者名簿）（⑤の場合）'!$O72+1&lt;=15,IF(BI$16&gt;='様式第４（療養者名簿）（⑤の場合）'!$O72,IF(BI$16&lt;='様式第４（療養者名簿）（⑤の場合）'!$W72,1,0),0),0)</f>
        <v>0</v>
      </c>
      <c r="BJ63" s="158">
        <f>IF(BJ$16-'様式第４（療養者名簿）（⑤の場合）'!$O72+1&lt;=15,IF(BJ$16&gt;='様式第４（療養者名簿）（⑤の場合）'!$O72,IF(BJ$16&lt;='様式第４（療養者名簿）（⑤の場合）'!$W72,1,0),0),0)</f>
        <v>0</v>
      </c>
      <c r="BK63" s="158">
        <f>IF(BK$16-'様式第４（療養者名簿）（⑤の場合）'!$O72+1&lt;=15,IF(BK$16&gt;='様式第４（療養者名簿）（⑤の場合）'!$O72,IF(BK$16&lt;='様式第４（療養者名簿）（⑤の場合）'!$W72,1,0),0),0)</f>
        <v>0</v>
      </c>
      <c r="BL63" s="158">
        <f>IF(BL$16-'様式第４（療養者名簿）（⑤の場合）'!$O72+1&lt;=15,IF(BL$16&gt;='様式第４（療養者名簿）（⑤の場合）'!$O72,IF(BL$16&lt;='様式第４（療養者名簿）（⑤の場合）'!$W72,1,0),0),0)</f>
        <v>0</v>
      </c>
      <c r="BM63" s="158">
        <f>IF(BM$16-'様式第４（療養者名簿）（⑤の場合）'!$O72+1&lt;=15,IF(BM$16&gt;='様式第４（療養者名簿）（⑤の場合）'!$O72,IF(BM$16&lt;='様式第４（療養者名簿）（⑤の場合）'!$W72,1,0),0),0)</f>
        <v>0</v>
      </c>
      <c r="BN63" s="158">
        <f>IF(BN$16-'様式第４（療養者名簿）（⑤の場合）'!$O72+1&lt;=15,IF(BN$16&gt;='様式第４（療養者名簿）（⑤の場合）'!$O72,IF(BN$16&lt;='様式第４（療養者名簿）（⑤の場合）'!$W72,1,0),0),0)</f>
        <v>0</v>
      </c>
      <c r="BO63" s="158">
        <f>IF(BO$16-'様式第４（療養者名簿）（⑤の場合）'!$O72+1&lt;=15,IF(BO$16&gt;='様式第４（療養者名簿）（⑤の場合）'!$O72,IF(BO$16&lt;='様式第４（療養者名簿）（⑤の場合）'!$W72,1,0),0),0)</f>
        <v>0</v>
      </c>
      <c r="BP63" s="158">
        <f>IF(BP$16-'様式第４（療養者名簿）（⑤の場合）'!$O72+1&lt;=15,IF(BP$16&gt;='様式第４（療養者名簿）（⑤の場合）'!$O72,IF(BP$16&lt;='様式第４（療養者名簿）（⑤の場合）'!$W72,1,0),0),0)</f>
        <v>0</v>
      </c>
      <c r="BQ63" s="158">
        <f>IF(BQ$16-'様式第４（療養者名簿）（⑤の場合）'!$O72+1&lt;=15,IF(BQ$16&gt;='様式第４（療養者名簿）（⑤の場合）'!$O72,IF(BQ$16&lt;='様式第４（療養者名簿）（⑤の場合）'!$W72,1,0),0),0)</f>
        <v>0</v>
      </c>
      <c r="BR63" s="158">
        <f>IF(BR$16-'様式第４（療養者名簿）（⑤の場合）'!$O72+1&lt;=15,IF(BR$16&gt;='様式第４（療養者名簿）（⑤の場合）'!$O72,IF(BR$16&lt;='様式第４（療養者名簿）（⑤の場合）'!$W72,1,0),0),0)</f>
        <v>0</v>
      </c>
      <c r="BS63" s="158">
        <f>IF(BS$16-'様式第４（療養者名簿）（⑤の場合）'!$O72+1&lt;=15,IF(BS$16&gt;='様式第４（療養者名簿）（⑤の場合）'!$O72,IF(BS$16&lt;='様式第４（療養者名簿）（⑤の場合）'!$W72,1,0),0),0)</f>
        <v>0</v>
      </c>
      <c r="BT63" s="158">
        <f>IF(BT$16-'様式第４（療養者名簿）（⑤の場合）'!$O72+1&lt;=15,IF(BT$16&gt;='様式第４（療養者名簿）（⑤の場合）'!$O72,IF(BT$16&lt;='様式第４（療養者名簿）（⑤の場合）'!$W72,1,0),0),0)</f>
        <v>0</v>
      </c>
      <c r="BU63" s="158">
        <f>IF(BU$16-'様式第４（療養者名簿）（⑤の場合）'!$O72+1&lt;=15,IF(BU$16&gt;='様式第４（療養者名簿）（⑤の場合）'!$O72,IF(BU$16&lt;='様式第４（療養者名簿）（⑤の場合）'!$W72,1,0),0),0)</f>
        <v>0</v>
      </c>
      <c r="BV63" s="158">
        <f>IF(BV$16-'様式第４（療養者名簿）（⑤の場合）'!$O72+1&lt;=15,IF(BV$16&gt;='様式第４（療養者名簿）（⑤の場合）'!$O72,IF(BV$16&lt;='様式第４（療養者名簿）（⑤の場合）'!$W72,1,0),0),0)</f>
        <v>0</v>
      </c>
      <c r="BW63" s="158">
        <f>IF(BW$16-'様式第４（療養者名簿）（⑤の場合）'!$O72+1&lt;=15,IF(BW$16&gt;='様式第４（療養者名簿）（⑤の場合）'!$O72,IF(BW$16&lt;='様式第４（療養者名簿）（⑤の場合）'!$W72,1,0),0),0)</f>
        <v>0</v>
      </c>
      <c r="BX63" s="158">
        <f>IF(BX$16-'様式第４（療養者名簿）（⑤の場合）'!$O72+1&lt;=15,IF(BX$16&gt;='様式第４（療養者名簿）（⑤の場合）'!$O72,IF(BX$16&lt;='様式第４（療養者名簿）（⑤の場合）'!$W72,1,0),0),0)</f>
        <v>0</v>
      </c>
      <c r="BY63" s="158">
        <f>IF(BY$16-'様式第４（療養者名簿）（⑤の場合）'!$O72+1&lt;=15,IF(BY$16&gt;='様式第４（療養者名簿）（⑤の場合）'!$O72,IF(BY$16&lt;='様式第４（療養者名簿）（⑤の場合）'!$W72,1,0),0),0)</f>
        <v>0</v>
      </c>
      <c r="BZ63" s="158">
        <f>IF(BZ$16-'様式第４（療養者名簿）（⑤の場合）'!$O72+1&lt;=15,IF(BZ$16&gt;='様式第４（療養者名簿）（⑤の場合）'!$O72,IF(BZ$16&lt;='様式第４（療養者名簿）（⑤の場合）'!$W72,1,0),0),0)</f>
        <v>0</v>
      </c>
      <c r="CA63" s="158">
        <f>IF(CA$16-'様式第４（療養者名簿）（⑤の場合）'!$O72+1&lt;=15,IF(CA$16&gt;='様式第４（療養者名簿）（⑤の場合）'!$O72,IF(CA$16&lt;='様式第４（療養者名簿）（⑤の場合）'!$W72,1,0),0),0)</f>
        <v>0</v>
      </c>
      <c r="CB63" s="158">
        <f>IF(CB$16-'様式第４（療養者名簿）（⑤の場合）'!$O72+1&lt;=15,IF(CB$16&gt;='様式第４（療養者名簿）（⑤の場合）'!$O72,IF(CB$16&lt;='様式第４（療養者名簿）（⑤の場合）'!$W72,1,0),0),0)</f>
        <v>0</v>
      </c>
      <c r="CC63" s="158">
        <f>IF(CC$16-'様式第４（療養者名簿）（⑤の場合）'!$O72+1&lt;=15,IF(CC$16&gt;='様式第４（療養者名簿）（⑤の場合）'!$O72,IF(CC$16&lt;='様式第４（療養者名簿）（⑤の場合）'!$W72,1,0),0),0)</f>
        <v>0</v>
      </c>
      <c r="CD63" s="158">
        <f>IF(CD$16-'様式第４（療養者名簿）（⑤の場合）'!$O72+1&lt;=15,IF(CD$16&gt;='様式第４（療養者名簿）（⑤の場合）'!$O72,IF(CD$16&lt;='様式第４（療養者名簿）（⑤の場合）'!$W72,1,0),0),0)</f>
        <v>0</v>
      </c>
      <c r="CE63" s="158">
        <f>IF(CE$16-'様式第４（療養者名簿）（⑤の場合）'!$O72+1&lt;=15,IF(CE$16&gt;='様式第４（療養者名簿）（⑤の場合）'!$O72,IF(CE$16&lt;='様式第４（療養者名簿）（⑤の場合）'!$W72,1,0),0),0)</f>
        <v>0</v>
      </c>
      <c r="CF63" s="158">
        <f>IF(CF$16-'様式第４（療養者名簿）（⑤の場合）'!$O72+1&lt;=15,IF(CF$16&gt;='様式第４（療養者名簿）（⑤の場合）'!$O72,IF(CF$16&lt;='様式第４（療養者名簿）（⑤の場合）'!$W72,1,0),0),0)</f>
        <v>0</v>
      </c>
      <c r="CG63" s="158">
        <f>IF(CG$16-'様式第４（療養者名簿）（⑤の場合）'!$O72+1&lt;=15,IF(CG$16&gt;='様式第４（療養者名簿）（⑤の場合）'!$O72,IF(CG$16&lt;='様式第４（療養者名簿）（⑤の場合）'!$W72,1,0),0),0)</f>
        <v>0</v>
      </c>
      <c r="CH63" s="158">
        <f>IF(CH$16-'様式第４（療養者名簿）（⑤の場合）'!$O72+1&lt;=15,IF(CH$16&gt;='様式第４（療養者名簿）（⑤の場合）'!$O72,IF(CH$16&lt;='様式第４（療養者名簿）（⑤の場合）'!$W72,1,0),0),0)</f>
        <v>0</v>
      </c>
      <c r="CI63" s="158">
        <f>IF(CI$16-'様式第４（療養者名簿）（⑤の場合）'!$O72+1&lt;=15,IF(CI$16&gt;='様式第４（療養者名簿）（⑤の場合）'!$O72,IF(CI$16&lt;='様式第４（療養者名簿）（⑤の場合）'!$W72,1,0),0),0)</f>
        <v>0</v>
      </c>
      <c r="CJ63" s="158">
        <f>IF(CJ$16-'様式第４（療養者名簿）（⑤の場合）'!$O72+1&lt;=15,IF(CJ$16&gt;='様式第４（療養者名簿）（⑤の場合）'!$O72,IF(CJ$16&lt;='様式第４（療養者名簿）（⑤の場合）'!$W72,1,0),0),0)</f>
        <v>0</v>
      </c>
      <c r="CK63" s="158">
        <f>IF(CK$16-'様式第４（療養者名簿）（⑤の場合）'!$O72+1&lt;=15,IF(CK$16&gt;='様式第４（療養者名簿）（⑤の場合）'!$O72,IF(CK$16&lt;='様式第４（療養者名簿）（⑤の場合）'!$W72,1,0),0),0)</f>
        <v>0</v>
      </c>
      <c r="CL63" s="158">
        <f>IF(CL$16-'様式第４（療養者名簿）（⑤の場合）'!$O72+1&lt;=15,IF(CL$16&gt;='様式第４（療養者名簿）（⑤の場合）'!$O72,IF(CL$16&lt;='様式第４（療養者名簿）（⑤の場合）'!$W72,1,0),0),0)</f>
        <v>0</v>
      </c>
      <c r="CM63" s="158">
        <f>IF(CM$16-'様式第４（療養者名簿）（⑤の場合）'!$O72+1&lt;=15,IF(CM$16&gt;='様式第４（療養者名簿）（⑤の場合）'!$O72,IF(CM$16&lt;='様式第４（療養者名簿）（⑤の場合）'!$W72,1,0),0),0)</f>
        <v>0</v>
      </c>
      <c r="CN63" s="158">
        <f>IF(CN$16-'様式第４（療養者名簿）（⑤の場合）'!$O72+1&lt;=15,IF(CN$16&gt;='様式第４（療養者名簿）（⑤の場合）'!$O72,IF(CN$16&lt;='様式第４（療養者名簿）（⑤の場合）'!$W72,1,0),0),0)</f>
        <v>0</v>
      </c>
      <c r="CO63" s="158">
        <f>IF(CO$16-'様式第４（療養者名簿）（⑤の場合）'!$O72+1&lt;=15,IF(CO$16&gt;='様式第４（療養者名簿）（⑤の場合）'!$O72,IF(CO$16&lt;='様式第４（療養者名簿）（⑤の場合）'!$W72,1,0),0),0)</f>
        <v>0</v>
      </c>
      <c r="CP63" s="158">
        <f>IF(CP$16-'様式第４（療養者名簿）（⑤の場合）'!$O72+1&lt;=15,IF(CP$16&gt;='様式第４（療養者名簿）（⑤の場合）'!$O72,IF(CP$16&lt;='様式第４（療養者名簿）（⑤の場合）'!$W72,1,0),0),0)</f>
        <v>0</v>
      </c>
      <c r="CQ63" s="158">
        <f>IF(CQ$16-'様式第４（療養者名簿）（⑤の場合）'!$O72+1&lt;=15,IF(CQ$16&gt;='様式第４（療養者名簿）（⑤の場合）'!$O72,IF(CQ$16&lt;='様式第４（療養者名簿）（⑤の場合）'!$W72,1,0),0),0)</f>
        <v>0</v>
      </c>
      <c r="CR63" s="158">
        <f>IF(CR$16-'様式第４（療養者名簿）（⑤の場合）'!$O72+1&lt;=15,IF(CR$16&gt;='様式第４（療養者名簿）（⑤の場合）'!$O72,IF(CR$16&lt;='様式第４（療養者名簿）（⑤の場合）'!$W72,1,0),0),0)</f>
        <v>0</v>
      </c>
      <c r="CS63" s="158">
        <f>IF(CS$16-'様式第４（療養者名簿）（⑤の場合）'!$O72+1&lt;=15,IF(CS$16&gt;='様式第４（療養者名簿）（⑤の場合）'!$O72,IF(CS$16&lt;='様式第４（療養者名簿）（⑤の場合）'!$W72,1,0),0),0)</f>
        <v>0</v>
      </c>
      <c r="CT63" s="158">
        <f>IF(CT$16-'様式第４（療養者名簿）（⑤の場合）'!$O72+1&lt;=15,IF(CT$16&gt;='様式第４（療養者名簿）（⑤の場合）'!$O72,IF(CT$16&lt;='様式第４（療養者名簿）（⑤の場合）'!$W72,1,0),0),0)</f>
        <v>0</v>
      </c>
      <c r="CU63" s="158">
        <f>IF(CU$16-'様式第４（療養者名簿）（⑤の場合）'!$O72+1&lt;=15,IF(CU$16&gt;='様式第４（療養者名簿）（⑤の場合）'!$O72,IF(CU$16&lt;='様式第４（療養者名簿）（⑤の場合）'!$W72,1,0),0),0)</f>
        <v>0</v>
      </c>
      <c r="CV63" s="158">
        <f>IF(CV$16-'様式第４（療養者名簿）（⑤の場合）'!$O72+1&lt;=15,IF(CV$16&gt;='様式第４（療養者名簿）（⑤の場合）'!$O72,IF(CV$16&lt;='様式第４（療養者名簿）（⑤の場合）'!$W72,1,0),0),0)</f>
        <v>0</v>
      </c>
      <c r="CW63" s="158">
        <f>IF(CW$16-'様式第４（療養者名簿）（⑤の場合）'!$O72+1&lt;=15,IF(CW$16&gt;='様式第４（療養者名簿）（⑤の場合）'!$O72,IF(CW$16&lt;='様式第４（療養者名簿）（⑤の場合）'!$W72,1,0),0),0)</f>
        <v>0</v>
      </c>
      <c r="CX63" s="158">
        <f>IF(CX$16-'様式第４（療養者名簿）（⑤の場合）'!$O72+1&lt;=15,IF(CX$16&gt;='様式第４（療養者名簿）（⑤の場合）'!$O72,IF(CX$16&lt;='様式第４（療養者名簿）（⑤の場合）'!$W72,1,0),0),0)</f>
        <v>0</v>
      </c>
      <c r="CY63" s="158">
        <f>IF(CY$16-'様式第４（療養者名簿）（⑤の場合）'!$O72+1&lt;=15,IF(CY$16&gt;='様式第４（療養者名簿）（⑤の場合）'!$O72,IF(CY$16&lt;='様式第４（療養者名簿）（⑤の場合）'!$W72,1,0),0),0)</f>
        <v>0</v>
      </c>
      <c r="CZ63" s="158">
        <f>IF(CZ$16-'様式第４（療養者名簿）（⑤の場合）'!$O72+1&lt;=15,IF(CZ$16&gt;='様式第４（療養者名簿）（⑤の場合）'!$O72,IF(CZ$16&lt;='様式第４（療養者名簿）（⑤の場合）'!$W72,1,0),0),0)</f>
        <v>0</v>
      </c>
      <c r="DA63" s="158">
        <f>IF(DA$16-'様式第４（療養者名簿）（⑤の場合）'!$O72+1&lt;=15,IF(DA$16&gt;='様式第４（療養者名簿）（⑤の場合）'!$O72,IF(DA$16&lt;='様式第４（療養者名簿）（⑤の場合）'!$W72,1,0),0),0)</f>
        <v>0</v>
      </c>
      <c r="DB63" s="158">
        <f>IF(DB$16-'様式第４（療養者名簿）（⑤の場合）'!$O72+1&lt;=15,IF(DB$16&gt;='様式第４（療養者名簿）（⑤の場合）'!$O72,IF(DB$16&lt;='様式第４（療養者名簿）（⑤の場合）'!$W72,1,0),0),0)</f>
        <v>0</v>
      </c>
      <c r="DC63" s="158">
        <f>IF(DC$16-'様式第４（療養者名簿）（⑤の場合）'!$O72+1&lt;=15,IF(DC$16&gt;='様式第４（療養者名簿）（⑤の場合）'!$O72,IF(DC$16&lt;='様式第４（療養者名簿）（⑤の場合）'!$W72,1,0),0),0)</f>
        <v>0</v>
      </c>
      <c r="DD63" s="158">
        <f>IF(DD$16-'様式第４（療養者名簿）（⑤の場合）'!$O72+1&lt;=15,IF(DD$16&gt;='様式第４（療養者名簿）（⑤の場合）'!$O72,IF(DD$16&lt;='様式第４（療養者名簿）（⑤の場合）'!$W72,1,0),0),0)</f>
        <v>0</v>
      </c>
      <c r="DE63" s="158">
        <f>IF(DE$16-'様式第４（療養者名簿）（⑤の場合）'!$O72+1&lt;=15,IF(DE$16&gt;='様式第４（療養者名簿）（⑤の場合）'!$O72,IF(DE$16&lt;='様式第４（療養者名簿）（⑤の場合）'!$W72,1,0),0),0)</f>
        <v>0</v>
      </c>
      <c r="DF63" s="158">
        <f>IF(DF$16-'様式第４（療養者名簿）（⑤の場合）'!$O72+1&lt;=15,IF(DF$16&gt;='様式第４（療養者名簿）（⑤の場合）'!$O72,IF(DF$16&lt;='様式第４（療養者名簿）（⑤の場合）'!$W72,1,0),0),0)</f>
        <v>0</v>
      </c>
      <c r="DG63" s="158">
        <f>IF(DG$16-'様式第４（療養者名簿）（⑤の場合）'!$O72+1&lt;=15,IF(DG$16&gt;='様式第４（療養者名簿）（⑤の場合）'!$O72,IF(DG$16&lt;='様式第４（療養者名簿）（⑤の場合）'!$W72,1,0),0),0)</f>
        <v>0</v>
      </c>
      <c r="DH63" s="158">
        <f>IF(DH$16-'様式第４（療養者名簿）（⑤の場合）'!$O72+1&lt;=15,IF(DH$16&gt;='様式第４（療養者名簿）（⑤の場合）'!$O72,IF(DH$16&lt;='様式第４（療養者名簿）（⑤の場合）'!$W72,1,0),0),0)</f>
        <v>0</v>
      </c>
      <c r="DI63" s="158">
        <f>IF(DI$16-'様式第４（療養者名簿）（⑤の場合）'!$O72+1&lt;=15,IF(DI$16&gt;='様式第４（療養者名簿）（⑤の場合）'!$O72,IF(DI$16&lt;='様式第４（療養者名簿）（⑤の場合）'!$W72,1,0),0),0)</f>
        <v>0</v>
      </c>
      <c r="DJ63" s="158">
        <f>IF(DJ$16-'様式第４（療養者名簿）（⑤の場合）'!$O72+1&lt;=15,IF(DJ$16&gt;='様式第４（療養者名簿）（⑤の場合）'!$O72,IF(DJ$16&lt;='様式第４（療養者名簿）（⑤の場合）'!$W72,1,0),0),0)</f>
        <v>0</v>
      </c>
      <c r="DK63" s="158">
        <f>IF(DK$16-'様式第４（療養者名簿）（⑤の場合）'!$O72+1&lt;=15,IF(DK$16&gt;='様式第４（療養者名簿）（⑤の場合）'!$O72,IF(DK$16&lt;='様式第４（療養者名簿）（⑤の場合）'!$W72,1,0),0),0)</f>
        <v>0</v>
      </c>
      <c r="DL63" s="158">
        <f>IF(DL$16-'様式第４（療養者名簿）（⑤の場合）'!$O72+1&lt;=15,IF(DL$16&gt;='様式第４（療養者名簿）（⑤の場合）'!$O72,IF(DL$16&lt;='様式第４（療養者名簿）（⑤の場合）'!$W72,1,0),0),0)</f>
        <v>0</v>
      </c>
      <c r="DM63" s="158">
        <f>IF(DM$16-'様式第４（療養者名簿）（⑤の場合）'!$O72+1&lt;=15,IF(DM$16&gt;='様式第４（療養者名簿）（⑤の場合）'!$O72,IF(DM$16&lt;='様式第４（療養者名簿）（⑤の場合）'!$W72,1,0),0),0)</f>
        <v>0</v>
      </c>
      <c r="DN63" s="158">
        <f>IF(DN$16-'様式第４（療養者名簿）（⑤の場合）'!$O72+1&lt;=15,IF(DN$16&gt;='様式第４（療養者名簿）（⑤の場合）'!$O72,IF(DN$16&lt;='様式第４（療養者名簿）（⑤の場合）'!$W72,1,0),0),0)</f>
        <v>0</v>
      </c>
      <c r="DO63" s="158">
        <f>IF(DO$16-'様式第４（療養者名簿）（⑤の場合）'!$O72+1&lt;=15,IF(DO$16&gt;='様式第４（療養者名簿）（⑤の場合）'!$O72,IF(DO$16&lt;='様式第４（療養者名簿）（⑤の場合）'!$W72,1,0),0),0)</f>
        <v>0</v>
      </c>
      <c r="DP63" s="158">
        <f>IF(DP$16-'様式第４（療養者名簿）（⑤の場合）'!$O72+1&lt;=15,IF(DP$16&gt;='様式第４（療養者名簿）（⑤の場合）'!$O72,IF(DP$16&lt;='様式第４（療養者名簿）（⑤の場合）'!$W72,1,0),0),0)</f>
        <v>0</v>
      </c>
      <c r="DQ63" s="158">
        <f>IF(DQ$16-'様式第４（療養者名簿）（⑤の場合）'!$O72+1&lt;=15,IF(DQ$16&gt;='様式第４（療養者名簿）（⑤の場合）'!$O72,IF(DQ$16&lt;='様式第４（療養者名簿）（⑤の場合）'!$W72,1,0),0),0)</f>
        <v>0</v>
      </c>
      <c r="DR63" s="158">
        <f>IF(DR$16-'様式第４（療養者名簿）（⑤の場合）'!$O72+1&lt;=15,IF(DR$16&gt;='様式第４（療養者名簿）（⑤の場合）'!$O72,IF(DR$16&lt;='様式第４（療養者名簿）（⑤の場合）'!$W72,1,0),0),0)</f>
        <v>0</v>
      </c>
      <c r="DS63" s="158">
        <f>IF(DS$16-'様式第４（療養者名簿）（⑤の場合）'!$O72+1&lt;=15,IF(DS$16&gt;='様式第４（療養者名簿）（⑤の場合）'!$O72,IF(DS$16&lt;='様式第４（療養者名簿）（⑤の場合）'!$W72,1,0),0),0)</f>
        <v>0</v>
      </c>
      <c r="DT63" s="158">
        <f>IF(DT$16-'様式第４（療養者名簿）（⑤の場合）'!$O72+1&lt;=15,IF(DT$16&gt;='様式第４（療養者名簿）（⑤の場合）'!$O72,IF(DT$16&lt;='様式第４（療養者名簿）（⑤の場合）'!$W72,1,0),0),0)</f>
        <v>0</v>
      </c>
      <c r="DU63" s="158">
        <f>IF(DU$16-'様式第４（療養者名簿）（⑤の場合）'!$O72+1&lt;=15,IF(DU$16&gt;='様式第４（療養者名簿）（⑤の場合）'!$O72,IF(DU$16&lt;='様式第４（療養者名簿）（⑤の場合）'!$W72,1,0),0),0)</f>
        <v>0</v>
      </c>
      <c r="DV63" s="158">
        <f>IF(DV$16-'様式第４（療養者名簿）（⑤の場合）'!$O72+1&lt;=15,IF(DV$16&gt;='様式第４（療養者名簿）（⑤の場合）'!$O72,IF(DV$16&lt;='様式第４（療養者名簿）（⑤の場合）'!$W72,1,0),0),0)</f>
        <v>0</v>
      </c>
      <c r="DW63" s="158">
        <f>IF(DW$16-'様式第４（療養者名簿）（⑤の場合）'!$O72+1&lt;=15,IF(DW$16&gt;='様式第４（療養者名簿）（⑤の場合）'!$O72,IF(DW$16&lt;='様式第４（療養者名簿）（⑤の場合）'!$W72,1,0),0),0)</f>
        <v>0</v>
      </c>
      <c r="DX63" s="158">
        <f>IF(DX$16-'様式第４（療養者名簿）（⑤の場合）'!$O72+1&lt;=15,IF(DX$16&gt;='様式第４（療養者名簿）（⑤の場合）'!$O72,IF(DX$16&lt;='様式第４（療養者名簿）（⑤の場合）'!$W72,1,0),0),0)</f>
        <v>0</v>
      </c>
      <c r="DY63" s="158">
        <f>IF(DY$16-'様式第４（療養者名簿）（⑤の場合）'!$O72+1&lt;=15,IF(DY$16&gt;='様式第４（療養者名簿）（⑤の場合）'!$O72,IF(DY$16&lt;='様式第４（療養者名簿）（⑤の場合）'!$W72,1,0),0),0)</f>
        <v>0</v>
      </c>
      <c r="DZ63" s="158">
        <f>IF(DZ$16-'様式第４（療養者名簿）（⑤の場合）'!$O72+1&lt;=15,IF(DZ$16&gt;='様式第４（療養者名簿）（⑤の場合）'!$O72,IF(DZ$16&lt;='様式第４（療養者名簿）（⑤の場合）'!$W72,1,0),0),0)</f>
        <v>0</v>
      </c>
      <c r="EA63" s="158">
        <f>IF(EA$16-'様式第４（療養者名簿）（⑤の場合）'!$O72+1&lt;=15,IF(EA$16&gt;='様式第４（療養者名簿）（⑤の場合）'!$O72,IF(EA$16&lt;='様式第４（療養者名簿）（⑤の場合）'!$W72,1,0),0),0)</f>
        <v>0</v>
      </c>
      <c r="EB63" s="158">
        <f>IF(EB$16-'様式第４（療養者名簿）（⑤の場合）'!$O72+1&lt;=15,IF(EB$16&gt;='様式第４（療養者名簿）（⑤の場合）'!$O72,IF(EB$16&lt;='様式第４（療養者名簿）（⑤の場合）'!$W72,1,0),0),0)</f>
        <v>0</v>
      </c>
      <c r="EC63" s="158">
        <f>IF(EC$16-'様式第４（療養者名簿）（⑤の場合）'!$O72+1&lt;=15,IF(EC$16&gt;='様式第４（療養者名簿）（⑤の場合）'!$O72,IF(EC$16&lt;='様式第４（療養者名簿）（⑤の場合）'!$W72,1,0),0),0)</f>
        <v>0</v>
      </c>
      <c r="ED63" s="158">
        <f>IF(ED$16-'様式第４（療養者名簿）（⑤の場合）'!$O72+1&lt;=15,IF(ED$16&gt;='様式第４（療養者名簿）（⑤の場合）'!$O72,IF(ED$16&lt;='様式第４（療養者名簿）（⑤の場合）'!$W72,1,0),0),0)</f>
        <v>0</v>
      </c>
      <c r="EE63" s="158">
        <f>IF(EE$16-'様式第４（療養者名簿）（⑤の場合）'!$O72+1&lt;=15,IF(EE$16&gt;='様式第４（療養者名簿）（⑤の場合）'!$O72,IF(EE$16&lt;='様式第４（療養者名簿）（⑤の場合）'!$W72,1,0),0),0)</f>
        <v>0</v>
      </c>
      <c r="EF63" s="158">
        <f>IF(EF$16-'様式第４（療養者名簿）（⑤の場合）'!$O72+1&lt;=15,IF(EF$16&gt;='様式第４（療養者名簿）（⑤の場合）'!$O72,IF(EF$16&lt;='様式第４（療養者名簿）（⑤の場合）'!$W72,1,0),0),0)</f>
        <v>0</v>
      </c>
      <c r="EG63" s="158">
        <f>IF(EG$16-'様式第４（療養者名簿）（⑤の場合）'!$O72+1&lt;=15,IF(EG$16&gt;='様式第４（療養者名簿）（⑤の場合）'!$O72,IF(EG$16&lt;='様式第４（療養者名簿）（⑤の場合）'!$W72,1,0),0),0)</f>
        <v>0</v>
      </c>
      <c r="EH63" s="158">
        <f>IF(EH$16-'様式第４（療養者名簿）（⑤の場合）'!$O72+1&lt;=15,IF(EH$16&gt;='様式第４（療養者名簿）（⑤の場合）'!$O72,IF(EH$16&lt;='様式第４（療養者名簿）（⑤の場合）'!$W72,1,0),0),0)</f>
        <v>0</v>
      </c>
      <c r="EI63" s="158">
        <f>IF(EI$16-'様式第４（療養者名簿）（⑤の場合）'!$O72+1&lt;=15,IF(EI$16&gt;='様式第４（療養者名簿）（⑤の場合）'!$O72,IF(EI$16&lt;='様式第４（療養者名簿）（⑤の場合）'!$W72,1,0),0),0)</f>
        <v>0</v>
      </c>
      <c r="EJ63" s="158">
        <f>IF(EJ$16-'様式第４（療養者名簿）（⑤の場合）'!$O72+1&lt;=15,IF(EJ$16&gt;='様式第４（療養者名簿）（⑤の場合）'!$O72,IF(EJ$16&lt;='様式第４（療養者名簿）（⑤の場合）'!$W72,1,0),0),0)</f>
        <v>0</v>
      </c>
      <c r="EK63" s="158">
        <f>IF(EK$16-'様式第４（療養者名簿）（⑤の場合）'!$O72+1&lt;=15,IF(EK$16&gt;='様式第４（療養者名簿）（⑤の場合）'!$O72,IF(EK$16&lt;='様式第４（療養者名簿）（⑤の場合）'!$W72,1,0),0),0)</f>
        <v>0</v>
      </c>
      <c r="EL63" s="158">
        <f>IF(EL$16-'様式第４（療養者名簿）（⑤の場合）'!$O72+1&lt;=15,IF(EL$16&gt;='様式第４（療養者名簿）（⑤の場合）'!$O72,IF(EL$16&lt;='様式第４（療養者名簿）（⑤の場合）'!$W72,1,0),0),0)</f>
        <v>0</v>
      </c>
      <c r="EM63" s="158">
        <f>IF(EM$16-'様式第４（療養者名簿）（⑤の場合）'!$O72+1&lt;=15,IF(EM$16&gt;='様式第４（療養者名簿）（⑤の場合）'!$O72,IF(EM$16&lt;='様式第４（療養者名簿）（⑤の場合）'!$W72,1,0),0),0)</f>
        <v>0</v>
      </c>
      <c r="EN63" s="158">
        <f>IF(EN$16-'様式第４（療養者名簿）（⑤の場合）'!$O72+1&lt;=15,IF(EN$16&gt;='様式第４（療養者名簿）（⑤の場合）'!$O72,IF(EN$16&lt;='様式第４（療養者名簿）（⑤の場合）'!$W72,1,0),0),0)</f>
        <v>0</v>
      </c>
      <c r="EO63" s="158">
        <f>IF(EO$16-'様式第４（療養者名簿）（⑤の場合）'!$O72+1&lt;=15,IF(EO$16&gt;='様式第４（療養者名簿）（⑤の場合）'!$O72,IF(EO$16&lt;='様式第４（療養者名簿）（⑤の場合）'!$W72,1,0),0),0)</f>
        <v>0</v>
      </c>
      <c r="EP63" s="158">
        <f>IF(EP$16-'様式第４（療養者名簿）（⑤の場合）'!$O72+1&lt;=15,IF(EP$16&gt;='様式第４（療養者名簿）（⑤の場合）'!$O72,IF(EP$16&lt;='様式第４（療養者名簿）（⑤の場合）'!$W72,1,0),0),0)</f>
        <v>0</v>
      </c>
      <c r="EQ63" s="158">
        <f>IF(EQ$16-'様式第４（療養者名簿）（⑤の場合）'!$O72+1&lt;=15,IF(EQ$16&gt;='様式第４（療養者名簿）（⑤の場合）'!$O72,IF(EQ$16&lt;='様式第４（療養者名簿）（⑤の場合）'!$W72,1,0),0),0)</f>
        <v>0</v>
      </c>
      <c r="ER63" s="158">
        <f>IF(ER$16-'様式第４（療養者名簿）（⑤の場合）'!$O72+1&lt;=15,IF(ER$16&gt;='様式第４（療養者名簿）（⑤の場合）'!$O72,IF(ER$16&lt;='様式第４（療養者名簿）（⑤の場合）'!$W72,1,0),0),0)</f>
        <v>0</v>
      </c>
      <c r="ES63" s="158">
        <f>IF(ES$16-'様式第４（療養者名簿）（⑤の場合）'!$O72+1&lt;=15,IF(ES$16&gt;='様式第４（療養者名簿）（⑤の場合）'!$O72,IF(ES$16&lt;='様式第４（療養者名簿）（⑤の場合）'!$W72,1,0),0),0)</f>
        <v>0</v>
      </c>
      <c r="ET63" s="158">
        <f>IF(ET$16-'様式第４（療養者名簿）（⑤の場合）'!$O72+1&lt;=15,IF(ET$16&gt;='様式第４（療養者名簿）（⑤の場合）'!$O72,IF(ET$16&lt;='様式第４（療養者名簿）（⑤の場合）'!$W72,1,0),0),0)</f>
        <v>0</v>
      </c>
      <c r="EU63" s="158">
        <f>IF(EU$16-'様式第４（療養者名簿）（⑤の場合）'!$O72+1&lt;=15,IF(EU$16&gt;='様式第４（療養者名簿）（⑤の場合）'!$O72,IF(EU$16&lt;='様式第４（療養者名簿）（⑤の場合）'!$W72,1,0),0),0)</f>
        <v>0</v>
      </c>
      <c r="EV63" s="158">
        <f>IF(EV$16-'様式第４（療養者名簿）（⑤の場合）'!$O72+1&lt;=15,IF(EV$16&gt;='様式第４（療養者名簿）（⑤の場合）'!$O72,IF(EV$16&lt;='様式第４（療養者名簿）（⑤の場合）'!$W72,1,0),0),0)</f>
        <v>0</v>
      </c>
      <c r="EW63" s="158">
        <f>IF(EW$16-'様式第４（療養者名簿）（⑤の場合）'!$O72+1&lt;=15,IF(EW$16&gt;='様式第４（療養者名簿）（⑤の場合）'!$O72,IF(EW$16&lt;='様式第４（療養者名簿）（⑤の場合）'!$W72,1,0),0),0)</f>
        <v>0</v>
      </c>
      <c r="EX63" s="158">
        <f>IF(EX$16-'様式第４（療養者名簿）（⑤の場合）'!$O72+1&lt;=15,IF(EX$16&gt;='様式第４（療養者名簿）（⑤の場合）'!$O72,IF(EX$16&lt;='様式第４（療養者名簿）（⑤の場合）'!$W72,1,0),0),0)</f>
        <v>0</v>
      </c>
      <c r="EY63" s="158">
        <f>IF(EY$16-'様式第４（療養者名簿）（⑤の場合）'!$O72+1&lt;=15,IF(EY$16&gt;='様式第４（療養者名簿）（⑤の場合）'!$O72,IF(EY$16&lt;='様式第４（療養者名簿）（⑤の場合）'!$W72,1,0),0),0)</f>
        <v>0</v>
      </c>
      <c r="EZ63" s="158">
        <f>IF(EZ$16-'様式第４（療養者名簿）（⑤の場合）'!$O72+1&lt;=15,IF(EZ$16&gt;='様式第４（療養者名簿）（⑤の場合）'!$O72,IF(EZ$16&lt;='様式第４（療養者名簿）（⑤の場合）'!$W72,1,0),0),0)</f>
        <v>0</v>
      </c>
      <c r="FA63" s="158">
        <f>IF(FA$16-'様式第４（療養者名簿）（⑤の場合）'!$O72+1&lt;=15,IF(FA$16&gt;='様式第４（療養者名簿）（⑤の場合）'!$O72,IF(FA$16&lt;='様式第４（療養者名簿）（⑤の場合）'!$W72,1,0),0),0)</f>
        <v>0</v>
      </c>
      <c r="FB63" s="158">
        <f>IF(FB$16-'様式第４（療養者名簿）（⑤の場合）'!$O72+1&lt;=15,IF(FB$16&gt;='様式第４（療養者名簿）（⑤の場合）'!$O72,IF(FB$16&lt;='様式第４（療養者名簿）（⑤の場合）'!$W72,1,0),0),0)</f>
        <v>0</v>
      </c>
      <c r="FC63" s="158">
        <f>IF(FC$16-'様式第４（療養者名簿）（⑤の場合）'!$O72+1&lt;=15,IF(FC$16&gt;='様式第４（療養者名簿）（⑤の場合）'!$O72,IF(FC$16&lt;='様式第４（療養者名簿）（⑤の場合）'!$W72,1,0),0),0)</f>
        <v>0</v>
      </c>
      <c r="FD63" s="158">
        <f>IF(FD$16-'様式第４（療養者名簿）（⑤の場合）'!$O72+1&lt;=15,IF(FD$16&gt;='様式第４（療養者名簿）（⑤の場合）'!$O72,IF(FD$16&lt;='様式第４（療養者名簿）（⑤の場合）'!$W72,1,0),0),0)</f>
        <v>0</v>
      </c>
      <c r="FE63" s="158">
        <f>IF(FE$16-'様式第４（療養者名簿）（⑤の場合）'!$O72+1&lt;=15,IF(FE$16&gt;='様式第４（療養者名簿）（⑤の場合）'!$O72,IF(FE$16&lt;='様式第４（療養者名簿）（⑤の場合）'!$W72,1,0),0),0)</f>
        <v>0</v>
      </c>
      <c r="FF63" s="158">
        <f>IF(FF$16-'様式第４（療養者名簿）（⑤の場合）'!$O72+1&lt;=15,IF(FF$16&gt;='様式第４（療養者名簿）（⑤の場合）'!$O72,IF(FF$16&lt;='様式第４（療養者名簿）（⑤の場合）'!$W72,1,0),0),0)</f>
        <v>0</v>
      </c>
      <c r="FG63" s="158">
        <f>IF(FG$16-'様式第４（療養者名簿）（⑤の場合）'!$O72+1&lt;=15,IF(FG$16&gt;='様式第４（療養者名簿）（⑤の場合）'!$O72,IF(FG$16&lt;='様式第４（療養者名簿）（⑤の場合）'!$W72,1,0),0),0)</f>
        <v>0</v>
      </c>
      <c r="FH63" s="158">
        <f>IF(FH$16-'様式第４（療養者名簿）（⑤の場合）'!$O72+1&lt;=15,IF(FH$16&gt;='様式第４（療養者名簿）（⑤の場合）'!$O72,IF(FH$16&lt;='様式第４（療養者名簿）（⑤の場合）'!$W72,1,0),0),0)</f>
        <v>0</v>
      </c>
      <c r="FI63" s="158">
        <f>IF(FI$16-'様式第４（療養者名簿）（⑤の場合）'!$O72+1&lt;=15,IF(FI$16&gt;='様式第４（療養者名簿）（⑤の場合）'!$O72,IF(FI$16&lt;='様式第４（療養者名簿）（⑤の場合）'!$W72,1,0),0),0)</f>
        <v>0</v>
      </c>
      <c r="FJ63" s="158">
        <f>IF(FJ$16-'様式第４（療養者名簿）（⑤の場合）'!$O72+1&lt;=15,IF(FJ$16&gt;='様式第４（療養者名簿）（⑤の場合）'!$O72,IF(FJ$16&lt;='様式第４（療養者名簿）（⑤の場合）'!$W72,1,0),0),0)</f>
        <v>0</v>
      </c>
      <c r="FK63" s="158">
        <f>IF(FK$16-'様式第４（療養者名簿）（⑤の場合）'!$O72+1&lt;=15,IF(FK$16&gt;='様式第４（療養者名簿）（⑤の場合）'!$O72,IF(FK$16&lt;='様式第４（療養者名簿）（⑤の場合）'!$W72,1,0),0),0)</f>
        <v>0</v>
      </c>
      <c r="FL63" s="158">
        <f>IF(FL$16-'様式第４（療養者名簿）（⑤の場合）'!$O72+1&lt;=15,IF(FL$16&gt;='様式第４（療養者名簿）（⑤の場合）'!$O72,IF(FL$16&lt;='様式第４（療養者名簿）（⑤の場合）'!$W72,1,0),0),0)</f>
        <v>0</v>
      </c>
      <c r="FM63" s="158">
        <f>IF(FM$16-'様式第４（療養者名簿）（⑤の場合）'!$O72+1&lt;=15,IF(FM$16&gt;='様式第４（療養者名簿）（⑤の場合）'!$O72,IF(FM$16&lt;='様式第４（療養者名簿）（⑤の場合）'!$W72,1,0),0),0)</f>
        <v>0</v>
      </c>
      <c r="FN63" s="158">
        <f>IF(FN$16-'様式第４（療養者名簿）（⑤の場合）'!$O72+1&lt;=15,IF(FN$16&gt;='様式第４（療養者名簿）（⑤の場合）'!$O72,IF(FN$16&lt;='様式第４（療養者名簿）（⑤の場合）'!$W72,1,0),0),0)</f>
        <v>0</v>
      </c>
      <c r="FO63" s="158">
        <f>IF(FO$16-'様式第４（療養者名簿）（⑤の場合）'!$O72+1&lt;=15,IF(FO$16&gt;='様式第４（療養者名簿）（⑤の場合）'!$O72,IF(FO$16&lt;='様式第４（療養者名簿）（⑤の場合）'!$W72,1,0),0),0)</f>
        <v>0</v>
      </c>
      <c r="FP63" s="158">
        <f>IF(FP$16-'様式第４（療養者名簿）（⑤の場合）'!$O72+1&lt;=15,IF(FP$16&gt;='様式第４（療養者名簿）（⑤の場合）'!$O72,IF(FP$16&lt;='様式第４（療養者名簿）（⑤の場合）'!$W72,1,0),0),0)</f>
        <v>0</v>
      </c>
      <c r="FQ63" s="158">
        <f>IF(FQ$16-'様式第４（療養者名簿）（⑤の場合）'!$O72+1&lt;=15,IF(FQ$16&gt;='様式第４（療養者名簿）（⑤の場合）'!$O72,IF(FQ$16&lt;='様式第４（療養者名簿）（⑤の場合）'!$W72,1,0),0),0)</f>
        <v>0</v>
      </c>
      <c r="FR63" s="158">
        <f>IF(FR$16-'様式第４（療養者名簿）（⑤の場合）'!$O72+1&lt;=15,IF(FR$16&gt;='様式第４（療養者名簿）（⑤の場合）'!$O72,IF(FR$16&lt;='様式第４（療養者名簿）（⑤の場合）'!$W72,1,0),0),0)</f>
        <v>0</v>
      </c>
      <c r="FS63" s="158">
        <f>IF(FS$16-'様式第４（療養者名簿）（⑤の場合）'!$O72+1&lt;=15,IF(FS$16&gt;='様式第４（療養者名簿）（⑤の場合）'!$O72,IF(FS$16&lt;='様式第４（療養者名簿）（⑤の場合）'!$W72,1,0),0),0)</f>
        <v>0</v>
      </c>
      <c r="FT63" s="158">
        <f>IF(FT$16-'様式第４（療養者名簿）（⑤の場合）'!$O72+1&lt;=15,IF(FT$16&gt;='様式第４（療養者名簿）（⑤の場合）'!$O72,IF(FT$16&lt;='様式第４（療養者名簿）（⑤の場合）'!$W72,1,0),0),0)</f>
        <v>0</v>
      </c>
      <c r="FU63" s="158">
        <f>IF(FU$16-'様式第４（療養者名簿）（⑤の場合）'!$O72+1&lt;=15,IF(FU$16&gt;='様式第４（療養者名簿）（⑤の場合）'!$O72,IF(FU$16&lt;='様式第４（療養者名簿）（⑤の場合）'!$W72,1,0),0),0)</f>
        <v>0</v>
      </c>
      <c r="FV63" s="158">
        <f>IF(FV$16-'様式第４（療養者名簿）（⑤の場合）'!$O72+1&lt;=15,IF(FV$16&gt;='様式第４（療養者名簿）（⑤の場合）'!$O72,IF(FV$16&lt;='様式第４（療養者名簿）（⑤の場合）'!$W72,1,0),0),0)</f>
        <v>0</v>
      </c>
      <c r="FW63" s="158">
        <f>IF(FW$16-'様式第４（療養者名簿）（⑤の場合）'!$O72+1&lt;=15,IF(FW$16&gt;='様式第４（療養者名簿）（⑤の場合）'!$O72,IF(FW$16&lt;='様式第４（療養者名簿）（⑤の場合）'!$W72,1,0),0),0)</f>
        <v>0</v>
      </c>
      <c r="FX63" s="158">
        <f>IF(FX$16-'様式第４（療養者名簿）（⑤の場合）'!$O72+1&lt;=15,IF(FX$16&gt;='様式第４（療養者名簿）（⑤の場合）'!$O72,IF(FX$16&lt;='様式第４（療養者名簿）（⑤の場合）'!$W72,1,0),0),0)</f>
        <v>0</v>
      </c>
      <c r="FY63" s="158">
        <f>IF(FY$16-'様式第４（療養者名簿）（⑤の場合）'!$O72+1&lt;=15,IF(FY$16&gt;='様式第４（療養者名簿）（⑤の場合）'!$O72,IF(FY$16&lt;='様式第４（療養者名簿）（⑤の場合）'!$W72,1,0),0),0)</f>
        <v>0</v>
      </c>
      <c r="FZ63" s="158">
        <f>IF(FZ$16-'様式第４（療養者名簿）（⑤の場合）'!$O72+1&lt;=15,IF(FZ$16&gt;='様式第４（療養者名簿）（⑤の場合）'!$O72,IF(FZ$16&lt;='様式第４（療養者名簿）（⑤の場合）'!$W72,1,0),0),0)</f>
        <v>0</v>
      </c>
      <c r="GA63" s="158">
        <f>IF(GA$16-'様式第４（療養者名簿）（⑤の場合）'!$O72+1&lt;=15,IF(GA$16&gt;='様式第４（療養者名簿）（⑤の場合）'!$O72,IF(GA$16&lt;='様式第４（療養者名簿）（⑤の場合）'!$W72,1,0),0),0)</f>
        <v>0</v>
      </c>
      <c r="GB63" s="158">
        <f>IF(GB$16-'様式第４（療養者名簿）（⑤の場合）'!$O72+1&lt;=15,IF(GB$16&gt;='様式第４（療養者名簿）（⑤の場合）'!$O72,IF(GB$16&lt;='様式第４（療養者名簿）（⑤の場合）'!$W72,1,0),0),0)</f>
        <v>0</v>
      </c>
      <c r="GC63" s="158">
        <f>IF(GC$16-'様式第４（療養者名簿）（⑤の場合）'!$O72+1&lt;=15,IF(GC$16&gt;='様式第４（療養者名簿）（⑤の場合）'!$O72,IF(GC$16&lt;='様式第４（療養者名簿）（⑤の場合）'!$W72,1,0),0),0)</f>
        <v>0</v>
      </c>
      <c r="GD63" s="158">
        <f>IF(GD$16-'様式第４（療養者名簿）（⑤の場合）'!$O72+1&lt;=15,IF(GD$16&gt;='様式第４（療養者名簿）（⑤の場合）'!$O72,IF(GD$16&lt;='様式第４（療養者名簿）（⑤の場合）'!$W72,1,0),0),0)</f>
        <v>0</v>
      </c>
      <c r="GE63" s="158">
        <f>IF(GE$16-'様式第４（療養者名簿）（⑤の場合）'!$O72+1&lt;=15,IF(GE$16&gt;='様式第４（療養者名簿）（⑤の場合）'!$O72,IF(GE$16&lt;='様式第４（療養者名簿）（⑤の場合）'!$W72,1,0),0),0)</f>
        <v>0</v>
      </c>
      <c r="GF63" s="158">
        <f>IF(GF$16-'様式第４（療養者名簿）（⑤の場合）'!$O72+1&lt;=15,IF(GF$16&gt;='様式第４（療養者名簿）（⑤の場合）'!$O72,IF(GF$16&lt;='様式第４（療養者名簿）（⑤の場合）'!$W72,1,0),0),0)</f>
        <v>0</v>
      </c>
      <c r="GG63" s="158">
        <f>IF(GG$16-'様式第４（療養者名簿）（⑤の場合）'!$O72+1&lt;=15,IF(GG$16&gt;='様式第４（療養者名簿）（⑤の場合）'!$O72,IF(GG$16&lt;='様式第４（療養者名簿）（⑤の場合）'!$W72,1,0),0),0)</f>
        <v>0</v>
      </c>
      <c r="GH63" s="158">
        <f>IF(GH$16-'様式第４（療養者名簿）（⑤の場合）'!$O72+1&lt;=15,IF(GH$16&gt;='様式第４（療養者名簿）（⑤の場合）'!$O72,IF(GH$16&lt;='様式第４（療養者名簿）（⑤の場合）'!$W72,1,0),0),0)</f>
        <v>0</v>
      </c>
      <c r="GI63" s="158">
        <f>IF(GI$16-'様式第４（療養者名簿）（⑤の場合）'!$O72+1&lt;=15,IF(GI$16&gt;='様式第４（療養者名簿）（⑤の場合）'!$O72,IF(GI$16&lt;='様式第４（療養者名簿）（⑤の場合）'!$W72,1,0),0),0)</f>
        <v>0</v>
      </c>
      <c r="GJ63" s="158">
        <f>IF(GJ$16-'様式第４（療養者名簿）（⑤の場合）'!$O72+1&lt;=15,IF(GJ$16&gt;='様式第４（療養者名簿）（⑤の場合）'!$O72,IF(GJ$16&lt;='様式第４（療養者名簿）（⑤の場合）'!$W72,1,0),0),0)</f>
        <v>0</v>
      </c>
      <c r="GK63" s="158">
        <f>IF(GK$16-'様式第４（療養者名簿）（⑤の場合）'!$O72+1&lt;=15,IF(GK$16&gt;='様式第４（療養者名簿）（⑤の場合）'!$O72,IF(GK$16&lt;='様式第４（療養者名簿）（⑤の場合）'!$W72,1,0),0),0)</f>
        <v>0</v>
      </c>
      <c r="GL63" s="158">
        <f>IF(GL$16-'様式第４（療養者名簿）（⑤の場合）'!$O72+1&lt;=15,IF(GL$16&gt;='様式第４（療養者名簿）（⑤の場合）'!$O72,IF(GL$16&lt;='様式第４（療養者名簿）（⑤の場合）'!$W72,1,0),0),0)</f>
        <v>0</v>
      </c>
      <c r="GM63" s="158">
        <f>IF(GM$16-'様式第４（療養者名簿）（⑤の場合）'!$O72+1&lt;=15,IF(GM$16&gt;='様式第４（療養者名簿）（⑤の場合）'!$O72,IF(GM$16&lt;='様式第４（療養者名簿）（⑤の場合）'!$W72,1,0),0),0)</f>
        <v>0</v>
      </c>
      <c r="GN63" s="158">
        <f>IF(GN$16-'様式第４（療養者名簿）（⑤の場合）'!$O72+1&lt;=15,IF(GN$16&gt;='様式第４（療養者名簿）（⑤の場合）'!$O72,IF(GN$16&lt;='様式第４（療養者名簿）（⑤の場合）'!$W72,1,0),0),0)</f>
        <v>0</v>
      </c>
      <c r="GO63" s="158">
        <f>IF(GO$16-'様式第４（療養者名簿）（⑤の場合）'!$O72+1&lt;=15,IF(GO$16&gt;='様式第４（療養者名簿）（⑤の場合）'!$O72,IF(GO$16&lt;='様式第４（療養者名簿）（⑤の場合）'!$W72,1,0),0),0)</f>
        <v>0</v>
      </c>
      <c r="GP63" s="158">
        <f>IF(GP$16-'様式第４（療養者名簿）（⑤の場合）'!$O72+1&lt;=15,IF(GP$16&gt;='様式第４（療養者名簿）（⑤の場合）'!$O72,IF(GP$16&lt;='様式第４（療養者名簿）（⑤の場合）'!$W72,1,0),0),0)</f>
        <v>0</v>
      </c>
      <c r="GQ63" s="158">
        <f>IF(GQ$16-'様式第４（療養者名簿）（⑤の場合）'!$O72+1&lt;=15,IF(GQ$16&gt;='様式第４（療養者名簿）（⑤の場合）'!$O72,IF(GQ$16&lt;='様式第４（療養者名簿）（⑤の場合）'!$W72,1,0),0),0)</f>
        <v>0</v>
      </c>
      <c r="GR63" s="158">
        <f>IF(GR$16-'様式第４（療養者名簿）（⑤の場合）'!$O72+1&lt;=15,IF(GR$16&gt;='様式第４（療養者名簿）（⑤の場合）'!$O72,IF(GR$16&lt;='様式第４（療養者名簿）（⑤の場合）'!$W72,1,0),0),0)</f>
        <v>0</v>
      </c>
      <c r="GS63" s="158">
        <f>IF(GS$16-'様式第４（療養者名簿）（⑤の場合）'!$O72+1&lt;=15,IF(GS$16&gt;='様式第４（療養者名簿）（⑤の場合）'!$O72,IF(GS$16&lt;='様式第４（療養者名簿）（⑤の場合）'!$W72,1,0),0),0)</f>
        <v>0</v>
      </c>
      <c r="GT63" s="158">
        <f>IF(GT$16-'様式第４（療養者名簿）（⑤の場合）'!$O72+1&lt;=15,IF(GT$16&gt;='様式第４（療養者名簿）（⑤の場合）'!$O72,IF(GT$16&lt;='様式第４（療養者名簿）（⑤の場合）'!$W72,1,0),0),0)</f>
        <v>0</v>
      </c>
      <c r="GU63" s="158">
        <f>IF(GU$16-'様式第４（療養者名簿）（⑤の場合）'!$O72+1&lt;=15,IF(GU$16&gt;='様式第４（療養者名簿）（⑤の場合）'!$O72,IF(GU$16&lt;='様式第４（療養者名簿）（⑤の場合）'!$W72,1,0),0),0)</f>
        <v>0</v>
      </c>
      <c r="GV63" s="158">
        <f>IF(GV$16-'様式第４（療養者名簿）（⑤の場合）'!$O72+1&lt;=15,IF(GV$16&gt;='様式第４（療養者名簿）（⑤の場合）'!$O72,IF(GV$16&lt;='様式第４（療養者名簿）（⑤の場合）'!$W72,1,0),0),0)</f>
        <v>0</v>
      </c>
      <c r="GW63" s="158">
        <f>IF(GW$16-'様式第４（療養者名簿）（⑤の場合）'!$O72+1&lt;=15,IF(GW$16&gt;='様式第４（療養者名簿）（⑤の場合）'!$O72,IF(GW$16&lt;='様式第４（療養者名簿）（⑤の場合）'!$W72,1,0),0),0)</f>
        <v>0</v>
      </c>
      <c r="GX63" s="158">
        <f>IF(GX$16-'様式第４（療養者名簿）（⑤の場合）'!$O72+1&lt;=15,IF(GX$16&gt;='様式第４（療養者名簿）（⑤の場合）'!$O72,IF(GX$16&lt;='様式第４（療養者名簿）（⑤の場合）'!$W72,1,0),0),0)</f>
        <v>0</v>
      </c>
      <c r="GY63" s="158">
        <f>IF(GY$16-'様式第４（療養者名簿）（⑤の場合）'!$O72+1&lt;=15,IF(GY$16&gt;='様式第４（療養者名簿）（⑤の場合）'!$O72,IF(GY$16&lt;='様式第４（療養者名簿）（⑤の場合）'!$W72,1,0),0),0)</f>
        <v>0</v>
      </c>
      <c r="GZ63" s="158">
        <f>IF(GZ$16-'様式第４（療養者名簿）（⑤の場合）'!$O72+1&lt;=15,IF(GZ$16&gt;='様式第４（療養者名簿）（⑤の場合）'!$O72,IF(GZ$16&lt;='様式第４（療養者名簿）（⑤の場合）'!$W72,1,0),0),0)</f>
        <v>0</v>
      </c>
      <c r="HA63" s="158">
        <f>IF(HA$16-'様式第４（療養者名簿）（⑤の場合）'!$O72+1&lt;=15,IF(HA$16&gt;='様式第４（療養者名簿）（⑤の場合）'!$O72,IF(HA$16&lt;='様式第４（療養者名簿）（⑤の場合）'!$W72,1,0),0),0)</f>
        <v>0</v>
      </c>
      <c r="HB63" s="158">
        <f>IF(HB$16-'様式第４（療養者名簿）（⑤の場合）'!$O72+1&lt;=15,IF(HB$16&gt;='様式第４（療養者名簿）（⑤の場合）'!$O72,IF(HB$16&lt;='様式第４（療養者名簿）（⑤の場合）'!$W72,1,0),0),0)</f>
        <v>0</v>
      </c>
      <c r="HC63" s="158">
        <f>IF(HC$16-'様式第４（療養者名簿）（⑤の場合）'!$O72+1&lt;=15,IF(HC$16&gt;='様式第４（療養者名簿）（⑤の場合）'!$O72,IF(HC$16&lt;='様式第４（療養者名簿）（⑤の場合）'!$W72,1,0),0),0)</f>
        <v>0</v>
      </c>
      <c r="HD63" s="158">
        <f>IF(HD$16-'様式第４（療養者名簿）（⑤の場合）'!$O72+1&lt;=15,IF(HD$16&gt;='様式第４（療養者名簿）（⑤の場合）'!$O72,IF(HD$16&lt;='様式第４（療養者名簿）（⑤の場合）'!$W72,1,0),0),0)</f>
        <v>0</v>
      </c>
      <c r="HE63" s="158">
        <f>IF(HE$16-'様式第４（療養者名簿）（⑤の場合）'!$O72+1&lt;=15,IF(HE$16&gt;='様式第４（療養者名簿）（⑤の場合）'!$O72,IF(HE$16&lt;='様式第４（療養者名簿）（⑤の場合）'!$W72,1,0),0),0)</f>
        <v>0</v>
      </c>
      <c r="HF63" s="158">
        <f>IF(HF$16-'様式第４（療養者名簿）（⑤の場合）'!$O72+1&lt;=15,IF(HF$16&gt;='様式第４（療養者名簿）（⑤の場合）'!$O72,IF(HF$16&lt;='様式第４（療養者名簿）（⑤の場合）'!$W72,1,0),0),0)</f>
        <v>0</v>
      </c>
      <c r="HG63" s="158">
        <f>IF(HG$16-'様式第４（療養者名簿）（⑤の場合）'!$O72+1&lt;=15,IF(HG$16&gt;='様式第４（療養者名簿）（⑤の場合）'!$O72,IF(HG$16&lt;='様式第４（療養者名簿）（⑤の場合）'!$W72,1,0),0),0)</f>
        <v>0</v>
      </c>
      <c r="HH63" s="158">
        <f>IF(HH$16-'様式第４（療養者名簿）（⑤の場合）'!$O72+1&lt;=15,IF(HH$16&gt;='様式第４（療養者名簿）（⑤の場合）'!$O72,IF(HH$16&lt;='様式第４（療養者名簿）（⑤の場合）'!$W72,1,0),0),0)</f>
        <v>0</v>
      </c>
      <c r="HI63" s="158">
        <f>IF(HI$16-'様式第４（療養者名簿）（⑤の場合）'!$O72+1&lt;=15,IF(HI$16&gt;='様式第４（療養者名簿）（⑤の場合）'!$O72,IF(HI$16&lt;='様式第４（療養者名簿）（⑤の場合）'!$W72,1,0),0),0)</f>
        <v>0</v>
      </c>
      <c r="HJ63" s="158">
        <f>IF(HJ$16-'様式第４（療養者名簿）（⑤の場合）'!$O72+1&lt;=15,IF(HJ$16&gt;='様式第４（療養者名簿）（⑤の場合）'!$O72,IF(HJ$16&lt;='様式第４（療養者名簿）（⑤の場合）'!$W72,1,0),0),0)</f>
        <v>0</v>
      </c>
      <c r="HK63" s="158">
        <f>IF(HK$16-'様式第４（療養者名簿）（⑤の場合）'!$O72+1&lt;=15,IF(HK$16&gt;='様式第４（療養者名簿）（⑤の場合）'!$O72,IF(HK$16&lt;='様式第４（療養者名簿）（⑤の場合）'!$W72,1,0),0),0)</f>
        <v>0</v>
      </c>
      <c r="HL63" s="158">
        <f>IF(HL$16-'様式第４（療養者名簿）（⑤の場合）'!$O72+1&lt;=15,IF(HL$16&gt;='様式第４（療養者名簿）（⑤の場合）'!$O72,IF(HL$16&lt;='様式第４（療養者名簿）（⑤の場合）'!$W72,1,0),0),0)</f>
        <v>0</v>
      </c>
      <c r="HM63" s="158">
        <f>IF(HM$16-'様式第４（療養者名簿）（⑤の場合）'!$O72+1&lt;=15,IF(HM$16&gt;='様式第４（療養者名簿）（⑤の場合）'!$O72,IF(HM$16&lt;='様式第４（療養者名簿）（⑤の場合）'!$W72,1,0),0),0)</f>
        <v>0</v>
      </c>
      <c r="HN63" s="158">
        <f>IF(HN$16-'様式第４（療養者名簿）（⑤の場合）'!$O72+1&lt;=15,IF(HN$16&gt;='様式第４（療養者名簿）（⑤の場合）'!$O72,IF(HN$16&lt;='様式第４（療養者名簿）（⑤の場合）'!$W72,1,0),0),0)</f>
        <v>0</v>
      </c>
      <c r="HO63" s="158">
        <f>IF(HO$16-'様式第４（療養者名簿）（⑤の場合）'!$O72+1&lt;=15,IF(HO$16&gt;='様式第４（療養者名簿）（⑤の場合）'!$O72,IF(HO$16&lt;='様式第４（療養者名簿）（⑤の場合）'!$W72,1,0),0),0)</f>
        <v>0</v>
      </c>
      <c r="HP63" s="158">
        <f>IF(HP$16-'様式第４（療養者名簿）（⑤の場合）'!$O72+1&lt;=15,IF(HP$16&gt;='様式第４（療養者名簿）（⑤の場合）'!$O72,IF(HP$16&lt;='様式第４（療養者名簿）（⑤の場合）'!$W72,1,0),0),0)</f>
        <v>0</v>
      </c>
      <c r="HQ63" s="158">
        <f>IF(HQ$16-'様式第４（療養者名簿）（⑤の場合）'!$O72+1&lt;=15,IF(HQ$16&gt;='様式第４（療養者名簿）（⑤の場合）'!$O72,IF(HQ$16&lt;='様式第４（療養者名簿）（⑤の場合）'!$W72,1,0),0),0)</f>
        <v>0</v>
      </c>
      <c r="HR63" s="158">
        <f>IF(HR$16-'様式第４（療養者名簿）（⑤の場合）'!$O72+1&lt;=15,IF(HR$16&gt;='様式第４（療養者名簿）（⑤の場合）'!$O72,IF(HR$16&lt;='様式第４（療養者名簿）（⑤の場合）'!$W72,1,0),0),0)</f>
        <v>0</v>
      </c>
      <c r="HS63" s="158">
        <f>IF(HS$16-'様式第４（療養者名簿）（⑤の場合）'!$O72+1&lt;=15,IF(HS$16&gt;='様式第４（療養者名簿）（⑤の場合）'!$O72,IF(HS$16&lt;='様式第４（療養者名簿）（⑤の場合）'!$W72,1,0),0),0)</f>
        <v>0</v>
      </c>
      <c r="HT63" s="158">
        <f>IF(HT$16-'様式第４（療養者名簿）（⑤の場合）'!$O72+1&lt;=15,IF(HT$16&gt;='様式第４（療養者名簿）（⑤の場合）'!$O72,IF(HT$16&lt;='様式第４（療養者名簿）（⑤の場合）'!$W72,1,0),0),0)</f>
        <v>0</v>
      </c>
      <c r="HU63" s="158">
        <f>IF(HU$16-'様式第４（療養者名簿）（⑤の場合）'!$O72+1&lt;=15,IF(HU$16&gt;='様式第４（療養者名簿）（⑤の場合）'!$O72,IF(HU$16&lt;='様式第４（療養者名簿）（⑤の場合）'!$W72,1,0),0),0)</f>
        <v>0</v>
      </c>
      <c r="HV63" s="158">
        <f>IF(HV$16-'様式第４（療養者名簿）（⑤の場合）'!$O72+1&lt;=15,IF(HV$16&gt;='様式第４（療養者名簿）（⑤の場合）'!$O72,IF(HV$16&lt;='様式第４（療養者名簿）（⑤の場合）'!$W72,1,0),0),0)</f>
        <v>0</v>
      </c>
      <c r="HW63" s="158">
        <f>IF(HW$16-'様式第４（療養者名簿）（⑤の場合）'!$O72+1&lt;=15,IF(HW$16&gt;='様式第４（療養者名簿）（⑤の場合）'!$O72,IF(HW$16&lt;='様式第４（療養者名簿）（⑤の場合）'!$W72,1,0),0),0)</f>
        <v>0</v>
      </c>
      <c r="HX63" s="158">
        <f>IF(HX$16-'様式第４（療養者名簿）（⑤の場合）'!$O72+1&lt;=15,IF(HX$16&gt;='様式第４（療養者名簿）（⑤の場合）'!$O72,IF(HX$16&lt;='様式第４（療養者名簿）（⑤の場合）'!$W72,1,0),0),0)</f>
        <v>0</v>
      </c>
      <c r="HY63" s="158">
        <f>IF(HY$16-'様式第４（療養者名簿）（⑤の場合）'!$O72+1&lt;=15,IF(HY$16&gt;='様式第４（療養者名簿）（⑤の場合）'!$O72,IF(HY$16&lt;='様式第４（療養者名簿）（⑤の場合）'!$W72,1,0),0),0)</f>
        <v>0</v>
      </c>
      <c r="HZ63" s="158">
        <f>IF(HZ$16-'様式第４（療養者名簿）（⑤の場合）'!$O72+1&lt;=15,IF(HZ$16&gt;='様式第４（療養者名簿）（⑤の場合）'!$O72,IF(HZ$16&lt;='様式第４（療養者名簿）（⑤の場合）'!$W72,1,0),0),0)</f>
        <v>0</v>
      </c>
      <c r="IA63" s="158">
        <f>IF(IA$16-'様式第４（療養者名簿）（⑤の場合）'!$O72+1&lt;=15,IF(IA$16&gt;='様式第４（療養者名簿）（⑤の場合）'!$O72,IF(IA$16&lt;='様式第４（療養者名簿）（⑤の場合）'!$W72,1,0),0),0)</f>
        <v>0</v>
      </c>
      <c r="IB63" s="158">
        <f>IF(IB$16-'様式第４（療養者名簿）（⑤の場合）'!$O72+1&lt;=15,IF(IB$16&gt;='様式第４（療養者名簿）（⑤の場合）'!$O72,IF(IB$16&lt;='様式第４（療養者名簿）（⑤の場合）'!$W72,1,0),0),0)</f>
        <v>0</v>
      </c>
      <c r="IC63" s="158">
        <f>IF(IC$16-'様式第４（療養者名簿）（⑤の場合）'!$O72+1&lt;=15,IF(IC$16&gt;='様式第４（療養者名簿）（⑤の場合）'!$O72,IF(IC$16&lt;='様式第４（療養者名簿）（⑤の場合）'!$W72,1,0),0),0)</f>
        <v>0</v>
      </c>
      <c r="ID63" s="158">
        <f>IF(ID$16-'様式第４（療養者名簿）（⑤の場合）'!$O72+1&lt;=15,IF(ID$16&gt;='様式第４（療養者名簿）（⑤の場合）'!$O72,IF(ID$16&lt;='様式第４（療養者名簿）（⑤の場合）'!$W72,1,0),0),0)</f>
        <v>0</v>
      </c>
      <c r="IE63" s="158">
        <f>IF(IE$16-'様式第４（療養者名簿）（⑤の場合）'!$O72+1&lt;=15,IF(IE$16&gt;='様式第４（療養者名簿）（⑤の場合）'!$O72,IF(IE$16&lt;='様式第４（療養者名簿）（⑤の場合）'!$W72,1,0),0),0)</f>
        <v>0</v>
      </c>
      <c r="IF63" s="158">
        <f>IF(IF$16-'様式第４（療養者名簿）（⑤の場合）'!$O72+1&lt;=15,IF(IF$16&gt;='様式第４（療養者名簿）（⑤の場合）'!$O72,IF(IF$16&lt;='様式第４（療養者名簿）（⑤の場合）'!$W72,1,0),0),0)</f>
        <v>0</v>
      </c>
      <c r="IG63" s="158">
        <f>IF(IG$16-'様式第４（療養者名簿）（⑤の場合）'!$O72+1&lt;=15,IF(IG$16&gt;='様式第４（療養者名簿）（⑤の場合）'!$O72,IF(IG$16&lt;='様式第４（療養者名簿）（⑤の場合）'!$W72,1,0),0),0)</f>
        <v>0</v>
      </c>
      <c r="IH63" s="158">
        <f>IF(IH$16-'様式第４（療養者名簿）（⑤の場合）'!$O72+1&lt;=15,IF(IH$16&gt;='様式第４（療養者名簿）（⑤の場合）'!$O72,IF(IH$16&lt;='様式第４（療養者名簿）（⑤の場合）'!$W72,1,0),0),0)</f>
        <v>0</v>
      </c>
      <c r="II63" s="158">
        <f>IF(II$16-'様式第４（療養者名簿）（⑤の場合）'!$O72+1&lt;=15,IF(II$16&gt;='様式第４（療養者名簿）（⑤の場合）'!$O72,IF(II$16&lt;='様式第４（療養者名簿）（⑤の場合）'!$W72,1,0),0),0)</f>
        <v>0</v>
      </c>
      <c r="IJ63" s="158">
        <f>IF(IJ$16-'様式第４（療養者名簿）（⑤の場合）'!$O72+1&lt;=15,IF(IJ$16&gt;='様式第４（療養者名簿）（⑤の場合）'!$O72,IF(IJ$16&lt;='様式第４（療養者名簿）（⑤の場合）'!$W72,1,0),0),0)</f>
        <v>0</v>
      </c>
      <c r="IK63" s="158">
        <f>IF(IK$16-'様式第４（療養者名簿）（⑤の場合）'!$O72+1&lt;=15,IF(IK$16&gt;='様式第４（療養者名簿）（⑤の場合）'!$O72,IF(IK$16&lt;='様式第４（療養者名簿）（⑤の場合）'!$W72,1,0),0),0)</f>
        <v>0</v>
      </c>
      <c r="IL63" s="158">
        <f>IF(IL$16-'様式第４（療養者名簿）（⑤の場合）'!$O72+1&lt;=15,IF(IL$16&gt;='様式第４（療養者名簿）（⑤の場合）'!$O72,IF(IL$16&lt;='様式第４（療養者名簿）（⑤の場合）'!$W72,1,0),0),0)</f>
        <v>0</v>
      </c>
      <c r="IM63" s="158">
        <f>IF(IM$16-'様式第４（療養者名簿）（⑤の場合）'!$O72+1&lt;=15,IF(IM$16&gt;='様式第４（療養者名簿）（⑤の場合）'!$O72,IF(IM$16&lt;='様式第４（療養者名簿）（⑤の場合）'!$W72,1,0),0),0)</f>
        <v>0</v>
      </c>
      <c r="IN63" s="158">
        <f>IF(IN$16-'様式第４（療養者名簿）（⑤の場合）'!$O72+1&lt;=15,IF(IN$16&gt;='様式第４（療養者名簿）（⑤の場合）'!$O72,IF(IN$16&lt;='様式第４（療養者名簿）（⑤の場合）'!$W72,1,0),0),0)</f>
        <v>0</v>
      </c>
      <c r="IO63" s="158">
        <f>IF(IO$16-'様式第４（療養者名簿）（⑤の場合）'!$O72+1&lt;=15,IF(IO$16&gt;='様式第４（療養者名簿）（⑤の場合）'!$O72,IF(IO$16&lt;='様式第４（療養者名簿）（⑤の場合）'!$W72,1,0),0),0)</f>
        <v>0</v>
      </c>
      <c r="IP63" s="158">
        <f>IF(IP$16-'様式第４（療養者名簿）（⑤の場合）'!$O72+1&lt;=15,IF(IP$16&gt;='様式第４（療養者名簿）（⑤の場合）'!$O72,IF(IP$16&lt;='様式第４（療養者名簿）（⑤の場合）'!$W72,1,0),0),0)</f>
        <v>0</v>
      </c>
      <c r="IQ63" s="158">
        <f>IF(IQ$16-'様式第４（療養者名簿）（⑤の場合）'!$O72+1&lt;=15,IF(IQ$16&gt;='様式第４（療養者名簿）（⑤の場合）'!$O72,IF(IQ$16&lt;='様式第４（療養者名簿）（⑤の場合）'!$W72,1,0),0),0)</f>
        <v>0</v>
      </c>
      <c r="IR63" s="158">
        <f>IF(IR$16-'様式第４（療養者名簿）（⑤の場合）'!$O72+1&lt;=15,IF(IR$16&gt;='様式第４（療養者名簿）（⑤の場合）'!$O72,IF(IR$16&lt;='様式第４（療養者名簿）（⑤の場合）'!$W72,1,0),0),0)</f>
        <v>0</v>
      </c>
      <c r="IS63" s="158">
        <f>IF(IS$16-'様式第４（療養者名簿）（⑤の場合）'!$O72+1&lt;=15,IF(IS$16&gt;='様式第４（療養者名簿）（⑤の場合）'!$O72,IF(IS$16&lt;='様式第４（療養者名簿）（⑤の場合）'!$W72,1,0),0),0)</f>
        <v>0</v>
      </c>
      <c r="IT63" s="158">
        <f>IF(IT$16-'様式第４（療養者名簿）（⑤の場合）'!$O72+1&lt;=15,IF(IT$16&gt;='様式第４（療養者名簿）（⑤の場合）'!$O72,IF(IT$16&lt;='様式第４（療養者名簿）（⑤の場合）'!$W72,1,0),0),0)</f>
        <v>0</v>
      </c>
    </row>
    <row r="64" spans="1:254" ht="41.95" customHeight="1">
      <c r="A64" s="148">
        <f>'様式第４（療養者名簿）（⑤の場合）'!C73</f>
        <v>0</v>
      </c>
      <c r="B64" s="158">
        <f>IF(B$16-'様式第４（療養者名簿）（⑤の場合）'!$O73+1&lt;=15,IF(B$16&gt;='様式第４（療養者名簿）（⑤の場合）'!$O73,IF(B$16&lt;='様式第４（療養者名簿）（⑤の場合）'!$W73,1,0),0),0)</f>
        <v>0</v>
      </c>
      <c r="C64" s="158">
        <f>IF(C$16-'様式第４（療養者名簿）（⑤の場合）'!$O73+1&lt;=15,IF(C$16&gt;='様式第４（療養者名簿）（⑤の場合）'!$O73,IF(C$16&lt;='様式第４（療養者名簿）（⑤の場合）'!$W73,1,0),0),0)</f>
        <v>0</v>
      </c>
      <c r="D64" s="158">
        <f>IF(D$16-'様式第４（療養者名簿）（⑤の場合）'!$O73+1&lt;=15,IF(D$16&gt;='様式第４（療養者名簿）（⑤の場合）'!$O73,IF(D$16&lt;='様式第４（療養者名簿）（⑤の場合）'!$W73,1,0),0),0)</f>
        <v>0</v>
      </c>
      <c r="E64" s="158">
        <f>IF(E$16-'様式第４（療養者名簿）（⑤の場合）'!$O73+1&lt;=15,IF(E$16&gt;='様式第４（療養者名簿）（⑤の場合）'!$O73,IF(E$16&lt;='様式第４（療養者名簿）（⑤の場合）'!$W73,1,0),0),0)</f>
        <v>0</v>
      </c>
      <c r="F64" s="158">
        <f>IF(F$16-'様式第４（療養者名簿）（⑤の場合）'!$O73+1&lt;=15,IF(F$16&gt;='様式第４（療養者名簿）（⑤の場合）'!$O73,IF(F$16&lt;='様式第４（療養者名簿）（⑤の場合）'!$W73,1,0),0),0)</f>
        <v>0</v>
      </c>
      <c r="G64" s="158">
        <f>IF(G$16-'様式第４（療養者名簿）（⑤の場合）'!$O73+1&lt;=15,IF(G$16&gt;='様式第４（療養者名簿）（⑤の場合）'!$O73,IF(G$16&lt;='様式第４（療養者名簿）（⑤の場合）'!$W73,1,0),0),0)</f>
        <v>0</v>
      </c>
      <c r="H64" s="158">
        <f>IF(H$16-'様式第４（療養者名簿）（⑤の場合）'!$O73+1&lt;=15,IF(H$16&gt;='様式第４（療養者名簿）（⑤の場合）'!$O73,IF(H$16&lt;='様式第４（療養者名簿）（⑤の場合）'!$W73,1,0),0),0)</f>
        <v>0</v>
      </c>
      <c r="I64" s="158">
        <f>IF(I$16-'様式第４（療養者名簿）（⑤の場合）'!$O73+1&lt;=15,IF(I$16&gt;='様式第４（療養者名簿）（⑤の場合）'!$O73,IF(I$16&lt;='様式第４（療養者名簿）（⑤の場合）'!$W73,1,0),0),0)</f>
        <v>0</v>
      </c>
      <c r="J64" s="158">
        <f>IF(J$16-'様式第４（療養者名簿）（⑤の場合）'!$O73+1&lt;=15,IF(J$16&gt;='様式第４（療養者名簿）（⑤の場合）'!$O73,IF(J$16&lt;='様式第４（療養者名簿）（⑤の場合）'!$W73,1,0),0),0)</f>
        <v>0</v>
      </c>
      <c r="K64" s="158">
        <f>IF(K$16-'様式第４（療養者名簿）（⑤の場合）'!$O73+1&lt;=15,IF(K$16&gt;='様式第４（療養者名簿）（⑤の場合）'!$O73,IF(K$16&lt;='様式第４（療養者名簿）（⑤の場合）'!$W73,1,0),0),0)</f>
        <v>0</v>
      </c>
      <c r="L64" s="158">
        <f>IF(L$16-'様式第４（療養者名簿）（⑤の場合）'!$O73+1&lt;=15,IF(L$16&gt;='様式第４（療養者名簿）（⑤の場合）'!$O73,IF(L$16&lt;='様式第４（療養者名簿）（⑤の場合）'!$W73,1,0),0),0)</f>
        <v>0</v>
      </c>
      <c r="M64" s="158">
        <f>IF(M$16-'様式第４（療養者名簿）（⑤の場合）'!$O73+1&lt;=15,IF(M$16&gt;='様式第４（療養者名簿）（⑤の場合）'!$O73,IF(M$16&lt;='様式第４（療養者名簿）（⑤の場合）'!$W73,1,0),0),0)</f>
        <v>0</v>
      </c>
      <c r="N64" s="158">
        <f>IF(N$16-'様式第４（療養者名簿）（⑤の場合）'!$O73+1&lt;=15,IF(N$16&gt;='様式第４（療養者名簿）（⑤の場合）'!$O73,IF(N$16&lt;='様式第４（療養者名簿）（⑤の場合）'!$W73,1,0),0),0)</f>
        <v>0</v>
      </c>
      <c r="O64" s="158">
        <f>IF(O$16-'様式第４（療養者名簿）（⑤の場合）'!$O73+1&lt;=15,IF(O$16&gt;='様式第４（療養者名簿）（⑤の場合）'!$O73,IF(O$16&lt;='様式第４（療養者名簿）（⑤の場合）'!$W73,1,0),0),0)</f>
        <v>0</v>
      </c>
      <c r="P64" s="158">
        <f>IF(P$16-'様式第４（療養者名簿）（⑤の場合）'!$O73+1&lt;=15,IF(P$16&gt;='様式第４（療養者名簿）（⑤の場合）'!$O73,IF(P$16&lt;='様式第４（療養者名簿）（⑤の場合）'!$W73,1,0),0),0)</f>
        <v>0</v>
      </c>
      <c r="Q64" s="158">
        <f>IF(Q$16-'様式第４（療養者名簿）（⑤の場合）'!$O73+1&lt;=15,IF(Q$16&gt;='様式第４（療養者名簿）（⑤の場合）'!$O73,IF(Q$16&lt;='様式第４（療養者名簿）（⑤の場合）'!$W73,1,0),0),0)</f>
        <v>0</v>
      </c>
      <c r="R64" s="158">
        <f>IF(R$16-'様式第４（療養者名簿）（⑤の場合）'!$O73+1&lt;=15,IF(R$16&gt;='様式第４（療養者名簿）（⑤の場合）'!$O73,IF(R$16&lt;='様式第４（療養者名簿）（⑤の場合）'!$W73,1,0),0),0)</f>
        <v>0</v>
      </c>
      <c r="S64" s="158">
        <f>IF(S$16-'様式第４（療養者名簿）（⑤の場合）'!$O73+1&lt;=15,IF(S$16&gt;='様式第４（療養者名簿）（⑤の場合）'!$O73,IF(S$16&lt;='様式第４（療養者名簿）（⑤の場合）'!$W73,1,0),0),0)</f>
        <v>0</v>
      </c>
      <c r="T64" s="158">
        <f>IF(T$16-'様式第４（療養者名簿）（⑤の場合）'!$O73+1&lt;=15,IF(T$16&gt;='様式第４（療養者名簿）（⑤の場合）'!$O73,IF(T$16&lt;='様式第４（療養者名簿）（⑤の場合）'!$W73,1,0),0),0)</f>
        <v>0</v>
      </c>
      <c r="U64" s="158">
        <f>IF(U$16-'様式第４（療養者名簿）（⑤の場合）'!$O73+1&lt;=15,IF(U$16&gt;='様式第４（療養者名簿）（⑤の場合）'!$O73,IF(U$16&lt;='様式第４（療養者名簿）（⑤の場合）'!$W73,1,0),0),0)</f>
        <v>0</v>
      </c>
      <c r="V64" s="158">
        <f>IF(V$16-'様式第４（療養者名簿）（⑤の場合）'!$O73+1&lt;=15,IF(V$16&gt;='様式第４（療養者名簿）（⑤の場合）'!$O73,IF(V$16&lt;='様式第４（療養者名簿）（⑤の場合）'!$W73,1,0),0),0)</f>
        <v>0</v>
      </c>
      <c r="W64" s="158">
        <f>IF(W$16-'様式第４（療養者名簿）（⑤の場合）'!$O73+1&lt;=15,IF(W$16&gt;='様式第４（療養者名簿）（⑤の場合）'!$O73,IF(W$16&lt;='様式第４（療養者名簿）（⑤の場合）'!$W73,1,0),0),0)</f>
        <v>0</v>
      </c>
      <c r="X64" s="158">
        <f>IF(X$16-'様式第４（療養者名簿）（⑤の場合）'!$O73+1&lt;=15,IF(X$16&gt;='様式第４（療養者名簿）（⑤の場合）'!$O73,IF(X$16&lt;='様式第４（療養者名簿）（⑤の場合）'!$W73,1,0),0),0)</f>
        <v>0</v>
      </c>
      <c r="Y64" s="158">
        <f>IF(Y$16-'様式第４（療養者名簿）（⑤の場合）'!$O73+1&lt;=15,IF(Y$16&gt;='様式第４（療養者名簿）（⑤の場合）'!$O73,IF(Y$16&lt;='様式第４（療養者名簿）（⑤の場合）'!$W73,1,0),0),0)</f>
        <v>0</v>
      </c>
      <c r="Z64" s="158">
        <f>IF(Z$16-'様式第４（療養者名簿）（⑤の場合）'!$O73+1&lt;=15,IF(Z$16&gt;='様式第４（療養者名簿）（⑤の場合）'!$O73,IF(Z$16&lt;='様式第４（療養者名簿）（⑤の場合）'!$W73,1,0),0),0)</f>
        <v>0</v>
      </c>
      <c r="AA64" s="158">
        <f>IF(AA$16-'様式第４（療養者名簿）（⑤の場合）'!$O73+1&lt;=15,IF(AA$16&gt;='様式第４（療養者名簿）（⑤の場合）'!$O73,IF(AA$16&lt;='様式第４（療養者名簿）（⑤の場合）'!$W73,1,0),0),0)</f>
        <v>0</v>
      </c>
      <c r="AB64" s="158">
        <f>IF(AB$16-'様式第４（療養者名簿）（⑤の場合）'!$O73+1&lt;=15,IF(AB$16&gt;='様式第４（療養者名簿）（⑤の場合）'!$O73,IF(AB$16&lt;='様式第４（療養者名簿）（⑤の場合）'!$W73,1,0),0),0)</f>
        <v>0</v>
      </c>
      <c r="AC64" s="158">
        <f>IF(AC$16-'様式第４（療養者名簿）（⑤の場合）'!$O73+1&lt;=15,IF(AC$16&gt;='様式第４（療養者名簿）（⑤の場合）'!$O73,IF(AC$16&lt;='様式第４（療養者名簿）（⑤の場合）'!$W73,1,0),0),0)</f>
        <v>0</v>
      </c>
      <c r="AD64" s="158">
        <f>IF(AD$16-'様式第４（療養者名簿）（⑤の場合）'!$O73+1&lt;=15,IF(AD$16&gt;='様式第４（療養者名簿）（⑤の場合）'!$O73,IF(AD$16&lt;='様式第４（療養者名簿）（⑤の場合）'!$W73,1,0),0),0)</f>
        <v>0</v>
      </c>
      <c r="AE64" s="158">
        <f>IF(AE$16-'様式第４（療養者名簿）（⑤の場合）'!$O73+1&lt;=15,IF(AE$16&gt;='様式第４（療養者名簿）（⑤の場合）'!$O73,IF(AE$16&lt;='様式第４（療養者名簿）（⑤の場合）'!$W73,1,0),0),0)</f>
        <v>0</v>
      </c>
      <c r="AF64" s="158">
        <f>IF(AF$16-'様式第４（療養者名簿）（⑤の場合）'!$O73+1&lt;=15,IF(AF$16&gt;='様式第４（療養者名簿）（⑤の場合）'!$O73,IF(AF$16&lt;='様式第４（療養者名簿）（⑤の場合）'!$W73,1,0),0),0)</f>
        <v>0</v>
      </c>
      <c r="AG64" s="158">
        <f>IF(AG$16-'様式第４（療養者名簿）（⑤の場合）'!$O73+1&lt;=15,IF(AG$16&gt;='様式第４（療養者名簿）（⑤の場合）'!$O73,IF(AG$16&lt;='様式第４（療養者名簿）（⑤の場合）'!$W73,1,0),0),0)</f>
        <v>0</v>
      </c>
      <c r="AH64" s="158">
        <f>IF(AH$16-'様式第４（療養者名簿）（⑤の場合）'!$O73+1&lt;=15,IF(AH$16&gt;='様式第４（療養者名簿）（⑤の場合）'!$O73,IF(AH$16&lt;='様式第４（療養者名簿）（⑤の場合）'!$W73,1,0),0),0)</f>
        <v>0</v>
      </c>
      <c r="AI64" s="158">
        <f>IF(AI$16-'様式第４（療養者名簿）（⑤の場合）'!$O73+1&lt;=15,IF(AI$16&gt;='様式第４（療養者名簿）（⑤の場合）'!$O73,IF(AI$16&lt;='様式第４（療養者名簿）（⑤の場合）'!$W73,1,0),0),0)</f>
        <v>0</v>
      </c>
      <c r="AJ64" s="158">
        <f>IF(AJ$16-'様式第４（療養者名簿）（⑤の場合）'!$O73+1&lt;=15,IF(AJ$16&gt;='様式第４（療養者名簿）（⑤の場合）'!$O73,IF(AJ$16&lt;='様式第４（療養者名簿）（⑤の場合）'!$W73,1,0),0),0)</f>
        <v>0</v>
      </c>
      <c r="AK64" s="158">
        <f>IF(AK$16-'様式第４（療養者名簿）（⑤の場合）'!$O73+1&lt;=15,IF(AK$16&gt;='様式第４（療養者名簿）（⑤の場合）'!$O73,IF(AK$16&lt;='様式第４（療養者名簿）（⑤の場合）'!$W73,1,0),0),0)</f>
        <v>0</v>
      </c>
      <c r="AL64" s="158">
        <f>IF(AL$16-'様式第４（療養者名簿）（⑤の場合）'!$O73+1&lt;=15,IF(AL$16&gt;='様式第４（療養者名簿）（⑤の場合）'!$O73,IF(AL$16&lt;='様式第４（療養者名簿）（⑤の場合）'!$W73,1,0),0),0)</f>
        <v>0</v>
      </c>
      <c r="AM64" s="158">
        <f>IF(AM$16-'様式第４（療養者名簿）（⑤の場合）'!$O73+1&lt;=15,IF(AM$16&gt;='様式第４（療養者名簿）（⑤の場合）'!$O73,IF(AM$16&lt;='様式第４（療養者名簿）（⑤の場合）'!$W73,1,0),0),0)</f>
        <v>0</v>
      </c>
      <c r="AN64" s="158">
        <f>IF(AN$16-'様式第４（療養者名簿）（⑤の場合）'!$O73+1&lt;=15,IF(AN$16&gt;='様式第４（療養者名簿）（⑤の場合）'!$O73,IF(AN$16&lt;='様式第４（療養者名簿）（⑤の場合）'!$W73,1,0),0),0)</f>
        <v>0</v>
      </c>
      <c r="AO64" s="158">
        <f>IF(AO$16-'様式第４（療養者名簿）（⑤の場合）'!$O73+1&lt;=15,IF(AO$16&gt;='様式第４（療養者名簿）（⑤の場合）'!$O73,IF(AO$16&lt;='様式第４（療養者名簿）（⑤の場合）'!$W73,1,0),0),0)</f>
        <v>0</v>
      </c>
      <c r="AP64" s="158">
        <f>IF(AP$16-'様式第４（療養者名簿）（⑤の場合）'!$O73+1&lt;=15,IF(AP$16&gt;='様式第４（療養者名簿）（⑤の場合）'!$O73,IF(AP$16&lt;='様式第４（療養者名簿）（⑤の場合）'!$W73,1,0),0),0)</f>
        <v>0</v>
      </c>
      <c r="AQ64" s="158">
        <f>IF(AQ$16-'様式第４（療養者名簿）（⑤の場合）'!$O73+1&lt;=15,IF(AQ$16&gt;='様式第４（療養者名簿）（⑤の場合）'!$O73,IF(AQ$16&lt;='様式第４（療養者名簿）（⑤の場合）'!$W73,1,0),0),0)</f>
        <v>0</v>
      </c>
      <c r="AR64" s="158">
        <f>IF(AR$16-'様式第４（療養者名簿）（⑤の場合）'!$O73+1&lt;=15,IF(AR$16&gt;='様式第４（療養者名簿）（⑤の場合）'!$O73,IF(AR$16&lt;='様式第４（療養者名簿）（⑤の場合）'!$W73,1,0),0),0)</f>
        <v>0</v>
      </c>
      <c r="AS64" s="158">
        <f>IF(AS$16-'様式第４（療養者名簿）（⑤の場合）'!$O73+1&lt;=15,IF(AS$16&gt;='様式第４（療養者名簿）（⑤の場合）'!$O73,IF(AS$16&lt;='様式第４（療養者名簿）（⑤の場合）'!$W73,1,0),0),0)</f>
        <v>0</v>
      </c>
      <c r="AT64" s="158">
        <f>IF(AT$16-'様式第４（療養者名簿）（⑤の場合）'!$O73+1&lt;=15,IF(AT$16&gt;='様式第４（療養者名簿）（⑤の場合）'!$O73,IF(AT$16&lt;='様式第４（療養者名簿）（⑤の場合）'!$W73,1,0),0),0)</f>
        <v>0</v>
      </c>
      <c r="AU64" s="158">
        <f>IF(AU$16-'様式第４（療養者名簿）（⑤の場合）'!$O73+1&lt;=15,IF(AU$16&gt;='様式第４（療養者名簿）（⑤の場合）'!$O73,IF(AU$16&lt;='様式第４（療養者名簿）（⑤の場合）'!$W73,1,0),0),0)</f>
        <v>0</v>
      </c>
      <c r="AV64" s="158">
        <f>IF(AV$16-'様式第４（療養者名簿）（⑤の場合）'!$O73+1&lt;=15,IF(AV$16&gt;='様式第４（療養者名簿）（⑤の場合）'!$O73,IF(AV$16&lt;='様式第４（療養者名簿）（⑤の場合）'!$W73,1,0),0),0)</f>
        <v>0</v>
      </c>
      <c r="AW64" s="158">
        <f>IF(AW$16-'様式第４（療養者名簿）（⑤の場合）'!$O73+1&lt;=15,IF(AW$16&gt;='様式第４（療養者名簿）（⑤の場合）'!$O73,IF(AW$16&lt;='様式第４（療養者名簿）（⑤の場合）'!$W73,1,0),0),0)</f>
        <v>0</v>
      </c>
      <c r="AX64" s="158">
        <f>IF(AX$16-'様式第４（療養者名簿）（⑤の場合）'!$O73+1&lt;=15,IF(AX$16&gt;='様式第４（療養者名簿）（⑤の場合）'!$O73,IF(AX$16&lt;='様式第４（療養者名簿）（⑤の場合）'!$W73,1,0),0),0)</f>
        <v>0</v>
      </c>
      <c r="AY64" s="158">
        <f>IF(AY$16-'様式第４（療養者名簿）（⑤の場合）'!$O73+1&lt;=15,IF(AY$16&gt;='様式第４（療養者名簿）（⑤の場合）'!$O73,IF(AY$16&lt;='様式第４（療養者名簿）（⑤の場合）'!$W73,1,0),0),0)</f>
        <v>0</v>
      </c>
      <c r="AZ64" s="158">
        <f>IF(AZ$16-'様式第４（療養者名簿）（⑤の場合）'!$O73+1&lt;=15,IF(AZ$16&gt;='様式第４（療養者名簿）（⑤の場合）'!$O73,IF(AZ$16&lt;='様式第４（療養者名簿）（⑤の場合）'!$W73,1,0),0),0)</f>
        <v>0</v>
      </c>
      <c r="BA64" s="158">
        <f>IF(BA$16-'様式第４（療養者名簿）（⑤の場合）'!$O73+1&lt;=15,IF(BA$16&gt;='様式第４（療養者名簿）（⑤の場合）'!$O73,IF(BA$16&lt;='様式第４（療養者名簿）（⑤の場合）'!$W73,1,0),0),0)</f>
        <v>0</v>
      </c>
      <c r="BB64" s="158">
        <f>IF(BB$16-'様式第４（療養者名簿）（⑤の場合）'!$O73+1&lt;=15,IF(BB$16&gt;='様式第４（療養者名簿）（⑤の場合）'!$O73,IF(BB$16&lt;='様式第４（療養者名簿）（⑤の場合）'!$W73,1,0),0),0)</f>
        <v>0</v>
      </c>
      <c r="BC64" s="158">
        <f>IF(BC$16-'様式第４（療養者名簿）（⑤の場合）'!$O73+1&lt;=15,IF(BC$16&gt;='様式第４（療養者名簿）（⑤の場合）'!$O73,IF(BC$16&lt;='様式第４（療養者名簿）（⑤の場合）'!$W73,1,0),0),0)</f>
        <v>0</v>
      </c>
      <c r="BD64" s="158">
        <f>IF(BD$16-'様式第４（療養者名簿）（⑤の場合）'!$O73+1&lt;=15,IF(BD$16&gt;='様式第４（療養者名簿）（⑤の場合）'!$O73,IF(BD$16&lt;='様式第４（療養者名簿）（⑤の場合）'!$W73,1,0),0),0)</f>
        <v>0</v>
      </c>
      <c r="BE64" s="158">
        <f>IF(BE$16-'様式第４（療養者名簿）（⑤の場合）'!$O73+1&lt;=15,IF(BE$16&gt;='様式第４（療養者名簿）（⑤の場合）'!$O73,IF(BE$16&lt;='様式第４（療養者名簿）（⑤の場合）'!$W73,1,0),0),0)</f>
        <v>0</v>
      </c>
      <c r="BF64" s="158">
        <f>IF(BF$16-'様式第４（療養者名簿）（⑤の場合）'!$O73+1&lt;=15,IF(BF$16&gt;='様式第４（療養者名簿）（⑤の場合）'!$O73,IF(BF$16&lt;='様式第４（療養者名簿）（⑤の場合）'!$W73,1,0),0),0)</f>
        <v>0</v>
      </c>
      <c r="BG64" s="158">
        <f>IF(BG$16-'様式第４（療養者名簿）（⑤の場合）'!$O73+1&lt;=15,IF(BG$16&gt;='様式第４（療養者名簿）（⑤の場合）'!$O73,IF(BG$16&lt;='様式第４（療養者名簿）（⑤の場合）'!$W73,1,0),0),0)</f>
        <v>0</v>
      </c>
      <c r="BH64" s="158">
        <f>IF(BH$16-'様式第４（療養者名簿）（⑤の場合）'!$O73+1&lt;=15,IF(BH$16&gt;='様式第４（療養者名簿）（⑤の場合）'!$O73,IF(BH$16&lt;='様式第４（療養者名簿）（⑤の場合）'!$W73,1,0),0),0)</f>
        <v>0</v>
      </c>
      <c r="BI64" s="158">
        <f>IF(BI$16-'様式第４（療養者名簿）（⑤の場合）'!$O73+1&lt;=15,IF(BI$16&gt;='様式第４（療養者名簿）（⑤の場合）'!$O73,IF(BI$16&lt;='様式第４（療養者名簿）（⑤の場合）'!$W73,1,0),0),0)</f>
        <v>0</v>
      </c>
      <c r="BJ64" s="158">
        <f>IF(BJ$16-'様式第４（療養者名簿）（⑤の場合）'!$O73+1&lt;=15,IF(BJ$16&gt;='様式第４（療養者名簿）（⑤の場合）'!$O73,IF(BJ$16&lt;='様式第４（療養者名簿）（⑤の場合）'!$W73,1,0),0),0)</f>
        <v>0</v>
      </c>
      <c r="BK64" s="158">
        <f>IF(BK$16-'様式第４（療養者名簿）（⑤の場合）'!$O73+1&lt;=15,IF(BK$16&gt;='様式第４（療養者名簿）（⑤の場合）'!$O73,IF(BK$16&lt;='様式第４（療養者名簿）（⑤の場合）'!$W73,1,0),0),0)</f>
        <v>0</v>
      </c>
      <c r="BL64" s="158">
        <f>IF(BL$16-'様式第４（療養者名簿）（⑤の場合）'!$O73+1&lt;=15,IF(BL$16&gt;='様式第４（療養者名簿）（⑤の場合）'!$O73,IF(BL$16&lt;='様式第４（療養者名簿）（⑤の場合）'!$W73,1,0),0),0)</f>
        <v>0</v>
      </c>
      <c r="BM64" s="158">
        <f>IF(BM$16-'様式第４（療養者名簿）（⑤の場合）'!$O73+1&lt;=15,IF(BM$16&gt;='様式第４（療養者名簿）（⑤の場合）'!$O73,IF(BM$16&lt;='様式第４（療養者名簿）（⑤の場合）'!$W73,1,0),0),0)</f>
        <v>0</v>
      </c>
      <c r="BN64" s="158">
        <f>IF(BN$16-'様式第４（療養者名簿）（⑤の場合）'!$O73+1&lt;=15,IF(BN$16&gt;='様式第４（療養者名簿）（⑤の場合）'!$O73,IF(BN$16&lt;='様式第４（療養者名簿）（⑤の場合）'!$W73,1,0),0),0)</f>
        <v>0</v>
      </c>
      <c r="BO64" s="158">
        <f>IF(BO$16-'様式第４（療養者名簿）（⑤の場合）'!$O73+1&lt;=15,IF(BO$16&gt;='様式第４（療養者名簿）（⑤の場合）'!$O73,IF(BO$16&lt;='様式第４（療養者名簿）（⑤の場合）'!$W73,1,0),0),0)</f>
        <v>0</v>
      </c>
      <c r="BP64" s="158">
        <f>IF(BP$16-'様式第４（療養者名簿）（⑤の場合）'!$O73+1&lt;=15,IF(BP$16&gt;='様式第４（療養者名簿）（⑤の場合）'!$O73,IF(BP$16&lt;='様式第４（療養者名簿）（⑤の場合）'!$W73,1,0),0),0)</f>
        <v>0</v>
      </c>
      <c r="BQ64" s="158">
        <f>IF(BQ$16-'様式第４（療養者名簿）（⑤の場合）'!$O73+1&lt;=15,IF(BQ$16&gt;='様式第４（療養者名簿）（⑤の場合）'!$O73,IF(BQ$16&lt;='様式第４（療養者名簿）（⑤の場合）'!$W73,1,0),0),0)</f>
        <v>0</v>
      </c>
      <c r="BR64" s="158">
        <f>IF(BR$16-'様式第４（療養者名簿）（⑤の場合）'!$O73+1&lt;=15,IF(BR$16&gt;='様式第４（療養者名簿）（⑤の場合）'!$O73,IF(BR$16&lt;='様式第４（療養者名簿）（⑤の場合）'!$W73,1,0),0),0)</f>
        <v>0</v>
      </c>
      <c r="BS64" s="158">
        <f>IF(BS$16-'様式第４（療養者名簿）（⑤の場合）'!$O73+1&lt;=15,IF(BS$16&gt;='様式第４（療養者名簿）（⑤の場合）'!$O73,IF(BS$16&lt;='様式第４（療養者名簿）（⑤の場合）'!$W73,1,0),0),0)</f>
        <v>0</v>
      </c>
      <c r="BT64" s="158">
        <f>IF(BT$16-'様式第４（療養者名簿）（⑤の場合）'!$O73+1&lt;=15,IF(BT$16&gt;='様式第４（療養者名簿）（⑤の場合）'!$O73,IF(BT$16&lt;='様式第４（療養者名簿）（⑤の場合）'!$W73,1,0),0),0)</f>
        <v>0</v>
      </c>
      <c r="BU64" s="158">
        <f>IF(BU$16-'様式第４（療養者名簿）（⑤の場合）'!$O73+1&lt;=15,IF(BU$16&gt;='様式第４（療養者名簿）（⑤の場合）'!$O73,IF(BU$16&lt;='様式第４（療養者名簿）（⑤の場合）'!$W73,1,0),0),0)</f>
        <v>0</v>
      </c>
      <c r="BV64" s="158">
        <f>IF(BV$16-'様式第４（療養者名簿）（⑤の場合）'!$O73+1&lt;=15,IF(BV$16&gt;='様式第４（療養者名簿）（⑤の場合）'!$O73,IF(BV$16&lt;='様式第４（療養者名簿）（⑤の場合）'!$W73,1,0),0),0)</f>
        <v>0</v>
      </c>
      <c r="BW64" s="158">
        <f>IF(BW$16-'様式第４（療養者名簿）（⑤の場合）'!$O73+1&lt;=15,IF(BW$16&gt;='様式第４（療養者名簿）（⑤の場合）'!$O73,IF(BW$16&lt;='様式第４（療養者名簿）（⑤の場合）'!$W73,1,0),0),0)</f>
        <v>0</v>
      </c>
      <c r="BX64" s="158">
        <f>IF(BX$16-'様式第４（療養者名簿）（⑤の場合）'!$O73+1&lt;=15,IF(BX$16&gt;='様式第４（療養者名簿）（⑤の場合）'!$O73,IF(BX$16&lt;='様式第４（療養者名簿）（⑤の場合）'!$W73,1,0),0),0)</f>
        <v>0</v>
      </c>
      <c r="BY64" s="158">
        <f>IF(BY$16-'様式第４（療養者名簿）（⑤の場合）'!$O73+1&lt;=15,IF(BY$16&gt;='様式第４（療養者名簿）（⑤の場合）'!$O73,IF(BY$16&lt;='様式第４（療養者名簿）（⑤の場合）'!$W73,1,0),0),0)</f>
        <v>0</v>
      </c>
      <c r="BZ64" s="158">
        <f>IF(BZ$16-'様式第４（療養者名簿）（⑤の場合）'!$O73+1&lt;=15,IF(BZ$16&gt;='様式第４（療養者名簿）（⑤の場合）'!$O73,IF(BZ$16&lt;='様式第４（療養者名簿）（⑤の場合）'!$W73,1,0),0),0)</f>
        <v>0</v>
      </c>
      <c r="CA64" s="158">
        <f>IF(CA$16-'様式第４（療養者名簿）（⑤の場合）'!$O73+1&lt;=15,IF(CA$16&gt;='様式第４（療養者名簿）（⑤の場合）'!$O73,IF(CA$16&lt;='様式第４（療養者名簿）（⑤の場合）'!$W73,1,0),0),0)</f>
        <v>0</v>
      </c>
      <c r="CB64" s="158">
        <f>IF(CB$16-'様式第４（療養者名簿）（⑤の場合）'!$O73+1&lt;=15,IF(CB$16&gt;='様式第４（療養者名簿）（⑤の場合）'!$O73,IF(CB$16&lt;='様式第４（療養者名簿）（⑤の場合）'!$W73,1,0),0),0)</f>
        <v>0</v>
      </c>
      <c r="CC64" s="158">
        <f>IF(CC$16-'様式第４（療養者名簿）（⑤の場合）'!$O73+1&lt;=15,IF(CC$16&gt;='様式第４（療養者名簿）（⑤の場合）'!$O73,IF(CC$16&lt;='様式第４（療養者名簿）（⑤の場合）'!$W73,1,0),0),0)</f>
        <v>0</v>
      </c>
      <c r="CD64" s="158">
        <f>IF(CD$16-'様式第４（療養者名簿）（⑤の場合）'!$O73+1&lt;=15,IF(CD$16&gt;='様式第４（療養者名簿）（⑤の場合）'!$O73,IF(CD$16&lt;='様式第４（療養者名簿）（⑤の場合）'!$W73,1,0),0),0)</f>
        <v>0</v>
      </c>
      <c r="CE64" s="158">
        <f>IF(CE$16-'様式第４（療養者名簿）（⑤の場合）'!$O73+1&lt;=15,IF(CE$16&gt;='様式第４（療養者名簿）（⑤の場合）'!$O73,IF(CE$16&lt;='様式第４（療養者名簿）（⑤の場合）'!$W73,1,0),0),0)</f>
        <v>0</v>
      </c>
      <c r="CF64" s="158">
        <f>IF(CF$16-'様式第４（療養者名簿）（⑤の場合）'!$O73+1&lt;=15,IF(CF$16&gt;='様式第４（療養者名簿）（⑤の場合）'!$O73,IF(CF$16&lt;='様式第４（療養者名簿）（⑤の場合）'!$W73,1,0),0),0)</f>
        <v>0</v>
      </c>
      <c r="CG64" s="158">
        <f>IF(CG$16-'様式第４（療養者名簿）（⑤の場合）'!$O73+1&lt;=15,IF(CG$16&gt;='様式第４（療養者名簿）（⑤の場合）'!$O73,IF(CG$16&lt;='様式第４（療養者名簿）（⑤の場合）'!$W73,1,0),0),0)</f>
        <v>0</v>
      </c>
      <c r="CH64" s="158">
        <f>IF(CH$16-'様式第４（療養者名簿）（⑤の場合）'!$O73+1&lt;=15,IF(CH$16&gt;='様式第４（療養者名簿）（⑤の場合）'!$O73,IF(CH$16&lt;='様式第４（療養者名簿）（⑤の場合）'!$W73,1,0),0),0)</f>
        <v>0</v>
      </c>
      <c r="CI64" s="158">
        <f>IF(CI$16-'様式第４（療養者名簿）（⑤の場合）'!$O73+1&lt;=15,IF(CI$16&gt;='様式第４（療養者名簿）（⑤の場合）'!$O73,IF(CI$16&lt;='様式第４（療養者名簿）（⑤の場合）'!$W73,1,0),0),0)</f>
        <v>0</v>
      </c>
      <c r="CJ64" s="158">
        <f>IF(CJ$16-'様式第４（療養者名簿）（⑤の場合）'!$O73+1&lt;=15,IF(CJ$16&gt;='様式第４（療養者名簿）（⑤の場合）'!$O73,IF(CJ$16&lt;='様式第４（療養者名簿）（⑤の場合）'!$W73,1,0),0),0)</f>
        <v>0</v>
      </c>
      <c r="CK64" s="158">
        <f>IF(CK$16-'様式第４（療養者名簿）（⑤の場合）'!$O73+1&lt;=15,IF(CK$16&gt;='様式第４（療養者名簿）（⑤の場合）'!$O73,IF(CK$16&lt;='様式第４（療養者名簿）（⑤の場合）'!$W73,1,0),0),0)</f>
        <v>0</v>
      </c>
      <c r="CL64" s="158">
        <f>IF(CL$16-'様式第４（療養者名簿）（⑤の場合）'!$O73+1&lt;=15,IF(CL$16&gt;='様式第４（療養者名簿）（⑤の場合）'!$O73,IF(CL$16&lt;='様式第４（療養者名簿）（⑤の場合）'!$W73,1,0),0),0)</f>
        <v>0</v>
      </c>
      <c r="CM64" s="158">
        <f>IF(CM$16-'様式第４（療養者名簿）（⑤の場合）'!$O73+1&lt;=15,IF(CM$16&gt;='様式第４（療養者名簿）（⑤の場合）'!$O73,IF(CM$16&lt;='様式第４（療養者名簿）（⑤の場合）'!$W73,1,0),0),0)</f>
        <v>0</v>
      </c>
      <c r="CN64" s="158">
        <f>IF(CN$16-'様式第４（療養者名簿）（⑤の場合）'!$O73+1&lt;=15,IF(CN$16&gt;='様式第４（療養者名簿）（⑤の場合）'!$O73,IF(CN$16&lt;='様式第４（療養者名簿）（⑤の場合）'!$W73,1,0),0),0)</f>
        <v>0</v>
      </c>
      <c r="CO64" s="158">
        <f>IF(CO$16-'様式第４（療養者名簿）（⑤の場合）'!$O73+1&lt;=15,IF(CO$16&gt;='様式第４（療養者名簿）（⑤の場合）'!$O73,IF(CO$16&lt;='様式第４（療養者名簿）（⑤の場合）'!$W73,1,0),0),0)</f>
        <v>0</v>
      </c>
      <c r="CP64" s="158">
        <f>IF(CP$16-'様式第４（療養者名簿）（⑤の場合）'!$O73+1&lt;=15,IF(CP$16&gt;='様式第４（療養者名簿）（⑤の場合）'!$O73,IF(CP$16&lt;='様式第４（療養者名簿）（⑤の場合）'!$W73,1,0),0),0)</f>
        <v>0</v>
      </c>
      <c r="CQ64" s="158">
        <f>IF(CQ$16-'様式第４（療養者名簿）（⑤の場合）'!$O73+1&lt;=15,IF(CQ$16&gt;='様式第４（療養者名簿）（⑤の場合）'!$O73,IF(CQ$16&lt;='様式第４（療養者名簿）（⑤の場合）'!$W73,1,0),0),0)</f>
        <v>0</v>
      </c>
      <c r="CR64" s="158">
        <f>IF(CR$16-'様式第４（療養者名簿）（⑤の場合）'!$O73+1&lt;=15,IF(CR$16&gt;='様式第４（療養者名簿）（⑤の場合）'!$O73,IF(CR$16&lt;='様式第４（療養者名簿）（⑤の場合）'!$W73,1,0),0),0)</f>
        <v>0</v>
      </c>
      <c r="CS64" s="158">
        <f>IF(CS$16-'様式第４（療養者名簿）（⑤の場合）'!$O73+1&lt;=15,IF(CS$16&gt;='様式第４（療養者名簿）（⑤の場合）'!$O73,IF(CS$16&lt;='様式第４（療養者名簿）（⑤の場合）'!$W73,1,0),0),0)</f>
        <v>0</v>
      </c>
      <c r="CT64" s="158">
        <f>IF(CT$16-'様式第４（療養者名簿）（⑤の場合）'!$O73+1&lt;=15,IF(CT$16&gt;='様式第４（療養者名簿）（⑤の場合）'!$O73,IF(CT$16&lt;='様式第４（療養者名簿）（⑤の場合）'!$W73,1,0),0),0)</f>
        <v>0</v>
      </c>
      <c r="CU64" s="158">
        <f>IF(CU$16-'様式第４（療養者名簿）（⑤の場合）'!$O73+1&lt;=15,IF(CU$16&gt;='様式第４（療養者名簿）（⑤の場合）'!$O73,IF(CU$16&lt;='様式第４（療養者名簿）（⑤の場合）'!$W73,1,0),0),0)</f>
        <v>0</v>
      </c>
      <c r="CV64" s="158">
        <f>IF(CV$16-'様式第４（療養者名簿）（⑤の場合）'!$O73+1&lt;=15,IF(CV$16&gt;='様式第４（療養者名簿）（⑤の場合）'!$O73,IF(CV$16&lt;='様式第４（療養者名簿）（⑤の場合）'!$W73,1,0),0),0)</f>
        <v>0</v>
      </c>
      <c r="CW64" s="158">
        <f>IF(CW$16-'様式第４（療養者名簿）（⑤の場合）'!$O73+1&lt;=15,IF(CW$16&gt;='様式第４（療養者名簿）（⑤の場合）'!$O73,IF(CW$16&lt;='様式第４（療養者名簿）（⑤の場合）'!$W73,1,0),0),0)</f>
        <v>0</v>
      </c>
      <c r="CX64" s="158">
        <f>IF(CX$16-'様式第４（療養者名簿）（⑤の場合）'!$O73+1&lt;=15,IF(CX$16&gt;='様式第４（療養者名簿）（⑤の場合）'!$O73,IF(CX$16&lt;='様式第４（療養者名簿）（⑤の場合）'!$W73,1,0),0),0)</f>
        <v>0</v>
      </c>
      <c r="CY64" s="158">
        <f>IF(CY$16-'様式第４（療養者名簿）（⑤の場合）'!$O73+1&lt;=15,IF(CY$16&gt;='様式第４（療養者名簿）（⑤の場合）'!$O73,IF(CY$16&lt;='様式第４（療養者名簿）（⑤の場合）'!$W73,1,0),0),0)</f>
        <v>0</v>
      </c>
      <c r="CZ64" s="158">
        <f>IF(CZ$16-'様式第４（療養者名簿）（⑤の場合）'!$O73+1&lt;=15,IF(CZ$16&gt;='様式第４（療養者名簿）（⑤の場合）'!$O73,IF(CZ$16&lt;='様式第４（療養者名簿）（⑤の場合）'!$W73,1,0),0),0)</f>
        <v>0</v>
      </c>
      <c r="DA64" s="158">
        <f>IF(DA$16-'様式第４（療養者名簿）（⑤の場合）'!$O73+1&lt;=15,IF(DA$16&gt;='様式第４（療養者名簿）（⑤の場合）'!$O73,IF(DA$16&lt;='様式第４（療養者名簿）（⑤の場合）'!$W73,1,0),0),0)</f>
        <v>0</v>
      </c>
      <c r="DB64" s="158">
        <f>IF(DB$16-'様式第４（療養者名簿）（⑤の場合）'!$O73+1&lt;=15,IF(DB$16&gt;='様式第４（療養者名簿）（⑤の場合）'!$O73,IF(DB$16&lt;='様式第４（療養者名簿）（⑤の場合）'!$W73,1,0),0),0)</f>
        <v>0</v>
      </c>
      <c r="DC64" s="158">
        <f>IF(DC$16-'様式第４（療養者名簿）（⑤の場合）'!$O73+1&lt;=15,IF(DC$16&gt;='様式第４（療養者名簿）（⑤の場合）'!$O73,IF(DC$16&lt;='様式第４（療養者名簿）（⑤の場合）'!$W73,1,0),0),0)</f>
        <v>0</v>
      </c>
      <c r="DD64" s="158">
        <f>IF(DD$16-'様式第４（療養者名簿）（⑤の場合）'!$O73+1&lt;=15,IF(DD$16&gt;='様式第４（療養者名簿）（⑤の場合）'!$O73,IF(DD$16&lt;='様式第４（療養者名簿）（⑤の場合）'!$W73,1,0),0),0)</f>
        <v>0</v>
      </c>
      <c r="DE64" s="158">
        <f>IF(DE$16-'様式第４（療養者名簿）（⑤の場合）'!$O73+1&lt;=15,IF(DE$16&gt;='様式第４（療養者名簿）（⑤の場合）'!$O73,IF(DE$16&lt;='様式第４（療養者名簿）（⑤の場合）'!$W73,1,0),0),0)</f>
        <v>0</v>
      </c>
      <c r="DF64" s="158">
        <f>IF(DF$16-'様式第４（療養者名簿）（⑤の場合）'!$O73+1&lt;=15,IF(DF$16&gt;='様式第４（療養者名簿）（⑤の場合）'!$O73,IF(DF$16&lt;='様式第４（療養者名簿）（⑤の場合）'!$W73,1,0),0),0)</f>
        <v>0</v>
      </c>
      <c r="DG64" s="158">
        <f>IF(DG$16-'様式第４（療養者名簿）（⑤の場合）'!$O73+1&lt;=15,IF(DG$16&gt;='様式第４（療養者名簿）（⑤の場合）'!$O73,IF(DG$16&lt;='様式第４（療養者名簿）（⑤の場合）'!$W73,1,0),0),0)</f>
        <v>0</v>
      </c>
      <c r="DH64" s="158">
        <f>IF(DH$16-'様式第４（療養者名簿）（⑤の場合）'!$O73+1&lt;=15,IF(DH$16&gt;='様式第４（療養者名簿）（⑤の場合）'!$O73,IF(DH$16&lt;='様式第４（療養者名簿）（⑤の場合）'!$W73,1,0),0),0)</f>
        <v>0</v>
      </c>
      <c r="DI64" s="158">
        <f>IF(DI$16-'様式第４（療養者名簿）（⑤の場合）'!$O73+1&lt;=15,IF(DI$16&gt;='様式第４（療養者名簿）（⑤の場合）'!$O73,IF(DI$16&lt;='様式第４（療養者名簿）（⑤の場合）'!$W73,1,0),0),0)</f>
        <v>0</v>
      </c>
      <c r="DJ64" s="158">
        <f>IF(DJ$16-'様式第４（療養者名簿）（⑤の場合）'!$O73+1&lt;=15,IF(DJ$16&gt;='様式第４（療養者名簿）（⑤の場合）'!$O73,IF(DJ$16&lt;='様式第４（療養者名簿）（⑤の場合）'!$W73,1,0),0),0)</f>
        <v>0</v>
      </c>
      <c r="DK64" s="158">
        <f>IF(DK$16-'様式第４（療養者名簿）（⑤の場合）'!$O73+1&lt;=15,IF(DK$16&gt;='様式第４（療養者名簿）（⑤の場合）'!$O73,IF(DK$16&lt;='様式第４（療養者名簿）（⑤の場合）'!$W73,1,0),0),0)</f>
        <v>0</v>
      </c>
      <c r="DL64" s="158">
        <f>IF(DL$16-'様式第４（療養者名簿）（⑤の場合）'!$O73+1&lt;=15,IF(DL$16&gt;='様式第４（療養者名簿）（⑤の場合）'!$O73,IF(DL$16&lt;='様式第４（療養者名簿）（⑤の場合）'!$W73,1,0),0),0)</f>
        <v>0</v>
      </c>
      <c r="DM64" s="158">
        <f>IF(DM$16-'様式第４（療養者名簿）（⑤の場合）'!$O73+1&lt;=15,IF(DM$16&gt;='様式第４（療養者名簿）（⑤の場合）'!$O73,IF(DM$16&lt;='様式第４（療養者名簿）（⑤の場合）'!$W73,1,0),0),0)</f>
        <v>0</v>
      </c>
      <c r="DN64" s="158">
        <f>IF(DN$16-'様式第４（療養者名簿）（⑤の場合）'!$O73+1&lt;=15,IF(DN$16&gt;='様式第４（療養者名簿）（⑤の場合）'!$O73,IF(DN$16&lt;='様式第４（療養者名簿）（⑤の場合）'!$W73,1,0),0),0)</f>
        <v>0</v>
      </c>
      <c r="DO64" s="158">
        <f>IF(DO$16-'様式第４（療養者名簿）（⑤の場合）'!$O73+1&lt;=15,IF(DO$16&gt;='様式第４（療養者名簿）（⑤の場合）'!$O73,IF(DO$16&lt;='様式第４（療養者名簿）（⑤の場合）'!$W73,1,0),0),0)</f>
        <v>0</v>
      </c>
      <c r="DP64" s="158">
        <f>IF(DP$16-'様式第４（療養者名簿）（⑤の場合）'!$O73+1&lt;=15,IF(DP$16&gt;='様式第４（療養者名簿）（⑤の場合）'!$O73,IF(DP$16&lt;='様式第４（療養者名簿）（⑤の場合）'!$W73,1,0),0),0)</f>
        <v>0</v>
      </c>
      <c r="DQ64" s="158">
        <f>IF(DQ$16-'様式第４（療養者名簿）（⑤の場合）'!$O73+1&lt;=15,IF(DQ$16&gt;='様式第４（療養者名簿）（⑤の場合）'!$O73,IF(DQ$16&lt;='様式第４（療養者名簿）（⑤の場合）'!$W73,1,0),0),0)</f>
        <v>0</v>
      </c>
      <c r="DR64" s="158">
        <f>IF(DR$16-'様式第４（療養者名簿）（⑤の場合）'!$O73+1&lt;=15,IF(DR$16&gt;='様式第４（療養者名簿）（⑤の場合）'!$O73,IF(DR$16&lt;='様式第４（療養者名簿）（⑤の場合）'!$W73,1,0),0),0)</f>
        <v>0</v>
      </c>
      <c r="DS64" s="158">
        <f>IF(DS$16-'様式第４（療養者名簿）（⑤の場合）'!$O73+1&lt;=15,IF(DS$16&gt;='様式第４（療養者名簿）（⑤の場合）'!$O73,IF(DS$16&lt;='様式第４（療養者名簿）（⑤の場合）'!$W73,1,0),0),0)</f>
        <v>0</v>
      </c>
      <c r="DT64" s="158">
        <f>IF(DT$16-'様式第４（療養者名簿）（⑤の場合）'!$O73+1&lt;=15,IF(DT$16&gt;='様式第４（療養者名簿）（⑤の場合）'!$O73,IF(DT$16&lt;='様式第４（療養者名簿）（⑤の場合）'!$W73,1,0),0),0)</f>
        <v>0</v>
      </c>
      <c r="DU64" s="158">
        <f>IF(DU$16-'様式第４（療養者名簿）（⑤の場合）'!$O73+1&lt;=15,IF(DU$16&gt;='様式第４（療養者名簿）（⑤の場合）'!$O73,IF(DU$16&lt;='様式第４（療養者名簿）（⑤の場合）'!$W73,1,0),0),0)</f>
        <v>0</v>
      </c>
      <c r="DV64" s="158">
        <f>IF(DV$16-'様式第４（療養者名簿）（⑤の場合）'!$O73+1&lt;=15,IF(DV$16&gt;='様式第４（療養者名簿）（⑤の場合）'!$O73,IF(DV$16&lt;='様式第４（療養者名簿）（⑤の場合）'!$W73,1,0),0),0)</f>
        <v>0</v>
      </c>
      <c r="DW64" s="158">
        <f>IF(DW$16-'様式第４（療養者名簿）（⑤の場合）'!$O73+1&lt;=15,IF(DW$16&gt;='様式第４（療養者名簿）（⑤の場合）'!$O73,IF(DW$16&lt;='様式第４（療養者名簿）（⑤の場合）'!$W73,1,0),0),0)</f>
        <v>0</v>
      </c>
      <c r="DX64" s="158">
        <f>IF(DX$16-'様式第４（療養者名簿）（⑤の場合）'!$O73+1&lt;=15,IF(DX$16&gt;='様式第４（療養者名簿）（⑤の場合）'!$O73,IF(DX$16&lt;='様式第４（療養者名簿）（⑤の場合）'!$W73,1,0),0),0)</f>
        <v>0</v>
      </c>
      <c r="DY64" s="158">
        <f>IF(DY$16-'様式第４（療養者名簿）（⑤の場合）'!$O73+1&lt;=15,IF(DY$16&gt;='様式第４（療養者名簿）（⑤の場合）'!$O73,IF(DY$16&lt;='様式第４（療養者名簿）（⑤の場合）'!$W73,1,0),0),0)</f>
        <v>0</v>
      </c>
      <c r="DZ64" s="158">
        <f>IF(DZ$16-'様式第４（療養者名簿）（⑤の場合）'!$O73+1&lt;=15,IF(DZ$16&gt;='様式第４（療養者名簿）（⑤の場合）'!$O73,IF(DZ$16&lt;='様式第４（療養者名簿）（⑤の場合）'!$W73,1,0),0),0)</f>
        <v>0</v>
      </c>
      <c r="EA64" s="158">
        <f>IF(EA$16-'様式第４（療養者名簿）（⑤の場合）'!$O73+1&lt;=15,IF(EA$16&gt;='様式第４（療養者名簿）（⑤の場合）'!$O73,IF(EA$16&lt;='様式第４（療養者名簿）（⑤の場合）'!$W73,1,0),0),0)</f>
        <v>0</v>
      </c>
      <c r="EB64" s="158">
        <f>IF(EB$16-'様式第４（療養者名簿）（⑤の場合）'!$O73+1&lt;=15,IF(EB$16&gt;='様式第４（療養者名簿）（⑤の場合）'!$O73,IF(EB$16&lt;='様式第４（療養者名簿）（⑤の場合）'!$W73,1,0),0),0)</f>
        <v>0</v>
      </c>
      <c r="EC64" s="158">
        <f>IF(EC$16-'様式第４（療養者名簿）（⑤の場合）'!$O73+1&lt;=15,IF(EC$16&gt;='様式第４（療養者名簿）（⑤の場合）'!$O73,IF(EC$16&lt;='様式第４（療養者名簿）（⑤の場合）'!$W73,1,0),0),0)</f>
        <v>0</v>
      </c>
      <c r="ED64" s="158">
        <f>IF(ED$16-'様式第４（療養者名簿）（⑤の場合）'!$O73+1&lt;=15,IF(ED$16&gt;='様式第４（療養者名簿）（⑤の場合）'!$O73,IF(ED$16&lt;='様式第４（療養者名簿）（⑤の場合）'!$W73,1,0),0),0)</f>
        <v>0</v>
      </c>
      <c r="EE64" s="158">
        <f>IF(EE$16-'様式第４（療養者名簿）（⑤の場合）'!$O73+1&lt;=15,IF(EE$16&gt;='様式第４（療養者名簿）（⑤の場合）'!$O73,IF(EE$16&lt;='様式第４（療養者名簿）（⑤の場合）'!$W73,1,0),0),0)</f>
        <v>0</v>
      </c>
      <c r="EF64" s="158">
        <f>IF(EF$16-'様式第４（療養者名簿）（⑤の場合）'!$O73+1&lt;=15,IF(EF$16&gt;='様式第４（療養者名簿）（⑤の場合）'!$O73,IF(EF$16&lt;='様式第４（療養者名簿）（⑤の場合）'!$W73,1,0),0),0)</f>
        <v>0</v>
      </c>
      <c r="EG64" s="158">
        <f>IF(EG$16-'様式第４（療養者名簿）（⑤の場合）'!$O73+1&lt;=15,IF(EG$16&gt;='様式第４（療養者名簿）（⑤の場合）'!$O73,IF(EG$16&lt;='様式第４（療養者名簿）（⑤の場合）'!$W73,1,0),0),0)</f>
        <v>0</v>
      </c>
      <c r="EH64" s="158">
        <f>IF(EH$16-'様式第４（療養者名簿）（⑤の場合）'!$O73+1&lt;=15,IF(EH$16&gt;='様式第４（療養者名簿）（⑤の場合）'!$O73,IF(EH$16&lt;='様式第４（療養者名簿）（⑤の場合）'!$W73,1,0),0),0)</f>
        <v>0</v>
      </c>
      <c r="EI64" s="158">
        <f>IF(EI$16-'様式第４（療養者名簿）（⑤の場合）'!$O73+1&lt;=15,IF(EI$16&gt;='様式第４（療養者名簿）（⑤の場合）'!$O73,IF(EI$16&lt;='様式第４（療養者名簿）（⑤の場合）'!$W73,1,0),0),0)</f>
        <v>0</v>
      </c>
      <c r="EJ64" s="158">
        <f>IF(EJ$16-'様式第４（療養者名簿）（⑤の場合）'!$O73+1&lt;=15,IF(EJ$16&gt;='様式第４（療養者名簿）（⑤の場合）'!$O73,IF(EJ$16&lt;='様式第４（療養者名簿）（⑤の場合）'!$W73,1,0),0),0)</f>
        <v>0</v>
      </c>
      <c r="EK64" s="158">
        <f>IF(EK$16-'様式第４（療養者名簿）（⑤の場合）'!$O73+1&lt;=15,IF(EK$16&gt;='様式第４（療養者名簿）（⑤の場合）'!$O73,IF(EK$16&lt;='様式第４（療養者名簿）（⑤の場合）'!$W73,1,0),0),0)</f>
        <v>0</v>
      </c>
      <c r="EL64" s="158">
        <f>IF(EL$16-'様式第４（療養者名簿）（⑤の場合）'!$O73+1&lt;=15,IF(EL$16&gt;='様式第４（療養者名簿）（⑤の場合）'!$O73,IF(EL$16&lt;='様式第４（療養者名簿）（⑤の場合）'!$W73,1,0),0),0)</f>
        <v>0</v>
      </c>
      <c r="EM64" s="158">
        <f>IF(EM$16-'様式第４（療養者名簿）（⑤の場合）'!$O73+1&lt;=15,IF(EM$16&gt;='様式第４（療養者名簿）（⑤の場合）'!$O73,IF(EM$16&lt;='様式第４（療養者名簿）（⑤の場合）'!$W73,1,0),0),0)</f>
        <v>0</v>
      </c>
      <c r="EN64" s="158">
        <f>IF(EN$16-'様式第４（療養者名簿）（⑤の場合）'!$O73+1&lt;=15,IF(EN$16&gt;='様式第４（療養者名簿）（⑤の場合）'!$O73,IF(EN$16&lt;='様式第４（療養者名簿）（⑤の場合）'!$W73,1,0),0),0)</f>
        <v>0</v>
      </c>
      <c r="EO64" s="158">
        <f>IF(EO$16-'様式第４（療養者名簿）（⑤の場合）'!$O73+1&lt;=15,IF(EO$16&gt;='様式第４（療養者名簿）（⑤の場合）'!$O73,IF(EO$16&lt;='様式第４（療養者名簿）（⑤の場合）'!$W73,1,0),0),0)</f>
        <v>0</v>
      </c>
      <c r="EP64" s="158">
        <f>IF(EP$16-'様式第４（療養者名簿）（⑤の場合）'!$O73+1&lt;=15,IF(EP$16&gt;='様式第４（療養者名簿）（⑤の場合）'!$O73,IF(EP$16&lt;='様式第４（療養者名簿）（⑤の場合）'!$W73,1,0),0),0)</f>
        <v>0</v>
      </c>
      <c r="EQ64" s="158">
        <f>IF(EQ$16-'様式第４（療養者名簿）（⑤の場合）'!$O73+1&lt;=15,IF(EQ$16&gt;='様式第４（療養者名簿）（⑤の場合）'!$O73,IF(EQ$16&lt;='様式第４（療養者名簿）（⑤の場合）'!$W73,1,0),0),0)</f>
        <v>0</v>
      </c>
      <c r="ER64" s="158">
        <f>IF(ER$16-'様式第４（療養者名簿）（⑤の場合）'!$O73+1&lt;=15,IF(ER$16&gt;='様式第４（療養者名簿）（⑤の場合）'!$O73,IF(ER$16&lt;='様式第４（療養者名簿）（⑤の場合）'!$W73,1,0),0),0)</f>
        <v>0</v>
      </c>
      <c r="ES64" s="158">
        <f>IF(ES$16-'様式第４（療養者名簿）（⑤の場合）'!$O73+1&lt;=15,IF(ES$16&gt;='様式第４（療養者名簿）（⑤の場合）'!$O73,IF(ES$16&lt;='様式第４（療養者名簿）（⑤の場合）'!$W73,1,0),0),0)</f>
        <v>0</v>
      </c>
      <c r="ET64" s="158">
        <f>IF(ET$16-'様式第４（療養者名簿）（⑤の場合）'!$O73+1&lt;=15,IF(ET$16&gt;='様式第４（療養者名簿）（⑤の場合）'!$O73,IF(ET$16&lt;='様式第４（療養者名簿）（⑤の場合）'!$W73,1,0),0),0)</f>
        <v>0</v>
      </c>
      <c r="EU64" s="158">
        <f>IF(EU$16-'様式第４（療養者名簿）（⑤の場合）'!$O73+1&lt;=15,IF(EU$16&gt;='様式第４（療養者名簿）（⑤の場合）'!$O73,IF(EU$16&lt;='様式第４（療養者名簿）（⑤の場合）'!$W73,1,0),0),0)</f>
        <v>0</v>
      </c>
      <c r="EV64" s="158">
        <f>IF(EV$16-'様式第４（療養者名簿）（⑤の場合）'!$O73+1&lt;=15,IF(EV$16&gt;='様式第４（療養者名簿）（⑤の場合）'!$O73,IF(EV$16&lt;='様式第４（療養者名簿）（⑤の場合）'!$W73,1,0),0),0)</f>
        <v>0</v>
      </c>
      <c r="EW64" s="158">
        <f>IF(EW$16-'様式第４（療養者名簿）（⑤の場合）'!$O73+1&lt;=15,IF(EW$16&gt;='様式第４（療養者名簿）（⑤の場合）'!$O73,IF(EW$16&lt;='様式第４（療養者名簿）（⑤の場合）'!$W73,1,0),0),0)</f>
        <v>0</v>
      </c>
      <c r="EX64" s="158">
        <f>IF(EX$16-'様式第４（療養者名簿）（⑤の場合）'!$O73+1&lt;=15,IF(EX$16&gt;='様式第４（療養者名簿）（⑤の場合）'!$O73,IF(EX$16&lt;='様式第４（療養者名簿）（⑤の場合）'!$W73,1,0),0),0)</f>
        <v>0</v>
      </c>
      <c r="EY64" s="158">
        <f>IF(EY$16-'様式第４（療養者名簿）（⑤の場合）'!$O73+1&lt;=15,IF(EY$16&gt;='様式第４（療養者名簿）（⑤の場合）'!$O73,IF(EY$16&lt;='様式第４（療養者名簿）（⑤の場合）'!$W73,1,0),0),0)</f>
        <v>0</v>
      </c>
      <c r="EZ64" s="158">
        <f>IF(EZ$16-'様式第４（療養者名簿）（⑤の場合）'!$O73+1&lt;=15,IF(EZ$16&gt;='様式第４（療養者名簿）（⑤の場合）'!$O73,IF(EZ$16&lt;='様式第４（療養者名簿）（⑤の場合）'!$W73,1,0),0),0)</f>
        <v>0</v>
      </c>
      <c r="FA64" s="158">
        <f>IF(FA$16-'様式第４（療養者名簿）（⑤の場合）'!$O73+1&lt;=15,IF(FA$16&gt;='様式第４（療養者名簿）（⑤の場合）'!$O73,IF(FA$16&lt;='様式第４（療養者名簿）（⑤の場合）'!$W73,1,0),0),0)</f>
        <v>0</v>
      </c>
      <c r="FB64" s="158">
        <f>IF(FB$16-'様式第４（療養者名簿）（⑤の場合）'!$O73+1&lt;=15,IF(FB$16&gt;='様式第４（療養者名簿）（⑤の場合）'!$O73,IF(FB$16&lt;='様式第４（療養者名簿）（⑤の場合）'!$W73,1,0),0),0)</f>
        <v>0</v>
      </c>
      <c r="FC64" s="158">
        <f>IF(FC$16-'様式第４（療養者名簿）（⑤の場合）'!$O73+1&lt;=15,IF(FC$16&gt;='様式第４（療養者名簿）（⑤の場合）'!$O73,IF(FC$16&lt;='様式第４（療養者名簿）（⑤の場合）'!$W73,1,0),0),0)</f>
        <v>0</v>
      </c>
      <c r="FD64" s="158">
        <f>IF(FD$16-'様式第４（療養者名簿）（⑤の場合）'!$O73+1&lt;=15,IF(FD$16&gt;='様式第４（療養者名簿）（⑤の場合）'!$O73,IF(FD$16&lt;='様式第４（療養者名簿）（⑤の場合）'!$W73,1,0),0),0)</f>
        <v>0</v>
      </c>
      <c r="FE64" s="158">
        <f>IF(FE$16-'様式第４（療養者名簿）（⑤の場合）'!$O73+1&lt;=15,IF(FE$16&gt;='様式第４（療養者名簿）（⑤の場合）'!$O73,IF(FE$16&lt;='様式第４（療養者名簿）（⑤の場合）'!$W73,1,0),0),0)</f>
        <v>0</v>
      </c>
      <c r="FF64" s="158">
        <f>IF(FF$16-'様式第４（療養者名簿）（⑤の場合）'!$O73+1&lt;=15,IF(FF$16&gt;='様式第４（療養者名簿）（⑤の場合）'!$O73,IF(FF$16&lt;='様式第４（療養者名簿）（⑤の場合）'!$W73,1,0),0),0)</f>
        <v>0</v>
      </c>
      <c r="FG64" s="158">
        <f>IF(FG$16-'様式第４（療養者名簿）（⑤の場合）'!$O73+1&lt;=15,IF(FG$16&gt;='様式第４（療養者名簿）（⑤の場合）'!$O73,IF(FG$16&lt;='様式第４（療養者名簿）（⑤の場合）'!$W73,1,0),0),0)</f>
        <v>0</v>
      </c>
      <c r="FH64" s="158">
        <f>IF(FH$16-'様式第４（療養者名簿）（⑤の場合）'!$O73+1&lt;=15,IF(FH$16&gt;='様式第４（療養者名簿）（⑤の場合）'!$O73,IF(FH$16&lt;='様式第４（療養者名簿）（⑤の場合）'!$W73,1,0),0),0)</f>
        <v>0</v>
      </c>
      <c r="FI64" s="158">
        <f>IF(FI$16-'様式第４（療養者名簿）（⑤の場合）'!$O73+1&lt;=15,IF(FI$16&gt;='様式第４（療養者名簿）（⑤の場合）'!$O73,IF(FI$16&lt;='様式第４（療養者名簿）（⑤の場合）'!$W73,1,0),0),0)</f>
        <v>0</v>
      </c>
      <c r="FJ64" s="158">
        <f>IF(FJ$16-'様式第４（療養者名簿）（⑤の場合）'!$O73+1&lt;=15,IF(FJ$16&gt;='様式第４（療養者名簿）（⑤の場合）'!$O73,IF(FJ$16&lt;='様式第４（療養者名簿）（⑤の場合）'!$W73,1,0),0),0)</f>
        <v>0</v>
      </c>
      <c r="FK64" s="158">
        <f>IF(FK$16-'様式第４（療養者名簿）（⑤の場合）'!$O73+1&lt;=15,IF(FK$16&gt;='様式第４（療養者名簿）（⑤の場合）'!$O73,IF(FK$16&lt;='様式第４（療養者名簿）（⑤の場合）'!$W73,1,0),0),0)</f>
        <v>0</v>
      </c>
      <c r="FL64" s="158">
        <f>IF(FL$16-'様式第４（療養者名簿）（⑤の場合）'!$O73+1&lt;=15,IF(FL$16&gt;='様式第４（療養者名簿）（⑤の場合）'!$O73,IF(FL$16&lt;='様式第４（療養者名簿）（⑤の場合）'!$W73,1,0),0),0)</f>
        <v>0</v>
      </c>
      <c r="FM64" s="158">
        <f>IF(FM$16-'様式第４（療養者名簿）（⑤の場合）'!$O73+1&lt;=15,IF(FM$16&gt;='様式第４（療養者名簿）（⑤の場合）'!$O73,IF(FM$16&lt;='様式第４（療養者名簿）（⑤の場合）'!$W73,1,0),0),0)</f>
        <v>0</v>
      </c>
      <c r="FN64" s="158">
        <f>IF(FN$16-'様式第４（療養者名簿）（⑤の場合）'!$O73+1&lt;=15,IF(FN$16&gt;='様式第４（療養者名簿）（⑤の場合）'!$O73,IF(FN$16&lt;='様式第４（療養者名簿）（⑤の場合）'!$W73,1,0),0),0)</f>
        <v>0</v>
      </c>
      <c r="FO64" s="158">
        <f>IF(FO$16-'様式第４（療養者名簿）（⑤の場合）'!$O73+1&lt;=15,IF(FO$16&gt;='様式第４（療養者名簿）（⑤の場合）'!$O73,IF(FO$16&lt;='様式第４（療養者名簿）（⑤の場合）'!$W73,1,0),0),0)</f>
        <v>0</v>
      </c>
      <c r="FP64" s="158">
        <f>IF(FP$16-'様式第４（療養者名簿）（⑤の場合）'!$O73+1&lt;=15,IF(FP$16&gt;='様式第４（療養者名簿）（⑤の場合）'!$O73,IF(FP$16&lt;='様式第４（療養者名簿）（⑤の場合）'!$W73,1,0),0),0)</f>
        <v>0</v>
      </c>
      <c r="FQ64" s="158">
        <f>IF(FQ$16-'様式第４（療養者名簿）（⑤の場合）'!$O73+1&lt;=15,IF(FQ$16&gt;='様式第４（療養者名簿）（⑤の場合）'!$O73,IF(FQ$16&lt;='様式第４（療養者名簿）（⑤の場合）'!$W73,1,0),0),0)</f>
        <v>0</v>
      </c>
      <c r="FR64" s="158">
        <f>IF(FR$16-'様式第４（療養者名簿）（⑤の場合）'!$O73+1&lt;=15,IF(FR$16&gt;='様式第４（療養者名簿）（⑤の場合）'!$O73,IF(FR$16&lt;='様式第４（療養者名簿）（⑤の場合）'!$W73,1,0),0),0)</f>
        <v>0</v>
      </c>
      <c r="FS64" s="158">
        <f>IF(FS$16-'様式第４（療養者名簿）（⑤の場合）'!$O73+1&lt;=15,IF(FS$16&gt;='様式第４（療養者名簿）（⑤の場合）'!$O73,IF(FS$16&lt;='様式第４（療養者名簿）（⑤の場合）'!$W73,1,0),0),0)</f>
        <v>0</v>
      </c>
      <c r="FT64" s="158">
        <f>IF(FT$16-'様式第４（療養者名簿）（⑤の場合）'!$O73+1&lt;=15,IF(FT$16&gt;='様式第４（療養者名簿）（⑤の場合）'!$O73,IF(FT$16&lt;='様式第４（療養者名簿）（⑤の場合）'!$W73,1,0),0),0)</f>
        <v>0</v>
      </c>
      <c r="FU64" s="158">
        <f>IF(FU$16-'様式第４（療養者名簿）（⑤の場合）'!$O73+1&lt;=15,IF(FU$16&gt;='様式第４（療養者名簿）（⑤の場合）'!$O73,IF(FU$16&lt;='様式第４（療養者名簿）（⑤の場合）'!$W73,1,0),0),0)</f>
        <v>0</v>
      </c>
      <c r="FV64" s="158">
        <f>IF(FV$16-'様式第４（療養者名簿）（⑤の場合）'!$O73+1&lt;=15,IF(FV$16&gt;='様式第４（療養者名簿）（⑤の場合）'!$O73,IF(FV$16&lt;='様式第４（療養者名簿）（⑤の場合）'!$W73,1,0),0),0)</f>
        <v>0</v>
      </c>
      <c r="FW64" s="158">
        <f>IF(FW$16-'様式第４（療養者名簿）（⑤の場合）'!$O73+1&lt;=15,IF(FW$16&gt;='様式第４（療養者名簿）（⑤の場合）'!$O73,IF(FW$16&lt;='様式第４（療養者名簿）（⑤の場合）'!$W73,1,0),0),0)</f>
        <v>0</v>
      </c>
      <c r="FX64" s="158">
        <f>IF(FX$16-'様式第４（療養者名簿）（⑤の場合）'!$O73+1&lt;=15,IF(FX$16&gt;='様式第４（療養者名簿）（⑤の場合）'!$O73,IF(FX$16&lt;='様式第４（療養者名簿）（⑤の場合）'!$W73,1,0),0),0)</f>
        <v>0</v>
      </c>
      <c r="FY64" s="158">
        <f>IF(FY$16-'様式第４（療養者名簿）（⑤の場合）'!$O73+1&lt;=15,IF(FY$16&gt;='様式第４（療養者名簿）（⑤の場合）'!$O73,IF(FY$16&lt;='様式第４（療養者名簿）（⑤の場合）'!$W73,1,0),0),0)</f>
        <v>0</v>
      </c>
      <c r="FZ64" s="158">
        <f>IF(FZ$16-'様式第４（療養者名簿）（⑤の場合）'!$O73+1&lt;=15,IF(FZ$16&gt;='様式第４（療養者名簿）（⑤の場合）'!$O73,IF(FZ$16&lt;='様式第４（療養者名簿）（⑤の場合）'!$W73,1,0),0),0)</f>
        <v>0</v>
      </c>
      <c r="GA64" s="158">
        <f>IF(GA$16-'様式第４（療養者名簿）（⑤の場合）'!$O73+1&lt;=15,IF(GA$16&gt;='様式第４（療養者名簿）（⑤の場合）'!$O73,IF(GA$16&lt;='様式第４（療養者名簿）（⑤の場合）'!$W73,1,0),0),0)</f>
        <v>0</v>
      </c>
      <c r="GB64" s="158">
        <f>IF(GB$16-'様式第４（療養者名簿）（⑤の場合）'!$O73+1&lt;=15,IF(GB$16&gt;='様式第４（療養者名簿）（⑤の場合）'!$O73,IF(GB$16&lt;='様式第４（療養者名簿）（⑤の場合）'!$W73,1,0),0),0)</f>
        <v>0</v>
      </c>
      <c r="GC64" s="158">
        <f>IF(GC$16-'様式第４（療養者名簿）（⑤の場合）'!$O73+1&lt;=15,IF(GC$16&gt;='様式第４（療養者名簿）（⑤の場合）'!$O73,IF(GC$16&lt;='様式第４（療養者名簿）（⑤の場合）'!$W73,1,0),0),0)</f>
        <v>0</v>
      </c>
      <c r="GD64" s="158">
        <f>IF(GD$16-'様式第４（療養者名簿）（⑤の場合）'!$O73+1&lt;=15,IF(GD$16&gt;='様式第４（療養者名簿）（⑤の場合）'!$O73,IF(GD$16&lt;='様式第４（療養者名簿）（⑤の場合）'!$W73,1,0),0),0)</f>
        <v>0</v>
      </c>
      <c r="GE64" s="158">
        <f>IF(GE$16-'様式第４（療養者名簿）（⑤の場合）'!$O73+1&lt;=15,IF(GE$16&gt;='様式第４（療養者名簿）（⑤の場合）'!$O73,IF(GE$16&lt;='様式第４（療養者名簿）（⑤の場合）'!$W73,1,0),0),0)</f>
        <v>0</v>
      </c>
      <c r="GF64" s="158">
        <f>IF(GF$16-'様式第４（療養者名簿）（⑤の場合）'!$O73+1&lt;=15,IF(GF$16&gt;='様式第４（療養者名簿）（⑤の場合）'!$O73,IF(GF$16&lt;='様式第４（療養者名簿）（⑤の場合）'!$W73,1,0),0),0)</f>
        <v>0</v>
      </c>
      <c r="GG64" s="158">
        <f>IF(GG$16-'様式第４（療養者名簿）（⑤の場合）'!$O73+1&lt;=15,IF(GG$16&gt;='様式第４（療養者名簿）（⑤の場合）'!$O73,IF(GG$16&lt;='様式第４（療養者名簿）（⑤の場合）'!$W73,1,0),0),0)</f>
        <v>0</v>
      </c>
      <c r="GH64" s="158">
        <f>IF(GH$16-'様式第４（療養者名簿）（⑤の場合）'!$O73+1&lt;=15,IF(GH$16&gt;='様式第４（療養者名簿）（⑤の場合）'!$O73,IF(GH$16&lt;='様式第４（療養者名簿）（⑤の場合）'!$W73,1,0),0),0)</f>
        <v>0</v>
      </c>
      <c r="GI64" s="158">
        <f>IF(GI$16-'様式第４（療養者名簿）（⑤の場合）'!$O73+1&lt;=15,IF(GI$16&gt;='様式第４（療養者名簿）（⑤の場合）'!$O73,IF(GI$16&lt;='様式第４（療養者名簿）（⑤の場合）'!$W73,1,0),0),0)</f>
        <v>0</v>
      </c>
      <c r="GJ64" s="158">
        <f>IF(GJ$16-'様式第４（療養者名簿）（⑤の場合）'!$O73+1&lt;=15,IF(GJ$16&gt;='様式第４（療養者名簿）（⑤の場合）'!$O73,IF(GJ$16&lt;='様式第４（療養者名簿）（⑤の場合）'!$W73,1,0),0),0)</f>
        <v>0</v>
      </c>
      <c r="GK64" s="158">
        <f>IF(GK$16-'様式第４（療養者名簿）（⑤の場合）'!$O73+1&lt;=15,IF(GK$16&gt;='様式第４（療養者名簿）（⑤の場合）'!$O73,IF(GK$16&lt;='様式第４（療養者名簿）（⑤の場合）'!$W73,1,0),0),0)</f>
        <v>0</v>
      </c>
      <c r="GL64" s="158">
        <f>IF(GL$16-'様式第４（療養者名簿）（⑤の場合）'!$O73+1&lt;=15,IF(GL$16&gt;='様式第４（療養者名簿）（⑤の場合）'!$O73,IF(GL$16&lt;='様式第４（療養者名簿）（⑤の場合）'!$W73,1,0),0),0)</f>
        <v>0</v>
      </c>
      <c r="GM64" s="158">
        <f>IF(GM$16-'様式第４（療養者名簿）（⑤の場合）'!$O73+1&lt;=15,IF(GM$16&gt;='様式第４（療養者名簿）（⑤の場合）'!$O73,IF(GM$16&lt;='様式第４（療養者名簿）（⑤の場合）'!$W73,1,0),0),0)</f>
        <v>0</v>
      </c>
      <c r="GN64" s="158">
        <f>IF(GN$16-'様式第４（療養者名簿）（⑤の場合）'!$O73+1&lt;=15,IF(GN$16&gt;='様式第４（療養者名簿）（⑤の場合）'!$O73,IF(GN$16&lt;='様式第４（療養者名簿）（⑤の場合）'!$W73,1,0),0),0)</f>
        <v>0</v>
      </c>
      <c r="GO64" s="158">
        <f>IF(GO$16-'様式第４（療養者名簿）（⑤の場合）'!$O73+1&lt;=15,IF(GO$16&gt;='様式第４（療養者名簿）（⑤の場合）'!$O73,IF(GO$16&lt;='様式第４（療養者名簿）（⑤の場合）'!$W73,1,0),0),0)</f>
        <v>0</v>
      </c>
      <c r="GP64" s="158">
        <f>IF(GP$16-'様式第４（療養者名簿）（⑤の場合）'!$O73+1&lt;=15,IF(GP$16&gt;='様式第４（療養者名簿）（⑤の場合）'!$O73,IF(GP$16&lt;='様式第４（療養者名簿）（⑤の場合）'!$W73,1,0),0),0)</f>
        <v>0</v>
      </c>
      <c r="GQ64" s="158">
        <f>IF(GQ$16-'様式第４（療養者名簿）（⑤の場合）'!$O73+1&lt;=15,IF(GQ$16&gt;='様式第４（療養者名簿）（⑤の場合）'!$O73,IF(GQ$16&lt;='様式第４（療養者名簿）（⑤の場合）'!$W73,1,0),0),0)</f>
        <v>0</v>
      </c>
      <c r="GR64" s="158">
        <f>IF(GR$16-'様式第４（療養者名簿）（⑤の場合）'!$O73+1&lt;=15,IF(GR$16&gt;='様式第４（療養者名簿）（⑤の場合）'!$O73,IF(GR$16&lt;='様式第４（療養者名簿）（⑤の場合）'!$W73,1,0),0),0)</f>
        <v>0</v>
      </c>
      <c r="GS64" s="158">
        <f>IF(GS$16-'様式第４（療養者名簿）（⑤の場合）'!$O73+1&lt;=15,IF(GS$16&gt;='様式第４（療養者名簿）（⑤の場合）'!$O73,IF(GS$16&lt;='様式第４（療養者名簿）（⑤の場合）'!$W73,1,0),0),0)</f>
        <v>0</v>
      </c>
      <c r="GT64" s="158">
        <f>IF(GT$16-'様式第４（療養者名簿）（⑤の場合）'!$O73+1&lt;=15,IF(GT$16&gt;='様式第４（療養者名簿）（⑤の場合）'!$O73,IF(GT$16&lt;='様式第４（療養者名簿）（⑤の場合）'!$W73,1,0),0),0)</f>
        <v>0</v>
      </c>
      <c r="GU64" s="158">
        <f>IF(GU$16-'様式第４（療養者名簿）（⑤の場合）'!$O73+1&lt;=15,IF(GU$16&gt;='様式第４（療養者名簿）（⑤の場合）'!$O73,IF(GU$16&lt;='様式第４（療養者名簿）（⑤の場合）'!$W73,1,0),0),0)</f>
        <v>0</v>
      </c>
      <c r="GV64" s="158">
        <f>IF(GV$16-'様式第４（療養者名簿）（⑤の場合）'!$O73+1&lt;=15,IF(GV$16&gt;='様式第４（療養者名簿）（⑤の場合）'!$O73,IF(GV$16&lt;='様式第４（療養者名簿）（⑤の場合）'!$W73,1,0),0),0)</f>
        <v>0</v>
      </c>
      <c r="GW64" s="158">
        <f>IF(GW$16-'様式第４（療養者名簿）（⑤の場合）'!$O73+1&lt;=15,IF(GW$16&gt;='様式第４（療養者名簿）（⑤の場合）'!$O73,IF(GW$16&lt;='様式第４（療養者名簿）（⑤の場合）'!$W73,1,0),0),0)</f>
        <v>0</v>
      </c>
      <c r="GX64" s="158">
        <f>IF(GX$16-'様式第４（療養者名簿）（⑤の場合）'!$O73+1&lt;=15,IF(GX$16&gt;='様式第４（療養者名簿）（⑤の場合）'!$O73,IF(GX$16&lt;='様式第４（療養者名簿）（⑤の場合）'!$W73,1,0),0),0)</f>
        <v>0</v>
      </c>
      <c r="GY64" s="158">
        <f>IF(GY$16-'様式第４（療養者名簿）（⑤の場合）'!$O73+1&lt;=15,IF(GY$16&gt;='様式第４（療養者名簿）（⑤の場合）'!$O73,IF(GY$16&lt;='様式第４（療養者名簿）（⑤の場合）'!$W73,1,0),0),0)</f>
        <v>0</v>
      </c>
      <c r="GZ64" s="158">
        <f>IF(GZ$16-'様式第４（療養者名簿）（⑤の場合）'!$O73+1&lt;=15,IF(GZ$16&gt;='様式第４（療養者名簿）（⑤の場合）'!$O73,IF(GZ$16&lt;='様式第４（療養者名簿）（⑤の場合）'!$W73,1,0),0),0)</f>
        <v>0</v>
      </c>
      <c r="HA64" s="158">
        <f>IF(HA$16-'様式第４（療養者名簿）（⑤の場合）'!$O73+1&lt;=15,IF(HA$16&gt;='様式第４（療養者名簿）（⑤の場合）'!$O73,IF(HA$16&lt;='様式第４（療養者名簿）（⑤の場合）'!$W73,1,0),0),0)</f>
        <v>0</v>
      </c>
      <c r="HB64" s="158">
        <f>IF(HB$16-'様式第４（療養者名簿）（⑤の場合）'!$O73+1&lt;=15,IF(HB$16&gt;='様式第４（療養者名簿）（⑤の場合）'!$O73,IF(HB$16&lt;='様式第４（療養者名簿）（⑤の場合）'!$W73,1,0),0),0)</f>
        <v>0</v>
      </c>
      <c r="HC64" s="158">
        <f>IF(HC$16-'様式第４（療養者名簿）（⑤の場合）'!$O73+1&lt;=15,IF(HC$16&gt;='様式第４（療養者名簿）（⑤の場合）'!$O73,IF(HC$16&lt;='様式第４（療養者名簿）（⑤の場合）'!$W73,1,0),0),0)</f>
        <v>0</v>
      </c>
      <c r="HD64" s="158">
        <f>IF(HD$16-'様式第４（療養者名簿）（⑤の場合）'!$O73+1&lt;=15,IF(HD$16&gt;='様式第４（療養者名簿）（⑤の場合）'!$O73,IF(HD$16&lt;='様式第４（療養者名簿）（⑤の場合）'!$W73,1,0),0),0)</f>
        <v>0</v>
      </c>
      <c r="HE64" s="158">
        <f>IF(HE$16-'様式第４（療養者名簿）（⑤の場合）'!$O73+1&lt;=15,IF(HE$16&gt;='様式第４（療養者名簿）（⑤の場合）'!$O73,IF(HE$16&lt;='様式第４（療養者名簿）（⑤の場合）'!$W73,1,0),0),0)</f>
        <v>0</v>
      </c>
      <c r="HF64" s="158">
        <f>IF(HF$16-'様式第４（療養者名簿）（⑤の場合）'!$O73+1&lt;=15,IF(HF$16&gt;='様式第４（療養者名簿）（⑤の場合）'!$O73,IF(HF$16&lt;='様式第４（療養者名簿）（⑤の場合）'!$W73,1,0),0),0)</f>
        <v>0</v>
      </c>
      <c r="HG64" s="158">
        <f>IF(HG$16-'様式第４（療養者名簿）（⑤の場合）'!$O73+1&lt;=15,IF(HG$16&gt;='様式第４（療養者名簿）（⑤の場合）'!$O73,IF(HG$16&lt;='様式第４（療養者名簿）（⑤の場合）'!$W73,1,0),0),0)</f>
        <v>0</v>
      </c>
      <c r="HH64" s="158">
        <f>IF(HH$16-'様式第４（療養者名簿）（⑤の場合）'!$O73+1&lt;=15,IF(HH$16&gt;='様式第４（療養者名簿）（⑤の場合）'!$O73,IF(HH$16&lt;='様式第４（療養者名簿）（⑤の場合）'!$W73,1,0),0),0)</f>
        <v>0</v>
      </c>
      <c r="HI64" s="158">
        <f>IF(HI$16-'様式第４（療養者名簿）（⑤の場合）'!$O73+1&lt;=15,IF(HI$16&gt;='様式第４（療養者名簿）（⑤の場合）'!$O73,IF(HI$16&lt;='様式第４（療養者名簿）（⑤の場合）'!$W73,1,0),0),0)</f>
        <v>0</v>
      </c>
      <c r="HJ64" s="158">
        <f>IF(HJ$16-'様式第４（療養者名簿）（⑤の場合）'!$O73+1&lt;=15,IF(HJ$16&gt;='様式第４（療養者名簿）（⑤の場合）'!$O73,IF(HJ$16&lt;='様式第４（療養者名簿）（⑤の場合）'!$W73,1,0),0),0)</f>
        <v>0</v>
      </c>
      <c r="HK64" s="158">
        <f>IF(HK$16-'様式第４（療養者名簿）（⑤の場合）'!$O73+1&lt;=15,IF(HK$16&gt;='様式第４（療養者名簿）（⑤の場合）'!$O73,IF(HK$16&lt;='様式第４（療養者名簿）（⑤の場合）'!$W73,1,0),0),0)</f>
        <v>0</v>
      </c>
      <c r="HL64" s="158">
        <f>IF(HL$16-'様式第４（療養者名簿）（⑤の場合）'!$O73+1&lt;=15,IF(HL$16&gt;='様式第４（療養者名簿）（⑤の場合）'!$O73,IF(HL$16&lt;='様式第４（療養者名簿）（⑤の場合）'!$W73,1,0),0),0)</f>
        <v>0</v>
      </c>
      <c r="HM64" s="158">
        <f>IF(HM$16-'様式第４（療養者名簿）（⑤の場合）'!$O73+1&lt;=15,IF(HM$16&gt;='様式第４（療養者名簿）（⑤の場合）'!$O73,IF(HM$16&lt;='様式第４（療養者名簿）（⑤の場合）'!$W73,1,0),0),0)</f>
        <v>0</v>
      </c>
      <c r="HN64" s="158">
        <f>IF(HN$16-'様式第４（療養者名簿）（⑤の場合）'!$O73+1&lt;=15,IF(HN$16&gt;='様式第４（療養者名簿）（⑤の場合）'!$O73,IF(HN$16&lt;='様式第４（療養者名簿）（⑤の場合）'!$W73,1,0),0),0)</f>
        <v>0</v>
      </c>
      <c r="HO64" s="158">
        <f>IF(HO$16-'様式第４（療養者名簿）（⑤の場合）'!$O73+1&lt;=15,IF(HO$16&gt;='様式第４（療養者名簿）（⑤の場合）'!$O73,IF(HO$16&lt;='様式第４（療養者名簿）（⑤の場合）'!$W73,1,0),0),0)</f>
        <v>0</v>
      </c>
      <c r="HP64" s="158">
        <f>IF(HP$16-'様式第４（療養者名簿）（⑤の場合）'!$O73+1&lt;=15,IF(HP$16&gt;='様式第４（療養者名簿）（⑤の場合）'!$O73,IF(HP$16&lt;='様式第４（療養者名簿）（⑤の場合）'!$W73,1,0),0),0)</f>
        <v>0</v>
      </c>
      <c r="HQ64" s="158">
        <f>IF(HQ$16-'様式第４（療養者名簿）（⑤の場合）'!$O73+1&lt;=15,IF(HQ$16&gt;='様式第４（療養者名簿）（⑤の場合）'!$O73,IF(HQ$16&lt;='様式第４（療養者名簿）（⑤の場合）'!$W73,1,0),0),0)</f>
        <v>0</v>
      </c>
      <c r="HR64" s="158">
        <f>IF(HR$16-'様式第４（療養者名簿）（⑤の場合）'!$O73+1&lt;=15,IF(HR$16&gt;='様式第４（療養者名簿）（⑤の場合）'!$O73,IF(HR$16&lt;='様式第４（療養者名簿）（⑤の場合）'!$W73,1,0),0),0)</f>
        <v>0</v>
      </c>
      <c r="HS64" s="158">
        <f>IF(HS$16-'様式第４（療養者名簿）（⑤の場合）'!$O73+1&lt;=15,IF(HS$16&gt;='様式第４（療養者名簿）（⑤の場合）'!$O73,IF(HS$16&lt;='様式第４（療養者名簿）（⑤の場合）'!$W73,1,0),0),0)</f>
        <v>0</v>
      </c>
      <c r="HT64" s="158">
        <f>IF(HT$16-'様式第４（療養者名簿）（⑤の場合）'!$O73+1&lt;=15,IF(HT$16&gt;='様式第４（療養者名簿）（⑤の場合）'!$O73,IF(HT$16&lt;='様式第４（療養者名簿）（⑤の場合）'!$W73,1,0),0),0)</f>
        <v>0</v>
      </c>
      <c r="HU64" s="158">
        <f>IF(HU$16-'様式第４（療養者名簿）（⑤の場合）'!$O73+1&lt;=15,IF(HU$16&gt;='様式第４（療養者名簿）（⑤の場合）'!$O73,IF(HU$16&lt;='様式第４（療養者名簿）（⑤の場合）'!$W73,1,0),0),0)</f>
        <v>0</v>
      </c>
      <c r="HV64" s="158">
        <f>IF(HV$16-'様式第４（療養者名簿）（⑤の場合）'!$O73+1&lt;=15,IF(HV$16&gt;='様式第４（療養者名簿）（⑤の場合）'!$O73,IF(HV$16&lt;='様式第４（療養者名簿）（⑤の場合）'!$W73,1,0),0),0)</f>
        <v>0</v>
      </c>
      <c r="HW64" s="158">
        <f>IF(HW$16-'様式第４（療養者名簿）（⑤の場合）'!$O73+1&lt;=15,IF(HW$16&gt;='様式第４（療養者名簿）（⑤の場合）'!$O73,IF(HW$16&lt;='様式第４（療養者名簿）（⑤の場合）'!$W73,1,0),0),0)</f>
        <v>0</v>
      </c>
      <c r="HX64" s="158">
        <f>IF(HX$16-'様式第４（療養者名簿）（⑤の場合）'!$O73+1&lt;=15,IF(HX$16&gt;='様式第４（療養者名簿）（⑤の場合）'!$O73,IF(HX$16&lt;='様式第４（療養者名簿）（⑤の場合）'!$W73,1,0),0),0)</f>
        <v>0</v>
      </c>
      <c r="HY64" s="158">
        <f>IF(HY$16-'様式第４（療養者名簿）（⑤の場合）'!$O73+1&lt;=15,IF(HY$16&gt;='様式第４（療養者名簿）（⑤の場合）'!$O73,IF(HY$16&lt;='様式第４（療養者名簿）（⑤の場合）'!$W73,1,0),0),0)</f>
        <v>0</v>
      </c>
      <c r="HZ64" s="158">
        <f>IF(HZ$16-'様式第４（療養者名簿）（⑤の場合）'!$O73+1&lt;=15,IF(HZ$16&gt;='様式第４（療養者名簿）（⑤の場合）'!$O73,IF(HZ$16&lt;='様式第４（療養者名簿）（⑤の場合）'!$W73,1,0),0),0)</f>
        <v>0</v>
      </c>
      <c r="IA64" s="158">
        <f>IF(IA$16-'様式第４（療養者名簿）（⑤の場合）'!$O73+1&lt;=15,IF(IA$16&gt;='様式第４（療養者名簿）（⑤の場合）'!$O73,IF(IA$16&lt;='様式第４（療養者名簿）（⑤の場合）'!$W73,1,0),0),0)</f>
        <v>0</v>
      </c>
      <c r="IB64" s="158">
        <f>IF(IB$16-'様式第４（療養者名簿）（⑤の場合）'!$O73+1&lt;=15,IF(IB$16&gt;='様式第４（療養者名簿）（⑤の場合）'!$O73,IF(IB$16&lt;='様式第４（療養者名簿）（⑤の場合）'!$W73,1,0),0),0)</f>
        <v>0</v>
      </c>
      <c r="IC64" s="158">
        <f>IF(IC$16-'様式第４（療養者名簿）（⑤の場合）'!$O73+1&lt;=15,IF(IC$16&gt;='様式第４（療養者名簿）（⑤の場合）'!$O73,IF(IC$16&lt;='様式第４（療養者名簿）（⑤の場合）'!$W73,1,0),0),0)</f>
        <v>0</v>
      </c>
      <c r="ID64" s="158">
        <f>IF(ID$16-'様式第４（療養者名簿）（⑤の場合）'!$O73+1&lt;=15,IF(ID$16&gt;='様式第４（療養者名簿）（⑤の場合）'!$O73,IF(ID$16&lt;='様式第４（療養者名簿）（⑤の場合）'!$W73,1,0),0),0)</f>
        <v>0</v>
      </c>
      <c r="IE64" s="158">
        <f>IF(IE$16-'様式第４（療養者名簿）（⑤の場合）'!$O73+1&lt;=15,IF(IE$16&gt;='様式第４（療養者名簿）（⑤の場合）'!$O73,IF(IE$16&lt;='様式第４（療養者名簿）（⑤の場合）'!$W73,1,0),0),0)</f>
        <v>0</v>
      </c>
      <c r="IF64" s="158">
        <f>IF(IF$16-'様式第４（療養者名簿）（⑤の場合）'!$O73+1&lt;=15,IF(IF$16&gt;='様式第４（療養者名簿）（⑤の場合）'!$O73,IF(IF$16&lt;='様式第４（療養者名簿）（⑤の場合）'!$W73,1,0),0),0)</f>
        <v>0</v>
      </c>
      <c r="IG64" s="158">
        <f>IF(IG$16-'様式第４（療養者名簿）（⑤の場合）'!$O73+1&lt;=15,IF(IG$16&gt;='様式第４（療養者名簿）（⑤の場合）'!$O73,IF(IG$16&lt;='様式第４（療養者名簿）（⑤の場合）'!$W73,1,0),0),0)</f>
        <v>0</v>
      </c>
      <c r="IH64" s="158">
        <f>IF(IH$16-'様式第４（療養者名簿）（⑤の場合）'!$O73+1&lt;=15,IF(IH$16&gt;='様式第４（療養者名簿）（⑤の場合）'!$O73,IF(IH$16&lt;='様式第４（療養者名簿）（⑤の場合）'!$W73,1,0),0),0)</f>
        <v>0</v>
      </c>
      <c r="II64" s="158">
        <f>IF(II$16-'様式第４（療養者名簿）（⑤の場合）'!$O73+1&lt;=15,IF(II$16&gt;='様式第４（療養者名簿）（⑤の場合）'!$O73,IF(II$16&lt;='様式第４（療養者名簿）（⑤の場合）'!$W73,1,0),0),0)</f>
        <v>0</v>
      </c>
      <c r="IJ64" s="158">
        <f>IF(IJ$16-'様式第４（療養者名簿）（⑤の場合）'!$O73+1&lt;=15,IF(IJ$16&gt;='様式第４（療養者名簿）（⑤の場合）'!$O73,IF(IJ$16&lt;='様式第４（療養者名簿）（⑤の場合）'!$W73,1,0),0),0)</f>
        <v>0</v>
      </c>
      <c r="IK64" s="158">
        <f>IF(IK$16-'様式第４（療養者名簿）（⑤の場合）'!$O73+1&lt;=15,IF(IK$16&gt;='様式第４（療養者名簿）（⑤の場合）'!$O73,IF(IK$16&lt;='様式第４（療養者名簿）（⑤の場合）'!$W73,1,0),0),0)</f>
        <v>0</v>
      </c>
      <c r="IL64" s="158">
        <f>IF(IL$16-'様式第４（療養者名簿）（⑤の場合）'!$O73+1&lt;=15,IF(IL$16&gt;='様式第４（療養者名簿）（⑤の場合）'!$O73,IF(IL$16&lt;='様式第４（療養者名簿）（⑤の場合）'!$W73,1,0),0),0)</f>
        <v>0</v>
      </c>
      <c r="IM64" s="158">
        <f>IF(IM$16-'様式第４（療養者名簿）（⑤の場合）'!$O73+1&lt;=15,IF(IM$16&gt;='様式第４（療養者名簿）（⑤の場合）'!$O73,IF(IM$16&lt;='様式第４（療養者名簿）（⑤の場合）'!$W73,1,0),0),0)</f>
        <v>0</v>
      </c>
      <c r="IN64" s="158">
        <f>IF(IN$16-'様式第４（療養者名簿）（⑤の場合）'!$O73+1&lt;=15,IF(IN$16&gt;='様式第４（療養者名簿）（⑤の場合）'!$O73,IF(IN$16&lt;='様式第４（療養者名簿）（⑤の場合）'!$W73,1,0),0),0)</f>
        <v>0</v>
      </c>
      <c r="IO64" s="158">
        <f>IF(IO$16-'様式第４（療養者名簿）（⑤の場合）'!$O73+1&lt;=15,IF(IO$16&gt;='様式第４（療養者名簿）（⑤の場合）'!$O73,IF(IO$16&lt;='様式第４（療養者名簿）（⑤の場合）'!$W73,1,0),0),0)</f>
        <v>0</v>
      </c>
      <c r="IP64" s="158">
        <f>IF(IP$16-'様式第４（療養者名簿）（⑤の場合）'!$O73+1&lt;=15,IF(IP$16&gt;='様式第４（療養者名簿）（⑤の場合）'!$O73,IF(IP$16&lt;='様式第４（療養者名簿）（⑤の場合）'!$W73,1,0),0),0)</f>
        <v>0</v>
      </c>
      <c r="IQ64" s="158">
        <f>IF(IQ$16-'様式第４（療養者名簿）（⑤の場合）'!$O73+1&lt;=15,IF(IQ$16&gt;='様式第４（療養者名簿）（⑤の場合）'!$O73,IF(IQ$16&lt;='様式第４（療養者名簿）（⑤の場合）'!$W73,1,0),0),0)</f>
        <v>0</v>
      </c>
      <c r="IR64" s="158">
        <f>IF(IR$16-'様式第４（療養者名簿）（⑤の場合）'!$O73+1&lt;=15,IF(IR$16&gt;='様式第４（療養者名簿）（⑤の場合）'!$O73,IF(IR$16&lt;='様式第４（療養者名簿）（⑤の場合）'!$W73,1,0),0),0)</f>
        <v>0</v>
      </c>
      <c r="IS64" s="158">
        <f>IF(IS$16-'様式第４（療養者名簿）（⑤の場合）'!$O73+1&lt;=15,IF(IS$16&gt;='様式第４（療養者名簿）（⑤の場合）'!$O73,IF(IS$16&lt;='様式第４（療養者名簿）（⑤の場合）'!$W73,1,0),0),0)</f>
        <v>0</v>
      </c>
      <c r="IT64" s="158">
        <f>IF(IT$16-'様式第４（療養者名簿）（⑤の場合）'!$O73+1&lt;=15,IF(IT$16&gt;='様式第４（療養者名簿）（⑤の場合）'!$O73,IF(IT$16&lt;='様式第４（療養者名簿）（⑤の場合）'!$W73,1,0),0),0)</f>
        <v>0</v>
      </c>
    </row>
    <row r="65" spans="1:254" ht="41.95" customHeight="1">
      <c r="A65" s="148">
        <f>'様式第４（療養者名簿）（⑤の場合）'!C74</f>
        <v>0</v>
      </c>
      <c r="B65" s="158">
        <f>IF(B$16-'様式第４（療養者名簿）（⑤の場合）'!$O74+1&lt;=15,IF(B$16&gt;='様式第４（療養者名簿）（⑤の場合）'!$O74,IF(B$16&lt;='様式第４（療養者名簿）（⑤の場合）'!$W74,1,0),0),0)</f>
        <v>0</v>
      </c>
      <c r="C65" s="158">
        <f>IF(C$16-'様式第４（療養者名簿）（⑤の場合）'!$O74+1&lt;=15,IF(C$16&gt;='様式第４（療養者名簿）（⑤の場合）'!$O74,IF(C$16&lt;='様式第４（療養者名簿）（⑤の場合）'!$W74,1,0),0),0)</f>
        <v>0</v>
      </c>
      <c r="D65" s="158">
        <f>IF(D$16-'様式第４（療養者名簿）（⑤の場合）'!$O74+1&lt;=15,IF(D$16&gt;='様式第４（療養者名簿）（⑤の場合）'!$O74,IF(D$16&lt;='様式第４（療養者名簿）（⑤の場合）'!$W74,1,0),0),0)</f>
        <v>0</v>
      </c>
      <c r="E65" s="158">
        <f>IF(E$16-'様式第４（療養者名簿）（⑤の場合）'!$O74+1&lt;=15,IF(E$16&gt;='様式第４（療養者名簿）（⑤の場合）'!$O74,IF(E$16&lt;='様式第４（療養者名簿）（⑤の場合）'!$W74,1,0),0),0)</f>
        <v>0</v>
      </c>
      <c r="F65" s="158">
        <f>IF(F$16-'様式第４（療養者名簿）（⑤の場合）'!$O74+1&lt;=15,IF(F$16&gt;='様式第４（療養者名簿）（⑤の場合）'!$O74,IF(F$16&lt;='様式第４（療養者名簿）（⑤の場合）'!$W74,1,0),0),0)</f>
        <v>0</v>
      </c>
      <c r="G65" s="158">
        <f>IF(G$16-'様式第４（療養者名簿）（⑤の場合）'!$O74+1&lt;=15,IF(G$16&gt;='様式第４（療養者名簿）（⑤の場合）'!$O74,IF(G$16&lt;='様式第４（療養者名簿）（⑤の場合）'!$W74,1,0),0),0)</f>
        <v>0</v>
      </c>
      <c r="H65" s="158">
        <f>IF(H$16-'様式第４（療養者名簿）（⑤の場合）'!$O74+1&lt;=15,IF(H$16&gt;='様式第４（療養者名簿）（⑤の場合）'!$O74,IF(H$16&lt;='様式第４（療養者名簿）（⑤の場合）'!$W74,1,0),0),0)</f>
        <v>0</v>
      </c>
      <c r="I65" s="158">
        <f>IF(I$16-'様式第４（療養者名簿）（⑤の場合）'!$O74+1&lt;=15,IF(I$16&gt;='様式第４（療養者名簿）（⑤の場合）'!$O74,IF(I$16&lt;='様式第４（療養者名簿）（⑤の場合）'!$W74,1,0),0),0)</f>
        <v>0</v>
      </c>
      <c r="J65" s="158">
        <f>IF(J$16-'様式第４（療養者名簿）（⑤の場合）'!$O74+1&lt;=15,IF(J$16&gt;='様式第４（療養者名簿）（⑤の場合）'!$O74,IF(J$16&lt;='様式第４（療養者名簿）（⑤の場合）'!$W74,1,0),0),0)</f>
        <v>0</v>
      </c>
      <c r="K65" s="158">
        <f>IF(K$16-'様式第４（療養者名簿）（⑤の場合）'!$O74+1&lt;=15,IF(K$16&gt;='様式第４（療養者名簿）（⑤の場合）'!$O74,IF(K$16&lt;='様式第４（療養者名簿）（⑤の場合）'!$W74,1,0),0),0)</f>
        <v>0</v>
      </c>
      <c r="L65" s="158">
        <f>IF(L$16-'様式第４（療養者名簿）（⑤の場合）'!$O74+1&lt;=15,IF(L$16&gt;='様式第４（療養者名簿）（⑤の場合）'!$O74,IF(L$16&lt;='様式第４（療養者名簿）（⑤の場合）'!$W74,1,0),0),0)</f>
        <v>0</v>
      </c>
      <c r="M65" s="158">
        <f>IF(M$16-'様式第４（療養者名簿）（⑤の場合）'!$O74+1&lt;=15,IF(M$16&gt;='様式第４（療養者名簿）（⑤の場合）'!$O74,IF(M$16&lt;='様式第４（療養者名簿）（⑤の場合）'!$W74,1,0),0),0)</f>
        <v>0</v>
      </c>
      <c r="N65" s="158">
        <f>IF(N$16-'様式第４（療養者名簿）（⑤の場合）'!$O74+1&lt;=15,IF(N$16&gt;='様式第４（療養者名簿）（⑤の場合）'!$O74,IF(N$16&lt;='様式第４（療養者名簿）（⑤の場合）'!$W74,1,0),0),0)</f>
        <v>0</v>
      </c>
      <c r="O65" s="158">
        <f>IF(O$16-'様式第４（療養者名簿）（⑤の場合）'!$O74+1&lt;=15,IF(O$16&gt;='様式第４（療養者名簿）（⑤の場合）'!$O74,IF(O$16&lt;='様式第４（療養者名簿）（⑤の場合）'!$W74,1,0),0),0)</f>
        <v>0</v>
      </c>
      <c r="P65" s="158">
        <f>IF(P$16-'様式第４（療養者名簿）（⑤の場合）'!$O74+1&lt;=15,IF(P$16&gt;='様式第４（療養者名簿）（⑤の場合）'!$O74,IF(P$16&lt;='様式第４（療養者名簿）（⑤の場合）'!$W74,1,0),0),0)</f>
        <v>0</v>
      </c>
      <c r="Q65" s="158">
        <f>IF(Q$16-'様式第４（療養者名簿）（⑤の場合）'!$O74+1&lt;=15,IF(Q$16&gt;='様式第４（療養者名簿）（⑤の場合）'!$O74,IF(Q$16&lt;='様式第４（療養者名簿）（⑤の場合）'!$W74,1,0),0),0)</f>
        <v>0</v>
      </c>
      <c r="R65" s="158">
        <f>IF(R$16-'様式第４（療養者名簿）（⑤の場合）'!$O74+1&lt;=15,IF(R$16&gt;='様式第４（療養者名簿）（⑤の場合）'!$O74,IF(R$16&lt;='様式第４（療養者名簿）（⑤の場合）'!$W74,1,0),0),0)</f>
        <v>0</v>
      </c>
      <c r="S65" s="158">
        <f>IF(S$16-'様式第４（療養者名簿）（⑤の場合）'!$O74+1&lt;=15,IF(S$16&gt;='様式第４（療養者名簿）（⑤の場合）'!$O74,IF(S$16&lt;='様式第４（療養者名簿）（⑤の場合）'!$W74,1,0),0),0)</f>
        <v>0</v>
      </c>
      <c r="T65" s="158">
        <f>IF(T$16-'様式第４（療養者名簿）（⑤の場合）'!$O74+1&lt;=15,IF(T$16&gt;='様式第４（療養者名簿）（⑤の場合）'!$O74,IF(T$16&lt;='様式第４（療養者名簿）（⑤の場合）'!$W74,1,0),0),0)</f>
        <v>0</v>
      </c>
      <c r="U65" s="158">
        <f>IF(U$16-'様式第４（療養者名簿）（⑤の場合）'!$O74+1&lt;=15,IF(U$16&gt;='様式第４（療養者名簿）（⑤の場合）'!$O74,IF(U$16&lt;='様式第４（療養者名簿）（⑤の場合）'!$W74,1,0),0),0)</f>
        <v>0</v>
      </c>
      <c r="V65" s="158">
        <f>IF(V$16-'様式第４（療養者名簿）（⑤の場合）'!$O74+1&lt;=15,IF(V$16&gt;='様式第４（療養者名簿）（⑤の場合）'!$O74,IF(V$16&lt;='様式第４（療養者名簿）（⑤の場合）'!$W74,1,0),0),0)</f>
        <v>0</v>
      </c>
      <c r="W65" s="158">
        <f>IF(W$16-'様式第４（療養者名簿）（⑤の場合）'!$O74+1&lt;=15,IF(W$16&gt;='様式第４（療養者名簿）（⑤の場合）'!$O74,IF(W$16&lt;='様式第４（療養者名簿）（⑤の場合）'!$W74,1,0),0),0)</f>
        <v>0</v>
      </c>
      <c r="X65" s="158">
        <f>IF(X$16-'様式第４（療養者名簿）（⑤の場合）'!$O74+1&lt;=15,IF(X$16&gt;='様式第４（療養者名簿）（⑤の場合）'!$O74,IF(X$16&lt;='様式第４（療養者名簿）（⑤の場合）'!$W74,1,0),0),0)</f>
        <v>0</v>
      </c>
      <c r="Y65" s="158">
        <f>IF(Y$16-'様式第４（療養者名簿）（⑤の場合）'!$O74+1&lt;=15,IF(Y$16&gt;='様式第４（療養者名簿）（⑤の場合）'!$O74,IF(Y$16&lt;='様式第４（療養者名簿）（⑤の場合）'!$W74,1,0),0),0)</f>
        <v>0</v>
      </c>
      <c r="Z65" s="158">
        <f>IF(Z$16-'様式第４（療養者名簿）（⑤の場合）'!$O74+1&lt;=15,IF(Z$16&gt;='様式第４（療養者名簿）（⑤の場合）'!$O74,IF(Z$16&lt;='様式第４（療養者名簿）（⑤の場合）'!$W74,1,0),0),0)</f>
        <v>0</v>
      </c>
      <c r="AA65" s="158">
        <f>IF(AA$16-'様式第４（療養者名簿）（⑤の場合）'!$O74+1&lt;=15,IF(AA$16&gt;='様式第４（療養者名簿）（⑤の場合）'!$O74,IF(AA$16&lt;='様式第４（療養者名簿）（⑤の場合）'!$W74,1,0),0),0)</f>
        <v>0</v>
      </c>
      <c r="AB65" s="158">
        <f>IF(AB$16-'様式第４（療養者名簿）（⑤の場合）'!$O74+1&lt;=15,IF(AB$16&gt;='様式第４（療養者名簿）（⑤の場合）'!$O74,IF(AB$16&lt;='様式第４（療養者名簿）（⑤の場合）'!$W74,1,0),0),0)</f>
        <v>0</v>
      </c>
      <c r="AC65" s="158">
        <f>IF(AC$16-'様式第４（療養者名簿）（⑤の場合）'!$O74+1&lt;=15,IF(AC$16&gt;='様式第４（療養者名簿）（⑤の場合）'!$O74,IF(AC$16&lt;='様式第４（療養者名簿）（⑤の場合）'!$W74,1,0),0),0)</f>
        <v>0</v>
      </c>
      <c r="AD65" s="158">
        <f>IF(AD$16-'様式第４（療養者名簿）（⑤の場合）'!$O74+1&lt;=15,IF(AD$16&gt;='様式第４（療養者名簿）（⑤の場合）'!$O74,IF(AD$16&lt;='様式第４（療養者名簿）（⑤の場合）'!$W74,1,0),0),0)</f>
        <v>0</v>
      </c>
      <c r="AE65" s="158">
        <f>IF(AE$16-'様式第４（療養者名簿）（⑤の場合）'!$O74+1&lt;=15,IF(AE$16&gt;='様式第４（療養者名簿）（⑤の場合）'!$O74,IF(AE$16&lt;='様式第４（療養者名簿）（⑤の場合）'!$W74,1,0),0),0)</f>
        <v>0</v>
      </c>
      <c r="AF65" s="158">
        <f>IF(AF$16-'様式第４（療養者名簿）（⑤の場合）'!$O74+1&lt;=15,IF(AF$16&gt;='様式第４（療養者名簿）（⑤の場合）'!$O74,IF(AF$16&lt;='様式第４（療養者名簿）（⑤の場合）'!$W74,1,0),0),0)</f>
        <v>0</v>
      </c>
      <c r="AG65" s="158">
        <f>IF(AG$16-'様式第４（療養者名簿）（⑤の場合）'!$O74+1&lt;=15,IF(AG$16&gt;='様式第４（療養者名簿）（⑤の場合）'!$O74,IF(AG$16&lt;='様式第４（療養者名簿）（⑤の場合）'!$W74,1,0),0),0)</f>
        <v>0</v>
      </c>
      <c r="AH65" s="158">
        <f>IF(AH$16-'様式第４（療養者名簿）（⑤の場合）'!$O74+1&lt;=15,IF(AH$16&gt;='様式第４（療養者名簿）（⑤の場合）'!$O74,IF(AH$16&lt;='様式第４（療養者名簿）（⑤の場合）'!$W74,1,0),0),0)</f>
        <v>0</v>
      </c>
      <c r="AI65" s="158">
        <f>IF(AI$16-'様式第４（療養者名簿）（⑤の場合）'!$O74+1&lt;=15,IF(AI$16&gt;='様式第４（療養者名簿）（⑤の場合）'!$O74,IF(AI$16&lt;='様式第４（療養者名簿）（⑤の場合）'!$W74,1,0),0),0)</f>
        <v>0</v>
      </c>
      <c r="AJ65" s="158">
        <f>IF(AJ$16-'様式第４（療養者名簿）（⑤の場合）'!$O74+1&lt;=15,IF(AJ$16&gt;='様式第４（療養者名簿）（⑤の場合）'!$O74,IF(AJ$16&lt;='様式第４（療養者名簿）（⑤の場合）'!$W74,1,0),0),0)</f>
        <v>0</v>
      </c>
      <c r="AK65" s="158">
        <f>IF(AK$16-'様式第４（療養者名簿）（⑤の場合）'!$O74+1&lt;=15,IF(AK$16&gt;='様式第４（療養者名簿）（⑤の場合）'!$O74,IF(AK$16&lt;='様式第４（療養者名簿）（⑤の場合）'!$W74,1,0),0),0)</f>
        <v>0</v>
      </c>
      <c r="AL65" s="158">
        <f>IF(AL$16-'様式第４（療養者名簿）（⑤の場合）'!$O74+1&lt;=15,IF(AL$16&gt;='様式第４（療養者名簿）（⑤の場合）'!$O74,IF(AL$16&lt;='様式第４（療養者名簿）（⑤の場合）'!$W74,1,0),0),0)</f>
        <v>0</v>
      </c>
      <c r="AM65" s="158">
        <f>IF(AM$16-'様式第４（療養者名簿）（⑤の場合）'!$O74+1&lt;=15,IF(AM$16&gt;='様式第４（療養者名簿）（⑤の場合）'!$O74,IF(AM$16&lt;='様式第４（療養者名簿）（⑤の場合）'!$W74,1,0),0),0)</f>
        <v>0</v>
      </c>
      <c r="AN65" s="158">
        <f>IF(AN$16-'様式第４（療養者名簿）（⑤の場合）'!$O74+1&lt;=15,IF(AN$16&gt;='様式第４（療養者名簿）（⑤の場合）'!$O74,IF(AN$16&lt;='様式第４（療養者名簿）（⑤の場合）'!$W74,1,0),0),0)</f>
        <v>0</v>
      </c>
      <c r="AO65" s="158">
        <f>IF(AO$16-'様式第４（療養者名簿）（⑤の場合）'!$O74+1&lt;=15,IF(AO$16&gt;='様式第４（療養者名簿）（⑤の場合）'!$O74,IF(AO$16&lt;='様式第４（療養者名簿）（⑤の場合）'!$W74,1,0),0),0)</f>
        <v>0</v>
      </c>
      <c r="AP65" s="158">
        <f>IF(AP$16-'様式第４（療養者名簿）（⑤の場合）'!$O74+1&lt;=15,IF(AP$16&gt;='様式第４（療養者名簿）（⑤の場合）'!$O74,IF(AP$16&lt;='様式第４（療養者名簿）（⑤の場合）'!$W74,1,0),0),0)</f>
        <v>0</v>
      </c>
      <c r="AQ65" s="158">
        <f>IF(AQ$16-'様式第４（療養者名簿）（⑤の場合）'!$O74+1&lt;=15,IF(AQ$16&gt;='様式第４（療養者名簿）（⑤の場合）'!$O74,IF(AQ$16&lt;='様式第４（療養者名簿）（⑤の場合）'!$W74,1,0),0),0)</f>
        <v>0</v>
      </c>
      <c r="AR65" s="158">
        <f>IF(AR$16-'様式第４（療養者名簿）（⑤の場合）'!$O74+1&lt;=15,IF(AR$16&gt;='様式第４（療養者名簿）（⑤の場合）'!$O74,IF(AR$16&lt;='様式第４（療養者名簿）（⑤の場合）'!$W74,1,0),0),0)</f>
        <v>0</v>
      </c>
      <c r="AS65" s="158">
        <f>IF(AS$16-'様式第４（療養者名簿）（⑤の場合）'!$O74+1&lt;=15,IF(AS$16&gt;='様式第４（療養者名簿）（⑤の場合）'!$O74,IF(AS$16&lt;='様式第４（療養者名簿）（⑤の場合）'!$W74,1,0),0),0)</f>
        <v>0</v>
      </c>
      <c r="AT65" s="158">
        <f>IF(AT$16-'様式第４（療養者名簿）（⑤の場合）'!$O74+1&lt;=15,IF(AT$16&gt;='様式第４（療養者名簿）（⑤の場合）'!$O74,IF(AT$16&lt;='様式第４（療養者名簿）（⑤の場合）'!$W74,1,0),0),0)</f>
        <v>0</v>
      </c>
      <c r="AU65" s="158">
        <f>IF(AU$16-'様式第４（療養者名簿）（⑤の場合）'!$O74+1&lt;=15,IF(AU$16&gt;='様式第４（療養者名簿）（⑤の場合）'!$O74,IF(AU$16&lt;='様式第４（療養者名簿）（⑤の場合）'!$W74,1,0),0),0)</f>
        <v>0</v>
      </c>
      <c r="AV65" s="158">
        <f>IF(AV$16-'様式第４（療養者名簿）（⑤の場合）'!$O74+1&lt;=15,IF(AV$16&gt;='様式第４（療養者名簿）（⑤の場合）'!$O74,IF(AV$16&lt;='様式第４（療養者名簿）（⑤の場合）'!$W74,1,0),0),0)</f>
        <v>0</v>
      </c>
      <c r="AW65" s="158">
        <f>IF(AW$16-'様式第４（療養者名簿）（⑤の場合）'!$O74+1&lt;=15,IF(AW$16&gt;='様式第４（療養者名簿）（⑤の場合）'!$O74,IF(AW$16&lt;='様式第４（療養者名簿）（⑤の場合）'!$W74,1,0),0),0)</f>
        <v>0</v>
      </c>
      <c r="AX65" s="158">
        <f>IF(AX$16-'様式第４（療養者名簿）（⑤の場合）'!$O74+1&lt;=15,IF(AX$16&gt;='様式第４（療養者名簿）（⑤の場合）'!$O74,IF(AX$16&lt;='様式第４（療養者名簿）（⑤の場合）'!$W74,1,0),0),0)</f>
        <v>0</v>
      </c>
      <c r="AY65" s="158">
        <f>IF(AY$16-'様式第４（療養者名簿）（⑤の場合）'!$O74+1&lt;=15,IF(AY$16&gt;='様式第４（療養者名簿）（⑤の場合）'!$O74,IF(AY$16&lt;='様式第４（療養者名簿）（⑤の場合）'!$W74,1,0),0),0)</f>
        <v>0</v>
      </c>
      <c r="AZ65" s="158">
        <f>IF(AZ$16-'様式第４（療養者名簿）（⑤の場合）'!$O74+1&lt;=15,IF(AZ$16&gt;='様式第４（療養者名簿）（⑤の場合）'!$O74,IF(AZ$16&lt;='様式第４（療養者名簿）（⑤の場合）'!$W74,1,0),0),0)</f>
        <v>0</v>
      </c>
      <c r="BA65" s="158">
        <f>IF(BA$16-'様式第４（療養者名簿）（⑤の場合）'!$O74+1&lt;=15,IF(BA$16&gt;='様式第４（療養者名簿）（⑤の場合）'!$O74,IF(BA$16&lt;='様式第４（療養者名簿）（⑤の場合）'!$W74,1,0),0),0)</f>
        <v>0</v>
      </c>
      <c r="BB65" s="158">
        <f>IF(BB$16-'様式第４（療養者名簿）（⑤の場合）'!$O74+1&lt;=15,IF(BB$16&gt;='様式第４（療養者名簿）（⑤の場合）'!$O74,IF(BB$16&lt;='様式第４（療養者名簿）（⑤の場合）'!$W74,1,0),0),0)</f>
        <v>0</v>
      </c>
      <c r="BC65" s="158">
        <f>IF(BC$16-'様式第４（療養者名簿）（⑤の場合）'!$O74+1&lt;=15,IF(BC$16&gt;='様式第４（療養者名簿）（⑤の場合）'!$O74,IF(BC$16&lt;='様式第４（療養者名簿）（⑤の場合）'!$W74,1,0),0),0)</f>
        <v>0</v>
      </c>
      <c r="BD65" s="158">
        <f>IF(BD$16-'様式第４（療養者名簿）（⑤の場合）'!$O74+1&lt;=15,IF(BD$16&gt;='様式第４（療養者名簿）（⑤の場合）'!$O74,IF(BD$16&lt;='様式第４（療養者名簿）（⑤の場合）'!$W74,1,0),0),0)</f>
        <v>0</v>
      </c>
      <c r="BE65" s="158">
        <f>IF(BE$16-'様式第４（療養者名簿）（⑤の場合）'!$O74+1&lt;=15,IF(BE$16&gt;='様式第４（療養者名簿）（⑤の場合）'!$O74,IF(BE$16&lt;='様式第４（療養者名簿）（⑤の場合）'!$W74,1,0),0),0)</f>
        <v>0</v>
      </c>
      <c r="BF65" s="158">
        <f>IF(BF$16-'様式第４（療養者名簿）（⑤の場合）'!$O74+1&lt;=15,IF(BF$16&gt;='様式第４（療養者名簿）（⑤の場合）'!$O74,IF(BF$16&lt;='様式第４（療養者名簿）（⑤の場合）'!$W74,1,0),0),0)</f>
        <v>0</v>
      </c>
      <c r="BG65" s="158">
        <f>IF(BG$16-'様式第４（療養者名簿）（⑤の場合）'!$O74+1&lt;=15,IF(BG$16&gt;='様式第４（療養者名簿）（⑤の場合）'!$O74,IF(BG$16&lt;='様式第４（療養者名簿）（⑤の場合）'!$W74,1,0),0),0)</f>
        <v>0</v>
      </c>
      <c r="BH65" s="158">
        <f>IF(BH$16-'様式第４（療養者名簿）（⑤の場合）'!$O74+1&lt;=15,IF(BH$16&gt;='様式第４（療養者名簿）（⑤の場合）'!$O74,IF(BH$16&lt;='様式第４（療養者名簿）（⑤の場合）'!$W74,1,0),0),0)</f>
        <v>0</v>
      </c>
      <c r="BI65" s="158">
        <f>IF(BI$16-'様式第４（療養者名簿）（⑤の場合）'!$O74+1&lt;=15,IF(BI$16&gt;='様式第４（療養者名簿）（⑤の場合）'!$O74,IF(BI$16&lt;='様式第４（療養者名簿）（⑤の場合）'!$W74,1,0),0),0)</f>
        <v>0</v>
      </c>
      <c r="BJ65" s="158">
        <f>IF(BJ$16-'様式第４（療養者名簿）（⑤の場合）'!$O74+1&lt;=15,IF(BJ$16&gt;='様式第４（療養者名簿）（⑤の場合）'!$O74,IF(BJ$16&lt;='様式第４（療養者名簿）（⑤の場合）'!$W74,1,0),0),0)</f>
        <v>0</v>
      </c>
      <c r="BK65" s="158">
        <f>IF(BK$16-'様式第４（療養者名簿）（⑤の場合）'!$O74+1&lt;=15,IF(BK$16&gt;='様式第４（療養者名簿）（⑤の場合）'!$O74,IF(BK$16&lt;='様式第４（療養者名簿）（⑤の場合）'!$W74,1,0),0),0)</f>
        <v>0</v>
      </c>
      <c r="BL65" s="158">
        <f>IF(BL$16-'様式第４（療養者名簿）（⑤の場合）'!$O74+1&lt;=15,IF(BL$16&gt;='様式第４（療養者名簿）（⑤の場合）'!$O74,IF(BL$16&lt;='様式第４（療養者名簿）（⑤の場合）'!$W74,1,0),0),0)</f>
        <v>0</v>
      </c>
      <c r="BM65" s="158">
        <f>IF(BM$16-'様式第４（療養者名簿）（⑤の場合）'!$O74+1&lt;=15,IF(BM$16&gt;='様式第４（療養者名簿）（⑤の場合）'!$O74,IF(BM$16&lt;='様式第４（療養者名簿）（⑤の場合）'!$W74,1,0),0),0)</f>
        <v>0</v>
      </c>
      <c r="BN65" s="158">
        <f>IF(BN$16-'様式第４（療養者名簿）（⑤の場合）'!$O74+1&lt;=15,IF(BN$16&gt;='様式第４（療養者名簿）（⑤の場合）'!$O74,IF(BN$16&lt;='様式第４（療養者名簿）（⑤の場合）'!$W74,1,0),0),0)</f>
        <v>0</v>
      </c>
      <c r="BO65" s="158">
        <f>IF(BO$16-'様式第４（療養者名簿）（⑤の場合）'!$O74+1&lt;=15,IF(BO$16&gt;='様式第４（療養者名簿）（⑤の場合）'!$O74,IF(BO$16&lt;='様式第４（療養者名簿）（⑤の場合）'!$W74,1,0),0),0)</f>
        <v>0</v>
      </c>
      <c r="BP65" s="158">
        <f>IF(BP$16-'様式第４（療養者名簿）（⑤の場合）'!$O74+1&lt;=15,IF(BP$16&gt;='様式第４（療養者名簿）（⑤の場合）'!$O74,IF(BP$16&lt;='様式第４（療養者名簿）（⑤の場合）'!$W74,1,0),0),0)</f>
        <v>0</v>
      </c>
      <c r="BQ65" s="158">
        <f>IF(BQ$16-'様式第４（療養者名簿）（⑤の場合）'!$O74+1&lt;=15,IF(BQ$16&gt;='様式第４（療養者名簿）（⑤の場合）'!$O74,IF(BQ$16&lt;='様式第４（療養者名簿）（⑤の場合）'!$W74,1,0),0),0)</f>
        <v>0</v>
      </c>
      <c r="BR65" s="158">
        <f>IF(BR$16-'様式第４（療養者名簿）（⑤の場合）'!$O74+1&lt;=15,IF(BR$16&gt;='様式第４（療養者名簿）（⑤の場合）'!$O74,IF(BR$16&lt;='様式第４（療養者名簿）（⑤の場合）'!$W74,1,0),0),0)</f>
        <v>0</v>
      </c>
      <c r="BS65" s="158">
        <f>IF(BS$16-'様式第４（療養者名簿）（⑤の場合）'!$O74+1&lt;=15,IF(BS$16&gt;='様式第４（療養者名簿）（⑤の場合）'!$O74,IF(BS$16&lt;='様式第４（療養者名簿）（⑤の場合）'!$W74,1,0),0),0)</f>
        <v>0</v>
      </c>
      <c r="BT65" s="158">
        <f>IF(BT$16-'様式第４（療養者名簿）（⑤の場合）'!$O74+1&lt;=15,IF(BT$16&gt;='様式第４（療養者名簿）（⑤の場合）'!$O74,IF(BT$16&lt;='様式第４（療養者名簿）（⑤の場合）'!$W74,1,0),0),0)</f>
        <v>0</v>
      </c>
      <c r="BU65" s="158">
        <f>IF(BU$16-'様式第４（療養者名簿）（⑤の場合）'!$O74+1&lt;=15,IF(BU$16&gt;='様式第４（療養者名簿）（⑤の場合）'!$O74,IF(BU$16&lt;='様式第４（療養者名簿）（⑤の場合）'!$W74,1,0),0),0)</f>
        <v>0</v>
      </c>
      <c r="BV65" s="158">
        <f>IF(BV$16-'様式第４（療養者名簿）（⑤の場合）'!$O74+1&lt;=15,IF(BV$16&gt;='様式第４（療養者名簿）（⑤の場合）'!$O74,IF(BV$16&lt;='様式第４（療養者名簿）（⑤の場合）'!$W74,1,0),0),0)</f>
        <v>0</v>
      </c>
      <c r="BW65" s="158">
        <f>IF(BW$16-'様式第４（療養者名簿）（⑤の場合）'!$O74+1&lt;=15,IF(BW$16&gt;='様式第４（療養者名簿）（⑤の場合）'!$O74,IF(BW$16&lt;='様式第４（療養者名簿）（⑤の場合）'!$W74,1,0),0),0)</f>
        <v>0</v>
      </c>
      <c r="BX65" s="158">
        <f>IF(BX$16-'様式第４（療養者名簿）（⑤の場合）'!$O74+1&lt;=15,IF(BX$16&gt;='様式第４（療養者名簿）（⑤の場合）'!$O74,IF(BX$16&lt;='様式第４（療養者名簿）（⑤の場合）'!$W74,1,0),0),0)</f>
        <v>0</v>
      </c>
      <c r="BY65" s="158">
        <f>IF(BY$16-'様式第４（療養者名簿）（⑤の場合）'!$O74+1&lt;=15,IF(BY$16&gt;='様式第４（療養者名簿）（⑤の場合）'!$O74,IF(BY$16&lt;='様式第４（療養者名簿）（⑤の場合）'!$W74,1,0),0),0)</f>
        <v>0</v>
      </c>
      <c r="BZ65" s="158">
        <f>IF(BZ$16-'様式第４（療養者名簿）（⑤の場合）'!$O74+1&lt;=15,IF(BZ$16&gt;='様式第４（療養者名簿）（⑤の場合）'!$O74,IF(BZ$16&lt;='様式第４（療養者名簿）（⑤の場合）'!$W74,1,0),0),0)</f>
        <v>0</v>
      </c>
      <c r="CA65" s="158">
        <f>IF(CA$16-'様式第４（療養者名簿）（⑤の場合）'!$O74+1&lt;=15,IF(CA$16&gt;='様式第４（療養者名簿）（⑤の場合）'!$O74,IF(CA$16&lt;='様式第４（療養者名簿）（⑤の場合）'!$W74,1,0),0),0)</f>
        <v>0</v>
      </c>
      <c r="CB65" s="158">
        <f>IF(CB$16-'様式第４（療養者名簿）（⑤の場合）'!$O74+1&lt;=15,IF(CB$16&gt;='様式第４（療養者名簿）（⑤の場合）'!$O74,IF(CB$16&lt;='様式第４（療養者名簿）（⑤の場合）'!$W74,1,0),0),0)</f>
        <v>0</v>
      </c>
      <c r="CC65" s="158">
        <f>IF(CC$16-'様式第４（療養者名簿）（⑤の場合）'!$O74+1&lt;=15,IF(CC$16&gt;='様式第４（療養者名簿）（⑤の場合）'!$O74,IF(CC$16&lt;='様式第４（療養者名簿）（⑤の場合）'!$W74,1,0),0),0)</f>
        <v>0</v>
      </c>
      <c r="CD65" s="158">
        <f>IF(CD$16-'様式第４（療養者名簿）（⑤の場合）'!$O74+1&lt;=15,IF(CD$16&gt;='様式第４（療養者名簿）（⑤の場合）'!$O74,IF(CD$16&lt;='様式第４（療養者名簿）（⑤の場合）'!$W74,1,0),0),0)</f>
        <v>0</v>
      </c>
      <c r="CE65" s="158">
        <f>IF(CE$16-'様式第４（療養者名簿）（⑤の場合）'!$O74+1&lt;=15,IF(CE$16&gt;='様式第４（療養者名簿）（⑤の場合）'!$O74,IF(CE$16&lt;='様式第４（療養者名簿）（⑤の場合）'!$W74,1,0),0),0)</f>
        <v>0</v>
      </c>
      <c r="CF65" s="158">
        <f>IF(CF$16-'様式第４（療養者名簿）（⑤の場合）'!$O74+1&lt;=15,IF(CF$16&gt;='様式第４（療養者名簿）（⑤の場合）'!$O74,IF(CF$16&lt;='様式第４（療養者名簿）（⑤の場合）'!$W74,1,0),0),0)</f>
        <v>0</v>
      </c>
      <c r="CG65" s="158">
        <f>IF(CG$16-'様式第４（療養者名簿）（⑤の場合）'!$O74+1&lt;=15,IF(CG$16&gt;='様式第４（療養者名簿）（⑤の場合）'!$O74,IF(CG$16&lt;='様式第４（療養者名簿）（⑤の場合）'!$W74,1,0),0),0)</f>
        <v>0</v>
      </c>
      <c r="CH65" s="158">
        <f>IF(CH$16-'様式第４（療養者名簿）（⑤の場合）'!$O74+1&lt;=15,IF(CH$16&gt;='様式第４（療養者名簿）（⑤の場合）'!$O74,IF(CH$16&lt;='様式第４（療養者名簿）（⑤の場合）'!$W74,1,0),0),0)</f>
        <v>0</v>
      </c>
      <c r="CI65" s="158">
        <f>IF(CI$16-'様式第４（療養者名簿）（⑤の場合）'!$O74+1&lt;=15,IF(CI$16&gt;='様式第４（療養者名簿）（⑤の場合）'!$O74,IF(CI$16&lt;='様式第４（療養者名簿）（⑤の場合）'!$W74,1,0),0),0)</f>
        <v>0</v>
      </c>
      <c r="CJ65" s="158">
        <f>IF(CJ$16-'様式第４（療養者名簿）（⑤の場合）'!$O74+1&lt;=15,IF(CJ$16&gt;='様式第４（療養者名簿）（⑤の場合）'!$O74,IF(CJ$16&lt;='様式第４（療養者名簿）（⑤の場合）'!$W74,1,0),0),0)</f>
        <v>0</v>
      </c>
      <c r="CK65" s="158">
        <f>IF(CK$16-'様式第４（療養者名簿）（⑤の場合）'!$O74+1&lt;=15,IF(CK$16&gt;='様式第４（療養者名簿）（⑤の場合）'!$O74,IF(CK$16&lt;='様式第４（療養者名簿）（⑤の場合）'!$W74,1,0),0),0)</f>
        <v>0</v>
      </c>
      <c r="CL65" s="158">
        <f>IF(CL$16-'様式第４（療養者名簿）（⑤の場合）'!$O74+1&lt;=15,IF(CL$16&gt;='様式第４（療養者名簿）（⑤の場合）'!$O74,IF(CL$16&lt;='様式第４（療養者名簿）（⑤の場合）'!$W74,1,0),0),0)</f>
        <v>0</v>
      </c>
      <c r="CM65" s="158">
        <f>IF(CM$16-'様式第４（療養者名簿）（⑤の場合）'!$O74+1&lt;=15,IF(CM$16&gt;='様式第４（療養者名簿）（⑤の場合）'!$O74,IF(CM$16&lt;='様式第４（療養者名簿）（⑤の場合）'!$W74,1,0),0),0)</f>
        <v>0</v>
      </c>
      <c r="CN65" s="158">
        <f>IF(CN$16-'様式第４（療養者名簿）（⑤の場合）'!$O74+1&lt;=15,IF(CN$16&gt;='様式第４（療養者名簿）（⑤の場合）'!$O74,IF(CN$16&lt;='様式第４（療養者名簿）（⑤の場合）'!$W74,1,0),0),0)</f>
        <v>0</v>
      </c>
      <c r="CO65" s="158">
        <f>IF(CO$16-'様式第４（療養者名簿）（⑤の場合）'!$O74+1&lt;=15,IF(CO$16&gt;='様式第４（療養者名簿）（⑤の場合）'!$O74,IF(CO$16&lt;='様式第４（療養者名簿）（⑤の場合）'!$W74,1,0),0),0)</f>
        <v>0</v>
      </c>
      <c r="CP65" s="158">
        <f>IF(CP$16-'様式第４（療養者名簿）（⑤の場合）'!$O74+1&lt;=15,IF(CP$16&gt;='様式第４（療養者名簿）（⑤の場合）'!$O74,IF(CP$16&lt;='様式第４（療養者名簿）（⑤の場合）'!$W74,1,0),0),0)</f>
        <v>0</v>
      </c>
      <c r="CQ65" s="158">
        <f>IF(CQ$16-'様式第４（療養者名簿）（⑤の場合）'!$O74+1&lt;=15,IF(CQ$16&gt;='様式第４（療養者名簿）（⑤の場合）'!$O74,IF(CQ$16&lt;='様式第４（療養者名簿）（⑤の場合）'!$W74,1,0),0),0)</f>
        <v>0</v>
      </c>
      <c r="CR65" s="158">
        <f>IF(CR$16-'様式第４（療養者名簿）（⑤の場合）'!$O74+1&lt;=15,IF(CR$16&gt;='様式第４（療養者名簿）（⑤の場合）'!$O74,IF(CR$16&lt;='様式第４（療養者名簿）（⑤の場合）'!$W74,1,0),0),0)</f>
        <v>0</v>
      </c>
      <c r="CS65" s="158">
        <f>IF(CS$16-'様式第４（療養者名簿）（⑤の場合）'!$O74+1&lt;=15,IF(CS$16&gt;='様式第４（療養者名簿）（⑤の場合）'!$O74,IF(CS$16&lt;='様式第４（療養者名簿）（⑤の場合）'!$W74,1,0),0),0)</f>
        <v>0</v>
      </c>
      <c r="CT65" s="158">
        <f>IF(CT$16-'様式第４（療養者名簿）（⑤の場合）'!$O74+1&lt;=15,IF(CT$16&gt;='様式第４（療養者名簿）（⑤の場合）'!$O74,IF(CT$16&lt;='様式第４（療養者名簿）（⑤の場合）'!$W74,1,0),0),0)</f>
        <v>0</v>
      </c>
      <c r="CU65" s="158">
        <f>IF(CU$16-'様式第４（療養者名簿）（⑤の場合）'!$O74+1&lt;=15,IF(CU$16&gt;='様式第４（療養者名簿）（⑤の場合）'!$O74,IF(CU$16&lt;='様式第４（療養者名簿）（⑤の場合）'!$W74,1,0),0),0)</f>
        <v>0</v>
      </c>
      <c r="CV65" s="158">
        <f>IF(CV$16-'様式第４（療養者名簿）（⑤の場合）'!$O74+1&lt;=15,IF(CV$16&gt;='様式第４（療養者名簿）（⑤の場合）'!$O74,IF(CV$16&lt;='様式第４（療養者名簿）（⑤の場合）'!$W74,1,0),0),0)</f>
        <v>0</v>
      </c>
      <c r="CW65" s="158">
        <f>IF(CW$16-'様式第４（療養者名簿）（⑤の場合）'!$O74+1&lt;=15,IF(CW$16&gt;='様式第４（療養者名簿）（⑤の場合）'!$O74,IF(CW$16&lt;='様式第４（療養者名簿）（⑤の場合）'!$W74,1,0),0),0)</f>
        <v>0</v>
      </c>
      <c r="CX65" s="158">
        <f>IF(CX$16-'様式第４（療養者名簿）（⑤の場合）'!$O74+1&lt;=15,IF(CX$16&gt;='様式第４（療養者名簿）（⑤の場合）'!$O74,IF(CX$16&lt;='様式第４（療養者名簿）（⑤の場合）'!$W74,1,0),0),0)</f>
        <v>0</v>
      </c>
      <c r="CY65" s="158">
        <f>IF(CY$16-'様式第４（療養者名簿）（⑤の場合）'!$O74+1&lt;=15,IF(CY$16&gt;='様式第４（療養者名簿）（⑤の場合）'!$O74,IF(CY$16&lt;='様式第４（療養者名簿）（⑤の場合）'!$W74,1,0),0),0)</f>
        <v>0</v>
      </c>
      <c r="CZ65" s="158">
        <f>IF(CZ$16-'様式第４（療養者名簿）（⑤の場合）'!$O74+1&lt;=15,IF(CZ$16&gt;='様式第４（療養者名簿）（⑤の場合）'!$O74,IF(CZ$16&lt;='様式第４（療養者名簿）（⑤の場合）'!$W74,1,0),0),0)</f>
        <v>0</v>
      </c>
      <c r="DA65" s="158">
        <f>IF(DA$16-'様式第４（療養者名簿）（⑤の場合）'!$O74+1&lt;=15,IF(DA$16&gt;='様式第４（療養者名簿）（⑤の場合）'!$O74,IF(DA$16&lt;='様式第４（療養者名簿）（⑤の場合）'!$W74,1,0),0),0)</f>
        <v>0</v>
      </c>
      <c r="DB65" s="158">
        <f>IF(DB$16-'様式第４（療養者名簿）（⑤の場合）'!$O74+1&lt;=15,IF(DB$16&gt;='様式第４（療養者名簿）（⑤の場合）'!$O74,IF(DB$16&lt;='様式第４（療養者名簿）（⑤の場合）'!$W74,1,0),0),0)</f>
        <v>0</v>
      </c>
      <c r="DC65" s="158">
        <f>IF(DC$16-'様式第４（療養者名簿）（⑤の場合）'!$O74+1&lt;=15,IF(DC$16&gt;='様式第４（療養者名簿）（⑤の場合）'!$O74,IF(DC$16&lt;='様式第４（療養者名簿）（⑤の場合）'!$W74,1,0),0),0)</f>
        <v>0</v>
      </c>
      <c r="DD65" s="158">
        <f>IF(DD$16-'様式第４（療養者名簿）（⑤の場合）'!$O74+1&lt;=15,IF(DD$16&gt;='様式第４（療養者名簿）（⑤の場合）'!$O74,IF(DD$16&lt;='様式第４（療養者名簿）（⑤の場合）'!$W74,1,0),0),0)</f>
        <v>0</v>
      </c>
      <c r="DE65" s="158">
        <f>IF(DE$16-'様式第４（療養者名簿）（⑤の場合）'!$O74+1&lt;=15,IF(DE$16&gt;='様式第４（療養者名簿）（⑤の場合）'!$O74,IF(DE$16&lt;='様式第４（療養者名簿）（⑤の場合）'!$W74,1,0),0),0)</f>
        <v>0</v>
      </c>
      <c r="DF65" s="158">
        <f>IF(DF$16-'様式第４（療養者名簿）（⑤の場合）'!$O74+1&lt;=15,IF(DF$16&gt;='様式第４（療養者名簿）（⑤の場合）'!$O74,IF(DF$16&lt;='様式第４（療養者名簿）（⑤の場合）'!$W74,1,0),0),0)</f>
        <v>0</v>
      </c>
      <c r="DG65" s="158">
        <f>IF(DG$16-'様式第４（療養者名簿）（⑤の場合）'!$O74+1&lt;=15,IF(DG$16&gt;='様式第４（療養者名簿）（⑤の場合）'!$O74,IF(DG$16&lt;='様式第４（療養者名簿）（⑤の場合）'!$W74,1,0),0),0)</f>
        <v>0</v>
      </c>
      <c r="DH65" s="158">
        <f>IF(DH$16-'様式第４（療養者名簿）（⑤の場合）'!$O74+1&lt;=15,IF(DH$16&gt;='様式第４（療養者名簿）（⑤の場合）'!$O74,IF(DH$16&lt;='様式第４（療養者名簿）（⑤の場合）'!$W74,1,0),0),0)</f>
        <v>0</v>
      </c>
      <c r="DI65" s="158">
        <f>IF(DI$16-'様式第４（療養者名簿）（⑤の場合）'!$O74+1&lt;=15,IF(DI$16&gt;='様式第４（療養者名簿）（⑤の場合）'!$O74,IF(DI$16&lt;='様式第４（療養者名簿）（⑤の場合）'!$W74,1,0),0),0)</f>
        <v>0</v>
      </c>
      <c r="DJ65" s="158">
        <f>IF(DJ$16-'様式第４（療養者名簿）（⑤の場合）'!$O74+1&lt;=15,IF(DJ$16&gt;='様式第４（療養者名簿）（⑤の場合）'!$O74,IF(DJ$16&lt;='様式第４（療養者名簿）（⑤の場合）'!$W74,1,0),0),0)</f>
        <v>0</v>
      </c>
      <c r="DK65" s="158">
        <f>IF(DK$16-'様式第４（療養者名簿）（⑤の場合）'!$O74+1&lt;=15,IF(DK$16&gt;='様式第４（療養者名簿）（⑤の場合）'!$O74,IF(DK$16&lt;='様式第４（療養者名簿）（⑤の場合）'!$W74,1,0),0),0)</f>
        <v>0</v>
      </c>
      <c r="DL65" s="158">
        <f>IF(DL$16-'様式第４（療養者名簿）（⑤の場合）'!$O74+1&lt;=15,IF(DL$16&gt;='様式第４（療養者名簿）（⑤の場合）'!$O74,IF(DL$16&lt;='様式第４（療養者名簿）（⑤の場合）'!$W74,1,0),0),0)</f>
        <v>0</v>
      </c>
      <c r="DM65" s="158">
        <f>IF(DM$16-'様式第４（療養者名簿）（⑤の場合）'!$O74+1&lt;=15,IF(DM$16&gt;='様式第４（療養者名簿）（⑤の場合）'!$O74,IF(DM$16&lt;='様式第４（療養者名簿）（⑤の場合）'!$W74,1,0),0),0)</f>
        <v>0</v>
      </c>
      <c r="DN65" s="158">
        <f>IF(DN$16-'様式第４（療養者名簿）（⑤の場合）'!$O74+1&lt;=15,IF(DN$16&gt;='様式第４（療養者名簿）（⑤の場合）'!$O74,IF(DN$16&lt;='様式第４（療養者名簿）（⑤の場合）'!$W74,1,0),0),0)</f>
        <v>0</v>
      </c>
      <c r="DO65" s="158">
        <f>IF(DO$16-'様式第４（療養者名簿）（⑤の場合）'!$O74+1&lt;=15,IF(DO$16&gt;='様式第４（療養者名簿）（⑤の場合）'!$O74,IF(DO$16&lt;='様式第４（療養者名簿）（⑤の場合）'!$W74,1,0),0),0)</f>
        <v>0</v>
      </c>
      <c r="DP65" s="158">
        <f>IF(DP$16-'様式第４（療養者名簿）（⑤の場合）'!$O74+1&lt;=15,IF(DP$16&gt;='様式第４（療養者名簿）（⑤の場合）'!$O74,IF(DP$16&lt;='様式第４（療養者名簿）（⑤の場合）'!$W74,1,0),0),0)</f>
        <v>0</v>
      </c>
      <c r="DQ65" s="158">
        <f>IF(DQ$16-'様式第４（療養者名簿）（⑤の場合）'!$O74+1&lt;=15,IF(DQ$16&gt;='様式第４（療養者名簿）（⑤の場合）'!$O74,IF(DQ$16&lt;='様式第４（療養者名簿）（⑤の場合）'!$W74,1,0),0),0)</f>
        <v>0</v>
      </c>
      <c r="DR65" s="158">
        <f>IF(DR$16-'様式第４（療養者名簿）（⑤の場合）'!$O74+1&lt;=15,IF(DR$16&gt;='様式第４（療養者名簿）（⑤の場合）'!$O74,IF(DR$16&lt;='様式第４（療養者名簿）（⑤の場合）'!$W74,1,0),0),0)</f>
        <v>0</v>
      </c>
      <c r="DS65" s="158">
        <f>IF(DS$16-'様式第４（療養者名簿）（⑤の場合）'!$O74+1&lt;=15,IF(DS$16&gt;='様式第４（療養者名簿）（⑤の場合）'!$O74,IF(DS$16&lt;='様式第４（療養者名簿）（⑤の場合）'!$W74,1,0),0),0)</f>
        <v>0</v>
      </c>
      <c r="DT65" s="158">
        <f>IF(DT$16-'様式第４（療養者名簿）（⑤の場合）'!$O74+1&lt;=15,IF(DT$16&gt;='様式第４（療養者名簿）（⑤の場合）'!$O74,IF(DT$16&lt;='様式第４（療養者名簿）（⑤の場合）'!$W74,1,0),0),0)</f>
        <v>0</v>
      </c>
      <c r="DU65" s="158">
        <f>IF(DU$16-'様式第４（療養者名簿）（⑤の場合）'!$O74+1&lt;=15,IF(DU$16&gt;='様式第４（療養者名簿）（⑤の場合）'!$O74,IF(DU$16&lt;='様式第４（療養者名簿）（⑤の場合）'!$W74,1,0),0),0)</f>
        <v>0</v>
      </c>
      <c r="DV65" s="158">
        <f>IF(DV$16-'様式第４（療養者名簿）（⑤の場合）'!$O74+1&lt;=15,IF(DV$16&gt;='様式第４（療養者名簿）（⑤の場合）'!$O74,IF(DV$16&lt;='様式第４（療養者名簿）（⑤の場合）'!$W74,1,0),0),0)</f>
        <v>0</v>
      </c>
      <c r="DW65" s="158">
        <f>IF(DW$16-'様式第４（療養者名簿）（⑤の場合）'!$O74+1&lt;=15,IF(DW$16&gt;='様式第４（療養者名簿）（⑤の場合）'!$O74,IF(DW$16&lt;='様式第４（療養者名簿）（⑤の場合）'!$W74,1,0),0),0)</f>
        <v>0</v>
      </c>
      <c r="DX65" s="158">
        <f>IF(DX$16-'様式第４（療養者名簿）（⑤の場合）'!$O74+1&lt;=15,IF(DX$16&gt;='様式第４（療養者名簿）（⑤の場合）'!$O74,IF(DX$16&lt;='様式第４（療養者名簿）（⑤の場合）'!$W74,1,0),0),0)</f>
        <v>0</v>
      </c>
      <c r="DY65" s="158">
        <f>IF(DY$16-'様式第４（療養者名簿）（⑤の場合）'!$O74+1&lt;=15,IF(DY$16&gt;='様式第４（療養者名簿）（⑤の場合）'!$O74,IF(DY$16&lt;='様式第４（療養者名簿）（⑤の場合）'!$W74,1,0),0),0)</f>
        <v>0</v>
      </c>
      <c r="DZ65" s="158">
        <f>IF(DZ$16-'様式第４（療養者名簿）（⑤の場合）'!$O74+1&lt;=15,IF(DZ$16&gt;='様式第４（療養者名簿）（⑤の場合）'!$O74,IF(DZ$16&lt;='様式第４（療養者名簿）（⑤の場合）'!$W74,1,0),0),0)</f>
        <v>0</v>
      </c>
      <c r="EA65" s="158">
        <f>IF(EA$16-'様式第４（療養者名簿）（⑤の場合）'!$O74+1&lt;=15,IF(EA$16&gt;='様式第４（療養者名簿）（⑤の場合）'!$O74,IF(EA$16&lt;='様式第４（療養者名簿）（⑤の場合）'!$W74,1,0),0),0)</f>
        <v>0</v>
      </c>
      <c r="EB65" s="158">
        <f>IF(EB$16-'様式第４（療養者名簿）（⑤の場合）'!$O74+1&lt;=15,IF(EB$16&gt;='様式第４（療養者名簿）（⑤の場合）'!$O74,IF(EB$16&lt;='様式第４（療養者名簿）（⑤の場合）'!$W74,1,0),0),0)</f>
        <v>0</v>
      </c>
      <c r="EC65" s="158">
        <f>IF(EC$16-'様式第４（療養者名簿）（⑤の場合）'!$O74+1&lt;=15,IF(EC$16&gt;='様式第４（療養者名簿）（⑤の場合）'!$O74,IF(EC$16&lt;='様式第４（療養者名簿）（⑤の場合）'!$W74,1,0),0),0)</f>
        <v>0</v>
      </c>
      <c r="ED65" s="158">
        <f>IF(ED$16-'様式第４（療養者名簿）（⑤の場合）'!$O74+1&lt;=15,IF(ED$16&gt;='様式第４（療養者名簿）（⑤の場合）'!$O74,IF(ED$16&lt;='様式第４（療養者名簿）（⑤の場合）'!$W74,1,0),0),0)</f>
        <v>0</v>
      </c>
      <c r="EE65" s="158">
        <f>IF(EE$16-'様式第４（療養者名簿）（⑤の場合）'!$O74+1&lt;=15,IF(EE$16&gt;='様式第４（療養者名簿）（⑤の場合）'!$O74,IF(EE$16&lt;='様式第４（療養者名簿）（⑤の場合）'!$W74,1,0),0),0)</f>
        <v>0</v>
      </c>
      <c r="EF65" s="158">
        <f>IF(EF$16-'様式第４（療養者名簿）（⑤の場合）'!$O74+1&lt;=15,IF(EF$16&gt;='様式第４（療養者名簿）（⑤の場合）'!$O74,IF(EF$16&lt;='様式第４（療養者名簿）（⑤の場合）'!$W74,1,0),0),0)</f>
        <v>0</v>
      </c>
      <c r="EG65" s="158">
        <f>IF(EG$16-'様式第４（療養者名簿）（⑤の場合）'!$O74+1&lt;=15,IF(EG$16&gt;='様式第４（療養者名簿）（⑤の場合）'!$O74,IF(EG$16&lt;='様式第４（療養者名簿）（⑤の場合）'!$W74,1,0),0),0)</f>
        <v>0</v>
      </c>
      <c r="EH65" s="158">
        <f>IF(EH$16-'様式第４（療養者名簿）（⑤の場合）'!$O74+1&lt;=15,IF(EH$16&gt;='様式第４（療養者名簿）（⑤の場合）'!$O74,IF(EH$16&lt;='様式第４（療養者名簿）（⑤の場合）'!$W74,1,0),0),0)</f>
        <v>0</v>
      </c>
      <c r="EI65" s="158">
        <f>IF(EI$16-'様式第４（療養者名簿）（⑤の場合）'!$O74+1&lt;=15,IF(EI$16&gt;='様式第４（療養者名簿）（⑤の場合）'!$O74,IF(EI$16&lt;='様式第４（療養者名簿）（⑤の場合）'!$W74,1,0),0),0)</f>
        <v>0</v>
      </c>
      <c r="EJ65" s="158">
        <f>IF(EJ$16-'様式第４（療養者名簿）（⑤の場合）'!$O74+1&lt;=15,IF(EJ$16&gt;='様式第４（療養者名簿）（⑤の場合）'!$O74,IF(EJ$16&lt;='様式第４（療養者名簿）（⑤の場合）'!$W74,1,0),0),0)</f>
        <v>0</v>
      </c>
      <c r="EK65" s="158">
        <f>IF(EK$16-'様式第４（療養者名簿）（⑤の場合）'!$O74+1&lt;=15,IF(EK$16&gt;='様式第４（療養者名簿）（⑤の場合）'!$O74,IF(EK$16&lt;='様式第４（療養者名簿）（⑤の場合）'!$W74,1,0),0),0)</f>
        <v>0</v>
      </c>
      <c r="EL65" s="158">
        <f>IF(EL$16-'様式第４（療養者名簿）（⑤の場合）'!$O74+1&lt;=15,IF(EL$16&gt;='様式第４（療養者名簿）（⑤の場合）'!$O74,IF(EL$16&lt;='様式第４（療養者名簿）（⑤の場合）'!$W74,1,0),0),0)</f>
        <v>0</v>
      </c>
      <c r="EM65" s="158">
        <f>IF(EM$16-'様式第４（療養者名簿）（⑤の場合）'!$O74+1&lt;=15,IF(EM$16&gt;='様式第４（療養者名簿）（⑤の場合）'!$O74,IF(EM$16&lt;='様式第４（療養者名簿）（⑤の場合）'!$W74,1,0),0),0)</f>
        <v>0</v>
      </c>
      <c r="EN65" s="158">
        <f>IF(EN$16-'様式第４（療養者名簿）（⑤の場合）'!$O74+1&lt;=15,IF(EN$16&gt;='様式第４（療養者名簿）（⑤の場合）'!$O74,IF(EN$16&lt;='様式第４（療養者名簿）（⑤の場合）'!$W74,1,0),0),0)</f>
        <v>0</v>
      </c>
      <c r="EO65" s="158">
        <f>IF(EO$16-'様式第４（療養者名簿）（⑤の場合）'!$O74+1&lt;=15,IF(EO$16&gt;='様式第４（療養者名簿）（⑤の場合）'!$O74,IF(EO$16&lt;='様式第４（療養者名簿）（⑤の場合）'!$W74,1,0),0),0)</f>
        <v>0</v>
      </c>
      <c r="EP65" s="158">
        <f>IF(EP$16-'様式第４（療養者名簿）（⑤の場合）'!$O74+1&lt;=15,IF(EP$16&gt;='様式第４（療養者名簿）（⑤の場合）'!$O74,IF(EP$16&lt;='様式第４（療養者名簿）（⑤の場合）'!$W74,1,0),0),0)</f>
        <v>0</v>
      </c>
      <c r="EQ65" s="158">
        <f>IF(EQ$16-'様式第４（療養者名簿）（⑤の場合）'!$O74+1&lt;=15,IF(EQ$16&gt;='様式第４（療養者名簿）（⑤の場合）'!$O74,IF(EQ$16&lt;='様式第４（療養者名簿）（⑤の場合）'!$W74,1,0),0),0)</f>
        <v>0</v>
      </c>
      <c r="ER65" s="158">
        <f>IF(ER$16-'様式第４（療養者名簿）（⑤の場合）'!$O74+1&lt;=15,IF(ER$16&gt;='様式第４（療養者名簿）（⑤の場合）'!$O74,IF(ER$16&lt;='様式第４（療養者名簿）（⑤の場合）'!$W74,1,0),0),0)</f>
        <v>0</v>
      </c>
      <c r="ES65" s="158">
        <f>IF(ES$16-'様式第４（療養者名簿）（⑤の場合）'!$O74+1&lt;=15,IF(ES$16&gt;='様式第４（療養者名簿）（⑤の場合）'!$O74,IF(ES$16&lt;='様式第４（療養者名簿）（⑤の場合）'!$W74,1,0),0),0)</f>
        <v>0</v>
      </c>
      <c r="ET65" s="158">
        <f>IF(ET$16-'様式第４（療養者名簿）（⑤の場合）'!$O74+1&lt;=15,IF(ET$16&gt;='様式第４（療養者名簿）（⑤の場合）'!$O74,IF(ET$16&lt;='様式第４（療養者名簿）（⑤の場合）'!$W74,1,0),0),0)</f>
        <v>0</v>
      </c>
      <c r="EU65" s="158">
        <f>IF(EU$16-'様式第４（療養者名簿）（⑤の場合）'!$O74+1&lt;=15,IF(EU$16&gt;='様式第４（療養者名簿）（⑤の場合）'!$O74,IF(EU$16&lt;='様式第４（療養者名簿）（⑤の場合）'!$W74,1,0),0),0)</f>
        <v>0</v>
      </c>
      <c r="EV65" s="158">
        <f>IF(EV$16-'様式第４（療養者名簿）（⑤の場合）'!$O74+1&lt;=15,IF(EV$16&gt;='様式第４（療養者名簿）（⑤の場合）'!$O74,IF(EV$16&lt;='様式第４（療養者名簿）（⑤の場合）'!$W74,1,0),0),0)</f>
        <v>0</v>
      </c>
      <c r="EW65" s="158">
        <f>IF(EW$16-'様式第４（療養者名簿）（⑤の場合）'!$O74+1&lt;=15,IF(EW$16&gt;='様式第４（療養者名簿）（⑤の場合）'!$O74,IF(EW$16&lt;='様式第４（療養者名簿）（⑤の場合）'!$W74,1,0),0),0)</f>
        <v>0</v>
      </c>
      <c r="EX65" s="158">
        <f>IF(EX$16-'様式第４（療養者名簿）（⑤の場合）'!$O74+1&lt;=15,IF(EX$16&gt;='様式第４（療養者名簿）（⑤の場合）'!$O74,IF(EX$16&lt;='様式第４（療養者名簿）（⑤の場合）'!$W74,1,0),0),0)</f>
        <v>0</v>
      </c>
      <c r="EY65" s="158">
        <f>IF(EY$16-'様式第４（療養者名簿）（⑤の場合）'!$O74+1&lt;=15,IF(EY$16&gt;='様式第４（療養者名簿）（⑤の場合）'!$O74,IF(EY$16&lt;='様式第４（療養者名簿）（⑤の場合）'!$W74,1,0),0),0)</f>
        <v>0</v>
      </c>
      <c r="EZ65" s="158">
        <f>IF(EZ$16-'様式第４（療養者名簿）（⑤の場合）'!$O74+1&lt;=15,IF(EZ$16&gt;='様式第４（療養者名簿）（⑤の場合）'!$O74,IF(EZ$16&lt;='様式第４（療養者名簿）（⑤の場合）'!$W74,1,0),0),0)</f>
        <v>0</v>
      </c>
      <c r="FA65" s="158">
        <f>IF(FA$16-'様式第４（療養者名簿）（⑤の場合）'!$O74+1&lt;=15,IF(FA$16&gt;='様式第４（療養者名簿）（⑤の場合）'!$O74,IF(FA$16&lt;='様式第４（療養者名簿）（⑤の場合）'!$W74,1,0),0),0)</f>
        <v>0</v>
      </c>
      <c r="FB65" s="158">
        <f>IF(FB$16-'様式第４（療養者名簿）（⑤の場合）'!$O74+1&lt;=15,IF(FB$16&gt;='様式第４（療養者名簿）（⑤の場合）'!$O74,IF(FB$16&lt;='様式第４（療養者名簿）（⑤の場合）'!$W74,1,0),0),0)</f>
        <v>0</v>
      </c>
      <c r="FC65" s="158">
        <f>IF(FC$16-'様式第４（療養者名簿）（⑤の場合）'!$O74+1&lt;=15,IF(FC$16&gt;='様式第４（療養者名簿）（⑤の場合）'!$O74,IF(FC$16&lt;='様式第４（療養者名簿）（⑤の場合）'!$W74,1,0),0),0)</f>
        <v>0</v>
      </c>
      <c r="FD65" s="158">
        <f>IF(FD$16-'様式第４（療養者名簿）（⑤の場合）'!$O74+1&lt;=15,IF(FD$16&gt;='様式第４（療養者名簿）（⑤の場合）'!$O74,IF(FD$16&lt;='様式第４（療養者名簿）（⑤の場合）'!$W74,1,0),0),0)</f>
        <v>0</v>
      </c>
      <c r="FE65" s="158">
        <f>IF(FE$16-'様式第４（療養者名簿）（⑤の場合）'!$O74+1&lt;=15,IF(FE$16&gt;='様式第４（療養者名簿）（⑤の場合）'!$O74,IF(FE$16&lt;='様式第４（療養者名簿）（⑤の場合）'!$W74,1,0),0),0)</f>
        <v>0</v>
      </c>
      <c r="FF65" s="158">
        <f>IF(FF$16-'様式第４（療養者名簿）（⑤の場合）'!$O74+1&lt;=15,IF(FF$16&gt;='様式第４（療養者名簿）（⑤の場合）'!$O74,IF(FF$16&lt;='様式第４（療養者名簿）（⑤の場合）'!$W74,1,0),0),0)</f>
        <v>0</v>
      </c>
      <c r="FG65" s="158">
        <f>IF(FG$16-'様式第４（療養者名簿）（⑤の場合）'!$O74+1&lt;=15,IF(FG$16&gt;='様式第４（療養者名簿）（⑤の場合）'!$O74,IF(FG$16&lt;='様式第４（療養者名簿）（⑤の場合）'!$W74,1,0),0),0)</f>
        <v>0</v>
      </c>
      <c r="FH65" s="158">
        <f>IF(FH$16-'様式第４（療養者名簿）（⑤の場合）'!$O74+1&lt;=15,IF(FH$16&gt;='様式第４（療養者名簿）（⑤の場合）'!$O74,IF(FH$16&lt;='様式第４（療養者名簿）（⑤の場合）'!$W74,1,0),0),0)</f>
        <v>0</v>
      </c>
      <c r="FI65" s="158">
        <f>IF(FI$16-'様式第４（療養者名簿）（⑤の場合）'!$O74+1&lt;=15,IF(FI$16&gt;='様式第４（療養者名簿）（⑤の場合）'!$O74,IF(FI$16&lt;='様式第４（療養者名簿）（⑤の場合）'!$W74,1,0),0),0)</f>
        <v>0</v>
      </c>
      <c r="FJ65" s="158">
        <f>IF(FJ$16-'様式第４（療養者名簿）（⑤の場合）'!$O74+1&lt;=15,IF(FJ$16&gt;='様式第４（療養者名簿）（⑤の場合）'!$O74,IF(FJ$16&lt;='様式第４（療養者名簿）（⑤の場合）'!$W74,1,0),0),0)</f>
        <v>0</v>
      </c>
      <c r="FK65" s="158">
        <f>IF(FK$16-'様式第４（療養者名簿）（⑤の場合）'!$O74+1&lt;=15,IF(FK$16&gt;='様式第４（療養者名簿）（⑤の場合）'!$O74,IF(FK$16&lt;='様式第４（療養者名簿）（⑤の場合）'!$W74,1,0),0),0)</f>
        <v>0</v>
      </c>
      <c r="FL65" s="158">
        <f>IF(FL$16-'様式第４（療養者名簿）（⑤の場合）'!$O74+1&lt;=15,IF(FL$16&gt;='様式第４（療養者名簿）（⑤の場合）'!$O74,IF(FL$16&lt;='様式第４（療養者名簿）（⑤の場合）'!$W74,1,0),0),0)</f>
        <v>0</v>
      </c>
      <c r="FM65" s="158">
        <f>IF(FM$16-'様式第４（療養者名簿）（⑤の場合）'!$O74+1&lt;=15,IF(FM$16&gt;='様式第４（療養者名簿）（⑤の場合）'!$O74,IF(FM$16&lt;='様式第４（療養者名簿）（⑤の場合）'!$W74,1,0),0),0)</f>
        <v>0</v>
      </c>
      <c r="FN65" s="158">
        <f>IF(FN$16-'様式第４（療養者名簿）（⑤の場合）'!$O74+1&lt;=15,IF(FN$16&gt;='様式第４（療養者名簿）（⑤の場合）'!$O74,IF(FN$16&lt;='様式第４（療養者名簿）（⑤の場合）'!$W74,1,0),0),0)</f>
        <v>0</v>
      </c>
      <c r="FO65" s="158">
        <f>IF(FO$16-'様式第４（療養者名簿）（⑤の場合）'!$O74+1&lt;=15,IF(FO$16&gt;='様式第４（療養者名簿）（⑤の場合）'!$O74,IF(FO$16&lt;='様式第４（療養者名簿）（⑤の場合）'!$W74,1,0),0),0)</f>
        <v>0</v>
      </c>
      <c r="FP65" s="158">
        <f>IF(FP$16-'様式第４（療養者名簿）（⑤の場合）'!$O74+1&lt;=15,IF(FP$16&gt;='様式第４（療養者名簿）（⑤の場合）'!$O74,IF(FP$16&lt;='様式第４（療養者名簿）（⑤の場合）'!$W74,1,0),0),0)</f>
        <v>0</v>
      </c>
      <c r="FQ65" s="158">
        <f>IF(FQ$16-'様式第４（療養者名簿）（⑤の場合）'!$O74+1&lt;=15,IF(FQ$16&gt;='様式第４（療養者名簿）（⑤の場合）'!$O74,IF(FQ$16&lt;='様式第４（療養者名簿）（⑤の場合）'!$W74,1,0),0),0)</f>
        <v>0</v>
      </c>
      <c r="FR65" s="158">
        <f>IF(FR$16-'様式第４（療養者名簿）（⑤の場合）'!$O74+1&lt;=15,IF(FR$16&gt;='様式第４（療養者名簿）（⑤の場合）'!$O74,IF(FR$16&lt;='様式第４（療養者名簿）（⑤の場合）'!$W74,1,0),0),0)</f>
        <v>0</v>
      </c>
      <c r="FS65" s="158">
        <f>IF(FS$16-'様式第４（療養者名簿）（⑤の場合）'!$O74+1&lt;=15,IF(FS$16&gt;='様式第４（療養者名簿）（⑤の場合）'!$O74,IF(FS$16&lt;='様式第４（療養者名簿）（⑤の場合）'!$W74,1,0),0),0)</f>
        <v>0</v>
      </c>
      <c r="FT65" s="158">
        <f>IF(FT$16-'様式第４（療養者名簿）（⑤の場合）'!$O74+1&lt;=15,IF(FT$16&gt;='様式第４（療養者名簿）（⑤の場合）'!$O74,IF(FT$16&lt;='様式第４（療養者名簿）（⑤の場合）'!$W74,1,0),0),0)</f>
        <v>0</v>
      </c>
      <c r="FU65" s="158">
        <f>IF(FU$16-'様式第４（療養者名簿）（⑤の場合）'!$O74+1&lt;=15,IF(FU$16&gt;='様式第４（療養者名簿）（⑤の場合）'!$O74,IF(FU$16&lt;='様式第４（療養者名簿）（⑤の場合）'!$W74,1,0),0),0)</f>
        <v>0</v>
      </c>
      <c r="FV65" s="158">
        <f>IF(FV$16-'様式第４（療養者名簿）（⑤の場合）'!$O74+1&lt;=15,IF(FV$16&gt;='様式第４（療養者名簿）（⑤の場合）'!$O74,IF(FV$16&lt;='様式第４（療養者名簿）（⑤の場合）'!$W74,1,0),0),0)</f>
        <v>0</v>
      </c>
      <c r="FW65" s="158">
        <f>IF(FW$16-'様式第４（療養者名簿）（⑤の場合）'!$O74+1&lt;=15,IF(FW$16&gt;='様式第４（療養者名簿）（⑤の場合）'!$O74,IF(FW$16&lt;='様式第４（療養者名簿）（⑤の場合）'!$W74,1,0),0),0)</f>
        <v>0</v>
      </c>
      <c r="FX65" s="158">
        <f>IF(FX$16-'様式第４（療養者名簿）（⑤の場合）'!$O74+1&lt;=15,IF(FX$16&gt;='様式第４（療養者名簿）（⑤の場合）'!$O74,IF(FX$16&lt;='様式第４（療養者名簿）（⑤の場合）'!$W74,1,0),0),0)</f>
        <v>0</v>
      </c>
      <c r="FY65" s="158">
        <f>IF(FY$16-'様式第４（療養者名簿）（⑤の場合）'!$O74+1&lt;=15,IF(FY$16&gt;='様式第４（療養者名簿）（⑤の場合）'!$O74,IF(FY$16&lt;='様式第４（療養者名簿）（⑤の場合）'!$W74,1,0),0),0)</f>
        <v>0</v>
      </c>
      <c r="FZ65" s="158">
        <f>IF(FZ$16-'様式第４（療養者名簿）（⑤の場合）'!$O74+1&lt;=15,IF(FZ$16&gt;='様式第４（療養者名簿）（⑤の場合）'!$O74,IF(FZ$16&lt;='様式第４（療養者名簿）（⑤の場合）'!$W74,1,0),0),0)</f>
        <v>0</v>
      </c>
      <c r="GA65" s="158">
        <f>IF(GA$16-'様式第４（療養者名簿）（⑤の場合）'!$O74+1&lt;=15,IF(GA$16&gt;='様式第４（療養者名簿）（⑤の場合）'!$O74,IF(GA$16&lt;='様式第４（療養者名簿）（⑤の場合）'!$W74,1,0),0),0)</f>
        <v>0</v>
      </c>
      <c r="GB65" s="158">
        <f>IF(GB$16-'様式第４（療養者名簿）（⑤の場合）'!$O74+1&lt;=15,IF(GB$16&gt;='様式第４（療養者名簿）（⑤の場合）'!$O74,IF(GB$16&lt;='様式第４（療養者名簿）（⑤の場合）'!$W74,1,0),0),0)</f>
        <v>0</v>
      </c>
      <c r="GC65" s="158">
        <f>IF(GC$16-'様式第４（療養者名簿）（⑤の場合）'!$O74+1&lt;=15,IF(GC$16&gt;='様式第４（療養者名簿）（⑤の場合）'!$O74,IF(GC$16&lt;='様式第４（療養者名簿）（⑤の場合）'!$W74,1,0),0),0)</f>
        <v>0</v>
      </c>
      <c r="GD65" s="158">
        <f>IF(GD$16-'様式第４（療養者名簿）（⑤の場合）'!$O74+1&lt;=15,IF(GD$16&gt;='様式第４（療養者名簿）（⑤の場合）'!$O74,IF(GD$16&lt;='様式第４（療養者名簿）（⑤の場合）'!$W74,1,0),0),0)</f>
        <v>0</v>
      </c>
      <c r="GE65" s="158">
        <f>IF(GE$16-'様式第４（療養者名簿）（⑤の場合）'!$O74+1&lt;=15,IF(GE$16&gt;='様式第４（療養者名簿）（⑤の場合）'!$O74,IF(GE$16&lt;='様式第４（療養者名簿）（⑤の場合）'!$W74,1,0),0),0)</f>
        <v>0</v>
      </c>
      <c r="GF65" s="158">
        <f>IF(GF$16-'様式第４（療養者名簿）（⑤の場合）'!$O74+1&lt;=15,IF(GF$16&gt;='様式第４（療養者名簿）（⑤の場合）'!$O74,IF(GF$16&lt;='様式第４（療養者名簿）（⑤の場合）'!$W74,1,0),0),0)</f>
        <v>0</v>
      </c>
      <c r="GG65" s="158">
        <f>IF(GG$16-'様式第４（療養者名簿）（⑤の場合）'!$O74+1&lt;=15,IF(GG$16&gt;='様式第４（療養者名簿）（⑤の場合）'!$O74,IF(GG$16&lt;='様式第４（療養者名簿）（⑤の場合）'!$W74,1,0),0),0)</f>
        <v>0</v>
      </c>
      <c r="GH65" s="158">
        <f>IF(GH$16-'様式第４（療養者名簿）（⑤の場合）'!$O74+1&lt;=15,IF(GH$16&gt;='様式第４（療養者名簿）（⑤の場合）'!$O74,IF(GH$16&lt;='様式第４（療養者名簿）（⑤の場合）'!$W74,1,0),0),0)</f>
        <v>0</v>
      </c>
      <c r="GI65" s="158">
        <f>IF(GI$16-'様式第４（療養者名簿）（⑤の場合）'!$O74+1&lt;=15,IF(GI$16&gt;='様式第４（療養者名簿）（⑤の場合）'!$O74,IF(GI$16&lt;='様式第４（療養者名簿）（⑤の場合）'!$W74,1,0),0),0)</f>
        <v>0</v>
      </c>
      <c r="GJ65" s="158">
        <f>IF(GJ$16-'様式第４（療養者名簿）（⑤の場合）'!$O74+1&lt;=15,IF(GJ$16&gt;='様式第４（療養者名簿）（⑤の場合）'!$O74,IF(GJ$16&lt;='様式第４（療養者名簿）（⑤の場合）'!$W74,1,0),0),0)</f>
        <v>0</v>
      </c>
      <c r="GK65" s="158">
        <f>IF(GK$16-'様式第４（療養者名簿）（⑤の場合）'!$O74+1&lt;=15,IF(GK$16&gt;='様式第４（療養者名簿）（⑤の場合）'!$O74,IF(GK$16&lt;='様式第４（療養者名簿）（⑤の場合）'!$W74,1,0),0),0)</f>
        <v>0</v>
      </c>
      <c r="GL65" s="158">
        <f>IF(GL$16-'様式第４（療養者名簿）（⑤の場合）'!$O74+1&lt;=15,IF(GL$16&gt;='様式第４（療養者名簿）（⑤の場合）'!$O74,IF(GL$16&lt;='様式第４（療養者名簿）（⑤の場合）'!$W74,1,0),0),0)</f>
        <v>0</v>
      </c>
      <c r="GM65" s="158">
        <f>IF(GM$16-'様式第４（療養者名簿）（⑤の場合）'!$O74+1&lt;=15,IF(GM$16&gt;='様式第４（療養者名簿）（⑤の場合）'!$O74,IF(GM$16&lt;='様式第４（療養者名簿）（⑤の場合）'!$W74,1,0),0),0)</f>
        <v>0</v>
      </c>
      <c r="GN65" s="158">
        <f>IF(GN$16-'様式第４（療養者名簿）（⑤の場合）'!$O74+1&lt;=15,IF(GN$16&gt;='様式第４（療養者名簿）（⑤の場合）'!$O74,IF(GN$16&lt;='様式第４（療養者名簿）（⑤の場合）'!$W74,1,0),0),0)</f>
        <v>0</v>
      </c>
      <c r="GO65" s="158">
        <f>IF(GO$16-'様式第４（療養者名簿）（⑤の場合）'!$O74+1&lt;=15,IF(GO$16&gt;='様式第４（療養者名簿）（⑤の場合）'!$O74,IF(GO$16&lt;='様式第４（療養者名簿）（⑤の場合）'!$W74,1,0),0),0)</f>
        <v>0</v>
      </c>
      <c r="GP65" s="158">
        <f>IF(GP$16-'様式第４（療養者名簿）（⑤の場合）'!$O74+1&lt;=15,IF(GP$16&gt;='様式第４（療養者名簿）（⑤の場合）'!$O74,IF(GP$16&lt;='様式第４（療養者名簿）（⑤の場合）'!$W74,1,0),0),0)</f>
        <v>0</v>
      </c>
      <c r="GQ65" s="158">
        <f>IF(GQ$16-'様式第４（療養者名簿）（⑤の場合）'!$O74+1&lt;=15,IF(GQ$16&gt;='様式第４（療養者名簿）（⑤の場合）'!$O74,IF(GQ$16&lt;='様式第４（療養者名簿）（⑤の場合）'!$W74,1,0),0),0)</f>
        <v>0</v>
      </c>
      <c r="GR65" s="158">
        <f>IF(GR$16-'様式第４（療養者名簿）（⑤の場合）'!$O74+1&lt;=15,IF(GR$16&gt;='様式第４（療養者名簿）（⑤の場合）'!$O74,IF(GR$16&lt;='様式第４（療養者名簿）（⑤の場合）'!$W74,1,0),0),0)</f>
        <v>0</v>
      </c>
      <c r="GS65" s="158">
        <f>IF(GS$16-'様式第４（療養者名簿）（⑤の場合）'!$O74+1&lt;=15,IF(GS$16&gt;='様式第４（療養者名簿）（⑤の場合）'!$O74,IF(GS$16&lt;='様式第４（療養者名簿）（⑤の場合）'!$W74,1,0),0),0)</f>
        <v>0</v>
      </c>
      <c r="GT65" s="158">
        <f>IF(GT$16-'様式第４（療養者名簿）（⑤の場合）'!$O74+1&lt;=15,IF(GT$16&gt;='様式第４（療養者名簿）（⑤の場合）'!$O74,IF(GT$16&lt;='様式第４（療養者名簿）（⑤の場合）'!$W74,1,0),0),0)</f>
        <v>0</v>
      </c>
      <c r="GU65" s="158">
        <f>IF(GU$16-'様式第４（療養者名簿）（⑤の場合）'!$O74+1&lt;=15,IF(GU$16&gt;='様式第４（療養者名簿）（⑤の場合）'!$O74,IF(GU$16&lt;='様式第４（療養者名簿）（⑤の場合）'!$W74,1,0),0),0)</f>
        <v>0</v>
      </c>
      <c r="GV65" s="158">
        <f>IF(GV$16-'様式第４（療養者名簿）（⑤の場合）'!$O74+1&lt;=15,IF(GV$16&gt;='様式第４（療養者名簿）（⑤の場合）'!$O74,IF(GV$16&lt;='様式第４（療養者名簿）（⑤の場合）'!$W74,1,0),0),0)</f>
        <v>0</v>
      </c>
      <c r="GW65" s="158">
        <f>IF(GW$16-'様式第４（療養者名簿）（⑤の場合）'!$O74+1&lt;=15,IF(GW$16&gt;='様式第４（療養者名簿）（⑤の場合）'!$O74,IF(GW$16&lt;='様式第４（療養者名簿）（⑤の場合）'!$W74,1,0),0),0)</f>
        <v>0</v>
      </c>
      <c r="GX65" s="158">
        <f>IF(GX$16-'様式第４（療養者名簿）（⑤の場合）'!$O74+1&lt;=15,IF(GX$16&gt;='様式第４（療養者名簿）（⑤の場合）'!$O74,IF(GX$16&lt;='様式第４（療養者名簿）（⑤の場合）'!$W74,1,0),0),0)</f>
        <v>0</v>
      </c>
      <c r="GY65" s="158">
        <f>IF(GY$16-'様式第４（療養者名簿）（⑤の場合）'!$O74+1&lt;=15,IF(GY$16&gt;='様式第４（療養者名簿）（⑤の場合）'!$O74,IF(GY$16&lt;='様式第４（療養者名簿）（⑤の場合）'!$W74,1,0),0),0)</f>
        <v>0</v>
      </c>
      <c r="GZ65" s="158">
        <f>IF(GZ$16-'様式第４（療養者名簿）（⑤の場合）'!$O74+1&lt;=15,IF(GZ$16&gt;='様式第４（療養者名簿）（⑤の場合）'!$O74,IF(GZ$16&lt;='様式第４（療養者名簿）（⑤の場合）'!$W74,1,0),0),0)</f>
        <v>0</v>
      </c>
      <c r="HA65" s="158">
        <f>IF(HA$16-'様式第４（療養者名簿）（⑤の場合）'!$O74+1&lt;=15,IF(HA$16&gt;='様式第４（療養者名簿）（⑤の場合）'!$O74,IF(HA$16&lt;='様式第４（療養者名簿）（⑤の場合）'!$W74,1,0),0),0)</f>
        <v>0</v>
      </c>
      <c r="HB65" s="158">
        <f>IF(HB$16-'様式第４（療養者名簿）（⑤の場合）'!$O74+1&lt;=15,IF(HB$16&gt;='様式第４（療養者名簿）（⑤の場合）'!$O74,IF(HB$16&lt;='様式第４（療養者名簿）（⑤の場合）'!$W74,1,0),0),0)</f>
        <v>0</v>
      </c>
      <c r="HC65" s="158">
        <f>IF(HC$16-'様式第４（療養者名簿）（⑤の場合）'!$O74+1&lt;=15,IF(HC$16&gt;='様式第４（療養者名簿）（⑤の場合）'!$O74,IF(HC$16&lt;='様式第４（療養者名簿）（⑤の場合）'!$W74,1,0),0),0)</f>
        <v>0</v>
      </c>
      <c r="HD65" s="158">
        <f>IF(HD$16-'様式第４（療養者名簿）（⑤の場合）'!$O74+1&lt;=15,IF(HD$16&gt;='様式第４（療養者名簿）（⑤の場合）'!$O74,IF(HD$16&lt;='様式第４（療養者名簿）（⑤の場合）'!$W74,1,0),0),0)</f>
        <v>0</v>
      </c>
      <c r="HE65" s="158">
        <f>IF(HE$16-'様式第４（療養者名簿）（⑤の場合）'!$O74+1&lt;=15,IF(HE$16&gt;='様式第４（療養者名簿）（⑤の場合）'!$O74,IF(HE$16&lt;='様式第４（療養者名簿）（⑤の場合）'!$W74,1,0),0),0)</f>
        <v>0</v>
      </c>
      <c r="HF65" s="158">
        <f>IF(HF$16-'様式第４（療養者名簿）（⑤の場合）'!$O74+1&lt;=15,IF(HF$16&gt;='様式第４（療養者名簿）（⑤の場合）'!$O74,IF(HF$16&lt;='様式第４（療養者名簿）（⑤の場合）'!$W74,1,0),0),0)</f>
        <v>0</v>
      </c>
      <c r="HG65" s="158">
        <f>IF(HG$16-'様式第４（療養者名簿）（⑤の場合）'!$O74+1&lt;=15,IF(HG$16&gt;='様式第４（療養者名簿）（⑤の場合）'!$O74,IF(HG$16&lt;='様式第４（療養者名簿）（⑤の場合）'!$W74,1,0),0),0)</f>
        <v>0</v>
      </c>
      <c r="HH65" s="158">
        <f>IF(HH$16-'様式第４（療養者名簿）（⑤の場合）'!$O74+1&lt;=15,IF(HH$16&gt;='様式第４（療養者名簿）（⑤の場合）'!$O74,IF(HH$16&lt;='様式第４（療養者名簿）（⑤の場合）'!$W74,1,0),0),0)</f>
        <v>0</v>
      </c>
      <c r="HI65" s="158">
        <f>IF(HI$16-'様式第４（療養者名簿）（⑤の場合）'!$O74+1&lt;=15,IF(HI$16&gt;='様式第４（療養者名簿）（⑤の場合）'!$O74,IF(HI$16&lt;='様式第４（療養者名簿）（⑤の場合）'!$W74,1,0),0),0)</f>
        <v>0</v>
      </c>
      <c r="HJ65" s="158">
        <f>IF(HJ$16-'様式第４（療養者名簿）（⑤の場合）'!$O74+1&lt;=15,IF(HJ$16&gt;='様式第４（療養者名簿）（⑤の場合）'!$O74,IF(HJ$16&lt;='様式第４（療養者名簿）（⑤の場合）'!$W74,1,0),0),0)</f>
        <v>0</v>
      </c>
      <c r="HK65" s="158">
        <f>IF(HK$16-'様式第４（療養者名簿）（⑤の場合）'!$O74+1&lt;=15,IF(HK$16&gt;='様式第４（療養者名簿）（⑤の場合）'!$O74,IF(HK$16&lt;='様式第４（療養者名簿）（⑤の場合）'!$W74,1,0),0),0)</f>
        <v>0</v>
      </c>
      <c r="HL65" s="158">
        <f>IF(HL$16-'様式第４（療養者名簿）（⑤の場合）'!$O74+1&lt;=15,IF(HL$16&gt;='様式第４（療養者名簿）（⑤の場合）'!$O74,IF(HL$16&lt;='様式第４（療養者名簿）（⑤の場合）'!$W74,1,0),0),0)</f>
        <v>0</v>
      </c>
      <c r="HM65" s="158">
        <f>IF(HM$16-'様式第４（療養者名簿）（⑤の場合）'!$O74+1&lt;=15,IF(HM$16&gt;='様式第４（療養者名簿）（⑤の場合）'!$O74,IF(HM$16&lt;='様式第４（療養者名簿）（⑤の場合）'!$W74,1,0),0),0)</f>
        <v>0</v>
      </c>
      <c r="HN65" s="158">
        <f>IF(HN$16-'様式第４（療養者名簿）（⑤の場合）'!$O74+1&lt;=15,IF(HN$16&gt;='様式第４（療養者名簿）（⑤の場合）'!$O74,IF(HN$16&lt;='様式第４（療養者名簿）（⑤の場合）'!$W74,1,0),0),0)</f>
        <v>0</v>
      </c>
      <c r="HO65" s="158">
        <f>IF(HO$16-'様式第４（療養者名簿）（⑤の場合）'!$O74+1&lt;=15,IF(HO$16&gt;='様式第４（療養者名簿）（⑤の場合）'!$O74,IF(HO$16&lt;='様式第４（療養者名簿）（⑤の場合）'!$W74,1,0),0),0)</f>
        <v>0</v>
      </c>
      <c r="HP65" s="158">
        <f>IF(HP$16-'様式第４（療養者名簿）（⑤の場合）'!$O74+1&lt;=15,IF(HP$16&gt;='様式第４（療養者名簿）（⑤の場合）'!$O74,IF(HP$16&lt;='様式第４（療養者名簿）（⑤の場合）'!$W74,1,0),0),0)</f>
        <v>0</v>
      </c>
      <c r="HQ65" s="158">
        <f>IF(HQ$16-'様式第４（療養者名簿）（⑤の場合）'!$O74+1&lt;=15,IF(HQ$16&gt;='様式第４（療養者名簿）（⑤の場合）'!$O74,IF(HQ$16&lt;='様式第４（療養者名簿）（⑤の場合）'!$W74,1,0),0),0)</f>
        <v>0</v>
      </c>
      <c r="HR65" s="158">
        <f>IF(HR$16-'様式第４（療養者名簿）（⑤の場合）'!$O74+1&lt;=15,IF(HR$16&gt;='様式第４（療養者名簿）（⑤の場合）'!$O74,IF(HR$16&lt;='様式第４（療養者名簿）（⑤の場合）'!$W74,1,0),0),0)</f>
        <v>0</v>
      </c>
      <c r="HS65" s="158">
        <f>IF(HS$16-'様式第４（療養者名簿）（⑤の場合）'!$O74+1&lt;=15,IF(HS$16&gt;='様式第４（療養者名簿）（⑤の場合）'!$O74,IF(HS$16&lt;='様式第４（療養者名簿）（⑤の場合）'!$W74,1,0),0),0)</f>
        <v>0</v>
      </c>
      <c r="HT65" s="158">
        <f>IF(HT$16-'様式第４（療養者名簿）（⑤の場合）'!$O74+1&lt;=15,IF(HT$16&gt;='様式第４（療養者名簿）（⑤の場合）'!$O74,IF(HT$16&lt;='様式第４（療養者名簿）（⑤の場合）'!$W74,1,0),0),0)</f>
        <v>0</v>
      </c>
      <c r="HU65" s="158">
        <f>IF(HU$16-'様式第４（療養者名簿）（⑤の場合）'!$O74+1&lt;=15,IF(HU$16&gt;='様式第４（療養者名簿）（⑤の場合）'!$O74,IF(HU$16&lt;='様式第４（療養者名簿）（⑤の場合）'!$W74,1,0),0),0)</f>
        <v>0</v>
      </c>
      <c r="HV65" s="158">
        <f>IF(HV$16-'様式第４（療養者名簿）（⑤の場合）'!$O74+1&lt;=15,IF(HV$16&gt;='様式第４（療養者名簿）（⑤の場合）'!$O74,IF(HV$16&lt;='様式第４（療養者名簿）（⑤の場合）'!$W74,1,0),0),0)</f>
        <v>0</v>
      </c>
      <c r="HW65" s="158">
        <f>IF(HW$16-'様式第４（療養者名簿）（⑤の場合）'!$O74+1&lt;=15,IF(HW$16&gt;='様式第４（療養者名簿）（⑤の場合）'!$O74,IF(HW$16&lt;='様式第４（療養者名簿）（⑤の場合）'!$W74,1,0),0),0)</f>
        <v>0</v>
      </c>
      <c r="HX65" s="158">
        <f>IF(HX$16-'様式第４（療養者名簿）（⑤の場合）'!$O74+1&lt;=15,IF(HX$16&gt;='様式第４（療養者名簿）（⑤の場合）'!$O74,IF(HX$16&lt;='様式第４（療養者名簿）（⑤の場合）'!$W74,1,0),0),0)</f>
        <v>0</v>
      </c>
      <c r="HY65" s="158">
        <f>IF(HY$16-'様式第４（療養者名簿）（⑤の場合）'!$O74+1&lt;=15,IF(HY$16&gt;='様式第４（療養者名簿）（⑤の場合）'!$O74,IF(HY$16&lt;='様式第４（療養者名簿）（⑤の場合）'!$W74,1,0),0),0)</f>
        <v>0</v>
      </c>
      <c r="HZ65" s="158">
        <f>IF(HZ$16-'様式第４（療養者名簿）（⑤の場合）'!$O74+1&lt;=15,IF(HZ$16&gt;='様式第４（療養者名簿）（⑤の場合）'!$O74,IF(HZ$16&lt;='様式第４（療養者名簿）（⑤の場合）'!$W74,1,0),0),0)</f>
        <v>0</v>
      </c>
      <c r="IA65" s="158">
        <f>IF(IA$16-'様式第４（療養者名簿）（⑤の場合）'!$O74+1&lt;=15,IF(IA$16&gt;='様式第４（療養者名簿）（⑤の場合）'!$O74,IF(IA$16&lt;='様式第４（療養者名簿）（⑤の場合）'!$W74,1,0),0),0)</f>
        <v>0</v>
      </c>
      <c r="IB65" s="158">
        <f>IF(IB$16-'様式第４（療養者名簿）（⑤の場合）'!$O74+1&lt;=15,IF(IB$16&gt;='様式第４（療養者名簿）（⑤の場合）'!$O74,IF(IB$16&lt;='様式第４（療養者名簿）（⑤の場合）'!$W74,1,0),0),0)</f>
        <v>0</v>
      </c>
      <c r="IC65" s="158">
        <f>IF(IC$16-'様式第４（療養者名簿）（⑤の場合）'!$O74+1&lt;=15,IF(IC$16&gt;='様式第４（療養者名簿）（⑤の場合）'!$O74,IF(IC$16&lt;='様式第４（療養者名簿）（⑤の場合）'!$W74,1,0),0),0)</f>
        <v>0</v>
      </c>
      <c r="ID65" s="158">
        <f>IF(ID$16-'様式第４（療養者名簿）（⑤の場合）'!$O74+1&lt;=15,IF(ID$16&gt;='様式第４（療養者名簿）（⑤の場合）'!$O74,IF(ID$16&lt;='様式第４（療養者名簿）（⑤の場合）'!$W74,1,0),0),0)</f>
        <v>0</v>
      </c>
      <c r="IE65" s="158">
        <f>IF(IE$16-'様式第４（療養者名簿）（⑤の場合）'!$O74+1&lt;=15,IF(IE$16&gt;='様式第４（療養者名簿）（⑤の場合）'!$O74,IF(IE$16&lt;='様式第４（療養者名簿）（⑤の場合）'!$W74,1,0),0),0)</f>
        <v>0</v>
      </c>
      <c r="IF65" s="158">
        <f>IF(IF$16-'様式第４（療養者名簿）（⑤の場合）'!$O74+1&lt;=15,IF(IF$16&gt;='様式第４（療養者名簿）（⑤の場合）'!$O74,IF(IF$16&lt;='様式第４（療養者名簿）（⑤の場合）'!$W74,1,0),0),0)</f>
        <v>0</v>
      </c>
      <c r="IG65" s="158">
        <f>IF(IG$16-'様式第４（療養者名簿）（⑤の場合）'!$O74+1&lt;=15,IF(IG$16&gt;='様式第４（療養者名簿）（⑤の場合）'!$O74,IF(IG$16&lt;='様式第４（療養者名簿）（⑤の場合）'!$W74,1,0),0),0)</f>
        <v>0</v>
      </c>
      <c r="IH65" s="158">
        <f>IF(IH$16-'様式第４（療養者名簿）（⑤の場合）'!$O74+1&lt;=15,IF(IH$16&gt;='様式第４（療養者名簿）（⑤の場合）'!$O74,IF(IH$16&lt;='様式第４（療養者名簿）（⑤の場合）'!$W74,1,0),0),0)</f>
        <v>0</v>
      </c>
      <c r="II65" s="158">
        <f>IF(II$16-'様式第４（療養者名簿）（⑤の場合）'!$O74+1&lt;=15,IF(II$16&gt;='様式第４（療養者名簿）（⑤の場合）'!$O74,IF(II$16&lt;='様式第４（療養者名簿）（⑤の場合）'!$W74,1,0),0),0)</f>
        <v>0</v>
      </c>
      <c r="IJ65" s="158">
        <f>IF(IJ$16-'様式第４（療養者名簿）（⑤の場合）'!$O74+1&lt;=15,IF(IJ$16&gt;='様式第４（療養者名簿）（⑤の場合）'!$O74,IF(IJ$16&lt;='様式第４（療養者名簿）（⑤の場合）'!$W74,1,0),0),0)</f>
        <v>0</v>
      </c>
      <c r="IK65" s="158">
        <f>IF(IK$16-'様式第４（療養者名簿）（⑤の場合）'!$O74+1&lt;=15,IF(IK$16&gt;='様式第４（療養者名簿）（⑤の場合）'!$O74,IF(IK$16&lt;='様式第４（療養者名簿）（⑤の場合）'!$W74,1,0),0),0)</f>
        <v>0</v>
      </c>
      <c r="IL65" s="158">
        <f>IF(IL$16-'様式第４（療養者名簿）（⑤の場合）'!$O74+1&lt;=15,IF(IL$16&gt;='様式第４（療養者名簿）（⑤の場合）'!$O74,IF(IL$16&lt;='様式第４（療養者名簿）（⑤の場合）'!$W74,1,0),0),0)</f>
        <v>0</v>
      </c>
      <c r="IM65" s="158">
        <f>IF(IM$16-'様式第４（療養者名簿）（⑤の場合）'!$O74+1&lt;=15,IF(IM$16&gt;='様式第４（療養者名簿）（⑤の場合）'!$O74,IF(IM$16&lt;='様式第４（療養者名簿）（⑤の場合）'!$W74,1,0),0),0)</f>
        <v>0</v>
      </c>
      <c r="IN65" s="158">
        <f>IF(IN$16-'様式第４（療養者名簿）（⑤の場合）'!$O74+1&lt;=15,IF(IN$16&gt;='様式第４（療養者名簿）（⑤の場合）'!$O74,IF(IN$16&lt;='様式第４（療養者名簿）（⑤の場合）'!$W74,1,0),0),0)</f>
        <v>0</v>
      </c>
      <c r="IO65" s="158">
        <f>IF(IO$16-'様式第４（療養者名簿）（⑤の場合）'!$O74+1&lt;=15,IF(IO$16&gt;='様式第４（療養者名簿）（⑤の場合）'!$O74,IF(IO$16&lt;='様式第４（療養者名簿）（⑤の場合）'!$W74,1,0),0),0)</f>
        <v>0</v>
      </c>
      <c r="IP65" s="158">
        <f>IF(IP$16-'様式第４（療養者名簿）（⑤の場合）'!$O74+1&lt;=15,IF(IP$16&gt;='様式第４（療養者名簿）（⑤の場合）'!$O74,IF(IP$16&lt;='様式第４（療養者名簿）（⑤の場合）'!$W74,1,0),0),0)</f>
        <v>0</v>
      </c>
      <c r="IQ65" s="158">
        <f>IF(IQ$16-'様式第４（療養者名簿）（⑤の場合）'!$O74+1&lt;=15,IF(IQ$16&gt;='様式第４（療養者名簿）（⑤の場合）'!$O74,IF(IQ$16&lt;='様式第４（療養者名簿）（⑤の場合）'!$W74,1,0),0),0)</f>
        <v>0</v>
      </c>
      <c r="IR65" s="158">
        <f>IF(IR$16-'様式第４（療養者名簿）（⑤の場合）'!$O74+1&lt;=15,IF(IR$16&gt;='様式第４（療養者名簿）（⑤の場合）'!$O74,IF(IR$16&lt;='様式第４（療養者名簿）（⑤の場合）'!$W74,1,0),0),0)</f>
        <v>0</v>
      </c>
      <c r="IS65" s="158">
        <f>IF(IS$16-'様式第４（療養者名簿）（⑤の場合）'!$O74+1&lt;=15,IF(IS$16&gt;='様式第４（療養者名簿）（⑤の場合）'!$O74,IF(IS$16&lt;='様式第４（療養者名簿）（⑤の場合）'!$W74,1,0),0),0)</f>
        <v>0</v>
      </c>
      <c r="IT65" s="158">
        <f>IF(IT$16-'様式第４（療養者名簿）（⑤の場合）'!$O74+1&lt;=15,IF(IT$16&gt;='様式第４（療養者名簿）（⑤の場合）'!$O74,IF(IT$16&lt;='様式第４（療養者名簿）（⑤の場合）'!$W74,1,0),0),0)</f>
        <v>0</v>
      </c>
    </row>
    <row r="66" spans="1:254" ht="41.95" customHeight="1">
      <c r="A66" s="148">
        <f>'様式第４（療養者名簿）（⑤の場合）'!C75</f>
        <v>0</v>
      </c>
      <c r="B66" s="158">
        <f>IF(B$16-'様式第４（療養者名簿）（⑤の場合）'!$O75+1&lt;=15,IF(B$16&gt;='様式第４（療養者名簿）（⑤の場合）'!$O75,IF(B$16&lt;='様式第４（療養者名簿）（⑤の場合）'!$W75,1,0),0),0)</f>
        <v>0</v>
      </c>
      <c r="C66" s="158">
        <f>IF(C$16-'様式第４（療養者名簿）（⑤の場合）'!$O75+1&lt;=15,IF(C$16&gt;='様式第４（療養者名簿）（⑤の場合）'!$O75,IF(C$16&lt;='様式第４（療養者名簿）（⑤の場合）'!$W75,1,0),0),0)</f>
        <v>0</v>
      </c>
      <c r="D66" s="158">
        <f>IF(D$16-'様式第４（療養者名簿）（⑤の場合）'!$O75+1&lt;=15,IF(D$16&gt;='様式第４（療養者名簿）（⑤の場合）'!$O75,IF(D$16&lt;='様式第４（療養者名簿）（⑤の場合）'!$W75,1,0),0),0)</f>
        <v>0</v>
      </c>
      <c r="E66" s="158">
        <f>IF(E$16-'様式第４（療養者名簿）（⑤の場合）'!$O75+1&lt;=15,IF(E$16&gt;='様式第４（療養者名簿）（⑤の場合）'!$O75,IF(E$16&lt;='様式第４（療養者名簿）（⑤の場合）'!$W75,1,0),0),0)</f>
        <v>0</v>
      </c>
      <c r="F66" s="158">
        <f>IF(F$16-'様式第４（療養者名簿）（⑤の場合）'!$O75+1&lt;=15,IF(F$16&gt;='様式第４（療養者名簿）（⑤の場合）'!$O75,IF(F$16&lt;='様式第４（療養者名簿）（⑤の場合）'!$W75,1,0),0),0)</f>
        <v>0</v>
      </c>
      <c r="G66" s="158">
        <f>IF(G$16-'様式第４（療養者名簿）（⑤の場合）'!$O75+1&lt;=15,IF(G$16&gt;='様式第４（療養者名簿）（⑤の場合）'!$O75,IF(G$16&lt;='様式第４（療養者名簿）（⑤の場合）'!$W75,1,0),0),0)</f>
        <v>0</v>
      </c>
      <c r="H66" s="158">
        <f>IF(H$16-'様式第４（療養者名簿）（⑤の場合）'!$O75+1&lt;=15,IF(H$16&gt;='様式第４（療養者名簿）（⑤の場合）'!$O75,IF(H$16&lt;='様式第４（療養者名簿）（⑤の場合）'!$W75,1,0),0),0)</f>
        <v>0</v>
      </c>
      <c r="I66" s="158">
        <f>IF(I$16-'様式第４（療養者名簿）（⑤の場合）'!$O75+1&lt;=15,IF(I$16&gt;='様式第４（療養者名簿）（⑤の場合）'!$O75,IF(I$16&lt;='様式第４（療養者名簿）（⑤の場合）'!$W75,1,0),0),0)</f>
        <v>0</v>
      </c>
      <c r="J66" s="158">
        <f>IF(J$16-'様式第４（療養者名簿）（⑤の場合）'!$O75+1&lt;=15,IF(J$16&gt;='様式第４（療養者名簿）（⑤の場合）'!$O75,IF(J$16&lt;='様式第４（療養者名簿）（⑤の場合）'!$W75,1,0),0),0)</f>
        <v>0</v>
      </c>
      <c r="K66" s="158">
        <f>IF(K$16-'様式第４（療養者名簿）（⑤の場合）'!$O75+1&lt;=15,IF(K$16&gt;='様式第４（療養者名簿）（⑤の場合）'!$O75,IF(K$16&lt;='様式第４（療養者名簿）（⑤の場合）'!$W75,1,0),0),0)</f>
        <v>0</v>
      </c>
      <c r="L66" s="158">
        <f>IF(L$16-'様式第４（療養者名簿）（⑤の場合）'!$O75+1&lt;=15,IF(L$16&gt;='様式第４（療養者名簿）（⑤の場合）'!$O75,IF(L$16&lt;='様式第４（療養者名簿）（⑤の場合）'!$W75,1,0),0),0)</f>
        <v>0</v>
      </c>
      <c r="M66" s="158">
        <f>IF(M$16-'様式第４（療養者名簿）（⑤の場合）'!$O75+1&lt;=15,IF(M$16&gt;='様式第４（療養者名簿）（⑤の場合）'!$O75,IF(M$16&lt;='様式第４（療養者名簿）（⑤の場合）'!$W75,1,0),0),0)</f>
        <v>0</v>
      </c>
      <c r="N66" s="158">
        <f>IF(N$16-'様式第４（療養者名簿）（⑤の場合）'!$O75+1&lt;=15,IF(N$16&gt;='様式第４（療養者名簿）（⑤の場合）'!$O75,IF(N$16&lt;='様式第４（療養者名簿）（⑤の場合）'!$W75,1,0),0),0)</f>
        <v>0</v>
      </c>
      <c r="O66" s="158">
        <f>IF(O$16-'様式第４（療養者名簿）（⑤の場合）'!$O75+1&lt;=15,IF(O$16&gt;='様式第４（療養者名簿）（⑤の場合）'!$O75,IF(O$16&lt;='様式第４（療養者名簿）（⑤の場合）'!$W75,1,0),0),0)</f>
        <v>0</v>
      </c>
      <c r="P66" s="158">
        <f>IF(P$16-'様式第４（療養者名簿）（⑤の場合）'!$O75+1&lt;=15,IF(P$16&gt;='様式第４（療養者名簿）（⑤の場合）'!$O75,IF(P$16&lt;='様式第４（療養者名簿）（⑤の場合）'!$W75,1,0),0),0)</f>
        <v>0</v>
      </c>
      <c r="Q66" s="158">
        <f>IF(Q$16-'様式第４（療養者名簿）（⑤の場合）'!$O75+1&lt;=15,IF(Q$16&gt;='様式第４（療養者名簿）（⑤の場合）'!$O75,IF(Q$16&lt;='様式第４（療養者名簿）（⑤の場合）'!$W75,1,0),0),0)</f>
        <v>0</v>
      </c>
      <c r="R66" s="158">
        <f>IF(R$16-'様式第４（療養者名簿）（⑤の場合）'!$O75+1&lt;=15,IF(R$16&gt;='様式第４（療養者名簿）（⑤の場合）'!$O75,IF(R$16&lt;='様式第４（療養者名簿）（⑤の場合）'!$W75,1,0),0),0)</f>
        <v>0</v>
      </c>
      <c r="S66" s="158">
        <f>IF(S$16-'様式第４（療養者名簿）（⑤の場合）'!$O75+1&lt;=15,IF(S$16&gt;='様式第４（療養者名簿）（⑤の場合）'!$O75,IF(S$16&lt;='様式第４（療養者名簿）（⑤の場合）'!$W75,1,0),0),0)</f>
        <v>0</v>
      </c>
      <c r="T66" s="158">
        <f>IF(T$16-'様式第４（療養者名簿）（⑤の場合）'!$O75+1&lt;=15,IF(T$16&gt;='様式第４（療養者名簿）（⑤の場合）'!$O75,IF(T$16&lt;='様式第４（療養者名簿）（⑤の場合）'!$W75,1,0),0),0)</f>
        <v>0</v>
      </c>
      <c r="U66" s="158">
        <f>IF(U$16-'様式第４（療養者名簿）（⑤の場合）'!$O75+1&lt;=15,IF(U$16&gt;='様式第４（療養者名簿）（⑤の場合）'!$O75,IF(U$16&lt;='様式第４（療養者名簿）（⑤の場合）'!$W75,1,0),0),0)</f>
        <v>0</v>
      </c>
      <c r="V66" s="158">
        <f>IF(V$16-'様式第４（療養者名簿）（⑤の場合）'!$O75+1&lt;=15,IF(V$16&gt;='様式第４（療養者名簿）（⑤の場合）'!$O75,IF(V$16&lt;='様式第４（療養者名簿）（⑤の場合）'!$W75,1,0),0),0)</f>
        <v>0</v>
      </c>
      <c r="W66" s="158">
        <f>IF(W$16-'様式第４（療養者名簿）（⑤の場合）'!$O75+1&lt;=15,IF(W$16&gt;='様式第４（療養者名簿）（⑤の場合）'!$O75,IF(W$16&lt;='様式第４（療養者名簿）（⑤の場合）'!$W75,1,0),0),0)</f>
        <v>0</v>
      </c>
      <c r="X66" s="158">
        <f>IF(X$16-'様式第４（療養者名簿）（⑤の場合）'!$O75+1&lt;=15,IF(X$16&gt;='様式第４（療養者名簿）（⑤の場合）'!$O75,IF(X$16&lt;='様式第４（療養者名簿）（⑤の場合）'!$W75,1,0),0),0)</f>
        <v>0</v>
      </c>
      <c r="Y66" s="158">
        <f>IF(Y$16-'様式第４（療養者名簿）（⑤の場合）'!$O75+1&lt;=15,IF(Y$16&gt;='様式第４（療養者名簿）（⑤の場合）'!$O75,IF(Y$16&lt;='様式第４（療養者名簿）（⑤の場合）'!$W75,1,0),0),0)</f>
        <v>0</v>
      </c>
      <c r="Z66" s="158">
        <f>IF(Z$16-'様式第４（療養者名簿）（⑤の場合）'!$O75+1&lt;=15,IF(Z$16&gt;='様式第４（療養者名簿）（⑤の場合）'!$O75,IF(Z$16&lt;='様式第４（療養者名簿）（⑤の場合）'!$W75,1,0),0),0)</f>
        <v>0</v>
      </c>
      <c r="AA66" s="158">
        <f>IF(AA$16-'様式第４（療養者名簿）（⑤の場合）'!$O75+1&lt;=15,IF(AA$16&gt;='様式第４（療養者名簿）（⑤の場合）'!$O75,IF(AA$16&lt;='様式第４（療養者名簿）（⑤の場合）'!$W75,1,0),0),0)</f>
        <v>0</v>
      </c>
      <c r="AB66" s="158">
        <f>IF(AB$16-'様式第４（療養者名簿）（⑤の場合）'!$O75+1&lt;=15,IF(AB$16&gt;='様式第４（療養者名簿）（⑤の場合）'!$O75,IF(AB$16&lt;='様式第４（療養者名簿）（⑤の場合）'!$W75,1,0),0),0)</f>
        <v>0</v>
      </c>
      <c r="AC66" s="158">
        <f>IF(AC$16-'様式第４（療養者名簿）（⑤の場合）'!$O75+1&lt;=15,IF(AC$16&gt;='様式第４（療養者名簿）（⑤の場合）'!$O75,IF(AC$16&lt;='様式第４（療養者名簿）（⑤の場合）'!$W75,1,0),0),0)</f>
        <v>0</v>
      </c>
      <c r="AD66" s="158">
        <f>IF(AD$16-'様式第４（療養者名簿）（⑤の場合）'!$O75+1&lt;=15,IF(AD$16&gt;='様式第４（療養者名簿）（⑤の場合）'!$O75,IF(AD$16&lt;='様式第４（療養者名簿）（⑤の場合）'!$W75,1,0),0),0)</f>
        <v>0</v>
      </c>
      <c r="AE66" s="158">
        <f>IF(AE$16-'様式第４（療養者名簿）（⑤の場合）'!$O75+1&lt;=15,IF(AE$16&gt;='様式第４（療養者名簿）（⑤の場合）'!$O75,IF(AE$16&lt;='様式第４（療養者名簿）（⑤の場合）'!$W75,1,0),0),0)</f>
        <v>0</v>
      </c>
      <c r="AF66" s="158">
        <f>IF(AF$16-'様式第４（療養者名簿）（⑤の場合）'!$O75+1&lt;=15,IF(AF$16&gt;='様式第４（療養者名簿）（⑤の場合）'!$O75,IF(AF$16&lt;='様式第４（療養者名簿）（⑤の場合）'!$W75,1,0),0),0)</f>
        <v>0</v>
      </c>
      <c r="AG66" s="158">
        <f>IF(AG$16-'様式第４（療養者名簿）（⑤の場合）'!$O75+1&lt;=15,IF(AG$16&gt;='様式第４（療養者名簿）（⑤の場合）'!$O75,IF(AG$16&lt;='様式第４（療養者名簿）（⑤の場合）'!$W75,1,0),0),0)</f>
        <v>0</v>
      </c>
      <c r="AH66" s="158">
        <f>IF(AH$16-'様式第４（療養者名簿）（⑤の場合）'!$O75+1&lt;=15,IF(AH$16&gt;='様式第４（療養者名簿）（⑤の場合）'!$O75,IF(AH$16&lt;='様式第４（療養者名簿）（⑤の場合）'!$W75,1,0),0),0)</f>
        <v>0</v>
      </c>
      <c r="AI66" s="158">
        <f>IF(AI$16-'様式第４（療養者名簿）（⑤の場合）'!$O75+1&lt;=15,IF(AI$16&gt;='様式第４（療養者名簿）（⑤の場合）'!$O75,IF(AI$16&lt;='様式第４（療養者名簿）（⑤の場合）'!$W75,1,0),0),0)</f>
        <v>0</v>
      </c>
      <c r="AJ66" s="158">
        <f>IF(AJ$16-'様式第４（療養者名簿）（⑤の場合）'!$O75+1&lt;=15,IF(AJ$16&gt;='様式第４（療養者名簿）（⑤の場合）'!$O75,IF(AJ$16&lt;='様式第４（療養者名簿）（⑤の場合）'!$W75,1,0),0),0)</f>
        <v>0</v>
      </c>
      <c r="AK66" s="158">
        <f>IF(AK$16-'様式第４（療養者名簿）（⑤の場合）'!$O75+1&lt;=15,IF(AK$16&gt;='様式第４（療養者名簿）（⑤の場合）'!$O75,IF(AK$16&lt;='様式第４（療養者名簿）（⑤の場合）'!$W75,1,0),0),0)</f>
        <v>0</v>
      </c>
      <c r="AL66" s="158">
        <f>IF(AL$16-'様式第４（療養者名簿）（⑤の場合）'!$O75+1&lt;=15,IF(AL$16&gt;='様式第４（療養者名簿）（⑤の場合）'!$O75,IF(AL$16&lt;='様式第４（療養者名簿）（⑤の場合）'!$W75,1,0),0),0)</f>
        <v>0</v>
      </c>
      <c r="AM66" s="158">
        <f>IF(AM$16-'様式第４（療養者名簿）（⑤の場合）'!$O75+1&lt;=15,IF(AM$16&gt;='様式第４（療養者名簿）（⑤の場合）'!$O75,IF(AM$16&lt;='様式第４（療養者名簿）（⑤の場合）'!$W75,1,0),0),0)</f>
        <v>0</v>
      </c>
      <c r="AN66" s="158">
        <f>IF(AN$16-'様式第４（療養者名簿）（⑤の場合）'!$O75+1&lt;=15,IF(AN$16&gt;='様式第４（療養者名簿）（⑤の場合）'!$O75,IF(AN$16&lt;='様式第４（療養者名簿）（⑤の場合）'!$W75,1,0),0),0)</f>
        <v>0</v>
      </c>
      <c r="AO66" s="158">
        <f>IF(AO$16-'様式第４（療養者名簿）（⑤の場合）'!$O75+1&lt;=15,IF(AO$16&gt;='様式第４（療養者名簿）（⑤の場合）'!$O75,IF(AO$16&lt;='様式第４（療養者名簿）（⑤の場合）'!$W75,1,0),0),0)</f>
        <v>0</v>
      </c>
      <c r="AP66" s="158">
        <f>IF(AP$16-'様式第４（療養者名簿）（⑤の場合）'!$O75+1&lt;=15,IF(AP$16&gt;='様式第４（療養者名簿）（⑤の場合）'!$O75,IF(AP$16&lt;='様式第４（療養者名簿）（⑤の場合）'!$W75,1,0),0),0)</f>
        <v>0</v>
      </c>
      <c r="AQ66" s="158">
        <f>IF(AQ$16-'様式第４（療養者名簿）（⑤の場合）'!$O75+1&lt;=15,IF(AQ$16&gt;='様式第４（療養者名簿）（⑤の場合）'!$O75,IF(AQ$16&lt;='様式第４（療養者名簿）（⑤の場合）'!$W75,1,0),0),0)</f>
        <v>0</v>
      </c>
      <c r="AR66" s="158">
        <f>IF(AR$16-'様式第４（療養者名簿）（⑤の場合）'!$O75+1&lt;=15,IF(AR$16&gt;='様式第４（療養者名簿）（⑤の場合）'!$O75,IF(AR$16&lt;='様式第４（療養者名簿）（⑤の場合）'!$W75,1,0),0),0)</f>
        <v>0</v>
      </c>
      <c r="AS66" s="158">
        <f>IF(AS$16-'様式第４（療養者名簿）（⑤の場合）'!$O75+1&lt;=15,IF(AS$16&gt;='様式第４（療養者名簿）（⑤の場合）'!$O75,IF(AS$16&lt;='様式第４（療養者名簿）（⑤の場合）'!$W75,1,0),0),0)</f>
        <v>0</v>
      </c>
      <c r="AT66" s="158">
        <f>IF(AT$16-'様式第４（療養者名簿）（⑤の場合）'!$O75+1&lt;=15,IF(AT$16&gt;='様式第４（療養者名簿）（⑤の場合）'!$O75,IF(AT$16&lt;='様式第４（療養者名簿）（⑤の場合）'!$W75,1,0),0),0)</f>
        <v>0</v>
      </c>
      <c r="AU66" s="158">
        <f>IF(AU$16-'様式第４（療養者名簿）（⑤の場合）'!$O75+1&lt;=15,IF(AU$16&gt;='様式第４（療養者名簿）（⑤の場合）'!$O75,IF(AU$16&lt;='様式第４（療養者名簿）（⑤の場合）'!$W75,1,0),0),0)</f>
        <v>0</v>
      </c>
      <c r="AV66" s="158">
        <f>IF(AV$16-'様式第４（療養者名簿）（⑤の場合）'!$O75+1&lt;=15,IF(AV$16&gt;='様式第４（療養者名簿）（⑤の場合）'!$O75,IF(AV$16&lt;='様式第４（療養者名簿）（⑤の場合）'!$W75,1,0),0),0)</f>
        <v>0</v>
      </c>
      <c r="AW66" s="158">
        <f>IF(AW$16-'様式第４（療養者名簿）（⑤の場合）'!$O75+1&lt;=15,IF(AW$16&gt;='様式第４（療養者名簿）（⑤の場合）'!$O75,IF(AW$16&lt;='様式第４（療養者名簿）（⑤の場合）'!$W75,1,0),0),0)</f>
        <v>0</v>
      </c>
      <c r="AX66" s="158">
        <f>IF(AX$16-'様式第４（療養者名簿）（⑤の場合）'!$O75+1&lt;=15,IF(AX$16&gt;='様式第４（療養者名簿）（⑤の場合）'!$O75,IF(AX$16&lt;='様式第４（療養者名簿）（⑤の場合）'!$W75,1,0),0),0)</f>
        <v>0</v>
      </c>
      <c r="AY66" s="158">
        <f>IF(AY$16-'様式第４（療養者名簿）（⑤の場合）'!$O75+1&lt;=15,IF(AY$16&gt;='様式第４（療養者名簿）（⑤の場合）'!$O75,IF(AY$16&lt;='様式第４（療養者名簿）（⑤の場合）'!$W75,1,0),0),0)</f>
        <v>0</v>
      </c>
      <c r="AZ66" s="158">
        <f>IF(AZ$16-'様式第４（療養者名簿）（⑤の場合）'!$O75+1&lt;=15,IF(AZ$16&gt;='様式第４（療養者名簿）（⑤の場合）'!$O75,IF(AZ$16&lt;='様式第４（療養者名簿）（⑤の場合）'!$W75,1,0),0),0)</f>
        <v>0</v>
      </c>
      <c r="BA66" s="158">
        <f>IF(BA$16-'様式第４（療養者名簿）（⑤の場合）'!$O75+1&lt;=15,IF(BA$16&gt;='様式第４（療養者名簿）（⑤の場合）'!$O75,IF(BA$16&lt;='様式第４（療養者名簿）（⑤の場合）'!$W75,1,0),0),0)</f>
        <v>0</v>
      </c>
      <c r="BB66" s="158">
        <f>IF(BB$16-'様式第４（療養者名簿）（⑤の場合）'!$O75+1&lt;=15,IF(BB$16&gt;='様式第４（療養者名簿）（⑤の場合）'!$O75,IF(BB$16&lt;='様式第４（療養者名簿）（⑤の場合）'!$W75,1,0),0),0)</f>
        <v>0</v>
      </c>
      <c r="BC66" s="158">
        <f>IF(BC$16-'様式第４（療養者名簿）（⑤の場合）'!$O75+1&lt;=15,IF(BC$16&gt;='様式第４（療養者名簿）（⑤の場合）'!$O75,IF(BC$16&lt;='様式第４（療養者名簿）（⑤の場合）'!$W75,1,0),0),0)</f>
        <v>0</v>
      </c>
      <c r="BD66" s="158">
        <f>IF(BD$16-'様式第４（療養者名簿）（⑤の場合）'!$O75+1&lt;=15,IF(BD$16&gt;='様式第４（療養者名簿）（⑤の場合）'!$O75,IF(BD$16&lt;='様式第４（療養者名簿）（⑤の場合）'!$W75,1,0),0),0)</f>
        <v>0</v>
      </c>
      <c r="BE66" s="158">
        <f>IF(BE$16-'様式第４（療養者名簿）（⑤の場合）'!$O75+1&lt;=15,IF(BE$16&gt;='様式第４（療養者名簿）（⑤の場合）'!$O75,IF(BE$16&lt;='様式第４（療養者名簿）（⑤の場合）'!$W75,1,0),0),0)</f>
        <v>0</v>
      </c>
      <c r="BF66" s="158">
        <f>IF(BF$16-'様式第４（療養者名簿）（⑤の場合）'!$O75+1&lt;=15,IF(BF$16&gt;='様式第４（療養者名簿）（⑤の場合）'!$O75,IF(BF$16&lt;='様式第４（療養者名簿）（⑤の場合）'!$W75,1,0),0),0)</f>
        <v>0</v>
      </c>
      <c r="BG66" s="158">
        <f>IF(BG$16-'様式第４（療養者名簿）（⑤の場合）'!$O75+1&lt;=15,IF(BG$16&gt;='様式第４（療養者名簿）（⑤の場合）'!$O75,IF(BG$16&lt;='様式第４（療養者名簿）（⑤の場合）'!$W75,1,0),0),0)</f>
        <v>0</v>
      </c>
      <c r="BH66" s="158">
        <f>IF(BH$16-'様式第４（療養者名簿）（⑤の場合）'!$O75+1&lt;=15,IF(BH$16&gt;='様式第４（療養者名簿）（⑤の場合）'!$O75,IF(BH$16&lt;='様式第４（療養者名簿）（⑤の場合）'!$W75,1,0),0),0)</f>
        <v>0</v>
      </c>
      <c r="BI66" s="158">
        <f>IF(BI$16-'様式第４（療養者名簿）（⑤の場合）'!$O75+1&lt;=15,IF(BI$16&gt;='様式第４（療養者名簿）（⑤の場合）'!$O75,IF(BI$16&lt;='様式第４（療養者名簿）（⑤の場合）'!$W75,1,0),0),0)</f>
        <v>0</v>
      </c>
      <c r="BJ66" s="158">
        <f>IF(BJ$16-'様式第４（療養者名簿）（⑤の場合）'!$O75+1&lt;=15,IF(BJ$16&gt;='様式第４（療養者名簿）（⑤の場合）'!$O75,IF(BJ$16&lt;='様式第４（療養者名簿）（⑤の場合）'!$W75,1,0),0),0)</f>
        <v>0</v>
      </c>
      <c r="BK66" s="158">
        <f>IF(BK$16-'様式第４（療養者名簿）（⑤の場合）'!$O75+1&lt;=15,IF(BK$16&gt;='様式第４（療養者名簿）（⑤の場合）'!$O75,IF(BK$16&lt;='様式第４（療養者名簿）（⑤の場合）'!$W75,1,0),0),0)</f>
        <v>0</v>
      </c>
      <c r="BL66" s="158">
        <f>IF(BL$16-'様式第４（療養者名簿）（⑤の場合）'!$O75+1&lt;=15,IF(BL$16&gt;='様式第４（療養者名簿）（⑤の場合）'!$O75,IF(BL$16&lt;='様式第４（療養者名簿）（⑤の場合）'!$W75,1,0),0),0)</f>
        <v>0</v>
      </c>
      <c r="BM66" s="158">
        <f>IF(BM$16-'様式第４（療養者名簿）（⑤の場合）'!$O75+1&lt;=15,IF(BM$16&gt;='様式第４（療養者名簿）（⑤の場合）'!$O75,IF(BM$16&lt;='様式第４（療養者名簿）（⑤の場合）'!$W75,1,0),0),0)</f>
        <v>0</v>
      </c>
      <c r="BN66" s="158">
        <f>IF(BN$16-'様式第４（療養者名簿）（⑤の場合）'!$O75+1&lt;=15,IF(BN$16&gt;='様式第４（療養者名簿）（⑤の場合）'!$O75,IF(BN$16&lt;='様式第４（療養者名簿）（⑤の場合）'!$W75,1,0),0),0)</f>
        <v>0</v>
      </c>
      <c r="BO66" s="158">
        <f>IF(BO$16-'様式第４（療養者名簿）（⑤の場合）'!$O75+1&lt;=15,IF(BO$16&gt;='様式第４（療養者名簿）（⑤の場合）'!$O75,IF(BO$16&lt;='様式第４（療養者名簿）（⑤の場合）'!$W75,1,0),0),0)</f>
        <v>0</v>
      </c>
      <c r="BP66" s="158">
        <f>IF(BP$16-'様式第４（療養者名簿）（⑤の場合）'!$O75+1&lt;=15,IF(BP$16&gt;='様式第４（療養者名簿）（⑤の場合）'!$O75,IF(BP$16&lt;='様式第４（療養者名簿）（⑤の場合）'!$W75,1,0),0),0)</f>
        <v>0</v>
      </c>
      <c r="BQ66" s="158">
        <f>IF(BQ$16-'様式第４（療養者名簿）（⑤の場合）'!$O75+1&lt;=15,IF(BQ$16&gt;='様式第４（療養者名簿）（⑤の場合）'!$O75,IF(BQ$16&lt;='様式第４（療養者名簿）（⑤の場合）'!$W75,1,0),0),0)</f>
        <v>0</v>
      </c>
      <c r="BR66" s="158">
        <f>IF(BR$16-'様式第４（療養者名簿）（⑤の場合）'!$O75+1&lt;=15,IF(BR$16&gt;='様式第４（療養者名簿）（⑤の場合）'!$O75,IF(BR$16&lt;='様式第４（療養者名簿）（⑤の場合）'!$W75,1,0),0),0)</f>
        <v>0</v>
      </c>
      <c r="BS66" s="158">
        <f>IF(BS$16-'様式第４（療養者名簿）（⑤の場合）'!$O75+1&lt;=15,IF(BS$16&gt;='様式第４（療養者名簿）（⑤の場合）'!$O75,IF(BS$16&lt;='様式第４（療養者名簿）（⑤の場合）'!$W75,1,0),0),0)</f>
        <v>0</v>
      </c>
      <c r="BT66" s="158">
        <f>IF(BT$16-'様式第４（療養者名簿）（⑤の場合）'!$O75+1&lt;=15,IF(BT$16&gt;='様式第４（療養者名簿）（⑤の場合）'!$O75,IF(BT$16&lt;='様式第４（療養者名簿）（⑤の場合）'!$W75,1,0),0),0)</f>
        <v>0</v>
      </c>
      <c r="BU66" s="158">
        <f>IF(BU$16-'様式第４（療養者名簿）（⑤の場合）'!$O75+1&lt;=15,IF(BU$16&gt;='様式第４（療養者名簿）（⑤の場合）'!$O75,IF(BU$16&lt;='様式第４（療養者名簿）（⑤の場合）'!$W75,1,0),0),0)</f>
        <v>0</v>
      </c>
      <c r="BV66" s="158">
        <f>IF(BV$16-'様式第４（療養者名簿）（⑤の場合）'!$O75+1&lt;=15,IF(BV$16&gt;='様式第４（療養者名簿）（⑤の場合）'!$O75,IF(BV$16&lt;='様式第４（療養者名簿）（⑤の場合）'!$W75,1,0),0),0)</f>
        <v>0</v>
      </c>
      <c r="BW66" s="158">
        <f>IF(BW$16-'様式第４（療養者名簿）（⑤の場合）'!$O75+1&lt;=15,IF(BW$16&gt;='様式第４（療養者名簿）（⑤の場合）'!$O75,IF(BW$16&lt;='様式第４（療養者名簿）（⑤の場合）'!$W75,1,0),0),0)</f>
        <v>0</v>
      </c>
      <c r="BX66" s="158">
        <f>IF(BX$16-'様式第４（療養者名簿）（⑤の場合）'!$O75+1&lt;=15,IF(BX$16&gt;='様式第４（療養者名簿）（⑤の場合）'!$O75,IF(BX$16&lt;='様式第４（療養者名簿）（⑤の場合）'!$W75,1,0),0),0)</f>
        <v>0</v>
      </c>
      <c r="BY66" s="158">
        <f>IF(BY$16-'様式第４（療養者名簿）（⑤の場合）'!$O75+1&lt;=15,IF(BY$16&gt;='様式第４（療養者名簿）（⑤の場合）'!$O75,IF(BY$16&lt;='様式第４（療養者名簿）（⑤の場合）'!$W75,1,0),0),0)</f>
        <v>0</v>
      </c>
      <c r="BZ66" s="158">
        <f>IF(BZ$16-'様式第４（療養者名簿）（⑤の場合）'!$O75+1&lt;=15,IF(BZ$16&gt;='様式第４（療養者名簿）（⑤の場合）'!$O75,IF(BZ$16&lt;='様式第４（療養者名簿）（⑤の場合）'!$W75,1,0),0),0)</f>
        <v>0</v>
      </c>
      <c r="CA66" s="158">
        <f>IF(CA$16-'様式第４（療養者名簿）（⑤の場合）'!$O75+1&lt;=15,IF(CA$16&gt;='様式第４（療養者名簿）（⑤の場合）'!$O75,IF(CA$16&lt;='様式第４（療養者名簿）（⑤の場合）'!$W75,1,0),0),0)</f>
        <v>0</v>
      </c>
      <c r="CB66" s="158">
        <f>IF(CB$16-'様式第４（療養者名簿）（⑤の場合）'!$O75+1&lt;=15,IF(CB$16&gt;='様式第４（療養者名簿）（⑤の場合）'!$O75,IF(CB$16&lt;='様式第４（療養者名簿）（⑤の場合）'!$W75,1,0),0),0)</f>
        <v>0</v>
      </c>
      <c r="CC66" s="158">
        <f>IF(CC$16-'様式第４（療養者名簿）（⑤の場合）'!$O75+1&lt;=15,IF(CC$16&gt;='様式第４（療養者名簿）（⑤の場合）'!$O75,IF(CC$16&lt;='様式第４（療養者名簿）（⑤の場合）'!$W75,1,0),0),0)</f>
        <v>0</v>
      </c>
      <c r="CD66" s="158">
        <f>IF(CD$16-'様式第４（療養者名簿）（⑤の場合）'!$O75+1&lt;=15,IF(CD$16&gt;='様式第４（療養者名簿）（⑤の場合）'!$O75,IF(CD$16&lt;='様式第４（療養者名簿）（⑤の場合）'!$W75,1,0),0),0)</f>
        <v>0</v>
      </c>
      <c r="CE66" s="158">
        <f>IF(CE$16-'様式第４（療養者名簿）（⑤の場合）'!$O75+1&lt;=15,IF(CE$16&gt;='様式第４（療養者名簿）（⑤の場合）'!$O75,IF(CE$16&lt;='様式第４（療養者名簿）（⑤の場合）'!$W75,1,0),0),0)</f>
        <v>0</v>
      </c>
      <c r="CF66" s="158">
        <f>IF(CF$16-'様式第４（療養者名簿）（⑤の場合）'!$O75+1&lt;=15,IF(CF$16&gt;='様式第４（療養者名簿）（⑤の場合）'!$O75,IF(CF$16&lt;='様式第４（療養者名簿）（⑤の場合）'!$W75,1,0),0),0)</f>
        <v>0</v>
      </c>
      <c r="CG66" s="158">
        <f>IF(CG$16-'様式第４（療養者名簿）（⑤の場合）'!$O75+1&lt;=15,IF(CG$16&gt;='様式第４（療養者名簿）（⑤の場合）'!$O75,IF(CG$16&lt;='様式第４（療養者名簿）（⑤の場合）'!$W75,1,0),0),0)</f>
        <v>0</v>
      </c>
      <c r="CH66" s="158">
        <f>IF(CH$16-'様式第４（療養者名簿）（⑤の場合）'!$O75+1&lt;=15,IF(CH$16&gt;='様式第４（療養者名簿）（⑤の場合）'!$O75,IF(CH$16&lt;='様式第４（療養者名簿）（⑤の場合）'!$W75,1,0),0),0)</f>
        <v>0</v>
      </c>
      <c r="CI66" s="158">
        <f>IF(CI$16-'様式第４（療養者名簿）（⑤の場合）'!$O75+1&lt;=15,IF(CI$16&gt;='様式第４（療養者名簿）（⑤の場合）'!$O75,IF(CI$16&lt;='様式第４（療養者名簿）（⑤の場合）'!$W75,1,0),0),0)</f>
        <v>0</v>
      </c>
      <c r="CJ66" s="158">
        <f>IF(CJ$16-'様式第４（療養者名簿）（⑤の場合）'!$O75+1&lt;=15,IF(CJ$16&gt;='様式第４（療養者名簿）（⑤の場合）'!$O75,IF(CJ$16&lt;='様式第４（療養者名簿）（⑤の場合）'!$W75,1,0),0),0)</f>
        <v>0</v>
      </c>
      <c r="CK66" s="158">
        <f>IF(CK$16-'様式第４（療養者名簿）（⑤の場合）'!$O75+1&lt;=15,IF(CK$16&gt;='様式第４（療養者名簿）（⑤の場合）'!$O75,IF(CK$16&lt;='様式第４（療養者名簿）（⑤の場合）'!$W75,1,0),0),0)</f>
        <v>0</v>
      </c>
      <c r="CL66" s="158">
        <f>IF(CL$16-'様式第４（療養者名簿）（⑤の場合）'!$O75+1&lt;=15,IF(CL$16&gt;='様式第４（療養者名簿）（⑤の場合）'!$O75,IF(CL$16&lt;='様式第４（療養者名簿）（⑤の場合）'!$W75,1,0),0),0)</f>
        <v>0</v>
      </c>
      <c r="CM66" s="158">
        <f>IF(CM$16-'様式第４（療養者名簿）（⑤の場合）'!$O75+1&lt;=15,IF(CM$16&gt;='様式第４（療養者名簿）（⑤の場合）'!$O75,IF(CM$16&lt;='様式第４（療養者名簿）（⑤の場合）'!$W75,1,0),0),0)</f>
        <v>0</v>
      </c>
      <c r="CN66" s="158">
        <f>IF(CN$16-'様式第４（療養者名簿）（⑤の場合）'!$O75+1&lt;=15,IF(CN$16&gt;='様式第４（療養者名簿）（⑤の場合）'!$O75,IF(CN$16&lt;='様式第４（療養者名簿）（⑤の場合）'!$W75,1,0),0),0)</f>
        <v>0</v>
      </c>
      <c r="CO66" s="158">
        <f>IF(CO$16-'様式第４（療養者名簿）（⑤の場合）'!$O75+1&lt;=15,IF(CO$16&gt;='様式第４（療養者名簿）（⑤の場合）'!$O75,IF(CO$16&lt;='様式第４（療養者名簿）（⑤の場合）'!$W75,1,0),0),0)</f>
        <v>0</v>
      </c>
      <c r="CP66" s="158">
        <f>IF(CP$16-'様式第４（療養者名簿）（⑤の場合）'!$O75+1&lt;=15,IF(CP$16&gt;='様式第４（療養者名簿）（⑤の場合）'!$O75,IF(CP$16&lt;='様式第４（療養者名簿）（⑤の場合）'!$W75,1,0),0),0)</f>
        <v>0</v>
      </c>
      <c r="CQ66" s="158">
        <f>IF(CQ$16-'様式第４（療養者名簿）（⑤の場合）'!$O75+1&lt;=15,IF(CQ$16&gt;='様式第４（療養者名簿）（⑤の場合）'!$O75,IF(CQ$16&lt;='様式第４（療養者名簿）（⑤の場合）'!$W75,1,0),0),0)</f>
        <v>0</v>
      </c>
      <c r="CR66" s="158">
        <f>IF(CR$16-'様式第４（療養者名簿）（⑤の場合）'!$O75+1&lt;=15,IF(CR$16&gt;='様式第４（療養者名簿）（⑤の場合）'!$O75,IF(CR$16&lt;='様式第４（療養者名簿）（⑤の場合）'!$W75,1,0),0),0)</f>
        <v>0</v>
      </c>
      <c r="CS66" s="158">
        <f>IF(CS$16-'様式第４（療養者名簿）（⑤の場合）'!$O75+1&lt;=15,IF(CS$16&gt;='様式第４（療養者名簿）（⑤の場合）'!$O75,IF(CS$16&lt;='様式第４（療養者名簿）（⑤の場合）'!$W75,1,0),0),0)</f>
        <v>0</v>
      </c>
      <c r="CT66" s="158">
        <f>IF(CT$16-'様式第４（療養者名簿）（⑤の場合）'!$O75+1&lt;=15,IF(CT$16&gt;='様式第４（療養者名簿）（⑤の場合）'!$O75,IF(CT$16&lt;='様式第４（療養者名簿）（⑤の場合）'!$W75,1,0),0),0)</f>
        <v>0</v>
      </c>
      <c r="CU66" s="158">
        <f>IF(CU$16-'様式第４（療養者名簿）（⑤の場合）'!$O75+1&lt;=15,IF(CU$16&gt;='様式第４（療養者名簿）（⑤の場合）'!$O75,IF(CU$16&lt;='様式第４（療養者名簿）（⑤の場合）'!$W75,1,0),0),0)</f>
        <v>0</v>
      </c>
      <c r="CV66" s="158">
        <f>IF(CV$16-'様式第４（療養者名簿）（⑤の場合）'!$O75+1&lt;=15,IF(CV$16&gt;='様式第４（療養者名簿）（⑤の場合）'!$O75,IF(CV$16&lt;='様式第４（療養者名簿）（⑤の場合）'!$W75,1,0),0),0)</f>
        <v>0</v>
      </c>
      <c r="CW66" s="158">
        <f>IF(CW$16-'様式第４（療養者名簿）（⑤の場合）'!$O75+1&lt;=15,IF(CW$16&gt;='様式第４（療養者名簿）（⑤の場合）'!$O75,IF(CW$16&lt;='様式第４（療養者名簿）（⑤の場合）'!$W75,1,0),0),0)</f>
        <v>0</v>
      </c>
      <c r="CX66" s="158">
        <f>IF(CX$16-'様式第４（療養者名簿）（⑤の場合）'!$O75+1&lt;=15,IF(CX$16&gt;='様式第４（療養者名簿）（⑤の場合）'!$O75,IF(CX$16&lt;='様式第４（療養者名簿）（⑤の場合）'!$W75,1,0),0),0)</f>
        <v>0</v>
      </c>
      <c r="CY66" s="158">
        <f>IF(CY$16-'様式第４（療養者名簿）（⑤の場合）'!$O75+1&lt;=15,IF(CY$16&gt;='様式第４（療養者名簿）（⑤の場合）'!$O75,IF(CY$16&lt;='様式第４（療養者名簿）（⑤の場合）'!$W75,1,0),0),0)</f>
        <v>0</v>
      </c>
      <c r="CZ66" s="158">
        <f>IF(CZ$16-'様式第４（療養者名簿）（⑤の場合）'!$O75+1&lt;=15,IF(CZ$16&gt;='様式第４（療養者名簿）（⑤の場合）'!$O75,IF(CZ$16&lt;='様式第４（療養者名簿）（⑤の場合）'!$W75,1,0),0),0)</f>
        <v>0</v>
      </c>
      <c r="DA66" s="158">
        <f>IF(DA$16-'様式第４（療養者名簿）（⑤の場合）'!$O75+1&lt;=15,IF(DA$16&gt;='様式第４（療養者名簿）（⑤の場合）'!$O75,IF(DA$16&lt;='様式第４（療養者名簿）（⑤の場合）'!$W75,1,0),0),0)</f>
        <v>0</v>
      </c>
      <c r="DB66" s="158">
        <f>IF(DB$16-'様式第４（療養者名簿）（⑤の場合）'!$O75+1&lt;=15,IF(DB$16&gt;='様式第４（療養者名簿）（⑤の場合）'!$O75,IF(DB$16&lt;='様式第４（療養者名簿）（⑤の場合）'!$W75,1,0),0),0)</f>
        <v>0</v>
      </c>
      <c r="DC66" s="158">
        <f>IF(DC$16-'様式第４（療養者名簿）（⑤の場合）'!$O75+1&lt;=15,IF(DC$16&gt;='様式第４（療養者名簿）（⑤の場合）'!$O75,IF(DC$16&lt;='様式第４（療養者名簿）（⑤の場合）'!$W75,1,0),0),0)</f>
        <v>0</v>
      </c>
      <c r="DD66" s="158">
        <f>IF(DD$16-'様式第４（療養者名簿）（⑤の場合）'!$O75+1&lt;=15,IF(DD$16&gt;='様式第４（療養者名簿）（⑤の場合）'!$O75,IF(DD$16&lt;='様式第４（療養者名簿）（⑤の場合）'!$W75,1,0),0),0)</f>
        <v>0</v>
      </c>
      <c r="DE66" s="158">
        <f>IF(DE$16-'様式第４（療養者名簿）（⑤の場合）'!$O75+1&lt;=15,IF(DE$16&gt;='様式第４（療養者名簿）（⑤の場合）'!$O75,IF(DE$16&lt;='様式第４（療養者名簿）（⑤の場合）'!$W75,1,0),0),0)</f>
        <v>0</v>
      </c>
      <c r="DF66" s="158">
        <f>IF(DF$16-'様式第４（療養者名簿）（⑤の場合）'!$O75+1&lt;=15,IF(DF$16&gt;='様式第４（療養者名簿）（⑤の場合）'!$O75,IF(DF$16&lt;='様式第４（療養者名簿）（⑤の場合）'!$W75,1,0),0),0)</f>
        <v>0</v>
      </c>
      <c r="DG66" s="158">
        <f>IF(DG$16-'様式第４（療養者名簿）（⑤の場合）'!$O75+1&lt;=15,IF(DG$16&gt;='様式第４（療養者名簿）（⑤の場合）'!$O75,IF(DG$16&lt;='様式第４（療養者名簿）（⑤の場合）'!$W75,1,0),0),0)</f>
        <v>0</v>
      </c>
      <c r="DH66" s="158">
        <f>IF(DH$16-'様式第４（療養者名簿）（⑤の場合）'!$O75+1&lt;=15,IF(DH$16&gt;='様式第４（療養者名簿）（⑤の場合）'!$O75,IF(DH$16&lt;='様式第４（療養者名簿）（⑤の場合）'!$W75,1,0),0),0)</f>
        <v>0</v>
      </c>
      <c r="DI66" s="158">
        <f>IF(DI$16-'様式第４（療養者名簿）（⑤の場合）'!$O75+1&lt;=15,IF(DI$16&gt;='様式第４（療養者名簿）（⑤の場合）'!$O75,IF(DI$16&lt;='様式第４（療養者名簿）（⑤の場合）'!$W75,1,0),0),0)</f>
        <v>0</v>
      </c>
      <c r="DJ66" s="158">
        <f>IF(DJ$16-'様式第４（療養者名簿）（⑤の場合）'!$O75+1&lt;=15,IF(DJ$16&gt;='様式第４（療養者名簿）（⑤の場合）'!$O75,IF(DJ$16&lt;='様式第４（療養者名簿）（⑤の場合）'!$W75,1,0),0),0)</f>
        <v>0</v>
      </c>
      <c r="DK66" s="158">
        <f>IF(DK$16-'様式第４（療養者名簿）（⑤の場合）'!$O75+1&lt;=15,IF(DK$16&gt;='様式第４（療養者名簿）（⑤の場合）'!$O75,IF(DK$16&lt;='様式第４（療養者名簿）（⑤の場合）'!$W75,1,0),0),0)</f>
        <v>0</v>
      </c>
      <c r="DL66" s="158">
        <f>IF(DL$16-'様式第４（療養者名簿）（⑤の場合）'!$O75+1&lt;=15,IF(DL$16&gt;='様式第４（療養者名簿）（⑤の場合）'!$O75,IF(DL$16&lt;='様式第４（療養者名簿）（⑤の場合）'!$W75,1,0),0),0)</f>
        <v>0</v>
      </c>
      <c r="DM66" s="158">
        <f>IF(DM$16-'様式第４（療養者名簿）（⑤の場合）'!$O75+1&lt;=15,IF(DM$16&gt;='様式第４（療養者名簿）（⑤の場合）'!$O75,IF(DM$16&lt;='様式第４（療養者名簿）（⑤の場合）'!$W75,1,0),0),0)</f>
        <v>0</v>
      </c>
      <c r="DN66" s="158">
        <f>IF(DN$16-'様式第４（療養者名簿）（⑤の場合）'!$O75+1&lt;=15,IF(DN$16&gt;='様式第４（療養者名簿）（⑤の場合）'!$O75,IF(DN$16&lt;='様式第４（療養者名簿）（⑤の場合）'!$W75,1,0),0),0)</f>
        <v>0</v>
      </c>
      <c r="DO66" s="158">
        <f>IF(DO$16-'様式第４（療養者名簿）（⑤の場合）'!$O75+1&lt;=15,IF(DO$16&gt;='様式第４（療養者名簿）（⑤の場合）'!$O75,IF(DO$16&lt;='様式第４（療養者名簿）（⑤の場合）'!$W75,1,0),0),0)</f>
        <v>0</v>
      </c>
      <c r="DP66" s="158">
        <f>IF(DP$16-'様式第４（療養者名簿）（⑤の場合）'!$O75+1&lt;=15,IF(DP$16&gt;='様式第４（療養者名簿）（⑤の場合）'!$O75,IF(DP$16&lt;='様式第４（療養者名簿）（⑤の場合）'!$W75,1,0),0),0)</f>
        <v>0</v>
      </c>
      <c r="DQ66" s="158">
        <f>IF(DQ$16-'様式第４（療養者名簿）（⑤の場合）'!$O75+1&lt;=15,IF(DQ$16&gt;='様式第４（療養者名簿）（⑤の場合）'!$O75,IF(DQ$16&lt;='様式第４（療養者名簿）（⑤の場合）'!$W75,1,0),0),0)</f>
        <v>0</v>
      </c>
      <c r="DR66" s="158">
        <f>IF(DR$16-'様式第４（療養者名簿）（⑤の場合）'!$O75+1&lt;=15,IF(DR$16&gt;='様式第４（療養者名簿）（⑤の場合）'!$O75,IF(DR$16&lt;='様式第４（療養者名簿）（⑤の場合）'!$W75,1,0),0),0)</f>
        <v>0</v>
      </c>
      <c r="DS66" s="158">
        <f>IF(DS$16-'様式第４（療養者名簿）（⑤の場合）'!$O75+1&lt;=15,IF(DS$16&gt;='様式第４（療養者名簿）（⑤の場合）'!$O75,IF(DS$16&lt;='様式第４（療養者名簿）（⑤の場合）'!$W75,1,0),0),0)</f>
        <v>0</v>
      </c>
      <c r="DT66" s="158">
        <f>IF(DT$16-'様式第４（療養者名簿）（⑤の場合）'!$O75+1&lt;=15,IF(DT$16&gt;='様式第４（療養者名簿）（⑤の場合）'!$O75,IF(DT$16&lt;='様式第４（療養者名簿）（⑤の場合）'!$W75,1,0),0),0)</f>
        <v>0</v>
      </c>
      <c r="DU66" s="158">
        <f>IF(DU$16-'様式第４（療養者名簿）（⑤の場合）'!$O75+1&lt;=15,IF(DU$16&gt;='様式第４（療養者名簿）（⑤の場合）'!$O75,IF(DU$16&lt;='様式第４（療養者名簿）（⑤の場合）'!$W75,1,0),0),0)</f>
        <v>0</v>
      </c>
      <c r="DV66" s="158">
        <f>IF(DV$16-'様式第４（療養者名簿）（⑤の場合）'!$O75+1&lt;=15,IF(DV$16&gt;='様式第４（療養者名簿）（⑤の場合）'!$O75,IF(DV$16&lt;='様式第４（療養者名簿）（⑤の場合）'!$W75,1,0),0),0)</f>
        <v>0</v>
      </c>
      <c r="DW66" s="158">
        <f>IF(DW$16-'様式第４（療養者名簿）（⑤の場合）'!$O75+1&lt;=15,IF(DW$16&gt;='様式第４（療養者名簿）（⑤の場合）'!$O75,IF(DW$16&lt;='様式第４（療養者名簿）（⑤の場合）'!$W75,1,0),0),0)</f>
        <v>0</v>
      </c>
      <c r="DX66" s="158">
        <f>IF(DX$16-'様式第４（療養者名簿）（⑤の場合）'!$O75+1&lt;=15,IF(DX$16&gt;='様式第４（療養者名簿）（⑤の場合）'!$O75,IF(DX$16&lt;='様式第４（療養者名簿）（⑤の場合）'!$W75,1,0),0),0)</f>
        <v>0</v>
      </c>
      <c r="DY66" s="158">
        <f>IF(DY$16-'様式第４（療養者名簿）（⑤の場合）'!$O75+1&lt;=15,IF(DY$16&gt;='様式第４（療養者名簿）（⑤の場合）'!$O75,IF(DY$16&lt;='様式第４（療養者名簿）（⑤の場合）'!$W75,1,0),0),0)</f>
        <v>0</v>
      </c>
      <c r="DZ66" s="158">
        <f>IF(DZ$16-'様式第４（療養者名簿）（⑤の場合）'!$O75+1&lt;=15,IF(DZ$16&gt;='様式第４（療養者名簿）（⑤の場合）'!$O75,IF(DZ$16&lt;='様式第４（療養者名簿）（⑤の場合）'!$W75,1,0),0),0)</f>
        <v>0</v>
      </c>
      <c r="EA66" s="158">
        <f>IF(EA$16-'様式第４（療養者名簿）（⑤の場合）'!$O75+1&lt;=15,IF(EA$16&gt;='様式第４（療養者名簿）（⑤の場合）'!$O75,IF(EA$16&lt;='様式第４（療養者名簿）（⑤の場合）'!$W75,1,0),0),0)</f>
        <v>0</v>
      </c>
      <c r="EB66" s="158">
        <f>IF(EB$16-'様式第４（療養者名簿）（⑤の場合）'!$O75+1&lt;=15,IF(EB$16&gt;='様式第４（療養者名簿）（⑤の場合）'!$O75,IF(EB$16&lt;='様式第４（療養者名簿）（⑤の場合）'!$W75,1,0),0),0)</f>
        <v>0</v>
      </c>
      <c r="EC66" s="158">
        <f>IF(EC$16-'様式第４（療養者名簿）（⑤の場合）'!$O75+1&lt;=15,IF(EC$16&gt;='様式第４（療養者名簿）（⑤の場合）'!$O75,IF(EC$16&lt;='様式第４（療養者名簿）（⑤の場合）'!$W75,1,0),0),0)</f>
        <v>0</v>
      </c>
      <c r="ED66" s="158">
        <f>IF(ED$16-'様式第４（療養者名簿）（⑤の場合）'!$O75+1&lt;=15,IF(ED$16&gt;='様式第４（療養者名簿）（⑤の場合）'!$O75,IF(ED$16&lt;='様式第４（療養者名簿）（⑤の場合）'!$W75,1,0),0),0)</f>
        <v>0</v>
      </c>
      <c r="EE66" s="158">
        <f>IF(EE$16-'様式第４（療養者名簿）（⑤の場合）'!$O75+1&lt;=15,IF(EE$16&gt;='様式第４（療養者名簿）（⑤の場合）'!$O75,IF(EE$16&lt;='様式第４（療養者名簿）（⑤の場合）'!$W75,1,0),0),0)</f>
        <v>0</v>
      </c>
      <c r="EF66" s="158">
        <f>IF(EF$16-'様式第４（療養者名簿）（⑤の場合）'!$O75+1&lt;=15,IF(EF$16&gt;='様式第４（療養者名簿）（⑤の場合）'!$O75,IF(EF$16&lt;='様式第４（療養者名簿）（⑤の場合）'!$W75,1,0),0),0)</f>
        <v>0</v>
      </c>
      <c r="EG66" s="158">
        <f>IF(EG$16-'様式第４（療養者名簿）（⑤の場合）'!$O75+1&lt;=15,IF(EG$16&gt;='様式第４（療養者名簿）（⑤の場合）'!$O75,IF(EG$16&lt;='様式第４（療養者名簿）（⑤の場合）'!$W75,1,0),0),0)</f>
        <v>0</v>
      </c>
      <c r="EH66" s="158">
        <f>IF(EH$16-'様式第４（療養者名簿）（⑤の場合）'!$O75+1&lt;=15,IF(EH$16&gt;='様式第４（療養者名簿）（⑤の場合）'!$O75,IF(EH$16&lt;='様式第４（療養者名簿）（⑤の場合）'!$W75,1,0),0),0)</f>
        <v>0</v>
      </c>
      <c r="EI66" s="158">
        <f>IF(EI$16-'様式第４（療養者名簿）（⑤の場合）'!$O75+1&lt;=15,IF(EI$16&gt;='様式第４（療養者名簿）（⑤の場合）'!$O75,IF(EI$16&lt;='様式第４（療養者名簿）（⑤の場合）'!$W75,1,0),0),0)</f>
        <v>0</v>
      </c>
      <c r="EJ66" s="158">
        <f>IF(EJ$16-'様式第４（療養者名簿）（⑤の場合）'!$O75+1&lt;=15,IF(EJ$16&gt;='様式第４（療養者名簿）（⑤の場合）'!$O75,IF(EJ$16&lt;='様式第４（療養者名簿）（⑤の場合）'!$W75,1,0),0),0)</f>
        <v>0</v>
      </c>
      <c r="EK66" s="158">
        <f>IF(EK$16-'様式第４（療養者名簿）（⑤の場合）'!$O75+1&lt;=15,IF(EK$16&gt;='様式第４（療養者名簿）（⑤の場合）'!$O75,IF(EK$16&lt;='様式第４（療養者名簿）（⑤の場合）'!$W75,1,0),0),0)</f>
        <v>0</v>
      </c>
      <c r="EL66" s="158">
        <f>IF(EL$16-'様式第４（療養者名簿）（⑤の場合）'!$O75+1&lt;=15,IF(EL$16&gt;='様式第４（療養者名簿）（⑤の場合）'!$O75,IF(EL$16&lt;='様式第４（療養者名簿）（⑤の場合）'!$W75,1,0),0),0)</f>
        <v>0</v>
      </c>
      <c r="EM66" s="158">
        <f>IF(EM$16-'様式第４（療養者名簿）（⑤の場合）'!$O75+1&lt;=15,IF(EM$16&gt;='様式第４（療養者名簿）（⑤の場合）'!$O75,IF(EM$16&lt;='様式第４（療養者名簿）（⑤の場合）'!$W75,1,0),0),0)</f>
        <v>0</v>
      </c>
      <c r="EN66" s="158">
        <f>IF(EN$16-'様式第４（療養者名簿）（⑤の場合）'!$O75+1&lt;=15,IF(EN$16&gt;='様式第４（療養者名簿）（⑤の場合）'!$O75,IF(EN$16&lt;='様式第４（療養者名簿）（⑤の場合）'!$W75,1,0),0),0)</f>
        <v>0</v>
      </c>
      <c r="EO66" s="158">
        <f>IF(EO$16-'様式第４（療養者名簿）（⑤の場合）'!$O75+1&lt;=15,IF(EO$16&gt;='様式第４（療養者名簿）（⑤の場合）'!$O75,IF(EO$16&lt;='様式第４（療養者名簿）（⑤の場合）'!$W75,1,0),0),0)</f>
        <v>0</v>
      </c>
      <c r="EP66" s="158">
        <f>IF(EP$16-'様式第４（療養者名簿）（⑤の場合）'!$O75+1&lt;=15,IF(EP$16&gt;='様式第４（療養者名簿）（⑤の場合）'!$O75,IF(EP$16&lt;='様式第４（療養者名簿）（⑤の場合）'!$W75,1,0),0),0)</f>
        <v>0</v>
      </c>
      <c r="EQ66" s="158">
        <f>IF(EQ$16-'様式第４（療養者名簿）（⑤の場合）'!$O75+1&lt;=15,IF(EQ$16&gt;='様式第４（療養者名簿）（⑤の場合）'!$O75,IF(EQ$16&lt;='様式第４（療養者名簿）（⑤の場合）'!$W75,1,0),0),0)</f>
        <v>0</v>
      </c>
      <c r="ER66" s="158">
        <f>IF(ER$16-'様式第４（療養者名簿）（⑤の場合）'!$O75+1&lt;=15,IF(ER$16&gt;='様式第４（療養者名簿）（⑤の場合）'!$O75,IF(ER$16&lt;='様式第４（療養者名簿）（⑤の場合）'!$W75,1,0),0),0)</f>
        <v>0</v>
      </c>
      <c r="ES66" s="158">
        <f>IF(ES$16-'様式第４（療養者名簿）（⑤の場合）'!$O75+1&lt;=15,IF(ES$16&gt;='様式第４（療養者名簿）（⑤の場合）'!$O75,IF(ES$16&lt;='様式第４（療養者名簿）（⑤の場合）'!$W75,1,0),0),0)</f>
        <v>0</v>
      </c>
      <c r="ET66" s="158">
        <f>IF(ET$16-'様式第４（療養者名簿）（⑤の場合）'!$O75+1&lt;=15,IF(ET$16&gt;='様式第４（療養者名簿）（⑤の場合）'!$O75,IF(ET$16&lt;='様式第４（療養者名簿）（⑤の場合）'!$W75,1,0),0),0)</f>
        <v>0</v>
      </c>
      <c r="EU66" s="158">
        <f>IF(EU$16-'様式第４（療養者名簿）（⑤の場合）'!$O75+1&lt;=15,IF(EU$16&gt;='様式第４（療養者名簿）（⑤の場合）'!$O75,IF(EU$16&lt;='様式第４（療養者名簿）（⑤の場合）'!$W75,1,0),0),0)</f>
        <v>0</v>
      </c>
      <c r="EV66" s="158">
        <f>IF(EV$16-'様式第４（療養者名簿）（⑤の場合）'!$O75+1&lt;=15,IF(EV$16&gt;='様式第４（療養者名簿）（⑤の場合）'!$O75,IF(EV$16&lt;='様式第４（療養者名簿）（⑤の場合）'!$W75,1,0),0),0)</f>
        <v>0</v>
      </c>
      <c r="EW66" s="158">
        <f>IF(EW$16-'様式第４（療養者名簿）（⑤の場合）'!$O75+1&lt;=15,IF(EW$16&gt;='様式第４（療養者名簿）（⑤の場合）'!$O75,IF(EW$16&lt;='様式第４（療養者名簿）（⑤の場合）'!$W75,1,0),0),0)</f>
        <v>0</v>
      </c>
      <c r="EX66" s="158">
        <f>IF(EX$16-'様式第４（療養者名簿）（⑤の場合）'!$O75+1&lt;=15,IF(EX$16&gt;='様式第４（療養者名簿）（⑤の場合）'!$O75,IF(EX$16&lt;='様式第４（療養者名簿）（⑤の場合）'!$W75,1,0),0),0)</f>
        <v>0</v>
      </c>
      <c r="EY66" s="158">
        <f>IF(EY$16-'様式第４（療養者名簿）（⑤の場合）'!$O75+1&lt;=15,IF(EY$16&gt;='様式第４（療養者名簿）（⑤の場合）'!$O75,IF(EY$16&lt;='様式第４（療養者名簿）（⑤の場合）'!$W75,1,0),0),0)</f>
        <v>0</v>
      </c>
      <c r="EZ66" s="158">
        <f>IF(EZ$16-'様式第４（療養者名簿）（⑤の場合）'!$O75+1&lt;=15,IF(EZ$16&gt;='様式第４（療養者名簿）（⑤の場合）'!$O75,IF(EZ$16&lt;='様式第４（療養者名簿）（⑤の場合）'!$W75,1,0),0),0)</f>
        <v>0</v>
      </c>
      <c r="FA66" s="158">
        <f>IF(FA$16-'様式第４（療養者名簿）（⑤の場合）'!$O75+1&lt;=15,IF(FA$16&gt;='様式第４（療養者名簿）（⑤の場合）'!$O75,IF(FA$16&lt;='様式第４（療養者名簿）（⑤の場合）'!$W75,1,0),0),0)</f>
        <v>0</v>
      </c>
      <c r="FB66" s="158">
        <f>IF(FB$16-'様式第４（療養者名簿）（⑤の場合）'!$O75+1&lt;=15,IF(FB$16&gt;='様式第４（療養者名簿）（⑤の場合）'!$O75,IF(FB$16&lt;='様式第４（療養者名簿）（⑤の場合）'!$W75,1,0),0),0)</f>
        <v>0</v>
      </c>
      <c r="FC66" s="158">
        <f>IF(FC$16-'様式第４（療養者名簿）（⑤の場合）'!$O75+1&lt;=15,IF(FC$16&gt;='様式第４（療養者名簿）（⑤の場合）'!$O75,IF(FC$16&lt;='様式第４（療養者名簿）（⑤の場合）'!$W75,1,0),0),0)</f>
        <v>0</v>
      </c>
      <c r="FD66" s="158">
        <f>IF(FD$16-'様式第４（療養者名簿）（⑤の場合）'!$O75+1&lt;=15,IF(FD$16&gt;='様式第４（療養者名簿）（⑤の場合）'!$O75,IF(FD$16&lt;='様式第４（療養者名簿）（⑤の場合）'!$W75,1,0),0),0)</f>
        <v>0</v>
      </c>
      <c r="FE66" s="158">
        <f>IF(FE$16-'様式第４（療養者名簿）（⑤の場合）'!$O75+1&lt;=15,IF(FE$16&gt;='様式第４（療養者名簿）（⑤の場合）'!$O75,IF(FE$16&lt;='様式第４（療養者名簿）（⑤の場合）'!$W75,1,0),0),0)</f>
        <v>0</v>
      </c>
      <c r="FF66" s="158">
        <f>IF(FF$16-'様式第４（療養者名簿）（⑤の場合）'!$O75+1&lt;=15,IF(FF$16&gt;='様式第４（療養者名簿）（⑤の場合）'!$O75,IF(FF$16&lt;='様式第４（療養者名簿）（⑤の場合）'!$W75,1,0),0),0)</f>
        <v>0</v>
      </c>
      <c r="FG66" s="158">
        <f>IF(FG$16-'様式第４（療養者名簿）（⑤の場合）'!$O75+1&lt;=15,IF(FG$16&gt;='様式第４（療養者名簿）（⑤の場合）'!$O75,IF(FG$16&lt;='様式第４（療養者名簿）（⑤の場合）'!$W75,1,0),0),0)</f>
        <v>0</v>
      </c>
      <c r="FH66" s="158">
        <f>IF(FH$16-'様式第４（療養者名簿）（⑤の場合）'!$O75+1&lt;=15,IF(FH$16&gt;='様式第４（療養者名簿）（⑤の場合）'!$O75,IF(FH$16&lt;='様式第４（療養者名簿）（⑤の場合）'!$W75,1,0),0),0)</f>
        <v>0</v>
      </c>
      <c r="FI66" s="158">
        <f>IF(FI$16-'様式第４（療養者名簿）（⑤の場合）'!$O75+1&lt;=15,IF(FI$16&gt;='様式第４（療養者名簿）（⑤の場合）'!$O75,IF(FI$16&lt;='様式第４（療養者名簿）（⑤の場合）'!$W75,1,0),0),0)</f>
        <v>0</v>
      </c>
      <c r="FJ66" s="158">
        <f>IF(FJ$16-'様式第４（療養者名簿）（⑤の場合）'!$O75+1&lt;=15,IF(FJ$16&gt;='様式第４（療養者名簿）（⑤の場合）'!$O75,IF(FJ$16&lt;='様式第４（療養者名簿）（⑤の場合）'!$W75,1,0),0),0)</f>
        <v>0</v>
      </c>
      <c r="FK66" s="158">
        <f>IF(FK$16-'様式第４（療養者名簿）（⑤の場合）'!$O75+1&lt;=15,IF(FK$16&gt;='様式第４（療養者名簿）（⑤の場合）'!$O75,IF(FK$16&lt;='様式第４（療養者名簿）（⑤の場合）'!$W75,1,0),0),0)</f>
        <v>0</v>
      </c>
      <c r="FL66" s="158">
        <f>IF(FL$16-'様式第４（療養者名簿）（⑤の場合）'!$O75+1&lt;=15,IF(FL$16&gt;='様式第４（療養者名簿）（⑤の場合）'!$O75,IF(FL$16&lt;='様式第４（療養者名簿）（⑤の場合）'!$W75,1,0),0),0)</f>
        <v>0</v>
      </c>
      <c r="FM66" s="158">
        <f>IF(FM$16-'様式第４（療養者名簿）（⑤の場合）'!$O75+1&lt;=15,IF(FM$16&gt;='様式第４（療養者名簿）（⑤の場合）'!$O75,IF(FM$16&lt;='様式第４（療養者名簿）（⑤の場合）'!$W75,1,0),0),0)</f>
        <v>0</v>
      </c>
      <c r="FN66" s="158">
        <f>IF(FN$16-'様式第４（療養者名簿）（⑤の場合）'!$O75+1&lt;=15,IF(FN$16&gt;='様式第４（療養者名簿）（⑤の場合）'!$O75,IF(FN$16&lt;='様式第４（療養者名簿）（⑤の場合）'!$W75,1,0),0),0)</f>
        <v>0</v>
      </c>
      <c r="FO66" s="158">
        <f>IF(FO$16-'様式第４（療養者名簿）（⑤の場合）'!$O75+1&lt;=15,IF(FO$16&gt;='様式第４（療養者名簿）（⑤の場合）'!$O75,IF(FO$16&lt;='様式第４（療養者名簿）（⑤の場合）'!$W75,1,0),0),0)</f>
        <v>0</v>
      </c>
      <c r="FP66" s="158">
        <f>IF(FP$16-'様式第４（療養者名簿）（⑤の場合）'!$O75+1&lt;=15,IF(FP$16&gt;='様式第４（療養者名簿）（⑤の場合）'!$O75,IF(FP$16&lt;='様式第４（療養者名簿）（⑤の場合）'!$W75,1,0),0),0)</f>
        <v>0</v>
      </c>
      <c r="FQ66" s="158">
        <f>IF(FQ$16-'様式第４（療養者名簿）（⑤の場合）'!$O75+1&lt;=15,IF(FQ$16&gt;='様式第４（療養者名簿）（⑤の場合）'!$O75,IF(FQ$16&lt;='様式第４（療養者名簿）（⑤の場合）'!$W75,1,0),0),0)</f>
        <v>0</v>
      </c>
      <c r="FR66" s="158">
        <f>IF(FR$16-'様式第４（療養者名簿）（⑤の場合）'!$O75+1&lt;=15,IF(FR$16&gt;='様式第４（療養者名簿）（⑤の場合）'!$O75,IF(FR$16&lt;='様式第４（療養者名簿）（⑤の場合）'!$W75,1,0),0),0)</f>
        <v>0</v>
      </c>
      <c r="FS66" s="158">
        <f>IF(FS$16-'様式第４（療養者名簿）（⑤の場合）'!$O75+1&lt;=15,IF(FS$16&gt;='様式第４（療養者名簿）（⑤の場合）'!$O75,IF(FS$16&lt;='様式第４（療養者名簿）（⑤の場合）'!$W75,1,0),0),0)</f>
        <v>0</v>
      </c>
      <c r="FT66" s="158">
        <f>IF(FT$16-'様式第４（療養者名簿）（⑤の場合）'!$O75+1&lt;=15,IF(FT$16&gt;='様式第４（療養者名簿）（⑤の場合）'!$O75,IF(FT$16&lt;='様式第４（療養者名簿）（⑤の場合）'!$W75,1,0),0),0)</f>
        <v>0</v>
      </c>
      <c r="FU66" s="158">
        <f>IF(FU$16-'様式第４（療養者名簿）（⑤の場合）'!$O75+1&lt;=15,IF(FU$16&gt;='様式第４（療養者名簿）（⑤の場合）'!$O75,IF(FU$16&lt;='様式第４（療養者名簿）（⑤の場合）'!$W75,1,0),0),0)</f>
        <v>0</v>
      </c>
      <c r="FV66" s="158">
        <f>IF(FV$16-'様式第４（療養者名簿）（⑤の場合）'!$O75+1&lt;=15,IF(FV$16&gt;='様式第４（療養者名簿）（⑤の場合）'!$O75,IF(FV$16&lt;='様式第４（療養者名簿）（⑤の場合）'!$W75,1,0),0),0)</f>
        <v>0</v>
      </c>
      <c r="FW66" s="158">
        <f>IF(FW$16-'様式第４（療養者名簿）（⑤の場合）'!$O75+1&lt;=15,IF(FW$16&gt;='様式第４（療養者名簿）（⑤の場合）'!$O75,IF(FW$16&lt;='様式第４（療養者名簿）（⑤の場合）'!$W75,1,0),0),0)</f>
        <v>0</v>
      </c>
      <c r="FX66" s="158">
        <f>IF(FX$16-'様式第４（療養者名簿）（⑤の場合）'!$O75+1&lt;=15,IF(FX$16&gt;='様式第４（療養者名簿）（⑤の場合）'!$O75,IF(FX$16&lt;='様式第４（療養者名簿）（⑤の場合）'!$W75,1,0),0),0)</f>
        <v>0</v>
      </c>
      <c r="FY66" s="158">
        <f>IF(FY$16-'様式第４（療養者名簿）（⑤の場合）'!$O75+1&lt;=15,IF(FY$16&gt;='様式第４（療養者名簿）（⑤の場合）'!$O75,IF(FY$16&lt;='様式第４（療養者名簿）（⑤の場合）'!$W75,1,0),0),0)</f>
        <v>0</v>
      </c>
      <c r="FZ66" s="158">
        <f>IF(FZ$16-'様式第４（療養者名簿）（⑤の場合）'!$O75+1&lt;=15,IF(FZ$16&gt;='様式第４（療養者名簿）（⑤の場合）'!$O75,IF(FZ$16&lt;='様式第４（療養者名簿）（⑤の場合）'!$W75,1,0),0),0)</f>
        <v>0</v>
      </c>
      <c r="GA66" s="158">
        <f>IF(GA$16-'様式第４（療養者名簿）（⑤の場合）'!$O75+1&lt;=15,IF(GA$16&gt;='様式第４（療養者名簿）（⑤の場合）'!$O75,IF(GA$16&lt;='様式第４（療養者名簿）（⑤の場合）'!$W75,1,0),0),0)</f>
        <v>0</v>
      </c>
      <c r="GB66" s="158">
        <f>IF(GB$16-'様式第４（療養者名簿）（⑤の場合）'!$O75+1&lt;=15,IF(GB$16&gt;='様式第４（療養者名簿）（⑤の場合）'!$O75,IF(GB$16&lt;='様式第４（療養者名簿）（⑤の場合）'!$W75,1,0),0),0)</f>
        <v>0</v>
      </c>
      <c r="GC66" s="158">
        <f>IF(GC$16-'様式第４（療養者名簿）（⑤の場合）'!$O75+1&lt;=15,IF(GC$16&gt;='様式第４（療養者名簿）（⑤の場合）'!$O75,IF(GC$16&lt;='様式第４（療養者名簿）（⑤の場合）'!$W75,1,0),0),0)</f>
        <v>0</v>
      </c>
      <c r="GD66" s="158">
        <f>IF(GD$16-'様式第４（療養者名簿）（⑤の場合）'!$O75+1&lt;=15,IF(GD$16&gt;='様式第４（療養者名簿）（⑤の場合）'!$O75,IF(GD$16&lt;='様式第４（療養者名簿）（⑤の場合）'!$W75,1,0),0),0)</f>
        <v>0</v>
      </c>
      <c r="GE66" s="158">
        <f>IF(GE$16-'様式第４（療養者名簿）（⑤の場合）'!$O75+1&lt;=15,IF(GE$16&gt;='様式第４（療養者名簿）（⑤の場合）'!$O75,IF(GE$16&lt;='様式第４（療養者名簿）（⑤の場合）'!$W75,1,0),0),0)</f>
        <v>0</v>
      </c>
      <c r="GF66" s="158">
        <f>IF(GF$16-'様式第４（療養者名簿）（⑤の場合）'!$O75+1&lt;=15,IF(GF$16&gt;='様式第４（療養者名簿）（⑤の場合）'!$O75,IF(GF$16&lt;='様式第４（療養者名簿）（⑤の場合）'!$W75,1,0),0),0)</f>
        <v>0</v>
      </c>
      <c r="GG66" s="158">
        <f>IF(GG$16-'様式第４（療養者名簿）（⑤の場合）'!$O75+1&lt;=15,IF(GG$16&gt;='様式第４（療養者名簿）（⑤の場合）'!$O75,IF(GG$16&lt;='様式第４（療養者名簿）（⑤の場合）'!$W75,1,0),0),0)</f>
        <v>0</v>
      </c>
      <c r="GH66" s="158">
        <f>IF(GH$16-'様式第４（療養者名簿）（⑤の場合）'!$O75+1&lt;=15,IF(GH$16&gt;='様式第４（療養者名簿）（⑤の場合）'!$O75,IF(GH$16&lt;='様式第４（療養者名簿）（⑤の場合）'!$W75,1,0),0),0)</f>
        <v>0</v>
      </c>
      <c r="GI66" s="158">
        <f>IF(GI$16-'様式第４（療養者名簿）（⑤の場合）'!$O75+1&lt;=15,IF(GI$16&gt;='様式第４（療養者名簿）（⑤の場合）'!$O75,IF(GI$16&lt;='様式第４（療養者名簿）（⑤の場合）'!$W75,1,0),0),0)</f>
        <v>0</v>
      </c>
      <c r="GJ66" s="158">
        <f>IF(GJ$16-'様式第４（療養者名簿）（⑤の場合）'!$O75+1&lt;=15,IF(GJ$16&gt;='様式第４（療養者名簿）（⑤の場合）'!$O75,IF(GJ$16&lt;='様式第４（療養者名簿）（⑤の場合）'!$W75,1,0),0),0)</f>
        <v>0</v>
      </c>
      <c r="GK66" s="158">
        <f>IF(GK$16-'様式第４（療養者名簿）（⑤の場合）'!$O75+1&lt;=15,IF(GK$16&gt;='様式第４（療養者名簿）（⑤の場合）'!$O75,IF(GK$16&lt;='様式第４（療養者名簿）（⑤の場合）'!$W75,1,0),0),0)</f>
        <v>0</v>
      </c>
      <c r="GL66" s="158">
        <f>IF(GL$16-'様式第４（療養者名簿）（⑤の場合）'!$O75+1&lt;=15,IF(GL$16&gt;='様式第４（療養者名簿）（⑤の場合）'!$O75,IF(GL$16&lt;='様式第４（療養者名簿）（⑤の場合）'!$W75,1,0),0),0)</f>
        <v>0</v>
      </c>
      <c r="GM66" s="158">
        <f>IF(GM$16-'様式第４（療養者名簿）（⑤の場合）'!$O75+1&lt;=15,IF(GM$16&gt;='様式第４（療養者名簿）（⑤の場合）'!$O75,IF(GM$16&lt;='様式第４（療養者名簿）（⑤の場合）'!$W75,1,0),0),0)</f>
        <v>0</v>
      </c>
      <c r="GN66" s="158">
        <f>IF(GN$16-'様式第４（療養者名簿）（⑤の場合）'!$O75+1&lt;=15,IF(GN$16&gt;='様式第４（療養者名簿）（⑤の場合）'!$O75,IF(GN$16&lt;='様式第４（療養者名簿）（⑤の場合）'!$W75,1,0),0),0)</f>
        <v>0</v>
      </c>
      <c r="GO66" s="158">
        <f>IF(GO$16-'様式第４（療養者名簿）（⑤の場合）'!$O75+1&lt;=15,IF(GO$16&gt;='様式第４（療養者名簿）（⑤の場合）'!$O75,IF(GO$16&lt;='様式第４（療養者名簿）（⑤の場合）'!$W75,1,0),0),0)</f>
        <v>0</v>
      </c>
      <c r="GP66" s="158">
        <f>IF(GP$16-'様式第４（療養者名簿）（⑤の場合）'!$O75+1&lt;=15,IF(GP$16&gt;='様式第４（療養者名簿）（⑤の場合）'!$O75,IF(GP$16&lt;='様式第４（療養者名簿）（⑤の場合）'!$W75,1,0),0),0)</f>
        <v>0</v>
      </c>
      <c r="GQ66" s="158">
        <f>IF(GQ$16-'様式第４（療養者名簿）（⑤の場合）'!$O75+1&lt;=15,IF(GQ$16&gt;='様式第４（療養者名簿）（⑤の場合）'!$O75,IF(GQ$16&lt;='様式第４（療養者名簿）（⑤の場合）'!$W75,1,0),0),0)</f>
        <v>0</v>
      </c>
      <c r="GR66" s="158">
        <f>IF(GR$16-'様式第４（療養者名簿）（⑤の場合）'!$O75+1&lt;=15,IF(GR$16&gt;='様式第４（療養者名簿）（⑤の場合）'!$O75,IF(GR$16&lt;='様式第４（療養者名簿）（⑤の場合）'!$W75,1,0),0),0)</f>
        <v>0</v>
      </c>
      <c r="GS66" s="158">
        <f>IF(GS$16-'様式第４（療養者名簿）（⑤の場合）'!$O75+1&lt;=15,IF(GS$16&gt;='様式第４（療養者名簿）（⑤の場合）'!$O75,IF(GS$16&lt;='様式第４（療養者名簿）（⑤の場合）'!$W75,1,0),0),0)</f>
        <v>0</v>
      </c>
      <c r="GT66" s="158">
        <f>IF(GT$16-'様式第４（療養者名簿）（⑤の場合）'!$O75+1&lt;=15,IF(GT$16&gt;='様式第４（療養者名簿）（⑤の場合）'!$O75,IF(GT$16&lt;='様式第４（療養者名簿）（⑤の場合）'!$W75,1,0),0),0)</f>
        <v>0</v>
      </c>
      <c r="GU66" s="158">
        <f>IF(GU$16-'様式第４（療養者名簿）（⑤の場合）'!$O75+1&lt;=15,IF(GU$16&gt;='様式第４（療養者名簿）（⑤の場合）'!$O75,IF(GU$16&lt;='様式第４（療養者名簿）（⑤の場合）'!$W75,1,0),0),0)</f>
        <v>0</v>
      </c>
      <c r="GV66" s="158">
        <f>IF(GV$16-'様式第４（療養者名簿）（⑤の場合）'!$O75+1&lt;=15,IF(GV$16&gt;='様式第４（療養者名簿）（⑤の場合）'!$O75,IF(GV$16&lt;='様式第４（療養者名簿）（⑤の場合）'!$W75,1,0),0),0)</f>
        <v>0</v>
      </c>
      <c r="GW66" s="158">
        <f>IF(GW$16-'様式第４（療養者名簿）（⑤の場合）'!$O75+1&lt;=15,IF(GW$16&gt;='様式第４（療養者名簿）（⑤の場合）'!$O75,IF(GW$16&lt;='様式第４（療養者名簿）（⑤の場合）'!$W75,1,0),0),0)</f>
        <v>0</v>
      </c>
      <c r="GX66" s="158">
        <f>IF(GX$16-'様式第４（療養者名簿）（⑤の場合）'!$O75+1&lt;=15,IF(GX$16&gt;='様式第４（療養者名簿）（⑤の場合）'!$O75,IF(GX$16&lt;='様式第４（療養者名簿）（⑤の場合）'!$W75,1,0),0),0)</f>
        <v>0</v>
      </c>
      <c r="GY66" s="158">
        <f>IF(GY$16-'様式第４（療養者名簿）（⑤の場合）'!$O75+1&lt;=15,IF(GY$16&gt;='様式第４（療養者名簿）（⑤の場合）'!$O75,IF(GY$16&lt;='様式第４（療養者名簿）（⑤の場合）'!$W75,1,0),0),0)</f>
        <v>0</v>
      </c>
      <c r="GZ66" s="158">
        <f>IF(GZ$16-'様式第４（療養者名簿）（⑤の場合）'!$O75+1&lt;=15,IF(GZ$16&gt;='様式第４（療養者名簿）（⑤の場合）'!$O75,IF(GZ$16&lt;='様式第４（療養者名簿）（⑤の場合）'!$W75,1,0),0),0)</f>
        <v>0</v>
      </c>
      <c r="HA66" s="158">
        <f>IF(HA$16-'様式第４（療養者名簿）（⑤の場合）'!$O75+1&lt;=15,IF(HA$16&gt;='様式第４（療養者名簿）（⑤の場合）'!$O75,IF(HA$16&lt;='様式第４（療養者名簿）（⑤の場合）'!$W75,1,0),0),0)</f>
        <v>0</v>
      </c>
      <c r="HB66" s="158">
        <f>IF(HB$16-'様式第４（療養者名簿）（⑤の場合）'!$O75+1&lt;=15,IF(HB$16&gt;='様式第４（療養者名簿）（⑤の場合）'!$O75,IF(HB$16&lt;='様式第４（療養者名簿）（⑤の場合）'!$W75,1,0),0),0)</f>
        <v>0</v>
      </c>
      <c r="HC66" s="158">
        <f>IF(HC$16-'様式第４（療養者名簿）（⑤の場合）'!$O75+1&lt;=15,IF(HC$16&gt;='様式第４（療養者名簿）（⑤の場合）'!$O75,IF(HC$16&lt;='様式第４（療養者名簿）（⑤の場合）'!$W75,1,0),0),0)</f>
        <v>0</v>
      </c>
      <c r="HD66" s="158">
        <f>IF(HD$16-'様式第４（療養者名簿）（⑤の場合）'!$O75+1&lt;=15,IF(HD$16&gt;='様式第４（療養者名簿）（⑤の場合）'!$O75,IF(HD$16&lt;='様式第４（療養者名簿）（⑤の場合）'!$W75,1,0),0),0)</f>
        <v>0</v>
      </c>
      <c r="HE66" s="158">
        <f>IF(HE$16-'様式第４（療養者名簿）（⑤の場合）'!$O75+1&lt;=15,IF(HE$16&gt;='様式第４（療養者名簿）（⑤の場合）'!$O75,IF(HE$16&lt;='様式第４（療養者名簿）（⑤の場合）'!$W75,1,0),0),0)</f>
        <v>0</v>
      </c>
      <c r="HF66" s="158">
        <f>IF(HF$16-'様式第４（療養者名簿）（⑤の場合）'!$O75+1&lt;=15,IF(HF$16&gt;='様式第４（療養者名簿）（⑤の場合）'!$O75,IF(HF$16&lt;='様式第４（療養者名簿）（⑤の場合）'!$W75,1,0),0),0)</f>
        <v>0</v>
      </c>
      <c r="HG66" s="158">
        <f>IF(HG$16-'様式第４（療養者名簿）（⑤の場合）'!$O75+1&lt;=15,IF(HG$16&gt;='様式第４（療養者名簿）（⑤の場合）'!$O75,IF(HG$16&lt;='様式第４（療養者名簿）（⑤の場合）'!$W75,1,0),0),0)</f>
        <v>0</v>
      </c>
      <c r="HH66" s="158">
        <f>IF(HH$16-'様式第４（療養者名簿）（⑤の場合）'!$O75+1&lt;=15,IF(HH$16&gt;='様式第４（療養者名簿）（⑤の場合）'!$O75,IF(HH$16&lt;='様式第４（療養者名簿）（⑤の場合）'!$W75,1,0),0),0)</f>
        <v>0</v>
      </c>
      <c r="HI66" s="158">
        <f>IF(HI$16-'様式第４（療養者名簿）（⑤の場合）'!$O75+1&lt;=15,IF(HI$16&gt;='様式第４（療養者名簿）（⑤の場合）'!$O75,IF(HI$16&lt;='様式第４（療養者名簿）（⑤の場合）'!$W75,1,0),0),0)</f>
        <v>0</v>
      </c>
      <c r="HJ66" s="158">
        <f>IF(HJ$16-'様式第４（療養者名簿）（⑤の場合）'!$O75+1&lt;=15,IF(HJ$16&gt;='様式第４（療養者名簿）（⑤の場合）'!$O75,IF(HJ$16&lt;='様式第４（療養者名簿）（⑤の場合）'!$W75,1,0),0),0)</f>
        <v>0</v>
      </c>
      <c r="HK66" s="158">
        <f>IF(HK$16-'様式第４（療養者名簿）（⑤の場合）'!$O75+1&lt;=15,IF(HK$16&gt;='様式第４（療養者名簿）（⑤の場合）'!$O75,IF(HK$16&lt;='様式第４（療養者名簿）（⑤の場合）'!$W75,1,0),0),0)</f>
        <v>0</v>
      </c>
      <c r="HL66" s="158">
        <f>IF(HL$16-'様式第４（療養者名簿）（⑤の場合）'!$O75+1&lt;=15,IF(HL$16&gt;='様式第４（療養者名簿）（⑤の場合）'!$O75,IF(HL$16&lt;='様式第４（療養者名簿）（⑤の場合）'!$W75,1,0),0),0)</f>
        <v>0</v>
      </c>
      <c r="HM66" s="158">
        <f>IF(HM$16-'様式第４（療養者名簿）（⑤の場合）'!$O75+1&lt;=15,IF(HM$16&gt;='様式第４（療養者名簿）（⑤の場合）'!$O75,IF(HM$16&lt;='様式第４（療養者名簿）（⑤の場合）'!$W75,1,0),0),0)</f>
        <v>0</v>
      </c>
      <c r="HN66" s="158">
        <f>IF(HN$16-'様式第４（療養者名簿）（⑤の場合）'!$O75+1&lt;=15,IF(HN$16&gt;='様式第４（療養者名簿）（⑤の場合）'!$O75,IF(HN$16&lt;='様式第４（療養者名簿）（⑤の場合）'!$W75,1,0),0),0)</f>
        <v>0</v>
      </c>
      <c r="HO66" s="158">
        <f>IF(HO$16-'様式第４（療養者名簿）（⑤の場合）'!$O75+1&lt;=15,IF(HO$16&gt;='様式第４（療養者名簿）（⑤の場合）'!$O75,IF(HO$16&lt;='様式第４（療養者名簿）（⑤の場合）'!$W75,1,0),0),0)</f>
        <v>0</v>
      </c>
      <c r="HP66" s="158">
        <f>IF(HP$16-'様式第４（療養者名簿）（⑤の場合）'!$O75+1&lt;=15,IF(HP$16&gt;='様式第４（療養者名簿）（⑤の場合）'!$O75,IF(HP$16&lt;='様式第４（療養者名簿）（⑤の場合）'!$W75,1,0),0),0)</f>
        <v>0</v>
      </c>
      <c r="HQ66" s="158">
        <f>IF(HQ$16-'様式第４（療養者名簿）（⑤の場合）'!$O75+1&lt;=15,IF(HQ$16&gt;='様式第４（療養者名簿）（⑤の場合）'!$O75,IF(HQ$16&lt;='様式第４（療養者名簿）（⑤の場合）'!$W75,1,0),0),0)</f>
        <v>0</v>
      </c>
      <c r="HR66" s="158">
        <f>IF(HR$16-'様式第４（療養者名簿）（⑤の場合）'!$O75+1&lt;=15,IF(HR$16&gt;='様式第４（療養者名簿）（⑤の場合）'!$O75,IF(HR$16&lt;='様式第４（療養者名簿）（⑤の場合）'!$W75,1,0),0),0)</f>
        <v>0</v>
      </c>
      <c r="HS66" s="158">
        <f>IF(HS$16-'様式第４（療養者名簿）（⑤の場合）'!$O75+1&lt;=15,IF(HS$16&gt;='様式第４（療養者名簿）（⑤の場合）'!$O75,IF(HS$16&lt;='様式第４（療養者名簿）（⑤の場合）'!$W75,1,0),0),0)</f>
        <v>0</v>
      </c>
      <c r="HT66" s="158">
        <f>IF(HT$16-'様式第４（療養者名簿）（⑤の場合）'!$O75+1&lt;=15,IF(HT$16&gt;='様式第４（療養者名簿）（⑤の場合）'!$O75,IF(HT$16&lt;='様式第４（療養者名簿）（⑤の場合）'!$W75,1,0),0),0)</f>
        <v>0</v>
      </c>
      <c r="HU66" s="158">
        <f>IF(HU$16-'様式第４（療養者名簿）（⑤の場合）'!$O75+1&lt;=15,IF(HU$16&gt;='様式第４（療養者名簿）（⑤の場合）'!$O75,IF(HU$16&lt;='様式第４（療養者名簿）（⑤の場合）'!$W75,1,0),0),0)</f>
        <v>0</v>
      </c>
      <c r="HV66" s="158">
        <f>IF(HV$16-'様式第４（療養者名簿）（⑤の場合）'!$O75+1&lt;=15,IF(HV$16&gt;='様式第４（療養者名簿）（⑤の場合）'!$O75,IF(HV$16&lt;='様式第４（療養者名簿）（⑤の場合）'!$W75,1,0),0),0)</f>
        <v>0</v>
      </c>
      <c r="HW66" s="158">
        <f>IF(HW$16-'様式第４（療養者名簿）（⑤の場合）'!$O75+1&lt;=15,IF(HW$16&gt;='様式第４（療養者名簿）（⑤の場合）'!$O75,IF(HW$16&lt;='様式第４（療養者名簿）（⑤の場合）'!$W75,1,0),0),0)</f>
        <v>0</v>
      </c>
      <c r="HX66" s="158">
        <f>IF(HX$16-'様式第４（療養者名簿）（⑤の場合）'!$O75+1&lt;=15,IF(HX$16&gt;='様式第４（療養者名簿）（⑤の場合）'!$O75,IF(HX$16&lt;='様式第４（療養者名簿）（⑤の場合）'!$W75,1,0),0),0)</f>
        <v>0</v>
      </c>
      <c r="HY66" s="158">
        <f>IF(HY$16-'様式第４（療養者名簿）（⑤の場合）'!$O75+1&lt;=15,IF(HY$16&gt;='様式第４（療養者名簿）（⑤の場合）'!$O75,IF(HY$16&lt;='様式第４（療養者名簿）（⑤の場合）'!$W75,1,0),0),0)</f>
        <v>0</v>
      </c>
      <c r="HZ66" s="158">
        <f>IF(HZ$16-'様式第４（療養者名簿）（⑤の場合）'!$O75+1&lt;=15,IF(HZ$16&gt;='様式第４（療養者名簿）（⑤の場合）'!$O75,IF(HZ$16&lt;='様式第４（療養者名簿）（⑤の場合）'!$W75,1,0),0),0)</f>
        <v>0</v>
      </c>
      <c r="IA66" s="158">
        <f>IF(IA$16-'様式第４（療養者名簿）（⑤の場合）'!$O75+1&lt;=15,IF(IA$16&gt;='様式第４（療養者名簿）（⑤の場合）'!$O75,IF(IA$16&lt;='様式第４（療養者名簿）（⑤の場合）'!$W75,1,0),0),0)</f>
        <v>0</v>
      </c>
      <c r="IB66" s="158">
        <f>IF(IB$16-'様式第４（療養者名簿）（⑤の場合）'!$O75+1&lt;=15,IF(IB$16&gt;='様式第４（療養者名簿）（⑤の場合）'!$O75,IF(IB$16&lt;='様式第４（療養者名簿）（⑤の場合）'!$W75,1,0),0),0)</f>
        <v>0</v>
      </c>
      <c r="IC66" s="158">
        <f>IF(IC$16-'様式第４（療養者名簿）（⑤の場合）'!$O75+1&lt;=15,IF(IC$16&gt;='様式第４（療養者名簿）（⑤の場合）'!$O75,IF(IC$16&lt;='様式第４（療養者名簿）（⑤の場合）'!$W75,1,0),0),0)</f>
        <v>0</v>
      </c>
      <c r="ID66" s="158">
        <f>IF(ID$16-'様式第４（療養者名簿）（⑤の場合）'!$O75+1&lt;=15,IF(ID$16&gt;='様式第４（療養者名簿）（⑤の場合）'!$O75,IF(ID$16&lt;='様式第４（療養者名簿）（⑤の場合）'!$W75,1,0),0),0)</f>
        <v>0</v>
      </c>
      <c r="IE66" s="158">
        <f>IF(IE$16-'様式第４（療養者名簿）（⑤の場合）'!$O75+1&lt;=15,IF(IE$16&gt;='様式第４（療養者名簿）（⑤の場合）'!$O75,IF(IE$16&lt;='様式第４（療養者名簿）（⑤の場合）'!$W75,1,0),0),0)</f>
        <v>0</v>
      </c>
      <c r="IF66" s="158">
        <f>IF(IF$16-'様式第４（療養者名簿）（⑤の場合）'!$O75+1&lt;=15,IF(IF$16&gt;='様式第４（療養者名簿）（⑤の場合）'!$O75,IF(IF$16&lt;='様式第４（療養者名簿）（⑤の場合）'!$W75,1,0),0),0)</f>
        <v>0</v>
      </c>
      <c r="IG66" s="158">
        <f>IF(IG$16-'様式第４（療養者名簿）（⑤の場合）'!$O75+1&lt;=15,IF(IG$16&gt;='様式第４（療養者名簿）（⑤の場合）'!$O75,IF(IG$16&lt;='様式第４（療養者名簿）（⑤の場合）'!$W75,1,0),0),0)</f>
        <v>0</v>
      </c>
      <c r="IH66" s="158">
        <f>IF(IH$16-'様式第４（療養者名簿）（⑤の場合）'!$O75+1&lt;=15,IF(IH$16&gt;='様式第４（療養者名簿）（⑤の場合）'!$O75,IF(IH$16&lt;='様式第４（療養者名簿）（⑤の場合）'!$W75,1,0),0),0)</f>
        <v>0</v>
      </c>
      <c r="II66" s="158">
        <f>IF(II$16-'様式第４（療養者名簿）（⑤の場合）'!$O75+1&lt;=15,IF(II$16&gt;='様式第４（療養者名簿）（⑤の場合）'!$O75,IF(II$16&lt;='様式第４（療養者名簿）（⑤の場合）'!$W75,1,0),0),0)</f>
        <v>0</v>
      </c>
      <c r="IJ66" s="158">
        <f>IF(IJ$16-'様式第４（療養者名簿）（⑤の場合）'!$O75+1&lt;=15,IF(IJ$16&gt;='様式第４（療養者名簿）（⑤の場合）'!$O75,IF(IJ$16&lt;='様式第４（療養者名簿）（⑤の場合）'!$W75,1,0),0),0)</f>
        <v>0</v>
      </c>
      <c r="IK66" s="158">
        <f>IF(IK$16-'様式第４（療養者名簿）（⑤の場合）'!$O75+1&lt;=15,IF(IK$16&gt;='様式第４（療養者名簿）（⑤の場合）'!$O75,IF(IK$16&lt;='様式第４（療養者名簿）（⑤の場合）'!$W75,1,0),0),0)</f>
        <v>0</v>
      </c>
      <c r="IL66" s="158">
        <f>IF(IL$16-'様式第４（療養者名簿）（⑤の場合）'!$O75+1&lt;=15,IF(IL$16&gt;='様式第４（療養者名簿）（⑤の場合）'!$O75,IF(IL$16&lt;='様式第４（療養者名簿）（⑤の場合）'!$W75,1,0),0),0)</f>
        <v>0</v>
      </c>
      <c r="IM66" s="158">
        <f>IF(IM$16-'様式第４（療養者名簿）（⑤の場合）'!$O75+1&lt;=15,IF(IM$16&gt;='様式第４（療養者名簿）（⑤の場合）'!$O75,IF(IM$16&lt;='様式第４（療養者名簿）（⑤の場合）'!$W75,1,0),0),0)</f>
        <v>0</v>
      </c>
      <c r="IN66" s="158">
        <f>IF(IN$16-'様式第４（療養者名簿）（⑤の場合）'!$O75+1&lt;=15,IF(IN$16&gt;='様式第４（療養者名簿）（⑤の場合）'!$O75,IF(IN$16&lt;='様式第４（療養者名簿）（⑤の場合）'!$W75,1,0),0),0)</f>
        <v>0</v>
      </c>
      <c r="IO66" s="158">
        <f>IF(IO$16-'様式第４（療養者名簿）（⑤の場合）'!$O75+1&lt;=15,IF(IO$16&gt;='様式第４（療養者名簿）（⑤の場合）'!$O75,IF(IO$16&lt;='様式第４（療養者名簿）（⑤の場合）'!$W75,1,0),0),0)</f>
        <v>0</v>
      </c>
      <c r="IP66" s="158">
        <f>IF(IP$16-'様式第４（療養者名簿）（⑤の場合）'!$O75+1&lt;=15,IF(IP$16&gt;='様式第４（療養者名簿）（⑤の場合）'!$O75,IF(IP$16&lt;='様式第４（療養者名簿）（⑤の場合）'!$W75,1,0),0),0)</f>
        <v>0</v>
      </c>
      <c r="IQ66" s="158">
        <f>IF(IQ$16-'様式第４（療養者名簿）（⑤の場合）'!$O75+1&lt;=15,IF(IQ$16&gt;='様式第４（療養者名簿）（⑤の場合）'!$O75,IF(IQ$16&lt;='様式第４（療養者名簿）（⑤の場合）'!$W75,1,0),0),0)</f>
        <v>0</v>
      </c>
      <c r="IR66" s="158">
        <f>IF(IR$16-'様式第４（療養者名簿）（⑤の場合）'!$O75+1&lt;=15,IF(IR$16&gt;='様式第４（療養者名簿）（⑤の場合）'!$O75,IF(IR$16&lt;='様式第４（療養者名簿）（⑤の場合）'!$W75,1,0),0),0)</f>
        <v>0</v>
      </c>
      <c r="IS66" s="158">
        <f>IF(IS$16-'様式第４（療養者名簿）（⑤の場合）'!$O75+1&lt;=15,IF(IS$16&gt;='様式第４（療養者名簿）（⑤の場合）'!$O75,IF(IS$16&lt;='様式第４（療養者名簿）（⑤の場合）'!$W75,1,0),0),0)</f>
        <v>0</v>
      </c>
      <c r="IT66" s="158">
        <f>IF(IT$16-'様式第４（療養者名簿）（⑤の場合）'!$O75+1&lt;=15,IF(IT$16&gt;='様式第４（療養者名簿）（⑤の場合）'!$O75,IF(IT$16&lt;='様式第４（療養者名簿）（⑤の場合）'!$W75,1,0),0),0)</f>
        <v>0</v>
      </c>
    </row>
    <row r="67" spans="1:254" ht="41.95" customHeight="1">
      <c r="A67" s="148">
        <f>'様式第４（療養者名簿）（⑤の場合）'!C76</f>
        <v>0</v>
      </c>
      <c r="B67" s="158">
        <f>IF(B$16-'様式第４（療養者名簿）（⑤の場合）'!$O76+1&lt;=15,IF(B$16&gt;='様式第４（療養者名簿）（⑤の場合）'!$O76,IF(B$16&lt;='様式第４（療養者名簿）（⑤の場合）'!$W76,1,0),0),0)</f>
        <v>0</v>
      </c>
      <c r="C67" s="158">
        <f>IF(C$16-'様式第４（療養者名簿）（⑤の場合）'!$O76+1&lt;=15,IF(C$16&gt;='様式第４（療養者名簿）（⑤の場合）'!$O76,IF(C$16&lt;='様式第４（療養者名簿）（⑤の場合）'!$W76,1,0),0),0)</f>
        <v>0</v>
      </c>
      <c r="D67" s="158">
        <f>IF(D$16-'様式第４（療養者名簿）（⑤の場合）'!$O76+1&lt;=15,IF(D$16&gt;='様式第４（療養者名簿）（⑤の場合）'!$O76,IF(D$16&lt;='様式第４（療養者名簿）（⑤の場合）'!$W76,1,0),0),0)</f>
        <v>0</v>
      </c>
      <c r="E67" s="158">
        <f>IF(E$16-'様式第４（療養者名簿）（⑤の場合）'!$O76+1&lt;=15,IF(E$16&gt;='様式第４（療養者名簿）（⑤の場合）'!$O76,IF(E$16&lt;='様式第４（療養者名簿）（⑤の場合）'!$W76,1,0),0),0)</f>
        <v>0</v>
      </c>
      <c r="F67" s="158">
        <f>IF(F$16-'様式第４（療養者名簿）（⑤の場合）'!$O76+1&lt;=15,IF(F$16&gt;='様式第４（療養者名簿）（⑤の場合）'!$O76,IF(F$16&lt;='様式第４（療養者名簿）（⑤の場合）'!$W76,1,0),0),0)</f>
        <v>0</v>
      </c>
      <c r="G67" s="158">
        <f>IF(G$16-'様式第４（療養者名簿）（⑤の場合）'!$O76+1&lt;=15,IF(G$16&gt;='様式第４（療養者名簿）（⑤の場合）'!$O76,IF(G$16&lt;='様式第４（療養者名簿）（⑤の場合）'!$W76,1,0),0),0)</f>
        <v>0</v>
      </c>
      <c r="H67" s="158">
        <f>IF(H$16-'様式第４（療養者名簿）（⑤の場合）'!$O76+1&lt;=15,IF(H$16&gt;='様式第４（療養者名簿）（⑤の場合）'!$O76,IF(H$16&lt;='様式第４（療養者名簿）（⑤の場合）'!$W76,1,0),0),0)</f>
        <v>0</v>
      </c>
      <c r="I67" s="158">
        <f>IF(I$16-'様式第４（療養者名簿）（⑤の場合）'!$O76+1&lt;=15,IF(I$16&gt;='様式第４（療養者名簿）（⑤の場合）'!$O76,IF(I$16&lt;='様式第４（療養者名簿）（⑤の場合）'!$W76,1,0),0),0)</f>
        <v>0</v>
      </c>
      <c r="J67" s="158">
        <f>IF(J$16-'様式第４（療養者名簿）（⑤の場合）'!$O76+1&lt;=15,IF(J$16&gt;='様式第４（療養者名簿）（⑤の場合）'!$O76,IF(J$16&lt;='様式第４（療養者名簿）（⑤の場合）'!$W76,1,0),0),0)</f>
        <v>0</v>
      </c>
      <c r="K67" s="158">
        <f>IF(K$16-'様式第４（療養者名簿）（⑤の場合）'!$O76+1&lt;=15,IF(K$16&gt;='様式第４（療養者名簿）（⑤の場合）'!$O76,IF(K$16&lt;='様式第４（療養者名簿）（⑤の場合）'!$W76,1,0),0),0)</f>
        <v>0</v>
      </c>
      <c r="L67" s="158">
        <f>IF(L$16-'様式第４（療養者名簿）（⑤の場合）'!$O76+1&lt;=15,IF(L$16&gt;='様式第４（療養者名簿）（⑤の場合）'!$O76,IF(L$16&lt;='様式第４（療養者名簿）（⑤の場合）'!$W76,1,0),0),0)</f>
        <v>0</v>
      </c>
      <c r="M67" s="158">
        <f>IF(M$16-'様式第４（療養者名簿）（⑤の場合）'!$O76+1&lt;=15,IF(M$16&gt;='様式第４（療養者名簿）（⑤の場合）'!$O76,IF(M$16&lt;='様式第４（療養者名簿）（⑤の場合）'!$W76,1,0),0),0)</f>
        <v>0</v>
      </c>
      <c r="N67" s="158">
        <f>IF(N$16-'様式第４（療養者名簿）（⑤の場合）'!$O76+1&lt;=15,IF(N$16&gt;='様式第４（療養者名簿）（⑤の場合）'!$O76,IF(N$16&lt;='様式第４（療養者名簿）（⑤の場合）'!$W76,1,0),0),0)</f>
        <v>0</v>
      </c>
      <c r="O67" s="158">
        <f>IF(O$16-'様式第４（療養者名簿）（⑤の場合）'!$O76+1&lt;=15,IF(O$16&gt;='様式第４（療養者名簿）（⑤の場合）'!$O76,IF(O$16&lt;='様式第４（療養者名簿）（⑤の場合）'!$W76,1,0),0),0)</f>
        <v>0</v>
      </c>
      <c r="P67" s="158">
        <f>IF(P$16-'様式第４（療養者名簿）（⑤の場合）'!$O76+1&lt;=15,IF(P$16&gt;='様式第４（療養者名簿）（⑤の場合）'!$O76,IF(P$16&lt;='様式第４（療養者名簿）（⑤の場合）'!$W76,1,0),0),0)</f>
        <v>0</v>
      </c>
      <c r="Q67" s="158">
        <f>IF(Q$16-'様式第４（療養者名簿）（⑤の場合）'!$O76+1&lt;=15,IF(Q$16&gt;='様式第４（療養者名簿）（⑤の場合）'!$O76,IF(Q$16&lt;='様式第４（療養者名簿）（⑤の場合）'!$W76,1,0),0),0)</f>
        <v>0</v>
      </c>
      <c r="R67" s="158">
        <f>IF(R$16-'様式第４（療養者名簿）（⑤の場合）'!$O76+1&lt;=15,IF(R$16&gt;='様式第４（療養者名簿）（⑤の場合）'!$O76,IF(R$16&lt;='様式第４（療養者名簿）（⑤の場合）'!$W76,1,0),0),0)</f>
        <v>0</v>
      </c>
      <c r="S67" s="158">
        <f>IF(S$16-'様式第４（療養者名簿）（⑤の場合）'!$O76+1&lt;=15,IF(S$16&gt;='様式第４（療養者名簿）（⑤の場合）'!$O76,IF(S$16&lt;='様式第４（療養者名簿）（⑤の場合）'!$W76,1,0),0),0)</f>
        <v>0</v>
      </c>
      <c r="T67" s="158">
        <f>IF(T$16-'様式第４（療養者名簿）（⑤の場合）'!$O76+1&lt;=15,IF(T$16&gt;='様式第４（療養者名簿）（⑤の場合）'!$O76,IF(T$16&lt;='様式第４（療養者名簿）（⑤の場合）'!$W76,1,0),0),0)</f>
        <v>0</v>
      </c>
      <c r="U67" s="158">
        <f>IF(U$16-'様式第４（療養者名簿）（⑤の場合）'!$O76+1&lt;=15,IF(U$16&gt;='様式第４（療養者名簿）（⑤の場合）'!$O76,IF(U$16&lt;='様式第４（療養者名簿）（⑤の場合）'!$W76,1,0),0),0)</f>
        <v>0</v>
      </c>
      <c r="V67" s="158">
        <f>IF(V$16-'様式第４（療養者名簿）（⑤の場合）'!$O76+1&lt;=15,IF(V$16&gt;='様式第４（療養者名簿）（⑤の場合）'!$O76,IF(V$16&lt;='様式第４（療養者名簿）（⑤の場合）'!$W76,1,0),0),0)</f>
        <v>0</v>
      </c>
      <c r="W67" s="158">
        <f>IF(W$16-'様式第４（療養者名簿）（⑤の場合）'!$O76+1&lt;=15,IF(W$16&gt;='様式第４（療養者名簿）（⑤の場合）'!$O76,IF(W$16&lt;='様式第４（療養者名簿）（⑤の場合）'!$W76,1,0),0),0)</f>
        <v>0</v>
      </c>
      <c r="X67" s="158">
        <f>IF(X$16-'様式第４（療養者名簿）（⑤の場合）'!$O76+1&lt;=15,IF(X$16&gt;='様式第４（療養者名簿）（⑤の場合）'!$O76,IF(X$16&lt;='様式第４（療養者名簿）（⑤の場合）'!$W76,1,0),0),0)</f>
        <v>0</v>
      </c>
      <c r="Y67" s="158">
        <f>IF(Y$16-'様式第４（療養者名簿）（⑤の場合）'!$O76+1&lt;=15,IF(Y$16&gt;='様式第４（療養者名簿）（⑤の場合）'!$O76,IF(Y$16&lt;='様式第４（療養者名簿）（⑤の場合）'!$W76,1,0),0),0)</f>
        <v>0</v>
      </c>
      <c r="Z67" s="158">
        <f>IF(Z$16-'様式第４（療養者名簿）（⑤の場合）'!$O76+1&lt;=15,IF(Z$16&gt;='様式第４（療養者名簿）（⑤の場合）'!$O76,IF(Z$16&lt;='様式第４（療養者名簿）（⑤の場合）'!$W76,1,0),0),0)</f>
        <v>0</v>
      </c>
      <c r="AA67" s="158">
        <f>IF(AA$16-'様式第４（療養者名簿）（⑤の場合）'!$O76+1&lt;=15,IF(AA$16&gt;='様式第４（療養者名簿）（⑤の場合）'!$O76,IF(AA$16&lt;='様式第４（療養者名簿）（⑤の場合）'!$W76,1,0),0),0)</f>
        <v>0</v>
      </c>
      <c r="AB67" s="158">
        <f>IF(AB$16-'様式第４（療養者名簿）（⑤の場合）'!$O76+1&lt;=15,IF(AB$16&gt;='様式第４（療養者名簿）（⑤の場合）'!$O76,IF(AB$16&lt;='様式第４（療養者名簿）（⑤の場合）'!$W76,1,0),0),0)</f>
        <v>0</v>
      </c>
      <c r="AC67" s="158">
        <f>IF(AC$16-'様式第４（療養者名簿）（⑤の場合）'!$O76+1&lt;=15,IF(AC$16&gt;='様式第４（療養者名簿）（⑤の場合）'!$O76,IF(AC$16&lt;='様式第４（療養者名簿）（⑤の場合）'!$W76,1,0),0),0)</f>
        <v>0</v>
      </c>
      <c r="AD67" s="158">
        <f>IF(AD$16-'様式第４（療養者名簿）（⑤の場合）'!$O76+1&lt;=15,IF(AD$16&gt;='様式第４（療養者名簿）（⑤の場合）'!$O76,IF(AD$16&lt;='様式第４（療養者名簿）（⑤の場合）'!$W76,1,0),0),0)</f>
        <v>0</v>
      </c>
      <c r="AE67" s="158">
        <f>IF(AE$16-'様式第４（療養者名簿）（⑤の場合）'!$O76+1&lt;=15,IF(AE$16&gt;='様式第４（療養者名簿）（⑤の場合）'!$O76,IF(AE$16&lt;='様式第４（療養者名簿）（⑤の場合）'!$W76,1,0),0),0)</f>
        <v>0</v>
      </c>
      <c r="AF67" s="158">
        <f>IF(AF$16-'様式第４（療養者名簿）（⑤の場合）'!$O76+1&lt;=15,IF(AF$16&gt;='様式第４（療養者名簿）（⑤の場合）'!$O76,IF(AF$16&lt;='様式第４（療養者名簿）（⑤の場合）'!$W76,1,0),0),0)</f>
        <v>0</v>
      </c>
      <c r="AG67" s="158">
        <f>IF(AG$16-'様式第４（療養者名簿）（⑤の場合）'!$O76+1&lt;=15,IF(AG$16&gt;='様式第４（療養者名簿）（⑤の場合）'!$O76,IF(AG$16&lt;='様式第４（療養者名簿）（⑤の場合）'!$W76,1,0),0),0)</f>
        <v>0</v>
      </c>
      <c r="AH67" s="158">
        <f>IF(AH$16-'様式第４（療養者名簿）（⑤の場合）'!$O76+1&lt;=15,IF(AH$16&gt;='様式第４（療養者名簿）（⑤の場合）'!$O76,IF(AH$16&lt;='様式第４（療養者名簿）（⑤の場合）'!$W76,1,0),0),0)</f>
        <v>0</v>
      </c>
      <c r="AI67" s="158">
        <f>IF(AI$16-'様式第４（療養者名簿）（⑤の場合）'!$O76+1&lt;=15,IF(AI$16&gt;='様式第４（療養者名簿）（⑤の場合）'!$O76,IF(AI$16&lt;='様式第４（療養者名簿）（⑤の場合）'!$W76,1,0),0),0)</f>
        <v>0</v>
      </c>
      <c r="AJ67" s="158">
        <f>IF(AJ$16-'様式第４（療養者名簿）（⑤の場合）'!$O76+1&lt;=15,IF(AJ$16&gt;='様式第４（療養者名簿）（⑤の場合）'!$O76,IF(AJ$16&lt;='様式第４（療養者名簿）（⑤の場合）'!$W76,1,0),0),0)</f>
        <v>0</v>
      </c>
      <c r="AK67" s="158">
        <f>IF(AK$16-'様式第４（療養者名簿）（⑤の場合）'!$O76+1&lt;=15,IF(AK$16&gt;='様式第４（療養者名簿）（⑤の場合）'!$O76,IF(AK$16&lt;='様式第４（療養者名簿）（⑤の場合）'!$W76,1,0),0),0)</f>
        <v>0</v>
      </c>
      <c r="AL67" s="158">
        <f>IF(AL$16-'様式第４（療養者名簿）（⑤の場合）'!$O76+1&lt;=15,IF(AL$16&gt;='様式第４（療養者名簿）（⑤の場合）'!$O76,IF(AL$16&lt;='様式第４（療養者名簿）（⑤の場合）'!$W76,1,0),0),0)</f>
        <v>0</v>
      </c>
      <c r="AM67" s="158">
        <f>IF(AM$16-'様式第４（療養者名簿）（⑤の場合）'!$O76+1&lt;=15,IF(AM$16&gt;='様式第４（療養者名簿）（⑤の場合）'!$O76,IF(AM$16&lt;='様式第４（療養者名簿）（⑤の場合）'!$W76,1,0),0),0)</f>
        <v>0</v>
      </c>
      <c r="AN67" s="158">
        <f>IF(AN$16-'様式第４（療養者名簿）（⑤の場合）'!$O76+1&lt;=15,IF(AN$16&gt;='様式第４（療養者名簿）（⑤の場合）'!$O76,IF(AN$16&lt;='様式第４（療養者名簿）（⑤の場合）'!$W76,1,0),0),0)</f>
        <v>0</v>
      </c>
      <c r="AO67" s="158">
        <f>IF(AO$16-'様式第４（療養者名簿）（⑤の場合）'!$O76+1&lt;=15,IF(AO$16&gt;='様式第４（療養者名簿）（⑤の場合）'!$O76,IF(AO$16&lt;='様式第４（療養者名簿）（⑤の場合）'!$W76,1,0),0),0)</f>
        <v>0</v>
      </c>
      <c r="AP67" s="158">
        <f>IF(AP$16-'様式第４（療養者名簿）（⑤の場合）'!$O76+1&lt;=15,IF(AP$16&gt;='様式第４（療養者名簿）（⑤の場合）'!$O76,IF(AP$16&lt;='様式第４（療養者名簿）（⑤の場合）'!$W76,1,0),0),0)</f>
        <v>0</v>
      </c>
      <c r="AQ67" s="158">
        <f>IF(AQ$16-'様式第４（療養者名簿）（⑤の場合）'!$O76+1&lt;=15,IF(AQ$16&gt;='様式第４（療養者名簿）（⑤の場合）'!$O76,IF(AQ$16&lt;='様式第４（療養者名簿）（⑤の場合）'!$W76,1,0),0),0)</f>
        <v>0</v>
      </c>
      <c r="AR67" s="158">
        <f>IF(AR$16-'様式第４（療養者名簿）（⑤の場合）'!$O76+1&lt;=15,IF(AR$16&gt;='様式第４（療養者名簿）（⑤の場合）'!$O76,IF(AR$16&lt;='様式第４（療養者名簿）（⑤の場合）'!$W76,1,0),0),0)</f>
        <v>0</v>
      </c>
      <c r="AS67" s="158">
        <f>IF(AS$16-'様式第４（療養者名簿）（⑤の場合）'!$O76+1&lt;=15,IF(AS$16&gt;='様式第４（療養者名簿）（⑤の場合）'!$O76,IF(AS$16&lt;='様式第４（療養者名簿）（⑤の場合）'!$W76,1,0),0),0)</f>
        <v>0</v>
      </c>
      <c r="AT67" s="158">
        <f>IF(AT$16-'様式第４（療養者名簿）（⑤の場合）'!$O76+1&lt;=15,IF(AT$16&gt;='様式第４（療養者名簿）（⑤の場合）'!$O76,IF(AT$16&lt;='様式第４（療養者名簿）（⑤の場合）'!$W76,1,0),0),0)</f>
        <v>0</v>
      </c>
      <c r="AU67" s="158">
        <f>IF(AU$16-'様式第４（療養者名簿）（⑤の場合）'!$O76+1&lt;=15,IF(AU$16&gt;='様式第４（療養者名簿）（⑤の場合）'!$O76,IF(AU$16&lt;='様式第４（療養者名簿）（⑤の場合）'!$W76,1,0),0),0)</f>
        <v>0</v>
      </c>
      <c r="AV67" s="158">
        <f>IF(AV$16-'様式第４（療養者名簿）（⑤の場合）'!$O76+1&lt;=15,IF(AV$16&gt;='様式第４（療養者名簿）（⑤の場合）'!$O76,IF(AV$16&lt;='様式第４（療養者名簿）（⑤の場合）'!$W76,1,0),0),0)</f>
        <v>0</v>
      </c>
      <c r="AW67" s="158">
        <f>IF(AW$16-'様式第４（療養者名簿）（⑤の場合）'!$O76+1&lt;=15,IF(AW$16&gt;='様式第４（療養者名簿）（⑤の場合）'!$O76,IF(AW$16&lt;='様式第４（療養者名簿）（⑤の場合）'!$W76,1,0),0),0)</f>
        <v>0</v>
      </c>
      <c r="AX67" s="158">
        <f>IF(AX$16-'様式第４（療養者名簿）（⑤の場合）'!$O76+1&lt;=15,IF(AX$16&gt;='様式第４（療養者名簿）（⑤の場合）'!$O76,IF(AX$16&lt;='様式第４（療養者名簿）（⑤の場合）'!$W76,1,0),0),0)</f>
        <v>0</v>
      </c>
      <c r="AY67" s="158">
        <f>IF(AY$16-'様式第４（療養者名簿）（⑤の場合）'!$O76+1&lt;=15,IF(AY$16&gt;='様式第４（療養者名簿）（⑤の場合）'!$O76,IF(AY$16&lt;='様式第４（療養者名簿）（⑤の場合）'!$W76,1,0),0),0)</f>
        <v>0</v>
      </c>
      <c r="AZ67" s="158">
        <f>IF(AZ$16-'様式第４（療養者名簿）（⑤の場合）'!$O76+1&lt;=15,IF(AZ$16&gt;='様式第４（療養者名簿）（⑤の場合）'!$O76,IF(AZ$16&lt;='様式第４（療養者名簿）（⑤の場合）'!$W76,1,0),0),0)</f>
        <v>0</v>
      </c>
      <c r="BA67" s="158">
        <f>IF(BA$16-'様式第４（療養者名簿）（⑤の場合）'!$O76+1&lt;=15,IF(BA$16&gt;='様式第４（療養者名簿）（⑤の場合）'!$O76,IF(BA$16&lt;='様式第４（療養者名簿）（⑤の場合）'!$W76,1,0),0),0)</f>
        <v>0</v>
      </c>
      <c r="BB67" s="158">
        <f>IF(BB$16-'様式第４（療養者名簿）（⑤の場合）'!$O76+1&lt;=15,IF(BB$16&gt;='様式第４（療養者名簿）（⑤の場合）'!$O76,IF(BB$16&lt;='様式第４（療養者名簿）（⑤の場合）'!$W76,1,0),0),0)</f>
        <v>0</v>
      </c>
      <c r="BC67" s="158">
        <f>IF(BC$16-'様式第４（療養者名簿）（⑤の場合）'!$O76+1&lt;=15,IF(BC$16&gt;='様式第４（療養者名簿）（⑤の場合）'!$O76,IF(BC$16&lt;='様式第４（療養者名簿）（⑤の場合）'!$W76,1,0),0),0)</f>
        <v>0</v>
      </c>
      <c r="BD67" s="158">
        <f>IF(BD$16-'様式第４（療養者名簿）（⑤の場合）'!$O76+1&lt;=15,IF(BD$16&gt;='様式第４（療養者名簿）（⑤の場合）'!$O76,IF(BD$16&lt;='様式第４（療養者名簿）（⑤の場合）'!$W76,1,0),0),0)</f>
        <v>0</v>
      </c>
      <c r="BE67" s="158">
        <f>IF(BE$16-'様式第４（療養者名簿）（⑤の場合）'!$O76+1&lt;=15,IF(BE$16&gt;='様式第４（療養者名簿）（⑤の場合）'!$O76,IF(BE$16&lt;='様式第４（療養者名簿）（⑤の場合）'!$W76,1,0),0),0)</f>
        <v>0</v>
      </c>
      <c r="BF67" s="158">
        <f>IF(BF$16-'様式第４（療養者名簿）（⑤の場合）'!$O76+1&lt;=15,IF(BF$16&gt;='様式第４（療養者名簿）（⑤の場合）'!$O76,IF(BF$16&lt;='様式第４（療養者名簿）（⑤の場合）'!$W76,1,0),0),0)</f>
        <v>0</v>
      </c>
      <c r="BG67" s="158">
        <f>IF(BG$16-'様式第４（療養者名簿）（⑤の場合）'!$O76+1&lt;=15,IF(BG$16&gt;='様式第４（療養者名簿）（⑤の場合）'!$O76,IF(BG$16&lt;='様式第４（療養者名簿）（⑤の場合）'!$W76,1,0),0),0)</f>
        <v>0</v>
      </c>
      <c r="BH67" s="158">
        <f>IF(BH$16-'様式第４（療養者名簿）（⑤の場合）'!$O76+1&lt;=15,IF(BH$16&gt;='様式第４（療養者名簿）（⑤の場合）'!$O76,IF(BH$16&lt;='様式第４（療養者名簿）（⑤の場合）'!$W76,1,0),0),0)</f>
        <v>0</v>
      </c>
      <c r="BI67" s="158">
        <f>IF(BI$16-'様式第４（療養者名簿）（⑤の場合）'!$O76+1&lt;=15,IF(BI$16&gt;='様式第４（療養者名簿）（⑤の場合）'!$O76,IF(BI$16&lt;='様式第４（療養者名簿）（⑤の場合）'!$W76,1,0),0),0)</f>
        <v>0</v>
      </c>
      <c r="BJ67" s="158">
        <f>IF(BJ$16-'様式第４（療養者名簿）（⑤の場合）'!$O76+1&lt;=15,IF(BJ$16&gt;='様式第４（療養者名簿）（⑤の場合）'!$O76,IF(BJ$16&lt;='様式第４（療養者名簿）（⑤の場合）'!$W76,1,0),0),0)</f>
        <v>0</v>
      </c>
      <c r="BK67" s="158">
        <f>IF(BK$16-'様式第４（療養者名簿）（⑤の場合）'!$O76+1&lt;=15,IF(BK$16&gt;='様式第４（療養者名簿）（⑤の場合）'!$O76,IF(BK$16&lt;='様式第４（療養者名簿）（⑤の場合）'!$W76,1,0),0),0)</f>
        <v>0</v>
      </c>
      <c r="BL67" s="158">
        <f>IF(BL$16-'様式第４（療養者名簿）（⑤の場合）'!$O76+1&lt;=15,IF(BL$16&gt;='様式第４（療養者名簿）（⑤の場合）'!$O76,IF(BL$16&lt;='様式第４（療養者名簿）（⑤の場合）'!$W76,1,0),0),0)</f>
        <v>0</v>
      </c>
      <c r="BM67" s="158">
        <f>IF(BM$16-'様式第４（療養者名簿）（⑤の場合）'!$O76+1&lt;=15,IF(BM$16&gt;='様式第４（療養者名簿）（⑤の場合）'!$O76,IF(BM$16&lt;='様式第４（療養者名簿）（⑤の場合）'!$W76,1,0),0),0)</f>
        <v>0</v>
      </c>
      <c r="BN67" s="158">
        <f>IF(BN$16-'様式第４（療養者名簿）（⑤の場合）'!$O76+1&lt;=15,IF(BN$16&gt;='様式第４（療養者名簿）（⑤の場合）'!$O76,IF(BN$16&lt;='様式第４（療養者名簿）（⑤の場合）'!$W76,1,0),0),0)</f>
        <v>0</v>
      </c>
      <c r="BO67" s="158">
        <f>IF(BO$16-'様式第４（療養者名簿）（⑤の場合）'!$O76+1&lt;=15,IF(BO$16&gt;='様式第４（療養者名簿）（⑤の場合）'!$O76,IF(BO$16&lt;='様式第４（療養者名簿）（⑤の場合）'!$W76,1,0),0),0)</f>
        <v>0</v>
      </c>
      <c r="BP67" s="158">
        <f>IF(BP$16-'様式第４（療養者名簿）（⑤の場合）'!$O76+1&lt;=15,IF(BP$16&gt;='様式第４（療養者名簿）（⑤の場合）'!$O76,IF(BP$16&lt;='様式第４（療養者名簿）（⑤の場合）'!$W76,1,0),0),0)</f>
        <v>0</v>
      </c>
      <c r="BQ67" s="158">
        <f>IF(BQ$16-'様式第４（療養者名簿）（⑤の場合）'!$O76+1&lt;=15,IF(BQ$16&gt;='様式第４（療養者名簿）（⑤の場合）'!$O76,IF(BQ$16&lt;='様式第４（療養者名簿）（⑤の場合）'!$W76,1,0),0),0)</f>
        <v>0</v>
      </c>
      <c r="BR67" s="158">
        <f>IF(BR$16-'様式第４（療養者名簿）（⑤の場合）'!$O76+1&lt;=15,IF(BR$16&gt;='様式第４（療養者名簿）（⑤の場合）'!$O76,IF(BR$16&lt;='様式第４（療養者名簿）（⑤の場合）'!$W76,1,0),0),0)</f>
        <v>0</v>
      </c>
      <c r="BS67" s="158">
        <f>IF(BS$16-'様式第４（療養者名簿）（⑤の場合）'!$O76+1&lt;=15,IF(BS$16&gt;='様式第４（療養者名簿）（⑤の場合）'!$O76,IF(BS$16&lt;='様式第４（療養者名簿）（⑤の場合）'!$W76,1,0),0),0)</f>
        <v>0</v>
      </c>
      <c r="BT67" s="158">
        <f>IF(BT$16-'様式第４（療養者名簿）（⑤の場合）'!$O76+1&lt;=15,IF(BT$16&gt;='様式第４（療養者名簿）（⑤の場合）'!$O76,IF(BT$16&lt;='様式第４（療養者名簿）（⑤の場合）'!$W76,1,0),0),0)</f>
        <v>0</v>
      </c>
      <c r="BU67" s="158">
        <f>IF(BU$16-'様式第４（療養者名簿）（⑤の場合）'!$O76+1&lt;=15,IF(BU$16&gt;='様式第４（療養者名簿）（⑤の場合）'!$O76,IF(BU$16&lt;='様式第４（療養者名簿）（⑤の場合）'!$W76,1,0),0),0)</f>
        <v>0</v>
      </c>
      <c r="BV67" s="158">
        <f>IF(BV$16-'様式第４（療養者名簿）（⑤の場合）'!$O76+1&lt;=15,IF(BV$16&gt;='様式第４（療養者名簿）（⑤の場合）'!$O76,IF(BV$16&lt;='様式第４（療養者名簿）（⑤の場合）'!$W76,1,0),0),0)</f>
        <v>0</v>
      </c>
      <c r="BW67" s="158">
        <f>IF(BW$16-'様式第４（療養者名簿）（⑤の場合）'!$O76+1&lt;=15,IF(BW$16&gt;='様式第４（療養者名簿）（⑤の場合）'!$O76,IF(BW$16&lt;='様式第４（療養者名簿）（⑤の場合）'!$W76,1,0),0),0)</f>
        <v>0</v>
      </c>
      <c r="BX67" s="158">
        <f>IF(BX$16-'様式第４（療養者名簿）（⑤の場合）'!$O76+1&lt;=15,IF(BX$16&gt;='様式第４（療養者名簿）（⑤の場合）'!$O76,IF(BX$16&lt;='様式第４（療養者名簿）（⑤の場合）'!$W76,1,0),0),0)</f>
        <v>0</v>
      </c>
      <c r="BY67" s="158">
        <f>IF(BY$16-'様式第４（療養者名簿）（⑤の場合）'!$O76+1&lt;=15,IF(BY$16&gt;='様式第４（療養者名簿）（⑤の場合）'!$O76,IF(BY$16&lt;='様式第４（療養者名簿）（⑤の場合）'!$W76,1,0),0),0)</f>
        <v>0</v>
      </c>
      <c r="BZ67" s="158">
        <f>IF(BZ$16-'様式第４（療養者名簿）（⑤の場合）'!$O76+1&lt;=15,IF(BZ$16&gt;='様式第４（療養者名簿）（⑤の場合）'!$O76,IF(BZ$16&lt;='様式第４（療養者名簿）（⑤の場合）'!$W76,1,0),0),0)</f>
        <v>0</v>
      </c>
      <c r="CA67" s="158">
        <f>IF(CA$16-'様式第４（療養者名簿）（⑤の場合）'!$O76+1&lt;=15,IF(CA$16&gt;='様式第４（療養者名簿）（⑤の場合）'!$O76,IF(CA$16&lt;='様式第４（療養者名簿）（⑤の場合）'!$W76,1,0),0),0)</f>
        <v>0</v>
      </c>
      <c r="CB67" s="158">
        <f>IF(CB$16-'様式第４（療養者名簿）（⑤の場合）'!$O76+1&lt;=15,IF(CB$16&gt;='様式第４（療養者名簿）（⑤の場合）'!$O76,IF(CB$16&lt;='様式第４（療養者名簿）（⑤の場合）'!$W76,1,0),0),0)</f>
        <v>0</v>
      </c>
      <c r="CC67" s="158">
        <f>IF(CC$16-'様式第４（療養者名簿）（⑤の場合）'!$O76+1&lt;=15,IF(CC$16&gt;='様式第４（療養者名簿）（⑤の場合）'!$O76,IF(CC$16&lt;='様式第４（療養者名簿）（⑤の場合）'!$W76,1,0),0),0)</f>
        <v>0</v>
      </c>
      <c r="CD67" s="158">
        <f>IF(CD$16-'様式第４（療養者名簿）（⑤の場合）'!$O76+1&lt;=15,IF(CD$16&gt;='様式第４（療養者名簿）（⑤の場合）'!$O76,IF(CD$16&lt;='様式第４（療養者名簿）（⑤の場合）'!$W76,1,0),0),0)</f>
        <v>0</v>
      </c>
      <c r="CE67" s="158">
        <f>IF(CE$16-'様式第４（療養者名簿）（⑤の場合）'!$O76+1&lt;=15,IF(CE$16&gt;='様式第４（療養者名簿）（⑤の場合）'!$O76,IF(CE$16&lt;='様式第４（療養者名簿）（⑤の場合）'!$W76,1,0),0),0)</f>
        <v>0</v>
      </c>
      <c r="CF67" s="158">
        <f>IF(CF$16-'様式第４（療養者名簿）（⑤の場合）'!$O76+1&lt;=15,IF(CF$16&gt;='様式第４（療養者名簿）（⑤の場合）'!$O76,IF(CF$16&lt;='様式第４（療養者名簿）（⑤の場合）'!$W76,1,0),0),0)</f>
        <v>0</v>
      </c>
      <c r="CG67" s="158">
        <f>IF(CG$16-'様式第４（療養者名簿）（⑤の場合）'!$O76+1&lt;=15,IF(CG$16&gt;='様式第４（療養者名簿）（⑤の場合）'!$O76,IF(CG$16&lt;='様式第４（療養者名簿）（⑤の場合）'!$W76,1,0),0),0)</f>
        <v>0</v>
      </c>
      <c r="CH67" s="158">
        <f>IF(CH$16-'様式第４（療養者名簿）（⑤の場合）'!$O76+1&lt;=15,IF(CH$16&gt;='様式第４（療養者名簿）（⑤の場合）'!$O76,IF(CH$16&lt;='様式第４（療養者名簿）（⑤の場合）'!$W76,1,0),0),0)</f>
        <v>0</v>
      </c>
      <c r="CI67" s="158">
        <f>IF(CI$16-'様式第４（療養者名簿）（⑤の場合）'!$O76+1&lt;=15,IF(CI$16&gt;='様式第４（療養者名簿）（⑤の場合）'!$O76,IF(CI$16&lt;='様式第４（療養者名簿）（⑤の場合）'!$W76,1,0),0),0)</f>
        <v>0</v>
      </c>
      <c r="CJ67" s="158">
        <f>IF(CJ$16-'様式第４（療養者名簿）（⑤の場合）'!$O76+1&lt;=15,IF(CJ$16&gt;='様式第４（療養者名簿）（⑤の場合）'!$O76,IF(CJ$16&lt;='様式第４（療養者名簿）（⑤の場合）'!$W76,1,0),0),0)</f>
        <v>0</v>
      </c>
      <c r="CK67" s="158">
        <f>IF(CK$16-'様式第４（療養者名簿）（⑤の場合）'!$O76+1&lt;=15,IF(CK$16&gt;='様式第４（療養者名簿）（⑤の場合）'!$O76,IF(CK$16&lt;='様式第４（療養者名簿）（⑤の場合）'!$W76,1,0),0),0)</f>
        <v>0</v>
      </c>
      <c r="CL67" s="158">
        <f>IF(CL$16-'様式第４（療養者名簿）（⑤の場合）'!$O76+1&lt;=15,IF(CL$16&gt;='様式第４（療養者名簿）（⑤の場合）'!$O76,IF(CL$16&lt;='様式第４（療養者名簿）（⑤の場合）'!$W76,1,0),0),0)</f>
        <v>0</v>
      </c>
      <c r="CM67" s="158">
        <f>IF(CM$16-'様式第４（療養者名簿）（⑤の場合）'!$O76+1&lt;=15,IF(CM$16&gt;='様式第４（療養者名簿）（⑤の場合）'!$O76,IF(CM$16&lt;='様式第４（療養者名簿）（⑤の場合）'!$W76,1,0),0),0)</f>
        <v>0</v>
      </c>
      <c r="CN67" s="158">
        <f>IF(CN$16-'様式第４（療養者名簿）（⑤の場合）'!$O76+1&lt;=15,IF(CN$16&gt;='様式第４（療養者名簿）（⑤の場合）'!$O76,IF(CN$16&lt;='様式第４（療養者名簿）（⑤の場合）'!$W76,1,0),0),0)</f>
        <v>0</v>
      </c>
      <c r="CO67" s="158">
        <f>IF(CO$16-'様式第４（療養者名簿）（⑤の場合）'!$O76+1&lt;=15,IF(CO$16&gt;='様式第４（療養者名簿）（⑤の場合）'!$O76,IF(CO$16&lt;='様式第４（療養者名簿）（⑤の場合）'!$W76,1,0),0),0)</f>
        <v>0</v>
      </c>
      <c r="CP67" s="158">
        <f>IF(CP$16-'様式第４（療養者名簿）（⑤の場合）'!$O76+1&lt;=15,IF(CP$16&gt;='様式第４（療養者名簿）（⑤の場合）'!$O76,IF(CP$16&lt;='様式第４（療養者名簿）（⑤の場合）'!$W76,1,0),0),0)</f>
        <v>0</v>
      </c>
      <c r="CQ67" s="158">
        <f>IF(CQ$16-'様式第４（療養者名簿）（⑤の場合）'!$O76+1&lt;=15,IF(CQ$16&gt;='様式第４（療養者名簿）（⑤の場合）'!$O76,IF(CQ$16&lt;='様式第４（療養者名簿）（⑤の場合）'!$W76,1,0),0),0)</f>
        <v>0</v>
      </c>
      <c r="CR67" s="158">
        <f>IF(CR$16-'様式第４（療養者名簿）（⑤の場合）'!$O76+1&lt;=15,IF(CR$16&gt;='様式第４（療養者名簿）（⑤の場合）'!$O76,IF(CR$16&lt;='様式第４（療養者名簿）（⑤の場合）'!$W76,1,0),0),0)</f>
        <v>0</v>
      </c>
      <c r="CS67" s="158">
        <f>IF(CS$16-'様式第４（療養者名簿）（⑤の場合）'!$O76+1&lt;=15,IF(CS$16&gt;='様式第４（療養者名簿）（⑤の場合）'!$O76,IF(CS$16&lt;='様式第４（療養者名簿）（⑤の場合）'!$W76,1,0),0),0)</f>
        <v>0</v>
      </c>
      <c r="CT67" s="158">
        <f>IF(CT$16-'様式第４（療養者名簿）（⑤の場合）'!$O76+1&lt;=15,IF(CT$16&gt;='様式第４（療養者名簿）（⑤の場合）'!$O76,IF(CT$16&lt;='様式第４（療養者名簿）（⑤の場合）'!$W76,1,0),0),0)</f>
        <v>0</v>
      </c>
      <c r="CU67" s="158">
        <f>IF(CU$16-'様式第４（療養者名簿）（⑤の場合）'!$O76+1&lt;=15,IF(CU$16&gt;='様式第４（療養者名簿）（⑤の場合）'!$O76,IF(CU$16&lt;='様式第４（療養者名簿）（⑤の場合）'!$W76,1,0),0),0)</f>
        <v>0</v>
      </c>
      <c r="CV67" s="158">
        <f>IF(CV$16-'様式第４（療養者名簿）（⑤の場合）'!$O76+1&lt;=15,IF(CV$16&gt;='様式第４（療養者名簿）（⑤の場合）'!$O76,IF(CV$16&lt;='様式第４（療養者名簿）（⑤の場合）'!$W76,1,0),0),0)</f>
        <v>0</v>
      </c>
      <c r="CW67" s="158">
        <f>IF(CW$16-'様式第４（療養者名簿）（⑤の場合）'!$O76+1&lt;=15,IF(CW$16&gt;='様式第４（療養者名簿）（⑤の場合）'!$O76,IF(CW$16&lt;='様式第４（療養者名簿）（⑤の場合）'!$W76,1,0),0),0)</f>
        <v>0</v>
      </c>
      <c r="CX67" s="158">
        <f>IF(CX$16-'様式第４（療養者名簿）（⑤の場合）'!$O76+1&lt;=15,IF(CX$16&gt;='様式第４（療養者名簿）（⑤の場合）'!$O76,IF(CX$16&lt;='様式第４（療養者名簿）（⑤の場合）'!$W76,1,0),0),0)</f>
        <v>0</v>
      </c>
      <c r="CY67" s="158">
        <f>IF(CY$16-'様式第４（療養者名簿）（⑤の場合）'!$O76+1&lt;=15,IF(CY$16&gt;='様式第４（療養者名簿）（⑤の場合）'!$O76,IF(CY$16&lt;='様式第４（療養者名簿）（⑤の場合）'!$W76,1,0),0),0)</f>
        <v>0</v>
      </c>
      <c r="CZ67" s="158">
        <f>IF(CZ$16-'様式第４（療養者名簿）（⑤の場合）'!$O76+1&lt;=15,IF(CZ$16&gt;='様式第４（療養者名簿）（⑤の場合）'!$O76,IF(CZ$16&lt;='様式第４（療養者名簿）（⑤の場合）'!$W76,1,0),0),0)</f>
        <v>0</v>
      </c>
      <c r="DA67" s="158">
        <f>IF(DA$16-'様式第４（療養者名簿）（⑤の場合）'!$O76+1&lt;=15,IF(DA$16&gt;='様式第４（療養者名簿）（⑤の場合）'!$O76,IF(DA$16&lt;='様式第４（療養者名簿）（⑤の場合）'!$W76,1,0),0),0)</f>
        <v>0</v>
      </c>
      <c r="DB67" s="158">
        <f>IF(DB$16-'様式第４（療養者名簿）（⑤の場合）'!$O76+1&lt;=15,IF(DB$16&gt;='様式第４（療養者名簿）（⑤の場合）'!$O76,IF(DB$16&lt;='様式第４（療養者名簿）（⑤の場合）'!$W76,1,0),0),0)</f>
        <v>0</v>
      </c>
      <c r="DC67" s="158">
        <f>IF(DC$16-'様式第４（療養者名簿）（⑤の場合）'!$O76+1&lt;=15,IF(DC$16&gt;='様式第４（療養者名簿）（⑤の場合）'!$O76,IF(DC$16&lt;='様式第４（療養者名簿）（⑤の場合）'!$W76,1,0),0),0)</f>
        <v>0</v>
      </c>
      <c r="DD67" s="158">
        <f>IF(DD$16-'様式第４（療養者名簿）（⑤の場合）'!$O76+1&lt;=15,IF(DD$16&gt;='様式第４（療養者名簿）（⑤の場合）'!$O76,IF(DD$16&lt;='様式第４（療養者名簿）（⑤の場合）'!$W76,1,0),0),0)</f>
        <v>0</v>
      </c>
      <c r="DE67" s="158">
        <f>IF(DE$16-'様式第４（療養者名簿）（⑤の場合）'!$O76+1&lt;=15,IF(DE$16&gt;='様式第４（療養者名簿）（⑤の場合）'!$O76,IF(DE$16&lt;='様式第４（療養者名簿）（⑤の場合）'!$W76,1,0),0),0)</f>
        <v>0</v>
      </c>
      <c r="DF67" s="158">
        <f>IF(DF$16-'様式第４（療養者名簿）（⑤の場合）'!$O76+1&lt;=15,IF(DF$16&gt;='様式第４（療養者名簿）（⑤の場合）'!$O76,IF(DF$16&lt;='様式第４（療養者名簿）（⑤の場合）'!$W76,1,0),0),0)</f>
        <v>0</v>
      </c>
      <c r="DG67" s="158">
        <f>IF(DG$16-'様式第４（療養者名簿）（⑤の場合）'!$O76+1&lt;=15,IF(DG$16&gt;='様式第４（療養者名簿）（⑤の場合）'!$O76,IF(DG$16&lt;='様式第４（療養者名簿）（⑤の場合）'!$W76,1,0),0),0)</f>
        <v>0</v>
      </c>
      <c r="DH67" s="158">
        <f>IF(DH$16-'様式第４（療養者名簿）（⑤の場合）'!$O76+1&lt;=15,IF(DH$16&gt;='様式第４（療養者名簿）（⑤の場合）'!$O76,IF(DH$16&lt;='様式第４（療養者名簿）（⑤の場合）'!$W76,1,0),0),0)</f>
        <v>0</v>
      </c>
      <c r="DI67" s="158">
        <f>IF(DI$16-'様式第４（療養者名簿）（⑤の場合）'!$O76+1&lt;=15,IF(DI$16&gt;='様式第４（療養者名簿）（⑤の場合）'!$O76,IF(DI$16&lt;='様式第４（療養者名簿）（⑤の場合）'!$W76,1,0),0),0)</f>
        <v>0</v>
      </c>
      <c r="DJ67" s="158">
        <f>IF(DJ$16-'様式第４（療養者名簿）（⑤の場合）'!$O76+1&lt;=15,IF(DJ$16&gt;='様式第４（療養者名簿）（⑤の場合）'!$O76,IF(DJ$16&lt;='様式第４（療養者名簿）（⑤の場合）'!$W76,1,0),0),0)</f>
        <v>0</v>
      </c>
      <c r="DK67" s="158">
        <f>IF(DK$16-'様式第４（療養者名簿）（⑤の場合）'!$O76+1&lt;=15,IF(DK$16&gt;='様式第４（療養者名簿）（⑤の場合）'!$O76,IF(DK$16&lt;='様式第４（療養者名簿）（⑤の場合）'!$W76,1,0),0),0)</f>
        <v>0</v>
      </c>
      <c r="DL67" s="158">
        <f>IF(DL$16-'様式第４（療養者名簿）（⑤の場合）'!$O76+1&lt;=15,IF(DL$16&gt;='様式第４（療養者名簿）（⑤の場合）'!$O76,IF(DL$16&lt;='様式第４（療養者名簿）（⑤の場合）'!$W76,1,0),0),0)</f>
        <v>0</v>
      </c>
      <c r="DM67" s="158">
        <f>IF(DM$16-'様式第４（療養者名簿）（⑤の場合）'!$O76+1&lt;=15,IF(DM$16&gt;='様式第４（療養者名簿）（⑤の場合）'!$O76,IF(DM$16&lt;='様式第４（療養者名簿）（⑤の場合）'!$W76,1,0),0),0)</f>
        <v>0</v>
      </c>
      <c r="DN67" s="158">
        <f>IF(DN$16-'様式第４（療養者名簿）（⑤の場合）'!$O76+1&lt;=15,IF(DN$16&gt;='様式第４（療養者名簿）（⑤の場合）'!$O76,IF(DN$16&lt;='様式第４（療養者名簿）（⑤の場合）'!$W76,1,0),0),0)</f>
        <v>0</v>
      </c>
      <c r="DO67" s="158">
        <f>IF(DO$16-'様式第４（療養者名簿）（⑤の場合）'!$O76+1&lt;=15,IF(DO$16&gt;='様式第４（療養者名簿）（⑤の場合）'!$O76,IF(DO$16&lt;='様式第４（療養者名簿）（⑤の場合）'!$W76,1,0),0),0)</f>
        <v>0</v>
      </c>
      <c r="DP67" s="158">
        <f>IF(DP$16-'様式第４（療養者名簿）（⑤の場合）'!$O76+1&lt;=15,IF(DP$16&gt;='様式第４（療養者名簿）（⑤の場合）'!$O76,IF(DP$16&lt;='様式第４（療養者名簿）（⑤の場合）'!$W76,1,0),0),0)</f>
        <v>0</v>
      </c>
      <c r="DQ67" s="158">
        <f>IF(DQ$16-'様式第４（療養者名簿）（⑤の場合）'!$O76+1&lt;=15,IF(DQ$16&gt;='様式第４（療養者名簿）（⑤の場合）'!$O76,IF(DQ$16&lt;='様式第４（療養者名簿）（⑤の場合）'!$W76,1,0),0),0)</f>
        <v>0</v>
      </c>
      <c r="DR67" s="158">
        <f>IF(DR$16-'様式第４（療養者名簿）（⑤の場合）'!$O76+1&lt;=15,IF(DR$16&gt;='様式第４（療養者名簿）（⑤の場合）'!$O76,IF(DR$16&lt;='様式第４（療養者名簿）（⑤の場合）'!$W76,1,0),0),0)</f>
        <v>0</v>
      </c>
      <c r="DS67" s="158">
        <f>IF(DS$16-'様式第４（療養者名簿）（⑤の場合）'!$O76+1&lt;=15,IF(DS$16&gt;='様式第４（療養者名簿）（⑤の場合）'!$O76,IF(DS$16&lt;='様式第４（療養者名簿）（⑤の場合）'!$W76,1,0),0),0)</f>
        <v>0</v>
      </c>
      <c r="DT67" s="158">
        <f>IF(DT$16-'様式第４（療養者名簿）（⑤の場合）'!$O76+1&lt;=15,IF(DT$16&gt;='様式第４（療養者名簿）（⑤の場合）'!$O76,IF(DT$16&lt;='様式第４（療養者名簿）（⑤の場合）'!$W76,1,0),0),0)</f>
        <v>0</v>
      </c>
      <c r="DU67" s="158">
        <f>IF(DU$16-'様式第４（療養者名簿）（⑤の場合）'!$O76+1&lt;=15,IF(DU$16&gt;='様式第４（療養者名簿）（⑤の場合）'!$O76,IF(DU$16&lt;='様式第４（療養者名簿）（⑤の場合）'!$W76,1,0),0),0)</f>
        <v>0</v>
      </c>
      <c r="DV67" s="158">
        <f>IF(DV$16-'様式第４（療養者名簿）（⑤の場合）'!$O76+1&lt;=15,IF(DV$16&gt;='様式第４（療養者名簿）（⑤の場合）'!$O76,IF(DV$16&lt;='様式第４（療養者名簿）（⑤の場合）'!$W76,1,0),0),0)</f>
        <v>0</v>
      </c>
      <c r="DW67" s="158">
        <f>IF(DW$16-'様式第４（療養者名簿）（⑤の場合）'!$O76+1&lt;=15,IF(DW$16&gt;='様式第４（療養者名簿）（⑤の場合）'!$O76,IF(DW$16&lt;='様式第４（療養者名簿）（⑤の場合）'!$W76,1,0),0),0)</f>
        <v>0</v>
      </c>
      <c r="DX67" s="158">
        <f>IF(DX$16-'様式第４（療養者名簿）（⑤の場合）'!$O76+1&lt;=15,IF(DX$16&gt;='様式第４（療養者名簿）（⑤の場合）'!$O76,IF(DX$16&lt;='様式第４（療養者名簿）（⑤の場合）'!$W76,1,0),0),0)</f>
        <v>0</v>
      </c>
      <c r="DY67" s="158">
        <f>IF(DY$16-'様式第４（療養者名簿）（⑤の場合）'!$O76+1&lt;=15,IF(DY$16&gt;='様式第４（療養者名簿）（⑤の場合）'!$O76,IF(DY$16&lt;='様式第４（療養者名簿）（⑤の場合）'!$W76,1,0),0),0)</f>
        <v>0</v>
      </c>
      <c r="DZ67" s="158">
        <f>IF(DZ$16-'様式第４（療養者名簿）（⑤の場合）'!$O76+1&lt;=15,IF(DZ$16&gt;='様式第４（療養者名簿）（⑤の場合）'!$O76,IF(DZ$16&lt;='様式第４（療養者名簿）（⑤の場合）'!$W76,1,0),0),0)</f>
        <v>0</v>
      </c>
      <c r="EA67" s="158">
        <f>IF(EA$16-'様式第４（療養者名簿）（⑤の場合）'!$O76+1&lt;=15,IF(EA$16&gt;='様式第４（療養者名簿）（⑤の場合）'!$O76,IF(EA$16&lt;='様式第４（療養者名簿）（⑤の場合）'!$W76,1,0),0),0)</f>
        <v>0</v>
      </c>
      <c r="EB67" s="158">
        <f>IF(EB$16-'様式第４（療養者名簿）（⑤の場合）'!$O76+1&lt;=15,IF(EB$16&gt;='様式第４（療養者名簿）（⑤の場合）'!$O76,IF(EB$16&lt;='様式第４（療養者名簿）（⑤の場合）'!$W76,1,0),0),0)</f>
        <v>0</v>
      </c>
      <c r="EC67" s="158">
        <f>IF(EC$16-'様式第４（療養者名簿）（⑤の場合）'!$O76+1&lt;=15,IF(EC$16&gt;='様式第４（療養者名簿）（⑤の場合）'!$O76,IF(EC$16&lt;='様式第４（療養者名簿）（⑤の場合）'!$W76,1,0),0),0)</f>
        <v>0</v>
      </c>
      <c r="ED67" s="158">
        <f>IF(ED$16-'様式第４（療養者名簿）（⑤の場合）'!$O76+1&lt;=15,IF(ED$16&gt;='様式第４（療養者名簿）（⑤の場合）'!$O76,IF(ED$16&lt;='様式第４（療養者名簿）（⑤の場合）'!$W76,1,0),0),0)</f>
        <v>0</v>
      </c>
      <c r="EE67" s="158">
        <f>IF(EE$16-'様式第４（療養者名簿）（⑤の場合）'!$O76+1&lt;=15,IF(EE$16&gt;='様式第４（療養者名簿）（⑤の場合）'!$O76,IF(EE$16&lt;='様式第４（療養者名簿）（⑤の場合）'!$W76,1,0),0),0)</f>
        <v>0</v>
      </c>
      <c r="EF67" s="158">
        <f>IF(EF$16-'様式第４（療養者名簿）（⑤の場合）'!$O76+1&lt;=15,IF(EF$16&gt;='様式第４（療養者名簿）（⑤の場合）'!$O76,IF(EF$16&lt;='様式第４（療養者名簿）（⑤の場合）'!$W76,1,0),0),0)</f>
        <v>0</v>
      </c>
      <c r="EG67" s="158">
        <f>IF(EG$16-'様式第４（療養者名簿）（⑤の場合）'!$O76+1&lt;=15,IF(EG$16&gt;='様式第４（療養者名簿）（⑤の場合）'!$O76,IF(EG$16&lt;='様式第４（療養者名簿）（⑤の場合）'!$W76,1,0),0),0)</f>
        <v>0</v>
      </c>
      <c r="EH67" s="158">
        <f>IF(EH$16-'様式第４（療養者名簿）（⑤の場合）'!$O76+1&lt;=15,IF(EH$16&gt;='様式第４（療養者名簿）（⑤の場合）'!$O76,IF(EH$16&lt;='様式第４（療養者名簿）（⑤の場合）'!$W76,1,0),0),0)</f>
        <v>0</v>
      </c>
      <c r="EI67" s="158">
        <f>IF(EI$16-'様式第４（療養者名簿）（⑤の場合）'!$O76+1&lt;=15,IF(EI$16&gt;='様式第４（療養者名簿）（⑤の場合）'!$O76,IF(EI$16&lt;='様式第４（療養者名簿）（⑤の場合）'!$W76,1,0),0),0)</f>
        <v>0</v>
      </c>
      <c r="EJ67" s="158">
        <f>IF(EJ$16-'様式第４（療養者名簿）（⑤の場合）'!$O76+1&lt;=15,IF(EJ$16&gt;='様式第４（療養者名簿）（⑤の場合）'!$O76,IF(EJ$16&lt;='様式第４（療養者名簿）（⑤の場合）'!$W76,1,0),0),0)</f>
        <v>0</v>
      </c>
      <c r="EK67" s="158">
        <f>IF(EK$16-'様式第４（療養者名簿）（⑤の場合）'!$O76+1&lt;=15,IF(EK$16&gt;='様式第４（療養者名簿）（⑤の場合）'!$O76,IF(EK$16&lt;='様式第４（療養者名簿）（⑤の場合）'!$W76,1,0),0),0)</f>
        <v>0</v>
      </c>
      <c r="EL67" s="158">
        <f>IF(EL$16-'様式第４（療養者名簿）（⑤の場合）'!$O76+1&lt;=15,IF(EL$16&gt;='様式第４（療養者名簿）（⑤の場合）'!$O76,IF(EL$16&lt;='様式第４（療養者名簿）（⑤の場合）'!$W76,1,0),0),0)</f>
        <v>0</v>
      </c>
      <c r="EM67" s="158">
        <f>IF(EM$16-'様式第４（療養者名簿）（⑤の場合）'!$O76+1&lt;=15,IF(EM$16&gt;='様式第４（療養者名簿）（⑤の場合）'!$O76,IF(EM$16&lt;='様式第４（療養者名簿）（⑤の場合）'!$W76,1,0),0),0)</f>
        <v>0</v>
      </c>
      <c r="EN67" s="158">
        <f>IF(EN$16-'様式第４（療養者名簿）（⑤の場合）'!$O76+1&lt;=15,IF(EN$16&gt;='様式第４（療養者名簿）（⑤の場合）'!$O76,IF(EN$16&lt;='様式第４（療養者名簿）（⑤の場合）'!$W76,1,0),0),0)</f>
        <v>0</v>
      </c>
      <c r="EO67" s="158">
        <f>IF(EO$16-'様式第４（療養者名簿）（⑤の場合）'!$O76+1&lt;=15,IF(EO$16&gt;='様式第４（療養者名簿）（⑤の場合）'!$O76,IF(EO$16&lt;='様式第４（療養者名簿）（⑤の場合）'!$W76,1,0),0),0)</f>
        <v>0</v>
      </c>
      <c r="EP67" s="158">
        <f>IF(EP$16-'様式第４（療養者名簿）（⑤の場合）'!$O76+1&lt;=15,IF(EP$16&gt;='様式第４（療養者名簿）（⑤の場合）'!$O76,IF(EP$16&lt;='様式第４（療養者名簿）（⑤の場合）'!$W76,1,0),0),0)</f>
        <v>0</v>
      </c>
      <c r="EQ67" s="158">
        <f>IF(EQ$16-'様式第４（療養者名簿）（⑤の場合）'!$O76+1&lt;=15,IF(EQ$16&gt;='様式第４（療養者名簿）（⑤の場合）'!$O76,IF(EQ$16&lt;='様式第４（療養者名簿）（⑤の場合）'!$W76,1,0),0),0)</f>
        <v>0</v>
      </c>
      <c r="ER67" s="158">
        <f>IF(ER$16-'様式第４（療養者名簿）（⑤の場合）'!$O76+1&lt;=15,IF(ER$16&gt;='様式第４（療養者名簿）（⑤の場合）'!$O76,IF(ER$16&lt;='様式第４（療養者名簿）（⑤の場合）'!$W76,1,0),0),0)</f>
        <v>0</v>
      </c>
      <c r="ES67" s="158">
        <f>IF(ES$16-'様式第４（療養者名簿）（⑤の場合）'!$O76+1&lt;=15,IF(ES$16&gt;='様式第４（療養者名簿）（⑤の場合）'!$O76,IF(ES$16&lt;='様式第４（療養者名簿）（⑤の場合）'!$W76,1,0),0),0)</f>
        <v>0</v>
      </c>
      <c r="ET67" s="158">
        <f>IF(ET$16-'様式第４（療養者名簿）（⑤の場合）'!$O76+1&lt;=15,IF(ET$16&gt;='様式第４（療養者名簿）（⑤の場合）'!$O76,IF(ET$16&lt;='様式第４（療養者名簿）（⑤の場合）'!$W76,1,0),0),0)</f>
        <v>0</v>
      </c>
      <c r="EU67" s="158">
        <f>IF(EU$16-'様式第４（療養者名簿）（⑤の場合）'!$O76+1&lt;=15,IF(EU$16&gt;='様式第４（療養者名簿）（⑤の場合）'!$O76,IF(EU$16&lt;='様式第４（療養者名簿）（⑤の場合）'!$W76,1,0),0),0)</f>
        <v>0</v>
      </c>
      <c r="EV67" s="158">
        <f>IF(EV$16-'様式第４（療養者名簿）（⑤の場合）'!$O76+1&lt;=15,IF(EV$16&gt;='様式第４（療養者名簿）（⑤の場合）'!$O76,IF(EV$16&lt;='様式第４（療養者名簿）（⑤の場合）'!$W76,1,0),0),0)</f>
        <v>0</v>
      </c>
      <c r="EW67" s="158">
        <f>IF(EW$16-'様式第４（療養者名簿）（⑤の場合）'!$O76+1&lt;=15,IF(EW$16&gt;='様式第４（療養者名簿）（⑤の場合）'!$O76,IF(EW$16&lt;='様式第４（療養者名簿）（⑤の場合）'!$W76,1,0),0),0)</f>
        <v>0</v>
      </c>
      <c r="EX67" s="158">
        <f>IF(EX$16-'様式第４（療養者名簿）（⑤の場合）'!$O76+1&lt;=15,IF(EX$16&gt;='様式第４（療養者名簿）（⑤の場合）'!$O76,IF(EX$16&lt;='様式第４（療養者名簿）（⑤の場合）'!$W76,1,0),0),0)</f>
        <v>0</v>
      </c>
      <c r="EY67" s="158">
        <f>IF(EY$16-'様式第４（療養者名簿）（⑤の場合）'!$O76+1&lt;=15,IF(EY$16&gt;='様式第４（療養者名簿）（⑤の場合）'!$O76,IF(EY$16&lt;='様式第４（療養者名簿）（⑤の場合）'!$W76,1,0),0),0)</f>
        <v>0</v>
      </c>
      <c r="EZ67" s="158">
        <f>IF(EZ$16-'様式第４（療養者名簿）（⑤の場合）'!$O76+1&lt;=15,IF(EZ$16&gt;='様式第４（療養者名簿）（⑤の場合）'!$O76,IF(EZ$16&lt;='様式第４（療養者名簿）（⑤の場合）'!$W76,1,0),0),0)</f>
        <v>0</v>
      </c>
      <c r="FA67" s="158">
        <f>IF(FA$16-'様式第４（療養者名簿）（⑤の場合）'!$O76+1&lt;=15,IF(FA$16&gt;='様式第４（療養者名簿）（⑤の場合）'!$O76,IF(FA$16&lt;='様式第４（療養者名簿）（⑤の場合）'!$W76,1,0),0),0)</f>
        <v>0</v>
      </c>
      <c r="FB67" s="158">
        <f>IF(FB$16-'様式第４（療養者名簿）（⑤の場合）'!$O76+1&lt;=15,IF(FB$16&gt;='様式第４（療養者名簿）（⑤の場合）'!$O76,IF(FB$16&lt;='様式第４（療養者名簿）（⑤の場合）'!$W76,1,0),0),0)</f>
        <v>0</v>
      </c>
      <c r="FC67" s="158">
        <f>IF(FC$16-'様式第４（療養者名簿）（⑤の場合）'!$O76+1&lt;=15,IF(FC$16&gt;='様式第４（療養者名簿）（⑤の場合）'!$O76,IF(FC$16&lt;='様式第４（療養者名簿）（⑤の場合）'!$W76,1,0),0),0)</f>
        <v>0</v>
      </c>
      <c r="FD67" s="158">
        <f>IF(FD$16-'様式第４（療養者名簿）（⑤の場合）'!$O76+1&lt;=15,IF(FD$16&gt;='様式第４（療養者名簿）（⑤の場合）'!$O76,IF(FD$16&lt;='様式第４（療養者名簿）（⑤の場合）'!$W76,1,0),0),0)</f>
        <v>0</v>
      </c>
      <c r="FE67" s="158">
        <f>IF(FE$16-'様式第４（療養者名簿）（⑤の場合）'!$O76+1&lt;=15,IF(FE$16&gt;='様式第４（療養者名簿）（⑤の場合）'!$O76,IF(FE$16&lt;='様式第４（療養者名簿）（⑤の場合）'!$W76,1,0),0),0)</f>
        <v>0</v>
      </c>
      <c r="FF67" s="158">
        <f>IF(FF$16-'様式第４（療養者名簿）（⑤の場合）'!$O76+1&lt;=15,IF(FF$16&gt;='様式第４（療養者名簿）（⑤の場合）'!$O76,IF(FF$16&lt;='様式第４（療養者名簿）（⑤の場合）'!$W76,1,0),0),0)</f>
        <v>0</v>
      </c>
      <c r="FG67" s="158">
        <f>IF(FG$16-'様式第４（療養者名簿）（⑤の場合）'!$O76+1&lt;=15,IF(FG$16&gt;='様式第４（療養者名簿）（⑤の場合）'!$O76,IF(FG$16&lt;='様式第４（療養者名簿）（⑤の場合）'!$W76,1,0),0),0)</f>
        <v>0</v>
      </c>
      <c r="FH67" s="158">
        <f>IF(FH$16-'様式第４（療養者名簿）（⑤の場合）'!$O76+1&lt;=15,IF(FH$16&gt;='様式第４（療養者名簿）（⑤の場合）'!$O76,IF(FH$16&lt;='様式第４（療養者名簿）（⑤の場合）'!$W76,1,0),0),0)</f>
        <v>0</v>
      </c>
      <c r="FI67" s="158">
        <f>IF(FI$16-'様式第４（療養者名簿）（⑤の場合）'!$O76+1&lt;=15,IF(FI$16&gt;='様式第４（療養者名簿）（⑤の場合）'!$O76,IF(FI$16&lt;='様式第４（療養者名簿）（⑤の場合）'!$W76,1,0),0),0)</f>
        <v>0</v>
      </c>
      <c r="FJ67" s="158">
        <f>IF(FJ$16-'様式第４（療養者名簿）（⑤の場合）'!$O76+1&lt;=15,IF(FJ$16&gt;='様式第４（療養者名簿）（⑤の場合）'!$O76,IF(FJ$16&lt;='様式第４（療養者名簿）（⑤の場合）'!$W76,1,0),0),0)</f>
        <v>0</v>
      </c>
      <c r="FK67" s="158">
        <f>IF(FK$16-'様式第４（療養者名簿）（⑤の場合）'!$O76+1&lt;=15,IF(FK$16&gt;='様式第４（療養者名簿）（⑤の場合）'!$O76,IF(FK$16&lt;='様式第４（療養者名簿）（⑤の場合）'!$W76,1,0),0),0)</f>
        <v>0</v>
      </c>
      <c r="FL67" s="158">
        <f>IF(FL$16-'様式第４（療養者名簿）（⑤の場合）'!$O76+1&lt;=15,IF(FL$16&gt;='様式第４（療養者名簿）（⑤の場合）'!$O76,IF(FL$16&lt;='様式第４（療養者名簿）（⑤の場合）'!$W76,1,0),0),0)</f>
        <v>0</v>
      </c>
      <c r="FM67" s="158">
        <f>IF(FM$16-'様式第４（療養者名簿）（⑤の場合）'!$O76+1&lt;=15,IF(FM$16&gt;='様式第４（療養者名簿）（⑤の場合）'!$O76,IF(FM$16&lt;='様式第４（療養者名簿）（⑤の場合）'!$W76,1,0),0),0)</f>
        <v>0</v>
      </c>
      <c r="FN67" s="158">
        <f>IF(FN$16-'様式第４（療養者名簿）（⑤の場合）'!$O76+1&lt;=15,IF(FN$16&gt;='様式第４（療養者名簿）（⑤の場合）'!$O76,IF(FN$16&lt;='様式第４（療養者名簿）（⑤の場合）'!$W76,1,0),0),0)</f>
        <v>0</v>
      </c>
      <c r="FO67" s="158">
        <f>IF(FO$16-'様式第４（療養者名簿）（⑤の場合）'!$O76+1&lt;=15,IF(FO$16&gt;='様式第４（療養者名簿）（⑤の場合）'!$O76,IF(FO$16&lt;='様式第４（療養者名簿）（⑤の場合）'!$W76,1,0),0),0)</f>
        <v>0</v>
      </c>
      <c r="FP67" s="158">
        <f>IF(FP$16-'様式第４（療養者名簿）（⑤の場合）'!$O76+1&lt;=15,IF(FP$16&gt;='様式第４（療養者名簿）（⑤の場合）'!$O76,IF(FP$16&lt;='様式第４（療養者名簿）（⑤の場合）'!$W76,1,0),0),0)</f>
        <v>0</v>
      </c>
      <c r="FQ67" s="158">
        <f>IF(FQ$16-'様式第４（療養者名簿）（⑤の場合）'!$O76+1&lt;=15,IF(FQ$16&gt;='様式第４（療養者名簿）（⑤の場合）'!$O76,IF(FQ$16&lt;='様式第４（療養者名簿）（⑤の場合）'!$W76,1,0),0),0)</f>
        <v>0</v>
      </c>
      <c r="FR67" s="158">
        <f>IF(FR$16-'様式第４（療養者名簿）（⑤の場合）'!$O76+1&lt;=15,IF(FR$16&gt;='様式第４（療養者名簿）（⑤の場合）'!$O76,IF(FR$16&lt;='様式第４（療養者名簿）（⑤の場合）'!$W76,1,0),0),0)</f>
        <v>0</v>
      </c>
      <c r="FS67" s="158">
        <f>IF(FS$16-'様式第４（療養者名簿）（⑤の場合）'!$O76+1&lt;=15,IF(FS$16&gt;='様式第４（療養者名簿）（⑤の場合）'!$O76,IF(FS$16&lt;='様式第４（療養者名簿）（⑤の場合）'!$W76,1,0),0),0)</f>
        <v>0</v>
      </c>
      <c r="FT67" s="158">
        <f>IF(FT$16-'様式第４（療養者名簿）（⑤の場合）'!$O76+1&lt;=15,IF(FT$16&gt;='様式第４（療養者名簿）（⑤の場合）'!$O76,IF(FT$16&lt;='様式第４（療養者名簿）（⑤の場合）'!$W76,1,0),0),0)</f>
        <v>0</v>
      </c>
      <c r="FU67" s="158">
        <f>IF(FU$16-'様式第４（療養者名簿）（⑤の場合）'!$O76+1&lt;=15,IF(FU$16&gt;='様式第４（療養者名簿）（⑤の場合）'!$O76,IF(FU$16&lt;='様式第４（療養者名簿）（⑤の場合）'!$W76,1,0),0),0)</f>
        <v>0</v>
      </c>
      <c r="FV67" s="158">
        <f>IF(FV$16-'様式第４（療養者名簿）（⑤の場合）'!$O76+1&lt;=15,IF(FV$16&gt;='様式第４（療養者名簿）（⑤の場合）'!$O76,IF(FV$16&lt;='様式第４（療養者名簿）（⑤の場合）'!$W76,1,0),0),0)</f>
        <v>0</v>
      </c>
      <c r="FW67" s="158">
        <f>IF(FW$16-'様式第４（療養者名簿）（⑤の場合）'!$O76+1&lt;=15,IF(FW$16&gt;='様式第４（療養者名簿）（⑤の場合）'!$O76,IF(FW$16&lt;='様式第４（療養者名簿）（⑤の場合）'!$W76,1,0),0),0)</f>
        <v>0</v>
      </c>
      <c r="FX67" s="158">
        <f>IF(FX$16-'様式第４（療養者名簿）（⑤の場合）'!$O76+1&lt;=15,IF(FX$16&gt;='様式第４（療養者名簿）（⑤の場合）'!$O76,IF(FX$16&lt;='様式第４（療養者名簿）（⑤の場合）'!$W76,1,0),0),0)</f>
        <v>0</v>
      </c>
      <c r="FY67" s="158">
        <f>IF(FY$16-'様式第４（療養者名簿）（⑤の場合）'!$O76+1&lt;=15,IF(FY$16&gt;='様式第４（療養者名簿）（⑤の場合）'!$O76,IF(FY$16&lt;='様式第４（療養者名簿）（⑤の場合）'!$W76,1,0),0),0)</f>
        <v>0</v>
      </c>
      <c r="FZ67" s="158">
        <f>IF(FZ$16-'様式第４（療養者名簿）（⑤の場合）'!$O76+1&lt;=15,IF(FZ$16&gt;='様式第４（療養者名簿）（⑤の場合）'!$O76,IF(FZ$16&lt;='様式第４（療養者名簿）（⑤の場合）'!$W76,1,0),0),0)</f>
        <v>0</v>
      </c>
      <c r="GA67" s="158">
        <f>IF(GA$16-'様式第４（療養者名簿）（⑤の場合）'!$O76+1&lt;=15,IF(GA$16&gt;='様式第４（療養者名簿）（⑤の場合）'!$O76,IF(GA$16&lt;='様式第４（療養者名簿）（⑤の場合）'!$W76,1,0),0),0)</f>
        <v>0</v>
      </c>
      <c r="GB67" s="158">
        <f>IF(GB$16-'様式第４（療養者名簿）（⑤の場合）'!$O76+1&lt;=15,IF(GB$16&gt;='様式第４（療養者名簿）（⑤の場合）'!$O76,IF(GB$16&lt;='様式第４（療養者名簿）（⑤の場合）'!$W76,1,0),0),0)</f>
        <v>0</v>
      </c>
      <c r="GC67" s="158">
        <f>IF(GC$16-'様式第４（療養者名簿）（⑤の場合）'!$O76+1&lt;=15,IF(GC$16&gt;='様式第４（療養者名簿）（⑤の場合）'!$O76,IF(GC$16&lt;='様式第４（療養者名簿）（⑤の場合）'!$W76,1,0),0),0)</f>
        <v>0</v>
      </c>
      <c r="GD67" s="158">
        <f>IF(GD$16-'様式第４（療養者名簿）（⑤の場合）'!$O76+1&lt;=15,IF(GD$16&gt;='様式第４（療養者名簿）（⑤の場合）'!$O76,IF(GD$16&lt;='様式第４（療養者名簿）（⑤の場合）'!$W76,1,0),0),0)</f>
        <v>0</v>
      </c>
      <c r="GE67" s="158">
        <f>IF(GE$16-'様式第４（療養者名簿）（⑤の場合）'!$O76+1&lt;=15,IF(GE$16&gt;='様式第４（療養者名簿）（⑤の場合）'!$O76,IF(GE$16&lt;='様式第４（療養者名簿）（⑤の場合）'!$W76,1,0),0),0)</f>
        <v>0</v>
      </c>
      <c r="GF67" s="158">
        <f>IF(GF$16-'様式第４（療養者名簿）（⑤の場合）'!$O76+1&lt;=15,IF(GF$16&gt;='様式第４（療養者名簿）（⑤の場合）'!$O76,IF(GF$16&lt;='様式第４（療養者名簿）（⑤の場合）'!$W76,1,0),0),0)</f>
        <v>0</v>
      </c>
      <c r="GG67" s="158">
        <f>IF(GG$16-'様式第４（療養者名簿）（⑤の場合）'!$O76+1&lt;=15,IF(GG$16&gt;='様式第４（療養者名簿）（⑤の場合）'!$O76,IF(GG$16&lt;='様式第４（療養者名簿）（⑤の場合）'!$W76,1,0),0),0)</f>
        <v>0</v>
      </c>
      <c r="GH67" s="158">
        <f>IF(GH$16-'様式第４（療養者名簿）（⑤の場合）'!$O76+1&lt;=15,IF(GH$16&gt;='様式第４（療養者名簿）（⑤の場合）'!$O76,IF(GH$16&lt;='様式第４（療養者名簿）（⑤の場合）'!$W76,1,0),0),0)</f>
        <v>0</v>
      </c>
      <c r="GI67" s="158">
        <f>IF(GI$16-'様式第４（療養者名簿）（⑤の場合）'!$O76+1&lt;=15,IF(GI$16&gt;='様式第４（療養者名簿）（⑤の場合）'!$O76,IF(GI$16&lt;='様式第４（療養者名簿）（⑤の場合）'!$W76,1,0),0),0)</f>
        <v>0</v>
      </c>
      <c r="GJ67" s="158">
        <f>IF(GJ$16-'様式第４（療養者名簿）（⑤の場合）'!$O76+1&lt;=15,IF(GJ$16&gt;='様式第４（療養者名簿）（⑤の場合）'!$O76,IF(GJ$16&lt;='様式第４（療養者名簿）（⑤の場合）'!$W76,1,0),0),0)</f>
        <v>0</v>
      </c>
      <c r="GK67" s="158">
        <f>IF(GK$16-'様式第４（療養者名簿）（⑤の場合）'!$O76+1&lt;=15,IF(GK$16&gt;='様式第４（療養者名簿）（⑤の場合）'!$O76,IF(GK$16&lt;='様式第４（療養者名簿）（⑤の場合）'!$W76,1,0),0),0)</f>
        <v>0</v>
      </c>
      <c r="GL67" s="158">
        <f>IF(GL$16-'様式第４（療養者名簿）（⑤の場合）'!$O76+1&lt;=15,IF(GL$16&gt;='様式第４（療養者名簿）（⑤の場合）'!$O76,IF(GL$16&lt;='様式第４（療養者名簿）（⑤の場合）'!$W76,1,0),0),0)</f>
        <v>0</v>
      </c>
      <c r="GM67" s="158">
        <f>IF(GM$16-'様式第４（療養者名簿）（⑤の場合）'!$O76+1&lt;=15,IF(GM$16&gt;='様式第４（療養者名簿）（⑤の場合）'!$O76,IF(GM$16&lt;='様式第４（療養者名簿）（⑤の場合）'!$W76,1,0),0),0)</f>
        <v>0</v>
      </c>
      <c r="GN67" s="158">
        <f>IF(GN$16-'様式第４（療養者名簿）（⑤の場合）'!$O76+1&lt;=15,IF(GN$16&gt;='様式第４（療養者名簿）（⑤の場合）'!$O76,IF(GN$16&lt;='様式第４（療養者名簿）（⑤の場合）'!$W76,1,0),0),0)</f>
        <v>0</v>
      </c>
      <c r="GO67" s="158">
        <f>IF(GO$16-'様式第４（療養者名簿）（⑤の場合）'!$O76+1&lt;=15,IF(GO$16&gt;='様式第４（療養者名簿）（⑤の場合）'!$O76,IF(GO$16&lt;='様式第４（療養者名簿）（⑤の場合）'!$W76,1,0),0),0)</f>
        <v>0</v>
      </c>
      <c r="GP67" s="158">
        <f>IF(GP$16-'様式第４（療養者名簿）（⑤の場合）'!$O76+1&lt;=15,IF(GP$16&gt;='様式第４（療養者名簿）（⑤の場合）'!$O76,IF(GP$16&lt;='様式第４（療養者名簿）（⑤の場合）'!$W76,1,0),0),0)</f>
        <v>0</v>
      </c>
      <c r="GQ67" s="158">
        <f>IF(GQ$16-'様式第４（療養者名簿）（⑤の場合）'!$O76+1&lt;=15,IF(GQ$16&gt;='様式第４（療養者名簿）（⑤の場合）'!$O76,IF(GQ$16&lt;='様式第４（療養者名簿）（⑤の場合）'!$W76,1,0),0),0)</f>
        <v>0</v>
      </c>
      <c r="GR67" s="158">
        <f>IF(GR$16-'様式第４（療養者名簿）（⑤の場合）'!$O76+1&lt;=15,IF(GR$16&gt;='様式第４（療養者名簿）（⑤の場合）'!$O76,IF(GR$16&lt;='様式第４（療養者名簿）（⑤の場合）'!$W76,1,0),0),0)</f>
        <v>0</v>
      </c>
      <c r="GS67" s="158">
        <f>IF(GS$16-'様式第４（療養者名簿）（⑤の場合）'!$O76+1&lt;=15,IF(GS$16&gt;='様式第４（療養者名簿）（⑤の場合）'!$O76,IF(GS$16&lt;='様式第４（療養者名簿）（⑤の場合）'!$W76,1,0),0),0)</f>
        <v>0</v>
      </c>
      <c r="GT67" s="158">
        <f>IF(GT$16-'様式第４（療養者名簿）（⑤の場合）'!$O76+1&lt;=15,IF(GT$16&gt;='様式第４（療養者名簿）（⑤の場合）'!$O76,IF(GT$16&lt;='様式第４（療養者名簿）（⑤の場合）'!$W76,1,0),0),0)</f>
        <v>0</v>
      </c>
      <c r="GU67" s="158">
        <f>IF(GU$16-'様式第４（療養者名簿）（⑤の場合）'!$O76+1&lt;=15,IF(GU$16&gt;='様式第４（療養者名簿）（⑤の場合）'!$O76,IF(GU$16&lt;='様式第４（療養者名簿）（⑤の場合）'!$W76,1,0),0),0)</f>
        <v>0</v>
      </c>
      <c r="GV67" s="158">
        <f>IF(GV$16-'様式第４（療養者名簿）（⑤の場合）'!$O76+1&lt;=15,IF(GV$16&gt;='様式第４（療養者名簿）（⑤の場合）'!$O76,IF(GV$16&lt;='様式第４（療養者名簿）（⑤の場合）'!$W76,1,0),0),0)</f>
        <v>0</v>
      </c>
      <c r="GW67" s="158">
        <f>IF(GW$16-'様式第４（療養者名簿）（⑤の場合）'!$O76+1&lt;=15,IF(GW$16&gt;='様式第４（療養者名簿）（⑤の場合）'!$O76,IF(GW$16&lt;='様式第４（療養者名簿）（⑤の場合）'!$W76,1,0),0),0)</f>
        <v>0</v>
      </c>
      <c r="GX67" s="158">
        <f>IF(GX$16-'様式第４（療養者名簿）（⑤の場合）'!$O76+1&lt;=15,IF(GX$16&gt;='様式第４（療養者名簿）（⑤の場合）'!$O76,IF(GX$16&lt;='様式第４（療養者名簿）（⑤の場合）'!$W76,1,0),0),0)</f>
        <v>0</v>
      </c>
      <c r="GY67" s="158">
        <f>IF(GY$16-'様式第４（療養者名簿）（⑤の場合）'!$O76+1&lt;=15,IF(GY$16&gt;='様式第４（療養者名簿）（⑤の場合）'!$O76,IF(GY$16&lt;='様式第４（療養者名簿）（⑤の場合）'!$W76,1,0),0),0)</f>
        <v>0</v>
      </c>
      <c r="GZ67" s="158">
        <f>IF(GZ$16-'様式第４（療養者名簿）（⑤の場合）'!$O76+1&lt;=15,IF(GZ$16&gt;='様式第４（療養者名簿）（⑤の場合）'!$O76,IF(GZ$16&lt;='様式第４（療養者名簿）（⑤の場合）'!$W76,1,0),0),0)</f>
        <v>0</v>
      </c>
      <c r="HA67" s="158">
        <f>IF(HA$16-'様式第４（療養者名簿）（⑤の場合）'!$O76+1&lt;=15,IF(HA$16&gt;='様式第４（療養者名簿）（⑤の場合）'!$O76,IF(HA$16&lt;='様式第４（療養者名簿）（⑤の場合）'!$W76,1,0),0),0)</f>
        <v>0</v>
      </c>
      <c r="HB67" s="158">
        <f>IF(HB$16-'様式第４（療養者名簿）（⑤の場合）'!$O76+1&lt;=15,IF(HB$16&gt;='様式第４（療養者名簿）（⑤の場合）'!$O76,IF(HB$16&lt;='様式第４（療養者名簿）（⑤の場合）'!$W76,1,0),0),0)</f>
        <v>0</v>
      </c>
      <c r="HC67" s="158">
        <f>IF(HC$16-'様式第４（療養者名簿）（⑤の場合）'!$O76+1&lt;=15,IF(HC$16&gt;='様式第４（療養者名簿）（⑤の場合）'!$O76,IF(HC$16&lt;='様式第４（療養者名簿）（⑤の場合）'!$W76,1,0),0),0)</f>
        <v>0</v>
      </c>
      <c r="HD67" s="158">
        <f>IF(HD$16-'様式第４（療養者名簿）（⑤の場合）'!$O76+1&lt;=15,IF(HD$16&gt;='様式第４（療養者名簿）（⑤の場合）'!$O76,IF(HD$16&lt;='様式第４（療養者名簿）（⑤の場合）'!$W76,1,0),0),0)</f>
        <v>0</v>
      </c>
      <c r="HE67" s="158">
        <f>IF(HE$16-'様式第４（療養者名簿）（⑤の場合）'!$O76+1&lt;=15,IF(HE$16&gt;='様式第４（療養者名簿）（⑤の場合）'!$O76,IF(HE$16&lt;='様式第４（療養者名簿）（⑤の場合）'!$W76,1,0),0),0)</f>
        <v>0</v>
      </c>
      <c r="HF67" s="158">
        <f>IF(HF$16-'様式第４（療養者名簿）（⑤の場合）'!$O76+1&lt;=15,IF(HF$16&gt;='様式第４（療養者名簿）（⑤の場合）'!$O76,IF(HF$16&lt;='様式第４（療養者名簿）（⑤の場合）'!$W76,1,0),0),0)</f>
        <v>0</v>
      </c>
      <c r="HG67" s="158">
        <f>IF(HG$16-'様式第４（療養者名簿）（⑤の場合）'!$O76+1&lt;=15,IF(HG$16&gt;='様式第４（療養者名簿）（⑤の場合）'!$O76,IF(HG$16&lt;='様式第４（療養者名簿）（⑤の場合）'!$W76,1,0),0),0)</f>
        <v>0</v>
      </c>
      <c r="HH67" s="158">
        <f>IF(HH$16-'様式第４（療養者名簿）（⑤の場合）'!$O76+1&lt;=15,IF(HH$16&gt;='様式第４（療養者名簿）（⑤の場合）'!$O76,IF(HH$16&lt;='様式第４（療養者名簿）（⑤の場合）'!$W76,1,0),0),0)</f>
        <v>0</v>
      </c>
      <c r="HI67" s="158">
        <f>IF(HI$16-'様式第４（療養者名簿）（⑤の場合）'!$O76+1&lt;=15,IF(HI$16&gt;='様式第４（療養者名簿）（⑤の場合）'!$O76,IF(HI$16&lt;='様式第４（療養者名簿）（⑤の場合）'!$W76,1,0),0),0)</f>
        <v>0</v>
      </c>
      <c r="HJ67" s="158">
        <f>IF(HJ$16-'様式第４（療養者名簿）（⑤の場合）'!$O76+1&lt;=15,IF(HJ$16&gt;='様式第４（療養者名簿）（⑤の場合）'!$O76,IF(HJ$16&lt;='様式第４（療養者名簿）（⑤の場合）'!$W76,1,0),0),0)</f>
        <v>0</v>
      </c>
      <c r="HK67" s="158">
        <f>IF(HK$16-'様式第４（療養者名簿）（⑤の場合）'!$O76+1&lt;=15,IF(HK$16&gt;='様式第４（療養者名簿）（⑤の場合）'!$O76,IF(HK$16&lt;='様式第４（療養者名簿）（⑤の場合）'!$W76,1,0),0),0)</f>
        <v>0</v>
      </c>
      <c r="HL67" s="158">
        <f>IF(HL$16-'様式第４（療養者名簿）（⑤の場合）'!$O76+1&lt;=15,IF(HL$16&gt;='様式第４（療養者名簿）（⑤の場合）'!$O76,IF(HL$16&lt;='様式第４（療養者名簿）（⑤の場合）'!$W76,1,0),0),0)</f>
        <v>0</v>
      </c>
      <c r="HM67" s="158">
        <f>IF(HM$16-'様式第４（療養者名簿）（⑤の場合）'!$O76+1&lt;=15,IF(HM$16&gt;='様式第４（療養者名簿）（⑤の場合）'!$O76,IF(HM$16&lt;='様式第４（療養者名簿）（⑤の場合）'!$W76,1,0),0),0)</f>
        <v>0</v>
      </c>
      <c r="HN67" s="158">
        <f>IF(HN$16-'様式第４（療養者名簿）（⑤の場合）'!$O76+1&lt;=15,IF(HN$16&gt;='様式第４（療養者名簿）（⑤の場合）'!$O76,IF(HN$16&lt;='様式第４（療養者名簿）（⑤の場合）'!$W76,1,0),0),0)</f>
        <v>0</v>
      </c>
      <c r="HO67" s="158">
        <f>IF(HO$16-'様式第４（療養者名簿）（⑤の場合）'!$O76+1&lt;=15,IF(HO$16&gt;='様式第４（療養者名簿）（⑤の場合）'!$O76,IF(HO$16&lt;='様式第４（療養者名簿）（⑤の場合）'!$W76,1,0),0),0)</f>
        <v>0</v>
      </c>
      <c r="HP67" s="158">
        <f>IF(HP$16-'様式第４（療養者名簿）（⑤の場合）'!$O76+1&lt;=15,IF(HP$16&gt;='様式第４（療養者名簿）（⑤の場合）'!$O76,IF(HP$16&lt;='様式第４（療養者名簿）（⑤の場合）'!$W76,1,0),0),0)</f>
        <v>0</v>
      </c>
      <c r="HQ67" s="158">
        <f>IF(HQ$16-'様式第４（療養者名簿）（⑤の場合）'!$O76+1&lt;=15,IF(HQ$16&gt;='様式第４（療養者名簿）（⑤の場合）'!$O76,IF(HQ$16&lt;='様式第４（療養者名簿）（⑤の場合）'!$W76,1,0),0),0)</f>
        <v>0</v>
      </c>
      <c r="HR67" s="158">
        <f>IF(HR$16-'様式第４（療養者名簿）（⑤の場合）'!$O76+1&lt;=15,IF(HR$16&gt;='様式第４（療養者名簿）（⑤の場合）'!$O76,IF(HR$16&lt;='様式第４（療養者名簿）（⑤の場合）'!$W76,1,0),0),0)</f>
        <v>0</v>
      </c>
      <c r="HS67" s="158">
        <f>IF(HS$16-'様式第４（療養者名簿）（⑤の場合）'!$O76+1&lt;=15,IF(HS$16&gt;='様式第４（療養者名簿）（⑤の場合）'!$O76,IF(HS$16&lt;='様式第４（療養者名簿）（⑤の場合）'!$W76,1,0),0),0)</f>
        <v>0</v>
      </c>
      <c r="HT67" s="158">
        <f>IF(HT$16-'様式第４（療養者名簿）（⑤の場合）'!$O76+1&lt;=15,IF(HT$16&gt;='様式第４（療養者名簿）（⑤の場合）'!$O76,IF(HT$16&lt;='様式第４（療養者名簿）（⑤の場合）'!$W76,1,0),0),0)</f>
        <v>0</v>
      </c>
      <c r="HU67" s="158">
        <f>IF(HU$16-'様式第４（療養者名簿）（⑤の場合）'!$O76+1&lt;=15,IF(HU$16&gt;='様式第４（療養者名簿）（⑤の場合）'!$O76,IF(HU$16&lt;='様式第４（療養者名簿）（⑤の場合）'!$W76,1,0),0),0)</f>
        <v>0</v>
      </c>
      <c r="HV67" s="158">
        <f>IF(HV$16-'様式第４（療養者名簿）（⑤の場合）'!$O76+1&lt;=15,IF(HV$16&gt;='様式第４（療養者名簿）（⑤の場合）'!$O76,IF(HV$16&lt;='様式第４（療養者名簿）（⑤の場合）'!$W76,1,0),0),0)</f>
        <v>0</v>
      </c>
      <c r="HW67" s="158">
        <f>IF(HW$16-'様式第４（療養者名簿）（⑤の場合）'!$O76+1&lt;=15,IF(HW$16&gt;='様式第４（療養者名簿）（⑤の場合）'!$O76,IF(HW$16&lt;='様式第４（療養者名簿）（⑤の場合）'!$W76,1,0),0),0)</f>
        <v>0</v>
      </c>
      <c r="HX67" s="158">
        <f>IF(HX$16-'様式第４（療養者名簿）（⑤の場合）'!$O76+1&lt;=15,IF(HX$16&gt;='様式第４（療養者名簿）（⑤の場合）'!$O76,IF(HX$16&lt;='様式第４（療養者名簿）（⑤の場合）'!$W76,1,0),0),0)</f>
        <v>0</v>
      </c>
      <c r="HY67" s="158">
        <f>IF(HY$16-'様式第４（療養者名簿）（⑤の場合）'!$O76+1&lt;=15,IF(HY$16&gt;='様式第４（療養者名簿）（⑤の場合）'!$O76,IF(HY$16&lt;='様式第４（療養者名簿）（⑤の場合）'!$W76,1,0),0),0)</f>
        <v>0</v>
      </c>
      <c r="HZ67" s="158">
        <f>IF(HZ$16-'様式第４（療養者名簿）（⑤の場合）'!$O76+1&lt;=15,IF(HZ$16&gt;='様式第４（療養者名簿）（⑤の場合）'!$O76,IF(HZ$16&lt;='様式第４（療養者名簿）（⑤の場合）'!$W76,1,0),0),0)</f>
        <v>0</v>
      </c>
      <c r="IA67" s="158">
        <f>IF(IA$16-'様式第４（療養者名簿）（⑤の場合）'!$O76+1&lt;=15,IF(IA$16&gt;='様式第４（療養者名簿）（⑤の場合）'!$O76,IF(IA$16&lt;='様式第４（療養者名簿）（⑤の場合）'!$W76,1,0),0),0)</f>
        <v>0</v>
      </c>
      <c r="IB67" s="158">
        <f>IF(IB$16-'様式第４（療養者名簿）（⑤の場合）'!$O76+1&lt;=15,IF(IB$16&gt;='様式第４（療養者名簿）（⑤の場合）'!$O76,IF(IB$16&lt;='様式第４（療養者名簿）（⑤の場合）'!$W76,1,0),0),0)</f>
        <v>0</v>
      </c>
      <c r="IC67" s="158">
        <f>IF(IC$16-'様式第４（療養者名簿）（⑤の場合）'!$O76+1&lt;=15,IF(IC$16&gt;='様式第４（療養者名簿）（⑤の場合）'!$O76,IF(IC$16&lt;='様式第４（療養者名簿）（⑤の場合）'!$W76,1,0),0),0)</f>
        <v>0</v>
      </c>
      <c r="ID67" s="158">
        <f>IF(ID$16-'様式第４（療養者名簿）（⑤の場合）'!$O76+1&lt;=15,IF(ID$16&gt;='様式第４（療養者名簿）（⑤の場合）'!$O76,IF(ID$16&lt;='様式第４（療養者名簿）（⑤の場合）'!$W76,1,0),0),0)</f>
        <v>0</v>
      </c>
      <c r="IE67" s="158">
        <f>IF(IE$16-'様式第４（療養者名簿）（⑤の場合）'!$O76+1&lt;=15,IF(IE$16&gt;='様式第４（療養者名簿）（⑤の場合）'!$O76,IF(IE$16&lt;='様式第４（療養者名簿）（⑤の場合）'!$W76,1,0),0),0)</f>
        <v>0</v>
      </c>
      <c r="IF67" s="158">
        <f>IF(IF$16-'様式第４（療養者名簿）（⑤の場合）'!$O76+1&lt;=15,IF(IF$16&gt;='様式第４（療養者名簿）（⑤の場合）'!$O76,IF(IF$16&lt;='様式第４（療養者名簿）（⑤の場合）'!$W76,1,0),0),0)</f>
        <v>0</v>
      </c>
      <c r="IG67" s="158">
        <f>IF(IG$16-'様式第４（療養者名簿）（⑤の場合）'!$O76+1&lt;=15,IF(IG$16&gt;='様式第４（療養者名簿）（⑤の場合）'!$O76,IF(IG$16&lt;='様式第４（療養者名簿）（⑤の場合）'!$W76,1,0),0),0)</f>
        <v>0</v>
      </c>
      <c r="IH67" s="158">
        <f>IF(IH$16-'様式第４（療養者名簿）（⑤の場合）'!$O76+1&lt;=15,IF(IH$16&gt;='様式第４（療養者名簿）（⑤の場合）'!$O76,IF(IH$16&lt;='様式第４（療養者名簿）（⑤の場合）'!$W76,1,0),0),0)</f>
        <v>0</v>
      </c>
      <c r="II67" s="158">
        <f>IF(II$16-'様式第４（療養者名簿）（⑤の場合）'!$O76+1&lt;=15,IF(II$16&gt;='様式第４（療養者名簿）（⑤の場合）'!$O76,IF(II$16&lt;='様式第４（療養者名簿）（⑤の場合）'!$W76,1,0),0),0)</f>
        <v>0</v>
      </c>
      <c r="IJ67" s="158">
        <f>IF(IJ$16-'様式第４（療養者名簿）（⑤の場合）'!$O76+1&lt;=15,IF(IJ$16&gt;='様式第４（療養者名簿）（⑤の場合）'!$O76,IF(IJ$16&lt;='様式第４（療養者名簿）（⑤の場合）'!$W76,1,0),0),0)</f>
        <v>0</v>
      </c>
      <c r="IK67" s="158">
        <f>IF(IK$16-'様式第４（療養者名簿）（⑤の場合）'!$O76+1&lt;=15,IF(IK$16&gt;='様式第４（療養者名簿）（⑤の場合）'!$O76,IF(IK$16&lt;='様式第４（療養者名簿）（⑤の場合）'!$W76,1,0),0),0)</f>
        <v>0</v>
      </c>
      <c r="IL67" s="158">
        <f>IF(IL$16-'様式第４（療養者名簿）（⑤の場合）'!$O76+1&lt;=15,IF(IL$16&gt;='様式第４（療養者名簿）（⑤の場合）'!$O76,IF(IL$16&lt;='様式第４（療養者名簿）（⑤の場合）'!$W76,1,0),0),0)</f>
        <v>0</v>
      </c>
      <c r="IM67" s="158">
        <f>IF(IM$16-'様式第４（療養者名簿）（⑤の場合）'!$O76+1&lt;=15,IF(IM$16&gt;='様式第４（療養者名簿）（⑤の場合）'!$O76,IF(IM$16&lt;='様式第４（療養者名簿）（⑤の場合）'!$W76,1,0),0),0)</f>
        <v>0</v>
      </c>
      <c r="IN67" s="158">
        <f>IF(IN$16-'様式第４（療養者名簿）（⑤の場合）'!$O76+1&lt;=15,IF(IN$16&gt;='様式第４（療養者名簿）（⑤の場合）'!$O76,IF(IN$16&lt;='様式第４（療養者名簿）（⑤の場合）'!$W76,1,0),0),0)</f>
        <v>0</v>
      </c>
      <c r="IO67" s="158">
        <f>IF(IO$16-'様式第４（療養者名簿）（⑤の場合）'!$O76+1&lt;=15,IF(IO$16&gt;='様式第４（療養者名簿）（⑤の場合）'!$O76,IF(IO$16&lt;='様式第４（療養者名簿）（⑤の場合）'!$W76,1,0),0),0)</f>
        <v>0</v>
      </c>
      <c r="IP67" s="158">
        <f>IF(IP$16-'様式第４（療養者名簿）（⑤の場合）'!$O76+1&lt;=15,IF(IP$16&gt;='様式第４（療養者名簿）（⑤の場合）'!$O76,IF(IP$16&lt;='様式第４（療養者名簿）（⑤の場合）'!$W76,1,0),0),0)</f>
        <v>0</v>
      </c>
      <c r="IQ67" s="158">
        <f>IF(IQ$16-'様式第４（療養者名簿）（⑤の場合）'!$O76+1&lt;=15,IF(IQ$16&gt;='様式第４（療養者名簿）（⑤の場合）'!$O76,IF(IQ$16&lt;='様式第４（療養者名簿）（⑤の場合）'!$W76,1,0),0),0)</f>
        <v>0</v>
      </c>
      <c r="IR67" s="158">
        <f>IF(IR$16-'様式第４（療養者名簿）（⑤の場合）'!$O76+1&lt;=15,IF(IR$16&gt;='様式第４（療養者名簿）（⑤の場合）'!$O76,IF(IR$16&lt;='様式第４（療養者名簿）（⑤の場合）'!$W76,1,0),0),0)</f>
        <v>0</v>
      </c>
      <c r="IS67" s="158">
        <f>IF(IS$16-'様式第４（療養者名簿）（⑤の場合）'!$O76+1&lt;=15,IF(IS$16&gt;='様式第４（療養者名簿）（⑤の場合）'!$O76,IF(IS$16&lt;='様式第４（療養者名簿）（⑤の場合）'!$W76,1,0),0),0)</f>
        <v>0</v>
      </c>
      <c r="IT67" s="158">
        <f>IF(IT$16-'様式第４（療養者名簿）（⑤の場合）'!$O76+1&lt;=15,IF(IT$16&gt;='様式第４（療養者名簿）（⑤の場合）'!$O76,IF(IT$16&lt;='様式第４（療養者名簿）（⑤の場合）'!$W76,1,0),0),0)</f>
        <v>0</v>
      </c>
    </row>
    <row r="68" spans="1:254" ht="41.95" customHeight="1">
      <c r="A68" s="148">
        <f>'様式第４（療養者名簿）（⑤の場合）'!C77</f>
        <v>0</v>
      </c>
      <c r="B68" s="158">
        <f>IF(B$16-'様式第４（療養者名簿）（⑤の場合）'!$O77+1&lt;=15,IF(B$16&gt;='様式第４（療養者名簿）（⑤の場合）'!$O77,IF(B$16&lt;='様式第４（療養者名簿）（⑤の場合）'!$W77,1,0),0),0)</f>
        <v>0</v>
      </c>
      <c r="C68" s="158">
        <f>IF(C$16-'様式第４（療養者名簿）（⑤の場合）'!$O77+1&lt;=15,IF(C$16&gt;='様式第４（療養者名簿）（⑤の場合）'!$O77,IF(C$16&lt;='様式第４（療養者名簿）（⑤の場合）'!$W77,1,0),0),0)</f>
        <v>0</v>
      </c>
      <c r="D68" s="158">
        <f>IF(D$16-'様式第４（療養者名簿）（⑤の場合）'!$O77+1&lt;=15,IF(D$16&gt;='様式第４（療養者名簿）（⑤の場合）'!$O77,IF(D$16&lt;='様式第４（療養者名簿）（⑤の場合）'!$W77,1,0),0),0)</f>
        <v>0</v>
      </c>
      <c r="E68" s="158">
        <f>IF(E$16-'様式第４（療養者名簿）（⑤の場合）'!$O77+1&lt;=15,IF(E$16&gt;='様式第４（療養者名簿）（⑤の場合）'!$O77,IF(E$16&lt;='様式第４（療養者名簿）（⑤の場合）'!$W77,1,0),0),0)</f>
        <v>0</v>
      </c>
      <c r="F68" s="158">
        <f>IF(F$16-'様式第４（療養者名簿）（⑤の場合）'!$O77+1&lt;=15,IF(F$16&gt;='様式第４（療養者名簿）（⑤の場合）'!$O77,IF(F$16&lt;='様式第４（療養者名簿）（⑤の場合）'!$W77,1,0),0),0)</f>
        <v>0</v>
      </c>
      <c r="G68" s="158">
        <f>IF(G$16-'様式第４（療養者名簿）（⑤の場合）'!$O77+1&lt;=15,IF(G$16&gt;='様式第４（療養者名簿）（⑤の場合）'!$O77,IF(G$16&lt;='様式第４（療養者名簿）（⑤の場合）'!$W77,1,0),0),0)</f>
        <v>0</v>
      </c>
      <c r="H68" s="158">
        <f>IF(H$16-'様式第４（療養者名簿）（⑤の場合）'!$O77+1&lt;=15,IF(H$16&gt;='様式第４（療養者名簿）（⑤の場合）'!$O77,IF(H$16&lt;='様式第４（療養者名簿）（⑤の場合）'!$W77,1,0),0),0)</f>
        <v>0</v>
      </c>
      <c r="I68" s="158">
        <f>IF(I$16-'様式第４（療養者名簿）（⑤の場合）'!$O77+1&lt;=15,IF(I$16&gt;='様式第４（療養者名簿）（⑤の場合）'!$O77,IF(I$16&lt;='様式第４（療養者名簿）（⑤の場合）'!$W77,1,0),0),0)</f>
        <v>0</v>
      </c>
      <c r="J68" s="158">
        <f>IF(J$16-'様式第４（療養者名簿）（⑤の場合）'!$O77+1&lt;=15,IF(J$16&gt;='様式第４（療養者名簿）（⑤の場合）'!$O77,IF(J$16&lt;='様式第４（療養者名簿）（⑤の場合）'!$W77,1,0),0),0)</f>
        <v>0</v>
      </c>
      <c r="K68" s="158">
        <f>IF(K$16-'様式第４（療養者名簿）（⑤の場合）'!$O77+1&lt;=15,IF(K$16&gt;='様式第４（療養者名簿）（⑤の場合）'!$O77,IF(K$16&lt;='様式第４（療養者名簿）（⑤の場合）'!$W77,1,0),0),0)</f>
        <v>0</v>
      </c>
      <c r="L68" s="158">
        <f>IF(L$16-'様式第４（療養者名簿）（⑤の場合）'!$O77+1&lt;=15,IF(L$16&gt;='様式第４（療養者名簿）（⑤の場合）'!$O77,IF(L$16&lt;='様式第４（療養者名簿）（⑤の場合）'!$W77,1,0),0),0)</f>
        <v>0</v>
      </c>
      <c r="M68" s="158">
        <f>IF(M$16-'様式第４（療養者名簿）（⑤の場合）'!$O77+1&lt;=15,IF(M$16&gt;='様式第４（療養者名簿）（⑤の場合）'!$O77,IF(M$16&lt;='様式第４（療養者名簿）（⑤の場合）'!$W77,1,0),0),0)</f>
        <v>0</v>
      </c>
      <c r="N68" s="158">
        <f>IF(N$16-'様式第４（療養者名簿）（⑤の場合）'!$O77+1&lt;=15,IF(N$16&gt;='様式第４（療養者名簿）（⑤の場合）'!$O77,IF(N$16&lt;='様式第４（療養者名簿）（⑤の場合）'!$W77,1,0),0),0)</f>
        <v>0</v>
      </c>
      <c r="O68" s="158">
        <f>IF(O$16-'様式第４（療養者名簿）（⑤の場合）'!$O77+1&lt;=15,IF(O$16&gt;='様式第４（療養者名簿）（⑤の場合）'!$O77,IF(O$16&lt;='様式第４（療養者名簿）（⑤の場合）'!$W77,1,0),0),0)</f>
        <v>0</v>
      </c>
      <c r="P68" s="158">
        <f>IF(P$16-'様式第４（療養者名簿）（⑤の場合）'!$O77+1&lt;=15,IF(P$16&gt;='様式第４（療養者名簿）（⑤の場合）'!$O77,IF(P$16&lt;='様式第４（療養者名簿）（⑤の場合）'!$W77,1,0),0),0)</f>
        <v>0</v>
      </c>
      <c r="Q68" s="158">
        <f>IF(Q$16-'様式第４（療養者名簿）（⑤の場合）'!$O77+1&lt;=15,IF(Q$16&gt;='様式第４（療養者名簿）（⑤の場合）'!$O77,IF(Q$16&lt;='様式第４（療養者名簿）（⑤の場合）'!$W77,1,0),0),0)</f>
        <v>0</v>
      </c>
      <c r="R68" s="158">
        <f>IF(R$16-'様式第４（療養者名簿）（⑤の場合）'!$O77+1&lt;=15,IF(R$16&gt;='様式第４（療養者名簿）（⑤の場合）'!$O77,IF(R$16&lt;='様式第４（療養者名簿）（⑤の場合）'!$W77,1,0),0),0)</f>
        <v>0</v>
      </c>
      <c r="S68" s="158">
        <f>IF(S$16-'様式第４（療養者名簿）（⑤の場合）'!$O77+1&lt;=15,IF(S$16&gt;='様式第４（療養者名簿）（⑤の場合）'!$O77,IF(S$16&lt;='様式第４（療養者名簿）（⑤の場合）'!$W77,1,0),0),0)</f>
        <v>0</v>
      </c>
      <c r="T68" s="158">
        <f>IF(T$16-'様式第４（療養者名簿）（⑤の場合）'!$O77+1&lt;=15,IF(T$16&gt;='様式第４（療養者名簿）（⑤の場合）'!$O77,IF(T$16&lt;='様式第４（療養者名簿）（⑤の場合）'!$W77,1,0),0),0)</f>
        <v>0</v>
      </c>
      <c r="U68" s="158">
        <f>IF(U$16-'様式第４（療養者名簿）（⑤の場合）'!$O77+1&lt;=15,IF(U$16&gt;='様式第４（療養者名簿）（⑤の場合）'!$O77,IF(U$16&lt;='様式第４（療養者名簿）（⑤の場合）'!$W77,1,0),0),0)</f>
        <v>0</v>
      </c>
      <c r="V68" s="158">
        <f>IF(V$16-'様式第４（療養者名簿）（⑤の場合）'!$O77+1&lt;=15,IF(V$16&gt;='様式第４（療養者名簿）（⑤の場合）'!$O77,IF(V$16&lt;='様式第４（療養者名簿）（⑤の場合）'!$W77,1,0),0),0)</f>
        <v>0</v>
      </c>
      <c r="W68" s="158">
        <f>IF(W$16-'様式第４（療養者名簿）（⑤の場合）'!$O77+1&lt;=15,IF(W$16&gt;='様式第４（療養者名簿）（⑤の場合）'!$O77,IF(W$16&lt;='様式第４（療養者名簿）（⑤の場合）'!$W77,1,0),0),0)</f>
        <v>0</v>
      </c>
      <c r="X68" s="158">
        <f>IF(X$16-'様式第４（療養者名簿）（⑤の場合）'!$O77+1&lt;=15,IF(X$16&gt;='様式第４（療養者名簿）（⑤の場合）'!$O77,IF(X$16&lt;='様式第４（療養者名簿）（⑤の場合）'!$W77,1,0),0),0)</f>
        <v>0</v>
      </c>
      <c r="Y68" s="158">
        <f>IF(Y$16-'様式第４（療養者名簿）（⑤の場合）'!$O77+1&lt;=15,IF(Y$16&gt;='様式第４（療養者名簿）（⑤の場合）'!$O77,IF(Y$16&lt;='様式第４（療養者名簿）（⑤の場合）'!$W77,1,0),0),0)</f>
        <v>0</v>
      </c>
      <c r="Z68" s="158">
        <f>IF(Z$16-'様式第４（療養者名簿）（⑤の場合）'!$O77+1&lt;=15,IF(Z$16&gt;='様式第４（療養者名簿）（⑤の場合）'!$O77,IF(Z$16&lt;='様式第４（療養者名簿）（⑤の場合）'!$W77,1,0),0),0)</f>
        <v>0</v>
      </c>
      <c r="AA68" s="158">
        <f>IF(AA$16-'様式第４（療養者名簿）（⑤の場合）'!$O77+1&lt;=15,IF(AA$16&gt;='様式第４（療養者名簿）（⑤の場合）'!$O77,IF(AA$16&lt;='様式第４（療養者名簿）（⑤の場合）'!$W77,1,0),0),0)</f>
        <v>0</v>
      </c>
      <c r="AB68" s="158">
        <f>IF(AB$16-'様式第４（療養者名簿）（⑤の場合）'!$O77+1&lt;=15,IF(AB$16&gt;='様式第４（療養者名簿）（⑤の場合）'!$O77,IF(AB$16&lt;='様式第４（療養者名簿）（⑤の場合）'!$W77,1,0),0),0)</f>
        <v>0</v>
      </c>
      <c r="AC68" s="158">
        <f>IF(AC$16-'様式第４（療養者名簿）（⑤の場合）'!$O77+1&lt;=15,IF(AC$16&gt;='様式第４（療養者名簿）（⑤の場合）'!$O77,IF(AC$16&lt;='様式第４（療養者名簿）（⑤の場合）'!$W77,1,0),0),0)</f>
        <v>0</v>
      </c>
      <c r="AD68" s="158">
        <f>IF(AD$16-'様式第４（療養者名簿）（⑤の場合）'!$O77+1&lt;=15,IF(AD$16&gt;='様式第４（療養者名簿）（⑤の場合）'!$O77,IF(AD$16&lt;='様式第４（療養者名簿）（⑤の場合）'!$W77,1,0),0),0)</f>
        <v>0</v>
      </c>
      <c r="AE68" s="158">
        <f>IF(AE$16-'様式第４（療養者名簿）（⑤の場合）'!$O77+1&lt;=15,IF(AE$16&gt;='様式第４（療養者名簿）（⑤の場合）'!$O77,IF(AE$16&lt;='様式第４（療養者名簿）（⑤の場合）'!$W77,1,0),0),0)</f>
        <v>0</v>
      </c>
      <c r="AF68" s="158">
        <f>IF(AF$16-'様式第４（療養者名簿）（⑤の場合）'!$O77+1&lt;=15,IF(AF$16&gt;='様式第４（療養者名簿）（⑤の場合）'!$O77,IF(AF$16&lt;='様式第４（療養者名簿）（⑤の場合）'!$W77,1,0),0),0)</f>
        <v>0</v>
      </c>
      <c r="AG68" s="158">
        <f>IF(AG$16-'様式第４（療養者名簿）（⑤の場合）'!$O77+1&lt;=15,IF(AG$16&gt;='様式第４（療養者名簿）（⑤の場合）'!$O77,IF(AG$16&lt;='様式第４（療養者名簿）（⑤の場合）'!$W77,1,0),0),0)</f>
        <v>0</v>
      </c>
      <c r="AH68" s="158">
        <f>IF(AH$16-'様式第４（療養者名簿）（⑤の場合）'!$O77+1&lt;=15,IF(AH$16&gt;='様式第４（療養者名簿）（⑤の場合）'!$O77,IF(AH$16&lt;='様式第４（療養者名簿）（⑤の場合）'!$W77,1,0),0),0)</f>
        <v>0</v>
      </c>
      <c r="AI68" s="158">
        <f>IF(AI$16-'様式第４（療養者名簿）（⑤の場合）'!$O77+1&lt;=15,IF(AI$16&gt;='様式第４（療養者名簿）（⑤の場合）'!$O77,IF(AI$16&lt;='様式第４（療養者名簿）（⑤の場合）'!$W77,1,0),0),0)</f>
        <v>0</v>
      </c>
      <c r="AJ68" s="158">
        <f>IF(AJ$16-'様式第４（療養者名簿）（⑤の場合）'!$O77+1&lt;=15,IF(AJ$16&gt;='様式第４（療養者名簿）（⑤の場合）'!$O77,IF(AJ$16&lt;='様式第４（療養者名簿）（⑤の場合）'!$W77,1,0),0),0)</f>
        <v>0</v>
      </c>
      <c r="AK68" s="158">
        <f>IF(AK$16-'様式第４（療養者名簿）（⑤の場合）'!$O77+1&lt;=15,IF(AK$16&gt;='様式第４（療養者名簿）（⑤の場合）'!$O77,IF(AK$16&lt;='様式第４（療養者名簿）（⑤の場合）'!$W77,1,0),0),0)</f>
        <v>0</v>
      </c>
      <c r="AL68" s="158">
        <f>IF(AL$16-'様式第４（療養者名簿）（⑤の場合）'!$O77+1&lt;=15,IF(AL$16&gt;='様式第４（療養者名簿）（⑤の場合）'!$O77,IF(AL$16&lt;='様式第４（療養者名簿）（⑤の場合）'!$W77,1,0),0),0)</f>
        <v>0</v>
      </c>
      <c r="AM68" s="158">
        <f>IF(AM$16-'様式第４（療養者名簿）（⑤の場合）'!$O77+1&lt;=15,IF(AM$16&gt;='様式第４（療養者名簿）（⑤の場合）'!$O77,IF(AM$16&lt;='様式第４（療養者名簿）（⑤の場合）'!$W77,1,0),0),0)</f>
        <v>0</v>
      </c>
      <c r="AN68" s="158">
        <f>IF(AN$16-'様式第４（療養者名簿）（⑤の場合）'!$O77+1&lt;=15,IF(AN$16&gt;='様式第４（療養者名簿）（⑤の場合）'!$O77,IF(AN$16&lt;='様式第４（療養者名簿）（⑤の場合）'!$W77,1,0),0),0)</f>
        <v>0</v>
      </c>
      <c r="AO68" s="158">
        <f>IF(AO$16-'様式第４（療養者名簿）（⑤の場合）'!$O77+1&lt;=15,IF(AO$16&gt;='様式第４（療養者名簿）（⑤の場合）'!$O77,IF(AO$16&lt;='様式第４（療養者名簿）（⑤の場合）'!$W77,1,0),0),0)</f>
        <v>0</v>
      </c>
      <c r="AP68" s="158">
        <f>IF(AP$16-'様式第４（療養者名簿）（⑤の場合）'!$O77+1&lt;=15,IF(AP$16&gt;='様式第４（療養者名簿）（⑤の場合）'!$O77,IF(AP$16&lt;='様式第４（療養者名簿）（⑤の場合）'!$W77,1,0),0),0)</f>
        <v>0</v>
      </c>
      <c r="AQ68" s="158">
        <f>IF(AQ$16-'様式第４（療養者名簿）（⑤の場合）'!$O77+1&lt;=15,IF(AQ$16&gt;='様式第４（療養者名簿）（⑤の場合）'!$O77,IF(AQ$16&lt;='様式第４（療養者名簿）（⑤の場合）'!$W77,1,0),0),0)</f>
        <v>0</v>
      </c>
      <c r="AR68" s="158">
        <f>IF(AR$16-'様式第４（療養者名簿）（⑤の場合）'!$O77+1&lt;=15,IF(AR$16&gt;='様式第４（療養者名簿）（⑤の場合）'!$O77,IF(AR$16&lt;='様式第４（療養者名簿）（⑤の場合）'!$W77,1,0),0),0)</f>
        <v>0</v>
      </c>
      <c r="AS68" s="158">
        <f>IF(AS$16-'様式第４（療養者名簿）（⑤の場合）'!$O77+1&lt;=15,IF(AS$16&gt;='様式第４（療養者名簿）（⑤の場合）'!$O77,IF(AS$16&lt;='様式第４（療養者名簿）（⑤の場合）'!$W77,1,0),0),0)</f>
        <v>0</v>
      </c>
      <c r="AT68" s="158">
        <f>IF(AT$16-'様式第４（療養者名簿）（⑤の場合）'!$O77+1&lt;=15,IF(AT$16&gt;='様式第４（療養者名簿）（⑤の場合）'!$O77,IF(AT$16&lt;='様式第４（療養者名簿）（⑤の場合）'!$W77,1,0),0),0)</f>
        <v>0</v>
      </c>
      <c r="AU68" s="158">
        <f>IF(AU$16-'様式第４（療養者名簿）（⑤の場合）'!$O77+1&lt;=15,IF(AU$16&gt;='様式第４（療養者名簿）（⑤の場合）'!$O77,IF(AU$16&lt;='様式第４（療養者名簿）（⑤の場合）'!$W77,1,0),0),0)</f>
        <v>0</v>
      </c>
      <c r="AV68" s="158">
        <f>IF(AV$16-'様式第４（療養者名簿）（⑤の場合）'!$O77+1&lt;=15,IF(AV$16&gt;='様式第４（療養者名簿）（⑤の場合）'!$O77,IF(AV$16&lt;='様式第４（療養者名簿）（⑤の場合）'!$W77,1,0),0),0)</f>
        <v>0</v>
      </c>
      <c r="AW68" s="158">
        <f>IF(AW$16-'様式第４（療養者名簿）（⑤の場合）'!$O77+1&lt;=15,IF(AW$16&gt;='様式第４（療養者名簿）（⑤の場合）'!$O77,IF(AW$16&lt;='様式第４（療養者名簿）（⑤の場合）'!$W77,1,0),0),0)</f>
        <v>0</v>
      </c>
      <c r="AX68" s="158">
        <f>IF(AX$16-'様式第４（療養者名簿）（⑤の場合）'!$O77+1&lt;=15,IF(AX$16&gt;='様式第４（療養者名簿）（⑤の場合）'!$O77,IF(AX$16&lt;='様式第４（療養者名簿）（⑤の場合）'!$W77,1,0),0),0)</f>
        <v>0</v>
      </c>
      <c r="AY68" s="158">
        <f>IF(AY$16-'様式第４（療養者名簿）（⑤の場合）'!$O77+1&lt;=15,IF(AY$16&gt;='様式第４（療養者名簿）（⑤の場合）'!$O77,IF(AY$16&lt;='様式第４（療養者名簿）（⑤の場合）'!$W77,1,0),0),0)</f>
        <v>0</v>
      </c>
      <c r="AZ68" s="158">
        <f>IF(AZ$16-'様式第４（療養者名簿）（⑤の場合）'!$O77+1&lt;=15,IF(AZ$16&gt;='様式第４（療養者名簿）（⑤の場合）'!$O77,IF(AZ$16&lt;='様式第４（療養者名簿）（⑤の場合）'!$W77,1,0),0),0)</f>
        <v>0</v>
      </c>
      <c r="BA68" s="158">
        <f>IF(BA$16-'様式第４（療養者名簿）（⑤の場合）'!$O77+1&lt;=15,IF(BA$16&gt;='様式第４（療養者名簿）（⑤の場合）'!$O77,IF(BA$16&lt;='様式第４（療養者名簿）（⑤の場合）'!$W77,1,0),0),0)</f>
        <v>0</v>
      </c>
      <c r="BB68" s="158">
        <f>IF(BB$16-'様式第４（療養者名簿）（⑤の場合）'!$O77+1&lt;=15,IF(BB$16&gt;='様式第４（療養者名簿）（⑤の場合）'!$O77,IF(BB$16&lt;='様式第４（療養者名簿）（⑤の場合）'!$W77,1,0),0),0)</f>
        <v>0</v>
      </c>
      <c r="BC68" s="158">
        <f>IF(BC$16-'様式第４（療養者名簿）（⑤の場合）'!$O77+1&lt;=15,IF(BC$16&gt;='様式第４（療養者名簿）（⑤の場合）'!$O77,IF(BC$16&lt;='様式第４（療養者名簿）（⑤の場合）'!$W77,1,0),0),0)</f>
        <v>0</v>
      </c>
      <c r="BD68" s="158">
        <f>IF(BD$16-'様式第４（療養者名簿）（⑤の場合）'!$O77+1&lt;=15,IF(BD$16&gt;='様式第４（療養者名簿）（⑤の場合）'!$O77,IF(BD$16&lt;='様式第４（療養者名簿）（⑤の場合）'!$W77,1,0),0),0)</f>
        <v>0</v>
      </c>
      <c r="BE68" s="158">
        <f>IF(BE$16-'様式第４（療養者名簿）（⑤の場合）'!$O77+1&lt;=15,IF(BE$16&gt;='様式第４（療養者名簿）（⑤の場合）'!$O77,IF(BE$16&lt;='様式第４（療養者名簿）（⑤の場合）'!$W77,1,0),0),0)</f>
        <v>0</v>
      </c>
      <c r="BF68" s="158">
        <f>IF(BF$16-'様式第４（療養者名簿）（⑤の場合）'!$O77+1&lt;=15,IF(BF$16&gt;='様式第４（療養者名簿）（⑤の場合）'!$O77,IF(BF$16&lt;='様式第４（療養者名簿）（⑤の場合）'!$W77,1,0),0),0)</f>
        <v>0</v>
      </c>
      <c r="BG68" s="158">
        <f>IF(BG$16-'様式第４（療養者名簿）（⑤の場合）'!$O77+1&lt;=15,IF(BG$16&gt;='様式第４（療養者名簿）（⑤の場合）'!$O77,IF(BG$16&lt;='様式第４（療養者名簿）（⑤の場合）'!$W77,1,0),0),0)</f>
        <v>0</v>
      </c>
      <c r="BH68" s="158">
        <f>IF(BH$16-'様式第４（療養者名簿）（⑤の場合）'!$O77+1&lt;=15,IF(BH$16&gt;='様式第４（療養者名簿）（⑤の場合）'!$O77,IF(BH$16&lt;='様式第４（療養者名簿）（⑤の場合）'!$W77,1,0),0),0)</f>
        <v>0</v>
      </c>
      <c r="BI68" s="158">
        <f>IF(BI$16-'様式第４（療養者名簿）（⑤の場合）'!$O77+1&lt;=15,IF(BI$16&gt;='様式第４（療養者名簿）（⑤の場合）'!$O77,IF(BI$16&lt;='様式第４（療養者名簿）（⑤の場合）'!$W77,1,0),0),0)</f>
        <v>0</v>
      </c>
      <c r="BJ68" s="158">
        <f>IF(BJ$16-'様式第４（療養者名簿）（⑤の場合）'!$O77+1&lt;=15,IF(BJ$16&gt;='様式第４（療養者名簿）（⑤の場合）'!$O77,IF(BJ$16&lt;='様式第４（療養者名簿）（⑤の場合）'!$W77,1,0),0),0)</f>
        <v>0</v>
      </c>
      <c r="BK68" s="158">
        <f>IF(BK$16-'様式第４（療養者名簿）（⑤の場合）'!$O77+1&lt;=15,IF(BK$16&gt;='様式第４（療養者名簿）（⑤の場合）'!$O77,IF(BK$16&lt;='様式第４（療養者名簿）（⑤の場合）'!$W77,1,0),0),0)</f>
        <v>0</v>
      </c>
      <c r="BL68" s="158">
        <f>IF(BL$16-'様式第４（療養者名簿）（⑤の場合）'!$O77+1&lt;=15,IF(BL$16&gt;='様式第４（療養者名簿）（⑤の場合）'!$O77,IF(BL$16&lt;='様式第４（療養者名簿）（⑤の場合）'!$W77,1,0),0),0)</f>
        <v>0</v>
      </c>
      <c r="BM68" s="158">
        <f>IF(BM$16-'様式第４（療養者名簿）（⑤の場合）'!$O77+1&lt;=15,IF(BM$16&gt;='様式第４（療養者名簿）（⑤の場合）'!$O77,IF(BM$16&lt;='様式第４（療養者名簿）（⑤の場合）'!$W77,1,0),0),0)</f>
        <v>0</v>
      </c>
      <c r="BN68" s="158">
        <f>IF(BN$16-'様式第４（療養者名簿）（⑤の場合）'!$O77+1&lt;=15,IF(BN$16&gt;='様式第４（療養者名簿）（⑤の場合）'!$O77,IF(BN$16&lt;='様式第４（療養者名簿）（⑤の場合）'!$W77,1,0),0),0)</f>
        <v>0</v>
      </c>
      <c r="BO68" s="158">
        <f>IF(BO$16-'様式第４（療養者名簿）（⑤の場合）'!$O77+1&lt;=15,IF(BO$16&gt;='様式第４（療養者名簿）（⑤の場合）'!$O77,IF(BO$16&lt;='様式第４（療養者名簿）（⑤の場合）'!$W77,1,0),0),0)</f>
        <v>0</v>
      </c>
      <c r="BP68" s="158">
        <f>IF(BP$16-'様式第４（療養者名簿）（⑤の場合）'!$O77+1&lt;=15,IF(BP$16&gt;='様式第４（療養者名簿）（⑤の場合）'!$O77,IF(BP$16&lt;='様式第４（療養者名簿）（⑤の場合）'!$W77,1,0),0),0)</f>
        <v>0</v>
      </c>
      <c r="BQ68" s="158">
        <f>IF(BQ$16-'様式第４（療養者名簿）（⑤の場合）'!$O77+1&lt;=15,IF(BQ$16&gt;='様式第４（療養者名簿）（⑤の場合）'!$O77,IF(BQ$16&lt;='様式第４（療養者名簿）（⑤の場合）'!$W77,1,0),0),0)</f>
        <v>0</v>
      </c>
      <c r="BR68" s="158">
        <f>IF(BR$16-'様式第４（療養者名簿）（⑤の場合）'!$O77+1&lt;=15,IF(BR$16&gt;='様式第４（療養者名簿）（⑤の場合）'!$O77,IF(BR$16&lt;='様式第４（療養者名簿）（⑤の場合）'!$W77,1,0),0),0)</f>
        <v>0</v>
      </c>
      <c r="BS68" s="158">
        <f>IF(BS$16-'様式第４（療養者名簿）（⑤の場合）'!$O77+1&lt;=15,IF(BS$16&gt;='様式第４（療養者名簿）（⑤の場合）'!$O77,IF(BS$16&lt;='様式第４（療養者名簿）（⑤の場合）'!$W77,1,0),0),0)</f>
        <v>0</v>
      </c>
      <c r="BT68" s="158">
        <f>IF(BT$16-'様式第４（療養者名簿）（⑤の場合）'!$O77+1&lt;=15,IF(BT$16&gt;='様式第４（療養者名簿）（⑤の場合）'!$O77,IF(BT$16&lt;='様式第４（療養者名簿）（⑤の場合）'!$W77,1,0),0),0)</f>
        <v>0</v>
      </c>
      <c r="BU68" s="158">
        <f>IF(BU$16-'様式第４（療養者名簿）（⑤の場合）'!$O77+1&lt;=15,IF(BU$16&gt;='様式第４（療養者名簿）（⑤の場合）'!$O77,IF(BU$16&lt;='様式第４（療養者名簿）（⑤の場合）'!$W77,1,0),0),0)</f>
        <v>0</v>
      </c>
      <c r="BV68" s="158">
        <f>IF(BV$16-'様式第４（療養者名簿）（⑤の場合）'!$O77+1&lt;=15,IF(BV$16&gt;='様式第４（療養者名簿）（⑤の場合）'!$O77,IF(BV$16&lt;='様式第４（療養者名簿）（⑤の場合）'!$W77,1,0),0),0)</f>
        <v>0</v>
      </c>
      <c r="BW68" s="158">
        <f>IF(BW$16-'様式第４（療養者名簿）（⑤の場合）'!$O77+1&lt;=15,IF(BW$16&gt;='様式第４（療養者名簿）（⑤の場合）'!$O77,IF(BW$16&lt;='様式第４（療養者名簿）（⑤の場合）'!$W77,1,0),0),0)</f>
        <v>0</v>
      </c>
      <c r="BX68" s="158">
        <f>IF(BX$16-'様式第４（療養者名簿）（⑤の場合）'!$O77+1&lt;=15,IF(BX$16&gt;='様式第４（療養者名簿）（⑤の場合）'!$O77,IF(BX$16&lt;='様式第４（療養者名簿）（⑤の場合）'!$W77,1,0),0),0)</f>
        <v>0</v>
      </c>
      <c r="BY68" s="158">
        <f>IF(BY$16-'様式第４（療養者名簿）（⑤の場合）'!$O77+1&lt;=15,IF(BY$16&gt;='様式第４（療養者名簿）（⑤の場合）'!$O77,IF(BY$16&lt;='様式第４（療養者名簿）（⑤の場合）'!$W77,1,0),0),0)</f>
        <v>0</v>
      </c>
      <c r="BZ68" s="158">
        <f>IF(BZ$16-'様式第４（療養者名簿）（⑤の場合）'!$O77+1&lt;=15,IF(BZ$16&gt;='様式第４（療養者名簿）（⑤の場合）'!$O77,IF(BZ$16&lt;='様式第４（療養者名簿）（⑤の場合）'!$W77,1,0),0),0)</f>
        <v>0</v>
      </c>
      <c r="CA68" s="158">
        <f>IF(CA$16-'様式第４（療養者名簿）（⑤の場合）'!$O77+1&lt;=15,IF(CA$16&gt;='様式第４（療養者名簿）（⑤の場合）'!$O77,IF(CA$16&lt;='様式第４（療養者名簿）（⑤の場合）'!$W77,1,0),0),0)</f>
        <v>0</v>
      </c>
      <c r="CB68" s="158">
        <f>IF(CB$16-'様式第４（療養者名簿）（⑤の場合）'!$O77+1&lt;=15,IF(CB$16&gt;='様式第４（療養者名簿）（⑤の場合）'!$O77,IF(CB$16&lt;='様式第４（療養者名簿）（⑤の場合）'!$W77,1,0),0),0)</f>
        <v>0</v>
      </c>
      <c r="CC68" s="158">
        <f>IF(CC$16-'様式第４（療養者名簿）（⑤の場合）'!$O77+1&lt;=15,IF(CC$16&gt;='様式第４（療養者名簿）（⑤の場合）'!$O77,IF(CC$16&lt;='様式第４（療養者名簿）（⑤の場合）'!$W77,1,0),0),0)</f>
        <v>0</v>
      </c>
      <c r="CD68" s="158">
        <f>IF(CD$16-'様式第４（療養者名簿）（⑤の場合）'!$O77+1&lt;=15,IF(CD$16&gt;='様式第４（療養者名簿）（⑤の場合）'!$O77,IF(CD$16&lt;='様式第４（療養者名簿）（⑤の場合）'!$W77,1,0),0),0)</f>
        <v>0</v>
      </c>
      <c r="CE68" s="158">
        <f>IF(CE$16-'様式第４（療養者名簿）（⑤の場合）'!$O77+1&lt;=15,IF(CE$16&gt;='様式第４（療養者名簿）（⑤の場合）'!$O77,IF(CE$16&lt;='様式第４（療養者名簿）（⑤の場合）'!$W77,1,0),0),0)</f>
        <v>0</v>
      </c>
      <c r="CF68" s="158">
        <f>IF(CF$16-'様式第４（療養者名簿）（⑤の場合）'!$O77+1&lt;=15,IF(CF$16&gt;='様式第４（療養者名簿）（⑤の場合）'!$O77,IF(CF$16&lt;='様式第４（療養者名簿）（⑤の場合）'!$W77,1,0),0),0)</f>
        <v>0</v>
      </c>
      <c r="CG68" s="158">
        <f>IF(CG$16-'様式第４（療養者名簿）（⑤の場合）'!$O77+1&lt;=15,IF(CG$16&gt;='様式第４（療養者名簿）（⑤の場合）'!$O77,IF(CG$16&lt;='様式第４（療養者名簿）（⑤の場合）'!$W77,1,0),0),0)</f>
        <v>0</v>
      </c>
      <c r="CH68" s="158">
        <f>IF(CH$16-'様式第４（療養者名簿）（⑤の場合）'!$O77+1&lt;=15,IF(CH$16&gt;='様式第４（療養者名簿）（⑤の場合）'!$O77,IF(CH$16&lt;='様式第４（療養者名簿）（⑤の場合）'!$W77,1,0),0),0)</f>
        <v>0</v>
      </c>
      <c r="CI68" s="158">
        <f>IF(CI$16-'様式第４（療養者名簿）（⑤の場合）'!$O77+1&lt;=15,IF(CI$16&gt;='様式第４（療養者名簿）（⑤の場合）'!$O77,IF(CI$16&lt;='様式第４（療養者名簿）（⑤の場合）'!$W77,1,0),0),0)</f>
        <v>0</v>
      </c>
      <c r="CJ68" s="158">
        <f>IF(CJ$16-'様式第４（療養者名簿）（⑤の場合）'!$O77+1&lt;=15,IF(CJ$16&gt;='様式第４（療養者名簿）（⑤の場合）'!$O77,IF(CJ$16&lt;='様式第４（療養者名簿）（⑤の場合）'!$W77,1,0),0),0)</f>
        <v>0</v>
      </c>
      <c r="CK68" s="158">
        <f>IF(CK$16-'様式第４（療養者名簿）（⑤の場合）'!$O77+1&lt;=15,IF(CK$16&gt;='様式第４（療養者名簿）（⑤の場合）'!$O77,IF(CK$16&lt;='様式第４（療養者名簿）（⑤の場合）'!$W77,1,0),0),0)</f>
        <v>0</v>
      </c>
      <c r="CL68" s="158">
        <f>IF(CL$16-'様式第４（療養者名簿）（⑤の場合）'!$O77+1&lt;=15,IF(CL$16&gt;='様式第４（療養者名簿）（⑤の場合）'!$O77,IF(CL$16&lt;='様式第４（療養者名簿）（⑤の場合）'!$W77,1,0),0),0)</f>
        <v>0</v>
      </c>
      <c r="CM68" s="158">
        <f>IF(CM$16-'様式第４（療養者名簿）（⑤の場合）'!$O77+1&lt;=15,IF(CM$16&gt;='様式第４（療養者名簿）（⑤の場合）'!$O77,IF(CM$16&lt;='様式第４（療養者名簿）（⑤の場合）'!$W77,1,0),0),0)</f>
        <v>0</v>
      </c>
      <c r="CN68" s="158">
        <f>IF(CN$16-'様式第４（療養者名簿）（⑤の場合）'!$O77+1&lt;=15,IF(CN$16&gt;='様式第４（療養者名簿）（⑤の場合）'!$O77,IF(CN$16&lt;='様式第４（療養者名簿）（⑤の場合）'!$W77,1,0),0),0)</f>
        <v>0</v>
      </c>
      <c r="CO68" s="158">
        <f>IF(CO$16-'様式第４（療養者名簿）（⑤の場合）'!$O77+1&lt;=15,IF(CO$16&gt;='様式第４（療養者名簿）（⑤の場合）'!$O77,IF(CO$16&lt;='様式第４（療養者名簿）（⑤の場合）'!$W77,1,0),0),0)</f>
        <v>0</v>
      </c>
      <c r="CP68" s="158">
        <f>IF(CP$16-'様式第４（療養者名簿）（⑤の場合）'!$O77+1&lt;=15,IF(CP$16&gt;='様式第４（療養者名簿）（⑤の場合）'!$O77,IF(CP$16&lt;='様式第４（療養者名簿）（⑤の場合）'!$W77,1,0),0),0)</f>
        <v>0</v>
      </c>
      <c r="CQ68" s="158">
        <f>IF(CQ$16-'様式第４（療養者名簿）（⑤の場合）'!$O77+1&lt;=15,IF(CQ$16&gt;='様式第４（療養者名簿）（⑤の場合）'!$O77,IF(CQ$16&lt;='様式第４（療養者名簿）（⑤の場合）'!$W77,1,0),0),0)</f>
        <v>0</v>
      </c>
      <c r="CR68" s="158">
        <f>IF(CR$16-'様式第４（療養者名簿）（⑤の場合）'!$O77+1&lt;=15,IF(CR$16&gt;='様式第４（療養者名簿）（⑤の場合）'!$O77,IF(CR$16&lt;='様式第４（療養者名簿）（⑤の場合）'!$W77,1,0),0),0)</f>
        <v>0</v>
      </c>
      <c r="CS68" s="158">
        <f>IF(CS$16-'様式第４（療養者名簿）（⑤の場合）'!$O77+1&lt;=15,IF(CS$16&gt;='様式第４（療養者名簿）（⑤の場合）'!$O77,IF(CS$16&lt;='様式第４（療養者名簿）（⑤の場合）'!$W77,1,0),0),0)</f>
        <v>0</v>
      </c>
      <c r="CT68" s="158">
        <f>IF(CT$16-'様式第４（療養者名簿）（⑤の場合）'!$O77+1&lt;=15,IF(CT$16&gt;='様式第４（療養者名簿）（⑤の場合）'!$O77,IF(CT$16&lt;='様式第４（療養者名簿）（⑤の場合）'!$W77,1,0),0),0)</f>
        <v>0</v>
      </c>
      <c r="CU68" s="158">
        <f>IF(CU$16-'様式第４（療養者名簿）（⑤の場合）'!$O77+1&lt;=15,IF(CU$16&gt;='様式第４（療養者名簿）（⑤の場合）'!$O77,IF(CU$16&lt;='様式第４（療養者名簿）（⑤の場合）'!$W77,1,0),0),0)</f>
        <v>0</v>
      </c>
      <c r="CV68" s="158">
        <f>IF(CV$16-'様式第４（療養者名簿）（⑤の場合）'!$O77+1&lt;=15,IF(CV$16&gt;='様式第４（療養者名簿）（⑤の場合）'!$O77,IF(CV$16&lt;='様式第４（療養者名簿）（⑤の場合）'!$W77,1,0),0),0)</f>
        <v>0</v>
      </c>
      <c r="CW68" s="158">
        <f>IF(CW$16-'様式第４（療養者名簿）（⑤の場合）'!$O77+1&lt;=15,IF(CW$16&gt;='様式第４（療養者名簿）（⑤の場合）'!$O77,IF(CW$16&lt;='様式第４（療養者名簿）（⑤の場合）'!$W77,1,0),0),0)</f>
        <v>0</v>
      </c>
      <c r="CX68" s="158">
        <f>IF(CX$16-'様式第４（療養者名簿）（⑤の場合）'!$O77+1&lt;=15,IF(CX$16&gt;='様式第４（療養者名簿）（⑤の場合）'!$O77,IF(CX$16&lt;='様式第４（療養者名簿）（⑤の場合）'!$W77,1,0),0),0)</f>
        <v>0</v>
      </c>
      <c r="CY68" s="158">
        <f>IF(CY$16-'様式第４（療養者名簿）（⑤の場合）'!$O77+1&lt;=15,IF(CY$16&gt;='様式第４（療養者名簿）（⑤の場合）'!$O77,IF(CY$16&lt;='様式第４（療養者名簿）（⑤の場合）'!$W77,1,0),0),0)</f>
        <v>0</v>
      </c>
      <c r="CZ68" s="158">
        <f>IF(CZ$16-'様式第４（療養者名簿）（⑤の場合）'!$O77+1&lt;=15,IF(CZ$16&gt;='様式第４（療養者名簿）（⑤の場合）'!$O77,IF(CZ$16&lt;='様式第４（療養者名簿）（⑤の場合）'!$W77,1,0),0),0)</f>
        <v>0</v>
      </c>
      <c r="DA68" s="158">
        <f>IF(DA$16-'様式第４（療養者名簿）（⑤の場合）'!$O77+1&lt;=15,IF(DA$16&gt;='様式第４（療養者名簿）（⑤の場合）'!$O77,IF(DA$16&lt;='様式第４（療養者名簿）（⑤の場合）'!$W77,1,0),0),0)</f>
        <v>0</v>
      </c>
      <c r="DB68" s="158">
        <f>IF(DB$16-'様式第４（療養者名簿）（⑤の場合）'!$O77+1&lt;=15,IF(DB$16&gt;='様式第４（療養者名簿）（⑤の場合）'!$O77,IF(DB$16&lt;='様式第４（療養者名簿）（⑤の場合）'!$W77,1,0),0),0)</f>
        <v>0</v>
      </c>
      <c r="DC68" s="158">
        <f>IF(DC$16-'様式第４（療養者名簿）（⑤の場合）'!$O77+1&lt;=15,IF(DC$16&gt;='様式第４（療養者名簿）（⑤の場合）'!$O77,IF(DC$16&lt;='様式第４（療養者名簿）（⑤の場合）'!$W77,1,0),0),0)</f>
        <v>0</v>
      </c>
      <c r="DD68" s="158">
        <f>IF(DD$16-'様式第４（療養者名簿）（⑤の場合）'!$O77+1&lt;=15,IF(DD$16&gt;='様式第４（療養者名簿）（⑤の場合）'!$O77,IF(DD$16&lt;='様式第４（療養者名簿）（⑤の場合）'!$W77,1,0),0),0)</f>
        <v>0</v>
      </c>
      <c r="DE68" s="158">
        <f>IF(DE$16-'様式第４（療養者名簿）（⑤の場合）'!$O77+1&lt;=15,IF(DE$16&gt;='様式第４（療養者名簿）（⑤の場合）'!$O77,IF(DE$16&lt;='様式第４（療養者名簿）（⑤の場合）'!$W77,1,0),0),0)</f>
        <v>0</v>
      </c>
      <c r="DF68" s="158">
        <f>IF(DF$16-'様式第４（療養者名簿）（⑤の場合）'!$O77+1&lt;=15,IF(DF$16&gt;='様式第４（療養者名簿）（⑤の場合）'!$O77,IF(DF$16&lt;='様式第４（療養者名簿）（⑤の場合）'!$W77,1,0),0),0)</f>
        <v>0</v>
      </c>
      <c r="DG68" s="158">
        <f>IF(DG$16-'様式第４（療養者名簿）（⑤の場合）'!$O77+1&lt;=15,IF(DG$16&gt;='様式第４（療養者名簿）（⑤の場合）'!$O77,IF(DG$16&lt;='様式第４（療養者名簿）（⑤の場合）'!$W77,1,0),0),0)</f>
        <v>0</v>
      </c>
      <c r="DH68" s="158">
        <f>IF(DH$16-'様式第４（療養者名簿）（⑤の場合）'!$O77+1&lt;=15,IF(DH$16&gt;='様式第４（療養者名簿）（⑤の場合）'!$O77,IF(DH$16&lt;='様式第４（療養者名簿）（⑤の場合）'!$W77,1,0),0),0)</f>
        <v>0</v>
      </c>
      <c r="DI68" s="158">
        <f>IF(DI$16-'様式第４（療養者名簿）（⑤の場合）'!$O77+1&lt;=15,IF(DI$16&gt;='様式第４（療養者名簿）（⑤の場合）'!$O77,IF(DI$16&lt;='様式第４（療養者名簿）（⑤の場合）'!$W77,1,0),0),0)</f>
        <v>0</v>
      </c>
      <c r="DJ68" s="158">
        <f>IF(DJ$16-'様式第４（療養者名簿）（⑤の場合）'!$O77+1&lt;=15,IF(DJ$16&gt;='様式第４（療養者名簿）（⑤の場合）'!$O77,IF(DJ$16&lt;='様式第４（療養者名簿）（⑤の場合）'!$W77,1,0),0),0)</f>
        <v>0</v>
      </c>
      <c r="DK68" s="158">
        <f>IF(DK$16-'様式第４（療養者名簿）（⑤の場合）'!$O77+1&lt;=15,IF(DK$16&gt;='様式第４（療養者名簿）（⑤の場合）'!$O77,IF(DK$16&lt;='様式第４（療養者名簿）（⑤の場合）'!$W77,1,0),0),0)</f>
        <v>0</v>
      </c>
      <c r="DL68" s="158">
        <f>IF(DL$16-'様式第４（療養者名簿）（⑤の場合）'!$O77+1&lt;=15,IF(DL$16&gt;='様式第４（療養者名簿）（⑤の場合）'!$O77,IF(DL$16&lt;='様式第４（療養者名簿）（⑤の場合）'!$W77,1,0),0),0)</f>
        <v>0</v>
      </c>
      <c r="DM68" s="158">
        <f>IF(DM$16-'様式第４（療養者名簿）（⑤の場合）'!$O77+1&lt;=15,IF(DM$16&gt;='様式第４（療養者名簿）（⑤の場合）'!$O77,IF(DM$16&lt;='様式第４（療養者名簿）（⑤の場合）'!$W77,1,0),0),0)</f>
        <v>0</v>
      </c>
      <c r="DN68" s="158">
        <f>IF(DN$16-'様式第４（療養者名簿）（⑤の場合）'!$O77+1&lt;=15,IF(DN$16&gt;='様式第４（療養者名簿）（⑤の場合）'!$O77,IF(DN$16&lt;='様式第４（療養者名簿）（⑤の場合）'!$W77,1,0),0),0)</f>
        <v>0</v>
      </c>
      <c r="DO68" s="158">
        <f>IF(DO$16-'様式第４（療養者名簿）（⑤の場合）'!$O77+1&lt;=15,IF(DO$16&gt;='様式第４（療養者名簿）（⑤の場合）'!$O77,IF(DO$16&lt;='様式第４（療養者名簿）（⑤の場合）'!$W77,1,0),0),0)</f>
        <v>0</v>
      </c>
      <c r="DP68" s="158">
        <f>IF(DP$16-'様式第４（療養者名簿）（⑤の場合）'!$O77+1&lt;=15,IF(DP$16&gt;='様式第４（療養者名簿）（⑤の場合）'!$O77,IF(DP$16&lt;='様式第４（療養者名簿）（⑤の場合）'!$W77,1,0),0),0)</f>
        <v>0</v>
      </c>
      <c r="DQ68" s="158">
        <f>IF(DQ$16-'様式第４（療養者名簿）（⑤の場合）'!$O77+1&lt;=15,IF(DQ$16&gt;='様式第４（療養者名簿）（⑤の場合）'!$O77,IF(DQ$16&lt;='様式第４（療養者名簿）（⑤の場合）'!$W77,1,0),0),0)</f>
        <v>0</v>
      </c>
      <c r="DR68" s="158">
        <f>IF(DR$16-'様式第４（療養者名簿）（⑤の場合）'!$O77+1&lt;=15,IF(DR$16&gt;='様式第４（療養者名簿）（⑤の場合）'!$O77,IF(DR$16&lt;='様式第４（療養者名簿）（⑤の場合）'!$W77,1,0),0),0)</f>
        <v>0</v>
      </c>
      <c r="DS68" s="158">
        <f>IF(DS$16-'様式第４（療養者名簿）（⑤の場合）'!$O77+1&lt;=15,IF(DS$16&gt;='様式第４（療養者名簿）（⑤の場合）'!$O77,IF(DS$16&lt;='様式第４（療養者名簿）（⑤の場合）'!$W77,1,0),0),0)</f>
        <v>0</v>
      </c>
      <c r="DT68" s="158">
        <f>IF(DT$16-'様式第４（療養者名簿）（⑤の場合）'!$O77+1&lt;=15,IF(DT$16&gt;='様式第４（療養者名簿）（⑤の場合）'!$O77,IF(DT$16&lt;='様式第４（療養者名簿）（⑤の場合）'!$W77,1,0),0),0)</f>
        <v>0</v>
      </c>
      <c r="DU68" s="158">
        <f>IF(DU$16-'様式第４（療養者名簿）（⑤の場合）'!$O77+1&lt;=15,IF(DU$16&gt;='様式第４（療養者名簿）（⑤の場合）'!$O77,IF(DU$16&lt;='様式第４（療養者名簿）（⑤の場合）'!$W77,1,0),0),0)</f>
        <v>0</v>
      </c>
      <c r="DV68" s="158">
        <f>IF(DV$16-'様式第４（療養者名簿）（⑤の場合）'!$O77+1&lt;=15,IF(DV$16&gt;='様式第４（療養者名簿）（⑤の場合）'!$O77,IF(DV$16&lt;='様式第４（療養者名簿）（⑤の場合）'!$W77,1,0),0),0)</f>
        <v>0</v>
      </c>
      <c r="DW68" s="158">
        <f>IF(DW$16-'様式第４（療養者名簿）（⑤の場合）'!$O77+1&lt;=15,IF(DW$16&gt;='様式第４（療養者名簿）（⑤の場合）'!$O77,IF(DW$16&lt;='様式第４（療養者名簿）（⑤の場合）'!$W77,1,0),0),0)</f>
        <v>0</v>
      </c>
      <c r="DX68" s="158">
        <f>IF(DX$16-'様式第４（療養者名簿）（⑤の場合）'!$O77+1&lt;=15,IF(DX$16&gt;='様式第４（療養者名簿）（⑤の場合）'!$O77,IF(DX$16&lt;='様式第４（療養者名簿）（⑤の場合）'!$W77,1,0),0),0)</f>
        <v>0</v>
      </c>
      <c r="DY68" s="158">
        <f>IF(DY$16-'様式第４（療養者名簿）（⑤の場合）'!$O77+1&lt;=15,IF(DY$16&gt;='様式第４（療養者名簿）（⑤の場合）'!$O77,IF(DY$16&lt;='様式第４（療養者名簿）（⑤の場合）'!$W77,1,0),0),0)</f>
        <v>0</v>
      </c>
      <c r="DZ68" s="158">
        <f>IF(DZ$16-'様式第４（療養者名簿）（⑤の場合）'!$O77+1&lt;=15,IF(DZ$16&gt;='様式第４（療養者名簿）（⑤の場合）'!$O77,IF(DZ$16&lt;='様式第４（療養者名簿）（⑤の場合）'!$W77,1,0),0),0)</f>
        <v>0</v>
      </c>
      <c r="EA68" s="158">
        <f>IF(EA$16-'様式第４（療養者名簿）（⑤の場合）'!$O77+1&lt;=15,IF(EA$16&gt;='様式第４（療養者名簿）（⑤の場合）'!$O77,IF(EA$16&lt;='様式第４（療養者名簿）（⑤の場合）'!$W77,1,0),0),0)</f>
        <v>0</v>
      </c>
      <c r="EB68" s="158">
        <f>IF(EB$16-'様式第４（療養者名簿）（⑤の場合）'!$O77+1&lt;=15,IF(EB$16&gt;='様式第４（療養者名簿）（⑤の場合）'!$O77,IF(EB$16&lt;='様式第４（療養者名簿）（⑤の場合）'!$W77,1,0),0),0)</f>
        <v>0</v>
      </c>
      <c r="EC68" s="158">
        <f>IF(EC$16-'様式第４（療養者名簿）（⑤の場合）'!$O77+1&lt;=15,IF(EC$16&gt;='様式第４（療養者名簿）（⑤の場合）'!$O77,IF(EC$16&lt;='様式第４（療養者名簿）（⑤の場合）'!$W77,1,0),0),0)</f>
        <v>0</v>
      </c>
      <c r="ED68" s="158">
        <f>IF(ED$16-'様式第４（療養者名簿）（⑤の場合）'!$O77+1&lt;=15,IF(ED$16&gt;='様式第４（療養者名簿）（⑤の場合）'!$O77,IF(ED$16&lt;='様式第４（療養者名簿）（⑤の場合）'!$W77,1,0),0),0)</f>
        <v>0</v>
      </c>
      <c r="EE68" s="158">
        <f>IF(EE$16-'様式第４（療養者名簿）（⑤の場合）'!$O77+1&lt;=15,IF(EE$16&gt;='様式第４（療養者名簿）（⑤の場合）'!$O77,IF(EE$16&lt;='様式第４（療養者名簿）（⑤の場合）'!$W77,1,0),0),0)</f>
        <v>0</v>
      </c>
      <c r="EF68" s="158">
        <f>IF(EF$16-'様式第４（療養者名簿）（⑤の場合）'!$O77+1&lt;=15,IF(EF$16&gt;='様式第４（療養者名簿）（⑤の場合）'!$O77,IF(EF$16&lt;='様式第４（療養者名簿）（⑤の場合）'!$W77,1,0),0),0)</f>
        <v>0</v>
      </c>
      <c r="EG68" s="158">
        <f>IF(EG$16-'様式第４（療養者名簿）（⑤の場合）'!$O77+1&lt;=15,IF(EG$16&gt;='様式第４（療養者名簿）（⑤の場合）'!$O77,IF(EG$16&lt;='様式第４（療養者名簿）（⑤の場合）'!$W77,1,0),0),0)</f>
        <v>0</v>
      </c>
      <c r="EH68" s="158">
        <f>IF(EH$16-'様式第４（療養者名簿）（⑤の場合）'!$O77+1&lt;=15,IF(EH$16&gt;='様式第４（療養者名簿）（⑤の場合）'!$O77,IF(EH$16&lt;='様式第４（療養者名簿）（⑤の場合）'!$W77,1,0),0),0)</f>
        <v>0</v>
      </c>
      <c r="EI68" s="158">
        <f>IF(EI$16-'様式第４（療養者名簿）（⑤の場合）'!$O77+1&lt;=15,IF(EI$16&gt;='様式第４（療養者名簿）（⑤の場合）'!$O77,IF(EI$16&lt;='様式第４（療養者名簿）（⑤の場合）'!$W77,1,0),0),0)</f>
        <v>0</v>
      </c>
      <c r="EJ68" s="158">
        <f>IF(EJ$16-'様式第４（療養者名簿）（⑤の場合）'!$O77+1&lt;=15,IF(EJ$16&gt;='様式第４（療養者名簿）（⑤の場合）'!$O77,IF(EJ$16&lt;='様式第４（療養者名簿）（⑤の場合）'!$W77,1,0),0),0)</f>
        <v>0</v>
      </c>
      <c r="EK68" s="158">
        <f>IF(EK$16-'様式第４（療養者名簿）（⑤の場合）'!$O77+1&lt;=15,IF(EK$16&gt;='様式第４（療養者名簿）（⑤の場合）'!$O77,IF(EK$16&lt;='様式第４（療養者名簿）（⑤の場合）'!$W77,1,0),0),0)</f>
        <v>0</v>
      </c>
      <c r="EL68" s="158">
        <f>IF(EL$16-'様式第４（療養者名簿）（⑤の場合）'!$O77+1&lt;=15,IF(EL$16&gt;='様式第４（療養者名簿）（⑤の場合）'!$O77,IF(EL$16&lt;='様式第４（療養者名簿）（⑤の場合）'!$W77,1,0),0),0)</f>
        <v>0</v>
      </c>
      <c r="EM68" s="158">
        <f>IF(EM$16-'様式第４（療養者名簿）（⑤の場合）'!$O77+1&lt;=15,IF(EM$16&gt;='様式第４（療養者名簿）（⑤の場合）'!$O77,IF(EM$16&lt;='様式第４（療養者名簿）（⑤の場合）'!$W77,1,0),0),0)</f>
        <v>0</v>
      </c>
      <c r="EN68" s="158">
        <f>IF(EN$16-'様式第４（療養者名簿）（⑤の場合）'!$O77+1&lt;=15,IF(EN$16&gt;='様式第４（療養者名簿）（⑤の場合）'!$O77,IF(EN$16&lt;='様式第４（療養者名簿）（⑤の場合）'!$W77,1,0),0),0)</f>
        <v>0</v>
      </c>
      <c r="EO68" s="158">
        <f>IF(EO$16-'様式第４（療養者名簿）（⑤の場合）'!$O77+1&lt;=15,IF(EO$16&gt;='様式第４（療養者名簿）（⑤の場合）'!$O77,IF(EO$16&lt;='様式第４（療養者名簿）（⑤の場合）'!$W77,1,0),0),0)</f>
        <v>0</v>
      </c>
      <c r="EP68" s="158">
        <f>IF(EP$16-'様式第４（療養者名簿）（⑤の場合）'!$O77+1&lt;=15,IF(EP$16&gt;='様式第４（療養者名簿）（⑤の場合）'!$O77,IF(EP$16&lt;='様式第４（療養者名簿）（⑤の場合）'!$W77,1,0),0),0)</f>
        <v>0</v>
      </c>
      <c r="EQ68" s="158">
        <f>IF(EQ$16-'様式第４（療養者名簿）（⑤の場合）'!$O77+1&lt;=15,IF(EQ$16&gt;='様式第４（療養者名簿）（⑤の場合）'!$O77,IF(EQ$16&lt;='様式第４（療養者名簿）（⑤の場合）'!$W77,1,0),0),0)</f>
        <v>0</v>
      </c>
      <c r="ER68" s="158">
        <f>IF(ER$16-'様式第４（療養者名簿）（⑤の場合）'!$O77+1&lt;=15,IF(ER$16&gt;='様式第４（療養者名簿）（⑤の場合）'!$O77,IF(ER$16&lt;='様式第４（療養者名簿）（⑤の場合）'!$W77,1,0),0),0)</f>
        <v>0</v>
      </c>
      <c r="ES68" s="158">
        <f>IF(ES$16-'様式第４（療養者名簿）（⑤の場合）'!$O77+1&lt;=15,IF(ES$16&gt;='様式第４（療養者名簿）（⑤の場合）'!$O77,IF(ES$16&lt;='様式第４（療養者名簿）（⑤の場合）'!$W77,1,0),0),0)</f>
        <v>0</v>
      </c>
      <c r="ET68" s="158">
        <f>IF(ET$16-'様式第４（療養者名簿）（⑤の場合）'!$O77+1&lt;=15,IF(ET$16&gt;='様式第４（療養者名簿）（⑤の場合）'!$O77,IF(ET$16&lt;='様式第４（療養者名簿）（⑤の場合）'!$W77,1,0),0),0)</f>
        <v>0</v>
      </c>
      <c r="EU68" s="158">
        <f>IF(EU$16-'様式第４（療養者名簿）（⑤の場合）'!$O77+1&lt;=15,IF(EU$16&gt;='様式第４（療養者名簿）（⑤の場合）'!$O77,IF(EU$16&lt;='様式第４（療養者名簿）（⑤の場合）'!$W77,1,0),0),0)</f>
        <v>0</v>
      </c>
      <c r="EV68" s="158">
        <f>IF(EV$16-'様式第４（療養者名簿）（⑤の場合）'!$O77+1&lt;=15,IF(EV$16&gt;='様式第４（療養者名簿）（⑤の場合）'!$O77,IF(EV$16&lt;='様式第４（療養者名簿）（⑤の場合）'!$W77,1,0),0),0)</f>
        <v>0</v>
      </c>
      <c r="EW68" s="158">
        <f>IF(EW$16-'様式第４（療養者名簿）（⑤の場合）'!$O77+1&lt;=15,IF(EW$16&gt;='様式第４（療養者名簿）（⑤の場合）'!$O77,IF(EW$16&lt;='様式第４（療養者名簿）（⑤の場合）'!$W77,1,0),0),0)</f>
        <v>0</v>
      </c>
      <c r="EX68" s="158">
        <f>IF(EX$16-'様式第４（療養者名簿）（⑤の場合）'!$O77+1&lt;=15,IF(EX$16&gt;='様式第４（療養者名簿）（⑤の場合）'!$O77,IF(EX$16&lt;='様式第４（療養者名簿）（⑤の場合）'!$W77,1,0),0),0)</f>
        <v>0</v>
      </c>
      <c r="EY68" s="158">
        <f>IF(EY$16-'様式第４（療養者名簿）（⑤の場合）'!$O77+1&lt;=15,IF(EY$16&gt;='様式第４（療養者名簿）（⑤の場合）'!$O77,IF(EY$16&lt;='様式第４（療養者名簿）（⑤の場合）'!$W77,1,0),0),0)</f>
        <v>0</v>
      </c>
      <c r="EZ68" s="158">
        <f>IF(EZ$16-'様式第４（療養者名簿）（⑤の場合）'!$O77+1&lt;=15,IF(EZ$16&gt;='様式第４（療養者名簿）（⑤の場合）'!$O77,IF(EZ$16&lt;='様式第４（療養者名簿）（⑤の場合）'!$W77,1,0),0),0)</f>
        <v>0</v>
      </c>
      <c r="FA68" s="158">
        <f>IF(FA$16-'様式第４（療養者名簿）（⑤の場合）'!$O77+1&lt;=15,IF(FA$16&gt;='様式第４（療養者名簿）（⑤の場合）'!$O77,IF(FA$16&lt;='様式第４（療養者名簿）（⑤の場合）'!$W77,1,0),0),0)</f>
        <v>0</v>
      </c>
      <c r="FB68" s="158">
        <f>IF(FB$16-'様式第４（療養者名簿）（⑤の場合）'!$O77+1&lt;=15,IF(FB$16&gt;='様式第４（療養者名簿）（⑤の場合）'!$O77,IF(FB$16&lt;='様式第４（療養者名簿）（⑤の場合）'!$W77,1,0),0),0)</f>
        <v>0</v>
      </c>
      <c r="FC68" s="158">
        <f>IF(FC$16-'様式第４（療養者名簿）（⑤の場合）'!$O77+1&lt;=15,IF(FC$16&gt;='様式第４（療養者名簿）（⑤の場合）'!$O77,IF(FC$16&lt;='様式第４（療養者名簿）（⑤の場合）'!$W77,1,0),0),0)</f>
        <v>0</v>
      </c>
      <c r="FD68" s="158">
        <f>IF(FD$16-'様式第４（療養者名簿）（⑤の場合）'!$O77+1&lt;=15,IF(FD$16&gt;='様式第４（療養者名簿）（⑤の場合）'!$O77,IF(FD$16&lt;='様式第４（療養者名簿）（⑤の場合）'!$W77,1,0),0),0)</f>
        <v>0</v>
      </c>
      <c r="FE68" s="158">
        <f>IF(FE$16-'様式第４（療養者名簿）（⑤の場合）'!$O77+1&lt;=15,IF(FE$16&gt;='様式第４（療養者名簿）（⑤の場合）'!$O77,IF(FE$16&lt;='様式第４（療養者名簿）（⑤の場合）'!$W77,1,0),0),0)</f>
        <v>0</v>
      </c>
      <c r="FF68" s="158">
        <f>IF(FF$16-'様式第４（療養者名簿）（⑤の場合）'!$O77+1&lt;=15,IF(FF$16&gt;='様式第４（療養者名簿）（⑤の場合）'!$O77,IF(FF$16&lt;='様式第４（療養者名簿）（⑤の場合）'!$W77,1,0),0),0)</f>
        <v>0</v>
      </c>
      <c r="FG68" s="158">
        <f>IF(FG$16-'様式第４（療養者名簿）（⑤の場合）'!$O77+1&lt;=15,IF(FG$16&gt;='様式第４（療養者名簿）（⑤の場合）'!$O77,IF(FG$16&lt;='様式第４（療養者名簿）（⑤の場合）'!$W77,1,0),0),0)</f>
        <v>0</v>
      </c>
      <c r="FH68" s="158">
        <f>IF(FH$16-'様式第４（療養者名簿）（⑤の場合）'!$O77+1&lt;=15,IF(FH$16&gt;='様式第４（療養者名簿）（⑤の場合）'!$O77,IF(FH$16&lt;='様式第４（療養者名簿）（⑤の場合）'!$W77,1,0),0),0)</f>
        <v>0</v>
      </c>
      <c r="FI68" s="158">
        <f>IF(FI$16-'様式第４（療養者名簿）（⑤の場合）'!$O77+1&lt;=15,IF(FI$16&gt;='様式第４（療養者名簿）（⑤の場合）'!$O77,IF(FI$16&lt;='様式第４（療養者名簿）（⑤の場合）'!$W77,1,0),0),0)</f>
        <v>0</v>
      </c>
      <c r="FJ68" s="158">
        <f>IF(FJ$16-'様式第４（療養者名簿）（⑤の場合）'!$O77+1&lt;=15,IF(FJ$16&gt;='様式第４（療養者名簿）（⑤の場合）'!$O77,IF(FJ$16&lt;='様式第４（療養者名簿）（⑤の場合）'!$W77,1,0),0),0)</f>
        <v>0</v>
      </c>
      <c r="FK68" s="158">
        <f>IF(FK$16-'様式第４（療養者名簿）（⑤の場合）'!$O77+1&lt;=15,IF(FK$16&gt;='様式第４（療養者名簿）（⑤の場合）'!$O77,IF(FK$16&lt;='様式第４（療養者名簿）（⑤の場合）'!$W77,1,0),0),0)</f>
        <v>0</v>
      </c>
      <c r="FL68" s="158">
        <f>IF(FL$16-'様式第４（療養者名簿）（⑤の場合）'!$O77+1&lt;=15,IF(FL$16&gt;='様式第４（療養者名簿）（⑤の場合）'!$O77,IF(FL$16&lt;='様式第４（療養者名簿）（⑤の場合）'!$W77,1,0),0),0)</f>
        <v>0</v>
      </c>
      <c r="FM68" s="158">
        <f>IF(FM$16-'様式第４（療養者名簿）（⑤の場合）'!$O77+1&lt;=15,IF(FM$16&gt;='様式第４（療養者名簿）（⑤の場合）'!$O77,IF(FM$16&lt;='様式第４（療養者名簿）（⑤の場合）'!$W77,1,0),0),0)</f>
        <v>0</v>
      </c>
      <c r="FN68" s="158">
        <f>IF(FN$16-'様式第４（療養者名簿）（⑤の場合）'!$O77+1&lt;=15,IF(FN$16&gt;='様式第４（療養者名簿）（⑤の場合）'!$O77,IF(FN$16&lt;='様式第４（療養者名簿）（⑤の場合）'!$W77,1,0),0),0)</f>
        <v>0</v>
      </c>
      <c r="FO68" s="158">
        <f>IF(FO$16-'様式第４（療養者名簿）（⑤の場合）'!$O77+1&lt;=15,IF(FO$16&gt;='様式第４（療養者名簿）（⑤の場合）'!$O77,IF(FO$16&lt;='様式第４（療養者名簿）（⑤の場合）'!$W77,1,0),0),0)</f>
        <v>0</v>
      </c>
      <c r="FP68" s="158">
        <f>IF(FP$16-'様式第４（療養者名簿）（⑤の場合）'!$O77+1&lt;=15,IF(FP$16&gt;='様式第４（療養者名簿）（⑤の場合）'!$O77,IF(FP$16&lt;='様式第４（療養者名簿）（⑤の場合）'!$W77,1,0),0),0)</f>
        <v>0</v>
      </c>
      <c r="FQ68" s="158">
        <f>IF(FQ$16-'様式第４（療養者名簿）（⑤の場合）'!$O77+1&lt;=15,IF(FQ$16&gt;='様式第４（療養者名簿）（⑤の場合）'!$O77,IF(FQ$16&lt;='様式第４（療養者名簿）（⑤の場合）'!$W77,1,0),0),0)</f>
        <v>0</v>
      </c>
      <c r="FR68" s="158">
        <f>IF(FR$16-'様式第４（療養者名簿）（⑤の場合）'!$O77+1&lt;=15,IF(FR$16&gt;='様式第４（療養者名簿）（⑤の場合）'!$O77,IF(FR$16&lt;='様式第４（療養者名簿）（⑤の場合）'!$W77,1,0),0),0)</f>
        <v>0</v>
      </c>
      <c r="FS68" s="158">
        <f>IF(FS$16-'様式第４（療養者名簿）（⑤の場合）'!$O77+1&lt;=15,IF(FS$16&gt;='様式第４（療養者名簿）（⑤の場合）'!$O77,IF(FS$16&lt;='様式第４（療養者名簿）（⑤の場合）'!$W77,1,0),0),0)</f>
        <v>0</v>
      </c>
      <c r="FT68" s="158">
        <f>IF(FT$16-'様式第４（療養者名簿）（⑤の場合）'!$O77+1&lt;=15,IF(FT$16&gt;='様式第４（療養者名簿）（⑤の場合）'!$O77,IF(FT$16&lt;='様式第４（療養者名簿）（⑤の場合）'!$W77,1,0),0),0)</f>
        <v>0</v>
      </c>
      <c r="FU68" s="158">
        <f>IF(FU$16-'様式第４（療養者名簿）（⑤の場合）'!$O77+1&lt;=15,IF(FU$16&gt;='様式第４（療養者名簿）（⑤の場合）'!$O77,IF(FU$16&lt;='様式第４（療養者名簿）（⑤の場合）'!$W77,1,0),0),0)</f>
        <v>0</v>
      </c>
      <c r="FV68" s="158">
        <f>IF(FV$16-'様式第４（療養者名簿）（⑤の場合）'!$O77+1&lt;=15,IF(FV$16&gt;='様式第４（療養者名簿）（⑤の場合）'!$O77,IF(FV$16&lt;='様式第４（療養者名簿）（⑤の場合）'!$W77,1,0),0),0)</f>
        <v>0</v>
      </c>
      <c r="FW68" s="158">
        <f>IF(FW$16-'様式第４（療養者名簿）（⑤の場合）'!$O77+1&lt;=15,IF(FW$16&gt;='様式第４（療養者名簿）（⑤の場合）'!$O77,IF(FW$16&lt;='様式第４（療養者名簿）（⑤の場合）'!$W77,1,0),0),0)</f>
        <v>0</v>
      </c>
      <c r="FX68" s="158">
        <f>IF(FX$16-'様式第４（療養者名簿）（⑤の場合）'!$O77+1&lt;=15,IF(FX$16&gt;='様式第４（療養者名簿）（⑤の場合）'!$O77,IF(FX$16&lt;='様式第４（療養者名簿）（⑤の場合）'!$W77,1,0),0),0)</f>
        <v>0</v>
      </c>
      <c r="FY68" s="158">
        <f>IF(FY$16-'様式第４（療養者名簿）（⑤の場合）'!$O77+1&lt;=15,IF(FY$16&gt;='様式第４（療養者名簿）（⑤の場合）'!$O77,IF(FY$16&lt;='様式第４（療養者名簿）（⑤の場合）'!$W77,1,0),0),0)</f>
        <v>0</v>
      </c>
      <c r="FZ68" s="158">
        <f>IF(FZ$16-'様式第４（療養者名簿）（⑤の場合）'!$O77+1&lt;=15,IF(FZ$16&gt;='様式第４（療養者名簿）（⑤の場合）'!$O77,IF(FZ$16&lt;='様式第４（療養者名簿）（⑤の場合）'!$W77,1,0),0),0)</f>
        <v>0</v>
      </c>
      <c r="GA68" s="158">
        <f>IF(GA$16-'様式第４（療養者名簿）（⑤の場合）'!$O77+1&lt;=15,IF(GA$16&gt;='様式第４（療養者名簿）（⑤の場合）'!$O77,IF(GA$16&lt;='様式第４（療養者名簿）（⑤の場合）'!$W77,1,0),0),0)</f>
        <v>0</v>
      </c>
      <c r="GB68" s="158">
        <f>IF(GB$16-'様式第４（療養者名簿）（⑤の場合）'!$O77+1&lt;=15,IF(GB$16&gt;='様式第４（療養者名簿）（⑤の場合）'!$O77,IF(GB$16&lt;='様式第４（療養者名簿）（⑤の場合）'!$W77,1,0),0),0)</f>
        <v>0</v>
      </c>
      <c r="GC68" s="158">
        <f>IF(GC$16-'様式第４（療養者名簿）（⑤の場合）'!$O77+1&lt;=15,IF(GC$16&gt;='様式第４（療養者名簿）（⑤の場合）'!$O77,IF(GC$16&lt;='様式第４（療養者名簿）（⑤の場合）'!$W77,1,0),0),0)</f>
        <v>0</v>
      </c>
      <c r="GD68" s="158">
        <f>IF(GD$16-'様式第４（療養者名簿）（⑤の場合）'!$O77+1&lt;=15,IF(GD$16&gt;='様式第４（療養者名簿）（⑤の場合）'!$O77,IF(GD$16&lt;='様式第４（療養者名簿）（⑤の場合）'!$W77,1,0),0),0)</f>
        <v>0</v>
      </c>
      <c r="GE68" s="158">
        <f>IF(GE$16-'様式第４（療養者名簿）（⑤の場合）'!$O77+1&lt;=15,IF(GE$16&gt;='様式第４（療養者名簿）（⑤の場合）'!$O77,IF(GE$16&lt;='様式第４（療養者名簿）（⑤の場合）'!$W77,1,0),0),0)</f>
        <v>0</v>
      </c>
      <c r="GF68" s="158">
        <f>IF(GF$16-'様式第４（療養者名簿）（⑤の場合）'!$O77+1&lt;=15,IF(GF$16&gt;='様式第４（療養者名簿）（⑤の場合）'!$O77,IF(GF$16&lt;='様式第４（療養者名簿）（⑤の場合）'!$W77,1,0),0),0)</f>
        <v>0</v>
      </c>
      <c r="GG68" s="158">
        <f>IF(GG$16-'様式第４（療養者名簿）（⑤の場合）'!$O77+1&lt;=15,IF(GG$16&gt;='様式第４（療養者名簿）（⑤の場合）'!$O77,IF(GG$16&lt;='様式第４（療養者名簿）（⑤の場合）'!$W77,1,0),0),0)</f>
        <v>0</v>
      </c>
      <c r="GH68" s="158">
        <f>IF(GH$16-'様式第４（療養者名簿）（⑤の場合）'!$O77+1&lt;=15,IF(GH$16&gt;='様式第４（療養者名簿）（⑤の場合）'!$O77,IF(GH$16&lt;='様式第４（療養者名簿）（⑤の場合）'!$W77,1,0),0),0)</f>
        <v>0</v>
      </c>
      <c r="GI68" s="158">
        <f>IF(GI$16-'様式第４（療養者名簿）（⑤の場合）'!$O77+1&lt;=15,IF(GI$16&gt;='様式第４（療養者名簿）（⑤の場合）'!$O77,IF(GI$16&lt;='様式第４（療養者名簿）（⑤の場合）'!$W77,1,0),0),0)</f>
        <v>0</v>
      </c>
      <c r="GJ68" s="158">
        <f>IF(GJ$16-'様式第４（療養者名簿）（⑤の場合）'!$O77+1&lt;=15,IF(GJ$16&gt;='様式第４（療養者名簿）（⑤の場合）'!$O77,IF(GJ$16&lt;='様式第４（療養者名簿）（⑤の場合）'!$W77,1,0),0),0)</f>
        <v>0</v>
      </c>
      <c r="GK68" s="158">
        <f>IF(GK$16-'様式第４（療養者名簿）（⑤の場合）'!$O77+1&lt;=15,IF(GK$16&gt;='様式第４（療養者名簿）（⑤の場合）'!$O77,IF(GK$16&lt;='様式第４（療養者名簿）（⑤の場合）'!$W77,1,0),0),0)</f>
        <v>0</v>
      </c>
      <c r="GL68" s="158">
        <f>IF(GL$16-'様式第４（療養者名簿）（⑤の場合）'!$O77+1&lt;=15,IF(GL$16&gt;='様式第４（療養者名簿）（⑤の場合）'!$O77,IF(GL$16&lt;='様式第４（療養者名簿）（⑤の場合）'!$W77,1,0),0),0)</f>
        <v>0</v>
      </c>
      <c r="GM68" s="158">
        <f>IF(GM$16-'様式第４（療養者名簿）（⑤の場合）'!$O77+1&lt;=15,IF(GM$16&gt;='様式第４（療養者名簿）（⑤の場合）'!$O77,IF(GM$16&lt;='様式第４（療養者名簿）（⑤の場合）'!$W77,1,0),0),0)</f>
        <v>0</v>
      </c>
      <c r="GN68" s="158">
        <f>IF(GN$16-'様式第４（療養者名簿）（⑤の場合）'!$O77+1&lt;=15,IF(GN$16&gt;='様式第４（療養者名簿）（⑤の場合）'!$O77,IF(GN$16&lt;='様式第４（療養者名簿）（⑤の場合）'!$W77,1,0),0),0)</f>
        <v>0</v>
      </c>
      <c r="GO68" s="158">
        <f>IF(GO$16-'様式第４（療養者名簿）（⑤の場合）'!$O77+1&lt;=15,IF(GO$16&gt;='様式第４（療養者名簿）（⑤の場合）'!$O77,IF(GO$16&lt;='様式第４（療養者名簿）（⑤の場合）'!$W77,1,0),0),0)</f>
        <v>0</v>
      </c>
      <c r="GP68" s="158">
        <f>IF(GP$16-'様式第４（療養者名簿）（⑤の場合）'!$O77+1&lt;=15,IF(GP$16&gt;='様式第４（療養者名簿）（⑤の場合）'!$O77,IF(GP$16&lt;='様式第４（療養者名簿）（⑤の場合）'!$W77,1,0),0),0)</f>
        <v>0</v>
      </c>
      <c r="GQ68" s="158">
        <f>IF(GQ$16-'様式第４（療養者名簿）（⑤の場合）'!$O77+1&lt;=15,IF(GQ$16&gt;='様式第４（療養者名簿）（⑤の場合）'!$O77,IF(GQ$16&lt;='様式第４（療養者名簿）（⑤の場合）'!$W77,1,0),0),0)</f>
        <v>0</v>
      </c>
      <c r="GR68" s="158">
        <f>IF(GR$16-'様式第４（療養者名簿）（⑤の場合）'!$O77+1&lt;=15,IF(GR$16&gt;='様式第４（療養者名簿）（⑤の場合）'!$O77,IF(GR$16&lt;='様式第４（療養者名簿）（⑤の場合）'!$W77,1,0),0),0)</f>
        <v>0</v>
      </c>
      <c r="GS68" s="158">
        <f>IF(GS$16-'様式第４（療養者名簿）（⑤の場合）'!$O77+1&lt;=15,IF(GS$16&gt;='様式第４（療養者名簿）（⑤の場合）'!$O77,IF(GS$16&lt;='様式第４（療養者名簿）（⑤の場合）'!$W77,1,0),0),0)</f>
        <v>0</v>
      </c>
      <c r="GT68" s="158">
        <f>IF(GT$16-'様式第４（療養者名簿）（⑤の場合）'!$O77+1&lt;=15,IF(GT$16&gt;='様式第４（療養者名簿）（⑤の場合）'!$O77,IF(GT$16&lt;='様式第４（療養者名簿）（⑤の場合）'!$W77,1,0),0),0)</f>
        <v>0</v>
      </c>
      <c r="GU68" s="158">
        <f>IF(GU$16-'様式第４（療養者名簿）（⑤の場合）'!$O77+1&lt;=15,IF(GU$16&gt;='様式第４（療養者名簿）（⑤の場合）'!$O77,IF(GU$16&lt;='様式第４（療養者名簿）（⑤の場合）'!$W77,1,0),0),0)</f>
        <v>0</v>
      </c>
      <c r="GV68" s="158">
        <f>IF(GV$16-'様式第４（療養者名簿）（⑤の場合）'!$O77+1&lt;=15,IF(GV$16&gt;='様式第４（療養者名簿）（⑤の場合）'!$O77,IF(GV$16&lt;='様式第４（療養者名簿）（⑤の場合）'!$W77,1,0),0),0)</f>
        <v>0</v>
      </c>
      <c r="GW68" s="158">
        <f>IF(GW$16-'様式第４（療養者名簿）（⑤の場合）'!$O77+1&lt;=15,IF(GW$16&gt;='様式第４（療養者名簿）（⑤の場合）'!$O77,IF(GW$16&lt;='様式第４（療養者名簿）（⑤の場合）'!$W77,1,0),0),0)</f>
        <v>0</v>
      </c>
      <c r="GX68" s="158">
        <f>IF(GX$16-'様式第４（療養者名簿）（⑤の場合）'!$O77+1&lt;=15,IF(GX$16&gt;='様式第４（療養者名簿）（⑤の場合）'!$O77,IF(GX$16&lt;='様式第４（療養者名簿）（⑤の場合）'!$W77,1,0),0),0)</f>
        <v>0</v>
      </c>
      <c r="GY68" s="158">
        <f>IF(GY$16-'様式第４（療養者名簿）（⑤の場合）'!$O77+1&lt;=15,IF(GY$16&gt;='様式第４（療養者名簿）（⑤の場合）'!$O77,IF(GY$16&lt;='様式第４（療養者名簿）（⑤の場合）'!$W77,1,0),0),0)</f>
        <v>0</v>
      </c>
      <c r="GZ68" s="158">
        <f>IF(GZ$16-'様式第４（療養者名簿）（⑤の場合）'!$O77+1&lt;=15,IF(GZ$16&gt;='様式第４（療養者名簿）（⑤の場合）'!$O77,IF(GZ$16&lt;='様式第４（療養者名簿）（⑤の場合）'!$W77,1,0),0),0)</f>
        <v>0</v>
      </c>
      <c r="HA68" s="158">
        <f>IF(HA$16-'様式第４（療養者名簿）（⑤の場合）'!$O77+1&lt;=15,IF(HA$16&gt;='様式第４（療養者名簿）（⑤の場合）'!$O77,IF(HA$16&lt;='様式第４（療養者名簿）（⑤の場合）'!$W77,1,0),0),0)</f>
        <v>0</v>
      </c>
      <c r="HB68" s="158">
        <f>IF(HB$16-'様式第４（療養者名簿）（⑤の場合）'!$O77+1&lt;=15,IF(HB$16&gt;='様式第４（療養者名簿）（⑤の場合）'!$O77,IF(HB$16&lt;='様式第４（療養者名簿）（⑤の場合）'!$W77,1,0),0),0)</f>
        <v>0</v>
      </c>
      <c r="HC68" s="158">
        <f>IF(HC$16-'様式第４（療養者名簿）（⑤の場合）'!$O77+1&lt;=15,IF(HC$16&gt;='様式第４（療養者名簿）（⑤の場合）'!$O77,IF(HC$16&lt;='様式第４（療養者名簿）（⑤の場合）'!$W77,1,0),0),0)</f>
        <v>0</v>
      </c>
      <c r="HD68" s="158">
        <f>IF(HD$16-'様式第４（療養者名簿）（⑤の場合）'!$O77+1&lt;=15,IF(HD$16&gt;='様式第４（療養者名簿）（⑤の場合）'!$O77,IF(HD$16&lt;='様式第４（療養者名簿）（⑤の場合）'!$W77,1,0),0),0)</f>
        <v>0</v>
      </c>
      <c r="HE68" s="158">
        <f>IF(HE$16-'様式第４（療養者名簿）（⑤の場合）'!$O77+1&lt;=15,IF(HE$16&gt;='様式第４（療養者名簿）（⑤の場合）'!$O77,IF(HE$16&lt;='様式第４（療養者名簿）（⑤の場合）'!$W77,1,0),0),0)</f>
        <v>0</v>
      </c>
      <c r="HF68" s="158">
        <f>IF(HF$16-'様式第４（療養者名簿）（⑤の場合）'!$O77+1&lt;=15,IF(HF$16&gt;='様式第４（療養者名簿）（⑤の場合）'!$O77,IF(HF$16&lt;='様式第４（療養者名簿）（⑤の場合）'!$W77,1,0),0),0)</f>
        <v>0</v>
      </c>
      <c r="HG68" s="158">
        <f>IF(HG$16-'様式第４（療養者名簿）（⑤の場合）'!$O77+1&lt;=15,IF(HG$16&gt;='様式第４（療養者名簿）（⑤の場合）'!$O77,IF(HG$16&lt;='様式第４（療養者名簿）（⑤の場合）'!$W77,1,0),0),0)</f>
        <v>0</v>
      </c>
      <c r="HH68" s="158">
        <f>IF(HH$16-'様式第４（療養者名簿）（⑤の場合）'!$O77+1&lt;=15,IF(HH$16&gt;='様式第４（療養者名簿）（⑤の場合）'!$O77,IF(HH$16&lt;='様式第４（療養者名簿）（⑤の場合）'!$W77,1,0),0),0)</f>
        <v>0</v>
      </c>
      <c r="HI68" s="158">
        <f>IF(HI$16-'様式第４（療養者名簿）（⑤の場合）'!$O77+1&lt;=15,IF(HI$16&gt;='様式第４（療養者名簿）（⑤の場合）'!$O77,IF(HI$16&lt;='様式第４（療養者名簿）（⑤の場合）'!$W77,1,0),0),0)</f>
        <v>0</v>
      </c>
      <c r="HJ68" s="158">
        <f>IF(HJ$16-'様式第４（療養者名簿）（⑤の場合）'!$O77+1&lt;=15,IF(HJ$16&gt;='様式第４（療養者名簿）（⑤の場合）'!$O77,IF(HJ$16&lt;='様式第４（療養者名簿）（⑤の場合）'!$W77,1,0),0),0)</f>
        <v>0</v>
      </c>
      <c r="HK68" s="158">
        <f>IF(HK$16-'様式第４（療養者名簿）（⑤の場合）'!$O77+1&lt;=15,IF(HK$16&gt;='様式第４（療養者名簿）（⑤の場合）'!$O77,IF(HK$16&lt;='様式第４（療養者名簿）（⑤の場合）'!$W77,1,0),0),0)</f>
        <v>0</v>
      </c>
      <c r="HL68" s="158">
        <f>IF(HL$16-'様式第４（療養者名簿）（⑤の場合）'!$O77+1&lt;=15,IF(HL$16&gt;='様式第４（療養者名簿）（⑤の場合）'!$O77,IF(HL$16&lt;='様式第４（療養者名簿）（⑤の場合）'!$W77,1,0),0),0)</f>
        <v>0</v>
      </c>
      <c r="HM68" s="158">
        <f>IF(HM$16-'様式第４（療養者名簿）（⑤の場合）'!$O77+1&lt;=15,IF(HM$16&gt;='様式第４（療養者名簿）（⑤の場合）'!$O77,IF(HM$16&lt;='様式第４（療養者名簿）（⑤の場合）'!$W77,1,0),0),0)</f>
        <v>0</v>
      </c>
      <c r="HN68" s="158">
        <f>IF(HN$16-'様式第４（療養者名簿）（⑤の場合）'!$O77+1&lt;=15,IF(HN$16&gt;='様式第４（療養者名簿）（⑤の場合）'!$O77,IF(HN$16&lt;='様式第４（療養者名簿）（⑤の場合）'!$W77,1,0),0),0)</f>
        <v>0</v>
      </c>
      <c r="HO68" s="158">
        <f>IF(HO$16-'様式第４（療養者名簿）（⑤の場合）'!$O77+1&lt;=15,IF(HO$16&gt;='様式第４（療養者名簿）（⑤の場合）'!$O77,IF(HO$16&lt;='様式第４（療養者名簿）（⑤の場合）'!$W77,1,0),0),0)</f>
        <v>0</v>
      </c>
      <c r="HP68" s="158">
        <f>IF(HP$16-'様式第４（療養者名簿）（⑤の場合）'!$O77+1&lt;=15,IF(HP$16&gt;='様式第４（療養者名簿）（⑤の場合）'!$O77,IF(HP$16&lt;='様式第４（療養者名簿）（⑤の場合）'!$W77,1,0),0),0)</f>
        <v>0</v>
      </c>
      <c r="HQ68" s="158">
        <f>IF(HQ$16-'様式第４（療養者名簿）（⑤の場合）'!$O77+1&lt;=15,IF(HQ$16&gt;='様式第４（療養者名簿）（⑤の場合）'!$O77,IF(HQ$16&lt;='様式第４（療養者名簿）（⑤の場合）'!$W77,1,0),0),0)</f>
        <v>0</v>
      </c>
      <c r="HR68" s="158">
        <f>IF(HR$16-'様式第４（療養者名簿）（⑤の場合）'!$O77+1&lt;=15,IF(HR$16&gt;='様式第４（療養者名簿）（⑤の場合）'!$O77,IF(HR$16&lt;='様式第４（療養者名簿）（⑤の場合）'!$W77,1,0),0),0)</f>
        <v>0</v>
      </c>
      <c r="HS68" s="158">
        <f>IF(HS$16-'様式第４（療養者名簿）（⑤の場合）'!$O77+1&lt;=15,IF(HS$16&gt;='様式第４（療養者名簿）（⑤の場合）'!$O77,IF(HS$16&lt;='様式第４（療養者名簿）（⑤の場合）'!$W77,1,0),0),0)</f>
        <v>0</v>
      </c>
      <c r="HT68" s="158">
        <f>IF(HT$16-'様式第４（療養者名簿）（⑤の場合）'!$O77+1&lt;=15,IF(HT$16&gt;='様式第４（療養者名簿）（⑤の場合）'!$O77,IF(HT$16&lt;='様式第４（療養者名簿）（⑤の場合）'!$W77,1,0),0),0)</f>
        <v>0</v>
      </c>
      <c r="HU68" s="158">
        <f>IF(HU$16-'様式第４（療養者名簿）（⑤の場合）'!$O77+1&lt;=15,IF(HU$16&gt;='様式第４（療養者名簿）（⑤の場合）'!$O77,IF(HU$16&lt;='様式第４（療養者名簿）（⑤の場合）'!$W77,1,0),0),0)</f>
        <v>0</v>
      </c>
      <c r="HV68" s="158">
        <f>IF(HV$16-'様式第４（療養者名簿）（⑤の場合）'!$O77+1&lt;=15,IF(HV$16&gt;='様式第４（療養者名簿）（⑤の場合）'!$O77,IF(HV$16&lt;='様式第４（療養者名簿）（⑤の場合）'!$W77,1,0),0),0)</f>
        <v>0</v>
      </c>
      <c r="HW68" s="158">
        <f>IF(HW$16-'様式第４（療養者名簿）（⑤の場合）'!$O77+1&lt;=15,IF(HW$16&gt;='様式第４（療養者名簿）（⑤の場合）'!$O77,IF(HW$16&lt;='様式第４（療養者名簿）（⑤の場合）'!$W77,1,0),0),0)</f>
        <v>0</v>
      </c>
      <c r="HX68" s="158">
        <f>IF(HX$16-'様式第４（療養者名簿）（⑤の場合）'!$O77+1&lt;=15,IF(HX$16&gt;='様式第４（療養者名簿）（⑤の場合）'!$O77,IF(HX$16&lt;='様式第４（療養者名簿）（⑤の場合）'!$W77,1,0),0),0)</f>
        <v>0</v>
      </c>
      <c r="HY68" s="158">
        <f>IF(HY$16-'様式第４（療養者名簿）（⑤の場合）'!$O77+1&lt;=15,IF(HY$16&gt;='様式第４（療養者名簿）（⑤の場合）'!$O77,IF(HY$16&lt;='様式第４（療養者名簿）（⑤の場合）'!$W77,1,0),0),0)</f>
        <v>0</v>
      </c>
      <c r="HZ68" s="158">
        <f>IF(HZ$16-'様式第４（療養者名簿）（⑤の場合）'!$O77+1&lt;=15,IF(HZ$16&gt;='様式第４（療養者名簿）（⑤の場合）'!$O77,IF(HZ$16&lt;='様式第４（療養者名簿）（⑤の場合）'!$W77,1,0),0),0)</f>
        <v>0</v>
      </c>
      <c r="IA68" s="158">
        <f>IF(IA$16-'様式第４（療養者名簿）（⑤の場合）'!$O77+1&lt;=15,IF(IA$16&gt;='様式第４（療養者名簿）（⑤の場合）'!$O77,IF(IA$16&lt;='様式第４（療養者名簿）（⑤の場合）'!$W77,1,0),0),0)</f>
        <v>0</v>
      </c>
      <c r="IB68" s="158">
        <f>IF(IB$16-'様式第４（療養者名簿）（⑤の場合）'!$O77+1&lt;=15,IF(IB$16&gt;='様式第４（療養者名簿）（⑤の場合）'!$O77,IF(IB$16&lt;='様式第４（療養者名簿）（⑤の場合）'!$W77,1,0),0),0)</f>
        <v>0</v>
      </c>
      <c r="IC68" s="158">
        <f>IF(IC$16-'様式第４（療養者名簿）（⑤の場合）'!$O77+1&lt;=15,IF(IC$16&gt;='様式第４（療養者名簿）（⑤の場合）'!$O77,IF(IC$16&lt;='様式第４（療養者名簿）（⑤の場合）'!$W77,1,0),0),0)</f>
        <v>0</v>
      </c>
      <c r="ID68" s="158">
        <f>IF(ID$16-'様式第４（療養者名簿）（⑤の場合）'!$O77+1&lt;=15,IF(ID$16&gt;='様式第４（療養者名簿）（⑤の場合）'!$O77,IF(ID$16&lt;='様式第４（療養者名簿）（⑤の場合）'!$W77,1,0),0),0)</f>
        <v>0</v>
      </c>
      <c r="IE68" s="158">
        <f>IF(IE$16-'様式第４（療養者名簿）（⑤の場合）'!$O77+1&lt;=15,IF(IE$16&gt;='様式第４（療養者名簿）（⑤の場合）'!$O77,IF(IE$16&lt;='様式第４（療養者名簿）（⑤の場合）'!$W77,1,0),0),0)</f>
        <v>0</v>
      </c>
      <c r="IF68" s="158">
        <f>IF(IF$16-'様式第４（療養者名簿）（⑤の場合）'!$O77+1&lt;=15,IF(IF$16&gt;='様式第４（療養者名簿）（⑤の場合）'!$O77,IF(IF$16&lt;='様式第４（療養者名簿）（⑤の場合）'!$W77,1,0),0),0)</f>
        <v>0</v>
      </c>
      <c r="IG68" s="158">
        <f>IF(IG$16-'様式第４（療養者名簿）（⑤の場合）'!$O77+1&lt;=15,IF(IG$16&gt;='様式第４（療養者名簿）（⑤の場合）'!$O77,IF(IG$16&lt;='様式第４（療養者名簿）（⑤の場合）'!$W77,1,0),0),0)</f>
        <v>0</v>
      </c>
      <c r="IH68" s="158">
        <f>IF(IH$16-'様式第４（療養者名簿）（⑤の場合）'!$O77+1&lt;=15,IF(IH$16&gt;='様式第４（療養者名簿）（⑤の場合）'!$O77,IF(IH$16&lt;='様式第４（療養者名簿）（⑤の場合）'!$W77,1,0),0),0)</f>
        <v>0</v>
      </c>
      <c r="II68" s="158">
        <f>IF(II$16-'様式第４（療養者名簿）（⑤の場合）'!$O77+1&lt;=15,IF(II$16&gt;='様式第４（療養者名簿）（⑤の場合）'!$O77,IF(II$16&lt;='様式第４（療養者名簿）（⑤の場合）'!$W77,1,0),0),0)</f>
        <v>0</v>
      </c>
      <c r="IJ68" s="158">
        <f>IF(IJ$16-'様式第４（療養者名簿）（⑤の場合）'!$O77+1&lt;=15,IF(IJ$16&gt;='様式第４（療養者名簿）（⑤の場合）'!$O77,IF(IJ$16&lt;='様式第４（療養者名簿）（⑤の場合）'!$W77,1,0),0),0)</f>
        <v>0</v>
      </c>
      <c r="IK68" s="158">
        <f>IF(IK$16-'様式第４（療養者名簿）（⑤の場合）'!$O77+1&lt;=15,IF(IK$16&gt;='様式第４（療養者名簿）（⑤の場合）'!$O77,IF(IK$16&lt;='様式第４（療養者名簿）（⑤の場合）'!$W77,1,0),0),0)</f>
        <v>0</v>
      </c>
      <c r="IL68" s="158">
        <f>IF(IL$16-'様式第４（療養者名簿）（⑤の場合）'!$O77+1&lt;=15,IF(IL$16&gt;='様式第４（療養者名簿）（⑤の場合）'!$O77,IF(IL$16&lt;='様式第４（療養者名簿）（⑤の場合）'!$W77,1,0),0),0)</f>
        <v>0</v>
      </c>
      <c r="IM68" s="158">
        <f>IF(IM$16-'様式第４（療養者名簿）（⑤の場合）'!$O77+1&lt;=15,IF(IM$16&gt;='様式第４（療養者名簿）（⑤の場合）'!$O77,IF(IM$16&lt;='様式第４（療養者名簿）（⑤の場合）'!$W77,1,0),0),0)</f>
        <v>0</v>
      </c>
      <c r="IN68" s="158">
        <f>IF(IN$16-'様式第４（療養者名簿）（⑤の場合）'!$O77+1&lt;=15,IF(IN$16&gt;='様式第４（療養者名簿）（⑤の場合）'!$O77,IF(IN$16&lt;='様式第４（療養者名簿）（⑤の場合）'!$W77,1,0),0),0)</f>
        <v>0</v>
      </c>
      <c r="IO68" s="158">
        <f>IF(IO$16-'様式第４（療養者名簿）（⑤の場合）'!$O77+1&lt;=15,IF(IO$16&gt;='様式第４（療養者名簿）（⑤の場合）'!$O77,IF(IO$16&lt;='様式第４（療養者名簿）（⑤の場合）'!$W77,1,0),0),0)</f>
        <v>0</v>
      </c>
      <c r="IP68" s="158">
        <f>IF(IP$16-'様式第４（療養者名簿）（⑤の場合）'!$O77+1&lt;=15,IF(IP$16&gt;='様式第４（療養者名簿）（⑤の場合）'!$O77,IF(IP$16&lt;='様式第４（療養者名簿）（⑤の場合）'!$W77,1,0),0),0)</f>
        <v>0</v>
      </c>
      <c r="IQ68" s="158">
        <f>IF(IQ$16-'様式第４（療養者名簿）（⑤の場合）'!$O77+1&lt;=15,IF(IQ$16&gt;='様式第４（療養者名簿）（⑤の場合）'!$O77,IF(IQ$16&lt;='様式第４（療養者名簿）（⑤の場合）'!$W77,1,0),0),0)</f>
        <v>0</v>
      </c>
      <c r="IR68" s="158">
        <f>IF(IR$16-'様式第４（療養者名簿）（⑤の場合）'!$O77+1&lt;=15,IF(IR$16&gt;='様式第４（療養者名簿）（⑤の場合）'!$O77,IF(IR$16&lt;='様式第４（療養者名簿）（⑤の場合）'!$W77,1,0),0),0)</f>
        <v>0</v>
      </c>
      <c r="IS68" s="158">
        <f>IF(IS$16-'様式第４（療養者名簿）（⑤の場合）'!$O77+1&lt;=15,IF(IS$16&gt;='様式第４（療養者名簿）（⑤の場合）'!$O77,IF(IS$16&lt;='様式第４（療養者名簿）（⑤の場合）'!$W77,1,0),0),0)</f>
        <v>0</v>
      </c>
      <c r="IT68" s="158">
        <f>IF(IT$16-'様式第４（療養者名簿）（⑤の場合）'!$O77+1&lt;=15,IF(IT$16&gt;='様式第４（療養者名簿）（⑤の場合）'!$O77,IF(IT$16&lt;='様式第４（療養者名簿）（⑤の場合）'!$W77,1,0),0),0)</f>
        <v>0</v>
      </c>
    </row>
    <row r="69" spans="1:254" ht="41.95" customHeight="1">
      <c r="A69" s="148">
        <f>'様式第４（療養者名簿）（⑤の場合）'!C78</f>
        <v>0</v>
      </c>
      <c r="B69" s="158">
        <f>IF(B$16-'様式第４（療養者名簿）（⑤の場合）'!$O78+1&lt;=15,IF(B$16&gt;='様式第４（療養者名簿）（⑤の場合）'!$O78,IF(B$16&lt;='様式第４（療養者名簿）（⑤の場合）'!$W78,1,0),0),0)</f>
        <v>0</v>
      </c>
      <c r="C69" s="158">
        <f>IF(C$16-'様式第４（療養者名簿）（⑤の場合）'!$O78+1&lt;=15,IF(C$16&gt;='様式第４（療養者名簿）（⑤の場合）'!$O78,IF(C$16&lt;='様式第４（療養者名簿）（⑤の場合）'!$W78,1,0),0),0)</f>
        <v>0</v>
      </c>
      <c r="D69" s="158">
        <f>IF(D$16-'様式第４（療養者名簿）（⑤の場合）'!$O78+1&lt;=15,IF(D$16&gt;='様式第４（療養者名簿）（⑤の場合）'!$O78,IF(D$16&lt;='様式第４（療養者名簿）（⑤の場合）'!$W78,1,0),0),0)</f>
        <v>0</v>
      </c>
      <c r="E69" s="158">
        <f>IF(E$16-'様式第４（療養者名簿）（⑤の場合）'!$O78+1&lt;=15,IF(E$16&gt;='様式第４（療養者名簿）（⑤の場合）'!$O78,IF(E$16&lt;='様式第４（療養者名簿）（⑤の場合）'!$W78,1,0),0),0)</f>
        <v>0</v>
      </c>
      <c r="F69" s="158">
        <f>IF(F$16-'様式第４（療養者名簿）（⑤の場合）'!$O78+1&lt;=15,IF(F$16&gt;='様式第４（療養者名簿）（⑤の場合）'!$O78,IF(F$16&lt;='様式第４（療養者名簿）（⑤の場合）'!$W78,1,0),0),0)</f>
        <v>0</v>
      </c>
      <c r="G69" s="158">
        <f>IF(G$16-'様式第４（療養者名簿）（⑤の場合）'!$O78+1&lt;=15,IF(G$16&gt;='様式第４（療養者名簿）（⑤の場合）'!$O78,IF(G$16&lt;='様式第４（療養者名簿）（⑤の場合）'!$W78,1,0),0),0)</f>
        <v>0</v>
      </c>
      <c r="H69" s="158">
        <f>IF(H$16-'様式第４（療養者名簿）（⑤の場合）'!$O78+1&lt;=15,IF(H$16&gt;='様式第４（療養者名簿）（⑤の場合）'!$O78,IF(H$16&lt;='様式第４（療養者名簿）（⑤の場合）'!$W78,1,0),0),0)</f>
        <v>0</v>
      </c>
      <c r="I69" s="158">
        <f>IF(I$16-'様式第４（療養者名簿）（⑤の場合）'!$O78+1&lt;=15,IF(I$16&gt;='様式第４（療養者名簿）（⑤の場合）'!$O78,IF(I$16&lt;='様式第４（療養者名簿）（⑤の場合）'!$W78,1,0),0),0)</f>
        <v>0</v>
      </c>
      <c r="J69" s="158">
        <f>IF(J$16-'様式第４（療養者名簿）（⑤の場合）'!$O78+1&lt;=15,IF(J$16&gt;='様式第４（療養者名簿）（⑤の場合）'!$O78,IF(J$16&lt;='様式第４（療養者名簿）（⑤の場合）'!$W78,1,0),0),0)</f>
        <v>0</v>
      </c>
      <c r="K69" s="158">
        <f>IF(K$16-'様式第４（療養者名簿）（⑤の場合）'!$O78+1&lt;=15,IF(K$16&gt;='様式第４（療養者名簿）（⑤の場合）'!$O78,IF(K$16&lt;='様式第４（療養者名簿）（⑤の場合）'!$W78,1,0),0),0)</f>
        <v>0</v>
      </c>
      <c r="L69" s="158">
        <f>IF(L$16-'様式第４（療養者名簿）（⑤の場合）'!$O78+1&lt;=15,IF(L$16&gt;='様式第４（療養者名簿）（⑤の場合）'!$O78,IF(L$16&lt;='様式第４（療養者名簿）（⑤の場合）'!$W78,1,0),0),0)</f>
        <v>0</v>
      </c>
      <c r="M69" s="158">
        <f>IF(M$16-'様式第４（療養者名簿）（⑤の場合）'!$O78+1&lt;=15,IF(M$16&gt;='様式第４（療養者名簿）（⑤の場合）'!$O78,IF(M$16&lt;='様式第４（療養者名簿）（⑤の場合）'!$W78,1,0),0),0)</f>
        <v>0</v>
      </c>
      <c r="N69" s="158">
        <f>IF(N$16-'様式第４（療養者名簿）（⑤の場合）'!$O78+1&lt;=15,IF(N$16&gt;='様式第４（療養者名簿）（⑤の場合）'!$O78,IF(N$16&lt;='様式第４（療養者名簿）（⑤の場合）'!$W78,1,0),0),0)</f>
        <v>0</v>
      </c>
      <c r="O69" s="158">
        <f>IF(O$16-'様式第４（療養者名簿）（⑤の場合）'!$O78+1&lt;=15,IF(O$16&gt;='様式第４（療養者名簿）（⑤の場合）'!$O78,IF(O$16&lt;='様式第４（療養者名簿）（⑤の場合）'!$W78,1,0),0),0)</f>
        <v>0</v>
      </c>
      <c r="P69" s="158">
        <f>IF(P$16-'様式第４（療養者名簿）（⑤の場合）'!$O78+1&lt;=15,IF(P$16&gt;='様式第４（療養者名簿）（⑤の場合）'!$O78,IF(P$16&lt;='様式第４（療養者名簿）（⑤の場合）'!$W78,1,0),0),0)</f>
        <v>0</v>
      </c>
      <c r="Q69" s="158">
        <f>IF(Q$16-'様式第４（療養者名簿）（⑤の場合）'!$O78+1&lt;=15,IF(Q$16&gt;='様式第４（療養者名簿）（⑤の場合）'!$O78,IF(Q$16&lt;='様式第４（療養者名簿）（⑤の場合）'!$W78,1,0),0),0)</f>
        <v>0</v>
      </c>
      <c r="R69" s="158">
        <f>IF(R$16-'様式第４（療養者名簿）（⑤の場合）'!$O78+1&lt;=15,IF(R$16&gt;='様式第４（療養者名簿）（⑤の場合）'!$O78,IF(R$16&lt;='様式第４（療養者名簿）（⑤の場合）'!$W78,1,0),0),0)</f>
        <v>0</v>
      </c>
      <c r="S69" s="158">
        <f>IF(S$16-'様式第４（療養者名簿）（⑤の場合）'!$O78+1&lt;=15,IF(S$16&gt;='様式第４（療養者名簿）（⑤の場合）'!$O78,IF(S$16&lt;='様式第４（療養者名簿）（⑤の場合）'!$W78,1,0),0),0)</f>
        <v>0</v>
      </c>
      <c r="T69" s="158">
        <f>IF(T$16-'様式第４（療養者名簿）（⑤の場合）'!$O78+1&lt;=15,IF(T$16&gt;='様式第４（療養者名簿）（⑤の場合）'!$O78,IF(T$16&lt;='様式第４（療養者名簿）（⑤の場合）'!$W78,1,0),0),0)</f>
        <v>0</v>
      </c>
      <c r="U69" s="158">
        <f>IF(U$16-'様式第４（療養者名簿）（⑤の場合）'!$O78+1&lt;=15,IF(U$16&gt;='様式第４（療養者名簿）（⑤の場合）'!$O78,IF(U$16&lt;='様式第４（療養者名簿）（⑤の場合）'!$W78,1,0),0),0)</f>
        <v>0</v>
      </c>
      <c r="V69" s="158">
        <f>IF(V$16-'様式第４（療養者名簿）（⑤の場合）'!$O78+1&lt;=15,IF(V$16&gt;='様式第４（療養者名簿）（⑤の場合）'!$O78,IF(V$16&lt;='様式第４（療養者名簿）（⑤の場合）'!$W78,1,0),0),0)</f>
        <v>0</v>
      </c>
      <c r="W69" s="158">
        <f>IF(W$16-'様式第４（療養者名簿）（⑤の場合）'!$O78+1&lt;=15,IF(W$16&gt;='様式第４（療養者名簿）（⑤の場合）'!$O78,IF(W$16&lt;='様式第４（療養者名簿）（⑤の場合）'!$W78,1,0),0),0)</f>
        <v>0</v>
      </c>
      <c r="X69" s="158">
        <f>IF(X$16-'様式第４（療養者名簿）（⑤の場合）'!$O78+1&lt;=15,IF(X$16&gt;='様式第４（療養者名簿）（⑤の場合）'!$O78,IF(X$16&lt;='様式第４（療養者名簿）（⑤の場合）'!$W78,1,0),0),0)</f>
        <v>0</v>
      </c>
      <c r="Y69" s="158">
        <f>IF(Y$16-'様式第４（療養者名簿）（⑤の場合）'!$O78+1&lt;=15,IF(Y$16&gt;='様式第４（療養者名簿）（⑤の場合）'!$O78,IF(Y$16&lt;='様式第４（療養者名簿）（⑤の場合）'!$W78,1,0),0),0)</f>
        <v>0</v>
      </c>
      <c r="Z69" s="158">
        <f>IF(Z$16-'様式第４（療養者名簿）（⑤の場合）'!$O78+1&lt;=15,IF(Z$16&gt;='様式第４（療養者名簿）（⑤の場合）'!$O78,IF(Z$16&lt;='様式第４（療養者名簿）（⑤の場合）'!$W78,1,0),0),0)</f>
        <v>0</v>
      </c>
      <c r="AA69" s="158">
        <f>IF(AA$16-'様式第４（療養者名簿）（⑤の場合）'!$O78+1&lt;=15,IF(AA$16&gt;='様式第４（療養者名簿）（⑤の場合）'!$O78,IF(AA$16&lt;='様式第４（療養者名簿）（⑤の場合）'!$W78,1,0),0),0)</f>
        <v>0</v>
      </c>
      <c r="AB69" s="158">
        <f>IF(AB$16-'様式第４（療養者名簿）（⑤の場合）'!$O78+1&lt;=15,IF(AB$16&gt;='様式第４（療養者名簿）（⑤の場合）'!$O78,IF(AB$16&lt;='様式第４（療養者名簿）（⑤の場合）'!$W78,1,0),0),0)</f>
        <v>0</v>
      </c>
      <c r="AC69" s="158">
        <f>IF(AC$16-'様式第４（療養者名簿）（⑤の場合）'!$O78+1&lt;=15,IF(AC$16&gt;='様式第４（療養者名簿）（⑤の場合）'!$O78,IF(AC$16&lt;='様式第４（療養者名簿）（⑤の場合）'!$W78,1,0),0),0)</f>
        <v>0</v>
      </c>
      <c r="AD69" s="158">
        <f>IF(AD$16-'様式第４（療養者名簿）（⑤の場合）'!$O78+1&lt;=15,IF(AD$16&gt;='様式第４（療養者名簿）（⑤の場合）'!$O78,IF(AD$16&lt;='様式第４（療養者名簿）（⑤の場合）'!$W78,1,0),0),0)</f>
        <v>0</v>
      </c>
      <c r="AE69" s="158">
        <f>IF(AE$16-'様式第４（療養者名簿）（⑤の場合）'!$O78+1&lt;=15,IF(AE$16&gt;='様式第４（療養者名簿）（⑤の場合）'!$O78,IF(AE$16&lt;='様式第４（療養者名簿）（⑤の場合）'!$W78,1,0),0),0)</f>
        <v>0</v>
      </c>
      <c r="AF69" s="158">
        <f>IF(AF$16-'様式第４（療養者名簿）（⑤の場合）'!$O78+1&lt;=15,IF(AF$16&gt;='様式第４（療養者名簿）（⑤の場合）'!$O78,IF(AF$16&lt;='様式第４（療養者名簿）（⑤の場合）'!$W78,1,0),0),0)</f>
        <v>0</v>
      </c>
      <c r="AG69" s="158">
        <f>IF(AG$16-'様式第４（療養者名簿）（⑤の場合）'!$O78+1&lt;=15,IF(AG$16&gt;='様式第４（療養者名簿）（⑤の場合）'!$O78,IF(AG$16&lt;='様式第４（療養者名簿）（⑤の場合）'!$W78,1,0),0),0)</f>
        <v>0</v>
      </c>
      <c r="AH69" s="158">
        <f>IF(AH$16-'様式第４（療養者名簿）（⑤の場合）'!$O78+1&lt;=15,IF(AH$16&gt;='様式第４（療養者名簿）（⑤の場合）'!$O78,IF(AH$16&lt;='様式第４（療養者名簿）（⑤の場合）'!$W78,1,0),0),0)</f>
        <v>0</v>
      </c>
      <c r="AI69" s="158">
        <f>IF(AI$16-'様式第４（療養者名簿）（⑤の場合）'!$O78+1&lt;=15,IF(AI$16&gt;='様式第４（療養者名簿）（⑤の場合）'!$O78,IF(AI$16&lt;='様式第４（療養者名簿）（⑤の場合）'!$W78,1,0),0),0)</f>
        <v>0</v>
      </c>
      <c r="AJ69" s="158">
        <f>IF(AJ$16-'様式第４（療養者名簿）（⑤の場合）'!$O78+1&lt;=15,IF(AJ$16&gt;='様式第４（療養者名簿）（⑤の場合）'!$O78,IF(AJ$16&lt;='様式第４（療養者名簿）（⑤の場合）'!$W78,1,0),0),0)</f>
        <v>0</v>
      </c>
      <c r="AK69" s="158">
        <f>IF(AK$16-'様式第４（療養者名簿）（⑤の場合）'!$O78+1&lt;=15,IF(AK$16&gt;='様式第４（療養者名簿）（⑤の場合）'!$O78,IF(AK$16&lt;='様式第４（療養者名簿）（⑤の場合）'!$W78,1,0),0),0)</f>
        <v>0</v>
      </c>
      <c r="AL69" s="158">
        <f>IF(AL$16-'様式第４（療養者名簿）（⑤の場合）'!$O78+1&lt;=15,IF(AL$16&gt;='様式第４（療養者名簿）（⑤の場合）'!$O78,IF(AL$16&lt;='様式第４（療養者名簿）（⑤の場合）'!$W78,1,0),0),0)</f>
        <v>0</v>
      </c>
      <c r="AM69" s="158">
        <f>IF(AM$16-'様式第４（療養者名簿）（⑤の場合）'!$O78+1&lt;=15,IF(AM$16&gt;='様式第４（療養者名簿）（⑤の場合）'!$O78,IF(AM$16&lt;='様式第４（療養者名簿）（⑤の場合）'!$W78,1,0),0),0)</f>
        <v>0</v>
      </c>
      <c r="AN69" s="158">
        <f>IF(AN$16-'様式第４（療養者名簿）（⑤の場合）'!$O78+1&lt;=15,IF(AN$16&gt;='様式第４（療養者名簿）（⑤の場合）'!$O78,IF(AN$16&lt;='様式第４（療養者名簿）（⑤の場合）'!$W78,1,0),0),0)</f>
        <v>0</v>
      </c>
      <c r="AO69" s="158">
        <f>IF(AO$16-'様式第４（療養者名簿）（⑤の場合）'!$O78+1&lt;=15,IF(AO$16&gt;='様式第４（療養者名簿）（⑤の場合）'!$O78,IF(AO$16&lt;='様式第４（療養者名簿）（⑤の場合）'!$W78,1,0),0),0)</f>
        <v>0</v>
      </c>
      <c r="AP69" s="158">
        <f>IF(AP$16-'様式第４（療養者名簿）（⑤の場合）'!$O78+1&lt;=15,IF(AP$16&gt;='様式第４（療養者名簿）（⑤の場合）'!$O78,IF(AP$16&lt;='様式第４（療養者名簿）（⑤の場合）'!$W78,1,0),0),0)</f>
        <v>0</v>
      </c>
      <c r="AQ69" s="158">
        <f>IF(AQ$16-'様式第４（療養者名簿）（⑤の場合）'!$O78+1&lt;=15,IF(AQ$16&gt;='様式第４（療養者名簿）（⑤の場合）'!$O78,IF(AQ$16&lt;='様式第４（療養者名簿）（⑤の場合）'!$W78,1,0),0),0)</f>
        <v>0</v>
      </c>
      <c r="AR69" s="158">
        <f>IF(AR$16-'様式第４（療養者名簿）（⑤の場合）'!$O78+1&lt;=15,IF(AR$16&gt;='様式第４（療養者名簿）（⑤の場合）'!$O78,IF(AR$16&lt;='様式第４（療養者名簿）（⑤の場合）'!$W78,1,0),0),0)</f>
        <v>0</v>
      </c>
      <c r="AS69" s="158">
        <f>IF(AS$16-'様式第４（療養者名簿）（⑤の場合）'!$O78+1&lt;=15,IF(AS$16&gt;='様式第４（療養者名簿）（⑤の場合）'!$O78,IF(AS$16&lt;='様式第４（療養者名簿）（⑤の場合）'!$W78,1,0),0),0)</f>
        <v>0</v>
      </c>
      <c r="AT69" s="158">
        <f>IF(AT$16-'様式第４（療養者名簿）（⑤の場合）'!$O78+1&lt;=15,IF(AT$16&gt;='様式第４（療養者名簿）（⑤の場合）'!$O78,IF(AT$16&lt;='様式第４（療養者名簿）（⑤の場合）'!$W78,1,0),0),0)</f>
        <v>0</v>
      </c>
      <c r="AU69" s="158">
        <f>IF(AU$16-'様式第４（療養者名簿）（⑤の場合）'!$O78+1&lt;=15,IF(AU$16&gt;='様式第４（療養者名簿）（⑤の場合）'!$O78,IF(AU$16&lt;='様式第４（療養者名簿）（⑤の場合）'!$W78,1,0),0),0)</f>
        <v>0</v>
      </c>
      <c r="AV69" s="158">
        <f>IF(AV$16-'様式第４（療養者名簿）（⑤の場合）'!$O78+1&lt;=15,IF(AV$16&gt;='様式第４（療養者名簿）（⑤の場合）'!$O78,IF(AV$16&lt;='様式第４（療養者名簿）（⑤の場合）'!$W78,1,0),0),0)</f>
        <v>0</v>
      </c>
      <c r="AW69" s="158">
        <f>IF(AW$16-'様式第４（療養者名簿）（⑤の場合）'!$O78+1&lt;=15,IF(AW$16&gt;='様式第４（療養者名簿）（⑤の場合）'!$O78,IF(AW$16&lt;='様式第４（療養者名簿）（⑤の場合）'!$W78,1,0),0),0)</f>
        <v>0</v>
      </c>
      <c r="AX69" s="158">
        <f>IF(AX$16-'様式第４（療養者名簿）（⑤の場合）'!$O78+1&lt;=15,IF(AX$16&gt;='様式第４（療養者名簿）（⑤の場合）'!$O78,IF(AX$16&lt;='様式第４（療養者名簿）（⑤の場合）'!$W78,1,0),0),0)</f>
        <v>0</v>
      </c>
      <c r="AY69" s="158">
        <f>IF(AY$16-'様式第４（療養者名簿）（⑤の場合）'!$O78+1&lt;=15,IF(AY$16&gt;='様式第４（療養者名簿）（⑤の場合）'!$O78,IF(AY$16&lt;='様式第４（療養者名簿）（⑤の場合）'!$W78,1,0),0),0)</f>
        <v>0</v>
      </c>
      <c r="AZ69" s="158">
        <f>IF(AZ$16-'様式第４（療養者名簿）（⑤の場合）'!$O78+1&lt;=15,IF(AZ$16&gt;='様式第４（療養者名簿）（⑤の場合）'!$O78,IF(AZ$16&lt;='様式第４（療養者名簿）（⑤の場合）'!$W78,1,0),0),0)</f>
        <v>0</v>
      </c>
      <c r="BA69" s="158">
        <f>IF(BA$16-'様式第４（療養者名簿）（⑤の場合）'!$O78+1&lt;=15,IF(BA$16&gt;='様式第４（療養者名簿）（⑤の場合）'!$O78,IF(BA$16&lt;='様式第４（療養者名簿）（⑤の場合）'!$W78,1,0),0),0)</f>
        <v>0</v>
      </c>
      <c r="BB69" s="158">
        <f>IF(BB$16-'様式第４（療養者名簿）（⑤の場合）'!$O78+1&lt;=15,IF(BB$16&gt;='様式第４（療養者名簿）（⑤の場合）'!$O78,IF(BB$16&lt;='様式第４（療養者名簿）（⑤の場合）'!$W78,1,0),0),0)</f>
        <v>0</v>
      </c>
      <c r="BC69" s="158">
        <f>IF(BC$16-'様式第４（療養者名簿）（⑤の場合）'!$O78+1&lt;=15,IF(BC$16&gt;='様式第４（療養者名簿）（⑤の場合）'!$O78,IF(BC$16&lt;='様式第４（療養者名簿）（⑤の場合）'!$W78,1,0),0),0)</f>
        <v>0</v>
      </c>
      <c r="BD69" s="158">
        <f>IF(BD$16-'様式第４（療養者名簿）（⑤の場合）'!$O78+1&lt;=15,IF(BD$16&gt;='様式第４（療養者名簿）（⑤の場合）'!$O78,IF(BD$16&lt;='様式第４（療養者名簿）（⑤の場合）'!$W78,1,0),0),0)</f>
        <v>0</v>
      </c>
      <c r="BE69" s="158">
        <f>IF(BE$16-'様式第４（療養者名簿）（⑤の場合）'!$O78+1&lt;=15,IF(BE$16&gt;='様式第４（療養者名簿）（⑤の場合）'!$O78,IF(BE$16&lt;='様式第４（療養者名簿）（⑤の場合）'!$W78,1,0),0),0)</f>
        <v>0</v>
      </c>
      <c r="BF69" s="158">
        <f>IF(BF$16-'様式第４（療養者名簿）（⑤の場合）'!$O78+1&lt;=15,IF(BF$16&gt;='様式第４（療養者名簿）（⑤の場合）'!$O78,IF(BF$16&lt;='様式第４（療養者名簿）（⑤の場合）'!$W78,1,0),0),0)</f>
        <v>0</v>
      </c>
      <c r="BG69" s="158">
        <f>IF(BG$16-'様式第４（療養者名簿）（⑤の場合）'!$O78+1&lt;=15,IF(BG$16&gt;='様式第４（療養者名簿）（⑤の場合）'!$O78,IF(BG$16&lt;='様式第４（療養者名簿）（⑤の場合）'!$W78,1,0),0),0)</f>
        <v>0</v>
      </c>
      <c r="BH69" s="158">
        <f>IF(BH$16-'様式第４（療養者名簿）（⑤の場合）'!$O78+1&lt;=15,IF(BH$16&gt;='様式第４（療養者名簿）（⑤の場合）'!$O78,IF(BH$16&lt;='様式第４（療養者名簿）（⑤の場合）'!$W78,1,0),0),0)</f>
        <v>0</v>
      </c>
      <c r="BI69" s="158">
        <f>IF(BI$16-'様式第４（療養者名簿）（⑤の場合）'!$O78+1&lt;=15,IF(BI$16&gt;='様式第４（療養者名簿）（⑤の場合）'!$O78,IF(BI$16&lt;='様式第４（療養者名簿）（⑤の場合）'!$W78,1,0),0),0)</f>
        <v>0</v>
      </c>
      <c r="BJ69" s="158">
        <f>IF(BJ$16-'様式第４（療養者名簿）（⑤の場合）'!$O78+1&lt;=15,IF(BJ$16&gt;='様式第４（療養者名簿）（⑤の場合）'!$O78,IF(BJ$16&lt;='様式第４（療養者名簿）（⑤の場合）'!$W78,1,0),0),0)</f>
        <v>0</v>
      </c>
      <c r="BK69" s="158">
        <f>IF(BK$16-'様式第４（療養者名簿）（⑤の場合）'!$O78+1&lt;=15,IF(BK$16&gt;='様式第４（療養者名簿）（⑤の場合）'!$O78,IF(BK$16&lt;='様式第４（療養者名簿）（⑤の場合）'!$W78,1,0),0),0)</f>
        <v>0</v>
      </c>
      <c r="BL69" s="158">
        <f>IF(BL$16-'様式第４（療養者名簿）（⑤の場合）'!$O78+1&lt;=15,IF(BL$16&gt;='様式第４（療養者名簿）（⑤の場合）'!$O78,IF(BL$16&lt;='様式第４（療養者名簿）（⑤の場合）'!$W78,1,0),0),0)</f>
        <v>0</v>
      </c>
      <c r="BM69" s="158">
        <f>IF(BM$16-'様式第４（療養者名簿）（⑤の場合）'!$O78+1&lt;=15,IF(BM$16&gt;='様式第４（療養者名簿）（⑤の場合）'!$O78,IF(BM$16&lt;='様式第４（療養者名簿）（⑤の場合）'!$W78,1,0),0),0)</f>
        <v>0</v>
      </c>
      <c r="BN69" s="158">
        <f>IF(BN$16-'様式第４（療養者名簿）（⑤の場合）'!$O78+1&lt;=15,IF(BN$16&gt;='様式第４（療養者名簿）（⑤の場合）'!$O78,IF(BN$16&lt;='様式第４（療養者名簿）（⑤の場合）'!$W78,1,0),0),0)</f>
        <v>0</v>
      </c>
      <c r="BO69" s="158">
        <f>IF(BO$16-'様式第４（療養者名簿）（⑤の場合）'!$O78+1&lt;=15,IF(BO$16&gt;='様式第４（療養者名簿）（⑤の場合）'!$O78,IF(BO$16&lt;='様式第４（療養者名簿）（⑤の場合）'!$W78,1,0),0),0)</f>
        <v>0</v>
      </c>
      <c r="BP69" s="158">
        <f>IF(BP$16-'様式第４（療養者名簿）（⑤の場合）'!$O78+1&lt;=15,IF(BP$16&gt;='様式第４（療養者名簿）（⑤の場合）'!$O78,IF(BP$16&lt;='様式第４（療養者名簿）（⑤の場合）'!$W78,1,0),0),0)</f>
        <v>0</v>
      </c>
      <c r="BQ69" s="158">
        <f>IF(BQ$16-'様式第４（療養者名簿）（⑤の場合）'!$O78+1&lt;=15,IF(BQ$16&gt;='様式第４（療養者名簿）（⑤の場合）'!$O78,IF(BQ$16&lt;='様式第４（療養者名簿）（⑤の場合）'!$W78,1,0),0),0)</f>
        <v>0</v>
      </c>
      <c r="BR69" s="158">
        <f>IF(BR$16-'様式第４（療養者名簿）（⑤の場合）'!$O78+1&lt;=15,IF(BR$16&gt;='様式第４（療養者名簿）（⑤の場合）'!$O78,IF(BR$16&lt;='様式第４（療養者名簿）（⑤の場合）'!$W78,1,0),0),0)</f>
        <v>0</v>
      </c>
      <c r="BS69" s="158">
        <f>IF(BS$16-'様式第４（療養者名簿）（⑤の場合）'!$O78+1&lt;=15,IF(BS$16&gt;='様式第４（療養者名簿）（⑤の場合）'!$O78,IF(BS$16&lt;='様式第４（療養者名簿）（⑤の場合）'!$W78,1,0),0),0)</f>
        <v>0</v>
      </c>
      <c r="BT69" s="158">
        <f>IF(BT$16-'様式第４（療養者名簿）（⑤の場合）'!$O78+1&lt;=15,IF(BT$16&gt;='様式第４（療養者名簿）（⑤の場合）'!$O78,IF(BT$16&lt;='様式第４（療養者名簿）（⑤の場合）'!$W78,1,0),0),0)</f>
        <v>0</v>
      </c>
      <c r="BU69" s="158">
        <f>IF(BU$16-'様式第４（療養者名簿）（⑤の場合）'!$O78+1&lt;=15,IF(BU$16&gt;='様式第４（療養者名簿）（⑤の場合）'!$O78,IF(BU$16&lt;='様式第４（療養者名簿）（⑤の場合）'!$W78,1,0),0),0)</f>
        <v>0</v>
      </c>
      <c r="BV69" s="158">
        <f>IF(BV$16-'様式第４（療養者名簿）（⑤の場合）'!$O78+1&lt;=15,IF(BV$16&gt;='様式第４（療養者名簿）（⑤の場合）'!$O78,IF(BV$16&lt;='様式第４（療養者名簿）（⑤の場合）'!$W78,1,0),0),0)</f>
        <v>0</v>
      </c>
      <c r="BW69" s="158">
        <f>IF(BW$16-'様式第４（療養者名簿）（⑤の場合）'!$O78+1&lt;=15,IF(BW$16&gt;='様式第４（療養者名簿）（⑤の場合）'!$O78,IF(BW$16&lt;='様式第４（療養者名簿）（⑤の場合）'!$W78,1,0),0),0)</f>
        <v>0</v>
      </c>
      <c r="BX69" s="158">
        <f>IF(BX$16-'様式第４（療養者名簿）（⑤の場合）'!$O78+1&lt;=15,IF(BX$16&gt;='様式第４（療養者名簿）（⑤の場合）'!$O78,IF(BX$16&lt;='様式第４（療養者名簿）（⑤の場合）'!$W78,1,0),0),0)</f>
        <v>0</v>
      </c>
      <c r="BY69" s="158">
        <f>IF(BY$16-'様式第４（療養者名簿）（⑤の場合）'!$O78+1&lt;=15,IF(BY$16&gt;='様式第４（療養者名簿）（⑤の場合）'!$O78,IF(BY$16&lt;='様式第４（療養者名簿）（⑤の場合）'!$W78,1,0),0),0)</f>
        <v>0</v>
      </c>
      <c r="BZ69" s="158">
        <f>IF(BZ$16-'様式第４（療養者名簿）（⑤の場合）'!$O78+1&lt;=15,IF(BZ$16&gt;='様式第４（療養者名簿）（⑤の場合）'!$O78,IF(BZ$16&lt;='様式第４（療養者名簿）（⑤の場合）'!$W78,1,0),0),0)</f>
        <v>0</v>
      </c>
      <c r="CA69" s="158">
        <f>IF(CA$16-'様式第４（療養者名簿）（⑤の場合）'!$O78+1&lt;=15,IF(CA$16&gt;='様式第４（療養者名簿）（⑤の場合）'!$O78,IF(CA$16&lt;='様式第４（療養者名簿）（⑤の場合）'!$W78,1,0),0),0)</f>
        <v>0</v>
      </c>
      <c r="CB69" s="158">
        <f>IF(CB$16-'様式第４（療養者名簿）（⑤の場合）'!$O78+1&lt;=15,IF(CB$16&gt;='様式第４（療養者名簿）（⑤の場合）'!$O78,IF(CB$16&lt;='様式第４（療養者名簿）（⑤の場合）'!$W78,1,0),0),0)</f>
        <v>0</v>
      </c>
      <c r="CC69" s="158">
        <f>IF(CC$16-'様式第４（療養者名簿）（⑤の場合）'!$O78+1&lt;=15,IF(CC$16&gt;='様式第４（療養者名簿）（⑤の場合）'!$O78,IF(CC$16&lt;='様式第４（療養者名簿）（⑤の場合）'!$W78,1,0),0),0)</f>
        <v>0</v>
      </c>
      <c r="CD69" s="158">
        <f>IF(CD$16-'様式第４（療養者名簿）（⑤の場合）'!$O78+1&lt;=15,IF(CD$16&gt;='様式第４（療養者名簿）（⑤の場合）'!$O78,IF(CD$16&lt;='様式第４（療養者名簿）（⑤の場合）'!$W78,1,0),0),0)</f>
        <v>0</v>
      </c>
      <c r="CE69" s="158">
        <f>IF(CE$16-'様式第４（療養者名簿）（⑤の場合）'!$O78+1&lt;=15,IF(CE$16&gt;='様式第４（療養者名簿）（⑤の場合）'!$O78,IF(CE$16&lt;='様式第４（療養者名簿）（⑤の場合）'!$W78,1,0),0),0)</f>
        <v>0</v>
      </c>
      <c r="CF69" s="158">
        <f>IF(CF$16-'様式第４（療養者名簿）（⑤の場合）'!$O78+1&lt;=15,IF(CF$16&gt;='様式第４（療養者名簿）（⑤の場合）'!$O78,IF(CF$16&lt;='様式第４（療養者名簿）（⑤の場合）'!$W78,1,0),0),0)</f>
        <v>0</v>
      </c>
      <c r="CG69" s="158">
        <f>IF(CG$16-'様式第４（療養者名簿）（⑤の場合）'!$O78+1&lt;=15,IF(CG$16&gt;='様式第４（療養者名簿）（⑤の場合）'!$O78,IF(CG$16&lt;='様式第４（療養者名簿）（⑤の場合）'!$W78,1,0),0),0)</f>
        <v>0</v>
      </c>
      <c r="CH69" s="158">
        <f>IF(CH$16-'様式第４（療養者名簿）（⑤の場合）'!$O78+1&lt;=15,IF(CH$16&gt;='様式第４（療養者名簿）（⑤の場合）'!$O78,IF(CH$16&lt;='様式第４（療養者名簿）（⑤の場合）'!$W78,1,0),0),0)</f>
        <v>0</v>
      </c>
      <c r="CI69" s="158">
        <f>IF(CI$16-'様式第４（療養者名簿）（⑤の場合）'!$O78+1&lt;=15,IF(CI$16&gt;='様式第４（療養者名簿）（⑤の場合）'!$O78,IF(CI$16&lt;='様式第４（療養者名簿）（⑤の場合）'!$W78,1,0),0),0)</f>
        <v>0</v>
      </c>
      <c r="CJ69" s="158">
        <f>IF(CJ$16-'様式第４（療養者名簿）（⑤の場合）'!$O78+1&lt;=15,IF(CJ$16&gt;='様式第４（療養者名簿）（⑤の場合）'!$O78,IF(CJ$16&lt;='様式第４（療養者名簿）（⑤の場合）'!$W78,1,0),0),0)</f>
        <v>0</v>
      </c>
      <c r="CK69" s="158">
        <f>IF(CK$16-'様式第４（療養者名簿）（⑤の場合）'!$O78+1&lt;=15,IF(CK$16&gt;='様式第４（療養者名簿）（⑤の場合）'!$O78,IF(CK$16&lt;='様式第４（療養者名簿）（⑤の場合）'!$W78,1,0),0),0)</f>
        <v>0</v>
      </c>
      <c r="CL69" s="158">
        <f>IF(CL$16-'様式第４（療養者名簿）（⑤の場合）'!$O78+1&lt;=15,IF(CL$16&gt;='様式第４（療養者名簿）（⑤の場合）'!$O78,IF(CL$16&lt;='様式第４（療養者名簿）（⑤の場合）'!$W78,1,0),0),0)</f>
        <v>0</v>
      </c>
      <c r="CM69" s="158">
        <f>IF(CM$16-'様式第４（療養者名簿）（⑤の場合）'!$O78+1&lt;=15,IF(CM$16&gt;='様式第４（療養者名簿）（⑤の場合）'!$O78,IF(CM$16&lt;='様式第４（療養者名簿）（⑤の場合）'!$W78,1,0),0),0)</f>
        <v>0</v>
      </c>
      <c r="CN69" s="158">
        <f>IF(CN$16-'様式第４（療養者名簿）（⑤の場合）'!$O78+1&lt;=15,IF(CN$16&gt;='様式第４（療養者名簿）（⑤の場合）'!$O78,IF(CN$16&lt;='様式第４（療養者名簿）（⑤の場合）'!$W78,1,0),0),0)</f>
        <v>0</v>
      </c>
      <c r="CO69" s="158">
        <f>IF(CO$16-'様式第４（療養者名簿）（⑤の場合）'!$O78+1&lt;=15,IF(CO$16&gt;='様式第４（療養者名簿）（⑤の場合）'!$O78,IF(CO$16&lt;='様式第４（療養者名簿）（⑤の場合）'!$W78,1,0),0),0)</f>
        <v>0</v>
      </c>
      <c r="CP69" s="158">
        <f>IF(CP$16-'様式第４（療養者名簿）（⑤の場合）'!$O78+1&lt;=15,IF(CP$16&gt;='様式第４（療養者名簿）（⑤の場合）'!$O78,IF(CP$16&lt;='様式第４（療養者名簿）（⑤の場合）'!$W78,1,0),0),0)</f>
        <v>0</v>
      </c>
      <c r="CQ69" s="158">
        <f>IF(CQ$16-'様式第４（療養者名簿）（⑤の場合）'!$O78+1&lt;=15,IF(CQ$16&gt;='様式第４（療養者名簿）（⑤の場合）'!$O78,IF(CQ$16&lt;='様式第４（療養者名簿）（⑤の場合）'!$W78,1,0),0),0)</f>
        <v>0</v>
      </c>
      <c r="CR69" s="158">
        <f>IF(CR$16-'様式第４（療養者名簿）（⑤の場合）'!$O78+1&lt;=15,IF(CR$16&gt;='様式第４（療養者名簿）（⑤の場合）'!$O78,IF(CR$16&lt;='様式第４（療養者名簿）（⑤の場合）'!$W78,1,0),0),0)</f>
        <v>0</v>
      </c>
      <c r="CS69" s="158">
        <f>IF(CS$16-'様式第４（療養者名簿）（⑤の場合）'!$O78+1&lt;=15,IF(CS$16&gt;='様式第４（療養者名簿）（⑤の場合）'!$O78,IF(CS$16&lt;='様式第４（療養者名簿）（⑤の場合）'!$W78,1,0),0),0)</f>
        <v>0</v>
      </c>
      <c r="CT69" s="158">
        <f>IF(CT$16-'様式第４（療養者名簿）（⑤の場合）'!$O78+1&lt;=15,IF(CT$16&gt;='様式第４（療養者名簿）（⑤の場合）'!$O78,IF(CT$16&lt;='様式第４（療養者名簿）（⑤の場合）'!$W78,1,0),0),0)</f>
        <v>0</v>
      </c>
      <c r="CU69" s="158">
        <f>IF(CU$16-'様式第４（療養者名簿）（⑤の場合）'!$O78+1&lt;=15,IF(CU$16&gt;='様式第４（療養者名簿）（⑤の場合）'!$O78,IF(CU$16&lt;='様式第４（療養者名簿）（⑤の場合）'!$W78,1,0),0),0)</f>
        <v>0</v>
      </c>
      <c r="CV69" s="158">
        <f>IF(CV$16-'様式第４（療養者名簿）（⑤の場合）'!$O78+1&lt;=15,IF(CV$16&gt;='様式第４（療養者名簿）（⑤の場合）'!$O78,IF(CV$16&lt;='様式第４（療養者名簿）（⑤の場合）'!$W78,1,0),0),0)</f>
        <v>0</v>
      </c>
      <c r="CW69" s="158">
        <f>IF(CW$16-'様式第４（療養者名簿）（⑤の場合）'!$O78+1&lt;=15,IF(CW$16&gt;='様式第４（療養者名簿）（⑤の場合）'!$O78,IF(CW$16&lt;='様式第４（療養者名簿）（⑤の場合）'!$W78,1,0),0),0)</f>
        <v>0</v>
      </c>
      <c r="CX69" s="158">
        <f>IF(CX$16-'様式第４（療養者名簿）（⑤の場合）'!$O78+1&lt;=15,IF(CX$16&gt;='様式第４（療養者名簿）（⑤の場合）'!$O78,IF(CX$16&lt;='様式第４（療養者名簿）（⑤の場合）'!$W78,1,0),0),0)</f>
        <v>0</v>
      </c>
      <c r="CY69" s="158">
        <f>IF(CY$16-'様式第４（療養者名簿）（⑤の場合）'!$O78+1&lt;=15,IF(CY$16&gt;='様式第４（療養者名簿）（⑤の場合）'!$O78,IF(CY$16&lt;='様式第４（療養者名簿）（⑤の場合）'!$W78,1,0),0),0)</f>
        <v>0</v>
      </c>
      <c r="CZ69" s="158">
        <f>IF(CZ$16-'様式第４（療養者名簿）（⑤の場合）'!$O78+1&lt;=15,IF(CZ$16&gt;='様式第４（療養者名簿）（⑤の場合）'!$O78,IF(CZ$16&lt;='様式第４（療養者名簿）（⑤の場合）'!$W78,1,0),0),0)</f>
        <v>0</v>
      </c>
      <c r="DA69" s="158">
        <f>IF(DA$16-'様式第４（療養者名簿）（⑤の場合）'!$O78+1&lt;=15,IF(DA$16&gt;='様式第４（療養者名簿）（⑤の場合）'!$O78,IF(DA$16&lt;='様式第４（療養者名簿）（⑤の場合）'!$W78,1,0),0),0)</f>
        <v>0</v>
      </c>
      <c r="DB69" s="158">
        <f>IF(DB$16-'様式第４（療養者名簿）（⑤の場合）'!$O78+1&lt;=15,IF(DB$16&gt;='様式第４（療養者名簿）（⑤の場合）'!$O78,IF(DB$16&lt;='様式第４（療養者名簿）（⑤の場合）'!$W78,1,0),0),0)</f>
        <v>0</v>
      </c>
      <c r="DC69" s="158">
        <f>IF(DC$16-'様式第４（療養者名簿）（⑤の場合）'!$O78+1&lt;=15,IF(DC$16&gt;='様式第４（療養者名簿）（⑤の場合）'!$O78,IF(DC$16&lt;='様式第４（療養者名簿）（⑤の場合）'!$W78,1,0),0),0)</f>
        <v>0</v>
      </c>
      <c r="DD69" s="158">
        <f>IF(DD$16-'様式第４（療養者名簿）（⑤の場合）'!$O78+1&lt;=15,IF(DD$16&gt;='様式第４（療養者名簿）（⑤の場合）'!$O78,IF(DD$16&lt;='様式第４（療養者名簿）（⑤の場合）'!$W78,1,0),0),0)</f>
        <v>0</v>
      </c>
      <c r="DE69" s="158">
        <f>IF(DE$16-'様式第４（療養者名簿）（⑤の場合）'!$O78+1&lt;=15,IF(DE$16&gt;='様式第４（療養者名簿）（⑤の場合）'!$O78,IF(DE$16&lt;='様式第４（療養者名簿）（⑤の場合）'!$W78,1,0),0),0)</f>
        <v>0</v>
      </c>
      <c r="DF69" s="158">
        <f>IF(DF$16-'様式第４（療養者名簿）（⑤の場合）'!$O78+1&lt;=15,IF(DF$16&gt;='様式第４（療養者名簿）（⑤の場合）'!$O78,IF(DF$16&lt;='様式第４（療養者名簿）（⑤の場合）'!$W78,1,0),0),0)</f>
        <v>0</v>
      </c>
      <c r="DG69" s="158">
        <f>IF(DG$16-'様式第４（療養者名簿）（⑤の場合）'!$O78+1&lt;=15,IF(DG$16&gt;='様式第４（療養者名簿）（⑤の場合）'!$O78,IF(DG$16&lt;='様式第４（療養者名簿）（⑤の場合）'!$W78,1,0),0),0)</f>
        <v>0</v>
      </c>
      <c r="DH69" s="158">
        <f>IF(DH$16-'様式第４（療養者名簿）（⑤の場合）'!$O78+1&lt;=15,IF(DH$16&gt;='様式第４（療養者名簿）（⑤の場合）'!$O78,IF(DH$16&lt;='様式第４（療養者名簿）（⑤の場合）'!$W78,1,0),0),0)</f>
        <v>0</v>
      </c>
      <c r="DI69" s="158">
        <f>IF(DI$16-'様式第４（療養者名簿）（⑤の場合）'!$O78+1&lt;=15,IF(DI$16&gt;='様式第４（療養者名簿）（⑤の場合）'!$O78,IF(DI$16&lt;='様式第４（療養者名簿）（⑤の場合）'!$W78,1,0),0),0)</f>
        <v>0</v>
      </c>
      <c r="DJ69" s="158">
        <f>IF(DJ$16-'様式第４（療養者名簿）（⑤の場合）'!$O78+1&lt;=15,IF(DJ$16&gt;='様式第４（療養者名簿）（⑤の場合）'!$O78,IF(DJ$16&lt;='様式第４（療養者名簿）（⑤の場合）'!$W78,1,0),0),0)</f>
        <v>0</v>
      </c>
      <c r="DK69" s="158">
        <f>IF(DK$16-'様式第４（療養者名簿）（⑤の場合）'!$O78+1&lt;=15,IF(DK$16&gt;='様式第４（療養者名簿）（⑤の場合）'!$O78,IF(DK$16&lt;='様式第４（療養者名簿）（⑤の場合）'!$W78,1,0),0),0)</f>
        <v>0</v>
      </c>
      <c r="DL69" s="158">
        <f>IF(DL$16-'様式第４（療養者名簿）（⑤の場合）'!$O78+1&lt;=15,IF(DL$16&gt;='様式第４（療養者名簿）（⑤の場合）'!$O78,IF(DL$16&lt;='様式第４（療養者名簿）（⑤の場合）'!$W78,1,0),0),0)</f>
        <v>0</v>
      </c>
      <c r="DM69" s="158">
        <f>IF(DM$16-'様式第４（療養者名簿）（⑤の場合）'!$O78+1&lt;=15,IF(DM$16&gt;='様式第４（療養者名簿）（⑤の場合）'!$O78,IF(DM$16&lt;='様式第４（療養者名簿）（⑤の場合）'!$W78,1,0),0),0)</f>
        <v>0</v>
      </c>
      <c r="DN69" s="158">
        <f>IF(DN$16-'様式第４（療養者名簿）（⑤の場合）'!$O78+1&lt;=15,IF(DN$16&gt;='様式第４（療養者名簿）（⑤の場合）'!$O78,IF(DN$16&lt;='様式第４（療養者名簿）（⑤の場合）'!$W78,1,0),0),0)</f>
        <v>0</v>
      </c>
      <c r="DO69" s="158">
        <f>IF(DO$16-'様式第４（療養者名簿）（⑤の場合）'!$O78+1&lt;=15,IF(DO$16&gt;='様式第４（療養者名簿）（⑤の場合）'!$O78,IF(DO$16&lt;='様式第４（療養者名簿）（⑤の場合）'!$W78,1,0),0),0)</f>
        <v>0</v>
      </c>
      <c r="DP69" s="158">
        <f>IF(DP$16-'様式第４（療養者名簿）（⑤の場合）'!$O78+1&lt;=15,IF(DP$16&gt;='様式第４（療養者名簿）（⑤の場合）'!$O78,IF(DP$16&lt;='様式第４（療養者名簿）（⑤の場合）'!$W78,1,0),0),0)</f>
        <v>0</v>
      </c>
      <c r="DQ69" s="158">
        <f>IF(DQ$16-'様式第４（療養者名簿）（⑤の場合）'!$O78+1&lt;=15,IF(DQ$16&gt;='様式第４（療養者名簿）（⑤の場合）'!$O78,IF(DQ$16&lt;='様式第４（療養者名簿）（⑤の場合）'!$W78,1,0),0),0)</f>
        <v>0</v>
      </c>
      <c r="DR69" s="158">
        <f>IF(DR$16-'様式第４（療養者名簿）（⑤の場合）'!$O78+1&lt;=15,IF(DR$16&gt;='様式第４（療養者名簿）（⑤の場合）'!$O78,IF(DR$16&lt;='様式第４（療養者名簿）（⑤の場合）'!$W78,1,0),0),0)</f>
        <v>0</v>
      </c>
      <c r="DS69" s="158">
        <f>IF(DS$16-'様式第４（療養者名簿）（⑤の場合）'!$O78+1&lt;=15,IF(DS$16&gt;='様式第４（療養者名簿）（⑤の場合）'!$O78,IF(DS$16&lt;='様式第４（療養者名簿）（⑤の場合）'!$W78,1,0),0),0)</f>
        <v>0</v>
      </c>
      <c r="DT69" s="158">
        <f>IF(DT$16-'様式第４（療養者名簿）（⑤の場合）'!$O78+1&lt;=15,IF(DT$16&gt;='様式第４（療養者名簿）（⑤の場合）'!$O78,IF(DT$16&lt;='様式第４（療養者名簿）（⑤の場合）'!$W78,1,0),0),0)</f>
        <v>0</v>
      </c>
      <c r="DU69" s="158">
        <f>IF(DU$16-'様式第４（療養者名簿）（⑤の場合）'!$O78+1&lt;=15,IF(DU$16&gt;='様式第４（療養者名簿）（⑤の場合）'!$O78,IF(DU$16&lt;='様式第４（療養者名簿）（⑤の場合）'!$W78,1,0),0),0)</f>
        <v>0</v>
      </c>
      <c r="DV69" s="158">
        <f>IF(DV$16-'様式第４（療養者名簿）（⑤の場合）'!$O78+1&lt;=15,IF(DV$16&gt;='様式第４（療養者名簿）（⑤の場合）'!$O78,IF(DV$16&lt;='様式第４（療養者名簿）（⑤の場合）'!$W78,1,0),0),0)</f>
        <v>0</v>
      </c>
      <c r="DW69" s="158">
        <f>IF(DW$16-'様式第４（療養者名簿）（⑤の場合）'!$O78+1&lt;=15,IF(DW$16&gt;='様式第４（療養者名簿）（⑤の場合）'!$O78,IF(DW$16&lt;='様式第４（療養者名簿）（⑤の場合）'!$W78,1,0),0),0)</f>
        <v>0</v>
      </c>
      <c r="DX69" s="158">
        <f>IF(DX$16-'様式第４（療養者名簿）（⑤の場合）'!$O78+1&lt;=15,IF(DX$16&gt;='様式第４（療養者名簿）（⑤の場合）'!$O78,IF(DX$16&lt;='様式第４（療養者名簿）（⑤の場合）'!$W78,1,0),0),0)</f>
        <v>0</v>
      </c>
      <c r="DY69" s="158">
        <f>IF(DY$16-'様式第４（療養者名簿）（⑤の場合）'!$O78+1&lt;=15,IF(DY$16&gt;='様式第４（療養者名簿）（⑤の場合）'!$O78,IF(DY$16&lt;='様式第４（療養者名簿）（⑤の場合）'!$W78,1,0),0),0)</f>
        <v>0</v>
      </c>
      <c r="DZ69" s="158">
        <f>IF(DZ$16-'様式第４（療養者名簿）（⑤の場合）'!$O78+1&lt;=15,IF(DZ$16&gt;='様式第４（療養者名簿）（⑤の場合）'!$O78,IF(DZ$16&lt;='様式第４（療養者名簿）（⑤の場合）'!$W78,1,0),0),0)</f>
        <v>0</v>
      </c>
      <c r="EA69" s="158">
        <f>IF(EA$16-'様式第４（療養者名簿）（⑤の場合）'!$O78+1&lt;=15,IF(EA$16&gt;='様式第４（療養者名簿）（⑤の場合）'!$O78,IF(EA$16&lt;='様式第４（療養者名簿）（⑤の場合）'!$W78,1,0),0),0)</f>
        <v>0</v>
      </c>
      <c r="EB69" s="158">
        <f>IF(EB$16-'様式第４（療養者名簿）（⑤の場合）'!$O78+1&lt;=15,IF(EB$16&gt;='様式第４（療養者名簿）（⑤の場合）'!$O78,IF(EB$16&lt;='様式第４（療養者名簿）（⑤の場合）'!$W78,1,0),0),0)</f>
        <v>0</v>
      </c>
      <c r="EC69" s="158">
        <f>IF(EC$16-'様式第４（療養者名簿）（⑤の場合）'!$O78+1&lt;=15,IF(EC$16&gt;='様式第４（療養者名簿）（⑤の場合）'!$O78,IF(EC$16&lt;='様式第４（療養者名簿）（⑤の場合）'!$W78,1,0),0),0)</f>
        <v>0</v>
      </c>
      <c r="ED69" s="158">
        <f>IF(ED$16-'様式第４（療養者名簿）（⑤の場合）'!$O78+1&lt;=15,IF(ED$16&gt;='様式第４（療養者名簿）（⑤の場合）'!$O78,IF(ED$16&lt;='様式第４（療養者名簿）（⑤の場合）'!$W78,1,0),0),0)</f>
        <v>0</v>
      </c>
      <c r="EE69" s="158">
        <f>IF(EE$16-'様式第４（療養者名簿）（⑤の場合）'!$O78+1&lt;=15,IF(EE$16&gt;='様式第４（療養者名簿）（⑤の場合）'!$O78,IF(EE$16&lt;='様式第４（療養者名簿）（⑤の場合）'!$W78,1,0),0),0)</f>
        <v>0</v>
      </c>
      <c r="EF69" s="158">
        <f>IF(EF$16-'様式第４（療養者名簿）（⑤の場合）'!$O78+1&lt;=15,IF(EF$16&gt;='様式第４（療養者名簿）（⑤の場合）'!$O78,IF(EF$16&lt;='様式第４（療養者名簿）（⑤の場合）'!$W78,1,0),0),0)</f>
        <v>0</v>
      </c>
      <c r="EG69" s="158">
        <f>IF(EG$16-'様式第４（療養者名簿）（⑤の場合）'!$O78+1&lt;=15,IF(EG$16&gt;='様式第４（療養者名簿）（⑤の場合）'!$O78,IF(EG$16&lt;='様式第４（療養者名簿）（⑤の場合）'!$W78,1,0),0),0)</f>
        <v>0</v>
      </c>
      <c r="EH69" s="158">
        <f>IF(EH$16-'様式第４（療養者名簿）（⑤の場合）'!$O78+1&lt;=15,IF(EH$16&gt;='様式第４（療養者名簿）（⑤の場合）'!$O78,IF(EH$16&lt;='様式第４（療養者名簿）（⑤の場合）'!$W78,1,0),0),0)</f>
        <v>0</v>
      </c>
      <c r="EI69" s="158">
        <f>IF(EI$16-'様式第４（療養者名簿）（⑤の場合）'!$O78+1&lt;=15,IF(EI$16&gt;='様式第４（療養者名簿）（⑤の場合）'!$O78,IF(EI$16&lt;='様式第４（療養者名簿）（⑤の場合）'!$W78,1,0),0),0)</f>
        <v>0</v>
      </c>
      <c r="EJ69" s="158">
        <f>IF(EJ$16-'様式第４（療養者名簿）（⑤の場合）'!$O78+1&lt;=15,IF(EJ$16&gt;='様式第４（療養者名簿）（⑤の場合）'!$O78,IF(EJ$16&lt;='様式第４（療養者名簿）（⑤の場合）'!$W78,1,0),0),0)</f>
        <v>0</v>
      </c>
      <c r="EK69" s="158">
        <f>IF(EK$16-'様式第４（療養者名簿）（⑤の場合）'!$O78+1&lt;=15,IF(EK$16&gt;='様式第４（療養者名簿）（⑤の場合）'!$O78,IF(EK$16&lt;='様式第４（療養者名簿）（⑤の場合）'!$W78,1,0),0),0)</f>
        <v>0</v>
      </c>
      <c r="EL69" s="158">
        <f>IF(EL$16-'様式第４（療養者名簿）（⑤の場合）'!$O78+1&lt;=15,IF(EL$16&gt;='様式第４（療養者名簿）（⑤の場合）'!$O78,IF(EL$16&lt;='様式第４（療養者名簿）（⑤の場合）'!$W78,1,0),0),0)</f>
        <v>0</v>
      </c>
      <c r="EM69" s="158">
        <f>IF(EM$16-'様式第４（療養者名簿）（⑤の場合）'!$O78+1&lt;=15,IF(EM$16&gt;='様式第４（療養者名簿）（⑤の場合）'!$O78,IF(EM$16&lt;='様式第４（療養者名簿）（⑤の場合）'!$W78,1,0),0),0)</f>
        <v>0</v>
      </c>
      <c r="EN69" s="158">
        <f>IF(EN$16-'様式第４（療養者名簿）（⑤の場合）'!$O78+1&lt;=15,IF(EN$16&gt;='様式第４（療養者名簿）（⑤の場合）'!$O78,IF(EN$16&lt;='様式第４（療養者名簿）（⑤の場合）'!$W78,1,0),0),0)</f>
        <v>0</v>
      </c>
      <c r="EO69" s="158">
        <f>IF(EO$16-'様式第４（療養者名簿）（⑤の場合）'!$O78+1&lt;=15,IF(EO$16&gt;='様式第４（療養者名簿）（⑤の場合）'!$O78,IF(EO$16&lt;='様式第４（療養者名簿）（⑤の場合）'!$W78,1,0),0),0)</f>
        <v>0</v>
      </c>
      <c r="EP69" s="158">
        <f>IF(EP$16-'様式第４（療養者名簿）（⑤の場合）'!$O78+1&lt;=15,IF(EP$16&gt;='様式第４（療養者名簿）（⑤の場合）'!$O78,IF(EP$16&lt;='様式第４（療養者名簿）（⑤の場合）'!$W78,1,0),0),0)</f>
        <v>0</v>
      </c>
      <c r="EQ69" s="158">
        <f>IF(EQ$16-'様式第４（療養者名簿）（⑤の場合）'!$O78+1&lt;=15,IF(EQ$16&gt;='様式第４（療養者名簿）（⑤の場合）'!$O78,IF(EQ$16&lt;='様式第４（療養者名簿）（⑤の場合）'!$W78,1,0),0),0)</f>
        <v>0</v>
      </c>
      <c r="ER69" s="158">
        <f>IF(ER$16-'様式第４（療養者名簿）（⑤の場合）'!$O78+1&lt;=15,IF(ER$16&gt;='様式第４（療養者名簿）（⑤の場合）'!$O78,IF(ER$16&lt;='様式第４（療養者名簿）（⑤の場合）'!$W78,1,0),0),0)</f>
        <v>0</v>
      </c>
      <c r="ES69" s="158">
        <f>IF(ES$16-'様式第４（療養者名簿）（⑤の場合）'!$O78+1&lt;=15,IF(ES$16&gt;='様式第４（療養者名簿）（⑤の場合）'!$O78,IF(ES$16&lt;='様式第４（療養者名簿）（⑤の場合）'!$W78,1,0),0),0)</f>
        <v>0</v>
      </c>
      <c r="ET69" s="158">
        <f>IF(ET$16-'様式第４（療養者名簿）（⑤の場合）'!$O78+1&lt;=15,IF(ET$16&gt;='様式第４（療養者名簿）（⑤の場合）'!$O78,IF(ET$16&lt;='様式第４（療養者名簿）（⑤の場合）'!$W78,1,0),0),0)</f>
        <v>0</v>
      </c>
      <c r="EU69" s="158">
        <f>IF(EU$16-'様式第４（療養者名簿）（⑤の場合）'!$O78+1&lt;=15,IF(EU$16&gt;='様式第４（療養者名簿）（⑤の場合）'!$O78,IF(EU$16&lt;='様式第４（療養者名簿）（⑤の場合）'!$W78,1,0),0),0)</f>
        <v>0</v>
      </c>
      <c r="EV69" s="158">
        <f>IF(EV$16-'様式第４（療養者名簿）（⑤の場合）'!$O78+1&lt;=15,IF(EV$16&gt;='様式第４（療養者名簿）（⑤の場合）'!$O78,IF(EV$16&lt;='様式第４（療養者名簿）（⑤の場合）'!$W78,1,0),0),0)</f>
        <v>0</v>
      </c>
      <c r="EW69" s="158">
        <f>IF(EW$16-'様式第４（療養者名簿）（⑤の場合）'!$O78+1&lt;=15,IF(EW$16&gt;='様式第４（療養者名簿）（⑤の場合）'!$O78,IF(EW$16&lt;='様式第４（療養者名簿）（⑤の場合）'!$W78,1,0),0),0)</f>
        <v>0</v>
      </c>
      <c r="EX69" s="158">
        <f>IF(EX$16-'様式第４（療養者名簿）（⑤の場合）'!$O78+1&lt;=15,IF(EX$16&gt;='様式第４（療養者名簿）（⑤の場合）'!$O78,IF(EX$16&lt;='様式第４（療養者名簿）（⑤の場合）'!$W78,1,0),0),0)</f>
        <v>0</v>
      </c>
      <c r="EY69" s="158">
        <f>IF(EY$16-'様式第４（療養者名簿）（⑤の場合）'!$O78+1&lt;=15,IF(EY$16&gt;='様式第４（療養者名簿）（⑤の場合）'!$O78,IF(EY$16&lt;='様式第４（療養者名簿）（⑤の場合）'!$W78,1,0),0),0)</f>
        <v>0</v>
      </c>
      <c r="EZ69" s="158">
        <f>IF(EZ$16-'様式第４（療養者名簿）（⑤の場合）'!$O78+1&lt;=15,IF(EZ$16&gt;='様式第４（療養者名簿）（⑤の場合）'!$O78,IF(EZ$16&lt;='様式第４（療養者名簿）（⑤の場合）'!$W78,1,0),0),0)</f>
        <v>0</v>
      </c>
      <c r="FA69" s="158">
        <f>IF(FA$16-'様式第４（療養者名簿）（⑤の場合）'!$O78+1&lt;=15,IF(FA$16&gt;='様式第４（療養者名簿）（⑤の場合）'!$O78,IF(FA$16&lt;='様式第４（療養者名簿）（⑤の場合）'!$W78,1,0),0),0)</f>
        <v>0</v>
      </c>
      <c r="FB69" s="158">
        <f>IF(FB$16-'様式第４（療養者名簿）（⑤の場合）'!$O78+1&lt;=15,IF(FB$16&gt;='様式第４（療養者名簿）（⑤の場合）'!$O78,IF(FB$16&lt;='様式第４（療養者名簿）（⑤の場合）'!$W78,1,0),0),0)</f>
        <v>0</v>
      </c>
      <c r="FC69" s="158">
        <f>IF(FC$16-'様式第４（療養者名簿）（⑤の場合）'!$O78+1&lt;=15,IF(FC$16&gt;='様式第４（療養者名簿）（⑤の場合）'!$O78,IF(FC$16&lt;='様式第４（療養者名簿）（⑤の場合）'!$W78,1,0),0),0)</f>
        <v>0</v>
      </c>
      <c r="FD69" s="158">
        <f>IF(FD$16-'様式第４（療養者名簿）（⑤の場合）'!$O78+1&lt;=15,IF(FD$16&gt;='様式第４（療養者名簿）（⑤の場合）'!$O78,IF(FD$16&lt;='様式第４（療養者名簿）（⑤の場合）'!$W78,1,0),0),0)</f>
        <v>0</v>
      </c>
      <c r="FE69" s="158">
        <f>IF(FE$16-'様式第４（療養者名簿）（⑤の場合）'!$O78+1&lt;=15,IF(FE$16&gt;='様式第４（療養者名簿）（⑤の場合）'!$O78,IF(FE$16&lt;='様式第４（療養者名簿）（⑤の場合）'!$W78,1,0),0),0)</f>
        <v>0</v>
      </c>
      <c r="FF69" s="158">
        <f>IF(FF$16-'様式第４（療養者名簿）（⑤の場合）'!$O78+1&lt;=15,IF(FF$16&gt;='様式第４（療養者名簿）（⑤の場合）'!$O78,IF(FF$16&lt;='様式第４（療養者名簿）（⑤の場合）'!$W78,1,0),0),0)</f>
        <v>0</v>
      </c>
      <c r="FG69" s="158">
        <f>IF(FG$16-'様式第４（療養者名簿）（⑤の場合）'!$O78+1&lt;=15,IF(FG$16&gt;='様式第４（療養者名簿）（⑤の場合）'!$O78,IF(FG$16&lt;='様式第４（療養者名簿）（⑤の場合）'!$W78,1,0),0),0)</f>
        <v>0</v>
      </c>
      <c r="FH69" s="158">
        <f>IF(FH$16-'様式第４（療養者名簿）（⑤の場合）'!$O78+1&lt;=15,IF(FH$16&gt;='様式第４（療養者名簿）（⑤の場合）'!$O78,IF(FH$16&lt;='様式第４（療養者名簿）（⑤の場合）'!$W78,1,0),0),0)</f>
        <v>0</v>
      </c>
      <c r="FI69" s="158">
        <f>IF(FI$16-'様式第４（療養者名簿）（⑤の場合）'!$O78+1&lt;=15,IF(FI$16&gt;='様式第４（療養者名簿）（⑤の場合）'!$O78,IF(FI$16&lt;='様式第４（療養者名簿）（⑤の場合）'!$W78,1,0),0),0)</f>
        <v>0</v>
      </c>
      <c r="FJ69" s="158">
        <f>IF(FJ$16-'様式第４（療養者名簿）（⑤の場合）'!$O78+1&lt;=15,IF(FJ$16&gt;='様式第４（療養者名簿）（⑤の場合）'!$O78,IF(FJ$16&lt;='様式第４（療養者名簿）（⑤の場合）'!$W78,1,0),0),0)</f>
        <v>0</v>
      </c>
      <c r="FK69" s="158">
        <f>IF(FK$16-'様式第４（療養者名簿）（⑤の場合）'!$O78+1&lt;=15,IF(FK$16&gt;='様式第４（療養者名簿）（⑤の場合）'!$O78,IF(FK$16&lt;='様式第４（療養者名簿）（⑤の場合）'!$W78,1,0),0),0)</f>
        <v>0</v>
      </c>
      <c r="FL69" s="158">
        <f>IF(FL$16-'様式第４（療養者名簿）（⑤の場合）'!$O78+1&lt;=15,IF(FL$16&gt;='様式第４（療養者名簿）（⑤の場合）'!$O78,IF(FL$16&lt;='様式第４（療養者名簿）（⑤の場合）'!$W78,1,0),0),0)</f>
        <v>0</v>
      </c>
      <c r="FM69" s="158">
        <f>IF(FM$16-'様式第４（療養者名簿）（⑤の場合）'!$O78+1&lt;=15,IF(FM$16&gt;='様式第４（療養者名簿）（⑤の場合）'!$O78,IF(FM$16&lt;='様式第４（療養者名簿）（⑤の場合）'!$W78,1,0),0),0)</f>
        <v>0</v>
      </c>
      <c r="FN69" s="158">
        <f>IF(FN$16-'様式第４（療養者名簿）（⑤の場合）'!$O78+1&lt;=15,IF(FN$16&gt;='様式第４（療養者名簿）（⑤の場合）'!$O78,IF(FN$16&lt;='様式第４（療養者名簿）（⑤の場合）'!$W78,1,0),0),0)</f>
        <v>0</v>
      </c>
      <c r="FO69" s="158">
        <f>IF(FO$16-'様式第４（療養者名簿）（⑤の場合）'!$O78+1&lt;=15,IF(FO$16&gt;='様式第４（療養者名簿）（⑤の場合）'!$O78,IF(FO$16&lt;='様式第４（療養者名簿）（⑤の場合）'!$W78,1,0),0),0)</f>
        <v>0</v>
      </c>
      <c r="FP69" s="158">
        <f>IF(FP$16-'様式第４（療養者名簿）（⑤の場合）'!$O78+1&lt;=15,IF(FP$16&gt;='様式第４（療養者名簿）（⑤の場合）'!$O78,IF(FP$16&lt;='様式第４（療養者名簿）（⑤の場合）'!$W78,1,0),0),0)</f>
        <v>0</v>
      </c>
      <c r="FQ69" s="158">
        <f>IF(FQ$16-'様式第４（療養者名簿）（⑤の場合）'!$O78+1&lt;=15,IF(FQ$16&gt;='様式第４（療養者名簿）（⑤の場合）'!$O78,IF(FQ$16&lt;='様式第４（療養者名簿）（⑤の場合）'!$W78,1,0),0),0)</f>
        <v>0</v>
      </c>
      <c r="FR69" s="158">
        <f>IF(FR$16-'様式第４（療養者名簿）（⑤の場合）'!$O78+1&lt;=15,IF(FR$16&gt;='様式第４（療養者名簿）（⑤の場合）'!$O78,IF(FR$16&lt;='様式第４（療養者名簿）（⑤の場合）'!$W78,1,0),0),0)</f>
        <v>0</v>
      </c>
      <c r="FS69" s="158">
        <f>IF(FS$16-'様式第４（療養者名簿）（⑤の場合）'!$O78+1&lt;=15,IF(FS$16&gt;='様式第４（療養者名簿）（⑤の場合）'!$O78,IF(FS$16&lt;='様式第４（療養者名簿）（⑤の場合）'!$W78,1,0),0),0)</f>
        <v>0</v>
      </c>
      <c r="FT69" s="158">
        <f>IF(FT$16-'様式第４（療養者名簿）（⑤の場合）'!$O78+1&lt;=15,IF(FT$16&gt;='様式第４（療養者名簿）（⑤の場合）'!$O78,IF(FT$16&lt;='様式第４（療養者名簿）（⑤の場合）'!$W78,1,0),0),0)</f>
        <v>0</v>
      </c>
      <c r="FU69" s="158">
        <f>IF(FU$16-'様式第４（療養者名簿）（⑤の場合）'!$O78+1&lt;=15,IF(FU$16&gt;='様式第４（療養者名簿）（⑤の場合）'!$O78,IF(FU$16&lt;='様式第４（療養者名簿）（⑤の場合）'!$W78,1,0),0),0)</f>
        <v>0</v>
      </c>
      <c r="FV69" s="158">
        <f>IF(FV$16-'様式第４（療養者名簿）（⑤の場合）'!$O78+1&lt;=15,IF(FV$16&gt;='様式第４（療養者名簿）（⑤の場合）'!$O78,IF(FV$16&lt;='様式第４（療養者名簿）（⑤の場合）'!$W78,1,0),0),0)</f>
        <v>0</v>
      </c>
      <c r="FW69" s="158">
        <f>IF(FW$16-'様式第４（療養者名簿）（⑤の場合）'!$O78+1&lt;=15,IF(FW$16&gt;='様式第４（療養者名簿）（⑤の場合）'!$O78,IF(FW$16&lt;='様式第４（療養者名簿）（⑤の場合）'!$W78,1,0),0),0)</f>
        <v>0</v>
      </c>
      <c r="FX69" s="158">
        <f>IF(FX$16-'様式第４（療養者名簿）（⑤の場合）'!$O78+1&lt;=15,IF(FX$16&gt;='様式第４（療養者名簿）（⑤の場合）'!$O78,IF(FX$16&lt;='様式第４（療養者名簿）（⑤の場合）'!$W78,1,0),0),0)</f>
        <v>0</v>
      </c>
      <c r="FY69" s="158">
        <f>IF(FY$16-'様式第４（療養者名簿）（⑤の場合）'!$O78+1&lt;=15,IF(FY$16&gt;='様式第４（療養者名簿）（⑤の場合）'!$O78,IF(FY$16&lt;='様式第４（療養者名簿）（⑤の場合）'!$W78,1,0),0),0)</f>
        <v>0</v>
      </c>
      <c r="FZ69" s="158">
        <f>IF(FZ$16-'様式第４（療養者名簿）（⑤の場合）'!$O78+1&lt;=15,IF(FZ$16&gt;='様式第４（療養者名簿）（⑤の場合）'!$O78,IF(FZ$16&lt;='様式第４（療養者名簿）（⑤の場合）'!$W78,1,0),0),0)</f>
        <v>0</v>
      </c>
      <c r="GA69" s="158">
        <f>IF(GA$16-'様式第４（療養者名簿）（⑤の場合）'!$O78+1&lt;=15,IF(GA$16&gt;='様式第４（療養者名簿）（⑤の場合）'!$O78,IF(GA$16&lt;='様式第４（療養者名簿）（⑤の場合）'!$W78,1,0),0),0)</f>
        <v>0</v>
      </c>
      <c r="GB69" s="158">
        <f>IF(GB$16-'様式第４（療養者名簿）（⑤の場合）'!$O78+1&lt;=15,IF(GB$16&gt;='様式第４（療養者名簿）（⑤の場合）'!$O78,IF(GB$16&lt;='様式第４（療養者名簿）（⑤の場合）'!$W78,1,0),0),0)</f>
        <v>0</v>
      </c>
      <c r="GC69" s="158">
        <f>IF(GC$16-'様式第４（療養者名簿）（⑤の場合）'!$O78+1&lt;=15,IF(GC$16&gt;='様式第４（療養者名簿）（⑤の場合）'!$O78,IF(GC$16&lt;='様式第４（療養者名簿）（⑤の場合）'!$W78,1,0),0),0)</f>
        <v>0</v>
      </c>
      <c r="GD69" s="158">
        <f>IF(GD$16-'様式第４（療養者名簿）（⑤の場合）'!$O78+1&lt;=15,IF(GD$16&gt;='様式第４（療養者名簿）（⑤の場合）'!$O78,IF(GD$16&lt;='様式第４（療養者名簿）（⑤の場合）'!$W78,1,0),0),0)</f>
        <v>0</v>
      </c>
      <c r="GE69" s="158">
        <f>IF(GE$16-'様式第４（療養者名簿）（⑤の場合）'!$O78+1&lt;=15,IF(GE$16&gt;='様式第４（療養者名簿）（⑤の場合）'!$O78,IF(GE$16&lt;='様式第４（療養者名簿）（⑤の場合）'!$W78,1,0),0),0)</f>
        <v>0</v>
      </c>
      <c r="GF69" s="158">
        <f>IF(GF$16-'様式第４（療養者名簿）（⑤の場合）'!$O78+1&lt;=15,IF(GF$16&gt;='様式第４（療養者名簿）（⑤の場合）'!$O78,IF(GF$16&lt;='様式第４（療養者名簿）（⑤の場合）'!$W78,1,0),0),0)</f>
        <v>0</v>
      </c>
      <c r="GG69" s="158">
        <f>IF(GG$16-'様式第４（療養者名簿）（⑤の場合）'!$O78+1&lt;=15,IF(GG$16&gt;='様式第４（療養者名簿）（⑤の場合）'!$O78,IF(GG$16&lt;='様式第４（療養者名簿）（⑤の場合）'!$W78,1,0),0),0)</f>
        <v>0</v>
      </c>
      <c r="GH69" s="158">
        <f>IF(GH$16-'様式第４（療養者名簿）（⑤の場合）'!$O78+1&lt;=15,IF(GH$16&gt;='様式第４（療養者名簿）（⑤の場合）'!$O78,IF(GH$16&lt;='様式第４（療養者名簿）（⑤の場合）'!$W78,1,0),0),0)</f>
        <v>0</v>
      </c>
      <c r="GI69" s="158">
        <f>IF(GI$16-'様式第４（療養者名簿）（⑤の場合）'!$O78+1&lt;=15,IF(GI$16&gt;='様式第４（療養者名簿）（⑤の場合）'!$O78,IF(GI$16&lt;='様式第４（療養者名簿）（⑤の場合）'!$W78,1,0),0),0)</f>
        <v>0</v>
      </c>
      <c r="GJ69" s="158">
        <f>IF(GJ$16-'様式第４（療養者名簿）（⑤の場合）'!$O78+1&lt;=15,IF(GJ$16&gt;='様式第４（療養者名簿）（⑤の場合）'!$O78,IF(GJ$16&lt;='様式第４（療養者名簿）（⑤の場合）'!$W78,1,0),0),0)</f>
        <v>0</v>
      </c>
      <c r="GK69" s="158">
        <f>IF(GK$16-'様式第４（療養者名簿）（⑤の場合）'!$O78+1&lt;=15,IF(GK$16&gt;='様式第４（療養者名簿）（⑤の場合）'!$O78,IF(GK$16&lt;='様式第４（療養者名簿）（⑤の場合）'!$W78,1,0),0),0)</f>
        <v>0</v>
      </c>
      <c r="GL69" s="158">
        <f>IF(GL$16-'様式第４（療養者名簿）（⑤の場合）'!$O78+1&lt;=15,IF(GL$16&gt;='様式第４（療養者名簿）（⑤の場合）'!$O78,IF(GL$16&lt;='様式第４（療養者名簿）（⑤の場合）'!$W78,1,0),0),0)</f>
        <v>0</v>
      </c>
      <c r="GM69" s="158">
        <f>IF(GM$16-'様式第４（療養者名簿）（⑤の場合）'!$O78+1&lt;=15,IF(GM$16&gt;='様式第４（療養者名簿）（⑤の場合）'!$O78,IF(GM$16&lt;='様式第４（療養者名簿）（⑤の場合）'!$W78,1,0),0),0)</f>
        <v>0</v>
      </c>
      <c r="GN69" s="158">
        <f>IF(GN$16-'様式第４（療養者名簿）（⑤の場合）'!$O78+1&lt;=15,IF(GN$16&gt;='様式第４（療養者名簿）（⑤の場合）'!$O78,IF(GN$16&lt;='様式第４（療養者名簿）（⑤の場合）'!$W78,1,0),0),0)</f>
        <v>0</v>
      </c>
      <c r="GO69" s="158">
        <f>IF(GO$16-'様式第４（療養者名簿）（⑤の場合）'!$O78+1&lt;=15,IF(GO$16&gt;='様式第４（療養者名簿）（⑤の場合）'!$O78,IF(GO$16&lt;='様式第４（療養者名簿）（⑤の場合）'!$W78,1,0),0),0)</f>
        <v>0</v>
      </c>
      <c r="GP69" s="158">
        <f>IF(GP$16-'様式第４（療養者名簿）（⑤の場合）'!$O78+1&lt;=15,IF(GP$16&gt;='様式第４（療養者名簿）（⑤の場合）'!$O78,IF(GP$16&lt;='様式第４（療養者名簿）（⑤の場合）'!$W78,1,0),0),0)</f>
        <v>0</v>
      </c>
      <c r="GQ69" s="158">
        <f>IF(GQ$16-'様式第４（療養者名簿）（⑤の場合）'!$O78+1&lt;=15,IF(GQ$16&gt;='様式第４（療養者名簿）（⑤の場合）'!$O78,IF(GQ$16&lt;='様式第４（療養者名簿）（⑤の場合）'!$W78,1,0),0),0)</f>
        <v>0</v>
      </c>
      <c r="GR69" s="158">
        <f>IF(GR$16-'様式第４（療養者名簿）（⑤の場合）'!$O78+1&lt;=15,IF(GR$16&gt;='様式第４（療養者名簿）（⑤の場合）'!$O78,IF(GR$16&lt;='様式第４（療養者名簿）（⑤の場合）'!$W78,1,0),0),0)</f>
        <v>0</v>
      </c>
      <c r="GS69" s="158">
        <f>IF(GS$16-'様式第４（療養者名簿）（⑤の場合）'!$O78+1&lt;=15,IF(GS$16&gt;='様式第４（療養者名簿）（⑤の場合）'!$O78,IF(GS$16&lt;='様式第４（療養者名簿）（⑤の場合）'!$W78,1,0),0),0)</f>
        <v>0</v>
      </c>
      <c r="GT69" s="158">
        <f>IF(GT$16-'様式第４（療養者名簿）（⑤の場合）'!$O78+1&lt;=15,IF(GT$16&gt;='様式第４（療養者名簿）（⑤の場合）'!$O78,IF(GT$16&lt;='様式第４（療養者名簿）（⑤の場合）'!$W78,1,0),0),0)</f>
        <v>0</v>
      </c>
      <c r="GU69" s="158">
        <f>IF(GU$16-'様式第４（療養者名簿）（⑤の場合）'!$O78+1&lt;=15,IF(GU$16&gt;='様式第４（療養者名簿）（⑤の場合）'!$O78,IF(GU$16&lt;='様式第４（療養者名簿）（⑤の場合）'!$W78,1,0),0),0)</f>
        <v>0</v>
      </c>
      <c r="GV69" s="158">
        <f>IF(GV$16-'様式第４（療養者名簿）（⑤の場合）'!$O78+1&lt;=15,IF(GV$16&gt;='様式第４（療養者名簿）（⑤の場合）'!$O78,IF(GV$16&lt;='様式第４（療養者名簿）（⑤の場合）'!$W78,1,0),0),0)</f>
        <v>0</v>
      </c>
      <c r="GW69" s="158">
        <f>IF(GW$16-'様式第４（療養者名簿）（⑤の場合）'!$O78+1&lt;=15,IF(GW$16&gt;='様式第４（療養者名簿）（⑤の場合）'!$O78,IF(GW$16&lt;='様式第４（療養者名簿）（⑤の場合）'!$W78,1,0),0),0)</f>
        <v>0</v>
      </c>
      <c r="GX69" s="158">
        <f>IF(GX$16-'様式第４（療養者名簿）（⑤の場合）'!$O78+1&lt;=15,IF(GX$16&gt;='様式第４（療養者名簿）（⑤の場合）'!$O78,IF(GX$16&lt;='様式第４（療養者名簿）（⑤の場合）'!$W78,1,0),0),0)</f>
        <v>0</v>
      </c>
      <c r="GY69" s="158">
        <f>IF(GY$16-'様式第４（療養者名簿）（⑤の場合）'!$O78+1&lt;=15,IF(GY$16&gt;='様式第４（療養者名簿）（⑤の場合）'!$O78,IF(GY$16&lt;='様式第４（療養者名簿）（⑤の場合）'!$W78,1,0),0),0)</f>
        <v>0</v>
      </c>
      <c r="GZ69" s="158">
        <f>IF(GZ$16-'様式第４（療養者名簿）（⑤の場合）'!$O78+1&lt;=15,IF(GZ$16&gt;='様式第４（療養者名簿）（⑤の場合）'!$O78,IF(GZ$16&lt;='様式第４（療養者名簿）（⑤の場合）'!$W78,1,0),0),0)</f>
        <v>0</v>
      </c>
      <c r="HA69" s="158">
        <f>IF(HA$16-'様式第４（療養者名簿）（⑤の場合）'!$O78+1&lt;=15,IF(HA$16&gt;='様式第４（療養者名簿）（⑤の場合）'!$O78,IF(HA$16&lt;='様式第４（療養者名簿）（⑤の場合）'!$W78,1,0),0),0)</f>
        <v>0</v>
      </c>
      <c r="HB69" s="158">
        <f>IF(HB$16-'様式第４（療養者名簿）（⑤の場合）'!$O78+1&lt;=15,IF(HB$16&gt;='様式第４（療養者名簿）（⑤の場合）'!$O78,IF(HB$16&lt;='様式第４（療養者名簿）（⑤の場合）'!$W78,1,0),0),0)</f>
        <v>0</v>
      </c>
      <c r="HC69" s="158">
        <f>IF(HC$16-'様式第４（療養者名簿）（⑤の場合）'!$O78+1&lt;=15,IF(HC$16&gt;='様式第４（療養者名簿）（⑤の場合）'!$O78,IF(HC$16&lt;='様式第４（療養者名簿）（⑤の場合）'!$W78,1,0),0),0)</f>
        <v>0</v>
      </c>
      <c r="HD69" s="158">
        <f>IF(HD$16-'様式第４（療養者名簿）（⑤の場合）'!$O78+1&lt;=15,IF(HD$16&gt;='様式第４（療養者名簿）（⑤の場合）'!$O78,IF(HD$16&lt;='様式第４（療養者名簿）（⑤の場合）'!$W78,1,0),0),0)</f>
        <v>0</v>
      </c>
      <c r="HE69" s="158">
        <f>IF(HE$16-'様式第４（療養者名簿）（⑤の場合）'!$O78+1&lt;=15,IF(HE$16&gt;='様式第４（療養者名簿）（⑤の場合）'!$O78,IF(HE$16&lt;='様式第４（療養者名簿）（⑤の場合）'!$W78,1,0),0),0)</f>
        <v>0</v>
      </c>
      <c r="HF69" s="158">
        <f>IF(HF$16-'様式第４（療養者名簿）（⑤の場合）'!$O78+1&lt;=15,IF(HF$16&gt;='様式第４（療養者名簿）（⑤の場合）'!$O78,IF(HF$16&lt;='様式第４（療養者名簿）（⑤の場合）'!$W78,1,0),0),0)</f>
        <v>0</v>
      </c>
      <c r="HG69" s="158">
        <f>IF(HG$16-'様式第４（療養者名簿）（⑤の場合）'!$O78+1&lt;=15,IF(HG$16&gt;='様式第４（療養者名簿）（⑤の場合）'!$O78,IF(HG$16&lt;='様式第４（療養者名簿）（⑤の場合）'!$W78,1,0),0),0)</f>
        <v>0</v>
      </c>
      <c r="HH69" s="158">
        <f>IF(HH$16-'様式第４（療養者名簿）（⑤の場合）'!$O78+1&lt;=15,IF(HH$16&gt;='様式第４（療養者名簿）（⑤の場合）'!$O78,IF(HH$16&lt;='様式第４（療養者名簿）（⑤の場合）'!$W78,1,0),0),0)</f>
        <v>0</v>
      </c>
      <c r="HI69" s="158">
        <f>IF(HI$16-'様式第４（療養者名簿）（⑤の場合）'!$O78+1&lt;=15,IF(HI$16&gt;='様式第４（療養者名簿）（⑤の場合）'!$O78,IF(HI$16&lt;='様式第４（療養者名簿）（⑤の場合）'!$W78,1,0),0),0)</f>
        <v>0</v>
      </c>
      <c r="HJ69" s="158">
        <f>IF(HJ$16-'様式第４（療養者名簿）（⑤の場合）'!$O78+1&lt;=15,IF(HJ$16&gt;='様式第４（療養者名簿）（⑤の場合）'!$O78,IF(HJ$16&lt;='様式第４（療養者名簿）（⑤の場合）'!$W78,1,0),0),0)</f>
        <v>0</v>
      </c>
      <c r="HK69" s="158">
        <f>IF(HK$16-'様式第４（療養者名簿）（⑤の場合）'!$O78+1&lt;=15,IF(HK$16&gt;='様式第４（療養者名簿）（⑤の場合）'!$O78,IF(HK$16&lt;='様式第４（療養者名簿）（⑤の場合）'!$W78,1,0),0),0)</f>
        <v>0</v>
      </c>
      <c r="HL69" s="158">
        <f>IF(HL$16-'様式第４（療養者名簿）（⑤の場合）'!$O78+1&lt;=15,IF(HL$16&gt;='様式第４（療養者名簿）（⑤の場合）'!$O78,IF(HL$16&lt;='様式第４（療養者名簿）（⑤の場合）'!$W78,1,0),0),0)</f>
        <v>0</v>
      </c>
      <c r="HM69" s="158">
        <f>IF(HM$16-'様式第４（療養者名簿）（⑤の場合）'!$O78+1&lt;=15,IF(HM$16&gt;='様式第４（療養者名簿）（⑤の場合）'!$O78,IF(HM$16&lt;='様式第４（療養者名簿）（⑤の場合）'!$W78,1,0),0),0)</f>
        <v>0</v>
      </c>
      <c r="HN69" s="158">
        <f>IF(HN$16-'様式第４（療養者名簿）（⑤の場合）'!$O78+1&lt;=15,IF(HN$16&gt;='様式第４（療養者名簿）（⑤の場合）'!$O78,IF(HN$16&lt;='様式第４（療養者名簿）（⑤の場合）'!$W78,1,0),0),0)</f>
        <v>0</v>
      </c>
      <c r="HO69" s="158">
        <f>IF(HO$16-'様式第４（療養者名簿）（⑤の場合）'!$O78+1&lt;=15,IF(HO$16&gt;='様式第４（療養者名簿）（⑤の場合）'!$O78,IF(HO$16&lt;='様式第４（療養者名簿）（⑤の場合）'!$W78,1,0),0),0)</f>
        <v>0</v>
      </c>
      <c r="HP69" s="158">
        <f>IF(HP$16-'様式第４（療養者名簿）（⑤の場合）'!$O78+1&lt;=15,IF(HP$16&gt;='様式第４（療養者名簿）（⑤の場合）'!$O78,IF(HP$16&lt;='様式第４（療養者名簿）（⑤の場合）'!$W78,1,0),0),0)</f>
        <v>0</v>
      </c>
      <c r="HQ69" s="158">
        <f>IF(HQ$16-'様式第４（療養者名簿）（⑤の場合）'!$O78+1&lt;=15,IF(HQ$16&gt;='様式第４（療養者名簿）（⑤の場合）'!$O78,IF(HQ$16&lt;='様式第４（療養者名簿）（⑤の場合）'!$W78,1,0),0),0)</f>
        <v>0</v>
      </c>
      <c r="HR69" s="158">
        <f>IF(HR$16-'様式第４（療養者名簿）（⑤の場合）'!$O78+1&lt;=15,IF(HR$16&gt;='様式第４（療養者名簿）（⑤の場合）'!$O78,IF(HR$16&lt;='様式第４（療養者名簿）（⑤の場合）'!$W78,1,0),0),0)</f>
        <v>0</v>
      </c>
      <c r="HS69" s="158">
        <f>IF(HS$16-'様式第４（療養者名簿）（⑤の場合）'!$O78+1&lt;=15,IF(HS$16&gt;='様式第４（療養者名簿）（⑤の場合）'!$O78,IF(HS$16&lt;='様式第４（療養者名簿）（⑤の場合）'!$W78,1,0),0),0)</f>
        <v>0</v>
      </c>
      <c r="HT69" s="158">
        <f>IF(HT$16-'様式第４（療養者名簿）（⑤の場合）'!$O78+1&lt;=15,IF(HT$16&gt;='様式第４（療養者名簿）（⑤の場合）'!$O78,IF(HT$16&lt;='様式第４（療養者名簿）（⑤の場合）'!$W78,1,0),0),0)</f>
        <v>0</v>
      </c>
      <c r="HU69" s="158">
        <f>IF(HU$16-'様式第４（療養者名簿）（⑤の場合）'!$O78+1&lt;=15,IF(HU$16&gt;='様式第４（療養者名簿）（⑤の場合）'!$O78,IF(HU$16&lt;='様式第４（療養者名簿）（⑤の場合）'!$W78,1,0),0),0)</f>
        <v>0</v>
      </c>
      <c r="HV69" s="158">
        <f>IF(HV$16-'様式第４（療養者名簿）（⑤の場合）'!$O78+1&lt;=15,IF(HV$16&gt;='様式第４（療養者名簿）（⑤の場合）'!$O78,IF(HV$16&lt;='様式第４（療養者名簿）（⑤の場合）'!$W78,1,0),0),0)</f>
        <v>0</v>
      </c>
      <c r="HW69" s="158">
        <f>IF(HW$16-'様式第４（療養者名簿）（⑤の場合）'!$O78+1&lt;=15,IF(HW$16&gt;='様式第４（療養者名簿）（⑤の場合）'!$O78,IF(HW$16&lt;='様式第４（療養者名簿）（⑤の場合）'!$W78,1,0),0),0)</f>
        <v>0</v>
      </c>
      <c r="HX69" s="158">
        <f>IF(HX$16-'様式第４（療養者名簿）（⑤の場合）'!$O78+1&lt;=15,IF(HX$16&gt;='様式第４（療養者名簿）（⑤の場合）'!$O78,IF(HX$16&lt;='様式第４（療養者名簿）（⑤の場合）'!$W78,1,0),0),0)</f>
        <v>0</v>
      </c>
      <c r="HY69" s="158">
        <f>IF(HY$16-'様式第４（療養者名簿）（⑤の場合）'!$O78+1&lt;=15,IF(HY$16&gt;='様式第４（療養者名簿）（⑤の場合）'!$O78,IF(HY$16&lt;='様式第４（療養者名簿）（⑤の場合）'!$W78,1,0),0),0)</f>
        <v>0</v>
      </c>
      <c r="HZ69" s="158">
        <f>IF(HZ$16-'様式第４（療養者名簿）（⑤の場合）'!$O78+1&lt;=15,IF(HZ$16&gt;='様式第４（療養者名簿）（⑤の場合）'!$O78,IF(HZ$16&lt;='様式第４（療養者名簿）（⑤の場合）'!$W78,1,0),0),0)</f>
        <v>0</v>
      </c>
      <c r="IA69" s="158">
        <f>IF(IA$16-'様式第４（療養者名簿）（⑤の場合）'!$O78+1&lt;=15,IF(IA$16&gt;='様式第４（療養者名簿）（⑤の場合）'!$O78,IF(IA$16&lt;='様式第４（療養者名簿）（⑤の場合）'!$W78,1,0),0),0)</f>
        <v>0</v>
      </c>
      <c r="IB69" s="158">
        <f>IF(IB$16-'様式第４（療養者名簿）（⑤の場合）'!$O78+1&lt;=15,IF(IB$16&gt;='様式第４（療養者名簿）（⑤の場合）'!$O78,IF(IB$16&lt;='様式第４（療養者名簿）（⑤の場合）'!$W78,1,0),0),0)</f>
        <v>0</v>
      </c>
      <c r="IC69" s="158">
        <f>IF(IC$16-'様式第４（療養者名簿）（⑤の場合）'!$O78+1&lt;=15,IF(IC$16&gt;='様式第４（療養者名簿）（⑤の場合）'!$O78,IF(IC$16&lt;='様式第４（療養者名簿）（⑤の場合）'!$W78,1,0),0),0)</f>
        <v>0</v>
      </c>
      <c r="ID69" s="158">
        <f>IF(ID$16-'様式第４（療養者名簿）（⑤の場合）'!$O78+1&lt;=15,IF(ID$16&gt;='様式第４（療養者名簿）（⑤の場合）'!$O78,IF(ID$16&lt;='様式第４（療養者名簿）（⑤の場合）'!$W78,1,0),0),0)</f>
        <v>0</v>
      </c>
      <c r="IE69" s="158">
        <f>IF(IE$16-'様式第４（療養者名簿）（⑤の場合）'!$O78+1&lt;=15,IF(IE$16&gt;='様式第４（療養者名簿）（⑤の場合）'!$O78,IF(IE$16&lt;='様式第４（療養者名簿）（⑤の場合）'!$W78,1,0),0),0)</f>
        <v>0</v>
      </c>
      <c r="IF69" s="158">
        <f>IF(IF$16-'様式第４（療養者名簿）（⑤の場合）'!$O78+1&lt;=15,IF(IF$16&gt;='様式第４（療養者名簿）（⑤の場合）'!$O78,IF(IF$16&lt;='様式第４（療養者名簿）（⑤の場合）'!$W78,1,0),0),0)</f>
        <v>0</v>
      </c>
      <c r="IG69" s="158">
        <f>IF(IG$16-'様式第４（療養者名簿）（⑤の場合）'!$O78+1&lt;=15,IF(IG$16&gt;='様式第４（療養者名簿）（⑤の場合）'!$O78,IF(IG$16&lt;='様式第４（療養者名簿）（⑤の場合）'!$W78,1,0),0),0)</f>
        <v>0</v>
      </c>
      <c r="IH69" s="158">
        <f>IF(IH$16-'様式第４（療養者名簿）（⑤の場合）'!$O78+1&lt;=15,IF(IH$16&gt;='様式第４（療養者名簿）（⑤の場合）'!$O78,IF(IH$16&lt;='様式第４（療養者名簿）（⑤の場合）'!$W78,1,0),0),0)</f>
        <v>0</v>
      </c>
      <c r="II69" s="158">
        <f>IF(II$16-'様式第４（療養者名簿）（⑤の場合）'!$O78+1&lt;=15,IF(II$16&gt;='様式第４（療養者名簿）（⑤の場合）'!$O78,IF(II$16&lt;='様式第４（療養者名簿）（⑤の場合）'!$W78,1,0),0),0)</f>
        <v>0</v>
      </c>
      <c r="IJ69" s="158">
        <f>IF(IJ$16-'様式第４（療養者名簿）（⑤の場合）'!$O78+1&lt;=15,IF(IJ$16&gt;='様式第４（療養者名簿）（⑤の場合）'!$O78,IF(IJ$16&lt;='様式第４（療養者名簿）（⑤の場合）'!$W78,1,0),0),0)</f>
        <v>0</v>
      </c>
      <c r="IK69" s="158">
        <f>IF(IK$16-'様式第４（療養者名簿）（⑤の場合）'!$O78+1&lt;=15,IF(IK$16&gt;='様式第４（療養者名簿）（⑤の場合）'!$O78,IF(IK$16&lt;='様式第４（療養者名簿）（⑤の場合）'!$W78,1,0),0),0)</f>
        <v>0</v>
      </c>
      <c r="IL69" s="158">
        <f>IF(IL$16-'様式第４（療養者名簿）（⑤の場合）'!$O78+1&lt;=15,IF(IL$16&gt;='様式第４（療養者名簿）（⑤の場合）'!$O78,IF(IL$16&lt;='様式第４（療養者名簿）（⑤の場合）'!$W78,1,0),0),0)</f>
        <v>0</v>
      </c>
      <c r="IM69" s="158">
        <f>IF(IM$16-'様式第４（療養者名簿）（⑤の場合）'!$O78+1&lt;=15,IF(IM$16&gt;='様式第４（療養者名簿）（⑤の場合）'!$O78,IF(IM$16&lt;='様式第４（療養者名簿）（⑤の場合）'!$W78,1,0),0),0)</f>
        <v>0</v>
      </c>
      <c r="IN69" s="158">
        <f>IF(IN$16-'様式第４（療養者名簿）（⑤の場合）'!$O78+1&lt;=15,IF(IN$16&gt;='様式第４（療養者名簿）（⑤の場合）'!$O78,IF(IN$16&lt;='様式第４（療養者名簿）（⑤の場合）'!$W78,1,0),0),0)</f>
        <v>0</v>
      </c>
      <c r="IO69" s="158">
        <f>IF(IO$16-'様式第４（療養者名簿）（⑤の場合）'!$O78+1&lt;=15,IF(IO$16&gt;='様式第４（療養者名簿）（⑤の場合）'!$O78,IF(IO$16&lt;='様式第４（療養者名簿）（⑤の場合）'!$W78,1,0),0),0)</f>
        <v>0</v>
      </c>
      <c r="IP69" s="158">
        <f>IF(IP$16-'様式第４（療養者名簿）（⑤の場合）'!$O78+1&lt;=15,IF(IP$16&gt;='様式第４（療養者名簿）（⑤の場合）'!$O78,IF(IP$16&lt;='様式第４（療養者名簿）（⑤の場合）'!$W78,1,0),0),0)</f>
        <v>0</v>
      </c>
      <c r="IQ69" s="158">
        <f>IF(IQ$16-'様式第４（療養者名簿）（⑤の場合）'!$O78+1&lt;=15,IF(IQ$16&gt;='様式第４（療養者名簿）（⑤の場合）'!$O78,IF(IQ$16&lt;='様式第４（療養者名簿）（⑤の場合）'!$W78,1,0),0),0)</f>
        <v>0</v>
      </c>
      <c r="IR69" s="158">
        <f>IF(IR$16-'様式第４（療養者名簿）（⑤の場合）'!$O78+1&lt;=15,IF(IR$16&gt;='様式第４（療養者名簿）（⑤の場合）'!$O78,IF(IR$16&lt;='様式第４（療養者名簿）（⑤の場合）'!$W78,1,0),0),0)</f>
        <v>0</v>
      </c>
      <c r="IS69" s="158">
        <f>IF(IS$16-'様式第４（療養者名簿）（⑤の場合）'!$O78+1&lt;=15,IF(IS$16&gt;='様式第４（療養者名簿）（⑤の場合）'!$O78,IF(IS$16&lt;='様式第４（療養者名簿）（⑤の場合）'!$W78,1,0),0),0)</f>
        <v>0</v>
      </c>
      <c r="IT69" s="158">
        <f>IF(IT$16-'様式第４（療養者名簿）（⑤の場合）'!$O78+1&lt;=15,IF(IT$16&gt;='様式第４（療養者名簿）（⑤の場合）'!$O78,IF(IT$16&lt;='様式第４（療養者名簿）（⑤の場合）'!$W78,1,0),0),0)</f>
        <v>0</v>
      </c>
    </row>
    <row r="70" spans="1:254" ht="41.95" customHeight="1">
      <c r="A70" s="148">
        <f>'様式第４（療養者名簿）（⑤の場合）'!C79</f>
        <v>0</v>
      </c>
      <c r="B70" s="158">
        <f>IF(B$16-'様式第４（療養者名簿）（⑤の場合）'!$O79+1&lt;=15,IF(B$16&gt;='様式第４（療養者名簿）（⑤の場合）'!$O79,IF(B$16&lt;='様式第４（療養者名簿）（⑤の場合）'!$W79,1,0),0),0)</f>
        <v>0</v>
      </c>
      <c r="C70" s="158">
        <f>IF(C$16-'様式第４（療養者名簿）（⑤の場合）'!$O79+1&lt;=15,IF(C$16&gt;='様式第４（療養者名簿）（⑤の場合）'!$O79,IF(C$16&lt;='様式第４（療養者名簿）（⑤の場合）'!$W79,1,0),0),0)</f>
        <v>0</v>
      </c>
      <c r="D70" s="158">
        <f>IF(D$16-'様式第４（療養者名簿）（⑤の場合）'!$O79+1&lt;=15,IF(D$16&gt;='様式第４（療養者名簿）（⑤の場合）'!$O79,IF(D$16&lt;='様式第４（療養者名簿）（⑤の場合）'!$W79,1,0),0),0)</f>
        <v>0</v>
      </c>
      <c r="E70" s="158">
        <f>IF(E$16-'様式第４（療養者名簿）（⑤の場合）'!$O79+1&lt;=15,IF(E$16&gt;='様式第４（療養者名簿）（⑤の場合）'!$O79,IF(E$16&lt;='様式第４（療養者名簿）（⑤の場合）'!$W79,1,0),0),0)</f>
        <v>0</v>
      </c>
      <c r="F70" s="158">
        <f>IF(F$16-'様式第４（療養者名簿）（⑤の場合）'!$O79+1&lt;=15,IF(F$16&gt;='様式第４（療養者名簿）（⑤の場合）'!$O79,IF(F$16&lt;='様式第４（療養者名簿）（⑤の場合）'!$W79,1,0),0),0)</f>
        <v>0</v>
      </c>
      <c r="G70" s="158">
        <f>IF(G$16-'様式第４（療養者名簿）（⑤の場合）'!$O79+1&lt;=15,IF(G$16&gt;='様式第４（療養者名簿）（⑤の場合）'!$O79,IF(G$16&lt;='様式第４（療養者名簿）（⑤の場合）'!$W79,1,0),0),0)</f>
        <v>0</v>
      </c>
      <c r="H70" s="158">
        <f>IF(H$16-'様式第４（療養者名簿）（⑤の場合）'!$O79+1&lt;=15,IF(H$16&gt;='様式第４（療養者名簿）（⑤の場合）'!$O79,IF(H$16&lt;='様式第４（療養者名簿）（⑤の場合）'!$W79,1,0),0),0)</f>
        <v>0</v>
      </c>
      <c r="I70" s="158">
        <f>IF(I$16-'様式第４（療養者名簿）（⑤の場合）'!$O79+1&lt;=15,IF(I$16&gt;='様式第４（療養者名簿）（⑤の場合）'!$O79,IF(I$16&lt;='様式第４（療養者名簿）（⑤の場合）'!$W79,1,0),0),0)</f>
        <v>0</v>
      </c>
      <c r="J70" s="158">
        <f>IF(J$16-'様式第４（療養者名簿）（⑤の場合）'!$O79+1&lt;=15,IF(J$16&gt;='様式第４（療養者名簿）（⑤の場合）'!$O79,IF(J$16&lt;='様式第４（療養者名簿）（⑤の場合）'!$W79,1,0),0),0)</f>
        <v>0</v>
      </c>
      <c r="K70" s="158">
        <f>IF(K$16-'様式第４（療養者名簿）（⑤の場合）'!$O79+1&lt;=15,IF(K$16&gt;='様式第４（療養者名簿）（⑤の場合）'!$O79,IF(K$16&lt;='様式第４（療養者名簿）（⑤の場合）'!$W79,1,0),0),0)</f>
        <v>0</v>
      </c>
      <c r="L70" s="158">
        <f>IF(L$16-'様式第４（療養者名簿）（⑤の場合）'!$O79+1&lt;=15,IF(L$16&gt;='様式第４（療養者名簿）（⑤の場合）'!$O79,IF(L$16&lt;='様式第４（療養者名簿）（⑤の場合）'!$W79,1,0),0),0)</f>
        <v>0</v>
      </c>
      <c r="M70" s="158">
        <f>IF(M$16-'様式第４（療養者名簿）（⑤の場合）'!$O79+1&lt;=15,IF(M$16&gt;='様式第４（療養者名簿）（⑤の場合）'!$O79,IF(M$16&lt;='様式第４（療養者名簿）（⑤の場合）'!$W79,1,0),0),0)</f>
        <v>0</v>
      </c>
      <c r="N70" s="158">
        <f>IF(N$16-'様式第４（療養者名簿）（⑤の場合）'!$O79+1&lt;=15,IF(N$16&gt;='様式第４（療養者名簿）（⑤の場合）'!$O79,IF(N$16&lt;='様式第４（療養者名簿）（⑤の場合）'!$W79,1,0),0),0)</f>
        <v>0</v>
      </c>
      <c r="O70" s="158">
        <f>IF(O$16-'様式第４（療養者名簿）（⑤の場合）'!$O79+1&lt;=15,IF(O$16&gt;='様式第４（療養者名簿）（⑤の場合）'!$O79,IF(O$16&lt;='様式第４（療養者名簿）（⑤の場合）'!$W79,1,0),0),0)</f>
        <v>0</v>
      </c>
      <c r="P70" s="158">
        <f>IF(P$16-'様式第４（療養者名簿）（⑤の場合）'!$O79+1&lt;=15,IF(P$16&gt;='様式第４（療養者名簿）（⑤の場合）'!$O79,IF(P$16&lt;='様式第４（療養者名簿）（⑤の場合）'!$W79,1,0),0),0)</f>
        <v>0</v>
      </c>
      <c r="Q70" s="158">
        <f>IF(Q$16-'様式第４（療養者名簿）（⑤の場合）'!$O79+1&lt;=15,IF(Q$16&gt;='様式第４（療養者名簿）（⑤の場合）'!$O79,IF(Q$16&lt;='様式第４（療養者名簿）（⑤の場合）'!$W79,1,0),0),0)</f>
        <v>0</v>
      </c>
      <c r="R70" s="158">
        <f>IF(R$16-'様式第４（療養者名簿）（⑤の場合）'!$O79+1&lt;=15,IF(R$16&gt;='様式第４（療養者名簿）（⑤の場合）'!$O79,IF(R$16&lt;='様式第４（療養者名簿）（⑤の場合）'!$W79,1,0),0),0)</f>
        <v>0</v>
      </c>
      <c r="S70" s="158">
        <f>IF(S$16-'様式第４（療養者名簿）（⑤の場合）'!$O79+1&lt;=15,IF(S$16&gt;='様式第４（療養者名簿）（⑤の場合）'!$O79,IF(S$16&lt;='様式第４（療養者名簿）（⑤の場合）'!$W79,1,0),0),0)</f>
        <v>0</v>
      </c>
      <c r="T70" s="158">
        <f>IF(T$16-'様式第４（療養者名簿）（⑤の場合）'!$O79+1&lt;=15,IF(T$16&gt;='様式第４（療養者名簿）（⑤の場合）'!$O79,IF(T$16&lt;='様式第４（療養者名簿）（⑤の場合）'!$W79,1,0),0),0)</f>
        <v>0</v>
      </c>
      <c r="U70" s="158">
        <f>IF(U$16-'様式第４（療養者名簿）（⑤の場合）'!$O79+1&lt;=15,IF(U$16&gt;='様式第４（療養者名簿）（⑤の場合）'!$O79,IF(U$16&lt;='様式第４（療養者名簿）（⑤の場合）'!$W79,1,0),0),0)</f>
        <v>0</v>
      </c>
      <c r="V70" s="158">
        <f>IF(V$16-'様式第４（療養者名簿）（⑤の場合）'!$O79+1&lt;=15,IF(V$16&gt;='様式第４（療養者名簿）（⑤の場合）'!$O79,IF(V$16&lt;='様式第４（療養者名簿）（⑤の場合）'!$W79,1,0),0),0)</f>
        <v>0</v>
      </c>
      <c r="W70" s="158">
        <f>IF(W$16-'様式第４（療養者名簿）（⑤の場合）'!$O79+1&lt;=15,IF(W$16&gt;='様式第４（療養者名簿）（⑤の場合）'!$O79,IF(W$16&lt;='様式第４（療養者名簿）（⑤の場合）'!$W79,1,0),0),0)</f>
        <v>0</v>
      </c>
      <c r="X70" s="158">
        <f>IF(X$16-'様式第４（療養者名簿）（⑤の場合）'!$O79+1&lt;=15,IF(X$16&gt;='様式第４（療養者名簿）（⑤の場合）'!$O79,IF(X$16&lt;='様式第４（療養者名簿）（⑤の場合）'!$W79,1,0),0),0)</f>
        <v>0</v>
      </c>
      <c r="Y70" s="158">
        <f>IF(Y$16-'様式第４（療養者名簿）（⑤の場合）'!$O79+1&lt;=15,IF(Y$16&gt;='様式第４（療養者名簿）（⑤の場合）'!$O79,IF(Y$16&lt;='様式第４（療養者名簿）（⑤の場合）'!$W79,1,0),0),0)</f>
        <v>0</v>
      </c>
      <c r="Z70" s="158">
        <f>IF(Z$16-'様式第４（療養者名簿）（⑤の場合）'!$O79+1&lt;=15,IF(Z$16&gt;='様式第４（療養者名簿）（⑤の場合）'!$O79,IF(Z$16&lt;='様式第４（療養者名簿）（⑤の場合）'!$W79,1,0),0),0)</f>
        <v>0</v>
      </c>
      <c r="AA70" s="158">
        <f>IF(AA$16-'様式第４（療養者名簿）（⑤の場合）'!$O79+1&lt;=15,IF(AA$16&gt;='様式第４（療養者名簿）（⑤の場合）'!$O79,IF(AA$16&lt;='様式第４（療養者名簿）（⑤の場合）'!$W79,1,0),0),0)</f>
        <v>0</v>
      </c>
      <c r="AB70" s="158">
        <f>IF(AB$16-'様式第４（療養者名簿）（⑤の場合）'!$O79+1&lt;=15,IF(AB$16&gt;='様式第４（療養者名簿）（⑤の場合）'!$O79,IF(AB$16&lt;='様式第４（療養者名簿）（⑤の場合）'!$W79,1,0),0),0)</f>
        <v>0</v>
      </c>
      <c r="AC70" s="158">
        <f>IF(AC$16-'様式第４（療養者名簿）（⑤の場合）'!$O79+1&lt;=15,IF(AC$16&gt;='様式第４（療養者名簿）（⑤の場合）'!$O79,IF(AC$16&lt;='様式第４（療養者名簿）（⑤の場合）'!$W79,1,0),0),0)</f>
        <v>0</v>
      </c>
      <c r="AD70" s="158">
        <f>IF(AD$16-'様式第４（療養者名簿）（⑤の場合）'!$O79+1&lt;=15,IF(AD$16&gt;='様式第４（療養者名簿）（⑤の場合）'!$O79,IF(AD$16&lt;='様式第４（療養者名簿）（⑤の場合）'!$W79,1,0),0),0)</f>
        <v>0</v>
      </c>
      <c r="AE70" s="158">
        <f>IF(AE$16-'様式第４（療養者名簿）（⑤の場合）'!$O79+1&lt;=15,IF(AE$16&gt;='様式第４（療養者名簿）（⑤の場合）'!$O79,IF(AE$16&lt;='様式第４（療養者名簿）（⑤の場合）'!$W79,1,0),0),0)</f>
        <v>0</v>
      </c>
      <c r="AF70" s="158">
        <f>IF(AF$16-'様式第４（療養者名簿）（⑤の場合）'!$O79+1&lt;=15,IF(AF$16&gt;='様式第４（療養者名簿）（⑤の場合）'!$O79,IF(AF$16&lt;='様式第４（療養者名簿）（⑤の場合）'!$W79,1,0),0),0)</f>
        <v>0</v>
      </c>
      <c r="AG70" s="158">
        <f>IF(AG$16-'様式第４（療養者名簿）（⑤の場合）'!$O79+1&lt;=15,IF(AG$16&gt;='様式第４（療養者名簿）（⑤の場合）'!$O79,IF(AG$16&lt;='様式第４（療養者名簿）（⑤の場合）'!$W79,1,0),0),0)</f>
        <v>0</v>
      </c>
      <c r="AH70" s="158">
        <f>IF(AH$16-'様式第４（療養者名簿）（⑤の場合）'!$O79+1&lt;=15,IF(AH$16&gt;='様式第４（療養者名簿）（⑤の場合）'!$O79,IF(AH$16&lt;='様式第４（療養者名簿）（⑤の場合）'!$W79,1,0),0),0)</f>
        <v>0</v>
      </c>
      <c r="AI70" s="158">
        <f>IF(AI$16-'様式第４（療養者名簿）（⑤の場合）'!$O79+1&lt;=15,IF(AI$16&gt;='様式第４（療養者名簿）（⑤の場合）'!$O79,IF(AI$16&lt;='様式第４（療養者名簿）（⑤の場合）'!$W79,1,0),0),0)</f>
        <v>0</v>
      </c>
      <c r="AJ70" s="158">
        <f>IF(AJ$16-'様式第４（療養者名簿）（⑤の場合）'!$O79+1&lt;=15,IF(AJ$16&gt;='様式第４（療養者名簿）（⑤の場合）'!$O79,IF(AJ$16&lt;='様式第４（療養者名簿）（⑤の場合）'!$W79,1,0),0),0)</f>
        <v>0</v>
      </c>
      <c r="AK70" s="158">
        <f>IF(AK$16-'様式第４（療養者名簿）（⑤の場合）'!$O79+1&lt;=15,IF(AK$16&gt;='様式第４（療養者名簿）（⑤の場合）'!$O79,IF(AK$16&lt;='様式第４（療養者名簿）（⑤の場合）'!$W79,1,0),0),0)</f>
        <v>0</v>
      </c>
      <c r="AL70" s="158">
        <f>IF(AL$16-'様式第４（療養者名簿）（⑤の場合）'!$O79+1&lt;=15,IF(AL$16&gt;='様式第４（療養者名簿）（⑤の場合）'!$O79,IF(AL$16&lt;='様式第４（療養者名簿）（⑤の場合）'!$W79,1,0),0),0)</f>
        <v>0</v>
      </c>
      <c r="AM70" s="158">
        <f>IF(AM$16-'様式第４（療養者名簿）（⑤の場合）'!$O79+1&lt;=15,IF(AM$16&gt;='様式第４（療養者名簿）（⑤の場合）'!$O79,IF(AM$16&lt;='様式第４（療養者名簿）（⑤の場合）'!$W79,1,0),0),0)</f>
        <v>0</v>
      </c>
      <c r="AN70" s="158">
        <f>IF(AN$16-'様式第４（療養者名簿）（⑤の場合）'!$O79+1&lt;=15,IF(AN$16&gt;='様式第４（療養者名簿）（⑤の場合）'!$O79,IF(AN$16&lt;='様式第４（療養者名簿）（⑤の場合）'!$W79,1,0),0),0)</f>
        <v>0</v>
      </c>
      <c r="AO70" s="158">
        <f>IF(AO$16-'様式第４（療養者名簿）（⑤の場合）'!$O79+1&lt;=15,IF(AO$16&gt;='様式第４（療養者名簿）（⑤の場合）'!$O79,IF(AO$16&lt;='様式第４（療養者名簿）（⑤の場合）'!$W79,1,0),0),0)</f>
        <v>0</v>
      </c>
      <c r="AP70" s="158">
        <f>IF(AP$16-'様式第４（療養者名簿）（⑤の場合）'!$O79+1&lt;=15,IF(AP$16&gt;='様式第４（療養者名簿）（⑤の場合）'!$O79,IF(AP$16&lt;='様式第４（療養者名簿）（⑤の場合）'!$W79,1,0),0),0)</f>
        <v>0</v>
      </c>
      <c r="AQ70" s="158">
        <f>IF(AQ$16-'様式第４（療養者名簿）（⑤の場合）'!$O79+1&lt;=15,IF(AQ$16&gt;='様式第４（療養者名簿）（⑤の場合）'!$O79,IF(AQ$16&lt;='様式第４（療養者名簿）（⑤の場合）'!$W79,1,0),0),0)</f>
        <v>0</v>
      </c>
      <c r="AR70" s="158">
        <f>IF(AR$16-'様式第４（療養者名簿）（⑤の場合）'!$O79+1&lt;=15,IF(AR$16&gt;='様式第４（療養者名簿）（⑤の場合）'!$O79,IF(AR$16&lt;='様式第４（療養者名簿）（⑤の場合）'!$W79,1,0),0),0)</f>
        <v>0</v>
      </c>
      <c r="AS70" s="158">
        <f>IF(AS$16-'様式第４（療養者名簿）（⑤の場合）'!$O79+1&lt;=15,IF(AS$16&gt;='様式第４（療養者名簿）（⑤の場合）'!$O79,IF(AS$16&lt;='様式第４（療養者名簿）（⑤の場合）'!$W79,1,0),0),0)</f>
        <v>0</v>
      </c>
      <c r="AT70" s="158">
        <f>IF(AT$16-'様式第４（療養者名簿）（⑤の場合）'!$O79+1&lt;=15,IF(AT$16&gt;='様式第４（療養者名簿）（⑤の場合）'!$O79,IF(AT$16&lt;='様式第４（療養者名簿）（⑤の場合）'!$W79,1,0),0),0)</f>
        <v>0</v>
      </c>
      <c r="AU70" s="158">
        <f>IF(AU$16-'様式第４（療養者名簿）（⑤の場合）'!$O79+1&lt;=15,IF(AU$16&gt;='様式第４（療養者名簿）（⑤の場合）'!$O79,IF(AU$16&lt;='様式第４（療養者名簿）（⑤の場合）'!$W79,1,0),0),0)</f>
        <v>0</v>
      </c>
      <c r="AV70" s="158">
        <f>IF(AV$16-'様式第４（療養者名簿）（⑤の場合）'!$O79+1&lt;=15,IF(AV$16&gt;='様式第４（療養者名簿）（⑤の場合）'!$O79,IF(AV$16&lt;='様式第４（療養者名簿）（⑤の場合）'!$W79,1,0),0),0)</f>
        <v>0</v>
      </c>
      <c r="AW70" s="158">
        <f>IF(AW$16-'様式第４（療養者名簿）（⑤の場合）'!$O79+1&lt;=15,IF(AW$16&gt;='様式第４（療養者名簿）（⑤の場合）'!$O79,IF(AW$16&lt;='様式第４（療養者名簿）（⑤の場合）'!$W79,1,0),0),0)</f>
        <v>0</v>
      </c>
      <c r="AX70" s="158">
        <f>IF(AX$16-'様式第４（療養者名簿）（⑤の場合）'!$O79+1&lt;=15,IF(AX$16&gt;='様式第４（療養者名簿）（⑤の場合）'!$O79,IF(AX$16&lt;='様式第４（療養者名簿）（⑤の場合）'!$W79,1,0),0),0)</f>
        <v>0</v>
      </c>
      <c r="AY70" s="158">
        <f>IF(AY$16-'様式第４（療養者名簿）（⑤の場合）'!$O79+1&lt;=15,IF(AY$16&gt;='様式第４（療養者名簿）（⑤の場合）'!$O79,IF(AY$16&lt;='様式第４（療養者名簿）（⑤の場合）'!$W79,1,0),0),0)</f>
        <v>0</v>
      </c>
      <c r="AZ70" s="158">
        <f>IF(AZ$16-'様式第４（療養者名簿）（⑤の場合）'!$O79+1&lt;=15,IF(AZ$16&gt;='様式第４（療養者名簿）（⑤の場合）'!$O79,IF(AZ$16&lt;='様式第４（療養者名簿）（⑤の場合）'!$W79,1,0),0),0)</f>
        <v>0</v>
      </c>
      <c r="BA70" s="158">
        <f>IF(BA$16-'様式第４（療養者名簿）（⑤の場合）'!$O79+1&lt;=15,IF(BA$16&gt;='様式第４（療養者名簿）（⑤の場合）'!$O79,IF(BA$16&lt;='様式第４（療養者名簿）（⑤の場合）'!$W79,1,0),0),0)</f>
        <v>0</v>
      </c>
      <c r="BB70" s="158">
        <f>IF(BB$16-'様式第４（療養者名簿）（⑤の場合）'!$O79+1&lt;=15,IF(BB$16&gt;='様式第４（療養者名簿）（⑤の場合）'!$O79,IF(BB$16&lt;='様式第４（療養者名簿）（⑤の場合）'!$W79,1,0),0),0)</f>
        <v>0</v>
      </c>
      <c r="BC70" s="158">
        <f>IF(BC$16-'様式第４（療養者名簿）（⑤の場合）'!$O79+1&lt;=15,IF(BC$16&gt;='様式第４（療養者名簿）（⑤の場合）'!$O79,IF(BC$16&lt;='様式第４（療養者名簿）（⑤の場合）'!$W79,1,0),0),0)</f>
        <v>0</v>
      </c>
      <c r="BD70" s="158">
        <f>IF(BD$16-'様式第４（療養者名簿）（⑤の場合）'!$O79+1&lt;=15,IF(BD$16&gt;='様式第４（療養者名簿）（⑤の場合）'!$O79,IF(BD$16&lt;='様式第４（療養者名簿）（⑤の場合）'!$W79,1,0),0),0)</f>
        <v>0</v>
      </c>
      <c r="BE70" s="158">
        <f>IF(BE$16-'様式第４（療養者名簿）（⑤の場合）'!$O79+1&lt;=15,IF(BE$16&gt;='様式第４（療養者名簿）（⑤の場合）'!$O79,IF(BE$16&lt;='様式第４（療養者名簿）（⑤の場合）'!$W79,1,0),0),0)</f>
        <v>0</v>
      </c>
      <c r="BF70" s="158">
        <f>IF(BF$16-'様式第４（療養者名簿）（⑤の場合）'!$O79+1&lt;=15,IF(BF$16&gt;='様式第４（療養者名簿）（⑤の場合）'!$O79,IF(BF$16&lt;='様式第４（療養者名簿）（⑤の場合）'!$W79,1,0),0),0)</f>
        <v>0</v>
      </c>
      <c r="BG70" s="158">
        <f>IF(BG$16-'様式第４（療養者名簿）（⑤の場合）'!$O79+1&lt;=15,IF(BG$16&gt;='様式第４（療養者名簿）（⑤の場合）'!$O79,IF(BG$16&lt;='様式第４（療養者名簿）（⑤の場合）'!$W79,1,0),0),0)</f>
        <v>0</v>
      </c>
      <c r="BH70" s="158">
        <f>IF(BH$16-'様式第４（療養者名簿）（⑤の場合）'!$O79+1&lt;=15,IF(BH$16&gt;='様式第４（療養者名簿）（⑤の場合）'!$O79,IF(BH$16&lt;='様式第４（療養者名簿）（⑤の場合）'!$W79,1,0),0),0)</f>
        <v>0</v>
      </c>
      <c r="BI70" s="158">
        <f>IF(BI$16-'様式第４（療養者名簿）（⑤の場合）'!$O79+1&lt;=15,IF(BI$16&gt;='様式第４（療養者名簿）（⑤の場合）'!$O79,IF(BI$16&lt;='様式第４（療養者名簿）（⑤の場合）'!$W79,1,0),0),0)</f>
        <v>0</v>
      </c>
      <c r="BJ70" s="158">
        <f>IF(BJ$16-'様式第４（療養者名簿）（⑤の場合）'!$O79+1&lt;=15,IF(BJ$16&gt;='様式第４（療養者名簿）（⑤の場合）'!$O79,IF(BJ$16&lt;='様式第４（療養者名簿）（⑤の場合）'!$W79,1,0),0),0)</f>
        <v>0</v>
      </c>
      <c r="BK70" s="158">
        <f>IF(BK$16-'様式第４（療養者名簿）（⑤の場合）'!$O79+1&lt;=15,IF(BK$16&gt;='様式第４（療養者名簿）（⑤の場合）'!$O79,IF(BK$16&lt;='様式第４（療養者名簿）（⑤の場合）'!$W79,1,0),0),0)</f>
        <v>0</v>
      </c>
      <c r="BL70" s="158">
        <f>IF(BL$16-'様式第４（療養者名簿）（⑤の場合）'!$O79+1&lt;=15,IF(BL$16&gt;='様式第４（療養者名簿）（⑤の場合）'!$O79,IF(BL$16&lt;='様式第４（療養者名簿）（⑤の場合）'!$W79,1,0),0),0)</f>
        <v>0</v>
      </c>
      <c r="BM70" s="158">
        <f>IF(BM$16-'様式第４（療養者名簿）（⑤の場合）'!$O79+1&lt;=15,IF(BM$16&gt;='様式第４（療養者名簿）（⑤の場合）'!$O79,IF(BM$16&lt;='様式第４（療養者名簿）（⑤の場合）'!$W79,1,0),0),0)</f>
        <v>0</v>
      </c>
      <c r="BN70" s="158">
        <f>IF(BN$16-'様式第４（療養者名簿）（⑤の場合）'!$O79+1&lt;=15,IF(BN$16&gt;='様式第４（療養者名簿）（⑤の場合）'!$O79,IF(BN$16&lt;='様式第４（療養者名簿）（⑤の場合）'!$W79,1,0),0),0)</f>
        <v>0</v>
      </c>
      <c r="BO70" s="158">
        <f>IF(BO$16-'様式第４（療養者名簿）（⑤の場合）'!$O79+1&lt;=15,IF(BO$16&gt;='様式第４（療養者名簿）（⑤の場合）'!$O79,IF(BO$16&lt;='様式第４（療養者名簿）（⑤の場合）'!$W79,1,0),0),0)</f>
        <v>0</v>
      </c>
      <c r="BP70" s="158">
        <f>IF(BP$16-'様式第４（療養者名簿）（⑤の場合）'!$O79+1&lt;=15,IF(BP$16&gt;='様式第４（療養者名簿）（⑤の場合）'!$O79,IF(BP$16&lt;='様式第４（療養者名簿）（⑤の場合）'!$W79,1,0),0),0)</f>
        <v>0</v>
      </c>
      <c r="BQ70" s="158">
        <f>IF(BQ$16-'様式第４（療養者名簿）（⑤の場合）'!$O79+1&lt;=15,IF(BQ$16&gt;='様式第４（療養者名簿）（⑤の場合）'!$O79,IF(BQ$16&lt;='様式第４（療養者名簿）（⑤の場合）'!$W79,1,0),0),0)</f>
        <v>0</v>
      </c>
      <c r="BR70" s="158">
        <f>IF(BR$16-'様式第４（療養者名簿）（⑤の場合）'!$O79+1&lt;=15,IF(BR$16&gt;='様式第４（療養者名簿）（⑤の場合）'!$O79,IF(BR$16&lt;='様式第４（療養者名簿）（⑤の場合）'!$W79,1,0),0),0)</f>
        <v>0</v>
      </c>
      <c r="BS70" s="158">
        <f>IF(BS$16-'様式第４（療養者名簿）（⑤の場合）'!$O79+1&lt;=15,IF(BS$16&gt;='様式第４（療養者名簿）（⑤の場合）'!$O79,IF(BS$16&lt;='様式第４（療養者名簿）（⑤の場合）'!$W79,1,0),0),0)</f>
        <v>0</v>
      </c>
      <c r="BT70" s="158">
        <f>IF(BT$16-'様式第４（療養者名簿）（⑤の場合）'!$O79+1&lt;=15,IF(BT$16&gt;='様式第４（療養者名簿）（⑤の場合）'!$O79,IF(BT$16&lt;='様式第４（療養者名簿）（⑤の場合）'!$W79,1,0),0),0)</f>
        <v>0</v>
      </c>
      <c r="BU70" s="158">
        <f>IF(BU$16-'様式第４（療養者名簿）（⑤の場合）'!$O79+1&lt;=15,IF(BU$16&gt;='様式第４（療養者名簿）（⑤の場合）'!$O79,IF(BU$16&lt;='様式第４（療養者名簿）（⑤の場合）'!$W79,1,0),0),0)</f>
        <v>0</v>
      </c>
      <c r="BV70" s="158">
        <f>IF(BV$16-'様式第４（療養者名簿）（⑤の場合）'!$O79+1&lt;=15,IF(BV$16&gt;='様式第４（療養者名簿）（⑤の場合）'!$O79,IF(BV$16&lt;='様式第４（療養者名簿）（⑤の場合）'!$W79,1,0),0),0)</f>
        <v>0</v>
      </c>
      <c r="BW70" s="158">
        <f>IF(BW$16-'様式第４（療養者名簿）（⑤の場合）'!$O79+1&lt;=15,IF(BW$16&gt;='様式第４（療養者名簿）（⑤の場合）'!$O79,IF(BW$16&lt;='様式第４（療養者名簿）（⑤の場合）'!$W79,1,0),0),0)</f>
        <v>0</v>
      </c>
      <c r="BX70" s="158">
        <f>IF(BX$16-'様式第４（療養者名簿）（⑤の場合）'!$O79+1&lt;=15,IF(BX$16&gt;='様式第４（療養者名簿）（⑤の場合）'!$O79,IF(BX$16&lt;='様式第４（療養者名簿）（⑤の場合）'!$W79,1,0),0),0)</f>
        <v>0</v>
      </c>
      <c r="BY70" s="158">
        <f>IF(BY$16-'様式第４（療養者名簿）（⑤の場合）'!$O79+1&lt;=15,IF(BY$16&gt;='様式第４（療養者名簿）（⑤の場合）'!$O79,IF(BY$16&lt;='様式第４（療養者名簿）（⑤の場合）'!$W79,1,0),0),0)</f>
        <v>0</v>
      </c>
      <c r="BZ70" s="158">
        <f>IF(BZ$16-'様式第４（療養者名簿）（⑤の場合）'!$O79+1&lt;=15,IF(BZ$16&gt;='様式第４（療養者名簿）（⑤の場合）'!$O79,IF(BZ$16&lt;='様式第４（療養者名簿）（⑤の場合）'!$W79,1,0),0),0)</f>
        <v>0</v>
      </c>
      <c r="CA70" s="158">
        <f>IF(CA$16-'様式第４（療養者名簿）（⑤の場合）'!$O79+1&lt;=15,IF(CA$16&gt;='様式第４（療養者名簿）（⑤の場合）'!$O79,IF(CA$16&lt;='様式第４（療養者名簿）（⑤の場合）'!$W79,1,0),0),0)</f>
        <v>0</v>
      </c>
      <c r="CB70" s="158">
        <f>IF(CB$16-'様式第４（療養者名簿）（⑤の場合）'!$O79+1&lt;=15,IF(CB$16&gt;='様式第４（療養者名簿）（⑤の場合）'!$O79,IF(CB$16&lt;='様式第４（療養者名簿）（⑤の場合）'!$W79,1,0),0),0)</f>
        <v>0</v>
      </c>
      <c r="CC70" s="158">
        <f>IF(CC$16-'様式第４（療養者名簿）（⑤の場合）'!$O79+1&lt;=15,IF(CC$16&gt;='様式第４（療養者名簿）（⑤の場合）'!$O79,IF(CC$16&lt;='様式第４（療養者名簿）（⑤の場合）'!$W79,1,0),0),0)</f>
        <v>0</v>
      </c>
      <c r="CD70" s="158">
        <f>IF(CD$16-'様式第４（療養者名簿）（⑤の場合）'!$O79+1&lt;=15,IF(CD$16&gt;='様式第４（療養者名簿）（⑤の場合）'!$O79,IF(CD$16&lt;='様式第４（療養者名簿）（⑤の場合）'!$W79,1,0),0),0)</f>
        <v>0</v>
      </c>
      <c r="CE70" s="158">
        <f>IF(CE$16-'様式第４（療養者名簿）（⑤の場合）'!$O79+1&lt;=15,IF(CE$16&gt;='様式第４（療養者名簿）（⑤の場合）'!$O79,IF(CE$16&lt;='様式第４（療養者名簿）（⑤の場合）'!$W79,1,0),0),0)</f>
        <v>0</v>
      </c>
      <c r="CF70" s="158">
        <f>IF(CF$16-'様式第４（療養者名簿）（⑤の場合）'!$O79+1&lt;=15,IF(CF$16&gt;='様式第４（療養者名簿）（⑤の場合）'!$O79,IF(CF$16&lt;='様式第４（療養者名簿）（⑤の場合）'!$W79,1,0),0),0)</f>
        <v>0</v>
      </c>
      <c r="CG70" s="158">
        <f>IF(CG$16-'様式第４（療養者名簿）（⑤の場合）'!$O79+1&lt;=15,IF(CG$16&gt;='様式第４（療養者名簿）（⑤の場合）'!$O79,IF(CG$16&lt;='様式第４（療養者名簿）（⑤の場合）'!$W79,1,0),0),0)</f>
        <v>0</v>
      </c>
      <c r="CH70" s="158">
        <f>IF(CH$16-'様式第４（療養者名簿）（⑤の場合）'!$O79+1&lt;=15,IF(CH$16&gt;='様式第４（療養者名簿）（⑤の場合）'!$O79,IF(CH$16&lt;='様式第４（療養者名簿）（⑤の場合）'!$W79,1,0),0),0)</f>
        <v>0</v>
      </c>
      <c r="CI70" s="158">
        <f>IF(CI$16-'様式第４（療養者名簿）（⑤の場合）'!$O79+1&lt;=15,IF(CI$16&gt;='様式第４（療養者名簿）（⑤の場合）'!$O79,IF(CI$16&lt;='様式第４（療養者名簿）（⑤の場合）'!$W79,1,0),0),0)</f>
        <v>0</v>
      </c>
      <c r="CJ70" s="158">
        <f>IF(CJ$16-'様式第４（療養者名簿）（⑤の場合）'!$O79+1&lt;=15,IF(CJ$16&gt;='様式第４（療養者名簿）（⑤の場合）'!$O79,IF(CJ$16&lt;='様式第４（療養者名簿）（⑤の場合）'!$W79,1,0),0),0)</f>
        <v>0</v>
      </c>
      <c r="CK70" s="158">
        <f>IF(CK$16-'様式第４（療養者名簿）（⑤の場合）'!$O79+1&lt;=15,IF(CK$16&gt;='様式第４（療養者名簿）（⑤の場合）'!$O79,IF(CK$16&lt;='様式第４（療養者名簿）（⑤の場合）'!$W79,1,0),0),0)</f>
        <v>0</v>
      </c>
      <c r="CL70" s="158">
        <f>IF(CL$16-'様式第４（療養者名簿）（⑤の場合）'!$O79+1&lt;=15,IF(CL$16&gt;='様式第４（療養者名簿）（⑤の場合）'!$O79,IF(CL$16&lt;='様式第４（療養者名簿）（⑤の場合）'!$W79,1,0),0),0)</f>
        <v>0</v>
      </c>
      <c r="CM70" s="158">
        <f>IF(CM$16-'様式第４（療養者名簿）（⑤の場合）'!$O79+1&lt;=15,IF(CM$16&gt;='様式第４（療養者名簿）（⑤の場合）'!$O79,IF(CM$16&lt;='様式第４（療養者名簿）（⑤の場合）'!$W79,1,0),0),0)</f>
        <v>0</v>
      </c>
      <c r="CN70" s="158">
        <f>IF(CN$16-'様式第４（療養者名簿）（⑤の場合）'!$O79+1&lt;=15,IF(CN$16&gt;='様式第４（療養者名簿）（⑤の場合）'!$O79,IF(CN$16&lt;='様式第４（療養者名簿）（⑤の場合）'!$W79,1,0),0),0)</f>
        <v>0</v>
      </c>
      <c r="CO70" s="158">
        <f>IF(CO$16-'様式第４（療養者名簿）（⑤の場合）'!$O79+1&lt;=15,IF(CO$16&gt;='様式第４（療養者名簿）（⑤の場合）'!$O79,IF(CO$16&lt;='様式第４（療養者名簿）（⑤の場合）'!$W79,1,0),0),0)</f>
        <v>0</v>
      </c>
      <c r="CP70" s="158">
        <f>IF(CP$16-'様式第４（療養者名簿）（⑤の場合）'!$O79+1&lt;=15,IF(CP$16&gt;='様式第４（療養者名簿）（⑤の場合）'!$O79,IF(CP$16&lt;='様式第４（療養者名簿）（⑤の場合）'!$W79,1,0),0),0)</f>
        <v>0</v>
      </c>
      <c r="CQ70" s="158">
        <f>IF(CQ$16-'様式第４（療養者名簿）（⑤の場合）'!$O79+1&lt;=15,IF(CQ$16&gt;='様式第４（療養者名簿）（⑤の場合）'!$O79,IF(CQ$16&lt;='様式第４（療養者名簿）（⑤の場合）'!$W79,1,0),0),0)</f>
        <v>0</v>
      </c>
      <c r="CR70" s="158">
        <f>IF(CR$16-'様式第４（療養者名簿）（⑤の場合）'!$O79+1&lt;=15,IF(CR$16&gt;='様式第４（療養者名簿）（⑤の場合）'!$O79,IF(CR$16&lt;='様式第４（療養者名簿）（⑤の場合）'!$W79,1,0),0),0)</f>
        <v>0</v>
      </c>
      <c r="CS70" s="158">
        <f>IF(CS$16-'様式第４（療養者名簿）（⑤の場合）'!$O79+1&lt;=15,IF(CS$16&gt;='様式第４（療養者名簿）（⑤の場合）'!$O79,IF(CS$16&lt;='様式第４（療養者名簿）（⑤の場合）'!$W79,1,0),0),0)</f>
        <v>0</v>
      </c>
      <c r="CT70" s="158">
        <f>IF(CT$16-'様式第４（療養者名簿）（⑤の場合）'!$O79+1&lt;=15,IF(CT$16&gt;='様式第４（療養者名簿）（⑤の場合）'!$O79,IF(CT$16&lt;='様式第４（療養者名簿）（⑤の場合）'!$W79,1,0),0),0)</f>
        <v>0</v>
      </c>
      <c r="CU70" s="158">
        <f>IF(CU$16-'様式第４（療養者名簿）（⑤の場合）'!$O79+1&lt;=15,IF(CU$16&gt;='様式第４（療養者名簿）（⑤の場合）'!$O79,IF(CU$16&lt;='様式第４（療養者名簿）（⑤の場合）'!$W79,1,0),0),0)</f>
        <v>0</v>
      </c>
      <c r="CV70" s="158">
        <f>IF(CV$16-'様式第４（療養者名簿）（⑤の場合）'!$O79+1&lt;=15,IF(CV$16&gt;='様式第４（療養者名簿）（⑤の場合）'!$O79,IF(CV$16&lt;='様式第４（療養者名簿）（⑤の場合）'!$W79,1,0),0),0)</f>
        <v>0</v>
      </c>
      <c r="CW70" s="158">
        <f>IF(CW$16-'様式第４（療養者名簿）（⑤の場合）'!$O79+1&lt;=15,IF(CW$16&gt;='様式第４（療養者名簿）（⑤の場合）'!$O79,IF(CW$16&lt;='様式第４（療養者名簿）（⑤の場合）'!$W79,1,0),0),0)</f>
        <v>0</v>
      </c>
      <c r="CX70" s="158">
        <f>IF(CX$16-'様式第４（療養者名簿）（⑤の場合）'!$O79+1&lt;=15,IF(CX$16&gt;='様式第４（療養者名簿）（⑤の場合）'!$O79,IF(CX$16&lt;='様式第４（療養者名簿）（⑤の場合）'!$W79,1,0),0),0)</f>
        <v>0</v>
      </c>
      <c r="CY70" s="158">
        <f>IF(CY$16-'様式第４（療養者名簿）（⑤の場合）'!$O79+1&lt;=15,IF(CY$16&gt;='様式第４（療養者名簿）（⑤の場合）'!$O79,IF(CY$16&lt;='様式第４（療養者名簿）（⑤の場合）'!$W79,1,0),0),0)</f>
        <v>0</v>
      </c>
      <c r="CZ70" s="158">
        <f>IF(CZ$16-'様式第４（療養者名簿）（⑤の場合）'!$O79+1&lt;=15,IF(CZ$16&gt;='様式第４（療養者名簿）（⑤の場合）'!$O79,IF(CZ$16&lt;='様式第４（療養者名簿）（⑤の場合）'!$W79,1,0),0),0)</f>
        <v>0</v>
      </c>
      <c r="DA70" s="158">
        <f>IF(DA$16-'様式第４（療養者名簿）（⑤の場合）'!$O79+1&lt;=15,IF(DA$16&gt;='様式第４（療養者名簿）（⑤の場合）'!$O79,IF(DA$16&lt;='様式第４（療養者名簿）（⑤の場合）'!$W79,1,0),0),0)</f>
        <v>0</v>
      </c>
      <c r="DB70" s="158">
        <f>IF(DB$16-'様式第４（療養者名簿）（⑤の場合）'!$O79+1&lt;=15,IF(DB$16&gt;='様式第４（療養者名簿）（⑤の場合）'!$O79,IF(DB$16&lt;='様式第４（療養者名簿）（⑤の場合）'!$W79,1,0),0),0)</f>
        <v>0</v>
      </c>
      <c r="DC70" s="158">
        <f>IF(DC$16-'様式第４（療養者名簿）（⑤の場合）'!$O79+1&lt;=15,IF(DC$16&gt;='様式第４（療養者名簿）（⑤の場合）'!$O79,IF(DC$16&lt;='様式第４（療養者名簿）（⑤の場合）'!$W79,1,0),0),0)</f>
        <v>0</v>
      </c>
      <c r="DD70" s="158">
        <f>IF(DD$16-'様式第４（療養者名簿）（⑤の場合）'!$O79+1&lt;=15,IF(DD$16&gt;='様式第４（療養者名簿）（⑤の場合）'!$O79,IF(DD$16&lt;='様式第４（療養者名簿）（⑤の場合）'!$W79,1,0),0),0)</f>
        <v>0</v>
      </c>
      <c r="DE70" s="158">
        <f>IF(DE$16-'様式第４（療養者名簿）（⑤の場合）'!$O79+1&lt;=15,IF(DE$16&gt;='様式第４（療養者名簿）（⑤の場合）'!$O79,IF(DE$16&lt;='様式第４（療養者名簿）（⑤の場合）'!$W79,1,0),0),0)</f>
        <v>0</v>
      </c>
      <c r="DF70" s="158">
        <f>IF(DF$16-'様式第４（療養者名簿）（⑤の場合）'!$O79+1&lt;=15,IF(DF$16&gt;='様式第４（療養者名簿）（⑤の場合）'!$O79,IF(DF$16&lt;='様式第４（療養者名簿）（⑤の場合）'!$W79,1,0),0),0)</f>
        <v>0</v>
      </c>
      <c r="DG70" s="158">
        <f>IF(DG$16-'様式第４（療養者名簿）（⑤の場合）'!$O79+1&lt;=15,IF(DG$16&gt;='様式第４（療養者名簿）（⑤の場合）'!$O79,IF(DG$16&lt;='様式第４（療養者名簿）（⑤の場合）'!$W79,1,0),0),0)</f>
        <v>0</v>
      </c>
      <c r="DH70" s="158">
        <f>IF(DH$16-'様式第４（療養者名簿）（⑤の場合）'!$O79+1&lt;=15,IF(DH$16&gt;='様式第４（療養者名簿）（⑤の場合）'!$O79,IF(DH$16&lt;='様式第４（療養者名簿）（⑤の場合）'!$W79,1,0),0),0)</f>
        <v>0</v>
      </c>
      <c r="DI70" s="158">
        <f>IF(DI$16-'様式第４（療養者名簿）（⑤の場合）'!$O79+1&lt;=15,IF(DI$16&gt;='様式第４（療養者名簿）（⑤の場合）'!$O79,IF(DI$16&lt;='様式第４（療養者名簿）（⑤の場合）'!$W79,1,0),0),0)</f>
        <v>0</v>
      </c>
      <c r="DJ70" s="158">
        <f>IF(DJ$16-'様式第４（療養者名簿）（⑤の場合）'!$O79+1&lt;=15,IF(DJ$16&gt;='様式第４（療養者名簿）（⑤の場合）'!$O79,IF(DJ$16&lt;='様式第４（療養者名簿）（⑤の場合）'!$W79,1,0),0),0)</f>
        <v>0</v>
      </c>
      <c r="DK70" s="158">
        <f>IF(DK$16-'様式第４（療養者名簿）（⑤の場合）'!$O79+1&lt;=15,IF(DK$16&gt;='様式第４（療養者名簿）（⑤の場合）'!$O79,IF(DK$16&lt;='様式第４（療養者名簿）（⑤の場合）'!$W79,1,0),0),0)</f>
        <v>0</v>
      </c>
      <c r="DL70" s="158">
        <f>IF(DL$16-'様式第４（療養者名簿）（⑤の場合）'!$O79+1&lt;=15,IF(DL$16&gt;='様式第４（療養者名簿）（⑤の場合）'!$O79,IF(DL$16&lt;='様式第４（療養者名簿）（⑤の場合）'!$W79,1,0),0),0)</f>
        <v>0</v>
      </c>
      <c r="DM70" s="158">
        <f>IF(DM$16-'様式第４（療養者名簿）（⑤の場合）'!$O79+1&lt;=15,IF(DM$16&gt;='様式第４（療養者名簿）（⑤の場合）'!$O79,IF(DM$16&lt;='様式第４（療養者名簿）（⑤の場合）'!$W79,1,0),0),0)</f>
        <v>0</v>
      </c>
      <c r="DN70" s="158">
        <f>IF(DN$16-'様式第４（療養者名簿）（⑤の場合）'!$O79+1&lt;=15,IF(DN$16&gt;='様式第４（療養者名簿）（⑤の場合）'!$O79,IF(DN$16&lt;='様式第４（療養者名簿）（⑤の場合）'!$W79,1,0),0),0)</f>
        <v>0</v>
      </c>
      <c r="DO70" s="158">
        <f>IF(DO$16-'様式第４（療養者名簿）（⑤の場合）'!$O79+1&lt;=15,IF(DO$16&gt;='様式第４（療養者名簿）（⑤の場合）'!$O79,IF(DO$16&lt;='様式第４（療養者名簿）（⑤の場合）'!$W79,1,0),0),0)</f>
        <v>0</v>
      </c>
      <c r="DP70" s="158">
        <f>IF(DP$16-'様式第４（療養者名簿）（⑤の場合）'!$O79+1&lt;=15,IF(DP$16&gt;='様式第４（療養者名簿）（⑤の場合）'!$O79,IF(DP$16&lt;='様式第４（療養者名簿）（⑤の場合）'!$W79,1,0),0),0)</f>
        <v>0</v>
      </c>
      <c r="DQ70" s="158">
        <f>IF(DQ$16-'様式第４（療養者名簿）（⑤の場合）'!$O79+1&lt;=15,IF(DQ$16&gt;='様式第４（療養者名簿）（⑤の場合）'!$O79,IF(DQ$16&lt;='様式第４（療養者名簿）（⑤の場合）'!$W79,1,0),0),0)</f>
        <v>0</v>
      </c>
      <c r="DR70" s="158">
        <f>IF(DR$16-'様式第４（療養者名簿）（⑤の場合）'!$O79+1&lt;=15,IF(DR$16&gt;='様式第４（療養者名簿）（⑤の場合）'!$O79,IF(DR$16&lt;='様式第４（療養者名簿）（⑤の場合）'!$W79,1,0),0),0)</f>
        <v>0</v>
      </c>
      <c r="DS70" s="158">
        <f>IF(DS$16-'様式第４（療養者名簿）（⑤の場合）'!$O79+1&lt;=15,IF(DS$16&gt;='様式第４（療養者名簿）（⑤の場合）'!$O79,IF(DS$16&lt;='様式第４（療養者名簿）（⑤の場合）'!$W79,1,0),0),0)</f>
        <v>0</v>
      </c>
      <c r="DT70" s="158">
        <f>IF(DT$16-'様式第４（療養者名簿）（⑤の場合）'!$O79+1&lt;=15,IF(DT$16&gt;='様式第４（療養者名簿）（⑤の場合）'!$O79,IF(DT$16&lt;='様式第４（療養者名簿）（⑤の場合）'!$W79,1,0),0),0)</f>
        <v>0</v>
      </c>
      <c r="DU70" s="158">
        <f>IF(DU$16-'様式第４（療養者名簿）（⑤の場合）'!$O79+1&lt;=15,IF(DU$16&gt;='様式第４（療養者名簿）（⑤の場合）'!$O79,IF(DU$16&lt;='様式第４（療養者名簿）（⑤の場合）'!$W79,1,0),0),0)</f>
        <v>0</v>
      </c>
      <c r="DV70" s="158">
        <f>IF(DV$16-'様式第４（療養者名簿）（⑤の場合）'!$O79+1&lt;=15,IF(DV$16&gt;='様式第４（療養者名簿）（⑤の場合）'!$O79,IF(DV$16&lt;='様式第４（療養者名簿）（⑤の場合）'!$W79,1,0),0),0)</f>
        <v>0</v>
      </c>
      <c r="DW70" s="158">
        <f>IF(DW$16-'様式第４（療養者名簿）（⑤の場合）'!$O79+1&lt;=15,IF(DW$16&gt;='様式第４（療養者名簿）（⑤の場合）'!$O79,IF(DW$16&lt;='様式第４（療養者名簿）（⑤の場合）'!$W79,1,0),0),0)</f>
        <v>0</v>
      </c>
      <c r="DX70" s="158">
        <f>IF(DX$16-'様式第４（療養者名簿）（⑤の場合）'!$O79+1&lt;=15,IF(DX$16&gt;='様式第４（療養者名簿）（⑤の場合）'!$O79,IF(DX$16&lt;='様式第４（療養者名簿）（⑤の場合）'!$W79,1,0),0),0)</f>
        <v>0</v>
      </c>
      <c r="DY70" s="158">
        <f>IF(DY$16-'様式第４（療養者名簿）（⑤の場合）'!$O79+1&lt;=15,IF(DY$16&gt;='様式第４（療養者名簿）（⑤の場合）'!$O79,IF(DY$16&lt;='様式第４（療養者名簿）（⑤の場合）'!$W79,1,0),0),0)</f>
        <v>0</v>
      </c>
      <c r="DZ70" s="158">
        <f>IF(DZ$16-'様式第４（療養者名簿）（⑤の場合）'!$O79+1&lt;=15,IF(DZ$16&gt;='様式第４（療養者名簿）（⑤の場合）'!$O79,IF(DZ$16&lt;='様式第４（療養者名簿）（⑤の場合）'!$W79,1,0),0),0)</f>
        <v>0</v>
      </c>
      <c r="EA70" s="158">
        <f>IF(EA$16-'様式第４（療養者名簿）（⑤の場合）'!$O79+1&lt;=15,IF(EA$16&gt;='様式第４（療養者名簿）（⑤の場合）'!$O79,IF(EA$16&lt;='様式第４（療養者名簿）（⑤の場合）'!$W79,1,0),0),0)</f>
        <v>0</v>
      </c>
      <c r="EB70" s="158">
        <f>IF(EB$16-'様式第４（療養者名簿）（⑤の場合）'!$O79+1&lt;=15,IF(EB$16&gt;='様式第４（療養者名簿）（⑤の場合）'!$O79,IF(EB$16&lt;='様式第４（療養者名簿）（⑤の場合）'!$W79,1,0),0),0)</f>
        <v>0</v>
      </c>
      <c r="EC70" s="158">
        <f>IF(EC$16-'様式第４（療養者名簿）（⑤の場合）'!$O79+1&lt;=15,IF(EC$16&gt;='様式第４（療養者名簿）（⑤の場合）'!$O79,IF(EC$16&lt;='様式第４（療養者名簿）（⑤の場合）'!$W79,1,0),0),0)</f>
        <v>0</v>
      </c>
      <c r="ED70" s="158">
        <f>IF(ED$16-'様式第４（療養者名簿）（⑤の場合）'!$O79+1&lt;=15,IF(ED$16&gt;='様式第４（療養者名簿）（⑤の場合）'!$O79,IF(ED$16&lt;='様式第４（療養者名簿）（⑤の場合）'!$W79,1,0),0),0)</f>
        <v>0</v>
      </c>
      <c r="EE70" s="158">
        <f>IF(EE$16-'様式第４（療養者名簿）（⑤の場合）'!$O79+1&lt;=15,IF(EE$16&gt;='様式第４（療養者名簿）（⑤の場合）'!$O79,IF(EE$16&lt;='様式第４（療養者名簿）（⑤の場合）'!$W79,1,0),0),0)</f>
        <v>0</v>
      </c>
      <c r="EF70" s="158">
        <f>IF(EF$16-'様式第４（療養者名簿）（⑤の場合）'!$O79+1&lt;=15,IF(EF$16&gt;='様式第４（療養者名簿）（⑤の場合）'!$O79,IF(EF$16&lt;='様式第４（療養者名簿）（⑤の場合）'!$W79,1,0),0),0)</f>
        <v>0</v>
      </c>
      <c r="EG70" s="158">
        <f>IF(EG$16-'様式第４（療養者名簿）（⑤の場合）'!$O79+1&lt;=15,IF(EG$16&gt;='様式第４（療養者名簿）（⑤の場合）'!$O79,IF(EG$16&lt;='様式第４（療養者名簿）（⑤の場合）'!$W79,1,0),0),0)</f>
        <v>0</v>
      </c>
      <c r="EH70" s="158">
        <f>IF(EH$16-'様式第４（療養者名簿）（⑤の場合）'!$O79+1&lt;=15,IF(EH$16&gt;='様式第４（療養者名簿）（⑤の場合）'!$O79,IF(EH$16&lt;='様式第４（療養者名簿）（⑤の場合）'!$W79,1,0),0),0)</f>
        <v>0</v>
      </c>
      <c r="EI70" s="158">
        <f>IF(EI$16-'様式第４（療養者名簿）（⑤の場合）'!$O79+1&lt;=15,IF(EI$16&gt;='様式第４（療養者名簿）（⑤の場合）'!$O79,IF(EI$16&lt;='様式第４（療養者名簿）（⑤の場合）'!$W79,1,0),0),0)</f>
        <v>0</v>
      </c>
      <c r="EJ70" s="158">
        <f>IF(EJ$16-'様式第４（療養者名簿）（⑤の場合）'!$O79+1&lt;=15,IF(EJ$16&gt;='様式第４（療養者名簿）（⑤の場合）'!$O79,IF(EJ$16&lt;='様式第４（療養者名簿）（⑤の場合）'!$W79,1,0),0),0)</f>
        <v>0</v>
      </c>
      <c r="EK70" s="158">
        <f>IF(EK$16-'様式第４（療養者名簿）（⑤の場合）'!$O79+1&lt;=15,IF(EK$16&gt;='様式第４（療養者名簿）（⑤の場合）'!$O79,IF(EK$16&lt;='様式第４（療養者名簿）（⑤の場合）'!$W79,1,0),0),0)</f>
        <v>0</v>
      </c>
      <c r="EL70" s="158">
        <f>IF(EL$16-'様式第４（療養者名簿）（⑤の場合）'!$O79+1&lt;=15,IF(EL$16&gt;='様式第４（療養者名簿）（⑤の場合）'!$O79,IF(EL$16&lt;='様式第４（療養者名簿）（⑤の場合）'!$W79,1,0),0),0)</f>
        <v>0</v>
      </c>
      <c r="EM70" s="158">
        <f>IF(EM$16-'様式第４（療養者名簿）（⑤の場合）'!$O79+1&lt;=15,IF(EM$16&gt;='様式第４（療養者名簿）（⑤の場合）'!$O79,IF(EM$16&lt;='様式第４（療養者名簿）（⑤の場合）'!$W79,1,0),0),0)</f>
        <v>0</v>
      </c>
      <c r="EN70" s="158">
        <f>IF(EN$16-'様式第４（療養者名簿）（⑤の場合）'!$O79+1&lt;=15,IF(EN$16&gt;='様式第４（療養者名簿）（⑤の場合）'!$O79,IF(EN$16&lt;='様式第４（療養者名簿）（⑤の場合）'!$W79,1,0),0),0)</f>
        <v>0</v>
      </c>
      <c r="EO70" s="158">
        <f>IF(EO$16-'様式第４（療養者名簿）（⑤の場合）'!$O79+1&lt;=15,IF(EO$16&gt;='様式第４（療養者名簿）（⑤の場合）'!$O79,IF(EO$16&lt;='様式第４（療養者名簿）（⑤の場合）'!$W79,1,0),0),0)</f>
        <v>0</v>
      </c>
      <c r="EP70" s="158">
        <f>IF(EP$16-'様式第４（療養者名簿）（⑤の場合）'!$O79+1&lt;=15,IF(EP$16&gt;='様式第４（療養者名簿）（⑤の場合）'!$O79,IF(EP$16&lt;='様式第４（療養者名簿）（⑤の場合）'!$W79,1,0),0),0)</f>
        <v>0</v>
      </c>
      <c r="EQ70" s="158">
        <f>IF(EQ$16-'様式第４（療養者名簿）（⑤の場合）'!$O79+1&lt;=15,IF(EQ$16&gt;='様式第４（療養者名簿）（⑤の場合）'!$O79,IF(EQ$16&lt;='様式第４（療養者名簿）（⑤の場合）'!$W79,1,0),0),0)</f>
        <v>0</v>
      </c>
      <c r="ER70" s="158">
        <f>IF(ER$16-'様式第４（療養者名簿）（⑤の場合）'!$O79+1&lt;=15,IF(ER$16&gt;='様式第４（療養者名簿）（⑤の場合）'!$O79,IF(ER$16&lt;='様式第４（療養者名簿）（⑤の場合）'!$W79,1,0),0),0)</f>
        <v>0</v>
      </c>
      <c r="ES70" s="158">
        <f>IF(ES$16-'様式第４（療養者名簿）（⑤の場合）'!$O79+1&lt;=15,IF(ES$16&gt;='様式第４（療養者名簿）（⑤の場合）'!$O79,IF(ES$16&lt;='様式第４（療養者名簿）（⑤の場合）'!$W79,1,0),0),0)</f>
        <v>0</v>
      </c>
      <c r="ET70" s="158">
        <f>IF(ET$16-'様式第４（療養者名簿）（⑤の場合）'!$O79+1&lt;=15,IF(ET$16&gt;='様式第４（療養者名簿）（⑤の場合）'!$O79,IF(ET$16&lt;='様式第４（療養者名簿）（⑤の場合）'!$W79,1,0),0),0)</f>
        <v>0</v>
      </c>
      <c r="EU70" s="158">
        <f>IF(EU$16-'様式第４（療養者名簿）（⑤の場合）'!$O79+1&lt;=15,IF(EU$16&gt;='様式第４（療養者名簿）（⑤の場合）'!$O79,IF(EU$16&lt;='様式第４（療養者名簿）（⑤の場合）'!$W79,1,0),0),0)</f>
        <v>0</v>
      </c>
      <c r="EV70" s="158">
        <f>IF(EV$16-'様式第４（療養者名簿）（⑤の場合）'!$O79+1&lt;=15,IF(EV$16&gt;='様式第４（療養者名簿）（⑤の場合）'!$O79,IF(EV$16&lt;='様式第４（療養者名簿）（⑤の場合）'!$W79,1,0),0),0)</f>
        <v>0</v>
      </c>
      <c r="EW70" s="158">
        <f>IF(EW$16-'様式第４（療養者名簿）（⑤の場合）'!$O79+1&lt;=15,IF(EW$16&gt;='様式第４（療養者名簿）（⑤の場合）'!$O79,IF(EW$16&lt;='様式第４（療養者名簿）（⑤の場合）'!$W79,1,0),0),0)</f>
        <v>0</v>
      </c>
      <c r="EX70" s="158">
        <f>IF(EX$16-'様式第４（療養者名簿）（⑤の場合）'!$O79+1&lt;=15,IF(EX$16&gt;='様式第４（療養者名簿）（⑤の場合）'!$O79,IF(EX$16&lt;='様式第４（療養者名簿）（⑤の場合）'!$W79,1,0),0),0)</f>
        <v>0</v>
      </c>
      <c r="EY70" s="158">
        <f>IF(EY$16-'様式第４（療養者名簿）（⑤の場合）'!$O79+1&lt;=15,IF(EY$16&gt;='様式第４（療養者名簿）（⑤の場合）'!$O79,IF(EY$16&lt;='様式第４（療養者名簿）（⑤の場合）'!$W79,1,0),0),0)</f>
        <v>0</v>
      </c>
      <c r="EZ70" s="158">
        <f>IF(EZ$16-'様式第４（療養者名簿）（⑤の場合）'!$O79+1&lt;=15,IF(EZ$16&gt;='様式第４（療養者名簿）（⑤の場合）'!$O79,IF(EZ$16&lt;='様式第４（療養者名簿）（⑤の場合）'!$W79,1,0),0),0)</f>
        <v>0</v>
      </c>
      <c r="FA70" s="158">
        <f>IF(FA$16-'様式第４（療養者名簿）（⑤の場合）'!$O79+1&lt;=15,IF(FA$16&gt;='様式第４（療養者名簿）（⑤の場合）'!$O79,IF(FA$16&lt;='様式第４（療養者名簿）（⑤の場合）'!$W79,1,0),0),0)</f>
        <v>0</v>
      </c>
      <c r="FB70" s="158">
        <f>IF(FB$16-'様式第４（療養者名簿）（⑤の場合）'!$O79+1&lt;=15,IF(FB$16&gt;='様式第４（療養者名簿）（⑤の場合）'!$O79,IF(FB$16&lt;='様式第４（療養者名簿）（⑤の場合）'!$W79,1,0),0),0)</f>
        <v>0</v>
      </c>
      <c r="FC70" s="158">
        <f>IF(FC$16-'様式第４（療養者名簿）（⑤の場合）'!$O79+1&lt;=15,IF(FC$16&gt;='様式第４（療養者名簿）（⑤の場合）'!$O79,IF(FC$16&lt;='様式第４（療養者名簿）（⑤の場合）'!$W79,1,0),0),0)</f>
        <v>0</v>
      </c>
      <c r="FD70" s="158">
        <f>IF(FD$16-'様式第４（療養者名簿）（⑤の場合）'!$O79+1&lt;=15,IF(FD$16&gt;='様式第４（療養者名簿）（⑤の場合）'!$O79,IF(FD$16&lt;='様式第４（療養者名簿）（⑤の場合）'!$W79,1,0),0),0)</f>
        <v>0</v>
      </c>
      <c r="FE70" s="158">
        <f>IF(FE$16-'様式第４（療養者名簿）（⑤の場合）'!$O79+1&lt;=15,IF(FE$16&gt;='様式第４（療養者名簿）（⑤の場合）'!$O79,IF(FE$16&lt;='様式第４（療養者名簿）（⑤の場合）'!$W79,1,0),0),0)</f>
        <v>0</v>
      </c>
      <c r="FF70" s="158">
        <f>IF(FF$16-'様式第４（療養者名簿）（⑤の場合）'!$O79+1&lt;=15,IF(FF$16&gt;='様式第４（療養者名簿）（⑤の場合）'!$O79,IF(FF$16&lt;='様式第４（療養者名簿）（⑤の場合）'!$W79,1,0),0),0)</f>
        <v>0</v>
      </c>
      <c r="FG70" s="158">
        <f>IF(FG$16-'様式第４（療養者名簿）（⑤の場合）'!$O79+1&lt;=15,IF(FG$16&gt;='様式第４（療養者名簿）（⑤の場合）'!$O79,IF(FG$16&lt;='様式第４（療養者名簿）（⑤の場合）'!$W79,1,0),0),0)</f>
        <v>0</v>
      </c>
      <c r="FH70" s="158">
        <f>IF(FH$16-'様式第４（療養者名簿）（⑤の場合）'!$O79+1&lt;=15,IF(FH$16&gt;='様式第４（療養者名簿）（⑤の場合）'!$O79,IF(FH$16&lt;='様式第４（療養者名簿）（⑤の場合）'!$W79,1,0),0),0)</f>
        <v>0</v>
      </c>
      <c r="FI70" s="158">
        <f>IF(FI$16-'様式第４（療養者名簿）（⑤の場合）'!$O79+1&lt;=15,IF(FI$16&gt;='様式第４（療養者名簿）（⑤の場合）'!$O79,IF(FI$16&lt;='様式第４（療養者名簿）（⑤の場合）'!$W79,1,0),0),0)</f>
        <v>0</v>
      </c>
      <c r="FJ70" s="158">
        <f>IF(FJ$16-'様式第４（療養者名簿）（⑤の場合）'!$O79+1&lt;=15,IF(FJ$16&gt;='様式第４（療養者名簿）（⑤の場合）'!$O79,IF(FJ$16&lt;='様式第４（療養者名簿）（⑤の場合）'!$W79,1,0),0),0)</f>
        <v>0</v>
      </c>
      <c r="FK70" s="158">
        <f>IF(FK$16-'様式第４（療養者名簿）（⑤の場合）'!$O79+1&lt;=15,IF(FK$16&gt;='様式第４（療養者名簿）（⑤の場合）'!$O79,IF(FK$16&lt;='様式第４（療養者名簿）（⑤の場合）'!$W79,1,0),0),0)</f>
        <v>0</v>
      </c>
      <c r="FL70" s="158">
        <f>IF(FL$16-'様式第４（療養者名簿）（⑤の場合）'!$O79+1&lt;=15,IF(FL$16&gt;='様式第４（療養者名簿）（⑤の場合）'!$O79,IF(FL$16&lt;='様式第４（療養者名簿）（⑤の場合）'!$W79,1,0),0),0)</f>
        <v>0</v>
      </c>
      <c r="FM70" s="158">
        <f>IF(FM$16-'様式第４（療養者名簿）（⑤の場合）'!$O79+1&lt;=15,IF(FM$16&gt;='様式第４（療養者名簿）（⑤の場合）'!$O79,IF(FM$16&lt;='様式第４（療養者名簿）（⑤の場合）'!$W79,1,0),0),0)</f>
        <v>0</v>
      </c>
      <c r="FN70" s="158">
        <f>IF(FN$16-'様式第４（療養者名簿）（⑤の場合）'!$O79+1&lt;=15,IF(FN$16&gt;='様式第４（療養者名簿）（⑤の場合）'!$O79,IF(FN$16&lt;='様式第４（療養者名簿）（⑤の場合）'!$W79,1,0),0),0)</f>
        <v>0</v>
      </c>
      <c r="FO70" s="158">
        <f>IF(FO$16-'様式第４（療養者名簿）（⑤の場合）'!$O79+1&lt;=15,IF(FO$16&gt;='様式第４（療養者名簿）（⑤の場合）'!$O79,IF(FO$16&lt;='様式第４（療養者名簿）（⑤の場合）'!$W79,1,0),0),0)</f>
        <v>0</v>
      </c>
      <c r="FP70" s="158">
        <f>IF(FP$16-'様式第４（療養者名簿）（⑤の場合）'!$O79+1&lt;=15,IF(FP$16&gt;='様式第４（療養者名簿）（⑤の場合）'!$O79,IF(FP$16&lt;='様式第４（療養者名簿）（⑤の場合）'!$W79,1,0),0),0)</f>
        <v>0</v>
      </c>
      <c r="FQ70" s="158">
        <f>IF(FQ$16-'様式第４（療養者名簿）（⑤の場合）'!$O79+1&lt;=15,IF(FQ$16&gt;='様式第４（療養者名簿）（⑤の場合）'!$O79,IF(FQ$16&lt;='様式第４（療養者名簿）（⑤の場合）'!$W79,1,0),0),0)</f>
        <v>0</v>
      </c>
      <c r="FR70" s="158">
        <f>IF(FR$16-'様式第４（療養者名簿）（⑤の場合）'!$O79+1&lt;=15,IF(FR$16&gt;='様式第４（療養者名簿）（⑤の場合）'!$O79,IF(FR$16&lt;='様式第４（療養者名簿）（⑤の場合）'!$W79,1,0),0),0)</f>
        <v>0</v>
      </c>
      <c r="FS70" s="158">
        <f>IF(FS$16-'様式第４（療養者名簿）（⑤の場合）'!$O79+1&lt;=15,IF(FS$16&gt;='様式第４（療養者名簿）（⑤の場合）'!$O79,IF(FS$16&lt;='様式第４（療養者名簿）（⑤の場合）'!$W79,1,0),0),0)</f>
        <v>0</v>
      </c>
      <c r="FT70" s="158">
        <f>IF(FT$16-'様式第４（療養者名簿）（⑤の場合）'!$O79+1&lt;=15,IF(FT$16&gt;='様式第４（療養者名簿）（⑤の場合）'!$O79,IF(FT$16&lt;='様式第４（療養者名簿）（⑤の場合）'!$W79,1,0),0),0)</f>
        <v>0</v>
      </c>
      <c r="FU70" s="158">
        <f>IF(FU$16-'様式第４（療養者名簿）（⑤の場合）'!$O79+1&lt;=15,IF(FU$16&gt;='様式第４（療養者名簿）（⑤の場合）'!$O79,IF(FU$16&lt;='様式第４（療養者名簿）（⑤の場合）'!$W79,1,0),0),0)</f>
        <v>0</v>
      </c>
      <c r="FV70" s="158">
        <f>IF(FV$16-'様式第４（療養者名簿）（⑤の場合）'!$O79+1&lt;=15,IF(FV$16&gt;='様式第４（療養者名簿）（⑤の場合）'!$O79,IF(FV$16&lt;='様式第４（療養者名簿）（⑤の場合）'!$W79,1,0),0),0)</f>
        <v>0</v>
      </c>
      <c r="FW70" s="158">
        <f>IF(FW$16-'様式第４（療養者名簿）（⑤の場合）'!$O79+1&lt;=15,IF(FW$16&gt;='様式第４（療養者名簿）（⑤の場合）'!$O79,IF(FW$16&lt;='様式第４（療養者名簿）（⑤の場合）'!$W79,1,0),0),0)</f>
        <v>0</v>
      </c>
      <c r="FX70" s="158">
        <f>IF(FX$16-'様式第４（療養者名簿）（⑤の場合）'!$O79+1&lt;=15,IF(FX$16&gt;='様式第４（療養者名簿）（⑤の場合）'!$O79,IF(FX$16&lt;='様式第４（療養者名簿）（⑤の場合）'!$W79,1,0),0),0)</f>
        <v>0</v>
      </c>
      <c r="FY70" s="158">
        <f>IF(FY$16-'様式第４（療養者名簿）（⑤の場合）'!$O79+1&lt;=15,IF(FY$16&gt;='様式第４（療養者名簿）（⑤の場合）'!$O79,IF(FY$16&lt;='様式第４（療養者名簿）（⑤の場合）'!$W79,1,0),0),0)</f>
        <v>0</v>
      </c>
      <c r="FZ70" s="158">
        <f>IF(FZ$16-'様式第４（療養者名簿）（⑤の場合）'!$O79+1&lt;=15,IF(FZ$16&gt;='様式第４（療養者名簿）（⑤の場合）'!$O79,IF(FZ$16&lt;='様式第４（療養者名簿）（⑤の場合）'!$W79,1,0),0),0)</f>
        <v>0</v>
      </c>
      <c r="GA70" s="158">
        <f>IF(GA$16-'様式第４（療養者名簿）（⑤の場合）'!$O79+1&lt;=15,IF(GA$16&gt;='様式第４（療養者名簿）（⑤の場合）'!$O79,IF(GA$16&lt;='様式第４（療養者名簿）（⑤の場合）'!$W79,1,0),0),0)</f>
        <v>0</v>
      </c>
      <c r="GB70" s="158">
        <f>IF(GB$16-'様式第４（療養者名簿）（⑤の場合）'!$O79+1&lt;=15,IF(GB$16&gt;='様式第４（療養者名簿）（⑤の場合）'!$O79,IF(GB$16&lt;='様式第４（療養者名簿）（⑤の場合）'!$W79,1,0),0),0)</f>
        <v>0</v>
      </c>
      <c r="GC70" s="158">
        <f>IF(GC$16-'様式第４（療養者名簿）（⑤の場合）'!$O79+1&lt;=15,IF(GC$16&gt;='様式第４（療養者名簿）（⑤の場合）'!$O79,IF(GC$16&lt;='様式第４（療養者名簿）（⑤の場合）'!$W79,1,0),0),0)</f>
        <v>0</v>
      </c>
      <c r="GD70" s="158">
        <f>IF(GD$16-'様式第４（療養者名簿）（⑤の場合）'!$O79+1&lt;=15,IF(GD$16&gt;='様式第４（療養者名簿）（⑤の場合）'!$O79,IF(GD$16&lt;='様式第４（療養者名簿）（⑤の場合）'!$W79,1,0),0),0)</f>
        <v>0</v>
      </c>
      <c r="GE70" s="158">
        <f>IF(GE$16-'様式第４（療養者名簿）（⑤の場合）'!$O79+1&lt;=15,IF(GE$16&gt;='様式第４（療養者名簿）（⑤の場合）'!$O79,IF(GE$16&lt;='様式第４（療養者名簿）（⑤の場合）'!$W79,1,0),0),0)</f>
        <v>0</v>
      </c>
      <c r="GF70" s="158">
        <f>IF(GF$16-'様式第４（療養者名簿）（⑤の場合）'!$O79+1&lt;=15,IF(GF$16&gt;='様式第４（療養者名簿）（⑤の場合）'!$O79,IF(GF$16&lt;='様式第４（療養者名簿）（⑤の場合）'!$W79,1,0),0),0)</f>
        <v>0</v>
      </c>
      <c r="GG70" s="158">
        <f>IF(GG$16-'様式第４（療養者名簿）（⑤の場合）'!$O79+1&lt;=15,IF(GG$16&gt;='様式第４（療養者名簿）（⑤の場合）'!$O79,IF(GG$16&lt;='様式第４（療養者名簿）（⑤の場合）'!$W79,1,0),0),0)</f>
        <v>0</v>
      </c>
      <c r="GH70" s="158">
        <f>IF(GH$16-'様式第４（療養者名簿）（⑤の場合）'!$O79+1&lt;=15,IF(GH$16&gt;='様式第４（療養者名簿）（⑤の場合）'!$O79,IF(GH$16&lt;='様式第４（療養者名簿）（⑤の場合）'!$W79,1,0),0),0)</f>
        <v>0</v>
      </c>
      <c r="GI70" s="158">
        <f>IF(GI$16-'様式第４（療養者名簿）（⑤の場合）'!$O79+1&lt;=15,IF(GI$16&gt;='様式第４（療養者名簿）（⑤の場合）'!$O79,IF(GI$16&lt;='様式第４（療養者名簿）（⑤の場合）'!$W79,1,0),0),0)</f>
        <v>0</v>
      </c>
      <c r="GJ70" s="158">
        <f>IF(GJ$16-'様式第４（療養者名簿）（⑤の場合）'!$O79+1&lt;=15,IF(GJ$16&gt;='様式第４（療養者名簿）（⑤の場合）'!$O79,IF(GJ$16&lt;='様式第４（療養者名簿）（⑤の場合）'!$W79,1,0),0),0)</f>
        <v>0</v>
      </c>
      <c r="GK70" s="158">
        <f>IF(GK$16-'様式第４（療養者名簿）（⑤の場合）'!$O79+1&lt;=15,IF(GK$16&gt;='様式第４（療養者名簿）（⑤の場合）'!$O79,IF(GK$16&lt;='様式第４（療養者名簿）（⑤の場合）'!$W79,1,0),0),0)</f>
        <v>0</v>
      </c>
      <c r="GL70" s="158">
        <f>IF(GL$16-'様式第４（療養者名簿）（⑤の場合）'!$O79+1&lt;=15,IF(GL$16&gt;='様式第４（療養者名簿）（⑤の場合）'!$O79,IF(GL$16&lt;='様式第４（療養者名簿）（⑤の場合）'!$W79,1,0),0),0)</f>
        <v>0</v>
      </c>
      <c r="GM70" s="158">
        <f>IF(GM$16-'様式第４（療養者名簿）（⑤の場合）'!$O79+1&lt;=15,IF(GM$16&gt;='様式第４（療養者名簿）（⑤の場合）'!$O79,IF(GM$16&lt;='様式第４（療養者名簿）（⑤の場合）'!$W79,1,0),0),0)</f>
        <v>0</v>
      </c>
      <c r="GN70" s="158">
        <f>IF(GN$16-'様式第４（療養者名簿）（⑤の場合）'!$O79+1&lt;=15,IF(GN$16&gt;='様式第４（療養者名簿）（⑤の場合）'!$O79,IF(GN$16&lt;='様式第４（療養者名簿）（⑤の場合）'!$W79,1,0),0),0)</f>
        <v>0</v>
      </c>
      <c r="GO70" s="158">
        <f>IF(GO$16-'様式第４（療養者名簿）（⑤の場合）'!$O79+1&lt;=15,IF(GO$16&gt;='様式第４（療養者名簿）（⑤の場合）'!$O79,IF(GO$16&lt;='様式第４（療養者名簿）（⑤の場合）'!$W79,1,0),0),0)</f>
        <v>0</v>
      </c>
      <c r="GP70" s="158">
        <f>IF(GP$16-'様式第４（療養者名簿）（⑤の場合）'!$O79+1&lt;=15,IF(GP$16&gt;='様式第４（療養者名簿）（⑤の場合）'!$O79,IF(GP$16&lt;='様式第４（療養者名簿）（⑤の場合）'!$W79,1,0),0),0)</f>
        <v>0</v>
      </c>
      <c r="GQ70" s="158">
        <f>IF(GQ$16-'様式第４（療養者名簿）（⑤の場合）'!$O79+1&lt;=15,IF(GQ$16&gt;='様式第４（療養者名簿）（⑤の場合）'!$O79,IF(GQ$16&lt;='様式第４（療養者名簿）（⑤の場合）'!$W79,1,0),0),0)</f>
        <v>0</v>
      </c>
      <c r="GR70" s="158">
        <f>IF(GR$16-'様式第４（療養者名簿）（⑤の場合）'!$O79+1&lt;=15,IF(GR$16&gt;='様式第４（療養者名簿）（⑤の場合）'!$O79,IF(GR$16&lt;='様式第４（療養者名簿）（⑤の場合）'!$W79,1,0),0),0)</f>
        <v>0</v>
      </c>
      <c r="GS70" s="158">
        <f>IF(GS$16-'様式第４（療養者名簿）（⑤の場合）'!$O79+1&lt;=15,IF(GS$16&gt;='様式第４（療養者名簿）（⑤の場合）'!$O79,IF(GS$16&lt;='様式第４（療養者名簿）（⑤の場合）'!$W79,1,0),0),0)</f>
        <v>0</v>
      </c>
      <c r="GT70" s="158">
        <f>IF(GT$16-'様式第４（療養者名簿）（⑤の場合）'!$O79+1&lt;=15,IF(GT$16&gt;='様式第４（療養者名簿）（⑤の場合）'!$O79,IF(GT$16&lt;='様式第４（療養者名簿）（⑤の場合）'!$W79,1,0),0),0)</f>
        <v>0</v>
      </c>
      <c r="GU70" s="158">
        <f>IF(GU$16-'様式第４（療養者名簿）（⑤の場合）'!$O79+1&lt;=15,IF(GU$16&gt;='様式第４（療養者名簿）（⑤の場合）'!$O79,IF(GU$16&lt;='様式第４（療養者名簿）（⑤の場合）'!$W79,1,0),0),0)</f>
        <v>0</v>
      </c>
      <c r="GV70" s="158">
        <f>IF(GV$16-'様式第４（療養者名簿）（⑤の場合）'!$O79+1&lt;=15,IF(GV$16&gt;='様式第４（療養者名簿）（⑤の場合）'!$O79,IF(GV$16&lt;='様式第４（療養者名簿）（⑤の場合）'!$W79,1,0),0),0)</f>
        <v>0</v>
      </c>
      <c r="GW70" s="158">
        <f>IF(GW$16-'様式第４（療養者名簿）（⑤の場合）'!$O79+1&lt;=15,IF(GW$16&gt;='様式第４（療養者名簿）（⑤の場合）'!$O79,IF(GW$16&lt;='様式第４（療養者名簿）（⑤の場合）'!$W79,1,0),0),0)</f>
        <v>0</v>
      </c>
      <c r="GX70" s="158">
        <f>IF(GX$16-'様式第４（療養者名簿）（⑤の場合）'!$O79+1&lt;=15,IF(GX$16&gt;='様式第４（療養者名簿）（⑤の場合）'!$O79,IF(GX$16&lt;='様式第４（療養者名簿）（⑤の場合）'!$W79,1,0),0),0)</f>
        <v>0</v>
      </c>
      <c r="GY70" s="158">
        <f>IF(GY$16-'様式第４（療養者名簿）（⑤の場合）'!$O79+1&lt;=15,IF(GY$16&gt;='様式第４（療養者名簿）（⑤の場合）'!$O79,IF(GY$16&lt;='様式第４（療養者名簿）（⑤の場合）'!$W79,1,0),0),0)</f>
        <v>0</v>
      </c>
      <c r="GZ70" s="158">
        <f>IF(GZ$16-'様式第４（療養者名簿）（⑤の場合）'!$O79+1&lt;=15,IF(GZ$16&gt;='様式第４（療養者名簿）（⑤の場合）'!$O79,IF(GZ$16&lt;='様式第４（療養者名簿）（⑤の場合）'!$W79,1,0),0),0)</f>
        <v>0</v>
      </c>
      <c r="HA70" s="158">
        <f>IF(HA$16-'様式第４（療養者名簿）（⑤の場合）'!$O79+1&lt;=15,IF(HA$16&gt;='様式第４（療養者名簿）（⑤の場合）'!$O79,IF(HA$16&lt;='様式第４（療養者名簿）（⑤の場合）'!$W79,1,0),0),0)</f>
        <v>0</v>
      </c>
      <c r="HB70" s="158">
        <f>IF(HB$16-'様式第４（療養者名簿）（⑤の場合）'!$O79+1&lt;=15,IF(HB$16&gt;='様式第４（療養者名簿）（⑤の場合）'!$O79,IF(HB$16&lt;='様式第４（療養者名簿）（⑤の場合）'!$W79,1,0),0),0)</f>
        <v>0</v>
      </c>
      <c r="HC70" s="158">
        <f>IF(HC$16-'様式第４（療養者名簿）（⑤の場合）'!$O79+1&lt;=15,IF(HC$16&gt;='様式第４（療養者名簿）（⑤の場合）'!$O79,IF(HC$16&lt;='様式第４（療養者名簿）（⑤の場合）'!$W79,1,0),0),0)</f>
        <v>0</v>
      </c>
      <c r="HD70" s="158">
        <f>IF(HD$16-'様式第４（療養者名簿）（⑤の場合）'!$O79+1&lt;=15,IF(HD$16&gt;='様式第４（療養者名簿）（⑤の場合）'!$O79,IF(HD$16&lt;='様式第４（療養者名簿）（⑤の場合）'!$W79,1,0),0),0)</f>
        <v>0</v>
      </c>
      <c r="HE70" s="158">
        <f>IF(HE$16-'様式第４（療養者名簿）（⑤の場合）'!$O79+1&lt;=15,IF(HE$16&gt;='様式第４（療養者名簿）（⑤の場合）'!$O79,IF(HE$16&lt;='様式第４（療養者名簿）（⑤の場合）'!$W79,1,0),0),0)</f>
        <v>0</v>
      </c>
      <c r="HF70" s="158">
        <f>IF(HF$16-'様式第４（療養者名簿）（⑤の場合）'!$O79+1&lt;=15,IF(HF$16&gt;='様式第４（療養者名簿）（⑤の場合）'!$O79,IF(HF$16&lt;='様式第４（療養者名簿）（⑤の場合）'!$W79,1,0),0),0)</f>
        <v>0</v>
      </c>
      <c r="HG70" s="158">
        <f>IF(HG$16-'様式第４（療養者名簿）（⑤の場合）'!$O79+1&lt;=15,IF(HG$16&gt;='様式第４（療養者名簿）（⑤の場合）'!$O79,IF(HG$16&lt;='様式第４（療養者名簿）（⑤の場合）'!$W79,1,0),0),0)</f>
        <v>0</v>
      </c>
      <c r="HH70" s="158">
        <f>IF(HH$16-'様式第４（療養者名簿）（⑤の場合）'!$O79+1&lt;=15,IF(HH$16&gt;='様式第４（療養者名簿）（⑤の場合）'!$O79,IF(HH$16&lt;='様式第４（療養者名簿）（⑤の場合）'!$W79,1,0),0),0)</f>
        <v>0</v>
      </c>
      <c r="HI70" s="158">
        <f>IF(HI$16-'様式第４（療養者名簿）（⑤の場合）'!$O79+1&lt;=15,IF(HI$16&gt;='様式第４（療養者名簿）（⑤の場合）'!$O79,IF(HI$16&lt;='様式第４（療養者名簿）（⑤の場合）'!$W79,1,0),0),0)</f>
        <v>0</v>
      </c>
      <c r="HJ70" s="158">
        <f>IF(HJ$16-'様式第４（療養者名簿）（⑤の場合）'!$O79+1&lt;=15,IF(HJ$16&gt;='様式第４（療養者名簿）（⑤の場合）'!$O79,IF(HJ$16&lt;='様式第４（療養者名簿）（⑤の場合）'!$W79,1,0),0),0)</f>
        <v>0</v>
      </c>
      <c r="HK70" s="158">
        <f>IF(HK$16-'様式第４（療養者名簿）（⑤の場合）'!$O79+1&lt;=15,IF(HK$16&gt;='様式第４（療養者名簿）（⑤の場合）'!$O79,IF(HK$16&lt;='様式第４（療養者名簿）（⑤の場合）'!$W79,1,0),0),0)</f>
        <v>0</v>
      </c>
      <c r="HL70" s="158">
        <f>IF(HL$16-'様式第４（療養者名簿）（⑤の場合）'!$O79+1&lt;=15,IF(HL$16&gt;='様式第４（療養者名簿）（⑤の場合）'!$O79,IF(HL$16&lt;='様式第４（療養者名簿）（⑤の場合）'!$W79,1,0),0),0)</f>
        <v>0</v>
      </c>
      <c r="HM70" s="158">
        <f>IF(HM$16-'様式第４（療養者名簿）（⑤の場合）'!$O79+1&lt;=15,IF(HM$16&gt;='様式第４（療養者名簿）（⑤の場合）'!$O79,IF(HM$16&lt;='様式第４（療養者名簿）（⑤の場合）'!$W79,1,0),0),0)</f>
        <v>0</v>
      </c>
      <c r="HN70" s="158">
        <f>IF(HN$16-'様式第４（療養者名簿）（⑤の場合）'!$O79+1&lt;=15,IF(HN$16&gt;='様式第４（療養者名簿）（⑤の場合）'!$O79,IF(HN$16&lt;='様式第４（療養者名簿）（⑤の場合）'!$W79,1,0),0),0)</f>
        <v>0</v>
      </c>
      <c r="HO70" s="158">
        <f>IF(HO$16-'様式第４（療養者名簿）（⑤の場合）'!$O79+1&lt;=15,IF(HO$16&gt;='様式第４（療養者名簿）（⑤の場合）'!$O79,IF(HO$16&lt;='様式第４（療養者名簿）（⑤の場合）'!$W79,1,0),0),0)</f>
        <v>0</v>
      </c>
      <c r="HP70" s="158">
        <f>IF(HP$16-'様式第４（療養者名簿）（⑤の場合）'!$O79+1&lt;=15,IF(HP$16&gt;='様式第４（療養者名簿）（⑤の場合）'!$O79,IF(HP$16&lt;='様式第４（療養者名簿）（⑤の場合）'!$W79,1,0),0),0)</f>
        <v>0</v>
      </c>
      <c r="HQ70" s="158">
        <f>IF(HQ$16-'様式第４（療養者名簿）（⑤の場合）'!$O79+1&lt;=15,IF(HQ$16&gt;='様式第４（療養者名簿）（⑤の場合）'!$O79,IF(HQ$16&lt;='様式第４（療養者名簿）（⑤の場合）'!$W79,1,0),0),0)</f>
        <v>0</v>
      </c>
      <c r="HR70" s="158">
        <f>IF(HR$16-'様式第４（療養者名簿）（⑤の場合）'!$O79+1&lt;=15,IF(HR$16&gt;='様式第４（療養者名簿）（⑤の場合）'!$O79,IF(HR$16&lt;='様式第４（療養者名簿）（⑤の場合）'!$W79,1,0),0),0)</f>
        <v>0</v>
      </c>
      <c r="HS70" s="158">
        <f>IF(HS$16-'様式第４（療養者名簿）（⑤の場合）'!$O79+1&lt;=15,IF(HS$16&gt;='様式第４（療養者名簿）（⑤の場合）'!$O79,IF(HS$16&lt;='様式第４（療養者名簿）（⑤の場合）'!$W79,1,0),0),0)</f>
        <v>0</v>
      </c>
      <c r="HT70" s="158">
        <f>IF(HT$16-'様式第４（療養者名簿）（⑤の場合）'!$O79+1&lt;=15,IF(HT$16&gt;='様式第４（療養者名簿）（⑤の場合）'!$O79,IF(HT$16&lt;='様式第４（療養者名簿）（⑤の場合）'!$W79,1,0),0),0)</f>
        <v>0</v>
      </c>
      <c r="HU70" s="158">
        <f>IF(HU$16-'様式第４（療養者名簿）（⑤の場合）'!$O79+1&lt;=15,IF(HU$16&gt;='様式第４（療養者名簿）（⑤の場合）'!$O79,IF(HU$16&lt;='様式第４（療養者名簿）（⑤の場合）'!$W79,1,0),0),0)</f>
        <v>0</v>
      </c>
      <c r="HV70" s="158">
        <f>IF(HV$16-'様式第４（療養者名簿）（⑤の場合）'!$O79+1&lt;=15,IF(HV$16&gt;='様式第４（療養者名簿）（⑤の場合）'!$O79,IF(HV$16&lt;='様式第４（療養者名簿）（⑤の場合）'!$W79,1,0),0),0)</f>
        <v>0</v>
      </c>
      <c r="HW70" s="158">
        <f>IF(HW$16-'様式第４（療養者名簿）（⑤の場合）'!$O79+1&lt;=15,IF(HW$16&gt;='様式第４（療養者名簿）（⑤の場合）'!$O79,IF(HW$16&lt;='様式第４（療養者名簿）（⑤の場合）'!$W79,1,0),0),0)</f>
        <v>0</v>
      </c>
      <c r="HX70" s="158">
        <f>IF(HX$16-'様式第４（療養者名簿）（⑤の場合）'!$O79+1&lt;=15,IF(HX$16&gt;='様式第４（療養者名簿）（⑤の場合）'!$O79,IF(HX$16&lt;='様式第４（療養者名簿）（⑤の場合）'!$W79,1,0),0),0)</f>
        <v>0</v>
      </c>
      <c r="HY70" s="158">
        <f>IF(HY$16-'様式第４（療養者名簿）（⑤の場合）'!$O79+1&lt;=15,IF(HY$16&gt;='様式第４（療養者名簿）（⑤の場合）'!$O79,IF(HY$16&lt;='様式第４（療養者名簿）（⑤の場合）'!$W79,1,0),0),0)</f>
        <v>0</v>
      </c>
      <c r="HZ70" s="158">
        <f>IF(HZ$16-'様式第４（療養者名簿）（⑤の場合）'!$O79+1&lt;=15,IF(HZ$16&gt;='様式第４（療養者名簿）（⑤の場合）'!$O79,IF(HZ$16&lt;='様式第４（療養者名簿）（⑤の場合）'!$W79,1,0),0),0)</f>
        <v>0</v>
      </c>
      <c r="IA70" s="158">
        <f>IF(IA$16-'様式第４（療養者名簿）（⑤の場合）'!$O79+1&lt;=15,IF(IA$16&gt;='様式第４（療養者名簿）（⑤の場合）'!$O79,IF(IA$16&lt;='様式第４（療養者名簿）（⑤の場合）'!$W79,1,0),0),0)</f>
        <v>0</v>
      </c>
      <c r="IB70" s="158">
        <f>IF(IB$16-'様式第４（療養者名簿）（⑤の場合）'!$O79+1&lt;=15,IF(IB$16&gt;='様式第４（療養者名簿）（⑤の場合）'!$O79,IF(IB$16&lt;='様式第４（療養者名簿）（⑤の場合）'!$W79,1,0),0),0)</f>
        <v>0</v>
      </c>
      <c r="IC70" s="158">
        <f>IF(IC$16-'様式第４（療養者名簿）（⑤の場合）'!$O79+1&lt;=15,IF(IC$16&gt;='様式第４（療養者名簿）（⑤の場合）'!$O79,IF(IC$16&lt;='様式第４（療養者名簿）（⑤の場合）'!$W79,1,0),0),0)</f>
        <v>0</v>
      </c>
      <c r="ID70" s="158">
        <f>IF(ID$16-'様式第４（療養者名簿）（⑤の場合）'!$O79+1&lt;=15,IF(ID$16&gt;='様式第４（療養者名簿）（⑤の場合）'!$O79,IF(ID$16&lt;='様式第４（療養者名簿）（⑤の場合）'!$W79,1,0),0),0)</f>
        <v>0</v>
      </c>
      <c r="IE70" s="158">
        <f>IF(IE$16-'様式第４（療養者名簿）（⑤の場合）'!$O79+1&lt;=15,IF(IE$16&gt;='様式第４（療養者名簿）（⑤の場合）'!$O79,IF(IE$16&lt;='様式第４（療養者名簿）（⑤の場合）'!$W79,1,0),0),0)</f>
        <v>0</v>
      </c>
      <c r="IF70" s="158">
        <f>IF(IF$16-'様式第４（療養者名簿）（⑤の場合）'!$O79+1&lt;=15,IF(IF$16&gt;='様式第４（療養者名簿）（⑤の場合）'!$O79,IF(IF$16&lt;='様式第４（療養者名簿）（⑤の場合）'!$W79,1,0),0),0)</f>
        <v>0</v>
      </c>
      <c r="IG70" s="158">
        <f>IF(IG$16-'様式第４（療養者名簿）（⑤の場合）'!$O79+1&lt;=15,IF(IG$16&gt;='様式第４（療養者名簿）（⑤の場合）'!$O79,IF(IG$16&lt;='様式第４（療養者名簿）（⑤の場合）'!$W79,1,0),0),0)</f>
        <v>0</v>
      </c>
      <c r="IH70" s="158">
        <f>IF(IH$16-'様式第４（療養者名簿）（⑤の場合）'!$O79+1&lt;=15,IF(IH$16&gt;='様式第４（療養者名簿）（⑤の場合）'!$O79,IF(IH$16&lt;='様式第４（療養者名簿）（⑤の場合）'!$W79,1,0),0),0)</f>
        <v>0</v>
      </c>
      <c r="II70" s="158">
        <f>IF(II$16-'様式第４（療養者名簿）（⑤の場合）'!$O79+1&lt;=15,IF(II$16&gt;='様式第４（療養者名簿）（⑤の場合）'!$O79,IF(II$16&lt;='様式第４（療養者名簿）（⑤の場合）'!$W79,1,0),0),0)</f>
        <v>0</v>
      </c>
      <c r="IJ70" s="158">
        <f>IF(IJ$16-'様式第４（療養者名簿）（⑤の場合）'!$O79+1&lt;=15,IF(IJ$16&gt;='様式第４（療養者名簿）（⑤の場合）'!$O79,IF(IJ$16&lt;='様式第４（療養者名簿）（⑤の場合）'!$W79,1,0),0),0)</f>
        <v>0</v>
      </c>
      <c r="IK70" s="158">
        <f>IF(IK$16-'様式第４（療養者名簿）（⑤の場合）'!$O79+1&lt;=15,IF(IK$16&gt;='様式第４（療養者名簿）（⑤の場合）'!$O79,IF(IK$16&lt;='様式第４（療養者名簿）（⑤の場合）'!$W79,1,0),0),0)</f>
        <v>0</v>
      </c>
      <c r="IL70" s="158">
        <f>IF(IL$16-'様式第４（療養者名簿）（⑤の場合）'!$O79+1&lt;=15,IF(IL$16&gt;='様式第４（療養者名簿）（⑤の場合）'!$O79,IF(IL$16&lt;='様式第４（療養者名簿）（⑤の場合）'!$W79,1,0),0),0)</f>
        <v>0</v>
      </c>
      <c r="IM70" s="158">
        <f>IF(IM$16-'様式第４（療養者名簿）（⑤の場合）'!$O79+1&lt;=15,IF(IM$16&gt;='様式第４（療養者名簿）（⑤の場合）'!$O79,IF(IM$16&lt;='様式第４（療養者名簿）（⑤の場合）'!$W79,1,0),0),0)</f>
        <v>0</v>
      </c>
      <c r="IN70" s="158">
        <f>IF(IN$16-'様式第４（療養者名簿）（⑤の場合）'!$O79+1&lt;=15,IF(IN$16&gt;='様式第４（療養者名簿）（⑤の場合）'!$O79,IF(IN$16&lt;='様式第４（療養者名簿）（⑤の場合）'!$W79,1,0),0),0)</f>
        <v>0</v>
      </c>
      <c r="IO70" s="158">
        <f>IF(IO$16-'様式第４（療養者名簿）（⑤の場合）'!$O79+1&lt;=15,IF(IO$16&gt;='様式第４（療養者名簿）（⑤の場合）'!$O79,IF(IO$16&lt;='様式第４（療養者名簿）（⑤の場合）'!$W79,1,0),0),0)</f>
        <v>0</v>
      </c>
      <c r="IP70" s="158">
        <f>IF(IP$16-'様式第４（療養者名簿）（⑤の場合）'!$O79+1&lt;=15,IF(IP$16&gt;='様式第４（療養者名簿）（⑤の場合）'!$O79,IF(IP$16&lt;='様式第４（療養者名簿）（⑤の場合）'!$W79,1,0),0),0)</f>
        <v>0</v>
      </c>
      <c r="IQ70" s="158">
        <f>IF(IQ$16-'様式第４（療養者名簿）（⑤の場合）'!$O79+1&lt;=15,IF(IQ$16&gt;='様式第４（療養者名簿）（⑤の場合）'!$O79,IF(IQ$16&lt;='様式第４（療養者名簿）（⑤の場合）'!$W79,1,0),0),0)</f>
        <v>0</v>
      </c>
      <c r="IR70" s="158">
        <f>IF(IR$16-'様式第４（療養者名簿）（⑤の場合）'!$O79+1&lt;=15,IF(IR$16&gt;='様式第４（療養者名簿）（⑤の場合）'!$O79,IF(IR$16&lt;='様式第４（療養者名簿）（⑤の場合）'!$W79,1,0),0),0)</f>
        <v>0</v>
      </c>
      <c r="IS70" s="158">
        <f>IF(IS$16-'様式第４（療養者名簿）（⑤の場合）'!$O79+1&lt;=15,IF(IS$16&gt;='様式第４（療養者名簿）（⑤の場合）'!$O79,IF(IS$16&lt;='様式第４（療養者名簿）（⑤の場合）'!$W79,1,0),0),0)</f>
        <v>0</v>
      </c>
      <c r="IT70" s="158">
        <f>IF(IT$16-'様式第４（療養者名簿）（⑤の場合）'!$O79+1&lt;=15,IF(IT$16&gt;='様式第４（療養者名簿）（⑤の場合）'!$O79,IF(IT$16&lt;='様式第４（療養者名簿）（⑤の場合）'!$W79,1,0),0),0)</f>
        <v>0</v>
      </c>
    </row>
    <row r="71" spans="1:254" ht="41.95" customHeight="1">
      <c r="A71" s="148">
        <f>'様式第４（療養者名簿）（⑤の場合）'!C80</f>
        <v>0</v>
      </c>
      <c r="B71" s="158">
        <f>IF(B$16-'様式第４（療養者名簿）（⑤の場合）'!$O80+1&lt;=15,IF(B$16&gt;='様式第４（療養者名簿）（⑤の場合）'!$O80,IF(B$16&lt;='様式第４（療養者名簿）（⑤の場合）'!$W80,1,0),0),0)</f>
        <v>0</v>
      </c>
      <c r="C71" s="158">
        <f>IF(C$16-'様式第４（療養者名簿）（⑤の場合）'!$O80+1&lt;=15,IF(C$16&gt;='様式第４（療養者名簿）（⑤の場合）'!$O80,IF(C$16&lt;='様式第４（療養者名簿）（⑤の場合）'!$W80,1,0),0),0)</f>
        <v>0</v>
      </c>
      <c r="D71" s="158">
        <f>IF(D$16-'様式第４（療養者名簿）（⑤の場合）'!$O80+1&lt;=15,IF(D$16&gt;='様式第４（療養者名簿）（⑤の場合）'!$O80,IF(D$16&lt;='様式第４（療養者名簿）（⑤の場合）'!$W80,1,0),0),0)</f>
        <v>0</v>
      </c>
      <c r="E71" s="158">
        <f>IF(E$16-'様式第４（療養者名簿）（⑤の場合）'!$O80+1&lt;=15,IF(E$16&gt;='様式第４（療養者名簿）（⑤の場合）'!$O80,IF(E$16&lt;='様式第４（療養者名簿）（⑤の場合）'!$W80,1,0),0),0)</f>
        <v>0</v>
      </c>
      <c r="F71" s="158">
        <f>IF(F$16-'様式第４（療養者名簿）（⑤の場合）'!$O80+1&lt;=15,IF(F$16&gt;='様式第４（療養者名簿）（⑤の場合）'!$O80,IF(F$16&lt;='様式第４（療養者名簿）（⑤の場合）'!$W80,1,0),0),0)</f>
        <v>0</v>
      </c>
      <c r="G71" s="158">
        <f>IF(G$16-'様式第４（療養者名簿）（⑤の場合）'!$O80+1&lt;=15,IF(G$16&gt;='様式第４（療養者名簿）（⑤の場合）'!$O80,IF(G$16&lt;='様式第４（療養者名簿）（⑤の場合）'!$W80,1,0),0),0)</f>
        <v>0</v>
      </c>
      <c r="H71" s="158">
        <f>IF(H$16-'様式第４（療養者名簿）（⑤の場合）'!$O80+1&lt;=15,IF(H$16&gt;='様式第４（療養者名簿）（⑤の場合）'!$O80,IF(H$16&lt;='様式第４（療養者名簿）（⑤の場合）'!$W80,1,0),0),0)</f>
        <v>0</v>
      </c>
      <c r="I71" s="158">
        <f>IF(I$16-'様式第４（療養者名簿）（⑤の場合）'!$O80+1&lt;=15,IF(I$16&gt;='様式第４（療養者名簿）（⑤の場合）'!$O80,IF(I$16&lt;='様式第４（療養者名簿）（⑤の場合）'!$W80,1,0),0),0)</f>
        <v>0</v>
      </c>
      <c r="J71" s="158">
        <f>IF(J$16-'様式第４（療養者名簿）（⑤の場合）'!$O80+1&lt;=15,IF(J$16&gt;='様式第４（療養者名簿）（⑤の場合）'!$O80,IF(J$16&lt;='様式第４（療養者名簿）（⑤の場合）'!$W80,1,0),0),0)</f>
        <v>0</v>
      </c>
      <c r="K71" s="158">
        <f>IF(K$16-'様式第４（療養者名簿）（⑤の場合）'!$O80+1&lt;=15,IF(K$16&gt;='様式第４（療養者名簿）（⑤の場合）'!$O80,IF(K$16&lt;='様式第４（療養者名簿）（⑤の場合）'!$W80,1,0),0),0)</f>
        <v>0</v>
      </c>
      <c r="L71" s="158">
        <f>IF(L$16-'様式第４（療養者名簿）（⑤の場合）'!$O80+1&lt;=15,IF(L$16&gt;='様式第４（療養者名簿）（⑤の場合）'!$O80,IF(L$16&lt;='様式第４（療養者名簿）（⑤の場合）'!$W80,1,0),0),0)</f>
        <v>0</v>
      </c>
      <c r="M71" s="158">
        <f>IF(M$16-'様式第４（療養者名簿）（⑤の場合）'!$O80+1&lt;=15,IF(M$16&gt;='様式第４（療養者名簿）（⑤の場合）'!$O80,IF(M$16&lt;='様式第４（療養者名簿）（⑤の場合）'!$W80,1,0),0),0)</f>
        <v>0</v>
      </c>
      <c r="N71" s="158">
        <f>IF(N$16-'様式第４（療養者名簿）（⑤の場合）'!$O80+1&lt;=15,IF(N$16&gt;='様式第４（療養者名簿）（⑤の場合）'!$O80,IF(N$16&lt;='様式第４（療養者名簿）（⑤の場合）'!$W80,1,0),0),0)</f>
        <v>0</v>
      </c>
      <c r="O71" s="158">
        <f>IF(O$16-'様式第４（療養者名簿）（⑤の場合）'!$O80+1&lt;=15,IF(O$16&gt;='様式第４（療養者名簿）（⑤の場合）'!$O80,IF(O$16&lt;='様式第４（療養者名簿）（⑤の場合）'!$W80,1,0),0),0)</f>
        <v>0</v>
      </c>
      <c r="P71" s="158">
        <f>IF(P$16-'様式第４（療養者名簿）（⑤の場合）'!$O80+1&lt;=15,IF(P$16&gt;='様式第４（療養者名簿）（⑤の場合）'!$O80,IF(P$16&lt;='様式第４（療養者名簿）（⑤の場合）'!$W80,1,0),0),0)</f>
        <v>0</v>
      </c>
      <c r="Q71" s="158">
        <f>IF(Q$16-'様式第４（療養者名簿）（⑤の場合）'!$O80+1&lt;=15,IF(Q$16&gt;='様式第４（療養者名簿）（⑤の場合）'!$O80,IF(Q$16&lt;='様式第４（療養者名簿）（⑤の場合）'!$W80,1,0),0),0)</f>
        <v>0</v>
      </c>
      <c r="R71" s="158">
        <f>IF(R$16-'様式第４（療養者名簿）（⑤の場合）'!$O80+1&lt;=15,IF(R$16&gt;='様式第４（療養者名簿）（⑤の場合）'!$O80,IF(R$16&lt;='様式第４（療養者名簿）（⑤の場合）'!$W80,1,0),0),0)</f>
        <v>0</v>
      </c>
      <c r="S71" s="158">
        <f>IF(S$16-'様式第４（療養者名簿）（⑤の場合）'!$O80+1&lt;=15,IF(S$16&gt;='様式第４（療養者名簿）（⑤の場合）'!$O80,IF(S$16&lt;='様式第４（療養者名簿）（⑤の場合）'!$W80,1,0),0),0)</f>
        <v>0</v>
      </c>
      <c r="T71" s="158">
        <f>IF(T$16-'様式第４（療養者名簿）（⑤の場合）'!$O80+1&lt;=15,IF(T$16&gt;='様式第４（療養者名簿）（⑤の場合）'!$O80,IF(T$16&lt;='様式第４（療養者名簿）（⑤の場合）'!$W80,1,0),0),0)</f>
        <v>0</v>
      </c>
      <c r="U71" s="158">
        <f>IF(U$16-'様式第４（療養者名簿）（⑤の場合）'!$O80+1&lt;=15,IF(U$16&gt;='様式第４（療養者名簿）（⑤の場合）'!$O80,IF(U$16&lt;='様式第４（療養者名簿）（⑤の場合）'!$W80,1,0),0),0)</f>
        <v>0</v>
      </c>
      <c r="V71" s="158">
        <f>IF(V$16-'様式第４（療養者名簿）（⑤の場合）'!$O80+1&lt;=15,IF(V$16&gt;='様式第４（療養者名簿）（⑤の場合）'!$O80,IF(V$16&lt;='様式第４（療養者名簿）（⑤の場合）'!$W80,1,0),0),0)</f>
        <v>0</v>
      </c>
      <c r="W71" s="158">
        <f>IF(W$16-'様式第４（療養者名簿）（⑤の場合）'!$O80+1&lt;=15,IF(W$16&gt;='様式第４（療養者名簿）（⑤の場合）'!$O80,IF(W$16&lt;='様式第４（療養者名簿）（⑤の場合）'!$W80,1,0),0),0)</f>
        <v>0</v>
      </c>
      <c r="X71" s="158">
        <f>IF(X$16-'様式第４（療養者名簿）（⑤の場合）'!$O80+1&lt;=15,IF(X$16&gt;='様式第４（療養者名簿）（⑤の場合）'!$O80,IF(X$16&lt;='様式第４（療養者名簿）（⑤の場合）'!$W80,1,0),0),0)</f>
        <v>0</v>
      </c>
      <c r="Y71" s="158">
        <f>IF(Y$16-'様式第４（療養者名簿）（⑤の場合）'!$O80+1&lt;=15,IF(Y$16&gt;='様式第４（療養者名簿）（⑤の場合）'!$O80,IF(Y$16&lt;='様式第４（療養者名簿）（⑤の場合）'!$W80,1,0),0),0)</f>
        <v>0</v>
      </c>
      <c r="Z71" s="158">
        <f>IF(Z$16-'様式第４（療養者名簿）（⑤の場合）'!$O80+1&lt;=15,IF(Z$16&gt;='様式第４（療養者名簿）（⑤の場合）'!$O80,IF(Z$16&lt;='様式第４（療養者名簿）（⑤の場合）'!$W80,1,0),0),0)</f>
        <v>0</v>
      </c>
      <c r="AA71" s="158">
        <f>IF(AA$16-'様式第４（療養者名簿）（⑤の場合）'!$O80+1&lt;=15,IF(AA$16&gt;='様式第４（療養者名簿）（⑤の場合）'!$O80,IF(AA$16&lt;='様式第４（療養者名簿）（⑤の場合）'!$W80,1,0),0),0)</f>
        <v>0</v>
      </c>
      <c r="AB71" s="158">
        <f>IF(AB$16-'様式第４（療養者名簿）（⑤の場合）'!$O80+1&lt;=15,IF(AB$16&gt;='様式第４（療養者名簿）（⑤の場合）'!$O80,IF(AB$16&lt;='様式第４（療養者名簿）（⑤の場合）'!$W80,1,0),0),0)</f>
        <v>0</v>
      </c>
      <c r="AC71" s="158">
        <f>IF(AC$16-'様式第４（療養者名簿）（⑤の場合）'!$O80+1&lt;=15,IF(AC$16&gt;='様式第４（療養者名簿）（⑤の場合）'!$O80,IF(AC$16&lt;='様式第４（療養者名簿）（⑤の場合）'!$W80,1,0),0),0)</f>
        <v>0</v>
      </c>
      <c r="AD71" s="158">
        <f>IF(AD$16-'様式第４（療養者名簿）（⑤の場合）'!$O80+1&lt;=15,IF(AD$16&gt;='様式第４（療養者名簿）（⑤の場合）'!$O80,IF(AD$16&lt;='様式第４（療養者名簿）（⑤の場合）'!$W80,1,0),0),0)</f>
        <v>0</v>
      </c>
      <c r="AE71" s="158">
        <f>IF(AE$16-'様式第４（療養者名簿）（⑤の場合）'!$O80+1&lt;=15,IF(AE$16&gt;='様式第４（療養者名簿）（⑤の場合）'!$O80,IF(AE$16&lt;='様式第４（療養者名簿）（⑤の場合）'!$W80,1,0),0),0)</f>
        <v>0</v>
      </c>
      <c r="AF71" s="158">
        <f>IF(AF$16-'様式第４（療養者名簿）（⑤の場合）'!$O80+1&lt;=15,IF(AF$16&gt;='様式第４（療養者名簿）（⑤の場合）'!$O80,IF(AF$16&lt;='様式第４（療養者名簿）（⑤の場合）'!$W80,1,0),0),0)</f>
        <v>0</v>
      </c>
      <c r="AG71" s="158">
        <f>IF(AG$16-'様式第４（療養者名簿）（⑤の場合）'!$O80+1&lt;=15,IF(AG$16&gt;='様式第４（療養者名簿）（⑤の場合）'!$O80,IF(AG$16&lt;='様式第４（療養者名簿）（⑤の場合）'!$W80,1,0),0),0)</f>
        <v>0</v>
      </c>
      <c r="AH71" s="158">
        <f>IF(AH$16-'様式第４（療養者名簿）（⑤の場合）'!$O80+1&lt;=15,IF(AH$16&gt;='様式第４（療養者名簿）（⑤の場合）'!$O80,IF(AH$16&lt;='様式第４（療養者名簿）（⑤の場合）'!$W80,1,0),0),0)</f>
        <v>0</v>
      </c>
      <c r="AI71" s="158">
        <f>IF(AI$16-'様式第４（療養者名簿）（⑤の場合）'!$O80+1&lt;=15,IF(AI$16&gt;='様式第４（療養者名簿）（⑤の場合）'!$O80,IF(AI$16&lt;='様式第４（療養者名簿）（⑤の場合）'!$W80,1,0),0),0)</f>
        <v>0</v>
      </c>
      <c r="AJ71" s="158">
        <f>IF(AJ$16-'様式第４（療養者名簿）（⑤の場合）'!$O80+1&lt;=15,IF(AJ$16&gt;='様式第４（療養者名簿）（⑤の場合）'!$O80,IF(AJ$16&lt;='様式第４（療養者名簿）（⑤の場合）'!$W80,1,0),0),0)</f>
        <v>0</v>
      </c>
      <c r="AK71" s="158">
        <f>IF(AK$16-'様式第４（療養者名簿）（⑤の場合）'!$O80+1&lt;=15,IF(AK$16&gt;='様式第４（療養者名簿）（⑤の場合）'!$O80,IF(AK$16&lt;='様式第４（療養者名簿）（⑤の場合）'!$W80,1,0),0),0)</f>
        <v>0</v>
      </c>
      <c r="AL71" s="158">
        <f>IF(AL$16-'様式第４（療養者名簿）（⑤の場合）'!$O80+1&lt;=15,IF(AL$16&gt;='様式第４（療養者名簿）（⑤の場合）'!$O80,IF(AL$16&lt;='様式第４（療養者名簿）（⑤の場合）'!$W80,1,0),0),0)</f>
        <v>0</v>
      </c>
      <c r="AM71" s="158">
        <f>IF(AM$16-'様式第４（療養者名簿）（⑤の場合）'!$O80+1&lt;=15,IF(AM$16&gt;='様式第４（療養者名簿）（⑤の場合）'!$O80,IF(AM$16&lt;='様式第４（療養者名簿）（⑤の場合）'!$W80,1,0),0),0)</f>
        <v>0</v>
      </c>
      <c r="AN71" s="158">
        <f>IF(AN$16-'様式第４（療養者名簿）（⑤の場合）'!$O80+1&lt;=15,IF(AN$16&gt;='様式第４（療養者名簿）（⑤の場合）'!$O80,IF(AN$16&lt;='様式第４（療養者名簿）（⑤の場合）'!$W80,1,0),0),0)</f>
        <v>0</v>
      </c>
      <c r="AO71" s="158">
        <f>IF(AO$16-'様式第４（療養者名簿）（⑤の場合）'!$O80+1&lt;=15,IF(AO$16&gt;='様式第４（療養者名簿）（⑤の場合）'!$O80,IF(AO$16&lt;='様式第４（療養者名簿）（⑤の場合）'!$W80,1,0),0),0)</f>
        <v>0</v>
      </c>
      <c r="AP71" s="158">
        <f>IF(AP$16-'様式第４（療養者名簿）（⑤の場合）'!$O80+1&lt;=15,IF(AP$16&gt;='様式第４（療養者名簿）（⑤の場合）'!$O80,IF(AP$16&lt;='様式第４（療養者名簿）（⑤の場合）'!$W80,1,0),0),0)</f>
        <v>0</v>
      </c>
      <c r="AQ71" s="158">
        <f>IF(AQ$16-'様式第４（療養者名簿）（⑤の場合）'!$O80+1&lt;=15,IF(AQ$16&gt;='様式第４（療養者名簿）（⑤の場合）'!$O80,IF(AQ$16&lt;='様式第４（療養者名簿）（⑤の場合）'!$W80,1,0),0),0)</f>
        <v>0</v>
      </c>
      <c r="AR71" s="158">
        <f>IF(AR$16-'様式第４（療養者名簿）（⑤の場合）'!$O80+1&lt;=15,IF(AR$16&gt;='様式第４（療養者名簿）（⑤の場合）'!$O80,IF(AR$16&lt;='様式第４（療養者名簿）（⑤の場合）'!$W80,1,0),0),0)</f>
        <v>0</v>
      </c>
      <c r="AS71" s="158">
        <f>IF(AS$16-'様式第４（療養者名簿）（⑤の場合）'!$O80+1&lt;=15,IF(AS$16&gt;='様式第４（療養者名簿）（⑤の場合）'!$O80,IF(AS$16&lt;='様式第４（療養者名簿）（⑤の場合）'!$W80,1,0),0),0)</f>
        <v>0</v>
      </c>
      <c r="AT71" s="158">
        <f>IF(AT$16-'様式第４（療養者名簿）（⑤の場合）'!$O80+1&lt;=15,IF(AT$16&gt;='様式第４（療養者名簿）（⑤の場合）'!$O80,IF(AT$16&lt;='様式第４（療養者名簿）（⑤の場合）'!$W80,1,0),0),0)</f>
        <v>0</v>
      </c>
      <c r="AU71" s="158">
        <f>IF(AU$16-'様式第４（療養者名簿）（⑤の場合）'!$O80+1&lt;=15,IF(AU$16&gt;='様式第４（療養者名簿）（⑤の場合）'!$O80,IF(AU$16&lt;='様式第４（療養者名簿）（⑤の場合）'!$W80,1,0),0),0)</f>
        <v>0</v>
      </c>
      <c r="AV71" s="158">
        <f>IF(AV$16-'様式第４（療養者名簿）（⑤の場合）'!$O80+1&lt;=15,IF(AV$16&gt;='様式第４（療養者名簿）（⑤の場合）'!$O80,IF(AV$16&lt;='様式第４（療養者名簿）（⑤の場合）'!$W80,1,0),0),0)</f>
        <v>0</v>
      </c>
      <c r="AW71" s="158">
        <f>IF(AW$16-'様式第４（療養者名簿）（⑤の場合）'!$O80+1&lt;=15,IF(AW$16&gt;='様式第４（療養者名簿）（⑤の場合）'!$O80,IF(AW$16&lt;='様式第４（療養者名簿）（⑤の場合）'!$W80,1,0),0),0)</f>
        <v>0</v>
      </c>
      <c r="AX71" s="158">
        <f>IF(AX$16-'様式第４（療養者名簿）（⑤の場合）'!$O80+1&lt;=15,IF(AX$16&gt;='様式第４（療養者名簿）（⑤の場合）'!$O80,IF(AX$16&lt;='様式第４（療養者名簿）（⑤の場合）'!$W80,1,0),0),0)</f>
        <v>0</v>
      </c>
      <c r="AY71" s="158">
        <f>IF(AY$16-'様式第４（療養者名簿）（⑤の場合）'!$O80+1&lt;=15,IF(AY$16&gt;='様式第４（療養者名簿）（⑤の場合）'!$O80,IF(AY$16&lt;='様式第４（療養者名簿）（⑤の場合）'!$W80,1,0),0),0)</f>
        <v>0</v>
      </c>
      <c r="AZ71" s="158">
        <f>IF(AZ$16-'様式第４（療養者名簿）（⑤の場合）'!$O80+1&lt;=15,IF(AZ$16&gt;='様式第４（療養者名簿）（⑤の場合）'!$O80,IF(AZ$16&lt;='様式第４（療養者名簿）（⑤の場合）'!$W80,1,0),0),0)</f>
        <v>0</v>
      </c>
      <c r="BA71" s="158">
        <f>IF(BA$16-'様式第４（療養者名簿）（⑤の場合）'!$O80+1&lt;=15,IF(BA$16&gt;='様式第４（療養者名簿）（⑤の場合）'!$O80,IF(BA$16&lt;='様式第４（療養者名簿）（⑤の場合）'!$W80,1,0),0),0)</f>
        <v>0</v>
      </c>
      <c r="BB71" s="158">
        <f>IF(BB$16-'様式第４（療養者名簿）（⑤の場合）'!$O80+1&lt;=15,IF(BB$16&gt;='様式第４（療養者名簿）（⑤の場合）'!$O80,IF(BB$16&lt;='様式第４（療養者名簿）（⑤の場合）'!$W80,1,0),0),0)</f>
        <v>0</v>
      </c>
      <c r="BC71" s="158">
        <f>IF(BC$16-'様式第４（療養者名簿）（⑤の場合）'!$O80+1&lt;=15,IF(BC$16&gt;='様式第４（療養者名簿）（⑤の場合）'!$O80,IF(BC$16&lt;='様式第４（療養者名簿）（⑤の場合）'!$W80,1,0),0),0)</f>
        <v>0</v>
      </c>
      <c r="BD71" s="158">
        <f>IF(BD$16-'様式第４（療養者名簿）（⑤の場合）'!$O80+1&lt;=15,IF(BD$16&gt;='様式第４（療養者名簿）（⑤の場合）'!$O80,IF(BD$16&lt;='様式第４（療養者名簿）（⑤の場合）'!$W80,1,0),0),0)</f>
        <v>0</v>
      </c>
      <c r="BE71" s="158">
        <f>IF(BE$16-'様式第４（療養者名簿）（⑤の場合）'!$O80+1&lt;=15,IF(BE$16&gt;='様式第４（療養者名簿）（⑤の場合）'!$O80,IF(BE$16&lt;='様式第４（療養者名簿）（⑤の場合）'!$W80,1,0),0),0)</f>
        <v>0</v>
      </c>
      <c r="BF71" s="158">
        <f>IF(BF$16-'様式第４（療養者名簿）（⑤の場合）'!$O80+1&lt;=15,IF(BF$16&gt;='様式第４（療養者名簿）（⑤の場合）'!$O80,IF(BF$16&lt;='様式第４（療養者名簿）（⑤の場合）'!$W80,1,0),0),0)</f>
        <v>0</v>
      </c>
      <c r="BG71" s="158">
        <f>IF(BG$16-'様式第４（療養者名簿）（⑤の場合）'!$O80+1&lt;=15,IF(BG$16&gt;='様式第４（療養者名簿）（⑤の場合）'!$O80,IF(BG$16&lt;='様式第４（療養者名簿）（⑤の場合）'!$W80,1,0),0),0)</f>
        <v>0</v>
      </c>
      <c r="BH71" s="158">
        <f>IF(BH$16-'様式第４（療養者名簿）（⑤の場合）'!$O80+1&lt;=15,IF(BH$16&gt;='様式第４（療養者名簿）（⑤の場合）'!$O80,IF(BH$16&lt;='様式第４（療養者名簿）（⑤の場合）'!$W80,1,0),0),0)</f>
        <v>0</v>
      </c>
      <c r="BI71" s="158">
        <f>IF(BI$16-'様式第４（療養者名簿）（⑤の場合）'!$O80+1&lt;=15,IF(BI$16&gt;='様式第４（療養者名簿）（⑤の場合）'!$O80,IF(BI$16&lt;='様式第４（療養者名簿）（⑤の場合）'!$W80,1,0),0),0)</f>
        <v>0</v>
      </c>
      <c r="BJ71" s="158">
        <f>IF(BJ$16-'様式第４（療養者名簿）（⑤の場合）'!$O80+1&lt;=15,IF(BJ$16&gt;='様式第４（療養者名簿）（⑤の場合）'!$O80,IF(BJ$16&lt;='様式第４（療養者名簿）（⑤の場合）'!$W80,1,0),0),0)</f>
        <v>0</v>
      </c>
      <c r="BK71" s="158">
        <f>IF(BK$16-'様式第４（療養者名簿）（⑤の場合）'!$O80+1&lt;=15,IF(BK$16&gt;='様式第４（療養者名簿）（⑤の場合）'!$O80,IF(BK$16&lt;='様式第４（療養者名簿）（⑤の場合）'!$W80,1,0),0),0)</f>
        <v>0</v>
      </c>
      <c r="BL71" s="158">
        <f>IF(BL$16-'様式第４（療養者名簿）（⑤の場合）'!$O80+1&lt;=15,IF(BL$16&gt;='様式第４（療養者名簿）（⑤の場合）'!$O80,IF(BL$16&lt;='様式第４（療養者名簿）（⑤の場合）'!$W80,1,0),0),0)</f>
        <v>0</v>
      </c>
      <c r="BM71" s="158">
        <f>IF(BM$16-'様式第４（療養者名簿）（⑤の場合）'!$O80+1&lt;=15,IF(BM$16&gt;='様式第４（療養者名簿）（⑤の場合）'!$O80,IF(BM$16&lt;='様式第４（療養者名簿）（⑤の場合）'!$W80,1,0),0),0)</f>
        <v>0</v>
      </c>
      <c r="BN71" s="158">
        <f>IF(BN$16-'様式第４（療養者名簿）（⑤の場合）'!$O80+1&lt;=15,IF(BN$16&gt;='様式第４（療養者名簿）（⑤の場合）'!$O80,IF(BN$16&lt;='様式第４（療養者名簿）（⑤の場合）'!$W80,1,0),0),0)</f>
        <v>0</v>
      </c>
      <c r="BO71" s="158">
        <f>IF(BO$16-'様式第４（療養者名簿）（⑤の場合）'!$O80+1&lt;=15,IF(BO$16&gt;='様式第４（療養者名簿）（⑤の場合）'!$O80,IF(BO$16&lt;='様式第４（療養者名簿）（⑤の場合）'!$W80,1,0),0),0)</f>
        <v>0</v>
      </c>
      <c r="BP71" s="158">
        <f>IF(BP$16-'様式第４（療養者名簿）（⑤の場合）'!$O80+1&lt;=15,IF(BP$16&gt;='様式第４（療養者名簿）（⑤の場合）'!$O80,IF(BP$16&lt;='様式第４（療養者名簿）（⑤の場合）'!$W80,1,0),0),0)</f>
        <v>0</v>
      </c>
      <c r="BQ71" s="158">
        <f>IF(BQ$16-'様式第４（療養者名簿）（⑤の場合）'!$O80+1&lt;=15,IF(BQ$16&gt;='様式第４（療養者名簿）（⑤の場合）'!$O80,IF(BQ$16&lt;='様式第４（療養者名簿）（⑤の場合）'!$W80,1,0),0),0)</f>
        <v>0</v>
      </c>
      <c r="BR71" s="158">
        <f>IF(BR$16-'様式第４（療養者名簿）（⑤の場合）'!$O80+1&lt;=15,IF(BR$16&gt;='様式第４（療養者名簿）（⑤の場合）'!$O80,IF(BR$16&lt;='様式第４（療養者名簿）（⑤の場合）'!$W80,1,0),0),0)</f>
        <v>0</v>
      </c>
      <c r="BS71" s="158">
        <f>IF(BS$16-'様式第４（療養者名簿）（⑤の場合）'!$O80+1&lt;=15,IF(BS$16&gt;='様式第４（療養者名簿）（⑤の場合）'!$O80,IF(BS$16&lt;='様式第４（療養者名簿）（⑤の場合）'!$W80,1,0),0),0)</f>
        <v>0</v>
      </c>
      <c r="BT71" s="158">
        <f>IF(BT$16-'様式第４（療養者名簿）（⑤の場合）'!$O80+1&lt;=15,IF(BT$16&gt;='様式第４（療養者名簿）（⑤の場合）'!$O80,IF(BT$16&lt;='様式第４（療養者名簿）（⑤の場合）'!$W80,1,0),0),0)</f>
        <v>0</v>
      </c>
      <c r="BU71" s="158">
        <f>IF(BU$16-'様式第４（療養者名簿）（⑤の場合）'!$O80+1&lt;=15,IF(BU$16&gt;='様式第４（療養者名簿）（⑤の場合）'!$O80,IF(BU$16&lt;='様式第４（療養者名簿）（⑤の場合）'!$W80,1,0),0),0)</f>
        <v>0</v>
      </c>
      <c r="BV71" s="158">
        <f>IF(BV$16-'様式第４（療養者名簿）（⑤の場合）'!$O80+1&lt;=15,IF(BV$16&gt;='様式第４（療養者名簿）（⑤の場合）'!$O80,IF(BV$16&lt;='様式第４（療養者名簿）（⑤の場合）'!$W80,1,0),0),0)</f>
        <v>0</v>
      </c>
      <c r="BW71" s="158">
        <f>IF(BW$16-'様式第４（療養者名簿）（⑤の場合）'!$O80+1&lt;=15,IF(BW$16&gt;='様式第４（療養者名簿）（⑤の場合）'!$O80,IF(BW$16&lt;='様式第４（療養者名簿）（⑤の場合）'!$W80,1,0),0),0)</f>
        <v>0</v>
      </c>
      <c r="BX71" s="158">
        <f>IF(BX$16-'様式第４（療養者名簿）（⑤の場合）'!$O80+1&lt;=15,IF(BX$16&gt;='様式第４（療養者名簿）（⑤の場合）'!$O80,IF(BX$16&lt;='様式第４（療養者名簿）（⑤の場合）'!$W80,1,0),0),0)</f>
        <v>0</v>
      </c>
      <c r="BY71" s="158">
        <f>IF(BY$16-'様式第４（療養者名簿）（⑤の場合）'!$O80+1&lt;=15,IF(BY$16&gt;='様式第４（療養者名簿）（⑤の場合）'!$O80,IF(BY$16&lt;='様式第４（療養者名簿）（⑤の場合）'!$W80,1,0),0),0)</f>
        <v>0</v>
      </c>
      <c r="BZ71" s="158">
        <f>IF(BZ$16-'様式第４（療養者名簿）（⑤の場合）'!$O80+1&lt;=15,IF(BZ$16&gt;='様式第４（療養者名簿）（⑤の場合）'!$O80,IF(BZ$16&lt;='様式第４（療養者名簿）（⑤の場合）'!$W80,1,0),0),0)</f>
        <v>0</v>
      </c>
      <c r="CA71" s="158">
        <f>IF(CA$16-'様式第４（療養者名簿）（⑤の場合）'!$O80+1&lt;=15,IF(CA$16&gt;='様式第４（療養者名簿）（⑤の場合）'!$O80,IF(CA$16&lt;='様式第４（療養者名簿）（⑤の場合）'!$W80,1,0),0),0)</f>
        <v>0</v>
      </c>
      <c r="CB71" s="158">
        <f>IF(CB$16-'様式第４（療養者名簿）（⑤の場合）'!$O80+1&lt;=15,IF(CB$16&gt;='様式第４（療養者名簿）（⑤の場合）'!$O80,IF(CB$16&lt;='様式第４（療養者名簿）（⑤の場合）'!$W80,1,0),0),0)</f>
        <v>0</v>
      </c>
      <c r="CC71" s="158">
        <f>IF(CC$16-'様式第４（療養者名簿）（⑤の場合）'!$O80+1&lt;=15,IF(CC$16&gt;='様式第４（療養者名簿）（⑤の場合）'!$O80,IF(CC$16&lt;='様式第４（療養者名簿）（⑤の場合）'!$W80,1,0),0),0)</f>
        <v>0</v>
      </c>
      <c r="CD71" s="158">
        <f>IF(CD$16-'様式第４（療養者名簿）（⑤の場合）'!$O80+1&lt;=15,IF(CD$16&gt;='様式第４（療養者名簿）（⑤の場合）'!$O80,IF(CD$16&lt;='様式第４（療養者名簿）（⑤の場合）'!$W80,1,0),0),0)</f>
        <v>0</v>
      </c>
      <c r="CE71" s="158">
        <f>IF(CE$16-'様式第４（療養者名簿）（⑤の場合）'!$O80+1&lt;=15,IF(CE$16&gt;='様式第４（療養者名簿）（⑤の場合）'!$O80,IF(CE$16&lt;='様式第４（療養者名簿）（⑤の場合）'!$W80,1,0),0),0)</f>
        <v>0</v>
      </c>
      <c r="CF71" s="158">
        <f>IF(CF$16-'様式第４（療養者名簿）（⑤の場合）'!$O80+1&lt;=15,IF(CF$16&gt;='様式第４（療養者名簿）（⑤の場合）'!$O80,IF(CF$16&lt;='様式第４（療養者名簿）（⑤の場合）'!$W80,1,0),0),0)</f>
        <v>0</v>
      </c>
      <c r="CG71" s="158">
        <f>IF(CG$16-'様式第４（療養者名簿）（⑤の場合）'!$O80+1&lt;=15,IF(CG$16&gt;='様式第４（療養者名簿）（⑤の場合）'!$O80,IF(CG$16&lt;='様式第４（療養者名簿）（⑤の場合）'!$W80,1,0),0),0)</f>
        <v>0</v>
      </c>
      <c r="CH71" s="158">
        <f>IF(CH$16-'様式第４（療養者名簿）（⑤の場合）'!$O80+1&lt;=15,IF(CH$16&gt;='様式第４（療養者名簿）（⑤の場合）'!$O80,IF(CH$16&lt;='様式第４（療養者名簿）（⑤の場合）'!$W80,1,0),0),0)</f>
        <v>0</v>
      </c>
      <c r="CI71" s="158">
        <f>IF(CI$16-'様式第４（療養者名簿）（⑤の場合）'!$O80+1&lt;=15,IF(CI$16&gt;='様式第４（療養者名簿）（⑤の場合）'!$O80,IF(CI$16&lt;='様式第４（療養者名簿）（⑤の場合）'!$W80,1,0),0),0)</f>
        <v>0</v>
      </c>
      <c r="CJ71" s="158">
        <f>IF(CJ$16-'様式第４（療養者名簿）（⑤の場合）'!$O80+1&lt;=15,IF(CJ$16&gt;='様式第４（療養者名簿）（⑤の場合）'!$O80,IF(CJ$16&lt;='様式第４（療養者名簿）（⑤の場合）'!$W80,1,0),0),0)</f>
        <v>0</v>
      </c>
      <c r="CK71" s="158">
        <f>IF(CK$16-'様式第４（療養者名簿）（⑤の場合）'!$O80+1&lt;=15,IF(CK$16&gt;='様式第４（療養者名簿）（⑤の場合）'!$O80,IF(CK$16&lt;='様式第４（療養者名簿）（⑤の場合）'!$W80,1,0),0),0)</f>
        <v>0</v>
      </c>
      <c r="CL71" s="158">
        <f>IF(CL$16-'様式第４（療養者名簿）（⑤の場合）'!$O80+1&lt;=15,IF(CL$16&gt;='様式第４（療養者名簿）（⑤の場合）'!$O80,IF(CL$16&lt;='様式第４（療養者名簿）（⑤の場合）'!$W80,1,0),0),0)</f>
        <v>0</v>
      </c>
      <c r="CM71" s="158">
        <f>IF(CM$16-'様式第４（療養者名簿）（⑤の場合）'!$O80+1&lt;=15,IF(CM$16&gt;='様式第４（療養者名簿）（⑤の場合）'!$O80,IF(CM$16&lt;='様式第４（療養者名簿）（⑤の場合）'!$W80,1,0),0),0)</f>
        <v>0</v>
      </c>
      <c r="CN71" s="158">
        <f>IF(CN$16-'様式第４（療養者名簿）（⑤の場合）'!$O80+1&lt;=15,IF(CN$16&gt;='様式第４（療養者名簿）（⑤の場合）'!$O80,IF(CN$16&lt;='様式第４（療養者名簿）（⑤の場合）'!$W80,1,0),0),0)</f>
        <v>0</v>
      </c>
      <c r="CO71" s="158">
        <f>IF(CO$16-'様式第４（療養者名簿）（⑤の場合）'!$O80+1&lt;=15,IF(CO$16&gt;='様式第４（療養者名簿）（⑤の場合）'!$O80,IF(CO$16&lt;='様式第４（療養者名簿）（⑤の場合）'!$W80,1,0),0),0)</f>
        <v>0</v>
      </c>
      <c r="CP71" s="158">
        <f>IF(CP$16-'様式第４（療養者名簿）（⑤の場合）'!$O80+1&lt;=15,IF(CP$16&gt;='様式第４（療養者名簿）（⑤の場合）'!$O80,IF(CP$16&lt;='様式第４（療養者名簿）（⑤の場合）'!$W80,1,0),0),0)</f>
        <v>0</v>
      </c>
      <c r="CQ71" s="158">
        <f>IF(CQ$16-'様式第４（療養者名簿）（⑤の場合）'!$O80+1&lt;=15,IF(CQ$16&gt;='様式第４（療養者名簿）（⑤の場合）'!$O80,IF(CQ$16&lt;='様式第４（療養者名簿）（⑤の場合）'!$W80,1,0),0),0)</f>
        <v>0</v>
      </c>
      <c r="CR71" s="158">
        <f>IF(CR$16-'様式第４（療養者名簿）（⑤の場合）'!$O80+1&lt;=15,IF(CR$16&gt;='様式第４（療養者名簿）（⑤の場合）'!$O80,IF(CR$16&lt;='様式第４（療養者名簿）（⑤の場合）'!$W80,1,0),0),0)</f>
        <v>0</v>
      </c>
      <c r="CS71" s="158">
        <f>IF(CS$16-'様式第４（療養者名簿）（⑤の場合）'!$O80+1&lt;=15,IF(CS$16&gt;='様式第４（療養者名簿）（⑤の場合）'!$O80,IF(CS$16&lt;='様式第４（療養者名簿）（⑤の場合）'!$W80,1,0),0),0)</f>
        <v>0</v>
      </c>
      <c r="CT71" s="158">
        <f>IF(CT$16-'様式第４（療養者名簿）（⑤の場合）'!$O80+1&lt;=15,IF(CT$16&gt;='様式第４（療養者名簿）（⑤の場合）'!$O80,IF(CT$16&lt;='様式第４（療養者名簿）（⑤の場合）'!$W80,1,0),0),0)</f>
        <v>0</v>
      </c>
      <c r="CU71" s="158">
        <f>IF(CU$16-'様式第４（療養者名簿）（⑤の場合）'!$O80+1&lt;=15,IF(CU$16&gt;='様式第４（療養者名簿）（⑤の場合）'!$O80,IF(CU$16&lt;='様式第４（療養者名簿）（⑤の場合）'!$W80,1,0),0),0)</f>
        <v>0</v>
      </c>
      <c r="CV71" s="158">
        <f>IF(CV$16-'様式第４（療養者名簿）（⑤の場合）'!$O80+1&lt;=15,IF(CV$16&gt;='様式第４（療養者名簿）（⑤の場合）'!$O80,IF(CV$16&lt;='様式第４（療養者名簿）（⑤の場合）'!$W80,1,0),0),0)</f>
        <v>0</v>
      </c>
      <c r="CW71" s="158">
        <f>IF(CW$16-'様式第４（療養者名簿）（⑤の場合）'!$O80+1&lt;=15,IF(CW$16&gt;='様式第４（療養者名簿）（⑤の場合）'!$O80,IF(CW$16&lt;='様式第４（療養者名簿）（⑤の場合）'!$W80,1,0),0),0)</f>
        <v>0</v>
      </c>
      <c r="CX71" s="158">
        <f>IF(CX$16-'様式第４（療養者名簿）（⑤の場合）'!$O80+1&lt;=15,IF(CX$16&gt;='様式第４（療養者名簿）（⑤の場合）'!$O80,IF(CX$16&lt;='様式第４（療養者名簿）（⑤の場合）'!$W80,1,0),0),0)</f>
        <v>0</v>
      </c>
      <c r="CY71" s="158">
        <f>IF(CY$16-'様式第４（療養者名簿）（⑤の場合）'!$O80+1&lt;=15,IF(CY$16&gt;='様式第４（療養者名簿）（⑤の場合）'!$O80,IF(CY$16&lt;='様式第４（療養者名簿）（⑤の場合）'!$W80,1,0),0),0)</f>
        <v>0</v>
      </c>
      <c r="CZ71" s="158">
        <f>IF(CZ$16-'様式第４（療養者名簿）（⑤の場合）'!$O80+1&lt;=15,IF(CZ$16&gt;='様式第４（療養者名簿）（⑤の場合）'!$O80,IF(CZ$16&lt;='様式第４（療養者名簿）（⑤の場合）'!$W80,1,0),0),0)</f>
        <v>0</v>
      </c>
      <c r="DA71" s="158">
        <f>IF(DA$16-'様式第４（療養者名簿）（⑤の場合）'!$O80+1&lt;=15,IF(DA$16&gt;='様式第４（療養者名簿）（⑤の場合）'!$O80,IF(DA$16&lt;='様式第４（療養者名簿）（⑤の場合）'!$W80,1,0),0),0)</f>
        <v>0</v>
      </c>
      <c r="DB71" s="158">
        <f>IF(DB$16-'様式第４（療養者名簿）（⑤の場合）'!$O80+1&lt;=15,IF(DB$16&gt;='様式第４（療養者名簿）（⑤の場合）'!$O80,IF(DB$16&lt;='様式第４（療養者名簿）（⑤の場合）'!$W80,1,0),0),0)</f>
        <v>0</v>
      </c>
      <c r="DC71" s="158">
        <f>IF(DC$16-'様式第４（療養者名簿）（⑤の場合）'!$O80+1&lt;=15,IF(DC$16&gt;='様式第４（療養者名簿）（⑤の場合）'!$O80,IF(DC$16&lt;='様式第４（療養者名簿）（⑤の場合）'!$W80,1,0),0),0)</f>
        <v>0</v>
      </c>
      <c r="DD71" s="158">
        <f>IF(DD$16-'様式第４（療養者名簿）（⑤の場合）'!$O80+1&lt;=15,IF(DD$16&gt;='様式第４（療養者名簿）（⑤の場合）'!$O80,IF(DD$16&lt;='様式第４（療養者名簿）（⑤の場合）'!$W80,1,0),0),0)</f>
        <v>0</v>
      </c>
      <c r="DE71" s="158">
        <f>IF(DE$16-'様式第４（療養者名簿）（⑤の場合）'!$O80+1&lt;=15,IF(DE$16&gt;='様式第４（療養者名簿）（⑤の場合）'!$O80,IF(DE$16&lt;='様式第４（療養者名簿）（⑤の場合）'!$W80,1,0),0),0)</f>
        <v>0</v>
      </c>
      <c r="DF71" s="158">
        <f>IF(DF$16-'様式第４（療養者名簿）（⑤の場合）'!$O80+1&lt;=15,IF(DF$16&gt;='様式第４（療養者名簿）（⑤の場合）'!$O80,IF(DF$16&lt;='様式第４（療養者名簿）（⑤の場合）'!$W80,1,0),0),0)</f>
        <v>0</v>
      </c>
      <c r="DG71" s="158">
        <f>IF(DG$16-'様式第４（療養者名簿）（⑤の場合）'!$O80+1&lt;=15,IF(DG$16&gt;='様式第４（療養者名簿）（⑤の場合）'!$O80,IF(DG$16&lt;='様式第４（療養者名簿）（⑤の場合）'!$W80,1,0),0),0)</f>
        <v>0</v>
      </c>
      <c r="DH71" s="158">
        <f>IF(DH$16-'様式第４（療養者名簿）（⑤の場合）'!$O80+1&lt;=15,IF(DH$16&gt;='様式第４（療養者名簿）（⑤の場合）'!$O80,IF(DH$16&lt;='様式第４（療養者名簿）（⑤の場合）'!$W80,1,0),0),0)</f>
        <v>0</v>
      </c>
      <c r="DI71" s="158">
        <f>IF(DI$16-'様式第４（療養者名簿）（⑤の場合）'!$O80+1&lt;=15,IF(DI$16&gt;='様式第４（療養者名簿）（⑤の場合）'!$O80,IF(DI$16&lt;='様式第４（療養者名簿）（⑤の場合）'!$W80,1,0),0),0)</f>
        <v>0</v>
      </c>
      <c r="DJ71" s="158">
        <f>IF(DJ$16-'様式第４（療養者名簿）（⑤の場合）'!$O80+1&lt;=15,IF(DJ$16&gt;='様式第４（療養者名簿）（⑤の場合）'!$O80,IF(DJ$16&lt;='様式第４（療養者名簿）（⑤の場合）'!$W80,1,0),0),0)</f>
        <v>0</v>
      </c>
      <c r="DK71" s="158">
        <f>IF(DK$16-'様式第４（療養者名簿）（⑤の場合）'!$O80+1&lt;=15,IF(DK$16&gt;='様式第４（療養者名簿）（⑤の場合）'!$O80,IF(DK$16&lt;='様式第４（療養者名簿）（⑤の場合）'!$W80,1,0),0),0)</f>
        <v>0</v>
      </c>
      <c r="DL71" s="158">
        <f>IF(DL$16-'様式第４（療養者名簿）（⑤の場合）'!$O80+1&lt;=15,IF(DL$16&gt;='様式第４（療養者名簿）（⑤の場合）'!$O80,IF(DL$16&lt;='様式第４（療養者名簿）（⑤の場合）'!$W80,1,0),0),0)</f>
        <v>0</v>
      </c>
      <c r="DM71" s="158">
        <f>IF(DM$16-'様式第４（療養者名簿）（⑤の場合）'!$O80+1&lt;=15,IF(DM$16&gt;='様式第４（療養者名簿）（⑤の場合）'!$O80,IF(DM$16&lt;='様式第４（療養者名簿）（⑤の場合）'!$W80,1,0),0),0)</f>
        <v>0</v>
      </c>
      <c r="DN71" s="158">
        <f>IF(DN$16-'様式第４（療養者名簿）（⑤の場合）'!$O80+1&lt;=15,IF(DN$16&gt;='様式第４（療養者名簿）（⑤の場合）'!$O80,IF(DN$16&lt;='様式第４（療養者名簿）（⑤の場合）'!$W80,1,0),0),0)</f>
        <v>0</v>
      </c>
      <c r="DO71" s="158">
        <f>IF(DO$16-'様式第４（療養者名簿）（⑤の場合）'!$O80+1&lt;=15,IF(DO$16&gt;='様式第４（療養者名簿）（⑤の場合）'!$O80,IF(DO$16&lt;='様式第４（療養者名簿）（⑤の場合）'!$W80,1,0),0),0)</f>
        <v>0</v>
      </c>
      <c r="DP71" s="158">
        <f>IF(DP$16-'様式第４（療養者名簿）（⑤の場合）'!$O80+1&lt;=15,IF(DP$16&gt;='様式第４（療養者名簿）（⑤の場合）'!$O80,IF(DP$16&lt;='様式第４（療養者名簿）（⑤の場合）'!$W80,1,0),0),0)</f>
        <v>0</v>
      </c>
      <c r="DQ71" s="158">
        <f>IF(DQ$16-'様式第４（療養者名簿）（⑤の場合）'!$O80+1&lt;=15,IF(DQ$16&gt;='様式第４（療養者名簿）（⑤の場合）'!$O80,IF(DQ$16&lt;='様式第４（療養者名簿）（⑤の場合）'!$W80,1,0),0),0)</f>
        <v>0</v>
      </c>
      <c r="DR71" s="158">
        <f>IF(DR$16-'様式第４（療養者名簿）（⑤の場合）'!$O80+1&lt;=15,IF(DR$16&gt;='様式第４（療養者名簿）（⑤の場合）'!$O80,IF(DR$16&lt;='様式第４（療養者名簿）（⑤の場合）'!$W80,1,0),0),0)</f>
        <v>0</v>
      </c>
      <c r="DS71" s="158">
        <f>IF(DS$16-'様式第４（療養者名簿）（⑤の場合）'!$O80+1&lt;=15,IF(DS$16&gt;='様式第４（療養者名簿）（⑤の場合）'!$O80,IF(DS$16&lt;='様式第４（療養者名簿）（⑤の場合）'!$W80,1,0),0),0)</f>
        <v>0</v>
      </c>
      <c r="DT71" s="158">
        <f>IF(DT$16-'様式第４（療養者名簿）（⑤の場合）'!$O80+1&lt;=15,IF(DT$16&gt;='様式第４（療養者名簿）（⑤の場合）'!$O80,IF(DT$16&lt;='様式第４（療養者名簿）（⑤の場合）'!$W80,1,0),0),0)</f>
        <v>0</v>
      </c>
      <c r="DU71" s="158">
        <f>IF(DU$16-'様式第４（療養者名簿）（⑤の場合）'!$O80+1&lt;=15,IF(DU$16&gt;='様式第４（療養者名簿）（⑤の場合）'!$O80,IF(DU$16&lt;='様式第４（療養者名簿）（⑤の場合）'!$W80,1,0),0),0)</f>
        <v>0</v>
      </c>
      <c r="DV71" s="158">
        <f>IF(DV$16-'様式第４（療養者名簿）（⑤の場合）'!$O80+1&lt;=15,IF(DV$16&gt;='様式第４（療養者名簿）（⑤の場合）'!$O80,IF(DV$16&lt;='様式第４（療養者名簿）（⑤の場合）'!$W80,1,0),0),0)</f>
        <v>0</v>
      </c>
      <c r="DW71" s="158">
        <f>IF(DW$16-'様式第４（療養者名簿）（⑤の場合）'!$O80+1&lt;=15,IF(DW$16&gt;='様式第４（療養者名簿）（⑤の場合）'!$O80,IF(DW$16&lt;='様式第４（療養者名簿）（⑤の場合）'!$W80,1,0),0),0)</f>
        <v>0</v>
      </c>
      <c r="DX71" s="158">
        <f>IF(DX$16-'様式第４（療養者名簿）（⑤の場合）'!$O80+1&lt;=15,IF(DX$16&gt;='様式第４（療養者名簿）（⑤の場合）'!$O80,IF(DX$16&lt;='様式第４（療養者名簿）（⑤の場合）'!$W80,1,0),0),0)</f>
        <v>0</v>
      </c>
      <c r="DY71" s="158">
        <f>IF(DY$16-'様式第４（療養者名簿）（⑤の場合）'!$O80+1&lt;=15,IF(DY$16&gt;='様式第４（療養者名簿）（⑤の場合）'!$O80,IF(DY$16&lt;='様式第４（療養者名簿）（⑤の場合）'!$W80,1,0),0),0)</f>
        <v>0</v>
      </c>
      <c r="DZ71" s="158">
        <f>IF(DZ$16-'様式第４（療養者名簿）（⑤の場合）'!$O80+1&lt;=15,IF(DZ$16&gt;='様式第４（療養者名簿）（⑤の場合）'!$O80,IF(DZ$16&lt;='様式第４（療養者名簿）（⑤の場合）'!$W80,1,0),0),0)</f>
        <v>0</v>
      </c>
      <c r="EA71" s="158">
        <f>IF(EA$16-'様式第４（療養者名簿）（⑤の場合）'!$O80+1&lt;=15,IF(EA$16&gt;='様式第４（療養者名簿）（⑤の場合）'!$O80,IF(EA$16&lt;='様式第４（療養者名簿）（⑤の場合）'!$W80,1,0),0),0)</f>
        <v>0</v>
      </c>
      <c r="EB71" s="158">
        <f>IF(EB$16-'様式第４（療養者名簿）（⑤の場合）'!$O80+1&lt;=15,IF(EB$16&gt;='様式第４（療養者名簿）（⑤の場合）'!$O80,IF(EB$16&lt;='様式第４（療養者名簿）（⑤の場合）'!$W80,1,0),0),0)</f>
        <v>0</v>
      </c>
      <c r="EC71" s="158">
        <f>IF(EC$16-'様式第４（療養者名簿）（⑤の場合）'!$O80+1&lt;=15,IF(EC$16&gt;='様式第４（療養者名簿）（⑤の場合）'!$O80,IF(EC$16&lt;='様式第４（療養者名簿）（⑤の場合）'!$W80,1,0),0),0)</f>
        <v>0</v>
      </c>
      <c r="ED71" s="158">
        <f>IF(ED$16-'様式第４（療養者名簿）（⑤の場合）'!$O80+1&lt;=15,IF(ED$16&gt;='様式第４（療養者名簿）（⑤の場合）'!$O80,IF(ED$16&lt;='様式第４（療養者名簿）（⑤の場合）'!$W80,1,0),0),0)</f>
        <v>0</v>
      </c>
      <c r="EE71" s="158">
        <f>IF(EE$16-'様式第４（療養者名簿）（⑤の場合）'!$O80+1&lt;=15,IF(EE$16&gt;='様式第４（療養者名簿）（⑤の場合）'!$O80,IF(EE$16&lt;='様式第４（療養者名簿）（⑤の場合）'!$W80,1,0),0),0)</f>
        <v>0</v>
      </c>
      <c r="EF71" s="158">
        <f>IF(EF$16-'様式第４（療養者名簿）（⑤の場合）'!$O80+1&lt;=15,IF(EF$16&gt;='様式第４（療養者名簿）（⑤の場合）'!$O80,IF(EF$16&lt;='様式第４（療養者名簿）（⑤の場合）'!$W80,1,0),0),0)</f>
        <v>0</v>
      </c>
      <c r="EG71" s="158">
        <f>IF(EG$16-'様式第４（療養者名簿）（⑤の場合）'!$O80+1&lt;=15,IF(EG$16&gt;='様式第４（療養者名簿）（⑤の場合）'!$O80,IF(EG$16&lt;='様式第４（療養者名簿）（⑤の場合）'!$W80,1,0),0),0)</f>
        <v>0</v>
      </c>
      <c r="EH71" s="158">
        <f>IF(EH$16-'様式第４（療養者名簿）（⑤の場合）'!$O80+1&lt;=15,IF(EH$16&gt;='様式第４（療養者名簿）（⑤の場合）'!$O80,IF(EH$16&lt;='様式第４（療養者名簿）（⑤の場合）'!$W80,1,0),0),0)</f>
        <v>0</v>
      </c>
      <c r="EI71" s="158">
        <f>IF(EI$16-'様式第４（療養者名簿）（⑤の場合）'!$O80+1&lt;=15,IF(EI$16&gt;='様式第４（療養者名簿）（⑤の場合）'!$O80,IF(EI$16&lt;='様式第４（療養者名簿）（⑤の場合）'!$W80,1,0),0),0)</f>
        <v>0</v>
      </c>
      <c r="EJ71" s="158">
        <f>IF(EJ$16-'様式第４（療養者名簿）（⑤の場合）'!$O80+1&lt;=15,IF(EJ$16&gt;='様式第４（療養者名簿）（⑤の場合）'!$O80,IF(EJ$16&lt;='様式第４（療養者名簿）（⑤の場合）'!$W80,1,0),0),0)</f>
        <v>0</v>
      </c>
      <c r="EK71" s="158">
        <f>IF(EK$16-'様式第４（療養者名簿）（⑤の場合）'!$O80+1&lt;=15,IF(EK$16&gt;='様式第４（療養者名簿）（⑤の場合）'!$O80,IF(EK$16&lt;='様式第４（療養者名簿）（⑤の場合）'!$W80,1,0),0),0)</f>
        <v>0</v>
      </c>
      <c r="EL71" s="158">
        <f>IF(EL$16-'様式第４（療養者名簿）（⑤の場合）'!$O80+1&lt;=15,IF(EL$16&gt;='様式第４（療養者名簿）（⑤の場合）'!$O80,IF(EL$16&lt;='様式第４（療養者名簿）（⑤の場合）'!$W80,1,0),0),0)</f>
        <v>0</v>
      </c>
      <c r="EM71" s="158">
        <f>IF(EM$16-'様式第４（療養者名簿）（⑤の場合）'!$O80+1&lt;=15,IF(EM$16&gt;='様式第４（療養者名簿）（⑤の場合）'!$O80,IF(EM$16&lt;='様式第４（療養者名簿）（⑤の場合）'!$W80,1,0),0),0)</f>
        <v>0</v>
      </c>
      <c r="EN71" s="158">
        <f>IF(EN$16-'様式第４（療養者名簿）（⑤の場合）'!$O80+1&lt;=15,IF(EN$16&gt;='様式第４（療養者名簿）（⑤の場合）'!$O80,IF(EN$16&lt;='様式第４（療養者名簿）（⑤の場合）'!$W80,1,0),0),0)</f>
        <v>0</v>
      </c>
      <c r="EO71" s="158">
        <f>IF(EO$16-'様式第４（療養者名簿）（⑤の場合）'!$O80+1&lt;=15,IF(EO$16&gt;='様式第４（療養者名簿）（⑤の場合）'!$O80,IF(EO$16&lt;='様式第４（療養者名簿）（⑤の場合）'!$W80,1,0),0),0)</f>
        <v>0</v>
      </c>
      <c r="EP71" s="158">
        <f>IF(EP$16-'様式第４（療養者名簿）（⑤の場合）'!$O80+1&lt;=15,IF(EP$16&gt;='様式第４（療養者名簿）（⑤の場合）'!$O80,IF(EP$16&lt;='様式第４（療養者名簿）（⑤の場合）'!$W80,1,0),0),0)</f>
        <v>0</v>
      </c>
      <c r="EQ71" s="158">
        <f>IF(EQ$16-'様式第４（療養者名簿）（⑤の場合）'!$O80+1&lt;=15,IF(EQ$16&gt;='様式第４（療養者名簿）（⑤の場合）'!$O80,IF(EQ$16&lt;='様式第４（療養者名簿）（⑤の場合）'!$W80,1,0),0),0)</f>
        <v>0</v>
      </c>
      <c r="ER71" s="158">
        <f>IF(ER$16-'様式第４（療養者名簿）（⑤の場合）'!$O80+1&lt;=15,IF(ER$16&gt;='様式第４（療養者名簿）（⑤の場合）'!$O80,IF(ER$16&lt;='様式第４（療養者名簿）（⑤の場合）'!$W80,1,0),0),0)</f>
        <v>0</v>
      </c>
      <c r="ES71" s="158">
        <f>IF(ES$16-'様式第４（療養者名簿）（⑤の場合）'!$O80+1&lt;=15,IF(ES$16&gt;='様式第４（療養者名簿）（⑤の場合）'!$O80,IF(ES$16&lt;='様式第４（療養者名簿）（⑤の場合）'!$W80,1,0),0),0)</f>
        <v>0</v>
      </c>
      <c r="ET71" s="158">
        <f>IF(ET$16-'様式第４（療養者名簿）（⑤の場合）'!$O80+1&lt;=15,IF(ET$16&gt;='様式第４（療養者名簿）（⑤の場合）'!$O80,IF(ET$16&lt;='様式第４（療養者名簿）（⑤の場合）'!$W80,1,0),0),0)</f>
        <v>0</v>
      </c>
      <c r="EU71" s="158">
        <f>IF(EU$16-'様式第４（療養者名簿）（⑤の場合）'!$O80+1&lt;=15,IF(EU$16&gt;='様式第４（療養者名簿）（⑤の場合）'!$O80,IF(EU$16&lt;='様式第４（療養者名簿）（⑤の場合）'!$W80,1,0),0),0)</f>
        <v>0</v>
      </c>
      <c r="EV71" s="158">
        <f>IF(EV$16-'様式第４（療養者名簿）（⑤の場合）'!$O80+1&lt;=15,IF(EV$16&gt;='様式第４（療養者名簿）（⑤の場合）'!$O80,IF(EV$16&lt;='様式第４（療養者名簿）（⑤の場合）'!$W80,1,0),0),0)</f>
        <v>0</v>
      </c>
      <c r="EW71" s="158">
        <f>IF(EW$16-'様式第４（療養者名簿）（⑤の場合）'!$O80+1&lt;=15,IF(EW$16&gt;='様式第４（療養者名簿）（⑤の場合）'!$O80,IF(EW$16&lt;='様式第４（療養者名簿）（⑤の場合）'!$W80,1,0),0),0)</f>
        <v>0</v>
      </c>
      <c r="EX71" s="158">
        <f>IF(EX$16-'様式第４（療養者名簿）（⑤の場合）'!$O80+1&lt;=15,IF(EX$16&gt;='様式第４（療養者名簿）（⑤の場合）'!$O80,IF(EX$16&lt;='様式第４（療養者名簿）（⑤の場合）'!$W80,1,0),0),0)</f>
        <v>0</v>
      </c>
      <c r="EY71" s="158">
        <f>IF(EY$16-'様式第４（療養者名簿）（⑤の場合）'!$O80+1&lt;=15,IF(EY$16&gt;='様式第４（療養者名簿）（⑤の場合）'!$O80,IF(EY$16&lt;='様式第４（療養者名簿）（⑤の場合）'!$W80,1,0),0),0)</f>
        <v>0</v>
      </c>
      <c r="EZ71" s="158">
        <f>IF(EZ$16-'様式第４（療養者名簿）（⑤の場合）'!$O80+1&lt;=15,IF(EZ$16&gt;='様式第４（療養者名簿）（⑤の場合）'!$O80,IF(EZ$16&lt;='様式第４（療養者名簿）（⑤の場合）'!$W80,1,0),0),0)</f>
        <v>0</v>
      </c>
      <c r="FA71" s="158">
        <f>IF(FA$16-'様式第４（療養者名簿）（⑤の場合）'!$O80+1&lt;=15,IF(FA$16&gt;='様式第４（療養者名簿）（⑤の場合）'!$O80,IF(FA$16&lt;='様式第４（療養者名簿）（⑤の場合）'!$W80,1,0),0),0)</f>
        <v>0</v>
      </c>
      <c r="FB71" s="158">
        <f>IF(FB$16-'様式第４（療養者名簿）（⑤の場合）'!$O80+1&lt;=15,IF(FB$16&gt;='様式第４（療養者名簿）（⑤の場合）'!$O80,IF(FB$16&lt;='様式第４（療養者名簿）（⑤の場合）'!$W80,1,0),0),0)</f>
        <v>0</v>
      </c>
      <c r="FC71" s="158">
        <f>IF(FC$16-'様式第４（療養者名簿）（⑤の場合）'!$O80+1&lt;=15,IF(FC$16&gt;='様式第４（療養者名簿）（⑤の場合）'!$O80,IF(FC$16&lt;='様式第４（療養者名簿）（⑤の場合）'!$W80,1,0),0),0)</f>
        <v>0</v>
      </c>
      <c r="FD71" s="158">
        <f>IF(FD$16-'様式第４（療養者名簿）（⑤の場合）'!$O80+1&lt;=15,IF(FD$16&gt;='様式第４（療養者名簿）（⑤の場合）'!$O80,IF(FD$16&lt;='様式第４（療養者名簿）（⑤の場合）'!$W80,1,0),0),0)</f>
        <v>0</v>
      </c>
      <c r="FE71" s="158">
        <f>IF(FE$16-'様式第４（療養者名簿）（⑤の場合）'!$O80+1&lt;=15,IF(FE$16&gt;='様式第４（療養者名簿）（⑤の場合）'!$O80,IF(FE$16&lt;='様式第４（療養者名簿）（⑤の場合）'!$W80,1,0),0),0)</f>
        <v>0</v>
      </c>
      <c r="FF71" s="158">
        <f>IF(FF$16-'様式第４（療養者名簿）（⑤の場合）'!$O80+1&lt;=15,IF(FF$16&gt;='様式第４（療養者名簿）（⑤の場合）'!$O80,IF(FF$16&lt;='様式第４（療養者名簿）（⑤の場合）'!$W80,1,0),0),0)</f>
        <v>0</v>
      </c>
      <c r="FG71" s="158">
        <f>IF(FG$16-'様式第４（療養者名簿）（⑤の場合）'!$O80+1&lt;=15,IF(FG$16&gt;='様式第４（療養者名簿）（⑤の場合）'!$O80,IF(FG$16&lt;='様式第４（療養者名簿）（⑤の場合）'!$W80,1,0),0),0)</f>
        <v>0</v>
      </c>
      <c r="FH71" s="158">
        <f>IF(FH$16-'様式第４（療養者名簿）（⑤の場合）'!$O80+1&lt;=15,IF(FH$16&gt;='様式第４（療養者名簿）（⑤の場合）'!$O80,IF(FH$16&lt;='様式第４（療養者名簿）（⑤の場合）'!$W80,1,0),0),0)</f>
        <v>0</v>
      </c>
      <c r="FI71" s="158">
        <f>IF(FI$16-'様式第４（療養者名簿）（⑤の場合）'!$O80+1&lt;=15,IF(FI$16&gt;='様式第４（療養者名簿）（⑤の場合）'!$O80,IF(FI$16&lt;='様式第４（療養者名簿）（⑤の場合）'!$W80,1,0),0),0)</f>
        <v>0</v>
      </c>
      <c r="FJ71" s="158">
        <f>IF(FJ$16-'様式第４（療養者名簿）（⑤の場合）'!$O80+1&lt;=15,IF(FJ$16&gt;='様式第４（療養者名簿）（⑤の場合）'!$O80,IF(FJ$16&lt;='様式第４（療養者名簿）（⑤の場合）'!$W80,1,0),0),0)</f>
        <v>0</v>
      </c>
      <c r="FK71" s="158">
        <f>IF(FK$16-'様式第４（療養者名簿）（⑤の場合）'!$O80+1&lt;=15,IF(FK$16&gt;='様式第４（療養者名簿）（⑤の場合）'!$O80,IF(FK$16&lt;='様式第４（療養者名簿）（⑤の場合）'!$W80,1,0),0),0)</f>
        <v>0</v>
      </c>
      <c r="FL71" s="158">
        <f>IF(FL$16-'様式第４（療養者名簿）（⑤の場合）'!$O80+1&lt;=15,IF(FL$16&gt;='様式第４（療養者名簿）（⑤の場合）'!$O80,IF(FL$16&lt;='様式第４（療養者名簿）（⑤の場合）'!$W80,1,0),0),0)</f>
        <v>0</v>
      </c>
      <c r="FM71" s="158">
        <f>IF(FM$16-'様式第４（療養者名簿）（⑤の場合）'!$O80+1&lt;=15,IF(FM$16&gt;='様式第４（療養者名簿）（⑤の場合）'!$O80,IF(FM$16&lt;='様式第４（療養者名簿）（⑤の場合）'!$W80,1,0),0),0)</f>
        <v>0</v>
      </c>
      <c r="FN71" s="158">
        <f>IF(FN$16-'様式第４（療養者名簿）（⑤の場合）'!$O80+1&lt;=15,IF(FN$16&gt;='様式第４（療養者名簿）（⑤の場合）'!$O80,IF(FN$16&lt;='様式第４（療養者名簿）（⑤の場合）'!$W80,1,0),0),0)</f>
        <v>0</v>
      </c>
      <c r="FO71" s="158">
        <f>IF(FO$16-'様式第４（療養者名簿）（⑤の場合）'!$O80+1&lt;=15,IF(FO$16&gt;='様式第４（療養者名簿）（⑤の場合）'!$O80,IF(FO$16&lt;='様式第４（療養者名簿）（⑤の場合）'!$W80,1,0),0),0)</f>
        <v>0</v>
      </c>
      <c r="FP71" s="158">
        <f>IF(FP$16-'様式第４（療養者名簿）（⑤の場合）'!$O80+1&lt;=15,IF(FP$16&gt;='様式第４（療養者名簿）（⑤の場合）'!$O80,IF(FP$16&lt;='様式第４（療養者名簿）（⑤の場合）'!$W80,1,0),0),0)</f>
        <v>0</v>
      </c>
      <c r="FQ71" s="158">
        <f>IF(FQ$16-'様式第４（療養者名簿）（⑤の場合）'!$O80+1&lt;=15,IF(FQ$16&gt;='様式第４（療養者名簿）（⑤の場合）'!$O80,IF(FQ$16&lt;='様式第４（療養者名簿）（⑤の場合）'!$W80,1,0),0),0)</f>
        <v>0</v>
      </c>
      <c r="FR71" s="158">
        <f>IF(FR$16-'様式第４（療養者名簿）（⑤の場合）'!$O80+1&lt;=15,IF(FR$16&gt;='様式第４（療養者名簿）（⑤の場合）'!$O80,IF(FR$16&lt;='様式第４（療養者名簿）（⑤の場合）'!$W80,1,0),0),0)</f>
        <v>0</v>
      </c>
      <c r="FS71" s="158">
        <f>IF(FS$16-'様式第４（療養者名簿）（⑤の場合）'!$O80+1&lt;=15,IF(FS$16&gt;='様式第４（療養者名簿）（⑤の場合）'!$O80,IF(FS$16&lt;='様式第４（療養者名簿）（⑤の場合）'!$W80,1,0),0),0)</f>
        <v>0</v>
      </c>
      <c r="FT71" s="158">
        <f>IF(FT$16-'様式第４（療養者名簿）（⑤の場合）'!$O80+1&lt;=15,IF(FT$16&gt;='様式第４（療養者名簿）（⑤の場合）'!$O80,IF(FT$16&lt;='様式第４（療養者名簿）（⑤の場合）'!$W80,1,0),0),0)</f>
        <v>0</v>
      </c>
      <c r="FU71" s="158">
        <f>IF(FU$16-'様式第４（療養者名簿）（⑤の場合）'!$O80+1&lt;=15,IF(FU$16&gt;='様式第４（療養者名簿）（⑤の場合）'!$O80,IF(FU$16&lt;='様式第４（療養者名簿）（⑤の場合）'!$W80,1,0),0),0)</f>
        <v>0</v>
      </c>
      <c r="FV71" s="158">
        <f>IF(FV$16-'様式第４（療養者名簿）（⑤の場合）'!$O80+1&lt;=15,IF(FV$16&gt;='様式第４（療養者名簿）（⑤の場合）'!$O80,IF(FV$16&lt;='様式第４（療養者名簿）（⑤の場合）'!$W80,1,0),0),0)</f>
        <v>0</v>
      </c>
      <c r="FW71" s="158">
        <f>IF(FW$16-'様式第４（療養者名簿）（⑤の場合）'!$O80+1&lt;=15,IF(FW$16&gt;='様式第４（療養者名簿）（⑤の場合）'!$O80,IF(FW$16&lt;='様式第４（療養者名簿）（⑤の場合）'!$W80,1,0),0),0)</f>
        <v>0</v>
      </c>
      <c r="FX71" s="158">
        <f>IF(FX$16-'様式第４（療養者名簿）（⑤の場合）'!$O80+1&lt;=15,IF(FX$16&gt;='様式第４（療養者名簿）（⑤の場合）'!$O80,IF(FX$16&lt;='様式第４（療養者名簿）（⑤の場合）'!$W80,1,0),0),0)</f>
        <v>0</v>
      </c>
      <c r="FY71" s="158">
        <f>IF(FY$16-'様式第４（療養者名簿）（⑤の場合）'!$O80+1&lt;=15,IF(FY$16&gt;='様式第４（療養者名簿）（⑤の場合）'!$O80,IF(FY$16&lt;='様式第４（療養者名簿）（⑤の場合）'!$W80,1,0),0),0)</f>
        <v>0</v>
      </c>
      <c r="FZ71" s="158">
        <f>IF(FZ$16-'様式第４（療養者名簿）（⑤の場合）'!$O80+1&lt;=15,IF(FZ$16&gt;='様式第４（療養者名簿）（⑤の場合）'!$O80,IF(FZ$16&lt;='様式第４（療養者名簿）（⑤の場合）'!$W80,1,0),0),0)</f>
        <v>0</v>
      </c>
      <c r="GA71" s="158">
        <f>IF(GA$16-'様式第４（療養者名簿）（⑤の場合）'!$O80+1&lt;=15,IF(GA$16&gt;='様式第４（療養者名簿）（⑤の場合）'!$O80,IF(GA$16&lt;='様式第４（療養者名簿）（⑤の場合）'!$W80,1,0),0),0)</f>
        <v>0</v>
      </c>
      <c r="GB71" s="158">
        <f>IF(GB$16-'様式第４（療養者名簿）（⑤の場合）'!$O80+1&lt;=15,IF(GB$16&gt;='様式第４（療養者名簿）（⑤の場合）'!$O80,IF(GB$16&lt;='様式第４（療養者名簿）（⑤の場合）'!$W80,1,0),0),0)</f>
        <v>0</v>
      </c>
      <c r="GC71" s="158">
        <f>IF(GC$16-'様式第４（療養者名簿）（⑤の場合）'!$O80+1&lt;=15,IF(GC$16&gt;='様式第４（療養者名簿）（⑤の場合）'!$O80,IF(GC$16&lt;='様式第４（療養者名簿）（⑤の場合）'!$W80,1,0),0),0)</f>
        <v>0</v>
      </c>
      <c r="GD71" s="158">
        <f>IF(GD$16-'様式第４（療養者名簿）（⑤の場合）'!$O80+1&lt;=15,IF(GD$16&gt;='様式第４（療養者名簿）（⑤の場合）'!$O80,IF(GD$16&lt;='様式第４（療養者名簿）（⑤の場合）'!$W80,1,0),0),0)</f>
        <v>0</v>
      </c>
      <c r="GE71" s="158">
        <f>IF(GE$16-'様式第４（療養者名簿）（⑤の場合）'!$O80+1&lt;=15,IF(GE$16&gt;='様式第４（療養者名簿）（⑤の場合）'!$O80,IF(GE$16&lt;='様式第４（療養者名簿）（⑤の場合）'!$W80,1,0),0),0)</f>
        <v>0</v>
      </c>
      <c r="GF71" s="158">
        <f>IF(GF$16-'様式第４（療養者名簿）（⑤の場合）'!$O80+1&lt;=15,IF(GF$16&gt;='様式第４（療養者名簿）（⑤の場合）'!$O80,IF(GF$16&lt;='様式第４（療養者名簿）（⑤の場合）'!$W80,1,0),0),0)</f>
        <v>0</v>
      </c>
      <c r="GG71" s="158">
        <f>IF(GG$16-'様式第４（療養者名簿）（⑤の場合）'!$O80+1&lt;=15,IF(GG$16&gt;='様式第４（療養者名簿）（⑤の場合）'!$O80,IF(GG$16&lt;='様式第４（療養者名簿）（⑤の場合）'!$W80,1,0),0),0)</f>
        <v>0</v>
      </c>
      <c r="GH71" s="158">
        <f>IF(GH$16-'様式第４（療養者名簿）（⑤の場合）'!$O80+1&lt;=15,IF(GH$16&gt;='様式第４（療養者名簿）（⑤の場合）'!$O80,IF(GH$16&lt;='様式第４（療養者名簿）（⑤の場合）'!$W80,1,0),0),0)</f>
        <v>0</v>
      </c>
      <c r="GI71" s="158">
        <f>IF(GI$16-'様式第４（療養者名簿）（⑤の場合）'!$O80+1&lt;=15,IF(GI$16&gt;='様式第４（療養者名簿）（⑤の場合）'!$O80,IF(GI$16&lt;='様式第４（療養者名簿）（⑤の場合）'!$W80,1,0),0),0)</f>
        <v>0</v>
      </c>
      <c r="GJ71" s="158">
        <f>IF(GJ$16-'様式第４（療養者名簿）（⑤の場合）'!$O80+1&lt;=15,IF(GJ$16&gt;='様式第４（療養者名簿）（⑤の場合）'!$O80,IF(GJ$16&lt;='様式第４（療養者名簿）（⑤の場合）'!$W80,1,0),0),0)</f>
        <v>0</v>
      </c>
      <c r="GK71" s="158">
        <f>IF(GK$16-'様式第４（療養者名簿）（⑤の場合）'!$O80+1&lt;=15,IF(GK$16&gt;='様式第４（療養者名簿）（⑤の場合）'!$O80,IF(GK$16&lt;='様式第４（療養者名簿）（⑤の場合）'!$W80,1,0),0),0)</f>
        <v>0</v>
      </c>
      <c r="GL71" s="158">
        <f>IF(GL$16-'様式第４（療養者名簿）（⑤の場合）'!$O80+1&lt;=15,IF(GL$16&gt;='様式第４（療養者名簿）（⑤の場合）'!$O80,IF(GL$16&lt;='様式第４（療養者名簿）（⑤の場合）'!$W80,1,0),0),0)</f>
        <v>0</v>
      </c>
      <c r="GM71" s="158">
        <f>IF(GM$16-'様式第４（療養者名簿）（⑤の場合）'!$O80+1&lt;=15,IF(GM$16&gt;='様式第４（療養者名簿）（⑤の場合）'!$O80,IF(GM$16&lt;='様式第４（療養者名簿）（⑤の場合）'!$W80,1,0),0),0)</f>
        <v>0</v>
      </c>
      <c r="GN71" s="158">
        <f>IF(GN$16-'様式第４（療養者名簿）（⑤の場合）'!$O80+1&lt;=15,IF(GN$16&gt;='様式第４（療養者名簿）（⑤の場合）'!$O80,IF(GN$16&lt;='様式第４（療養者名簿）（⑤の場合）'!$W80,1,0),0),0)</f>
        <v>0</v>
      </c>
      <c r="GO71" s="158">
        <f>IF(GO$16-'様式第４（療養者名簿）（⑤の場合）'!$O80+1&lt;=15,IF(GO$16&gt;='様式第４（療養者名簿）（⑤の場合）'!$O80,IF(GO$16&lt;='様式第４（療養者名簿）（⑤の場合）'!$W80,1,0),0),0)</f>
        <v>0</v>
      </c>
      <c r="GP71" s="158">
        <f>IF(GP$16-'様式第４（療養者名簿）（⑤の場合）'!$O80+1&lt;=15,IF(GP$16&gt;='様式第４（療養者名簿）（⑤の場合）'!$O80,IF(GP$16&lt;='様式第４（療養者名簿）（⑤の場合）'!$W80,1,0),0),0)</f>
        <v>0</v>
      </c>
      <c r="GQ71" s="158">
        <f>IF(GQ$16-'様式第４（療養者名簿）（⑤の場合）'!$O80+1&lt;=15,IF(GQ$16&gt;='様式第４（療養者名簿）（⑤の場合）'!$O80,IF(GQ$16&lt;='様式第４（療養者名簿）（⑤の場合）'!$W80,1,0),0),0)</f>
        <v>0</v>
      </c>
      <c r="GR71" s="158">
        <f>IF(GR$16-'様式第４（療養者名簿）（⑤の場合）'!$O80+1&lt;=15,IF(GR$16&gt;='様式第４（療養者名簿）（⑤の場合）'!$O80,IF(GR$16&lt;='様式第４（療養者名簿）（⑤の場合）'!$W80,1,0),0),0)</f>
        <v>0</v>
      </c>
      <c r="GS71" s="158">
        <f>IF(GS$16-'様式第４（療養者名簿）（⑤の場合）'!$O80+1&lt;=15,IF(GS$16&gt;='様式第４（療養者名簿）（⑤の場合）'!$O80,IF(GS$16&lt;='様式第４（療養者名簿）（⑤の場合）'!$W80,1,0),0),0)</f>
        <v>0</v>
      </c>
      <c r="GT71" s="158">
        <f>IF(GT$16-'様式第４（療養者名簿）（⑤の場合）'!$O80+1&lt;=15,IF(GT$16&gt;='様式第４（療養者名簿）（⑤の場合）'!$O80,IF(GT$16&lt;='様式第４（療養者名簿）（⑤の場合）'!$W80,1,0),0),0)</f>
        <v>0</v>
      </c>
      <c r="GU71" s="158">
        <f>IF(GU$16-'様式第４（療養者名簿）（⑤の場合）'!$O80+1&lt;=15,IF(GU$16&gt;='様式第４（療養者名簿）（⑤の場合）'!$O80,IF(GU$16&lt;='様式第４（療養者名簿）（⑤の場合）'!$W80,1,0),0),0)</f>
        <v>0</v>
      </c>
      <c r="GV71" s="158">
        <f>IF(GV$16-'様式第４（療養者名簿）（⑤の場合）'!$O80+1&lt;=15,IF(GV$16&gt;='様式第４（療養者名簿）（⑤の場合）'!$O80,IF(GV$16&lt;='様式第４（療養者名簿）（⑤の場合）'!$W80,1,0),0),0)</f>
        <v>0</v>
      </c>
      <c r="GW71" s="158">
        <f>IF(GW$16-'様式第４（療養者名簿）（⑤の場合）'!$O80+1&lt;=15,IF(GW$16&gt;='様式第４（療養者名簿）（⑤の場合）'!$O80,IF(GW$16&lt;='様式第４（療養者名簿）（⑤の場合）'!$W80,1,0),0),0)</f>
        <v>0</v>
      </c>
      <c r="GX71" s="158">
        <f>IF(GX$16-'様式第４（療養者名簿）（⑤の場合）'!$O80+1&lt;=15,IF(GX$16&gt;='様式第４（療養者名簿）（⑤の場合）'!$O80,IF(GX$16&lt;='様式第４（療養者名簿）（⑤の場合）'!$W80,1,0),0),0)</f>
        <v>0</v>
      </c>
      <c r="GY71" s="158">
        <f>IF(GY$16-'様式第４（療養者名簿）（⑤の場合）'!$O80+1&lt;=15,IF(GY$16&gt;='様式第４（療養者名簿）（⑤の場合）'!$O80,IF(GY$16&lt;='様式第４（療養者名簿）（⑤の場合）'!$W80,1,0),0),0)</f>
        <v>0</v>
      </c>
      <c r="GZ71" s="158">
        <f>IF(GZ$16-'様式第４（療養者名簿）（⑤の場合）'!$O80+1&lt;=15,IF(GZ$16&gt;='様式第４（療養者名簿）（⑤の場合）'!$O80,IF(GZ$16&lt;='様式第４（療養者名簿）（⑤の場合）'!$W80,1,0),0),0)</f>
        <v>0</v>
      </c>
      <c r="HA71" s="158">
        <f>IF(HA$16-'様式第４（療養者名簿）（⑤の場合）'!$O80+1&lt;=15,IF(HA$16&gt;='様式第４（療養者名簿）（⑤の場合）'!$O80,IF(HA$16&lt;='様式第４（療養者名簿）（⑤の場合）'!$W80,1,0),0),0)</f>
        <v>0</v>
      </c>
      <c r="HB71" s="158">
        <f>IF(HB$16-'様式第４（療養者名簿）（⑤の場合）'!$O80+1&lt;=15,IF(HB$16&gt;='様式第４（療養者名簿）（⑤の場合）'!$O80,IF(HB$16&lt;='様式第４（療養者名簿）（⑤の場合）'!$W80,1,0),0),0)</f>
        <v>0</v>
      </c>
      <c r="HC71" s="158">
        <f>IF(HC$16-'様式第４（療養者名簿）（⑤の場合）'!$O80+1&lt;=15,IF(HC$16&gt;='様式第４（療養者名簿）（⑤の場合）'!$O80,IF(HC$16&lt;='様式第４（療養者名簿）（⑤の場合）'!$W80,1,0),0),0)</f>
        <v>0</v>
      </c>
      <c r="HD71" s="158">
        <f>IF(HD$16-'様式第４（療養者名簿）（⑤の場合）'!$O80+1&lt;=15,IF(HD$16&gt;='様式第４（療養者名簿）（⑤の場合）'!$O80,IF(HD$16&lt;='様式第４（療養者名簿）（⑤の場合）'!$W80,1,0),0),0)</f>
        <v>0</v>
      </c>
      <c r="HE71" s="158">
        <f>IF(HE$16-'様式第４（療養者名簿）（⑤の場合）'!$O80+1&lt;=15,IF(HE$16&gt;='様式第４（療養者名簿）（⑤の場合）'!$O80,IF(HE$16&lt;='様式第４（療養者名簿）（⑤の場合）'!$W80,1,0),0),0)</f>
        <v>0</v>
      </c>
      <c r="HF71" s="158">
        <f>IF(HF$16-'様式第４（療養者名簿）（⑤の場合）'!$O80+1&lt;=15,IF(HF$16&gt;='様式第４（療養者名簿）（⑤の場合）'!$O80,IF(HF$16&lt;='様式第４（療養者名簿）（⑤の場合）'!$W80,1,0),0),0)</f>
        <v>0</v>
      </c>
      <c r="HG71" s="158">
        <f>IF(HG$16-'様式第４（療養者名簿）（⑤の場合）'!$O80+1&lt;=15,IF(HG$16&gt;='様式第４（療養者名簿）（⑤の場合）'!$O80,IF(HG$16&lt;='様式第４（療養者名簿）（⑤の場合）'!$W80,1,0),0),0)</f>
        <v>0</v>
      </c>
      <c r="HH71" s="158">
        <f>IF(HH$16-'様式第４（療養者名簿）（⑤の場合）'!$O80+1&lt;=15,IF(HH$16&gt;='様式第４（療養者名簿）（⑤の場合）'!$O80,IF(HH$16&lt;='様式第４（療養者名簿）（⑤の場合）'!$W80,1,0),0),0)</f>
        <v>0</v>
      </c>
      <c r="HI71" s="158">
        <f>IF(HI$16-'様式第４（療養者名簿）（⑤の場合）'!$O80+1&lt;=15,IF(HI$16&gt;='様式第４（療養者名簿）（⑤の場合）'!$O80,IF(HI$16&lt;='様式第４（療養者名簿）（⑤の場合）'!$W80,1,0),0),0)</f>
        <v>0</v>
      </c>
      <c r="HJ71" s="158">
        <f>IF(HJ$16-'様式第４（療養者名簿）（⑤の場合）'!$O80+1&lt;=15,IF(HJ$16&gt;='様式第４（療養者名簿）（⑤の場合）'!$O80,IF(HJ$16&lt;='様式第４（療養者名簿）（⑤の場合）'!$W80,1,0),0),0)</f>
        <v>0</v>
      </c>
      <c r="HK71" s="158">
        <f>IF(HK$16-'様式第４（療養者名簿）（⑤の場合）'!$O80+1&lt;=15,IF(HK$16&gt;='様式第４（療養者名簿）（⑤の場合）'!$O80,IF(HK$16&lt;='様式第４（療養者名簿）（⑤の場合）'!$W80,1,0),0),0)</f>
        <v>0</v>
      </c>
      <c r="HL71" s="158">
        <f>IF(HL$16-'様式第４（療養者名簿）（⑤の場合）'!$O80+1&lt;=15,IF(HL$16&gt;='様式第４（療養者名簿）（⑤の場合）'!$O80,IF(HL$16&lt;='様式第４（療養者名簿）（⑤の場合）'!$W80,1,0),0),0)</f>
        <v>0</v>
      </c>
      <c r="HM71" s="158">
        <f>IF(HM$16-'様式第４（療養者名簿）（⑤の場合）'!$O80+1&lt;=15,IF(HM$16&gt;='様式第４（療養者名簿）（⑤の場合）'!$O80,IF(HM$16&lt;='様式第４（療養者名簿）（⑤の場合）'!$W80,1,0),0),0)</f>
        <v>0</v>
      </c>
      <c r="HN71" s="158">
        <f>IF(HN$16-'様式第４（療養者名簿）（⑤の場合）'!$O80+1&lt;=15,IF(HN$16&gt;='様式第４（療養者名簿）（⑤の場合）'!$O80,IF(HN$16&lt;='様式第４（療養者名簿）（⑤の場合）'!$W80,1,0),0),0)</f>
        <v>0</v>
      </c>
      <c r="HO71" s="158">
        <f>IF(HO$16-'様式第４（療養者名簿）（⑤の場合）'!$O80+1&lt;=15,IF(HO$16&gt;='様式第４（療養者名簿）（⑤の場合）'!$O80,IF(HO$16&lt;='様式第４（療養者名簿）（⑤の場合）'!$W80,1,0),0),0)</f>
        <v>0</v>
      </c>
      <c r="HP71" s="158">
        <f>IF(HP$16-'様式第４（療養者名簿）（⑤の場合）'!$O80+1&lt;=15,IF(HP$16&gt;='様式第４（療養者名簿）（⑤の場合）'!$O80,IF(HP$16&lt;='様式第４（療養者名簿）（⑤の場合）'!$W80,1,0),0),0)</f>
        <v>0</v>
      </c>
      <c r="HQ71" s="158">
        <f>IF(HQ$16-'様式第４（療養者名簿）（⑤の場合）'!$O80+1&lt;=15,IF(HQ$16&gt;='様式第４（療養者名簿）（⑤の場合）'!$O80,IF(HQ$16&lt;='様式第４（療養者名簿）（⑤の場合）'!$W80,1,0),0),0)</f>
        <v>0</v>
      </c>
      <c r="HR71" s="158">
        <f>IF(HR$16-'様式第４（療養者名簿）（⑤の場合）'!$O80+1&lt;=15,IF(HR$16&gt;='様式第４（療養者名簿）（⑤の場合）'!$O80,IF(HR$16&lt;='様式第４（療養者名簿）（⑤の場合）'!$W80,1,0),0),0)</f>
        <v>0</v>
      </c>
      <c r="HS71" s="158">
        <f>IF(HS$16-'様式第４（療養者名簿）（⑤の場合）'!$O80+1&lt;=15,IF(HS$16&gt;='様式第４（療養者名簿）（⑤の場合）'!$O80,IF(HS$16&lt;='様式第４（療養者名簿）（⑤の場合）'!$W80,1,0),0),0)</f>
        <v>0</v>
      </c>
      <c r="HT71" s="158">
        <f>IF(HT$16-'様式第４（療養者名簿）（⑤の場合）'!$O80+1&lt;=15,IF(HT$16&gt;='様式第４（療養者名簿）（⑤の場合）'!$O80,IF(HT$16&lt;='様式第４（療養者名簿）（⑤の場合）'!$W80,1,0),0),0)</f>
        <v>0</v>
      </c>
      <c r="HU71" s="158">
        <f>IF(HU$16-'様式第４（療養者名簿）（⑤の場合）'!$O80+1&lt;=15,IF(HU$16&gt;='様式第４（療養者名簿）（⑤の場合）'!$O80,IF(HU$16&lt;='様式第４（療養者名簿）（⑤の場合）'!$W80,1,0),0),0)</f>
        <v>0</v>
      </c>
      <c r="HV71" s="158">
        <f>IF(HV$16-'様式第４（療養者名簿）（⑤の場合）'!$O80+1&lt;=15,IF(HV$16&gt;='様式第４（療養者名簿）（⑤の場合）'!$O80,IF(HV$16&lt;='様式第４（療養者名簿）（⑤の場合）'!$W80,1,0),0),0)</f>
        <v>0</v>
      </c>
      <c r="HW71" s="158">
        <f>IF(HW$16-'様式第４（療養者名簿）（⑤の場合）'!$O80+1&lt;=15,IF(HW$16&gt;='様式第４（療養者名簿）（⑤の場合）'!$O80,IF(HW$16&lt;='様式第４（療養者名簿）（⑤の場合）'!$W80,1,0),0),0)</f>
        <v>0</v>
      </c>
      <c r="HX71" s="158">
        <f>IF(HX$16-'様式第４（療養者名簿）（⑤の場合）'!$O80+1&lt;=15,IF(HX$16&gt;='様式第４（療養者名簿）（⑤の場合）'!$O80,IF(HX$16&lt;='様式第４（療養者名簿）（⑤の場合）'!$W80,1,0),0),0)</f>
        <v>0</v>
      </c>
      <c r="HY71" s="158">
        <f>IF(HY$16-'様式第４（療養者名簿）（⑤の場合）'!$O80+1&lt;=15,IF(HY$16&gt;='様式第４（療養者名簿）（⑤の場合）'!$O80,IF(HY$16&lt;='様式第４（療養者名簿）（⑤の場合）'!$W80,1,0),0),0)</f>
        <v>0</v>
      </c>
      <c r="HZ71" s="158">
        <f>IF(HZ$16-'様式第４（療養者名簿）（⑤の場合）'!$O80+1&lt;=15,IF(HZ$16&gt;='様式第４（療養者名簿）（⑤の場合）'!$O80,IF(HZ$16&lt;='様式第４（療養者名簿）（⑤の場合）'!$W80,1,0),0),0)</f>
        <v>0</v>
      </c>
      <c r="IA71" s="158">
        <f>IF(IA$16-'様式第４（療養者名簿）（⑤の場合）'!$O80+1&lt;=15,IF(IA$16&gt;='様式第４（療養者名簿）（⑤の場合）'!$O80,IF(IA$16&lt;='様式第４（療養者名簿）（⑤の場合）'!$W80,1,0),0),0)</f>
        <v>0</v>
      </c>
      <c r="IB71" s="158">
        <f>IF(IB$16-'様式第４（療養者名簿）（⑤の場合）'!$O80+1&lt;=15,IF(IB$16&gt;='様式第４（療養者名簿）（⑤の場合）'!$O80,IF(IB$16&lt;='様式第４（療養者名簿）（⑤の場合）'!$W80,1,0),0),0)</f>
        <v>0</v>
      </c>
      <c r="IC71" s="158">
        <f>IF(IC$16-'様式第４（療養者名簿）（⑤の場合）'!$O80+1&lt;=15,IF(IC$16&gt;='様式第４（療養者名簿）（⑤の場合）'!$O80,IF(IC$16&lt;='様式第４（療養者名簿）（⑤の場合）'!$W80,1,0),0),0)</f>
        <v>0</v>
      </c>
      <c r="ID71" s="158">
        <f>IF(ID$16-'様式第４（療養者名簿）（⑤の場合）'!$O80+1&lt;=15,IF(ID$16&gt;='様式第４（療養者名簿）（⑤の場合）'!$O80,IF(ID$16&lt;='様式第４（療養者名簿）（⑤の場合）'!$W80,1,0),0),0)</f>
        <v>0</v>
      </c>
      <c r="IE71" s="158">
        <f>IF(IE$16-'様式第４（療養者名簿）（⑤の場合）'!$O80+1&lt;=15,IF(IE$16&gt;='様式第４（療養者名簿）（⑤の場合）'!$O80,IF(IE$16&lt;='様式第４（療養者名簿）（⑤の場合）'!$W80,1,0),0),0)</f>
        <v>0</v>
      </c>
      <c r="IF71" s="158">
        <f>IF(IF$16-'様式第４（療養者名簿）（⑤の場合）'!$O80+1&lt;=15,IF(IF$16&gt;='様式第４（療養者名簿）（⑤の場合）'!$O80,IF(IF$16&lt;='様式第４（療養者名簿）（⑤の場合）'!$W80,1,0),0),0)</f>
        <v>0</v>
      </c>
      <c r="IG71" s="158">
        <f>IF(IG$16-'様式第４（療養者名簿）（⑤の場合）'!$O80+1&lt;=15,IF(IG$16&gt;='様式第４（療養者名簿）（⑤の場合）'!$O80,IF(IG$16&lt;='様式第４（療養者名簿）（⑤の場合）'!$W80,1,0),0),0)</f>
        <v>0</v>
      </c>
      <c r="IH71" s="158">
        <f>IF(IH$16-'様式第４（療養者名簿）（⑤の場合）'!$O80+1&lt;=15,IF(IH$16&gt;='様式第４（療養者名簿）（⑤の場合）'!$O80,IF(IH$16&lt;='様式第４（療養者名簿）（⑤の場合）'!$W80,1,0),0),0)</f>
        <v>0</v>
      </c>
      <c r="II71" s="158">
        <f>IF(II$16-'様式第４（療養者名簿）（⑤の場合）'!$O80+1&lt;=15,IF(II$16&gt;='様式第４（療養者名簿）（⑤の場合）'!$O80,IF(II$16&lt;='様式第４（療養者名簿）（⑤の場合）'!$W80,1,0),0),0)</f>
        <v>0</v>
      </c>
      <c r="IJ71" s="158">
        <f>IF(IJ$16-'様式第４（療養者名簿）（⑤の場合）'!$O80+1&lt;=15,IF(IJ$16&gt;='様式第４（療養者名簿）（⑤の場合）'!$O80,IF(IJ$16&lt;='様式第４（療養者名簿）（⑤の場合）'!$W80,1,0),0),0)</f>
        <v>0</v>
      </c>
      <c r="IK71" s="158">
        <f>IF(IK$16-'様式第４（療養者名簿）（⑤の場合）'!$O80+1&lt;=15,IF(IK$16&gt;='様式第４（療養者名簿）（⑤の場合）'!$O80,IF(IK$16&lt;='様式第４（療養者名簿）（⑤の場合）'!$W80,1,0),0),0)</f>
        <v>0</v>
      </c>
      <c r="IL71" s="158">
        <f>IF(IL$16-'様式第４（療養者名簿）（⑤の場合）'!$O80+1&lt;=15,IF(IL$16&gt;='様式第４（療養者名簿）（⑤の場合）'!$O80,IF(IL$16&lt;='様式第４（療養者名簿）（⑤の場合）'!$W80,1,0),0),0)</f>
        <v>0</v>
      </c>
      <c r="IM71" s="158">
        <f>IF(IM$16-'様式第４（療養者名簿）（⑤の場合）'!$O80+1&lt;=15,IF(IM$16&gt;='様式第４（療養者名簿）（⑤の場合）'!$O80,IF(IM$16&lt;='様式第４（療養者名簿）（⑤の場合）'!$W80,1,0),0),0)</f>
        <v>0</v>
      </c>
      <c r="IN71" s="158">
        <f>IF(IN$16-'様式第４（療養者名簿）（⑤の場合）'!$O80+1&lt;=15,IF(IN$16&gt;='様式第４（療養者名簿）（⑤の場合）'!$O80,IF(IN$16&lt;='様式第４（療養者名簿）（⑤の場合）'!$W80,1,0),0),0)</f>
        <v>0</v>
      </c>
      <c r="IO71" s="158">
        <f>IF(IO$16-'様式第４（療養者名簿）（⑤の場合）'!$O80+1&lt;=15,IF(IO$16&gt;='様式第４（療養者名簿）（⑤の場合）'!$O80,IF(IO$16&lt;='様式第４（療養者名簿）（⑤の場合）'!$W80,1,0),0),0)</f>
        <v>0</v>
      </c>
      <c r="IP71" s="158">
        <f>IF(IP$16-'様式第４（療養者名簿）（⑤の場合）'!$O80+1&lt;=15,IF(IP$16&gt;='様式第４（療養者名簿）（⑤の場合）'!$O80,IF(IP$16&lt;='様式第４（療養者名簿）（⑤の場合）'!$W80,1,0),0),0)</f>
        <v>0</v>
      </c>
      <c r="IQ71" s="158">
        <f>IF(IQ$16-'様式第４（療養者名簿）（⑤の場合）'!$O80+1&lt;=15,IF(IQ$16&gt;='様式第４（療養者名簿）（⑤の場合）'!$O80,IF(IQ$16&lt;='様式第４（療養者名簿）（⑤の場合）'!$W80,1,0),0),0)</f>
        <v>0</v>
      </c>
      <c r="IR71" s="158">
        <f>IF(IR$16-'様式第４（療養者名簿）（⑤の場合）'!$O80+1&lt;=15,IF(IR$16&gt;='様式第４（療養者名簿）（⑤の場合）'!$O80,IF(IR$16&lt;='様式第４（療養者名簿）（⑤の場合）'!$W80,1,0),0),0)</f>
        <v>0</v>
      </c>
      <c r="IS71" s="158">
        <f>IF(IS$16-'様式第４（療養者名簿）（⑤の場合）'!$O80+1&lt;=15,IF(IS$16&gt;='様式第４（療養者名簿）（⑤の場合）'!$O80,IF(IS$16&lt;='様式第４（療養者名簿）（⑤の場合）'!$W80,1,0),0),0)</f>
        <v>0</v>
      </c>
      <c r="IT71" s="158">
        <f>IF(IT$16-'様式第４（療養者名簿）（⑤の場合）'!$O80+1&lt;=15,IF(IT$16&gt;='様式第４（療養者名簿）（⑤の場合）'!$O80,IF(IT$16&lt;='様式第４（療養者名簿）（⑤の場合）'!$W80,1,0),0),0)</f>
        <v>0</v>
      </c>
    </row>
    <row r="72" spans="1:254" ht="41.95" customHeight="1">
      <c r="A72" s="148">
        <f>'様式第４（療養者名簿）（⑤の場合）'!C81</f>
        <v>0</v>
      </c>
      <c r="B72" s="158">
        <f>IF(B$16-'様式第４（療養者名簿）（⑤の場合）'!$O81+1&lt;=15,IF(B$16&gt;='様式第４（療養者名簿）（⑤の場合）'!$O81,IF(B$16&lt;='様式第４（療養者名簿）（⑤の場合）'!$W81,1,0),0),0)</f>
        <v>0</v>
      </c>
      <c r="C72" s="158">
        <f>IF(C$16-'様式第４（療養者名簿）（⑤の場合）'!$O81+1&lt;=15,IF(C$16&gt;='様式第４（療養者名簿）（⑤の場合）'!$O81,IF(C$16&lt;='様式第４（療養者名簿）（⑤の場合）'!$W81,1,0),0),0)</f>
        <v>0</v>
      </c>
      <c r="D72" s="158">
        <f>IF(D$16-'様式第４（療養者名簿）（⑤の場合）'!$O81+1&lt;=15,IF(D$16&gt;='様式第４（療養者名簿）（⑤の場合）'!$O81,IF(D$16&lt;='様式第４（療養者名簿）（⑤の場合）'!$W81,1,0),0),0)</f>
        <v>0</v>
      </c>
      <c r="E72" s="158">
        <f>IF(E$16-'様式第４（療養者名簿）（⑤の場合）'!$O81+1&lt;=15,IF(E$16&gt;='様式第４（療養者名簿）（⑤の場合）'!$O81,IF(E$16&lt;='様式第４（療養者名簿）（⑤の場合）'!$W81,1,0),0),0)</f>
        <v>0</v>
      </c>
      <c r="F72" s="158">
        <f>IF(F$16-'様式第４（療養者名簿）（⑤の場合）'!$O81+1&lt;=15,IF(F$16&gt;='様式第４（療養者名簿）（⑤の場合）'!$O81,IF(F$16&lt;='様式第４（療養者名簿）（⑤の場合）'!$W81,1,0),0),0)</f>
        <v>0</v>
      </c>
      <c r="G72" s="158">
        <f>IF(G$16-'様式第４（療養者名簿）（⑤の場合）'!$O81+1&lt;=15,IF(G$16&gt;='様式第４（療養者名簿）（⑤の場合）'!$O81,IF(G$16&lt;='様式第４（療養者名簿）（⑤の場合）'!$W81,1,0),0),0)</f>
        <v>0</v>
      </c>
      <c r="H72" s="158">
        <f>IF(H$16-'様式第４（療養者名簿）（⑤の場合）'!$O81+1&lt;=15,IF(H$16&gt;='様式第４（療養者名簿）（⑤の場合）'!$O81,IF(H$16&lt;='様式第４（療養者名簿）（⑤の場合）'!$W81,1,0),0),0)</f>
        <v>0</v>
      </c>
      <c r="I72" s="158">
        <f>IF(I$16-'様式第４（療養者名簿）（⑤の場合）'!$O81+1&lt;=15,IF(I$16&gt;='様式第４（療養者名簿）（⑤の場合）'!$O81,IF(I$16&lt;='様式第４（療養者名簿）（⑤の場合）'!$W81,1,0),0),0)</f>
        <v>0</v>
      </c>
      <c r="J72" s="158">
        <f>IF(J$16-'様式第４（療養者名簿）（⑤の場合）'!$O81+1&lt;=15,IF(J$16&gt;='様式第４（療養者名簿）（⑤の場合）'!$O81,IF(J$16&lt;='様式第４（療養者名簿）（⑤の場合）'!$W81,1,0),0),0)</f>
        <v>0</v>
      </c>
      <c r="K72" s="158">
        <f>IF(K$16-'様式第４（療養者名簿）（⑤の場合）'!$O81+1&lt;=15,IF(K$16&gt;='様式第４（療養者名簿）（⑤の場合）'!$O81,IF(K$16&lt;='様式第４（療養者名簿）（⑤の場合）'!$W81,1,0),0),0)</f>
        <v>0</v>
      </c>
      <c r="L72" s="158">
        <f>IF(L$16-'様式第４（療養者名簿）（⑤の場合）'!$O81+1&lt;=15,IF(L$16&gt;='様式第４（療養者名簿）（⑤の場合）'!$O81,IF(L$16&lt;='様式第４（療養者名簿）（⑤の場合）'!$W81,1,0),0),0)</f>
        <v>0</v>
      </c>
      <c r="M72" s="158">
        <f>IF(M$16-'様式第４（療養者名簿）（⑤の場合）'!$O81+1&lt;=15,IF(M$16&gt;='様式第４（療養者名簿）（⑤の場合）'!$O81,IF(M$16&lt;='様式第４（療養者名簿）（⑤の場合）'!$W81,1,0),0),0)</f>
        <v>0</v>
      </c>
      <c r="N72" s="158">
        <f>IF(N$16-'様式第４（療養者名簿）（⑤の場合）'!$O81+1&lt;=15,IF(N$16&gt;='様式第４（療養者名簿）（⑤の場合）'!$O81,IF(N$16&lt;='様式第４（療養者名簿）（⑤の場合）'!$W81,1,0),0),0)</f>
        <v>0</v>
      </c>
      <c r="O72" s="158">
        <f>IF(O$16-'様式第４（療養者名簿）（⑤の場合）'!$O81+1&lt;=15,IF(O$16&gt;='様式第４（療養者名簿）（⑤の場合）'!$O81,IF(O$16&lt;='様式第４（療養者名簿）（⑤の場合）'!$W81,1,0),0),0)</f>
        <v>0</v>
      </c>
      <c r="P72" s="158">
        <f>IF(P$16-'様式第４（療養者名簿）（⑤の場合）'!$O81+1&lt;=15,IF(P$16&gt;='様式第４（療養者名簿）（⑤の場合）'!$O81,IF(P$16&lt;='様式第４（療養者名簿）（⑤の場合）'!$W81,1,0),0),0)</f>
        <v>0</v>
      </c>
      <c r="Q72" s="158">
        <f>IF(Q$16-'様式第４（療養者名簿）（⑤の場合）'!$O81+1&lt;=15,IF(Q$16&gt;='様式第４（療養者名簿）（⑤の場合）'!$O81,IF(Q$16&lt;='様式第４（療養者名簿）（⑤の場合）'!$W81,1,0),0),0)</f>
        <v>0</v>
      </c>
      <c r="R72" s="158">
        <f>IF(R$16-'様式第４（療養者名簿）（⑤の場合）'!$O81+1&lt;=15,IF(R$16&gt;='様式第４（療養者名簿）（⑤の場合）'!$O81,IF(R$16&lt;='様式第４（療養者名簿）（⑤の場合）'!$W81,1,0),0),0)</f>
        <v>0</v>
      </c>
      <c r="S72" s="158">
        <f>IF(S$16-'様式第４（療養者名簿）（⑤の場合）'!$O81+1&lt;=15,IF(S$16&gt;='様式第４（療養者名簿）（⑤の場合）'!$O81,IF(S$16&lt;='様式第４（療養者名簿）（⑤の場合）'!$W81,1,0),0),0)</f>
        <v>0</v>
      </c>
      <c r="T72" s="158">
        <f>IF(T$16-'様式第４（療養者名簿）（⑤の場合）'!$O81+1&lt;=15,IF(T$16&gt;='様式第４（療養者名簿）（⑤の場合）'!$O81,IF(T$16&lt;='様式第４（療養者名簿）（⑤の場合）'!$W81,1,0),0),0)</f>
        <v>0</v>
      </c>
      <c r="U72" s="158">
        <f>IF(U$16-'様式第４（療養者名簿）（⑤の場合）'!$O81+1&lt;=15,IF(U$16&gt;='様式第４（療養者名簿）（⑤の場合）'!$O81,IF(U$16&lt;='様式第４（療養者名簿）（⑤の場合）'!$W81,1,0),0),0)</f>
        <v>0</v>
      </c>
      <c r="V72" s="158">
        <f>IF(V$16-'様式第４（療養者名簿）（⑤の場合）'!$O81+1&lt;=15,IF(V$16&gt;='様式第４（療養者名簿）（⑤の場合）'!$O81,IF(V$16&lt;='様式第４（療養者名簿）（⑤の場合）'!$W81,1,0),0),0)</f>
        <v>0</v>
      </c>
      <c r="W72" s="158">
        <f>IF(W$16-'様式第４（療養者名簿）（⑤の場合）'!$O81+1&lt;=15,IF(W$16&gt;='様式第４（療養者名簿）（⑤の場合）'!$O81,IF(W$16&lt;='様式第４（療養者名簿）（⑤の場合）'!$W81,1,0),0),0)</f>
        <v>0</v>
      </c>
      <c r="X72" s="158">
        <f>IF(X$16-'様式第４（療養者名簿）（⑤の場合）'!$O81+1&lt;=15,IF(X$16&gt;='様式第４（療養者名簿）（⑤の場合）'!$O81,IF(X$16&lt;='様式第４（療養者名簿）（⑤の場合）'!$W81,1,0),0),0)</f>
        <v>0</v>
      </c>
      <c r="Y72" s="158">
        <f>IF(Y$16-'様式第４（療養者名簿）（⑤の場合）'!$O81+1&lt;=15,IF(Y$16&gt;='様式第４（療養者名簿）（⑤の場合）'!$O81,IF(Y$16&lt;='様式第４（療養者名簿）（⑤の場合）'!$W81,1,0),0),0)</f>
        <v>0</v>
      </c>
      <c r="Z72" s="158">
        <f>IF(Z$16-'様式第４（療養者名簿）（⑤の場合）'!$O81+1&lt;=15,IF(Z$16&gt;='様式第４（療養者名簿）（⑤の場合）'!$O81,IF(Z$16&lt;='様式第４（療養者名簿）（⑤の場合）'!$W81,1,0),0),0)</f>
        <v>0</v>
      </c>
      <c r="AA72" s="158">
        <f>IF(AA$16-'様式第４（療養者名簿）（⑤の場合）'!$O81+1&lt;=15,IF(AA$16&gt;='様式第４（療養者名簿）（⑤の場合）'!$O81,IF(AA$16&lt;='様式第４（療養者名簿）（⑤の場合）'!$W81,1,0),0),0)</f>
        <v>0</v>
      </c>
      <c r="AB72" s="158">
        <f>IF(AB$16-'様式第４（療養者名簿）（⑤の場合）'!$O81+1&lt;=15,IF(AB$16&gt;='様式第４（療養者名簿）（⑤の場合）'!$O81,IF(AB$16&lt;='様式第４（療養者名簿）（⑤の場合）'!$W81,1,0),0),0)</f>
        <v>0</v>
      </c>
      <c r="AC72" s="158">
        <f>IF(AC$16-'様式第４（療養者名簿）（⑤の場合）'!$O81+1&lt;=15,IF(AC$16&gt;='様式第４（療養者名簿）（⑤の場合）'!$O81,IF(AC$16&lt;='様式第４（療養者名簿）（⑤の場合）'!$W81,1,0),0),0)</f>
        <v>0</v>
      </c>
      <c r="AD72" s="158">
        <f>IF(AD$16-'様式第４（療養者名簿）（⑤の場合）'!$O81+1&lt;=15,IF(AD$16&gt;='様式第４（療養者名簿）（⑤の場合）'!$O81,IF(AD$16&lt;='様式第４（療養者名簿）（⑤の場合）'!$W81,1,0),0),0)</f>
        <v>0</v>
      </c>
      <c r="AE72" s="158">
        <f>IF(AE$16-'様式第４（療養者名簿）（⑤の場合）'!$O81+1&lt;=15,IF(AE$16&gt;='様式第４（療養者名簿）（⑤の場合）'!$O81,IF(AE$16&lt;='様式第４（療養者名簿）（⑤の場合）'!$W81,1,0),0),0)</f>
        <v>0</v>
      </c>
      <c r="AF72" s="158">
        <f>IF(AF$16-'様式第４（療養者名簿）（⑤の場合）'!$O81+1&lt;=15,IF(AF$16&gt;='様式第４（療養者名簿）（⑤の場合）'!$O81,IF(AF$16&lt;='様式第４（療養者名簿）（⑤の場合）'!$W81,1,0),0),0)</f>
        <v>0</v>
      </c>
      <c r="AG72" s="158">
        <f>IF(AG$16-'様式第４（療養者名簿）（⑤の場合）'!$O81+1&lt;=15,IF(AG$16&gt;='様式第４（療養者名簿）（⑤の場合）'!$O81,IF(AG$16&lt;='様式第４（療養者名簿）（⑤の場合）'!$W81,1,0),0),0)</f>
        <v>0</v>
      </c>
      <c r="AH72" s="158">
        <f>IF(AH$16-'様式第４（療養者名簿）（⑤の場合）'!$O81+1&lt;=15,IF(AH$16&gt;='様式第４（療養者名簿）（⑤の場合）'!$O81,IF(AH$16&lt;='様式第４（療養者名簿）（⑤の場合）'!$W81,1,0),0),0)</f>
        <v>0</v>
      </c>
      <c r="AI72" s="158">
        <f>IF(AI$16-'様式第４（療養者名簿）（⑤の場合）'!$O81+1&lt;=15,IF(AI$16&gt;='様式第４（療養者名簿）（⑤の場合）'!$O81,IF(AI$16&lt;='様式第４（療養者名簿）（⑤の場合）'!$W81,1,0),0),0)</f>
        <v>0</v>
      </c>
      <c r="AJ72" s="158">
        <f>IF(AJ$16-'様式第４（療養者名簿）（⑤の場合）'!$O81+1&lt;=15,IF(AJ$16&gt;='様式第４（療養者名簿）（⑤の場合）'!$O81,IF(AJ$16&lt;='様式第４（療養者名簿）（⑤の場合）'!$W81,1,0),0),0)</f>
        <v>0</v>
      </c>
      <c r="AK72" s="158">
        <f>IF(AK$16-'様式第４（療養者名簿）（⑤の場合）'!$O81+1&lt;=15,IF(AK$16&gt;='様式第４（療養者名簿）（⑤の場合）'!$O81,IF(AK$16&lt;='様式第４（療養者名簿）（⑤の場合）'!$W81,1,0),0),0)</f>
        <v>0</v>
      </c>
      <c r="AL72" s="158">
        <f>IF(AL$16-'様式第４（療養者名簿）（⑤の場合）'!$O81+1&lt;=15,IF(AL$16&gt;='様式第４（療養者名簿）（⑤の場合）'!$O81,IF(AL$16&lt;='様式第４（療養者名簿）（⑤の場合）'!$W81,1,0),0),0)</f>
        <v>0</v>
      </c>
      <c r="AM72" s="158">
        <f>IF(AM$16-'様式第４（療養者名簿）（⑤の場合）'!$O81+1&lt;=15,IF(AM$16&gt;='様式第４（療養者名簿）（⑤の場合）'!$O81,IF(AM$16&lt;='様式第４（療養者名簿）（⑤の場合）'!$W81,1,0),0),0)</f>
        <v>0</v>
      </c>
      <c r="AN72" s="158">
        <f>IF(AN$16-'様式第４（療養者名簿）（⑤の場合）'!$O81+1&lt;=15,IF(AN$16&gt;='様式第４（療養者名簿）（⑤の場合）'!$O81,IF(AN$16&lt;='様式第４（療養者名簿）（⑤の場合）'!$W81,1,0),0),0)</f>
        <v>0</v>
      </c>
      <c r="AO72" s="158">
        <f>IF(AO$16-'様式第４（療養者名簿）（⑤の場合）'!$O81+1&lt;=15,IF(AO$16&gt;='様式第４（療養者名簿）（⑤の場合）'!$O81,IF(AO$16&lt;='様式第４（療養者名簿）（⑤の場合）'!$W81,1,0),0),0)</f>
        <v>0</v>
      </c>
      <c r="AP72" s="158">
        <f>IF(AP$16-'様式第４（療養者名簿）（⑤の場合）'!$O81+1&lt;=15,IF(AP$16&gt;='様式第４（療養者名簿）（⑤の場合）'!$O81,IF(AP$16&lt;='様式第４（療養者名簿）（⑤の場合）'!$W81,1,0),0),0)</f>
        <v>0</v>
      </c>
      <c r="AQ72" s="158">
        <f>IF(AQ$16-'様式第４（療養者名簿）（⑤の場合）'!$O81+1&lt;=15,IF(AQ$16&gt;='様式第４（療養者名簿）（⑤の場合）'!$O81,IF(AQ$16&lt;='様式第４（療養者名簿）（⑤の場合）'!$W81,1,0),0),0)</f>
        <v>0</v>
      </c>
      <c r="AR72" s="158">
        <f>IF(AR$16-'様式第４（療養者名簿）（⑤の場合）'!$O81+1&lt;=15,IF(AR$16&gt;='様式第４（療養者名簿）（⑤の場合）'!$O81,IF(AR$16&lt;='様式第４（療養者名簿）（⑤の場合）'!$W81,1,0),0),0)</f>
        <v>0</v>
      </c>
      <c r="AS72" s="158">
        <f>IF(AS$16-'様式第４（療養者名簿）（⑤の場合）'!$O81+1&lt;=15,IF(AS$16&gt;='様式第４（療養者名簿）（⑤の場合）'!$O81,IF(AS$16&lt;='様式第４（療養者名簿）（⑤の場合）'!$W81,1,0),0),0)</f>
        <v>0</v>
      </c>
      <c r="AT72" s="158">
        <f>IF(AT$16-'様式第４（療養者名簿）（⑤の場合）'!$O81+1&lt;=15,IF(AT$16&gt;='様式第４（療養者名簿）（⑤の場合）'!$O81,IF(AT$16&lt;='様式第４（療養者名簿）（⑤の場合）'!$W81,1,0),0),0)</f>
        <v>0</v>
      </c>
      <c r="AU72" s="158">
        <f>IF(AU$16-'様式第４（療養者名簿）（⑤の場合）'!$O81+1&lt;=15,IF(AU$16&gt;='様式第４（療養者名簿）（⑤の場合）'!$O81,IF(AU$16&lt;='様式第４（療養者名簿）（⑤の場合）'!$W81,1,0),0),0)</f>
        <v>0</v>
      </c>
      <c r="AV72" s="158">
        <f>IF(AV$16-'様式第４（療養者名簿）（⑤の場合）'!$O81+1&lt;=15,IF(AV$16&gt;='様式第４（療養者名簿）（⑤の場合）'!$O81,IF(AV$16&lt;='様式第４（療養者名簿）（⑤の場合）'!$W81,1,0),0),0)</f>
        <v>0</v>
      </c>
      <c r="AW72" s="158">
        <f>IF(AW$16-'様式第４（療養者名簿）（⑤の場合）'!$O81+1&lt;=15,IF(AW$16&gt;='様式第４（療養者名簿）（⑤の場合）'!$O81,IF(AW$16&lt;='様式第４（療養者名簿）（⑤の場合）'!$W81,1,0),0),0)</f>
        <v>0</v>
      </c>
      <c r="AX72" s="158">
        <f>IF(AX$16-'様式第４（療養者名簿）（⑤の場合）'!$O81+1&lt;=15,IF(AX$16&gt;='様式第４（療養者名簿）（⑤の場合）'!$O81,IF(AX$16&lt;='様式第４（療養者名簿）（⑤の場合）'!$W81,1,0),0),0)</f>
        <v>0</v>
      </c>
      <c r="AY72" s="158">
        <f>IF(AY$16-'様式第４（療養者名簿）（⑤の場合）'!$O81+1&lt;=15,IF(AY$16&gt;='様式第４（療養者名簿）（⑤の場合）'!$O81,IF(AY$16&lt;='様式第４（療養者名簿）（⑤の場合）'!$W81,1,0),0),0)</f>
        <v>0</v>
      </c>
      <c r="AZ72" s="158">
        <f>IF(AZ$16-'様式第４（療養者名簿）（⑤の場合）'!$O81+1&lt;=15,IF(AZ$16&gt;='様式第４（療養者名簿）（⑤の場合）'!$O81,IF(AZ$16&lt;='様式第４（療養者名簿）（⑤の場合）'!$W81,1,0),0),0)</f>
        <v>0</v>
      </c>
      <c r="BA72" s="158">
        <f>IF(BA$16-'様式第４（療養者名簿）（⑤の場合）'!$O81+1&lt;=15,IF(BA$16&gt;='様式第４（療養者名簿）（⑤の場合）'!$O81,IF(BA$16&lt;='様式第４（療養者名簿）（⑤の場合）'!$W81,1,0),0),0)</f>
        <v>0</v>
      </c>
      <c r="BB72" s="158">
        <f>IF(BB$16-'様式第４（療養者名簿）（⑤の場合）'!$O81+1&lt;=15,IF(BB$16&gt;='様式第４（療養者名簿）（⑤の場合）'!$O81,IF(BB$16&lt;='様式第４（療養者名簿）（⑤の場合）'!$W81,1,0),0),0)</f>
        <v>0</v>
      </c>
      <c r="BC72" s="158">
        <f>IF(BC$16-'様式第４（療養者名簿）（⑤の場合）'!$O81+1&lt;=15,IF(BC$16&gt;='様式第４（療養者名簿）（⑤の場合）'!$O81,IF(BC$16&lt;='様式第４（療養者名簿）（⑤の場合）'!$W81,1,0),0),0)</f>
        <v>0</v>
      </c>
      <c r="BD72" s="158">
        <f>IF(BD$16-'様式第４（療養者名簿）（⑤の場合）'!$O81+1&lt;=15,IF(BD$16&gt;='様式第４（療養者名簿）（⑤の場合）'!$O81,IF(BD$16&lt;='様式第４（療養者名簿）（⑤の場合）'!$W81,1,0),0),0)</f>
        <v>0</v>
      </c>
      <c r="BE72" s="158">
        <f>IF(BE$16-'様式第４（療養者名簿）（⑤の場合）'!$O81+1&lt;=15,IF(BE$16&gt;='様式第４（療養者名簿）（⑤の場合）'!$O81,IF(BE$16&lt;='様式第４（療養者名簿）（⑤の場合）'!$W81,1,0),0),0)</f>
        <v>0</v>
      </c>
      <c r="BF72" s="158">
        <f>IF(BF$16-'様式第４（療養者名簿）（⑤の場合）'!$O81+1&lt;=15,IF(BF$16&gt;='様式第４（療養者名簿）（⑤の場合）'!$O81,IF(BF$16&lt;='様式第４（療養者名簿）（⑤の場合）'!$W81,1,0),0),0)</f>
        <v>0</v>
      </c>
      <c r="BG72" s="158">
        <f>IF(BG$16-'様式第４（療養者名簿）（⑤の場合）'!$O81+1&lt;=15,IF(BG$16&gt;='様式第４（療養者名簿）（⑤の場合）'!$O81,IF(BG$16&lt;='様式第４（療養者名簿）（⑤の場合）'!$W81,1,0),0),0)</f>
        <v>0</v>
      </c>
      <c r="BH72" s="158">
        <f>IF(BH$16-'様式第４（療養者名簿）（⑤の場合）'!$O81+1&lt;=15,IF(BH$16&gt;='様式第４（療養者名簿）（⑤の場合）'!$O81,IF(BH$16&lt;='様式第４（療養者名簿）（⑤の場合）'!$W81,1,0),0),0)</f>
        <v>0</v>
      </c>
      <c r="BI72" s="158">
        <f>IF(BI$16-'様式第４（療養者名簿）（⑤の場合）'!$O81+1&lt;=15,IF(BI$16&gt;='様式第４（療養者名簿）（⑤の場合）'!$O81,IF(BI$16&lt;='様式第４（療養者名簿）（⑤の場合）'!$W81,1,0),0),0)</f>
        <v>0</v>
      </c>
      <c r="BJ72" s="158">
        <f>IF(BJ$16-'様式第４（療養者名簿）（⑤の場合）'!$O81+1&lt;=15,IF(BJ$16&gt;='様式第４（療養者名簿）（⑤の場合）'!$O81,IF(BJ$16&lt;='様式第４（療養者名簿）（⑤の場合）'!$W81,1,0),0),0)</f>
        <v>0</v>
      </c>
      <c r="BK72" s="158">
        <f>IF(BK$16-'様式第４（療養者名簿）（⑤の場合）'!$O81+1&lt;=15,IF(BK$16&gt;='様式第４（療養者名簿）（⑤の場合）'!$O81,IF(BK$16&lt;='様式第４（療養者名簿）（⑤の場合）'!$W81,1,0),0),0)</f>
        <v>0</v>
      </c>
      <c r="BL72" s="158">
        <f>IF(BL$16-'様式第４（療養者名簿）（⑤の場合）'!$O81+1&lt;=15,IF(BL$16&gt;='様式第４（療養者名簿）（⑤の場合）'!$O81,IF(BL$16&lt;='様式第４（療養者名簿）（⑤の場合）'!$W81,1,0),0),0)</f>
        <v>0</v>
      </c>
      <c r="BM72" s="158">
        <f>IF(BM$16-'様式第４（療養者名簿）（⑤の場合）'!$O81+1&lt;=15,IF(BM$16&gt;='様式第４（療養者名簿）（⑤の場合）'!$O81,IF(BM$16&lt;='様式第４（療養者名簿）（⑤の場合）'!$W81,1,0),0),0)</f>
        <v>0</v>
      </c>
      <c r="BN72" s="158">
        <f>IF(BN$16-'様式第４（療養者名簿）（⑤の場合）'!$O81+1&lt;=15,IF(BN$16&gt;='様式第４（療養者名簿）（⑤の場合）'!$O81,IF(BN$16&lt;='様式第４（療養者名簿）（⑤の場合）'!$W81,1,0),0),0)</f>
        <v>0</v>
      </c>
      <c r="BO72" s="158">
        <f>IF(BO$16-'様式第４（療養者名簿）（⑤の場合）'!$O81+1&lt;=15,IF(BO$16&gt;='様式第４（療養者名簿）（⑤の場合）'!$O81,IF(BO$16&lt;='様式第４（療養者名簿）（⑤の場合）'!$W81,1,0),0),0)</f>
        <v>0</v>
      </c>
      <c r="BP72" s="158">
        <f>IF(BP$16-'様式第４（療養者名簿）（⑤の場合）'!$O81+1&lt;=15,IF(BP$16&gt;='様式第４（療養者名簿）（⑤の場合）'!$O81,IF(BP$16&lt;='様式第４（療養者名簿）（⑤の場合）'!$W81,1,0),0),0)</f>
        <v>0</v>
      </c>
      <c r="BQ72" s="158">
        <f>IF(BQ$16-'様式第４（療養者名簿）（⑤の場合）'!$O81+1&lt;=15,IF(BQ$16&gt;='様式第４（療養者名簿）（⑤の場合）'!$O81,IF(BQ$16&lt;='様式第４（療養者名簿）（⑤の場合）'!$W81,1,0),0),0)</f>
        <v>0</v>
      </c>
      <c r="BR72" s="158">
        <f>IF(BR$16-'様式第４（療養者名簿）（⑤の場合）'!$O81+1&lt;=15,IF(BR$16&gt;='様式第４（療養者名簿）（⑤の場合）'!$O81,IF(BR$16&lt;='様式第４（療養者名簿）（⑤の場合）'!$W81,1,0),0),0)</f>
        <v>0</v>
      </c>
      <c r="BS72" s="158">
        <f>IF(BS$16-'様式第４（療養者名簿）（⑤の場合）'!$O81+1&lt;=15,IF(BS$16&gt;='様式第４（療養者名簿）（⑤の場合）'!$O81,IF(BS$16&lt;='様式第４（療養者名簿）（⑤の場合）'!$W81,1,0),0),0)</f>
        <v>0</v>
      </c>
      <c r="BT72" s="158">
        <f>IF(BT$16-'様式第４（療養者名簿）（⑤の場合）'!$O81+1&lt;=15,IF(BT$16&gt;='様式第４（療養者名簿）（⑤の場合）'!$O81,IF(BT$16&lt;='様式第４（療養者名簿）（⑤の場合）'!$W81,1,0),0),0)</f>
        <v>0</v>
      </c>
      <c r="BU72" s="158">
        <f>IF(BU$16-'様式第４（療養者名簿）（⑤の場合）'!$O81+1&lt;=15,IF(BU$16&gt;='様式第４（療養者名簿）（⑤の場合）'!$O81,IF(BU$16&lt;='様式第４（療養者名簿）（⑤の場合）'!$W81,1,0),0),0)</f>
        <v>0</v>
      </c>
      <c r="BV72" s="158">
        <f>IF(BV$16-'様式第４（療養者名簿）（⑤の場合）'!$O81+1&lt;=15,IF(BV$16&gt;='様式第４（療養者名簿）（⑤の場合）'!$O81,IF(BV$16&lt;='様式第４（療養者名簿）（⑤の場合）'!$W81,1,0),0),0)</f>
        <v>0</v>
      </c>
      <c r="BW72" s="158">
        <f>IF(BW$16-'様式第４（療養者名簿）（⑤の場合）'!$O81+1&lt;=15,IF(BW$16&gt;='様式第４（療養者名簿）（⑤の場合）'!$O81,IF(BW$16&lt;='様式第４（療養者名簿）（⑤の場合）'!$W81,1,0),0),0)</f>
        <v>0</v>
      </c>
      <c r="BX72" s="158">
        <f>IF(BX$16-'様式第４（療養者名簿）（⑤の場合）'!$O81+1&lt;=15,IF(BX$16&gt;='様式第４（療養者名簿）（⑤の場合）'!$O81,IF(BX$16&lt;='様式第４（療養者名簿）（⑤の場合）'!$W81,1,0),0),0)</f>
        <v>0</v>
      </c>
      <c r="BY72" s="158">
        <f>IF(BY$16-'様式第４（療養者名簿）（⑤の場合）'!$O81+1&lt;=15,IF(BY$16&gt;='様式第４（療養者名簿）（⑤の場合）'!$O81,IF(BY$16&lt;='様式第４（療養者名簿）（⑤の場合）'!$W81,1,0),0),0)</f>
        <v>0</v>
      </c>
      <c r="BZ72" s="158">
        <f>IF(BZ$16-'様式第４（療養者名簿）（⑤の場合）'!$O81+1&lt;=15,IF(BZ$16&gt;='様式第４（療養者名簿）（⑤の場合）'!$O81,IF(BZ$16&lt;='様式第４（療養者名簿）（⑤の場合）'!$W81,1,0),0),0)</f>
        <v>0</v>
      </c>
      <c r="CA72" s="158">
        <f>IF(CA$16-'様式第４（療養者名簿）（⑤の場合）'!$O81+1&lt;=15,IF(CA$16&gt;='様式第４（療養者名簿）（⑤の場合）'!$O81,IF(CA$16&lt;='様式第４（療養者名簿）（⑤の場合）'!$W81,1,0),0),0)</f>
        <v>0</v>
      </c>
      <c r="CB72" s="158">
        <f>IF(CB$16-'様式第４（療養者名簿）（⑤の場合）'!$O81+1&lt;=15,IF(CB$16&gt;='様式第４（療養者名簿）（⑤の場合）'!$O81,IF(CB$16&lt;='様式第４（療養者名簿）（⑤の場合）'!$W81,1,0),0),0)</f>
        <v>0</v>
      </c>
      <c r="CC72" s="158">
        <f>IF(CC$16-'様式第４（療養者名簿）（⑤の場合）'!$O81+1&lt;=15,IF(CC$16&gt;='様式第４（療養者名簿）（⑤の場合）'!$O81,IF(CC$16&lt;='様式第４（療養者名簿）（⑤の場合）'!$W81,1,0),0),0)</f>
        <v>0</v>
      </c>
      <c r="CD72" s="158">
        <f>IF(CD$16-'様式第４（療養者名簿）（⑤の場合）'!$O81+1&lt;=15,IF(CD$16&gt;='様式第４（療養者名簿）（⑤の場合）'!$O81,IF(CD$16&lt;='様式第４（療養者名簿）（⑤の場合）'!$W81,1,0),0),0)</f>
        <v>0</v>
      </c>
      <c r="CE72" s="158">
        <f>IF(CE$16-'様式第４（療養者名簿）（⑤の場合）'!$O81+1&lt;=15,IF(CE$16&gt;='様式第４（療養者名簿）（⑤の場合）'!$O81,IF(CE$16&lt;='様式第４（療養者名簿）（⑤の場合）'!$W81,1,0),0),0)</f>
        <v>0</v>
      </c>
      <c r="CF72" s="158">
        <f>IF(CF$16-'様式第４（療養者名簿）（⑤の場合）'!$O81+1&lt;=15,IF(CF$16&gt;='様式第４（療養者名簿）（⑤の場合）'!$O81,IF(CF$16&lt;='様式第４（療養者名簿）（⑤の場合）'!$W81,1,0),0),0)</f>
        <v>0</v>
      </c>
      <c r="CG72" s="158">
        <f>IF(CG$16-'様式第４（療養者名簿）（⑤の場合）'!$O81+1&lt;=15,IF(CG$16&gt;='様式第４（療養者名簿）（⑤の場合）'!$O81,IF(CG$16&lt;='様式第４（療養者名簿）（⑤の場合）'!$W81,1,0),0),0)</f>
        <v>0</v>
      </c>
      <c r="CH72" s="158">
        <f>IF(CH$16-'様式第４（療養者名簿）（⑤の場合）'!$O81+1&lt;=15,IF(CH$16&gt;='様式第４（療養者名簿）（⑤の場合）'!$O81,IF(CH$16&lt;='様式第４（療養者名簿）（⑤の場合）'!$W81,1,0),0),0)</f>
        <v>0</v>
      </c>
      <c r="CI72" s="158">
        <f>IF(CI$16-'様式第４（療養者名簿）（⑤の場合）'!$O81+1&lt;=15,IF(CI$16&gt;='様式第４（療養者名簿）（⑤の場合）'!$O81,IF(CI$16&lt;='様式第４（療養者名簿）（⑤の場合）'!$W81,1,0),0),0)</f>
        <v>0</v>
      </c>
      <c r="CJ72" s="158">
        <f>IF(CJ$16-'様式第４（療養者名簿）（⑤の場合）'!$O81+1&lt;=15,IF(CJ$16&gt;='様式第４（療養者名簿）（⑤の場合）'!$O81,IF(CJ$16&lt;='様式第４（療養者名簿）（⑤の場合）'!$W81,1,0),0),0)</f>
        <v>0</v>
      </c>
      <c r="CK72" s="158">
        <f>IF(CK$16-'様式第４（療養者名簿）（⑤の場合）'!$O81+1&lt;=15,IF(CK$16&gt;='様式第４（療養者名簿）（⑤の場合）'!$O81,IF(CK$16&lt;='様式第４（療養者名簿）（⑤の場合）'!$W81,1,0),0),0)</f>
        <v>0</v>
      </c>
      <c r="CL72" s="158">
        <f>IF(CL$16-'様式第４（療養者名簿）（⑤の場合）'!$O81+1&lt;=15,IF(CL$16&gt;='様式第４（療養者名簿）（⑤の場合）'!$O81,IF(CL$16&lt;='様式第４（療養者名簿）（⑤の場合）'!$W81,1,0),0),0)</f>
        <v>0</v>
      </c>
      <c r="CM72" s="158">
        <f>IF(CM$16-'様式第４（療養者名簿）（⑤の場合）'!$O81+1&lt;=15,IF(CM$16&gt;='様式第４（療養者名簿）（⑤の場合）'!$O81,IF(CM$16&lt;='様式第４（療養者名簿）（⑤の場合）'!$W81,1,0),0),0)</f>
        <v>0</v>
      </c>
      <c r="CN72" s="158">
        <f>IF(CN$16-'様式第４（療養者名簿）（⑤の場合）'!$O81+1&lt;=15,IF(CN$16&gt;='様式第４（療養者名簿）（⑤の場合）'!$O81,IF(CN$16&lt;='様式第４（療養者名簿）（⑤の場合）'!$W81,1,0),0),0)</f>
        <v>0</v>
      </c>
      <c r="CO72" s="158">
        <f>IF(CO$16-'様式第４（療養者名簿）（⑤の場合）'!$O81+1&lt;=15,IF(CO$16&gt;='様式第４（療養者名簿）（⑤の場合）'!$O81,IF(CO$16&lt;='様式第４（療養者名簿）（⑤の場合）'!$W81,1,0),0),0)</f>
        <v>0</v>
      </c>
      <c r="CP72" s="158">
        <f>IF(CP$16-'様式第４（療養者名簿）（⑤の場合）'!$O81+1&lt;=15,IF(CP$16&gt;='様式第４（療養者名簿）（⑤の場合）'!$O81,IF(CP$16&lt;='様式第４（療養者名簿）（⑤の場合）'!$W81,1,0),0),0)</f>
        <v>0</v>
      </c>
      <c r="CQ72" s="158">
        <f>IF(CQ$16-'様式第４（療養者名簿）（⑤の場合）'!$O81+1&lt;=15,IF(CQ$16&gt;='様式第４（療養者名簿）（⑤の場合）'!$O81,IF(CQ$16&lt;='様式第４（療養者名簿）（⑤の場合）'!$W81,1,0),0),0)</f>
        <v>0</v>
      </c>
      <c r="CR72" s="158">
        <f>IF(CR$16-'様式第４（療養者名簿）（⑤の場合）'!$O81+1&lt;=15,IF(CR$16&gt;='様式第４（療養者名簿）（⑤の場合）'!$O81,IF(CR$16&lt;='様式第４（療養者名簿）（⑤の場合）'!$W81,1,0),0),0)</f>
        <v>0</v>
      </c>
      <c r="CS72" s="158">
        <f>IF(CS$16-'様式第４（療養者名簿）（⑤の場合）'!$O81+1&lt;=15,IF(CS$16&gt;='様式第４（療養者名簿）（⑤の場合）'!$O81,IF(CS$16&lt;='様式第４（療養者名簿）（⑤の場合）'!$W81,1,0),0),0)</f>
        <v>0</v>
      </c>
      <c r="CT72" s="158">
        <f>IF(CT$16-'様式第４（療養者名簿）（⑤の場合）'!$O81+1&lt;=15,IF(CT$16&gt;='様式第４（療養者名簿）（⑤の場合）'!$O81,IF(CT$16&lt;='様式第４（療養者名簿）（⑤の場合）'!$W81,1,0),0),0)</f>
        <v>0</v>
      </c>
      <c r="CU72" s="158">
        <f>IF(CU$16-'様式第４（療養者名簿）（⑤の場合）'!$O81+1&lt;=15,IF(CU$16&gt;='様式第４（療養者名簿）（⑤の場合）'!$O81,IF(CU$16&lt;='様式第４（療養者名簿）（⑤の場合）'!$W81,1,0),0),0)</f>
        <v>0</v>
      </c>
      <c r="CV72" s="158">
        <f>IF(CV$16-'様式第４（療養者名簿）（⑤の場合）'!$O81+1&lt;=15,IF(CV$16&gt;='様式第４（療養者名簿）（⑤の場合）'!$O81,IF(CV$16&lt;='様式第４（療養者名簿）（⑤の場合）'!$W81,1,0),0),0)</f>
        <v>0</v>
      </c>
      <c r="CW72" s="158">
        <f>IF(CW$16-'様式第４（療養者名簿）（⑤の場合）'!$O81+1&lt;=15,IF(CW$16&gt;='様式第４（療養者名簿）（⑤の場合）'!$O81,IF(CW$16&lt;='様式第４（療養者名簿）（⑤の場合）'!$W81,1,0),0),0)</f>
        <v>0</v>
      </c>
      <c r="CX72" s="158">
        <f>IF(CX$16-'様式第４（療養者名簿）（⑤の場合）'!$O81+1&lt;=15,IF(CX$16&gt;='様式第４（療養者名簿）（⑤の場合）'!$O81,IF(CX$16&lt;='様式第４（療養者名簿）（⑤の場合）'!$W81,1,0),0),0)</f>
        <v>0</v>
      </c>
      <c r="CY72" s="158">
        <f>IF(CY$16-'様式第４（療養者名簿）（⑤の場合）'!$O81+1&lt;=15,IF(CY$16&gt;='様式第４（療養者名簿）（⑤の場合）'!$O81,IF(CY$16&lt;='様式第４（療養者名簿）（⑤の場合）'!$W81,1,0),0),0)</f>
        <v>0</v>
      </c>
      <c r="CZ72" s="158">
        <f>IF(CZ$16-'様式第４（療養者名簿）（⑤の場合）'!$O81+1&lt;=15,IF(CZ$16&gt;='様式第４（療養者名簿）（⑤の場合）'!$O81,IF(CZ$16&lt;='様式第４（療養者名簿）（⑤の場合）'!$W81,1,0),0),0)</f>
        <v>0</v>
      </c>
      <c r="DA72" s="158">
        <f>IF(DA$16-'様式第４（療養者名簿）（⑤の場合）'!$O81+1&lt;=15,IF(DA$16&gt;='様式第４（療養者名簿）（⑤の場合）'!$O81,IF(DA$16&lt;='様式第４（療養者名簿）（⑤の場合）'!$W81,1,0),0),0)</f>
        <v>0</v>
      </c>
      <c r="DB72" s="158">
        <f>IF(DB$16-'様式第４（療養者名簿）（⑤の場合）'!$O81+1&lt;=15,IF(DB$16&gt;='様式第４（療養者名簿）（⑤の場合）'!$O81,IF(DB$16&lt;='様式第４（療養者名簿）（⑤の場合）'!$W81,1,0),0),0)</f>
        <v>0</v>
      </c>
      <c r="DC72" s="158">
        <f>IF(DC$16-'様式第４（療養者名簿）（⑤の場合）'!$O81+1&lt;=15,IF(DC$16&gt;='様式第４（療養者名簿）（⑤の場合）'!$O81,IF(DC$16&lt;='様式第４（療養者名簿）（⑤の場合）'!$W81,1,0),0),0)</f>
        <v>0</v>
      </c>
      <c r="DD72" s="158">
        <f>IF(DD$16-'様式第４（療養者名簿）（⑤の場合）'!$O81+1&lt;=15,IF(DD$16&gt;='様式第４（療養者名簿）（⑤の場合）'!$O81,IF(DD$16&lt;='様式第４（療養者名簿）（⑤の場合）'!$W81,1,0),0),0)</f>
        <v>0</v>
      </c>
      <c r="DE72" s="158">
        <f>IF(DE$16-'様式第４（療養者名簿）（⑤の場合）'!$O81+1&lt;=15,IF(DE$16&gt;='様式第４（療養者名簿）（⑤の場合）'!$O81,IF(DE$16&lt;='様式第４（療養者名簿）（⑤の場合）'!$W81,1,0),0),0)</f>
        <v>0</v>
      </c>
      <c r="DF72" s="158">
        <f>IF(DF$16-'様式第４（療養者名簿）（⑤の場合）'!$O81+1&lt;=15,IF(DF$16&gt;='様式第４（療養者名簿）（⑤の場合）'!$O81,IF(DF$16&lt;='様式第４（療養者名簿）（⑤の場合）'!$W81,1,0),0),0)</f>
        <v>0</v>
      </c>
      <c r="DG72" s="158">
        <f>IF(DG$16-'様式第４（療養者名簿）（⑤の場合）'!$O81+1&lt;=15,IF(DG$16&gt;='様式第４（療養者名簿）（⑤の場合）'!$O81,IF(DG$16&lt;='様式第４（療養者名簿）（⑤の場合）'!$W81,1,0),0),0)</f>
        <v>0</v>
      </c>
      <c r="DH72" s="158">
        <f>IF(DH$16-'様式第４（療養者名簿）（⑤の場合）'!$O81+1&lt;=15,IF(DH$16&gt;='様式第４（療養者名簿）（⑤の場合）'!$O81,IF(DH$16&lt;='様式第４（療養者名簿）（⑤の場合）'!$W81,1,0),0),0)</f>
        <v>0</v>
      </c>
      <c r="DI72" s="158">
        <f>IF(DI$16-'様式第４（療養者名簿）（⑤の場合）'!$O81+1&lt;=15,IF(DI$16&gt;='様式第４（療養者名簿）（⑤の場合）'!$O81,IF(DI$16&lt;='様式第４（療養者名簿）（⑤の場合）'!$W81,1,0),0),0)</f>
        <v>0</v>
      </c>
      <c r="DJ72" s="158">
        <f>IF(DJ$16-'様式第４（療養者名簿）（⑤の場合）'!$O81+1&lt;=15,IF(DJ$16&gt;='様式第４（療養者名簿）（⑤の場合）'!$O81,IF(DJ$16&lt;='様式第４（療養者名簿）（⑤の場合）'!$W81,1,0),0),0)</f>
        <v>0</v>
      </c>
      <c r="DK72" s="158">
        <f>IF(DK$16-'様式第４（療養者名簿）（⑤の場合）'!$O81+1&lt;=15,IF(DK$16&gt;='様式第４（療養者名簿）（⑤の場合）'!$O81,IF(DK$16&lt;='様式第４（療養者名簿）（⑤の場合）'!$W81,1,0),0),0)</f>
        <v>0</v>
      </c>
      <c r="DL72" s="158">
        <f>IF(DL$16-'様式第４（療養者名簿）（⑤の場合）'!$O81+1&lt;=15,IF(DL$16&gt;='様式第４（療養者名簿）（⑤の場合）'!$O81,IF(DL$16&lt;='様式第４（療養者名簿）（⑤の場合）'!$W81,1,0),0),0)</f>
        <v>0</v>
      </c>
      <c r="DM72" s="158">
        <f>IF(DM$16-'様式第４（療養者名簿）（⑤の場合）'!$O81+1&lt;=15,IF(DM$16&gt;='様式第４（療養者名簿）（⑤の場合）'!$O81,IF(DM$16&lt;='様式第４（療養者名簿）（⑤の場合）'!$W81,1,0),0),0)</f>
        <v>0</v>
      </c>
      <c r="DN72" s="158">
        <f>IF(DN$16-'様式第４（療養者名簿）（⑤の場合）'!$O81+1&lt;=15,IF(DN$16&gt;='様式第４（療養者名簿）（⑤の場合）'!$O81,IF(DN$16&lt;='様式第４（療養者名簿）（⑤の場合）'!$W81,1,0),0),0)</f>
        <v>0</v>
      </c>
      <c r="DO72" s="158">
        <f>IF(DO$16-'様式第４（療養者名簿）（⑤の場合）'!$O81+1&lt;=15,IF(DO$16&gt;='様式第４（療養者名簿）（⑤の場合）'!$O81,IF(DO$16&lt;='様式第４（療養者名簿）（⑤の場合）'!$W81,1,0),0),0)</f>
        <v>0</v>
      </c>
      <c r="DP72" s="158">
        <f>IF(DP$16-'様式第４（療養者名簿）（⑤の場合）'!$O81+1&lt;=15,IF(DP$16&gt;='様式第４（療養者名簿）（⑤の場合）'!$O81,IF(DP$16&lt;='様式第４（療養者名簿）（⑤の場合）'!$W81,1,0),0),0)</f>
        <v>0</v>
      </c>
      <c r="DQ72" s="158">
        <f>IF(DQ$16-'様式第４（療養者名簿）（⑤の場合）'!$O81+1&lt;=15,IF(DQ$16&gt;='様式第４（療養者名簿）（⑤の場合）'!$O81,IF(DQ$16&lt;='様式第４（療養者名簿）（⑤の場合）'!$W81,1,0),0),0)</f>
        <v>0</v>
      </c>
      <c r="DR72" s="158">
        <f>IF(DR$16-'様式第４（療養者名簿）（⑤の場合）'!$O81+1&lt;=15,IF(DR$16&gt;='様式第４（療養者名簿）（⑤の場合）'!$O81,IF(DR$16&lt;='様式第４（療養者名簿）（⑤の場合）'!$W81,1,0),0),0)</f>
        <v>0</v>
      </c>
      <c r="DS72" s="158">
        <f>IF(DS$16-'様式第４（療養者名簿）（⑤の場合）'!$O81+1&lt;=15,IF(DS$16&gt;='様式第４（療養者名簿）（⑤の場合）'!$O81,IF(DS$16&lt;='様式第４（療養者名簿）（⑤の場合）'!$W81,1,0),0),0)</f>
        <v>0</v>
      </c>
      <c r="DT72" s="158">
        <f>IF(DT$16-'様式第４（療養者名簿）（⑤の場合）'!$O81+1&lt;=15,IF(DT$16&gt;='様式第４（療養者名簿）（⑤の場合）'!$O81,IF(DT$16&lt;='様式第４（療養者名簿）（⑤の場合）'!$W81,1,0),0),0)</f>
        <v>0</v>
      </c>
      <c r="DU72" s="158">
        <f>IF(DU$16-'様式第４（療養者名簿）（⑤の場合）'!$O81+1&lt;=15,IF(DU$16&gt;='様式第４（療養者名簿）（⑤の場合）'!$O81,IF(DU$16&lt;='様式第４（療養者名簿）（⑤の場合）'!$W81,1,0),0),0)</f>
        <v>0</v>
      </c>
      <c r="DV72" s="158">
        <f>IF(DV$16-'様式第４（療養者名簿）（⑤の場合）'!$O81+1&lt;=15,IF(DV$16&gt;='様式第４（療養者名簿）（⑤の場合）'!$O81,IF(DV$16&lt;='様式第４（療養者名簿）（⑤の場合）'!$W81,1,0),0),0)</f>
        <v>0</v>
      </c>
      <c r="DW72" s="158">
        <f>IF(DW$16-'様式第４（療養者名簿）（⑤の場合）'!$O81+1&lt;=15,IF(DW$16&gt;='様式第４（療養者名簿）（⑤の場合）'!$O81,IF(DW$16&lt;='様式第４（療養者名簿）（⑤の場合）'!$W81,1,0),0),0)</f>
        <v>0</v>
      </c>
      <c r="DX72" s="158">
        <f>IF(DX$16-'様式第４（療養者名簿）（⑤の場合）'!$O81+1&lt;=15,IF(DX$16&gt;='様式第４（療養者名簿）（⑤の場合）'!$O81,IF(DX$16&lt;='様式第４（療養者名簿）（⑤の場合）'!$W81,1,0),0),0)</f>
        <v>0</v>
      </c>
      <c r="DY72" s="158">
        <f>IF(DY$16-'様式第４（療養者名簿）（⑤の場合）'!$O81+1&lt;=15,IF(DY$16&gt;='様式第４（療養者名簿）（⑤の場合）'!$O81,IF(DY$16&lt;='様式第４（療養者名簿）（⑤の場合）'!$W81,1,0),0),0)</f>
        <v>0</v>
      </c>
      <c r="DZ72" s="158">
        <f>IF(DZ$16-'様式第４（療養者名簿）（⑤の場合）'!$O81+1&lt;=15,IF(DZ$16&gt;='様式第４（療養者名簿）（⑤の場合）'!$O81,IF(DZ$16&lt;='様式第４（療養者名簿）（⑤の場合）'!$W81,1,0),0),0)</f>
        <v>0</v>
      </c>
      <c r="EA72" s="158">
        <f>IF(EA$16-'様式第４（療養者名簿）（⑤の場合）'!$O81+1&lt;=15,IF(EA$16&gt;='様式第４（療養者名簿）（⑤の場合）'!$O81,IF(EA$16&lt;='様式第４（療養者名簿）（⑤の場合）'!$W81,1,0),0),0)</f>
        <v>0</v>
      </c>
      <c r="EB72" s="158">
        <f>IF(EB$16-'様式第４（療養者名簿）（⑤の場合）'!$O81+1&lt;=15,IF(EB$16&gt;='様式第４（療養者名簿）（⑤の場合）'!$O81,IF(EB$16&lt;='様式第４（療養者名簿）（⑤の場合）'!$W81,1,0),0),0)</f>
        <v>0</v>
      </c>
      <c r="EC72" s="158">
        <f>IF(EC$16-'様式第４（療養者名簿）（⑤の場合）'!$O81+1&lt;=15,IF(EC$16&gt;='様式第４（療養者名簿）（⑤の場合）'!$O81,IF(EC$16&lt;='様式第４（療養者名簿）（⑤の場合）'!$W81,1,0),0),0)</f>
        <v>0</v>
      </c>
      <c r="ED72" s="158">
        <f>IF(ED$16-'様式第４（療養者名簿）（⑤の場合）'!$O81+1&lt;=15,IF(ED$16&gt;='様式第４（療養者名簿）（⑤の場合）'!$O81,IF(ED$16&lt;='様式第４（療養者名簿）（⑤の場合）'!$W81,1,0),0),0)</f>
        <v>0</v>
      </c>
      <c r="EE72" s="158">
        <f>IF(EE$16-'様式第４（療養者名簿）（⑤の場合）'!$O81+1&lt;=15,IF(EE$16&gt;='様式第４（療養者名簿）（⑤の場合）'!$O81,IF(EE$16&lt;='様式第４（療養者名簿）（⑤の場合）'!$W81,1,0),0),0)</f>
        <v>0</v>
      </c>
      <c r="EF72" s="158">
        <f>IF(EF$16-'様式第４（療養者名簿）（⑤の場合）'!$O81+1&lt;=15,IF(EF$16&gt;='様式第４（療養者名簿）（⑤の場合）'!$O81,IF(EF$16&lt;='様式第４（療養者名簿）（⑤の場合）'!$W81,1,0),0),0)</f>
        <v>0</v>
      </c>
      <c r="EG72" s="158">
        <f>IF(EG$16-'様式第４（療養者名簿）（⑤の場合）'!$O81+1&lt;=15,IF(EG$16&gt;='様式第４（療養者名簿）（⑤の場合）'!$O81,IF(EG$16&lt;='様式第４（療養者名簿）（⑤の場合）'!$W81,1,0),0),0)</f>
        <v>0</v>
      </c>
      <c r="EH72" s="158">
        <f>IF(EH$16-'様式第４（療養者名簿）（⑤の場合）'!$O81+1&lt;=15,IF(EH$16&gt;='様式第４（療養者名簿）（⑤の場合）'!$O81,IF(EH$16&lt;='様式第４（療養者名簿）（⑤の場合）'!$W81,1,0),0),0)</f>
        <v>0</v>
      </c>
      <c r="EI72" s="158">
        <f>IF(EI$16-'様式第４（療養者名簿）（⑤の場合）'!$O81+1&lt;=15,IF(EI$16&gt;='様式第４（療養者名簿）（⑤の場合）'!$O81,IF(EI$16&lt;='様式第４（療養者名簿）（⑤の場合）'!$W81,1,0),0),0)</f>
        <v>0</v>
      </c>
      <c r="EJ72" s="158">
        <f>IF(EJ$16-'様式第４（療養者名簿）（⑤の場合）'!$O81+1&lt;=15,IF(EJ$16&gt;='様式第４（療養者名簿）（⑤の場合）'!$O81,IF(EJ$16&lt;='様式第４（療養者名簿）（⑤の場合）'!$W81,1,0),0),0)</f>
        <v>0</v>
      </c>
      <c r="EK72" s="158">
        <f>IF(EK$16-'様式第４（療養者名簿）（⑤の場合）'!$O81+1&lt;=15,IF(EK$16&gt;='様式第４（療養者名簿）（⑤の場合）'!$O81,IF(EK$16&lt;='様式第４（療養者名簿）（⑤の場合）'!$W81,1,0),0),0)</f>
        <v>0</v>
      </c>
      <c r="EL72" s="158">
        <f>IF(EL$16-'様式第４（療養者名簿）（⑤の場合）'!$O81+1&lt;=15,IF(EL$16&gt;='様式第４（療養者名簿）（⑤の場合）'!$O81,IF(EL$16&lt;='様式第４（療養者名簿）（⑤の場合）'!$W81,1,0),0),0)</f>
        <v>0</v>
      </c>
      <c r="EM72" s="158">
        <f>IF(EM$16-'様式第４（療養者名簿）（⑤の場合）'!$O81+1&lt;=15,IF(EM$16&gt;='様式第４（療養者名簿）（⑤の場合）'!$O81,IF(EM$16&lt;='様式第４（療養者名簿）（⑤の場合）'!$W81,1,0),0),0)</f>
        <v>0</v>
      </c>
      <c r="EN72" s="158">
        <f>IF(EN$16-'様式第４（療養者名簿）（⑤の場合）'!$O81+1&lt;=15,IF(EN$16&gt;='様式第４（療養者名簿）（⑤の場合）'!$O81,IF(EN$16&lt;='様式第４（療養者名簿）（⑤の場合）'!$W81,1,0),0),0)</f>
        <v>0</v>
      </c>
      <c r="EO72" s="158">
        <f>IF(EO$16-'様式第４（療養者名簿）（⑤の場合）'!$O81+1&lt;=15,IF(EO$16&gt;='様式第４（療養者名簿）（⑤の場合）'!$O81,IF(EO$16&lt;='様式第４（療養者名簿）（⑤の場合）'!$W81,1,0),0),0)</f>
        <v>0</v>
      </c>
      <c r="EP72" s="158">
        <f>IF(EP$16-'様式第４（療養者名簿）（⑤の場合）'!$O81+1&lt;=15,IF(EP$16&gt;='様式第４（療養者名簿）（⑤の場合）'!$O81,IF(EP$16&lt;='様式第４（療養者名簿）（⑤の場合）'!$W81,1,0),0),0)</f>
        <v>0</v>
      </c>
      <c r="EQ72" s="158">
        <f>IF(EQ$16-'様式第４（療養者名簿）（⑤の場合）'!$O81+1&lt;=15,IF(EQ$16&gt;='様式第４（療養者名簿）（⑤の場合）'!$O81,IF(EQ$16&lt;='様式第４（療養者名簿）（⑤の場合）'!$W81,1,0),0),0)</f>
        <v>0</v>
      </c>
      <c r="ER72" s="158">
        <f>IF(ER$16-'様式第４（療養者名簿）（⑤の場合）'!$O81+1&lt;=15,IF(ER$16&gt;='様式第４（療養者名簿）（⑤の場合）'!$O81,IF(ER$16&lt;='様式第４（療養者名簿）（⑤の場合）'!$W81,1,0),0),0)</f>
        <v>0</v>
      </c>
      <c r="ES72" s="158">
        <f>IF(ES$16-'様式第４（療養者名簿）（⑤の場合）'!$O81+1&lt;=15,IF(ES$16&gt;='様式第４（療養者名簿）（⑤の場合）'!$O81,IF(ES$16&lt;='様式第４（療養者名簿）（⑤の場合）'!$W81,1,0),0),0)</f>
        <v>0</v>
      </c>
      <c r="ET72" s="158">
        <f>IF(ET$16-'様式第４（療養者名簿）（⑤の場合）'!$O81+1&lt;=15,IF(ET$16&gt;='様式第４（療養者名簿）（⑤の場合）'!$O81,IF(ET$16&lt;='様式第４（療養者名簿）（⑤の場合）'!$W81,1,0),0),0)</f>
        <v>0</v>
      </c>
      <c r="EU72" s="158">
        <f>IF(EU$16-'様式第４（療養者名簿）（⑤の場合）'!$O81+1&lt;=15,IF(EU$16&gt;='様式第４（療養者名簿）（⑤の場合）'!$O81,IF(EU$16&lt;='様式第４（療養者名簿）（⑤の場合）'!$W81,1,0),0),0)</f>
        <v>0</v>
      </c>
      <c r="EV72" s="158">
        <f>IF(EV$16-'様式第４（療養者名簿）（⑤の場合）'!$O81+1&lt;=15,IF(EV$16&gt;='様式第４（療養者名簿）（⑤の場合）'!$O81,IF(EV$16&lt;='様式第４（療養者名簿）（⑤の場合）'!$W81,1,0),0),0)</f>
        <v>0</v>
      </c>
      <c r="EW72" s="158">
        <f>IF(EW$16-'様式第４（療養者名簿）（⑤の場合）'!$O81+1&lt;=15,IF(EW$16&gt;='様式第４（療養者名簿）（⑤の場合）'!$O81,IF(EW$16&lt;='様式第４（療養者名簿）（⑤の場合）'!$W81,1,0),0),0)</f>
        <v>0</v>
      </c>
      <c r="EX72" s="158">
        <f>IF(EX$16-'様式第４（療養者名簿）（⑤の場合）'!$O81+1&lt;=15,IF(EX$16&gt;='様式第４（療養者名簿）（⑤の場合）'!$O81,IF(EX$16&lt;='様式第４（療養者名簿）（⑤の場合）'!$W81,1,0),0),0)</f>
        <v>0</v>
      </c>
      <c r="EY72" s="158">
        <f>IF(EY$16-'様式第４（療養者名簿）（⑤の場合）'!$O81+1&lt;=15,IF(EY$16&gt;='様式第４（療養者名簿）（⑤の場合）'!$O81,IF(EY$16&lt;='様式第４（療養者名簿）（⑤の場合）'!$W81,1,0),0),0)</f>
        <v>0</v>
      </c>
      <c r="EZ72" s="158">
        <f>IF(EZ$16-'様式第４（療養者名簿）（⑤の場合）'!$O81+1&lt;=15,IF(EZ$16&gt;='様式第４（療養者名簿）（⑤の場合）'!$O81,IF(EZ$16&lt;='様式第４（療養者名簿）（⑤の場合）'!$W81,1,0),0),0)</f>
        <v>0</v>
      </c>
      <c r="FA72" s="158">
        <f>IF(FA$16-'様式第４（療養者名簿）（⑤の場合）'!$O81+1&lt;=15,IF(FA$16&gt;='様式第４（療養者名簿）（⑤の場合）'!$O81,IF(FA$16&lt;='様式第４（療養者名簿）（⑤の場合）'!$W81,1,0),0),0)</f>
        <v>0</v>
      </c>
      <c r="FB72" s="158">
        <f>IF(FB$16-'様式第４（療養者名簿）（⑤の場合）'!$O81+1&lt;=15,IF(FB$16&gt;='様式第４（療養者名簿）（⑤の場合）'!$O81,IF(FB$16&lt;='様式第４（療養者名簿）（⑤の場合）'!$W81,1,0),0),0)</f>
        <v>0</v>
      </c>
      <c r="FC72" s="158">
        <f>IF(FC$16-'様式第４（療養者名簿）（⑤の場合）'!$O81+1&lt;=15,IF(FC$16&gt;='様式第４（療養者名簿）（⑤の場合）'!$O81,IF(FC$16&lt;='様式第４（療養者名簿）（⑤の場合）'!$W81,1,0),0),0)</f>
        <v>0</v>
      </c>
      <c r="FD72" s="158">
        <f>IF(FD$16-'様式第４（療養者名簿）（⑤の場合）'!$O81+1&lt;=15,IF(FD$16&gt;='様式第４（療養者名簿）（⑤の場合）'!$O81,IF(FD$16&lt;='様式第４（療養者名簿）（⑤の場合）'!$W81,1,0),0),0)</f>
        <v>0</v>
      </c>
      <c r="FE72" s="158">
        <f>IF(FE$16-'様式第４（療養者名簿）（⑤の場合）'!$O81+1&lt;=15,IF(FE$16&gt;='様式第４（療養者名簿）（⑤の場合）'!$O81,IF(FE$16&lt;='様式第４（療養者名簿）（⑤の場合）'!$W81,1,0),0),0)</f>
        <v>0</v>
      </c>
      <c r="FF72" s="158">
        <f>IF(FF$16-'様式第４（療養者名簿）（⑤の場合）'!$O81+1&lt;=15,IF(FF$16&gt;='様式第４（療養者名簿）（⑤の場合）'!$O81,IF(FF$16&lt;='様式第４（療養者名簿）（⑤の場合）'!$W81,1,0),0),0)</f>
        <v>0</v>
      </c>
      <c r="FG72" s="158">
        <f>IF(FG$16-'様式第４（療養者名簿）（⑤の場合）'!$O81+1&lt;=15,IF(FG$16&gt;='様式第４（療養者名簿）（⑤の場合）'!$O81,IF(FG$16&lt;='様式第４（療養者名簿）（⑤の場合）'!$W81,1,0),0),0)</f>
        <v>0</v>
      </c>
      <c r="FH72" s="158">
        <f>IF(FH$16-'様式第４（療養者名簿）（⑤の場合）'!$O81+1&lt;=15,IF(FH$16&gt;='様式第４（療養者名簿）（⑤の場合）'!$O81,IF(FH$16&lt;='様式第４（療養者名簿）（⑤の場合）'!$W81,1,0),0),0)</f>
        <v>0</v>
      </c>
      <c r="FI72" s="158">
        <f>IF(FI$16-'様式第４（療養者名簿）（⑤の場合）'!$O81+1&lt;=15,IF(FI$16&gt;='様式第４（療養者名簿）（⑤の場合）'!$O81,IF(FI$16&lt;='様式第４（療養者名簿）（⑤の場合）'!$W81,1,0),0),0)</f>
        <v>0</v>
      </c>
      <c r="FJ72" s="158">
        <f>IF(FJ$16-'様式第４（療養者名簿）（⑤の場合）'!$O81+1&lt;=15,IF(FJ$16&gt;='様式第４（療養者名簿）（⑤の場合）'!$O81,IF(FJ$16&lt;='様式第４（療養者名簿）（⑤の場合）'!$W81,1,0),0),0)</f>
        <v>0</v>
      </c>
      <c r="FK72" s="158">
        <f>IF(FK$16-'様式第４（療養者名簿）（⑤の場合）'!$O81+1&lt;=15,IF(FK$16&gt;='様式第４（療養者名簿）（⑤の場合）'!$O81,IF(FK$16&lt;='様式第４（療養者名簿）（⑤の場合）'!$W81,1,0),0),0)</f>
        <v>0</v>
      </c>
      <c r="FL72" s="158">
        <f>IF(FL$16-'様式第４（療養者名簿）（⑤の場合）'!$O81+1&lt;=15,IF(FL$16&gt;='様式第４（療養者名簿）（⑤の場合）'!$O81,IF(FL$16&lt;='様式第４（療養者名簿）（⑤の場合）'!$W81,1,0),0),0)</f>
        <v>0</v>
      </c>
      <c r="FM72" s="158">
        <f>IF(FM$16-'様式第４（療養者名簿）（⑤の場合）'!$O81+1&lt;=15,IF(FM$16&gt;='様式第４（療養者名簿）（⑤の場合）'!$O81,IF(FM$16&lt;='様式第４（療養者名簿）（⑤の場合）'!$W81,1,0),0),0)</f>
        <v>0</v>
      </c>
      <c r="FN72" s="158">
        <f>IF(FN$16-'様式第４（療養者名簿）（⑤の場合）'!$O81+1&lt;=15,IF(FN$16&gt;='様式第４（療養者名簿）（⑤の場合）'!$O81,IF(FN$16&lt;='様式第４（療養者名簿）（⑤の場合）'!$W81,1,0),0),0)</f>
        <v>0</v>
      </c>
      <c r="FO72" s="158">
        <f>IF(FO$16-'様式第４（療養者名簿）（⑤の場合）'!$O81+1&lt;=15,IF(FO$16&gt;='様式第４（療養者名簿）（⑤の場合）'!$O81,IF(FO$16&lt;='様式第４（療養者名簿）（⑤の場合）'!$W81,1,0),0),0)</f>
        <v>0</v>
      </c>
      <c r="FP72" s="158">
        <f>IF(FP$16-'様式第４（療養者名簿）（⑤の場合）'!$O81+1&lt;=15,IF(FP$16&gt;='様式第４（療養者名簿）（⑤の場合）'!$O81,IF(FP$16&lt;='様式第４（療養者名簿）（⑤の場合）'!$W81,1,0),0),0)</f>
        <v>0</v>
      </c>
      <c r="FQ72" s="158">
        <f>IF(FQ$16-'様式第４（療養者名簿）（⑤の場合）'!$O81+1&lt;=15,IF(FQ$16&gt;='様式第４（療養者名簿）（⑤の場合）'!$O81,IF(FQ$16&lt;='様式第４（療養者名簿）（⑤の場合）'!$W81,1,0),0),0)</f>
        <v>0</v>
      </c>
      <c r="FR72" s="158">
        <f>IF(FR$16-'様式第４（療養者名簿）（⑤の場合）'!$O81+1&lt;=15,IF(FR$16&gt;='様式第４（療養者名簿）（⑤の場合）'!$O81,IF(FR$16&lt;='様式第４（療養者名簿）（⑤の場合）'!$W81,1,0),0),0)</f>
        <v>0</v>
      </c>
      <c r="FS72" s="158">
        <f>IF(FS$16-'様式第４（療養者名簿）（⑤の場合）'!$O81+1&lt;=15,IF(FS$16&gt;='様式第４（療養者名簿）（⑤の場合）'!$O81,IF(FS$16&lt;='様式第４（療養者名簿）（⑤の場合）'!$W81,1,0),0),0)</f>
        <v>0</v>
      </c>
      <c r="FT72" s="158">
        <f>IF(FT$16-'様式第４（療養者名簿）（⑤の場合）'!$O81+1&lt;=15,IF(FT$16&gt;='様式第４（療養者名簿）（⑤の場合）'!$O81,IF(FT$16&lt;='様式第４（療養者名簿）（⑤の場合）'!$W81,1,0),0),0)</f>
        <v>0</v>
      </c>
      <c r="FU72" s="158">
        <f>IF(FU$16-'様式第４（療養者名簿）（⑤の場合）'!$O81+1&lt;=15,IF(FU$16&gt;='様式第４（療養者名簿）（⑤の場合）'!$O81,IF(FU$16&lt;='様式第４（療養者名簿）（⑤の場合）'!$W81,1,0),0),0)</f>
        <v>0</v>
      </c>
      <c r="FV72" s="158">
        <f>IF(FV$16-'様式第４（療養者名簿）（⑤の場合）'!$O81+1&lt;=15,IF(FV$16&gt;='様式第４（療養者名簿）（⑤の場合）'!$O81,IF(FV$16&lt;='様式第４（療養者名簿）（⑤の場合）'!$W81,1,0),0),0)</f>
        <v>0</v>
      </c>
      <c r="FW72" s="158">
        <f>IF(FW$16-'様式第４（療養者名簿）（⑤の場合）'!$O81+1&lt;=15,IF(FW$16&gt;='様式第４（療養者名簿）（⑤の場合）'!$O81,IF(FW$16&lt;='様式第４（療養者名簿）（⑤の場合）'!$W81,1,0),0),0)</f>
        <v>0</v>
      </c>
      <c r="FX72" s="158">
        <f>IF(FX$16-'様式第４（療養者名簿）（⑤の場合）'!$O81+1&lt;=15,IF(FX$16&gt;='様式第４（療養者名簿）（⑤の場合）'!$O81,IF(FX$16&lt;='様式第４（療養者名簿）（⑤の場合）'!$W81,1,0),0),0)</f>
        <v>0</v>
      </c>
      <c r="FY72" s="158">
        <f>IF(FY$16-'様式第４（療養者名簿）（⑤の場合）'!$O81+1&lt;=15,IF(FY$16&gt;='様式第４（療養者名簿）（⑤の場合）'!$O81,IF(FY$16&lt;='様式第４（療養者名簿）（⑤の場合）'!$W81,1,0),0),0)</f>
        <v>0</v>
      </c>
      <c r="FZ72" s="158">
        <f>IF(FZ$16-'様式第４（療養者名簿）（⑤の場合）'!$O81+1&lt;=15,IF(FZ$16&gt;='様式第４（療養者名簿）（⑤の場合）'!$O81,IF(FZ$16&lt;='様式第４（療養者名簿）（⑤の場合）'!$W81,1,0),0),0)</f>
        <v>0</v>
      </c>
      <c r="GA72" s="158">
        <f>IF(GA$16-'様式第４（療養者名簿）（⑤の場合）'!$O81+1&lt;=15,IF(GA$16&gt;='様式第４（療養者名簿）（⑤の場合）'!$O81,IF(GA$16&lt;='様式第４（療養者名簿）（⑤の場合）'!$W81,1,0),0),0)</f>
        <v>0</v>
      </c>
      <c r="GB72" s="158">
        <f>IF(GB$16-'様式第４（療養者名簿）（⑤の場合）'!$O81+1&lt;=15,IF(GB$16&gt;='様式第４（療養者名簿）（⑤の場合）'!$O81,IF(GB$16&lt;='様式第４（療養者名簿）（⑤の場合）'!$W81,1,0),0),0)</f>
        <v>0</v>
      </c>
      <c r="GC72" s="158">
        <f>IF(GC$16-'様式第４（療養者名簿）（⑤の場合）'!$O81+1&lt;=15,IF(GC$16&gt;='様式第４（療養者名簿）（⑤の場合）'!$O81,IF(GC$16&lt;='様式第４（療養者名簿）（⑤の場合）'!$W81,1,0),0),0)</f>
        <v>0</v>
      </c>
      <c r="GD72" s="158">
        <f>IF(GD$16-'様式第４（療養者名簿）（⑤の場合）'!$O81+1&lt;=15,IF(GD$16&gt;='様式第４（療養者名簿）（⑤の場合）'!$O81,IF(GD$16&lt;='様式第４（療養者名簿）（⑤の場合）'!$W81,1,0),0),0)</f>
        <v>0</v>
      </c>
      <c r="GE72" s="158">
        <f>IF(GE$16-'様式第４（療養者名簿）（⑤の場合）'!$O81+1&lt;=15,IF(GE$16&gt;='様式第４（療養者名簿）（⑤の場合）'!$O81,IF(GE$16&lt;='様式第４（療養者名簿）（⑤の場合）'!$W81,1,0),0),0)</f>
        <v>0</v>
      </c>
      <c r="GF72" s="158">
        <f>IF(GF$16-'様式第４（療養者名簿）（⑤の場合）'!$O81+1&lt;=15,IF(GF$16&gt;='様式第４（療養者名簿）（⑤の場合）'!$O81,IF(GF$16&lt;='様式第４（療養者名簿）（⑤の場合）'!$W81,1,0),0),0)</f>
        <v>0</v>
      </c>
      <c r="GG72" s="158">
        <f>IF(GG$16-'様式第４（療養者名簿）（⑤の場合）'!$O81+1&lt;=15,IF(GG$16&gt;='様式第４（療養者名簿）（⑤の場合）'!$O81,IF(GG$16&lt;='様式第４（療養者名簿）（⑤の場合）'!$W81,1,0),0),0)</f>
        <v>0</v>
      </c>
      <c r="GH72" s="158">
        <f>IF(GH$16-'様式第４（療養者名簿）（⑤の場合）'!$O81+1&lt;=15,IF(GH$16&gt;='様式第４（療養者名簿）（⑤の場合）'!$O81,IF(GH$16&lt;='様式第４（療養者名簿）（⑤の場合）'!$W81,1,0),0),0)</f>
        <v>0</v>
      </c>
      <c r="GI72" s="158">
        <f>IF(GI$16-'様式第４（療養者名簿）（⑤の場合）'!$O81+1&lt;=15,IF(GI$16&gt;='様式第４（療養者名簿）（⑤の場合）'!$O81,IF(GI$16&lt;='様式第４（療養者名簿）（⑤の場合）'!$W81,1,0),0),0)</f>
        <v>0</v>
      </c>
      <c r="GJ72" s="158">
        <f>IF(GJ$16-'様式第４（療養者名簿）（⑤の場合）'!$O81+1&lt;=15,IF(GJ$16&gt;='様式第４（療養者名簿）（⑤の場合）'!$O81,IF(GJ$16&lt;='様式第４（療養者名簿）（⑤の場合）'!$W81,1,0),0),0)</f>
        <v>0</v>
      </c>
      <c r="GK72" s="158">
        <f>IF(GK$16-'様式第４（療養者名簿）（⑤の場合）'!$O81+1&lt;=15,IF(GK$16&gt;='様式第４（療養者名簿）（⑤の場合）'!$O81,IF(GK$16&lt;='様式第４（療養者名簿）（⑤の場合）'!$W81,1,0),0),0)</f>
        <v>0</v>
      </c>
      <c r="GL72" s="158">
        <f>IF(GL$16-'様式第４（療養者名簿）（⑤の場合）'!$O81+1&lt;=15,IF(GL$16&gt;='様式第４（療養者名簿）（⑤の場合）'!$O81,IF(GL$16&lt;='様式第４（療養者名簿）（⑤の場合）'!$W81,1,0),0),0)</f>
        <v>0</v>
      </c>
      <c r="GM72" s="158">
        <f>IF(GM$16-'様式第４（療養者名簿）（⑤の場合）'!$O81+1&lt;=15,IF(GM$16&gt;='様式第４（療養者名簿）（⑤の場合）'!$O81,IF(GM$16&lt;='様式第４（療養者名簿）（⑤の場合）'!$W81,1,0),0),0)</f>
        <v>0</v>
      </c>
      <c r="GN72" s="158">
        <f>IF(GN$16-'様式第４（療養者名簿）（⑤の場合）'!$O81+1&lt;=15,IF(GN$16&gt;='様式第４（療養者名簿）（⑤の場合）'!$O81,IF(GN$16&lt;='様式第４（療養者名簿）（⑤の場合）'!$W81,1,0),0),0)</f>
        <v>0</v>
      </c>
      <c r="GO72" s="158">
        <f>IF(GO$16-'様式第４（療養者名簿）（⑤の場合）'!$O81+1&lt;=15,IF(GO$16&gt;='様式第４（療養者名簿）（⑤の場合）'!$O81,IF(GO$16&lt;='様式第４（療養者名簿）（⑤の場合）'!$W81,1,0),0),0)</f>
        <v>0</v>
      </c>
      <c r="GP72" s="158">
        <f>IF(GP$16-'様式第４（療養者名簿）（⑤の場合）'!$O81+1&lt;=15,IF(GP$16&gt;='様式第４（療養者名簿）（⑤の場合）'!$O81,IF(GP$16&lt;='様式第４（療養者名簿）（⑤の場合）'!$W81,1,0),0),0)</f>
        <v>0</v>
      </c>
      <c r="GQ72" s="158">
        <f>IF(GQ$16-'様式第４（療養者名簿）（⑤の場合）'!$O81+1&lt;=15,IF(GQ$16&gt;='様式第４（療養者名簿）（⑤の場合）'!$O81,IF(GQ$16&lt;='様式第４（療養者名簿）（⑤の場合）'!$W81,1,0),0),0)</f>
        <v>0</v>
      </c>
      <c r="GR72" s="158">
        <f>IF(GR$16-'様式第４（療養者名簿）（⑤の場合）'!$O81+1&lt;=15,IF(GR$16&gt;='様式第４（療養者名簿）（⑤の場合）'!$O81,IF(GR$16&lt;='様式第４（療養者名簿）（⑤の場合）'!$W81,1,0),0),0)</f>
        <v>0</v>
      </c>
      <c r="GS72" s="158">
        <f>IF(GS$16-'様式第４（療養者名簿）（⑤の場合）'!$O81+1&lt;=15,IF(GS$16&gt;='様式第４（療養者名簿）（⑤の場合）'!$O81,IF(GS$16&lt;='様式第４（療養者名簿）（⑤の場合）'!$W81,1,0),0),0)</f>
        <v>0</v>
      </c>
      <c r="GT72" s="158">
        <f>IF(GT$16-'様式第４（療養者名簿）（⑤の場合）'!$O81+1&lt;=15,IF(GT$16&gt;='様式第４（療養者名簿）（⑤の場合）'!$O81,IF(GT$16&lt;='様式第４（療養者名簿）（⑤の場合）'!$W81,1,0),0),0)</f>
        <v>0</v>
      </c>
      <c r="GU72" s="158">
        <f>IF(GU$16-'様式第４（療養者名簿）（⑤の場合）'!$O81+1&lt;=15,IF(GU$16&gt;='様式第４（療養者名簿）（⑤の場合）'!$O81,IF(GU$16&lt;='様式第４（療養者名簿）（⑤の場合）'!$W81,1,0),0),0)</f>
        <v>0</v>
      </c>
      <c r="GV72" s="158">
        <f>IF(GV$16-'様式第４（療養者名簿）（⑤の場合）'!$O81+1&lt;=15,IF(GV$16&gt;='様式第４（療養者名簿）（⑤の場合）'!$O81,IF(GV$16&lt;='様式第４（療養者名簿）（⑤の場合）'!$W81,1,0),0),0)</f>
        <v>0</v>
      </c>
      <c r="GW72" s="158">
        <f>IF(GW$16-'様式第４（療養者名簿）（⑤の場合）'!$O81+1&lt;=15,IF(GW$16&gt;='様式第４（療養者名簿）（⑤の場合）'!$O81,IF(GW$16&lt;='様式第４（療養者名簿）（⑤の場合）'!$W81,1,0),0),0)</f>
        <v>0</v>
      </c>
      <c r="GX72" s="158">
        <f>IF(GX$16-'様式第４（療養者名簿）（⑤の場合）'!$O81+1&lt;=15,IF(GX$16&gt;='様式第４（療養者名簿）（⑤の場合）'!$O81,IF(GX$16&lt;='様式第４（療養者名簿）（⑤の場合）'!$W81,1,0),0),0)</f>
        <v>0</v>
      </c>
      <c r="GY72" s="158">
        <f>IF(GY$16-'様式第４（療養者名簿）（⑤の場合）'!$O81+1&lt;=15,IF(GY$16&gt;='様式第４（療養者名簿）（⑤の場合）'!$O81,IF(GY$16&lt;='様式第４（療養者名簿）（⑤の場合）'!$W81,1,0),0),0)</f>
        <v>0</v>
      </c>
      <c r="GZ72" s="158">
        <f>IF(GZ$16-'様式第４（療養者名簿）（⑤の場合）'!$O81+1&lt;=15,IF(GZ$16&gt;='様式第４（療養者名簿）（⑤の場合）'!$O81,IF(GZ$16&lt;='様式第４（療養者名簿）（⑤の場合）'!$W81,1,0),0),0)</f>
        <v>0</v>
      </c>
      <c r="HA72" s="158">
        <f>IF(HA$16-'様式第４（療養者名簿）（⑤の場合）'!$O81+1&lt;=15,IF(HA$16&gt;='様式第４（療養者名簿）（⑤の場合）'!$O81,IF(HA$16&lt;='様式第４（療養者名簿）（⑤の場合）'!$W81,1,0),0),0)</f>
        <v>0</v>
      </c>
      <c r="HB72" s="158">
        <f>IF(HB$16-'様式第４（療養者名簿）（⑤の場合）'!$O81+1&lt;=15,IF(HB$16&gt;='様式第４（療養者名簿）（⑤の場合）'!$O81,IF(HB$16&lt;='様式第４（療養者名簿）（⑤の場合）'!$W81,1,0),0),0)</f>
        <v>0</v>
      </c>
      <c r="HC72" s="158">
        <f>IF(HC$16-'様式第４（療養者名簿）（⑤の場合）'!$O81+1&lt;=15,IF(HC$16&gt;='様式第４（療養者名簿）（⑤の場合）'!$O81,IF(HC$16&lt;='様式第４（療養者名簿）（⑤の場合）'!$W81,1,0),0),0)</f>
        <v>0</v>
      </c>
      <c r="HD72" s="158">
        <f>IF(HD$16-'様式第４（療養者名簿）（⑤の場合）'!$O81+1&lt;=15,IF(HD$16&gt;='様式第４（療養者名簿）（⑤の場合）'!$O81,IF(HD$16&lt;='様式第４（療養者名簿）（⑤の場合）'!$W81,1,0),0),0)</f>
        <v>0</v>
      </c>
      <c r="HE72" s="158">
        <f>IF(HE$16-'様式第４（療養者名簿）（⑤の場合）'!$O81+1&lt;=15,IF(HE$16&gt;='様式第４（療養者名簿）（⑤の場合）'!$O81,IF(HE$16&lt;='様式第４（療養者名簿）（⑤の場合）'!$W81,1,0),0),0)</f>
        <v>0</v>
      </c>
      <c r="HF72" s="158">
        <f>IF(HF$16-'様式第４（療養者名簿）（⑤の場合）'!$O81+1&lt;=15,IF(HF$16&gt;='様式第４（療養者名簿）（⑤の場合）'!$O81,IF(HF$16&lt;='様式第４（療養者名簿）（⑤の場合）'!$W81,1,0),0),0)</f>
        <v>0</v>
      </c>
      <c r="HG72" s="158">
        <f>IF(HG$16-'様式第４（療養者名簿）（⑤の場合）'!$O81+1&lt;=15,IF(HG$16&gt;='様式第４（療養者名簿）（⑤の場合）'!$O81,IF(HG$16&lt;='様式第４（療養者名簿）（⑤の場合）'!$W81,1,0),0),0)</f>
        <v>0</v>
      </c>
      <c r="HH72" s="158">
        <f>IF(HH$16-'様式第４（療養者名簿）（⑤の場合）'!$O81+1&lt;=15,IF(HH$16&gt;='様式第４（療養者名簿）（⑤の場合）'!$O81,IF(HH$16&lt;='様式第４（療養者名簿）（⑤の場合）'!$W81,1,0),0),0)</f>
        <v>0</v>
      </c>
      <c r="HI72" s="158">
        <f>IF(HI$16-'様式第４（療養者名簿）（⑤の場合）'!$O81+1&lt;=15,IF(HI$16&gt;='様式第４（療養者名簿）（⑤の場合）'!$O81,IF(HI$16&lt;='様式第４（療養者名簿）（⑤の場合）'!$W81,1,0),0),0)</f>
        <v>0</v>
      </c>
      <c r="HJ72" s="158">
        <f>IF(HJ$16-'様式第４（療養者名簿）（⑤の場合）'!$O81+1&lt;=15,IF(HJ$16&gt;='様式第４（療養者名簿）（⑤の場合）'!$O81,IF(HJ$16&lt;='様式第４（療養者名簿）（⑤の場合）'!$W81,1,0),0),0)</f>
        <v>0</v>
      </c>
      <c r="HK72" s="158">
        <f>IF(HK$16-'様式第４（療養者名簿）（⑤の場合）'!$O81+1&lt;=15,IF(HK$16&gt;='様式第４（療養者名簿）（⑤の場合）'!$O81,IF(HK$16&lt;='様式第４（療養者名簿）（⑤の場合）'!$W81,1,0),0),0)</f>
        <v>0</v>
      </c>
      <c r="HL72" s="158">
        <f>IF(HL$16-'様式第４（療養者名簿）（⑤の場合）'!$O81+1&lt;=15,IF(HL$16&gt;='様式第４（療養者名簿）（⑤の場合）'!$O81,IF(HL$16&lt;='様式第４（療養者名簿）（⑤の場合）'!$W81,1,0),0),0)</f>
        <v>0</v>
      </c>
      <c r="HM72" s="158">
        <f>IF(HM$16-'様式第４（療養者名簿）（⑤の場合）'!$O81+1&lt;=15,IF(HM$16&gt;='様式第４（療養者名簿）（⑤の場合）'!$O81,IF(HM$16&lt;='様式第４（療養者名簿）（⑤の場合）'!$W81,1,0),0),0)</f>
        <v>0</v>
      </c>
      <c r="HN72" s="158">
        <f>IF(HN$16-'様式第４（療養者名簿）（⑤の場合）'!$O81+1&lt;=15,IF(HN$16&gt;='様式第４（療養者名簿）（⑤の場合）'!$O81,IF(HN$16&lt;='様式第４（療養者名簿）（⑤の場合）'!$W81,1,0),0),0)</f>
        <v>0</v>
      </c>
      <c r="HO72" s="158">
        <f>IF(HO$16-'様式第４（療養者名簿）（⑤の場合）'!$O81+1&lt;=15,IF(HO$16&gt;='様式第４（療養者名簿）（⑤の場合）'!$O81,IF(HO$16&lt;='様式第４（療養者名簿）（⑤の場合）'!$W81,1,0),0),0)</f>
        <v>0</v>
      </c>
      <c r="HP72" s="158">
        <f>IF(HP$16-'様式第４（療養者名簿）（⑤の場合）'!$O81+1&lt;=15,IF(HP$16&gt;='様式第４（療養者名簿）（⑤の場合）'!$O81,IF(HP$16&lt;='様式第４（療養者名簿）（⑤の場合）'!$W81,1,0),0),0)</f>
        <v>0</v>
      </c>
      <c r="HQ72" s="158">
        <f>IF(HQ$16-'様式第４（療養者名簿）（⑤の場合）'!$O81+1&lt;=15,IF(HQ$16&gt;='様式第４（療養者名簿）（⑤の場合）'!$O81,IF(HQ$16&lt;='様式第４（療養者名簿）（⑤の場合）'!$W81,1,0),0),0)</f>
        <v>0</v>
      </c>
      <c r="HR72" s="158">
        <f>IF(HR$16-'様式第４（療養者名簿）（⑤の場合）'!$O81+1&lt;=15,IF(HR$16&gt;='様式第４（療養者名簿）（⑤の場合）'!$O81,IF(HR$16&lt;='様式第４（療養者名簿）（⑤の場合）'!$W81,1,0),0),0)</f>
        <v>0</v>
      </c>
      <c r="HS72" s="158">
        <f>IF(HS$16-'様式第４（療養者名簿）（⑤の場合）'!$O81+1&lt;=15,IF(HS$16&gt;='様式第４（療養者名簿）（⑤の場合）'!$O81,IF(HS$16&lt;='様式第４（療養者名簿）（⑤の場合）'!$W81,1,0),0),0)</f>
        <v>0</v>
      </c>
      <c r="HT72" s="158">
        <f>IF(HT$16-'様式第４（療養者名簿）（⑤の場合）'!$O81+1&lt;=15,IF(HT$16&gt;='様式第４（療養者名簿）（⑤の場合）'!$O81,IF(HT$16&lt;='様式第４（療養者名簿）（⑤の場合）'!$W81,1,0),0),0)</f>
        <v>0</v>
      </c>
      <c r="HU72" s="158">
        <f>IF(HU$16-'様式第４（療養者名簿）（⑤の場合）'!$O81+1&lt;=15,IF(HU$16&gt;='様式第４（療養者名簿）（⑤の場合）'!$O81,IF(HU$16&lt;='様式第４（療養者名簿）（⑤の場合）'!$W81,1,0),0),0)</f>
        <v>0</v>
      </c>
      <c r="HV72" s="158">
        <f>IF(HV$16-'様式第４（療養者名簿）（⑤の場合）'!$O81+1&lt;=15,IF(HV$16&gt;='様式第４（療養者名簿）（⑤の場合）'!$O81,IF(HV$16&lt;='様式第４（療養者名簿）（⑤の場合）'!$W81,1,0),0),0)</f>
        <v>0</v>
      </c>
      <c r="HW72" s="158">
        <f>IF(HW$16-'様式第４（療養者名簿）（⑤の場合）'!$O81+1&lt;=15,IF(HW$16&gt;='様式第４（療養者名簿）（⑤の場合）'!$O81,IF(HW$16&lt;='様式第４（療養者名簿）（⑤の場合）'!$W81,1,0),0),0)</f>
        <v>0</v>
      </c>
      <c r="HX72" s="158">
        <f>IF(HX$16-'様式第４（療養者名簿）（⑤の場合）'!$O81+1&lt;=15,IF(HX$16&gt;='様式第４（療養者名簿）（⑤の場合）'!$O81,IF(HX$16&lt;='様式第４（療養者名簿）（⑤の場合）'!$W81,1,0),0),0)</f>
        <v>0</v>
      </c>
      <c r="HY72" s="158">
        <f>IF(HY$16-'様式第４（療養者名簿）（⑤の場合）'!$O81+1&lt;=15,IF(HY$16&gt;='様式第４（療養者名簿）（⑤の場合）'!$O81,IF(HY$16&lt;='様式第４（療養者名簿）（⑤の場合）'!$W81,1,0),0),0)</f>
        <v>0</v>
      </c>
      <c r="HZ72" s="158">
        <f>IF(HZ$16-'様式第４（療養者名簿）（⑤の場合）'!$O81+1&lt;=15,IF(HZ$16&gt;='様式第４（療養者名簿）（⑤の場合）'!$O81,IF(HZ$16&lt;='様式第４（療養者名簿）（⑤の場合）'!$W81,1,0),0),0)</f>
        <v>0</v>
      </c>
      <c r="IA72" s="158">
        <f>IF(IA$16-'様式第４（療養者名簿）（⑤の場合）'!$O81+1&lt;=15,IF(IA$16&gt;='様式第４（療養者名簿）（⑤の場合）'!$O81,IF(IA$16&lt;='様式第４（療養者名簿）（⑤の場合）'!$W81,1,0),0),0)</f>
        <v>0</v>
      </c>
      <c r="IB72" s="158">
        <f>IF(IB$16-'様式第４（療養者名簿）（⑤の場合）'!$O81+1&lt;=15,IF(IB$16&gt;='様式第４（療養者名簿）（⑤の場合）'!$O81,IF(IB$16&lt;='様式第４（療養者名簿）（⑤の場合）'!$W81,1,0),0),0)</f>
        <v>0</v>
      </c>
      <c r="IC72" s="158">
        <f>IF(IC$16-'様式第４（療養者名簿）（⑤の場合）'!$O81+1&lt;=15,IF(IC$16&gt;='様式第４（療養者名簿）（⑤の場合）'!$O81,IF(IC$16&lt;='様式第４（療養者名簿）（⑤の場合）'!$W81,1,0),0),0)</f>
        <v>0</v>
      </c>
      <c r="ID72" s="158">
        <f>IF(ID$16-'様式第４（療養者名簿）（⑤の場合）'!$O81+1&lt;=15,IF(ID$16&gt;='様式第４（療養者名簿）（⑤の場合）'!$O81,IF(ID$16&lt;='様式第４（療養者名簿）（⑤の場合）'!$W81,1,0),0),0)</f>
        <v>0</v>
      </c>
      <c r="IE72" s="158">
        <f>IF(IE$16-'様式第４（療養者名簿）（⑤の場合）'!$O81+1&lt;=15,IF(IE$16&gt;='様式第４（療養者名簿）（⑤の場合）'!$O81,IF(IE$16&lt;='様式第４（療養者名簿）（⑤の場合）'!$W81,1,0),0),0)</f>
        <v>0</v>
      </c>
      <c r="IF72" s="158">
        <f>IF(IF$16-'様式第４（療養者名簿）（⑤の場合）'!$O81+1&lt;=15,IF(IF$16&gt;='様式第４（療養者名簿）（⑤の場合）'!$O81,IF(IF$16&lt;='様式第４（療養者名簿）（⑤の場合）'!$W81,1,0),0),0)</f>
        <v>0</v>
      </c>
      <c r="IG72" s="158">
        <f>IF(IG$16-'様式第４（療養者名簿）（⑤の場合）'!$O81+1&lt;=15,IF(IG$16&gt;='様式第４（療養者名簿）（⑤の場合）'!$O81,IF(IG$16&lt;='様式第４（療養者名簿）（⑤の場合）'!$W81,1,0),0),0)</f>
        <v>0</v>
      </c>
      <c r="IH72" s="158">
        <f>IF(IH$16-'様式第４（療養者名簿）（⑤の場合）'!$O81+1&lt;=15,IF(IH$16&gt;='様式第４（療養者名簿）（⑤の場合）'!$O81,IF(IH$16&lt;='様式第４（療養者名簿）（⑤の場合）'!$W81,1,0),0),0)</f>
        <v>0</v>
      </c>
      <c r="II72" s="158">
        <f>IF(II$16-'様式第４（療養者名簿）（⑤の場合）'!$O81+1&lt;=15,IF(II$16&gt;='様式第４（療養者名簿）（⑤の場合）'!$O81,IF(II$16&lt;='様式第４（療養者名簿）（⑤の場合）'!$W81,1,0),0),0)</f>
        <v>0</v>
      </c>
      <c r="IJ72" s="158">
        <f>IF(IJ$16-'様式第４（療養者名簿）（⑤の場合）'!$O81+1&lt;=15,IF(IJ$16&gt;='様式第４（療養者名簿）（⑤の場合）'!$O81,IF(IJ$16&lt;='様式第４（療養者名簿）（⑤の場合）'!$W81,1,0),0),0)</f>
        <v>0</v>
      </c>
      <c r="IK72" s="158">
        <f>IF(IK$16-'様式第４（療養者名簿）（⑤の場合）'!$O81+1&lt;=15,IF(IK$16&gt;='様式第４（療養者名簿）（⑤の場合）'!$O81,IF(IK$16&lt;='様式第４（療養者名簿）（⑤の場合）'!$W81,1,0),0),0)</f>
        <v>0</v>
      </c>
      <c r="IL72" s="158">
        <f>IF(IL$16-'様式第４（療養者名簿）（⑤の場合）'!$O81+1&lt;=15,IF(IL$16&gt;='様式第４（療養者名簿）（⑤の場合）'!$O81,IF(IL$16&lt;='様式第４（療養者名簿）（⑤の場合）'!$W81,1,0),0),0)</f>
        <v>0</v>
      </c>
      <c r="IM72" s="158">
        <f>IF(IM$16-'様式第４（療養者名簿）（⑤の場合）'!$O81+1&lt;=15,IF(IM$16&gt;='様式第４（療養者名簿）（⑤の場合）'!$O81,IF(IM$16&lt;='様式第４（療養者名簿）（⑤の場合）'!$W81,1,0),0),0)</f>
        <v>0</v>
      </c>
      <c r="IN72" s="158">
        <f>IF(IN$16-'様式第４（療養者名簿）（⑤の場合）'!$O81+1&lt;=15,IF(IN$16&gt;='様式第４（療養者名簿）（⑤の場合）'!$O81,IF(IN$16&lt;='様式第４（療養者名簿）（⑤の場合）'!$W81,1,0),0),0)</f>
        <v>0</v>
      </c>
      <c r="IO72" s="158">
        <f>IF(IO$16-'様式第４（療養者名簿）（⑤の場合）'!$O81+1&lt;=15,IF(IO$16&gt;='様式第４（療養者名簿）（⑤の場合）'!$O81,IF(IO$16&lt;='様式第４（療養者名簿）（⑤の場合）'!$W81,1,0),0),0)</f>
        <v>0</v>
      </c>
      <c r="IP72" s="158">
        <f>IF(IP$16-'様式第４（療養者名簿）（⑤の場合）'!$O81+1&lt;=15,IF(IP$16&gt;='様式第４（療養者名簿）（⑤の場合）'!$O81,IF(IP$16&lt;='様式第４（療養者名簿）（⑤の場合）'!$W81,1,0),0),0)</f>
        <v>0</v>
      </c>
      <c r="IQ72" s="158">
        <f>IF(IQ$16-'様式第４（療養者名簿）（⑤の場合）'!$O81+1&lt;=15,IF(IQ$16&gt;='様式第４（療養者名簿）（⑤の場合）'!$O81,IF(IQ$16&lt;='様式第４（療養者名簿）（⑤の場合）'!$W81,1,0),0),0)</f>
        <v>0</v>
      </c>
      <c r="IR72" s="158">
        <f>IF(IR$16-'様式第４（療養者名簿）（⑤の場合）'!$O81+1&lt;=15,IF(IR$16&gt;='様式第４（療養者名簿）（⑤の場合）'!$O81,IF(IR$16&lt;='様式第４（療養者名簿）（⑤の場合）'!$W81,1,0),0),0)</f>
        <v>0</v>
      </c>
      <c r="IS72" s="158">
        <f>IF(IS$16-'様式第４（療養者名簿）（⑤の場合）'!$O81+1&lt;=15,IF(IS$16&gt;='様式第４（療養者名簿）（⑤の場合）'!$O81,IF(IS$16&lt;='様式第４（療養者名簿）（⑤の場合）'!$W81,1,0),0),0)</f>
        <v>0</v>
      </c>
      <c r="IT72" s="158">
        <f>IF(IT$16-'様式第４（療養者名簿）（⑤の場合）'!$O81+1&lt;=15,IF(IT$16&gt;='様式第４（療養者名簿）（⑤の場合）'!$O81,IF(IT$16&lt;='様式第４（療養者名簿）（⑤の場合）'!$W81,1,0),0),0)</f>
        <v>0</v>
      </c>
    </row>
    <row r="73" spans="1:254" ht="41.95" customHeight="1">
      <c r="A73" s="148">
        <f>'様式第４（療養者名簿）（⑤の場合）'!C82</f>
        <v>0</v>
      </c>
      <c r="B73" s="158">
        <f>IF(B$16-'様式第４（療養者名簿）（⑤の場合）'!$O82+1&lt;=15,IF(B$16&gt;='様式第４（療養者名簿）（⑤の場合）'!$O82,IF(B$16&lt;='様式第４（療養者名簿）（⑤の場合）'!$W82,1,0),0),0)</f>
        <v>0</v>
      </c>
      <c r="C73" s="158">
        <f>IF(C$16-'様式第４（療養者名簿）（⑤の場合）'!$O82+1&lt;=15,IF(C$16&gt;='様式第４（療養者名簿）（⑤の場合）'!$O82,IF(C$16&lt;='様式第４（療養者名簿）（⑤の場合）'!$W82,1,0),0),0)</f>
        <v>0</v>
      </c>
      <c r="D73" s="158">
        <f>IF(D$16-'様式第４（療養者名簿）（⑤の場合）'!$O82+1&lt;=15,IF(D$16&gt;='様式第４（療養者名簿）（⑤の場合）'!$O82,IF(D$16&lt;='様式第４（療養者名簿）（⑤の場合）'!$W82,1,0),0),0)</f>
        <v>0</v>
      </c>
      <c r="E73" s="158">
        <f>IF(E$16-'様式第４（療養者名簿）（⑤の場合）'!$O82+1&lt;=15,IF(E$16&gt;='様式第４（療養者名簿）（⑤の場合）'!$O82,IF(E$16&lt;='様式第４（療養者名簿）（⑤の場合）'!$W82,1,0),0),0)</f>
        <v>0</v>
      </c>
      <c r="F73" s="158">
        <f>IF(F$16-'様式第４（療養者名簿）（⑤の場合）'!$O82+1&lt;=15,IF(F$16&gt;='様式第４（療養者名簿）（⑤の場合）'!$O82,IF(F$16&lt;='様式第４（療養者名簿）（⑤の場合）'!$W82,1,0),0),0)</f>
        <v>0</v>
      </c>
      <c r="G73" s="158">
        <f>IF(G$16-'様式第４（療養者名簿）（⑤の場合）'!$O82+1&lt;=15,IF(G$16&gt;='様式第４（療養者名簿）（⑤の場合）'!$O82,IF(G$16&lt;='様式第４（療養者名簿）（⑤の場合）'!$W82,1,0),0),0)</f>
        <v>0</v>
      </c>
      <c r="H73" s="158">
        <f>IF(H$16-'様式第４（療養者名簿）（⑤の場合）'!$O82+1&lt;=15,IF(H$16&gt;='様式第４（療養者名簿）（⑤の場合）'!$O82,IF(H$16&lt;='様式第４（療養者名簿）（⑤の場合）'!$W82,1,0),0),0)</f>
        <v>0</v>
      </c>
      <c r="I73" s="158">
        <f>IF(I$16-'様式第４（療養者名簿）（⑤の場合）'!$O82+1&lt;=15,IF(I$16&gt;='様式第４（療養者名簿）（⑤の場合）'!$O82,IF(I$16&lt;='様式第４（療養者名簿）（⑤の場合）'!$W82,1,0),0),0)</f>
        <v>0</v>
      </c>
      <c r="J73" s="158">
        <f>IF(J$16-'様式第４（療養者名簿）（⑤の場合）'!$O82+1&lt;=15,IF(J$16&gt;='様式第４（療養者名簿）（⑤の場合）'!$O82,IF(J$16&lt;='様式第４（療養者名簿）（⑤の場合）'!$W82,1,0),0),0)</f>
        <v>0</v>
      </c>
      <c r="K73" s="158">
        <f>IF(K$16-'様式第４（療養者名簿）（⑤の場合）'!$O82+1&lt;=15,IF(K$16&gt;='様式第４（療養者名簿）（⑤の場合）'!$O82,IF(K$16&lt;='様式第４（療養者名簿）（⑤の場合）'!$W82,1,0),0),0)</f>
        <v>0</v>
      </c>
      <c r="L73" s="158">
        <f>IF(L$16-'様式第４（療養者名簿）（⑤の場合）'!$O82+1&lt;=15,IF(L$16&gt;='様式第４（療養者名簿）（⑤の場合）'!$O82,IF(L$16&lt;='様式第４（療養者名簿）（⑤の場合）'!$W82,1,0),0),0)</f>
        <v>0</v>
      </c>
      <c r="M73" s="158">
        <f>IF(M$16-'様式第４（療養者名簿）（⑤の場合）'!$O82+1&lt;=15,IF(M$16&gt;='様式第４（療養者名簿）（⑤の場合）'!$O82,IF(M$16&lt;='様式第４（療養者名簿）（⑤の場合）'!$W82,1,0),0),0)</f>
        <v>0</v>
      </c>
      <c r="N73" s="158">
        <f>IF(N$16-'様式第４（療養者名簿）（⑤の場合）'!$O82+1&lt;=15,IF(N$16&gt;='様式第４（療養者名簿）（⑤の場合）'!$O82,IF(N$16&lt;='様式第４（療養者名簿）（⑤の場合）'!$W82,1,0),0),0)</f>
        <v>0</v>
      </c>
      <c r="O73" s="158">
        <f>IF(O$16-'様式第４（療養者名簿）（⑤の場合）'!$O82+1&lt;=15,IF(O$16&gt;='様式第４（療養者名簿）（⑤の場合）'!$O82,IF(O$16&lt;='様式第４（療養者名簿）（⑤の場合）'!$W82,1,0),0),0)</f>
        <v>0</v>
      </c>
      <c r="P73" s="158">
        <f>IF(P$16-'様式第４（療養者名簿）（⑤の場合）'!$O82+1&lt;=15,IF(P$16&gt;='様式第４（療養者名簿）（⑤の場合）'!$O82,IF(P$16&lt;='様式第４（療養者名簿）（⑤の場合）'!$W82,1,0),0),0)</f>
        <v>0</v>
      </c>
      <c r="Q73" s="158">
        <f>IF(Q$16-'様式第４（療養者名簿）（⑤の場合）'!$O82+1&lt;=15,IF(Q$16&gt;='様式第４（療養者名簿）（⑤の場合）'!$O82,IF(Q$16&lt;='様式第４（療養者名簿）（⑤の場合）'!$W82,1,0),0),0)</f>
        <v>0</v>
      </c>
      <c r="R73" s="158">
        <f>IF(R$16-'様式第４（療養者名簿）（⑤の場合）'!$O82+1&lt;=15,IF(R$16&gt;='様式第４（療養者名簿）（⑤の場合）'!$O82,IF(R$16&lt;='様式第４（療養者名簿）（⑤の場合）'!$W82,1,0),0),0)</f>
        <v>0</v>
      </c>
      <c r="S73" s="158">
        <f>IF(S$16-'様式第４（療養者名簿）（⑤の場合）'!$O82+1&lt;=15,IF(S$16&gt;='様式第４（療養者名簿）（⑤の場合）'!$O82,IF(S$16&lt;='様式第４（療養者名簿）（⑤の場合）'!$W82,1,0),0),0)</f>
        <v>0</v>
      </c>
      <c r="T73" s="158">
        <f>IF(T$16-'様式第４（療養者名簿）（⑤の場合）'!$O82+1&lt;=15,IF(T$16&gt;='様式第４（療養者名簿）（⑤の場合）'!$O82,IF(T$16&lt;='様式第４（療養者名簿）（⑤の場合）'!$W82,1,0),0),0)</f>
        <v>0</v>
      </c>
      <c r="U73" s="158">
        <f>IF(U$16-'様式第４（療養者名簿）（⑤の場合）'!$O82+1&lt;=15,IF(U$16&gt;='様式第４（療養者名簿）（⑤の場合）'!$O82,IF(U$16&lt;='様式第４（療養者名簿）（⑤の場合）'!$W82,1,0),0),0)</f>
        <v>0</v>
      </c>
      <c r="V73" s="158">
        <f>IF(V$16-'様式第４（療養者名簿）（⑤の場合）'!$O82+1&lt;=15,IF(V$16&gt;='様式第４（療養者名簿）（⑤の場合）'!$O82,IF(V$16&lt;='様式第４（療養者名簿）（⑤の場合）'!$W82,1,0),0),0)</f>
        <v>0</v>
      </c>
      <c r="W73" s="158">
        <f>IF(W$16-'様式第４（療養者名簿）（⑤の場合）'!$O82+1&lt;=15,IF(W$16&gt;='様式第４（療養者名簿）（⑤の場合）'!$O82,IF(W$16&lt;='様式第４（療養者名簿）（⑤の場合）'!$W82,1,0),0),0)</f>
        <v>0</v>
      </c>
      <c r="X73" s="158">
        <f>IF(X$16-'様式第４（療養者名簿）（⑤の場合）'!$O82+1&lt;=15,IF(X$16&gt;='様式第４（療養者名簿）（⑤の場合）'!$O82,IF(X$16&lt;='様式第４（療養者名簿）（⑤の場合）'!$W82,1,0),0),0)</f>
        <v>0</v>
      </c>
      <c r="Y73" s="158">
        <f>IF(Y$16-'様式第４（療養者名簿）（⑤の場合）'!$O82+1&lt;=15,IF(Y$16&gt;='様式第４（療養者名簿）（⑤の場合）'!$O82,IF(Y$16&lt;='様式第４（療養者名簿）（⑤の場合）'!$W82,1,0),0),0)</f>
        <v>0</v>
      </c>
      <c r="Z73" s="158">
        <f>IF(Z$16-'様式第４（療養者名簿）（⑤の場合）'!$O82+1&lt;=15,IF(Z$16&gt;='様式第４（療養者名簿）（⑤の場合）'!$O82,IF(Z$16&lt;='様式第４（療養者名簿）（⑤の場合）'!$W82,1,0),0),0)</f>
        <v>0</v>
      </c>
      <c r="AA73" s="158">
        <f>IF(AA$16-'様式第４（療養者名簿）（⑤の場合）'!$O82+1&lt;=15,IF(AA$16&gt;='様式第４（療養者名簿）（⑤の場合）'!$O82,IF(AA$16&lt;='様式第４（療養者名簿）（⑤の場合）'!$W82,1,0),0),0)</f>
        <v>0</v>
      </c>
      <c r="AB73" s="158">
        <f>IF(AB$16-'様式第４（療養者名簿）（⑤の場合）'!$O82+1&lt;=15,IF(AB$16&gt;='様式第４（療養者名簿）（⑤の場合）'!$O82,IF(AB$16&lt;='様式第４（療養者名簿）（⑤の場合）'!$W82,1,0),0),0)</f>
        <v>0</v>
      </c>
      <c r="AC73" s="158">
        <f>IF(AC$16-'様式第４（療養者名簿）（⑤の場合）'!$O82+1&lt;=15,IF(AC$16&gt;='様式第４（療養者名簿）（⑤の場合）'!$O82,IF(AC$16&lt;='様式第４（療養者名簿）（⑤の場合）'!$W82,1,0),0),0)</f>
        <v>0</v>
      </c>
      <c r="AD73" s="158">
        <f>IF(AD$16-'様式第４（療養者名簿）（⑤の場合）'!$O82+1&lt;=15,IF(AD$16&gt;='様式第４（療養者名簿）（⑤の場合）'!$O82,IF(AD$16&lt;='様式第４（療養者名簿）（⑤の場合）'!$W82,1,0),0),0)</f>
        <v>0</v>
      </c>
      <c r="AE73" s="158">
        <f>IF(AE$16-'様式第４（療養者名簿）（⑤の場合）'!$O82+1&lt;=15,IF(AE$16&gt;='様式第４（療養者名簿）（⑤の場合）'!$O82,IF(AE$16&lt;='様式第４（療養者名簿）（⑤の場合）'!$W82,1,0),0),0)</f>
        <v>0</v>
      </c>
      <c r="AF73" s="158">
        <f>IF(AF$16-'様式第４（療養者名簿）（⑤の場合）'!$O82+1&lt;=15,IF(AF$16&gt;='様式第４（療養者名簿）（⑤の場合）'!$O82,IF(AF$16&lt;='様式第４（療養者名簿）（⑤の場合）'!$W82,1,0),0),0)</f>
        <v>0</v>
      </c>
      <c r="AG73" s="158">
        <f>IF(AG$16-'様式第４（療養者名簿）（⑤の場合）'!$O82+1&lt;=15,IF(AG$16&gt;='様式第４（療養者名簿）（⑤の場合）'!$O82,IF(AG$16&lt;='様式第４（療養者名簿）（⑤の場合）'!$W82,1,0),0),0)</f>
        <v>0</v>
      </c>
      <c r="AH73" s="158">
        <f>IF(AH$16-'様式第４（療養者名簿）（⑤の場合）'!$O82+1&lt;=15,IF(AH$16&gt;='様式第４（療養者名簿）（⑤の場合）'!$O82,IF(AH$16&lt;='様式第４（療養者名簿）（⑤の場合）'!$W82,1,0),0),0)</f>
        <v>0</v>
      </c>
      <c r="AI73" s="158">
        <f>IF(AI$16-'様式第４（療養者名簿）（⑤の場合）'!$O82+1&lt;=15,IF(AI$16&gt;='様式第４（療養者名簿）（⑤の場合）'!$O82,IF(AI$16&lt;='様式第４（療養者名簿）（⑤の場合）'!$W82,1,0),0),0)</f>
        <v>0</v>
      </c>
      <c r="AJ73" s="158">
        <f>IF(AJ$16-'様式第４（療養者名簿）（⑤の場合）'!$O82+1&lt;=15,IF(AJ$16&gt;='様式第４（療養者名簿）（⑤の場合）'!$O82,IF(AJ$16&lt;='様式第４（療養者名簿）（⑤の場合）'!$W82,1,0),0),0)</f>
        <v>0</v>
      </c>
      <c r="AK73" s="158">
        <f>IF(AK$16-'様式第４（療養者名簿）（⑤の場合）'!$O82+1&lt;=15,IF(AK$16&gt;='様式第４（療養者名簿）（⑤の場合）'!$O82,IF(AK$16&lt;='様式第４（療養者名簿）（⑤の場合）'!$W82,1,0),0),0)</f>
        <v>0</v>
      </c>
      <c r="AL73" s="158">
        <f>IF(AL$16-'様式第４（療養者名簿）（⑤の場合）'!$O82+1&lt;=15,IF(AL$16&gt;='様式第４（療養者名簿）（⑤の場合）'!$O82,IF(AL$16&lt;='様式第４（療養者名簿）（⑤の場合）'!$W82,1,0),0),0)</f>
        <v>0</v>
      </c>
      <c r="AM73" s="158">
        <f>IF(AM$16-'様式第４（療養者名簿）（⑤の場合）'!$O82+1&lt;=15,IF(AM$16&gt;='様式第４（療養者名簿）（⑤の場合）'!$O82,IF(AM$16&lt;='様式第４（療養者名簿）（⑤の場合）'!$W82,1,0),0),0)</f>
        <v>0</v>
      </c>
      <c r="AN73" s="158">
        <f>IF(AN$16-'様式第４（療養者名簿）（⑤の場合）'!$O82+1&lt;=15,IF(AN$16&gt;='様式第４（療養者名簿）（⑤の場合）'!$O82,IF(AN$16&lt;='様式第４（療養者名簿）（⑤の場合）'!$W82,1,0),0),0)</f>
        <v>0</v>
      </c>
      <c r="AO73" s="158">
        <f>IF(AO$16-'様式第４（療養者名簿）（⑤の場合）'!$O82+1&lt;=15,IF(AO$16&gt;='様式第４（療養者名簿）（⑤の場合）'!$O82,IF(AO$16&lt;='様式第４（療養者名簿）（⑤の場合）'!$W82,1,0),0),0)</f>
        <v>0</v>
      </c>
      <c r="AP73" s="158">
        <f>IF(AP$16-'様式第４（療養者名簿）（⑤の場合）'!$O82+1&lt;=15,IF(AP$16&gt;='様式第４（療養者名簿）（⑤の場合）'!$O82,IF(AP$16&lt;='様式第４（療養者名簿）（⑤の場合）'!$W82,1,0),0),0)</f>
        <v>0</v>
      </c>
      <c r="AQ73" s="158">
        <f>IF(AQ$16-'様式第４（療養者名簿）（⑤の場合）'!$O82+1&lt;=15,IF(AQ$16&gt;='様式第４（療養者名簿）（⑤の場合）'!$O82,IF(AQ$16&lt;='様式第４（療養者名簿）（⑤の場合）'!$W82,1,0),0),0)</f>
        <v>0</v>
      </c>
      <c r="AR73" s="158">
        <f>IF(AR$16-'様式第４（療養者名簿）（⑤の場合）'!$O82+1&lt;=15,IF(AR$16&gt;='様式第４（療養者名簿）（⑤の場合）'!$O82,IF(AR$16&lt;='様式第４（療養者名簿）（⑤の場合）'!$W82,1,0),0),0)</f>
        <v>0</v>
      </c>
      <c r="AS73" s="158">
        <f>IF(AS$16-'様式第４（療養者名簿）（⑤の場合）'!$O82+1&lt;=15,IF(AS$16&gt;='様式第４（療養者名簿）（⑤の場合）'!$O82,IF(AS$16&lt;='様式第４（療養者名簿）（⑤の場合）'!$W82,1,0),0),0)</f>
        <v>0</v>
      </c>
      <c r="AT73" s="158">
        <f>IF(AT$16-'様式第４（療養者名簿）（⑤の場合）'!$O82+1&lt;=15,IF(AT$16&gt;='様式第４（療養者名簿）（⑤の場合）'!$O82,IF(AT$16&lt;='様式第４（療養者名簿）（⑤の場合）'!$W82,1,0),0),0)</f>
        <v>0</v>
      </c>
      <c r="AU73" s="158">
        <f>IF(AU$16-'様式第４（療養者名簿）（⑤の場合）'!$O82+1&lt;=15,IF(AU$16&gt;='様式第４（療養者名簿）（⑤の場合）'!$O82,IF(AU$16&lt;='様式第４（療養者名簿）（⑤の場合）'!$W82,1,0),0),0)</f>
        <v>0</v>
      </c>
      <c r="AV73" s="158">
        <f>IF(AV$16-'様式第４（療養者名簿）（⑤の場合）'!$O82+1&lt;=15,IF(AV$16&gt;='様式第４（療養者名簿）（⑤の場合）'!$O82,IF(AV$16&lt;='様式第４（療養者名簿）（⑤の場合）'!$W82,1,0),0),0)</f>
        <v>0</v>
      </c>
      <c r="AW73" s="158">
        <f>IF(AW$16-'様式第４（療養者名簿）（⑤の場合）'!$O82+1&lt;=15,IF(AW$16&gt;='様式第４（療養者名簿）（⑤の場合）'!$O82,IF(AW$16&lt;='様式第４（療養者名簿）（⑤の場合）'!$W82,1,0),0),0)</f>
        <v>0</v>
      </c>
      <c r="AX73" s="158">
        <f>IF(AX$16-'様式第４（療養者名簿）（⑤の場合）'!$O82+1&lt;=15,IF(AX$16&gt;='様式第４（療養者名簿）（⑤の場合）'!$O82,IF(AX$16&lt;='様式第４（療養者名簿）（⑤の場合）'!$W82,1,0),0),0)</f>
        <v>0</v>
      </c>
      <c r="AY73" s="158">
        <f>IF(AY$16-'様式第４（療養者名簿）（⑤の場合）'!$O82+1&lt;=15,IF(AY$16&gt;='様式第４（療養者名簿）（⑤の場合）'!$O82,IF(AY$16&lt;='様式第４（療養者名簿）（⑤の場合）'!$W82,1,0),0),0)</f>
        <v>0</v>
      </c>
      <c r="AZ73" s="158">
        <f>IF(AZ$16-'様式第４（療養者名簿）（⑤の場合）'!$O82+1&lt;=15,IF(AZ$16&gt;='様式第４（療養者名簿）（⑤の場合）'!$O82,IF(AZ$16&lt;='様式第４（療養者名簿）（⑤の場合）'!$W82,1,0),0),0)</f>
        <v>0</v>
      </c>
      <c r="BA73" s="158">
        <f>IF(BA$16-'様式第４（療養者名簿）（⑤の場合）'!$O82+1&lt;=15,IF(BA$16&gt;='様式第４（療養者名簿）（⑤の場合）'!$O82,IF(BA$16&lt;='様式第４（療養者名簿）（⑤の場合）'!$W82,1,0),0),0)</f>
        <v>0</v>
      </c>
      <c r="BB73" s="158">
        <f>IF(BB$16-'様式第４（療養者名簿）（⑤の場合）'!$O82+1&lt;=15,IF(BB$16&gt;='様式第４（療養者名簿）（⑤の場合）'!$O82,IF(BB$16&lt;='様式第４（療養者名簿）（⑤の場合）'!$W82,1,0),0),0)</f>
        <v>0</v>
      </c>
      <c r="BC73" s="158">
        <f>IF(BC$16-'様式第４（療養者名簿）（⑤の場合）'!$O82+1&lt;=15,IF(BC$16&gt;='様式第４（療養者名簿）（⑤の場合）'!$O82,IF(BC$16&lt;='様式第４（療養者名簿）（⑤の場合）'!$W82,1,0),0),0)</f>
        <v>0</v>
      </c>
      <c r="BD73" s="158">
        <f>IF(BD$16-'様式第４（療養者名簿）（⑤の場合）'!$O82+1&lt;=15,IF(BD$16&gt;='様式第４（療養者名簿）（⑤の場合）'!$O82,IF(BD$16&lt;='様式第４（療養者名簿）（⑤の場合）'!$W82,1,0),0),0)</f>
        <v>0</v>
      </c>
      <c r="BE73" s="158">
        <f>IF(BE$16-'様式第４（療養者名簿）（⑤の場合）'!$O82+1&lt;=15,IF(BE$16&gt;='様式第４（療養者名簿）（⑤の場合）'!$O82,IF(BE$16&lt;='様式第４（療養者名簿）（⑤の場合）'!$W82,1,0),0),0)</f>
        <v>0</v>
      </c>
      <c r="BF73" s="158">
        <f>IF(BF$16-'様式第４（療養者名簿）（⑤の場合）'!$O82+1&lt;=15,IF(BF$16&gt;='様式第４（療養者名簿）（⑤の場合）'!$O82,IF(BF$16&lt;='様式第４（療養者名簿）（⑤の場合）'!$W82,1,0),0),0)</f>
        <v>0</v>
      </c>
      <c r="BG73" s="158">
        <f>IF(BG$16-'様式第４（療養者名簿）（⑤の場合）'!$O82+1&lt;=15,IF(BG$16&gt;='様式第４（療養者名簿）（⑤の場合）'!$O82,IF(BG$16&lt;='様式第４（療養者名簿）（⑤の場合）'!$W82,1,0),0),0)</f>
        <v>0</v>
      </c>
      <c r="BH73" s="158">
        <f>IF(BH$16-'様式第４（療養者名簿）（⑤の場合）'!$O82+1&lt;=15,IF(BH$16&gt;='様式第４（療養者名簿）（⑤の場合）'!$O82,IF(BH$16&lt;='様式第４（療養者名簿）（⑤の場合）'!$W82,1,0),0),0)</f>
        <v>0</v>
      </c>
      <c r="BI73" s="158">
        <f>IF(BI$16-'様式第４（療養者名簿）（⑤の場合）'!$O82+1&lt;=15,IF(BI$16&gt;='様式第４（療養者名簿）（⑤の場合）'!$O82,IF(BI$16&lt;='様式第４（療養者名簿）（⑤の場合）'!$W82,1,0),0),0)</f>
        <v>0</v>
      </c>
      <c r="BJ73" s="158">
        <f>IF(BJ$16-'様式第４（療養者名簿）（⑤の場合）'!$O82+1&lt;=15,IF(BJ$16&gt;='様式第４（療養者名簿）（⑤の場合）'!$O82,IF(BJ$16&lt;='様式第４（療養者名簿）（⑤の場合）'!$W82,1,0),0),0)</f>
        <v>0</v>
      </c>
      <c r="BK73" s="158">
        <f>IF(BK$16-'様式第４（療養者名簿）（⑤の場合）'!$O82+1&lt;=15,IF(BK$16&gt;='様式第４（療養者名簿）（⑤の場合）'!$O82,IF(BK$16&lt;='様式第４（療養者名簿）（⑤の場合）'!$W82,1,0),0),0)</f>
        <v>0</v>
      </c>
      <c r="BL73" s="158">
        <f>IF(BL$16-'様式第４（療養者名簿）（⑤の場合）'!$O82+1&lt;=15,IF(BL$16&gt;='様式第４（療養者名簿）（⑤の場合）'!$O82,IF(BL$16&lt;='様式第４（療養者名簿）（⑤の場合）'!$W82,1,0),0),0)</f>
        <v>0</v>
      </c>
      <c r="BM73" s="158">
        <f>IF(BM$16-'様式第４（療養者名簿）（⑤の場合）'!$O82+1&lt;=15,IF(BM$16&gt;='様式第４（療養者名簿）（⑤の場合）'!$O82,IF(BM$16&lt;='様式第４（療養者名簿）（⑤の場合）'!$W82,1,0),0),0)</f>
        <v>0</v>
      </c>
      <c r="BN73" s="158">
        <f>IF(BN$16-'様式第４（療養者名簿）（⑤の場合）'!$O82+1&lt;=15,IF(BN$16&gt;='様式第４（療養者名簿）（⑤の場合）'!$O82,IF(BN$16&lt;='様式第４（療養者名簿）（⑤の場合）'!$W82,1,0),0),0)</f>
        <v>0</v>
      </c>
      <c r="BO73" s="158">
        <f>IF(BO$16-'様式第４（療養者名簿）（⑤の場合）'!$O82+1&lt;=15,IF(BO$16&gt;='様式第４（療養者名簿）（⑤の場合）'!$O82,IF(BO$16&lt;='様式第４（療養者名簿）（⑤の場合）'!$W82,1,0),0),0)</f>
        <v>0</v>
      </c>
      <c r="BP73" s="158">
        <f>IF(BP$16-'様式第４（療養者名簿）（⑤の場合）'!$O82+1&lt;=15,IF(BP$16&gt;='様式第４（療養者名簿）（⑤の場合）'!$O82,IF(BP$16&lt;='様式第４（療養者名簿）（⑤の場合）'!$W82,1,0),0),0)</f>
        <v>0</v>
      </c>
      <c r="BQ73" s="158">
        <f>IF(BQ$16-'様式第４（療養者名簿）（⑤の場合）'!$O82+1&lt;=15,IF(BQ$16&gt;='様式第４（療養者名簿）（⑤の場合）'!$O82,IF(BQ$16&lt;='様式第４（療養者名簿）（⑤の場合）'!$W82,1,0),0),0)</f>
        <v>0</v>
      </c>
      <c r="BR73" s="158">
        <f>IF(BR$16-'様式第４（療養者名簿）（⑤の場合）'!$O82+1&lt;=15,IF(BR$16&gt;='様式第４（療養者名簿）（⑤の場合）'!$O82,IF(BR$16&lt;='様式第４（療養者名簿）（⑤の場合）'!$W82,1,0),0),0)</f>
        <v>0</v>
      </c>
      <c r="BS73" s="158">
        <f>IF(BS$16-'様式第４（療養者名簿）（⑤の場合）'!$O82+1&lt;=15,IF(BS$16&gt;='様式第４（療養者名簿）（⑤の場合）'!$O82,IF(BS$16&lt;='様式第４（療養者名簿）（⑤の場合）'!$W82,1,0),0),0)</f>
        <v>0</v>
      </c>
      <c r="BT73" s="158">
        <f>IF(BT$16-'様式第４（療養者名簿）（⑤の場合）'!$O82+1&lt;=15,IF(BT$16&gt;='様式第４（療養者名簿）（⑤の場合）'!$O82,IF(BT$16&lt;='様式第４（療養者名簿）（⑤の場合）'!$W82,1,0),0),0)</f>
        <v>0</v>
      </c>
      <c r="BU73" s="158">
        <f>IF(BU$16-'様式第４（療養者名簿）（⑤の場合）'!$O82+1&lt;=15,IF(BU$16&gt;='様式第４（療養者名簿）（⑤の場合）'!$O82,IF(BU$16&lt;='様式第４（療養者名簿）（⑤の場合）'!$W82,1,0),0),0)</f>
        <v>0</v>
      </c>
      <c r="BV73" s="158">
        <f>IF(BV$16-'様式第４（療養者名簿）（⑤の場合）'!$O82+1&lt;=15,IF(BV$16&gt;='様式第４（療養者名簿）（⑤の場合）'!$O82,IF(BV$16&lt;='様式第４（療養者名簿）（⑤の場合）'!$W82,1,0),0),0)</f>
        <v>0</v>
      </c>
      <c r="BW73" s="158">
        <f>IF(BW$16-'様式第４（療養者名簿）（⑤の場合）'!$O82+1&lt;=15,IF(BW$16&gt;='様式第４（療養者名簿）（⑤の場合）'!$O82,IF(BW$16&lt;='様式第４（療養者名簿）（⑤の場合）'!$W82,1,0),0),0)</f>
        <v>0</v>
      </c>
      <c r="BX73" s="158">
        <f>IF(BX$16-'様式第４（療養者名簿）（⑤の場合）'!$O82+1&lt;=15,IF(BX$16&gt;='様式第４（療養者名簿）（⑤の場合）'!$O82,IF(BX$16&lt;='様式第４（療養者名簿）（⑤の場合）'!$W82,1,0),0),0)</f>
        <v>0</v>
      </c>
      <c r="BY73" s="158">
        <f>IF(BY$16-'様式第４（療養者名簿）（⑤の場合）'!$O82+1&lt;=15,IF(BY$16&gt;='様式第４（療養者名簿）（⑤の場合）'!$O82,IF(BY$16&lt;='様式第４（療養者名簿）（⑤の場合）'!$W82,1,0),0),0)</f>
        <v>0</v>
      </c>
      <c r="BZ73" s="158">
        <f>IF(BZ$16-'様式第４（療養者名簿）（⑤の場合）'!$O82+1&lt;=15,IF(BZ$16&gt;='様式第４（療養者名簿）（⑤の場合）'!$O82,IF(BZ$16&lt;='様式第４（療養者名簿）（⑤の場合）'!$W82,1,0),0),0)</f>
        <v>0</v>
      </c>
      <c r="CA73" s="158">
        <f>IF(CA$16-'様式第４（療養者名簿）（⑤の場合）'!$O82+1&lt;=15,IF(CA$16&gt;='様式第４（療養者名簿）（⑤の場合）'!$O82,IF(CA$16&lt;='様式第４（療養者名簿）（⑤の場合）'!$W82,1,0),0),0)</f>
        <v>0</v>
      </c>
      <c r="CB73" s="158">
        <f>IF(CB$16-'様式第４（療養者名簿）（⑤の場合）'!$O82+1&lt;=15,IF(CB$16&gt;='様式第４（療養者名簿）（⑤の場合）'!$O82,IF(CB$16&lt;='様式第４（療養者名簿）（⑤の場合）'!$W82,1,0),0),0)</f>
        <v>0</v>
      </c>
      <c r="CC73" s="158">
        <f>IF(CC$16-'様式第４（療養者名簿）（⑤の場合）'!$O82+1&lt;=15,IF(CC$16&gt;='様式第４（療養者名簿）（⑤の場合）'!$O82,IF(CC$16&lt;='様式第４（療養者名簿）（⑤の場合）'!$W82,1,0),0),0)</f>
        <v>0</v>
      </c>
      <c r="CD73" s="158">
        <f>IF(CD$16-'様式第４（療養者名簿）（⑤の場合）'!$O82+1&lt;=15,IF(CD$16&gt;='様式第４（療養者名簿）（⑤の場合）'!$O82,IF(CD$16&lt;='様式第４（療養者名簿）（⑤の場合）'!$W82,1,0),0),0)</f>
        <v>0</v>
      </c>
      <c r="CE73" s="158">
        <f>IF(CE$16-'様式第４（療養者名簿）（⑤の場合）'!$O82+1&lt;=15,IF(CE$16&gt;='様式第４（療養者名簿）（⑤の場合）'!$O82,IF(CE$16&lt;='様式第４（療養者名簿）（⑤の場合）'!$W82,1,0),0),0)</f>
        <v>0</v>
      </c>
      <c r="CF73" s="158">
        <f>IF(CF$16-'様式第４（療養者名簿）（⑤の場合）'!$O82+1&lt;=15,IF(CF$16&gt;='様式第４（療養者名簿）（⑤の場合）'!$O82,IF(CF$16&lt;='様式第４（療養者名簿）（⑤の場合）'!$W82,1,0),0),0)</f>
        <v>0</v>
      </c>
      <c r="CG73" s="158">
        <f>IF(CG$16-'様式第４（療養者名簿）（⑤の場合）'!$O82+1&lt;=15,IF(CG$16&gt;='様式第４（療養者名簿）（⑤の場合）'!$O82,IF(CG$16&lt;='様式第４（療養者名簿）（⑤の場合）'!$W82,1,0),0),0)</f>
        <v>0</v>
      </c>
      <c r="CH73" s="158">
        <f>IF(CH$16-'様式第４（療養者名簿）（⑤の場合）'!$O82+1&lt;=15,IF(CH$16&gt;='様式第４（療養者名簿）（⑤の場合）'!$O82,IF(CH$16&lt;='様式第４（療養者名簿）（⑤の場合）'!$W82,1,0),0),0)</f>
        <v>0</v>
      </c>
      <c r="CI73" s="158">
        <f>IF(CI$16-'様式第４（療養者名簿）（⑤の場合）'!$O82+1&lt;=15,IF(CI$16&gt;='様式第４（療養者名簿）（⑤の場合）'!$O82,IF(CI$16&lt;='様式第４（療養者名簿）（⑤の場合）'!$W82,1,0),0),0)</f>
        <v>0</v>
      </c>
      <c r="CJ73" s="158">
        <f>IF(CJ$16-'様式第４（療養者名簿）（⑤の場合）'!$O82+1&lt;=15,IF(CJ$16&gt;='様式第４（療養者名簿）（⑤の場合）'!$O82,IF(CJ$16&lt;='様式第４（療養者名簿）（⑤の場合）'!$W82,1,0),0),0)</f>
        <v>0</v>
      </c>
      <c r="CK73" s="158">
        <f>IF(CK$16-'様式第４（療養者名簿）（⑤の場合）'!$O82+1&lt;=15,IF(CK$16&gt;='様式第４（療養者名簿）（⑤の場合）'!$O82,IF(CK$16&lt;='様式第４（療養者名簿）（⑤の場合）'!$W82,1,0),0),0)</f>
        <v>0</v>
      </c>
      <c r="CL73" s="158">
        <f>IF(CL$16-'様式第４（療養者名簿）（⑤の場合）'!$O82+1&lt;=15,IF(CL$16&gt;='様式第４（療養者名簿）（⑤の場合）'!$O82,IF(CL$16&lt;='様式第４（療養者名簿）（⑤の場合）'!$W82,1,0),0),0)</f>
        <v>0</v>
      </c>
      <c r="CM73" s="158">
        <f>IF(CM$16-'様式第４（療養者名簿）（⑤の場合）'!$O82+1&lt;=15,IF(CM$16&gt;='様式第４（療養者名簿）（⑤の場合）'!$O82,IF(CM$16&lt;='様式第４（療養者名簿）（⑤の場合）'!$W82,1,0),0),0)</f>
        <v>0</v>
      </c>
      <c r="CN73" s="158">
        <f>IF(CN$16-'様式第４（療養者名簿）（⑤の場合）'!$O82+1&lt;=15,IF(CN$16&gt;='様式第４（療養者名簿）（⑤の場合）'!$O82,IF(CN$16&lt;='様式第４（療養者名簿）（⑤の場合）'!$W82,1,0),0),0)</f>
        <v>0</v>
      </c>
      <c r="CO73" s="158">
        <f>IF(CO$16-'様式第４（療養者名簿）（⑤の場合）'!$O82+1&lt;=15,IF(CO$16&gt;='様式第４（療養者名簿）（⑤の場合）'!$O82,IF(CO$16&lt;='様式第４（療養者名簿）（⑤の場合）'!$W82,1,0),0),0)</f>
        <v>0</v>
      </c>
      <c r="CP73" s="158">
        <f>IF(CP$16-'様式第４（療養者名簿）（⑤の場合）'!$O82+1&lt;=15,IF(CP$16&gt;='様式第４（療養者名簿）（⑤の場合）'!$O82,IF(CP$16&lt;='様式第４（療養者名簿）（⑤の場合）'!$W82,1,0),0),0)</f>
        <v>0</v>
      </c>
      <c r="CQ73" s="158">
        <f>IF(CQ$16-'様式第４（療養者名簿）（⑤の場合）'!$O82+1&lt;=15,IF(CQ$16&gt;='様式第４（療養者名簿）（⑤の場合）'!$O82,IF(CQ$16&lt;='様式第４（療養者名簿）（⑤の場合）'!$W82,1,0),0),0)</f>
        <v>0</v>
      </c>
      <c r="CR73" s="158">
        <f>IF(CR$16-'様式第４（療養者名簿）（⑤の場合）'!$O82+1&lt;=15,IF(CR$16&gt;='様式第４（療養者名簿）（⑤の場合）'!$O82,IF(CR$16&lt;='様式第４（療養者名簿）（⑤の場合）'!$W82,1,0),0),0)</f>
        <v>0</v>
      </c>
      <c r="CS73" s="158">
        <f>IF(CS$16-'様式第４（療養者名簿）（⑤の場合）'!$O82+1&lt;=15,IF(CS$16&gt;='様式第４（療養者名簿）（⑤の場合）'!$O82,IF(CS$16&lt;='様式第４（療養者名簿）（⑤の場合）'!$W82,1,0),0),0)</f>
        <v>0</v>
      </c>
      <c r="CT73" s="158">
        <f>IF(CT$16-'様式第４（療養者名簿）（⑤の場合）'!$O82+1&lt;=15,IF(CT$16&gt;='様式第４（療養者名簿）（⑤の場合）'!$O82,IF(CT$16&lt;='様式第４（療養者名簿）（⑤の場合）'!$W82,1,0),0),0)</f>
        <v>0</v>
      </c>
      <c r="CU73" s="158">
        <f>IF(CU$16-'様式第４（療養者名簿）（⑤の場合）'!$O82+1&lt;=15,IF(CU$16&gt;='様式第４（療養者名簿）（⑤の場合）'!$O82,IF(CU$16&lt;='様式第４（療養者名簿）（⑤の場合）'!$W82,1,0),0),0)</f>
        <v>0</v>
      </c>
      <c r="CV73" s="158">
        <f>IF(CV$16-'様式第４（療養者名簿）（⑤の場合）'!$O82+1&lt;=15,IF(CV$16&gt;='様式第４（療養者名簿）（⑤の場合）'!$O82,IF(CV$16&lt;='様式第４（療養者名簿）（⑤の場合）'!$W82,1,0),0),0)</f>
        <v>0</v>
      </c>
      <c r="CW73" s="158">
        <f>IF(CW$16-'様式第４（療養者名簿）（⑤の場合）'!$O82+1&lt;=15,IF(CW$16&gt;='様式第４（療養者名簿）（⑤の場合）'!$O82,IF(CW$16&lt;='様式第４（療養者名簿）（⑤の場合）'!$W82,1,0),0),0)</f>
        <v>0</v>
      </c>
      <c r="CX73" s="158">
        <f>IF(CX$16-'様式第４（療養者名簿）（⑤の場合）'!$O82+1&lt;=15,IF(CX$16&gt;='様式第４（療養者名簿）（⑤の場合）'!$O82,IF(CX$16&lt;='様式第４（療養者名簿）（⑤の場合）'!$W82,1,0),0),0)</f>
        <v>0</v>
      </c>
      <c r="CY73" s="158">
        <f>IF(CY$16-'様式第４（療養者名簿）（⑤の場合）'!$O82+1&lt;=15,IF(CY$16&gt;='様式第４（療養者名簿）（⑤の場合）'!$O82,IF(CY$16&lt;='様式第４（療養者名簿）（⑤の場合）'!$W82,1,0),0),0)</f>
        <v>0</v>
      </c>
      <c r="CZ73" s="158">
        <f>IF(CZ$16-'様式第４（療養者名簿）（⑤の場合）'!$O82+1&lt;=15,IF(CZ$16&gt;='様式第４（療養者名簿）（⑤の場合）'!$O82,IF(CZ$16&lt;='様式第４（療養者名簿）（⑤の場合）'!$W82,1,0),0),0)</f>
        <v>0</v>
      </c>
      <c r="DA73" s="158">
        <f>IF(DA$16-'様式第４（療養者名簿）（⑤の場合）'!$O82+1&lt;=15,IF(DA$16&gt;='様式第４（療養者名簿）（⑤の場合）'!$O82,IF(DA$16&lt;='様式第４（療養者名簿）（⑤の場合）'!$W82,1,0),0),0)</f>
        <v>0</v>
      </c>
      <c r="DB73" s="158">
        <f>IF(DB$16-'様式第４（療養者名簿）（⑤の場合）'!$O82+1&lt;=15,IF(DB$16&gt;='様式第４（療養者名簿）（⑤の場合）'!$O82,IF(DB$16&lt;='様式第４（療養者名簿）（⑤の場合）'!$W82,1,0),0),0)</f>
        <v>0</v>
      </c>
      <c r="DC73" s="158">
        <f>IF(DC$16-'様式第４（療養者名簿）（⑤の場合）'!$O82+1&lt;=15,IF(DC$16&gt;='様式第４（療養者名簿）（⑤の場合）'!$O82,IF(DC$16&lt;='様式第４（療養者名簿）（⑤の場合）'!$W82,1,0),0),0)</f>
        <v>0</v>
      </c>
      <c r="DD73" s="158">
        <f>IF(DD$16-'様式第４（療養者名簿）（⑤の場合）'!$O82+1&lt;=15,IF(DD$16&gt;='様式第４（療養者名簿）（⑤の場合）'!$O82,IF(DD$16&lt;='様式第４（療養者名簿）（⑤の場合）'!$W82,1,0),0),0)</f>
        <v>0</v>
      </c>
      <c r="DE73" s="158">
        <f>IF(DE$16-'様式第４（療養者名簿）（⑤の場合）'!$O82+1&lt;=15,IF(DE$16&gt;='様式第４（療養者名簿）（⑤の場合）'!$O82,IF(DE$16&lt;='様式第４（療養者名簿）（⑤の場合）'!$W82,1,0),0),0)</f>
        <v>0</v>
      </c>
      <c r="DF73" s="158">
        <f>IF(DF$16-'様式第４（療養者名簿）（⑤の場合）'!$O82+1&lt;=15,IF(DF$16&gt;='様式第４（療養者名簿）（⑤の場合）'!$O82,IF(DF$16&lt;='様式第４（療養者名簿）（⑤の場合）'!$W82,1,0),0),0)</f>
        <v>0</v>
      </c>
      <c r="DG73" s="158">
        <f>IF(DG$16-'様式第４（療養者名簿）（⑤の場合）'!$O82+1&lt;=15,IF(DG$16&gt;='様式第４（療養者名簿）（⑤の場合）'!$O82,IF(DG$16&lt;='様式第４（療養者名簿）（⑤の場合）'!$W82,1,0),0),0)</f>
        <v>0</v>
      </c>
      <c r="DH73" s="158">
        <f>IF(DH$16-'様式第４（療養者名簿）（⑤の場合）'!$O82+1&lt;=15,IF(DH$16&gt;='様式第４（療養者名簿）（⑤の場合）'!$O82,IF(DH$16&lt;='様式第４（療養者名簿）（⑤の場合）'!$W82,1,0),0),0)</f>
        <v>0</v>
      </c>
      <c r="DI73" s="158">
        <f>IF(DI$16-'様式第４（療養者名簿）（⑤の場合）'!$O82+1&lt;=15,IF(DI$16&gt;='様式第４（療養者名簿）（⑤の場合）'!$O82,IF(DI$16&lt;='様式第４（療養者名簿）（⑤の場合）'!$W82,1,0),0),0)</f>
        <v>0</v>
      </c>
      <c r="DJ73" s="158">
        <f>IF(DJ$16-'様式第４（療養者名簿）（⑤の場合）'!$O82+1&lt;=15,IF(DJ$16&gt;='様式第４（療養者名簿）（⑤の場合）'!$O82,IF(DJ$16&lt;='様式第４（療養者名簿）（⑤の場合）'!$W82,1,0),0),0)</f>
        <v>0</v>
      </c>
      <c r="DK73" s="158">
        <f>IF(DK$16-'様式第４（療養者名簿）（⑤の場合）'!$O82+1&lt;=15,IF(DK$16&gt;='様式第４（療養者名簿）（⑤の場合）'!$O82,IF(DK$16&lt;='様式第４（療養者名簿）（⑤の場合）'!$W82,1,0),0),0)</f>
        <v>0</v>
      </c>
      <c r="DL73" s="158">
        <f>IF(DL$16-'様式第４（療養者名簿）（⑤の場合）'!$O82+1&lt;=15,IF(DL$16&gt;='様式第４（療養者名簿）（⑤の場合）'!$O82,IF(DL$16&lt;='様式第４（療養者名簿）（⑤の場合）'!$W82,1,0),0),0)</f>
        <v>0</v>
      </c>
      <c r="DM73" s="158">
        <f>IF(DM$16-'様式第４（療養者名簿）（⑤の場合）'!$O82+1&lt;=15,IF(DM$16&gt;='様式第４（療養者名簿）（⑤の場合）'!$O82,IF(DM$16&lt;='様式第４（療養者名簿）（⑤の場合）'!$W82,1,0),0),0)</f>
        <v>0</v>
      </c>
      <c r="DN73" s="158">
        <f>IF(DN$16-'様式第４（療養者名簿）（⑤の場合）'!$O82+1&lt;=15,IF(DN$16&gt;='様式第４（療養者名簿）（⑤の場合）'!$O82,IF(DN$16&lt;='様式第４（療養者名簿）（⑤の場合）'!$W82,1,0),0),0)</f>
        <v>0</v>
      </c>
      <c r="DO73" s="158">
        <f>IF(DO$16-'様式第４（療養者名簿）（⑤の場合）'!$O82+1&lt;=15,IF(DO$16&gt;='様式第４（療養者名簿）（⑤の場合）'!$O82,IF(DO$16&lt;='様式第４（療養者名簿）（⑤の場合）'!$W82,1,0),0),0)</f>
        <v>0</v>
      </c>
      <c r="DP73" s="158">
        <f>IF(DP$16-'様式第４（療養者名簿）（⑤の場合）'!$O82+1&lt;=15,IF(DP$16&gt;='様式第４（療養者名簿）（⑤の場合）'!$O82,IF(DP$16&lt;='様式第４（療養者名簿）（⑤の場合）'!$W82,1,0),0),0)</f>
        <v>0</v>
      </c>
      <c r="DQ73" s="158">
        <f>IF(DQ$16-'様式第４（療養者名簿）（⑤の場合）'!$O82+1&lt;=15,IF(DQ$16&gt;='様式第４（療養者名簿）（⑤の場合）'!$O82,IF(DQ$16&lt;='様式第４（療養者名簿）（⑤の場合）'!$W82,1,0),0),0)</f>
        <v>0</v>
      </c>
      <c r="DR73" s="158">
        <f>IF(DR$16-'様式第４（療養者名簿）（⑤の場合）'!$O82+1&lt;=15,IF(DR$16&gt;='様式第４（療養者名簿）（⑤の場合）'!$O82,IF(DR$16&lt;='様式第４（療養者名簿）（⑤の場合）'!$W82,1,0),0),0)</f>
        <v>0</v>
      </c>
      <c r="DS73" s="158">
        <f>IF(DS$16-'様式第４（療養者名簿）（⑤の場合）'!$O82+1&lt;=15,IF(DS$16&gt;='様式第４（療養者名簿）（⑤の場合）'!$O82,IF(DS$16&lt;='様式第４（療養者名簿）（⑤の場合）'!$W82,1,0),0),0)</f>
        <v>0</v>
      </c>
      <c r="DT73" s="158">
        <f>IF(DT$16-'様式第４（療養者名簿）（⑤の場合）'!$O82+1&lt;=15,IF(DT$16&gt;='様式第４（療養者名簿）（⑤の場合）'!$O82,IF(DT$16&lt;='様式第４（療養者名簿）（⑤の場合）'!$W82,1,0),0),0)</f>
        <v>0</v>
      </c>
      <c r="DU73" s="158">
        <f>IF(DU$16-'様式第４（療養者名簿）（⑤の場合）'!$O82+1&lt;=15,IF(DU$16&gt;='様式第４（療養者名簿）（⑤の場合）'!$O82,IF(DU$16&lt;='様式第４（療養者名簿）（⑤の場合）'!$W82,1,0),0),0)</f>
        <v>0</v>
      </c>
      <c r="DV73" s="158">
        <f>IF(DV$16-'様式第４（療養者名簿）（⑤の場合）'!$O82+1&lt;=15,IF(DV$16&gt;='様式第４（療養者名簿）（⑤の場合）'!$O82,IF(DV$16&lt;='様式第４（療養者名簿）（⑤の場合）'!$W82,1,0),0),0)</f>
        <v>0</v>
      </c>
      <c r="DW73" s="158">
        <f>IF(DW$16-'様式第４（療養者名簿）（⑤の場合）'!$O82+1&lt;=15,IF(DW$16&gt;='様式第４（療養者名簿）（⑤の場合）'!$O82,IF(DW$16&lt;='様式第４（療養者名簿）（⑤の場合）'!$W82,1,0),0),0)</f>
        <v>0</v>
      </c>
      <c r="DX73" s="158">
        <f>IF(DX$16-'様式第４（療養者名簿）（⑤の場合）'!$O82+1&lt;=15,IF(DX$16&gt;='様式第４（療養者名簿）（⑤の場合）'!$O82,IF(DX$16&lt;='様式第４（療養者名簿）（⑤の場合）'!$W82,1,0),0),0)</f>
        <v>0</v>
      </c>
      <c r="DY73" s="158">
        <f>IF(DY$16-'様式第４（療養者名簿）（⑤の場合）'!$O82+1&lt;=15,IF(DY$16&gt;='様式第４（療養者名簿）（⑤の場合）'!$O82,IF(DY$16&lt;='様式第４（療養者名簿）（⑤の場合）'!$W82,1,0),0),0)</f>
        <v>0</v>
      </c>
      <c r="DZ73" s="158">
        <f>IF(DZ$16-'様式第４（療養者名簿）（⑤の場合）'!$O82+1&lt;=15,IF(DZ$16&gt;='様式第４（療養者名簿）（⑤の場合）'!$O82,IF(DZ$16&lt;='様式第４（療養者名簿）（⑤の場合）'!$W82,1,0),0),0)</f>
        <v>0</v>
      </c>
      <c r="EA73" s="158">
        <f>IF(EA$16-'様式第４（療養者名簿）（⑤の場合）'!$O82+1&lt;=15,IF(EA$16&gt;='様式第４（療養者名簿）（⑤の場合）'!$O82,IF(EA$16&lt;='様式第４（療養者名簿）（⑤の場合）'!$W82,1,0),0),0)</f>
        <v>0</v>
      </c>
      <c r="EB73" s="158">
        <f>IF(EB$16-'様式第４（療養者名簿）（⑤の場合）'!$O82+1&lt;=15,IF(EB$16&gt;='様式第４（療養者名簿）（⑤の場合）'!$O82,IF(EB$16&lt;='様式第４（療養者名簿）（⑤の場合）'!$W82,1,0),0),0)</f>
        <v>0</v>
      </c>
      <c r="EC73" s="158">
        <f>IF(EC$16-'様式第４（療養者名簿）（⑤の場合）'!$O82+1&lt;=15,IF(EC$16&gt;='様式第４（療養者名簿）（⑤の場合）'!$O82,IF(EC$16&lt;='様式第４（療養者名簿）（⑤の場合）'!$W82,1,0),0),0)</f>
        <v>0</v>
      </c>
      <c r="ED73" s="158">
        <f>IF(ED$16-'様式第４（療養者名簿）（⑤の場合）'!$O82+1&lt;=15,IF(ED$16&gt;='様式第４（療養者名簿）（⑤の場合）'!$O82,IF(ED$16&lt;='様式第４（療養者名簿）（⑤の場合）'!$W82,1,0),0),0)</f>
        <v>0</v>
      </c>
      <c r="EE73" s="158">
        <f>IF(EE$16-'様式第４（療養者名簿）（⑤の場合）'!$O82+1&lt;=15,IF(EE$16&gt;='様式第４（療養者名簿）（⑤の場合）'!$O82,IF(EE$16&lt;='様式第４（療養者名簿）（⑤の場合）'!$W82,1,0),0),0)</f>
        <v>0</v>
      </c>
      <c r="EF73" s="158">
        <f>IF(EF$16-'様式第４（療養者名簿）（⑤の場合）'!$O82+1&lt;=15,IF(EF$16&gt;='様式第４（療養者名簿）（⑤の場合）'!$O82,IF(EF$16&lt;='様式第４（療養者名簿）（⑤の場合）'!$W82,1,0),0),0)</f>
        <v>0</v>
      </c>
      <c r="EG73" s="158">
        <f>IF(EG$16-'様式第４（療養者名簿）（⑤の場合）'!$O82+1&lt;=15,IF(EG$16&gt;='様式第４（療養者名簿）（⑤の場合）'!$O82,IF(EG$16&lt;='様式第４（療養者名簿）（⑤の場合）'!$W82,1,0),0),0)</f>
        <v>0</v>
      </c>
      <c r="EH73" s="158">
        <f>IF(EH$16-'様式第４（療養者名簿）（⑤の場合）'!$O82+1&lt;=15,IF(EH$16&gt;='様式第４（療養者名簿）（⑤の場合）'!$O82,IF(EH$16&lt;='様式第４（療養者名簿）（⑤の場合）'!$W82,1,0),0),0)</f>
        <v>0</v>
      </c>
      <c r="EI73" s="158">
        <f>IF(EI$16-'様式第４（療養者名簿）（⑤の場合）'!$O82+1&lt;=15,IF(EI$16&gt;='様式第４（療養者名簿）（⑤の場合）'!$O82,IF(EI$16&lt;='様式第４（療養者名簿）（⑤の場合）'!$W82,1,0),0),0)</f>
        <v>0</v>
      </c>
      <c r="EJ73" s="158">
        <f>IF(EJ$16-'様式第４（療養者名簿）（⑤の場合）'!$O82+1&lt;=15,IF(EJ$16&gt;='様式第４（療養者名簿）（⑤の場合）'!$O82,IF(EJ$16&lt;='様式第４（療養者名簿）（⑤の場合）'!$W82,1,0),0),0)</f>
        <v>0</v>
      </c>
      <c r="EK73" s="158">
        <f>IF(EK$16-'様式第４（療養者名簿）（⑤の場合）'!$O82+1&lt;=15,IF(EK$16&gt;='様式第４（療養者名簿）（⑤の場合）'!$O82,IF(EK$16&lt;='様式第４（療養者名簿）（⑤の場合）'!$W82,1,0),0),0)</f>
        <v>0</v>
      </c>
      <c r="EL73" s="158">
        <f>IF(EL$16-'様式第４（療養者名簿）（⑤の場合）'!$O82+1&lt;=15,IF(EL$16&gt;='様式第４（療養者名簿）（⑤の場合）'!$O82,IF(EL$16&lt;='様式第４（療養者名簿）（⑤の場合）'!$W82,1,0),0),0)</f>
        <v>0</v>
      </c>
      <c r="EM73" s="158">
        <f>IF(EM$16-'様式第４（療養者名簿）（⑤の場合）'!$O82+1&lt;=15,IF(EM$16&gt;='様式第４（療養者名簿）（⑤の場合）'!$O82,IF(EM$16&lt;='様式第４（療養者名簿）（⑤の場合）'!$W82,1,0),0),0)</f>
        <v>0</v>
      </c>
      <c r="EN73" s="158">
        <f>IF(EN$16-'様式第４（療養者名簿）（⑤の場合）'!$O82+1&lt;=15,IF(EN$16&gt;='様式第４（療養者名簿）（⑤の場合）'!$O82,IF(EN$16&lt;='様式第４（療養者名簿）（⑤の場合）'!$W82,1,0),0),0)</f>
        <v>0</v>
      </c>
      <c r="EO73" s="158">
        <f>IF(EO$16-'様式第４（療養者名簿）（⑤の場合）'!$O82+1&lt;=15,IF(EO$16&gt;='様式第４（療養者名簿）（⑤の場合）'!$O82,IF(EO$16&lt;='様式第４（療養者名簿）（⑤の場合）'!$W82,1,0),0),0)</f>
        <v>0</v>
      </c>
      <c r="EP73" s="158">
        <f>IF(EP$16-'様式第４（療養者名簿）（⑤の場合）'!$O82+1&lt;=15,IF(EP$16&gt;='様式第４（療養者名簿）（⑤の場合）'!$O82,IF(EP$16&lt;='様式第４（療養者名簿）（⑤の場合）'!$W82,1,0),0),0)</f>
        <v>0</v>
      </c>
      <c r="EQ73" s="158">
        <f>IF(EQ$16-'様式第４（療養者名簿）（⑤の場合）'!$O82+1&lt;=15,IF(EQ$16&gt;='様式第４（療養者名簿）（⑤の場合）'!$O82,IF(EQ$16&lt;='様式第４（療養者名簿）（⑤の場合）'!$W82,1,0),0),0)</f>
        <v>0</v>
      </c>
      <c r="ER73" s="158">
        <f>IF(ER$16-'様式第４（療養者名簿）（⑤の場合）'!$O82+1&lt;=15,IF(ER$16&gt;='様式第４（療養者名簿）（⑤の場合）'!$O82,IF(ER$16&lt;='様式第４（療養者名簿）（⑤の場合）'!$W82,1,0),0),0)</f>
        <v>0</v>
      </c>
      <c r="ES73" s="158">
        <f>IF(ES$16-'様式第４（療養者名簿）（⑤の場合）'!$O82+1&lt;=15,IF(ES$16&gt;='様式第４（療養者名簿）（⑤の場合）'!$O82,IF(ES$16&lt;='様式第４（療養者名簿）（⑤の場合）'!$W82,1,0),0),0)</f>
        <v>0</v>
      </c>
      <c r="ET73" s="158">
        <f>IF(ET$16-'様式第４（療養者名簿）（⑤の場合）'!$O82+1&lt;=15,IF(ET$16&gt;='様式第４（療養者名簿）（⑤の場合）'!$O82,IF(ET$16&lt;='様式第４（療養者名簿）（⑤の場合）'!$W82,1,0),0),0)</f>
        <v>0</v>
      </c>
      <c r="EU73" s="158">
        <f>IF(EU$16-'様式第４（療養者名簿）（⑤の場合）'!$O82+1&lt;=15,IF(EU$16&gt;='様式第４（療養者名簿）（⑤の場合）'!$O82,IF(EU$16&lt;='様式第４（療養者名簿）（⑤の場合）'!$W82,1,0),0),0)</f>
        <v>0</v>
      </c>
      <c r="EV73" s="158">
        <f>IF(EV$16-'様式第４（療養者名簿）（⑤の場合）'!$O82+1&lt;=15,IF(EV$16&gt;='様式第４（療養者名簿）（⑤の場合）'!$O82,IF(EV$16&lt;='様式第４（療養者名簿）（⑤の場合）'!$W82,1,0),0),0)</f>
        <v>0</v>
      </c>
      <c r="EW73" s="158">
        <f>IF(EW$16-'様式第４（療養者名簿）（⑤の場合）'!$O82+1&lt;=15,IF(EW$16&gt;='様式第４（療養者名簿）（⑤の場合）'!$O82,IF(EW$16&lt;='様式第４（療養者名簿）（⑤の場合）'!$W82,1,0),0),0)</f>
        <v>0</v>
      </c>
      <c r="EX73" s="158">
        <f>IF(EX$16-'様式第４（療養者名簿）（⑤の場合）'!$O82+1&lt;=15,IF(EX$16&gt;='様式第４（療養者名簿）（⑤の場合）'!$O82,IF(EX$16&lt;='様式第４（療養者名簿）（⑤の場合）'!$W82,1,0),0),0)</f>
        <v>0</v>
      </c>
      <c r="EY73" s="158">
        <f>IF(EY$16-'様式第４（療養者名簿）（⑤の場合）'!$O82+1&lt;=15,IF(EY$16&gt;='様式第４（療養者名簿）（⑤の場合）'!$O82,IF(EY$16&lt;='様式第４（療養者名簿）（⑤の場合）'!$W82,1,0),0),0)</f>
        <v>0</v>
      </c>
      <c r="EZ73" s="158">
        <f>IF(EZ$16-'様式第４（療養者名簿）（⑤の場合）'!$O82+1&lt;=15,IF(EZ$16&gt;='様式第４（療養者名簿）（⑤の場合）'!$O82,IF(EZ$16&lt;='様式第４（療養者名簿）（⑤の場合）'!$W82,1,0),0),0)</f>
        <v>0</v>
      </c>
      <c r="FA73" s="158">
        <f>IF(FA$16-'様式第４（療養者名簿）（⑤の場合）'!$O82+1&lt;=15,IF(FA$16&gt;='様式第４（療養者名簿）（⑤の場合）'!$O82,IF(FA$16&lt;='様式第４（療養者名簿）（⑤の場合）'!$W82,1,0),0),0)</f>
        <v>0</v>
      </c>
      <c r="FB73" s="158">
        <f>IF(FB$16-'様式第４（療養者名簿）（⑤の場合）'!$O82+1&lt;=15,IF(FB$16&gt;='様式第４（療養者名簿）（⑤の場合）'!$O82,IF(FB$16&lt;='様式第４（療養者名簿）（⑤の場合）'!$W82,1,0),0),0)</f>
        <v>0</v>
      </c>
      <c r="FC73" s="158">
        <f>IF(FC$16-'様式第４（療養者名簿）（⑤の場合）'!$O82+1&lt;=15,IF(FC$16&gt;='様式第４（療養者名簿）（⑤の場合）'!$O82,IF(FC$16&lt;='様式第４（療養者名簿）（⑤の場合）'!$W82,1,0),0),0)</f>
        <v>0</v>
      </c>
      <c r="FD73" s="158">
        <f>IF(FD$16-'様式第４（療養者名簿）（⑤の場合）'!$O82+1&lt;=15,IF(FD$16&gt;='様式第４（療養者名簿）（⑤の場合）'!$O82,IF(FD$16&lt;='様式第４（療養者名簿）（⑤の場合）'!$W82,1,0),0),0)</f>
        <v>0</v>
      </c>
      <c r="FE73" s="158">
        <f>IF(FE$16-'様式第４（療養者名簿）（⑤の場合）'!$O82+1&lt;=15,IF(FE$16&gt;='様式第４（療養者名簿）（⑤の場合）'!$O82,IF(FE$16&lt;='様式第４（療養者名簿）（⑤の場合）'!$W82,1,0),0),0)</f>
        <v>0</v>
      </c>
      <c r="FF73" s="158">
        <f>IF(FF$16-'様式第４（療養者名簿）（⑤の場合）'!$O82+1&lt;=15,IF(FF$16&gt;='様式第４（療養者名簿）（⑤の場合）'!$O82,IF(FF$16&lt;='様式第４（療養者名簿）（⑤の場合）'!$W82,1,0),0),0)</f>
        <v>0</v>
      </c>
      <c r="FG73" s="158">
        <f>IF(FG$16-'様式第４（療養者名簿）（⑤の場合）'!$O82+1&lt;=15,IF(FG$16&gt;='様式第４（療養者名簿）（⑤の場合）'!$O82,IF(FG$16&lt;='様式第４（療養者名簿）（⑤の場合）'!$W82,1,0),0),0)</f>
        <v>0</v>
      </c>
      <c r="FH73" s="158">
        <f>IF(FH$16-'様式第４（療養者名簿）（⑤の場合）'!$O82+1&lt;=15,IF(FH$16&gt;='様式第４（療養者名簿）（⑤の場合）'!$O82,IF(FH$16&lt;='様式第４（療養者名簿）（⑤の場合）'!$W82,1,0),0),0)</f>
        <v>0</v>
      </c>
      <c r="FI73" s="158">
        <f>IF(FI$16-'様式第４（療養者名簿）（⑤の場合）'!$O82+1&lt;=15,IF(FI$16&gt;='様式第４（療養者名簿）（⑤の場合）'!$O82,IF(FI$16&lt;='様式第４（療養者名簿）（⑤の場合）'!$W82,1,0),0),0)</f>
        <v>0</v>
      </c>
      <c r="FJ73" s="158">
        <f>IF(FJ$16-'様式第４（療養者名簿）（⑤の場合）'!$O82+1&lt;=15,IF(FJ$16&gt;='様式第４（療養者名簿）（⑤の場合）'!$O82,IF(FJ$16&lt;='様式第４（療養者名簿）（⑤の場合）'!$W82,1,0),0),0)</f>
        <v>0</v>
      </c>
      <c r="FK73" s="158">
        <f>IF(FK$16-'様式第４（療養者名簿）（⑤の場合）'!$O82+1&lt;=15,IF(FK$16&gt;='様式第４（療養者名簿）（⑤の場合）'!$O82,IF(FK$16&lt;='様式第４（療養者名簿）（⑤の場合）'!$W82,1,0),0),0)</f>
        <v>0</v>
      </c>
      <c r="FL73" s="158">
        <f>IF(FL$16-'様式第４（療養者名簿）（⑤の場合）'!$O82+1&lt;=15,IF(FL$16&gt;='様式第４（療養者名簿）（⑤の場合）'!$O82,IF(FL$16&lt;='様式第４（療養者名簿）（⑤の場合）'!$W82,1,0),0),0)</f>
        <v>0</v>
      </c>
      <c r="FM73" s="158">
        <f>IF(FM$16-'様式第４（療養者名簿）（⑤の場合）'!$O82+1&lt;=15,IF(FM$16&gt;='様式第４（療養者名簿）（⑤の場合）'!$O82,IF(FM$16&lt;='様式第４（療養者名簿）（⑤の場合）'!$W82,1,0),0),0)</f>
        <v>0</v>
      </c>
      <c r="FN73" s="158">
        <f>IF(FN$16-'様式第４（療養者名簿）（⑤の場合）'!$O82+1&lt;=15,IF(FN$16&gt;='様式第４（療養者名簿）（⑤の場合）'!$O82,IF(FN$16&lt;='様式第４（療養者名簿）（⑤の場合）'!$W82,1,0),0),0)</f>
        <v>0</v>
      </c>
      <c r="FO73" s="158">
        <f>IF(FO$16-'様式第４（療養者名簿）（⑤の場合）'!$O82+1&lt;=15,IF(FO$16&gt;='様式第４（療養者名簿）（⑤の場合）'!$O82,IF(FO$16&lt;='様式第４（療養者名簿）（⑤の場合）'!$W82,1,0),0),0)</f>
        <v>0</v>
      </c>
      <c r="FP73" s="158">
        <f>IF(FP$16-'様式第４（療養者名簿）（⑤の場合）'!$O82+1&lt;=15,IF(FP$16&gt;='様式第４（療養者名簿）（⑤の場合）'!$O82,IF(FP$16&lt;='様式第４（療養者名簿）（⑤の場合）'!$W82,1,0),0),0)</f>
        <v>0</v>
      </c>
      <c r="FQ73" s="158">
        <f>IF(FQ$16-'様式第４（療養者名簿）（⑤の場合）'!$O82+1&lt;=15,IF(FQ$16&gt;='様式第４（療養者名簿）（⑤の場合）'!$O82,IF(FQ$16&lt;='様式第４（療養者名簿）（⑤の場合）'!$W82,1,0),0),0)</f>
        <v>0</v>
      </c>
      <c r="FR73" s="158">
        <f>IF(FR$16-'様式第４（療養者名簿）（⑤の場合）'!$O82+1&lt;=15,IF(FR$16&gt;='様式第４（療養者名簿）（⑤の場合）'!$O82,IF(FR$16&lt;='様式第４（療養者名簿）（⑤の場合）'!$W82,1,0),0),0)</f>
        <v>0</v>
      </c>
      <c r="FS73" s="158">
        <f>IF(FS$16-'様式第４（療養者名簿）（⑤の場合）'!$O82+1&lt;=15,IF(FS$16&gt;='様式第４（療養者名簿）（⑤の場合）'!$O82,IF(FS$16&lt;='様式第４（療養者名簿）（⑤の場合）'!$W82,1,0),0),0)</f>
        <v>0</v>
      </c>
      <c r="FT73" s="158">
        <f>IF(FT$16-'様式第４（療養者名簿）（⑤の場合）'!$O82+1&lt;=15,IF(FT$16&gt;='様式第４（療養者名簿）（⑤の場合）'!$O82,IF(FT$16&lt;='様式第４（療養者名簿）（⑤の場合）'!$W82,1,0),0),0)</f>
        <v>0</v>
      </c>
      <c r="FU73" s="158">
        <f>IF(FU$16-'様式第４（療養者名簿）（⑤の場合）'!$O82+1&lt;=15,IF(FU$16&gt;='様式第４（療養者名簿）（⑤の場合）'!$O82,IF(FU$16&lt;='様式第４（療養者名簿）（⑤の場合）'!$W82,1,0),0),0)</f>
        <v>0</v>
      </c>
      <c r="FV73" s="158">
        <f>IF(FV$16-'様式第４（療養者名簿）（⑤の場合）'!$O82+1&lt;=15,IF(FV$16&gt;='様式第４（療養者名簿）（⑤の場合）'!$O82,IF(FV$16&lt;='様式第４（療養者名簿）（⑤の場合）'!$W82,1,0),0),0)</f>
        <v>0</v>
      </c>
      <c r="FW73" s="158">
        <f>IF(FW$16-'様式第４（療養者名簿）（⑤の場合）'!$O82+1&lt;=15,IF(FW$16&gt;='様式第４（療養者名簿）（⑤の場合）'!$O82,IF(FW$16&lt;='様式第４（療養者名簿）（⑤の場合）'!$W82,1,0),0),0)</f>
        <v>0</v>
      </c>
      <c r="FX73" s="158">
        <f>IF(FX$16-'様式第４（療養者名簿）（⑤の場合）'!$O82+1&lt;=15,IF(FX$16&gt;='様式第４（療養者名簿）（⑤の場合）'!$O82,IF(FX$16&lt;='様式第４（療養者名簿）（⑤の場合）'!$W82,1,0),0),0)</f>
        <v>0</v>
      </c>
      <c r="FY73" s="158">
        <f>IF(FY$16-'様式第４（療養者名簿）（⑤の場合）'!$O82+1&lt;=15,IF(FY$16&gt;='様式第４（療養者名簿）（⑤の場合）'!$O82,IF(FY$16&lt;='様式第４（療養者名簿）（⑤の場合）'!$W82,1,0),0),0)</f>
        <v>0</v>
      </c>
      <c r="FZ73" s="158">
        <f>IF(FZ$16-'様式第４（療養者名簿）（⑤の場合）'!$O82+1&lt;=15,IF(FZ$16&gt;='様式第４（療養者名簿）（⑤の場合）'!$O82,IF(FZ$16&lt;='様式第４（療養者名簿）（⑤の場合）'!$W82,1,0),0),0)</f>
        <v>0</v>
      </c>
      <c r="GA73" s="158">
        <f>IF(GA$16-'様式第４（療養者名簿）（⑤の場合）'!$O82+1&lt;=15,IF(GA$16&gt;='様式第４（療養者名簿）（⑤の場合）'!$O82,IF(GA$16&lt;='様式第４（療養者名簿）（⑤の場合）'!$W82,1,0),0),0)</f>
        <v>0</v>
      </c>
      <c r="GB73" s="158">
        <f>IF(GB$16-'様式第４（療養者名簿）（⑤の場合）'!$O82+1&lt;=15,IF(GB$16&gt;='様式第４（療養者名簿）（⑤の場合）'!$O82,IF(GB$16&lt;='様式第４（療養者名簿）（⑤の場合）'!$W82,1,0),0),0)</f>
        <v>0</v>
      </c>
      <c r="GC73" s="158">
        <f>IF(GC$16-'様式第４（療養者名簿）（⑤の場合）'!$O82+1&lt;=15,IF(GC$16&gt;='様式第４（療養者名簿）（⑤の場合）'!$O82,IF(GC$16&lt;='様式第４（療養者名簿）（⑤の場合）'!$W82,1,0),0),0)</f>
        <v>0</v>
      </c>
      <c r="GD73" s="158">
        <f>IF(GD$16-'様式第４（療養者名簿）（⑤の場合）'!$O82+1&lt;=15,IF(GD$16&gt;='様式第４（療養者名簿）（⑤の場合）'!$O82,IF(GD$16&lt;='様式第４（療養者名簿）（⑤の場合）'!$W82,1,0),0),0)</f>
        <v>0</v>
      </c>
      <c r="GE73" s="158">
        <f>IF(GE$16-'様式第４（療養者名簿）（⑤の場合）'!$O82+1&lt;=15,IF(GE$16&gt;='様式第４（療養者名簿）（⑤の場合）'!$O82,IF(GE$16&lt;='様式第４（療養者名簿）（⑤の場合）'!$W82,1,0),0),0)</f>
        <v>0</v>
      </c>
      <c r="GF73" s="158">
        <f>IF(GF$16-'様式第４（療養者名簿）（⑤の場合）'!$O82+1&lt;=15,IF(GF$16&gt;='様式第４（療養者名簿）（⑤の場合）'!$O82,IF(GF$16&lt;='様式第４（療養者名簿）（⑤の場合）'!$W82,1,0),0),0)</f>
        <v>0</v>
      </c>
      <c r="GG73" s="158">
        <f>IF(GG$16-'様式第４（療養者名簿）（⑤の場合）'!$O82+1&lt;=15,IF(GG$16&gt;='様式第４（療養者名簿）（⑤の場合）'!$O82,IF(GG$16&lt;='様式第４（療養者名簿）（⑤の場合）'!$W82,1,0),0),0)</f>
        <v>0</v>
      </c>
      <c r="GH73" s="158">
        <f>IF(GH$16-'様式第４（療養者名簿）（⑤の場合）'!$O82+1&lt;=15,IF(GH$16&gt;='様式第４（療養者名簿）（⑤の場合）'!$O82,IF(GH$16&lt;='様式第４（療養者名簿）（⑤の場合）'!$W82,1,0),0),0)</f>
        <v>0</v>
      </c>
      <c r="GI73" s="158">
        <f>IF(GI$16-'様式第４（療養者名簿）（⑤の場合）'!$O82+1&lt;=15,IF(GI$16&gt;='様式第４（療養者名簿）（⑤の場合）'!$O82,IF(GI$16&lt;='様式第４（療養者名簿）（⑤の場合）'!$W82,1,0),0),0)</f>
        <v>0</v>
      </c>
      <c r="GJ73" s="158">
        <f>IF(GJ$16-'様式第４（療養者名簿）（⑤の場合）'!$O82+1&lt;=15,IF(GJ$16&gt;='様式第４（療養者名簿）（⑤の場合）'!$O82,IF(GJ$16&lt;='様式第４（療養者名簿）（⑤の場合）'!$W82,1,0),0),0)</f>
        <v>0</v>
      </c>
      <c r="GK73" s="158">
        <f>IF(GK$16-'様式第４（療養者名簿）（⑤の場合）'!$O82+1&lt;=15,IF(GK$16&gt;='様式第４（療養者名簿）（⑤の場合）'!$O82,IF(GK$16&lt;='様式第４（療養者名簿）（⑤の場合）'!$W82,1,0),0),0)</f>
        <v>0</v>
      </c>
      <c r="GL73" s="158">
        <f>IF(GL$16-'様式第４（療養者名簿）（⑤の場合）'!$O82+1&lt;=15,IF(GL$16&gt;='様式第４（療養者名簿）（⑤の場合）'!$O82,IF(GL$16&lt;='様式第４（療養者名簿）（⑤の場合）'!$W82,1,0),0),0)</f>
        <v>0</v>
      </c>
      <c r="GM73" s="158">
        <f>IF(GM$16-'様式第４（療養者名簿）（⑤の場合）'!$O82+1&lt;=15,IF(GM$16&gt;='様式第４（療養者名簿）（⑤の場合）'!$O82,IF(GM$16&lt;='様式第４（療養者名簿）（⑤の場合）'!$W82,1,0),0),0)</f>
        <v>0</v>
      </c>
      <c r="GN73" s="158">
        <f>IF(GN$16-'様式第４（療養者名簿）（⑤の場合）'!$O82+1&lt;=15,IF(GN$16&gt;='様式第４（療養者名簿）（⑤の場合）'!$O82,IF(GN$16&lt;='様式第４（療養者名簿）（⑤の場合）'!$W82,1,0),0),0)</f>
        <v>0</v>
      </c>
      <c r="GO73" s="158">
        <f>IF(GO$16-'様式第４（療養者名簿）（⑤の場合）'!$O82+1&lt;=15,IF(GO$16&gt;='様式第４（療養者名簿）（⑤の場合）'!$O82,IF(GO$16&lt;='様式第４（療養者名簿）（⑤の場合）'!$W82,1,0),0),0)</f>
        <v>0</v>
      </c>
      <c r="GP73" s="158">
        <f>IF(GP$16-'様式第４（療養者名簿）（⑤の場合）'!$O82+1&lt;=15,IF(GP$16&gt;='様式第４（療養者名簿）（⑤の場合）'!$O82,IF(GP$16&lt;='様式第４（療養者名簿）（⑤の場合）'!$W82,1,0),0),0)</f>
        <v>0</v>
      </c>
      <c r="GQ73" s="158">
        <f>IF(GQ$16-'様式第４（療養者名簿）（⑤の場合）'!$O82+1&lt;=15,IF(GQ$16&gt;='様式第４（療養者名簿）（⑤の場合）'!$O82,IF(GQ$16&lt;='様式第４（療養者名簿）（⑤の場合）'!$W82,1,0),0),0)</f>
        <v>0</v>
      </c>
      <c r="GR73" s="158">
        <f>IF(GR$16-'様式第４（療養者名簿）（⑤の場合）'!$O82+1&lt;=15,IF(GR$16&gt;='様式第４（療養者名簿）（⑤の場合）'!$O82,IF(GR$16&lt;='様式第４（療養者名簿）（⑤の場合）'!$W82,1,0),0),0)</f>
        <v>0</v>
      </c>
      <c r="GS73" s="158">
        <f>IF(GS$16-'様式第４（療養者名簿）（⑤の場合）'!$O82+1&lt;=15,IF(GS$16&gt;='様式第４（療養者名簿）（⑤の場合）'!$O82,IF(GS$16&lt;='様式第４（療養者名簿）（⑤の場合）'!$W82,1,0),0),0)</f>
        <v>0</v>
      </c>
      <c r="GT73" s="158">
        <f>IF(GT$16-'様式第４（療養者名簿）（⑤の場合）'!$O82+1&lt;=15,IF(GT$16&gt;='様式第４（療養者名簿）（⑤の場合）'!$O82,IF(GT$16&lt;='様式第４（療養者名簿）（⑤の場合）'!$W82,1,0),0),0)</f>
        <v>0</v>
      </c>
      <c r="GU73" s="158">
        <f>IF(GU$16-'様式第４（療養者名簿）（⑤の場合）'!$O82+1&lt;=15,IF(GU$16&gt;='様式第４（療養者名簿）（⑤の場合）'!$O82,IF(GU$16&lt;='様式第４（療養者名簿）（⑤の場合）'!$W82,1,0),0),0)</f>
        <v>0</v>
      </c>
      <c r="GV73" s="158">
        <f>IF(GV$16-'様式第４（療養者名簿）（⑤の場合）'!$O82+1&lt;=15,IF(GV$16&gt;='様式第４（療養者名簿）（⑤の場合）'!$O82,IF(GV$16&lt;='様式第４（療養者名簿）（⑤の場合）'!$W82,1,0),0),0)</f>
        <v>0</v>
      </c>
      <c r="GW73" s="158">
        <f>IF(GW$16-'様式第４（療養者名簿）（⑤の場合）'!$O82+1&lt;=15,IF(GW$16&gt;='様式第４（療養者名簿）（⑤の場合）'!$O82,IF(GW$16&lt;='様式第４（療養者名簿）（⑤の場合）'!$W82,1,0),0),0)</f>
        <v>0</v>
      </c>
      <c r="GX73" s="158">
        <f>IF(GX$16-'様式第４（療養者名簿）（⑤の場合）'!$O82+1&lt;=15,IF(GX$16&gt;='様式第４（療養者名簿）（⑤の場合）'!$O82,IF(GX$16&lt;='様式第４（療養者名簿）（⑤の場合）'!$W82,1,0),0),0)</f>
        <v>0</v>
      </c>
      <c r="GY73" s="158">
        <f>IF(GY$16-'様式第４（療養者名簿）（⑤の場合）'!$O82+1&lt;=15,IF(GY$16&gt;='様式第４（療養者名簿）（⑤の場合）'!$O82,IF(GY$16&lt;='様式第４（療養者名簿）（⑤の場合）'!$W82,1,0),0),0)</f>
        <v>0</v>
      </c>
      <c r="GZ73" s="158">
        <f>IF(GZ$16-'様式第４（療養者名簿）（⑤の場合）'!$O82+1&lt;=15,IF(GZ$16&gt;='様式第４（療養者名簿）（⑤の場合）'!$O82,IF(GZ$16&lt;='様式第４（療養者名簿）（⑤の場合）'!$W82,1,0),0),0)</f>
        <v>0</v>
      </c>
      <c r="HA73" s="158">
        <f>IF(HA$16-'様式第４（療養者名簿）（⑤の場合）'!$O82+1&lt;=15,IF(HA$16&gt;='様式第４（療養者名簿）（⑤の場合）'!$O82,IF(HA$16&lt;='様式第４（療養者名簿）（⑤の場合）'!$W82,1,0),0),0)</f>
        <v>0</v>
      </c>
      <c r="HB73" s="158">
        <f>IF(HB$16-'様式第４（療養者名簿）（⑤の場合）'!$O82+1&lt;=15,IF(HB$16&gt;='様式第４（療養者名簿）（⑤の場合）'!$O82,IF(HB$16&lt;='様式第４（療養者名簿）（⑤の場合）'!$W82,1,0),0),0)</f>
        <v>0</v>
      </c>
      <c r="HC73" s="158">
        <f>IF(HC$16-'様式第４（療養者名簿）（⑤の場合）'!$O82+1&lt;=15,IF(HC$16&gt;='様式第４（療養者名簿）（⑤の場合）'!$O82,IF(HC$16&lt;='様式第４（療養者名簿）（⑤の場合）'!$W82,1,0),0),0)</f>
        <v>0</v>
      </c>
      <c r="HD73" s="158">
        <f>IF(HD$16-'様式第４（療養者名簿）（⑤の場合）'!$O82+1&lt;=15,IF(HD$16&gt;='様式第４（療養者名簿）（⑤の場合）'!$O82,IF(HD$16&lt;='様式第４（療養者名簿）（⑤の場合）'!$W82,1,0),0),0)</f>
        <v>0</v>
      </c>
      <c r="HE73" s="158">
        <f>IF(HE$16-'様式第４（療養者名簿）（⑤の場合）'!$O82+1&lt;=15,IF(HE$16&gt;='様式第４（療養者名簿）（⑤の場合）'!$O82,IF(HE$16&lt;='様式第４（療養者名簿）（⑤の場合）'!$W82,1,0),0),0)</f>
        <v>0</v>
      </c>
      <c r="HF73" s="158">
        <f>IF(HF$16-'様式第４（療養者名簿）（⑤の場合）'!$O82+1&lt;=15,IF(HF$16&gt;='様式第４（療養者名簿）（⑤の場合）'!$O82,IF(HF$16&lt;='様式第４（療養者名簿）（⑤の場合）'!$W82,1,0),0),0)</f>
        <v>0</v>
      </c>
      <c r="HG73" s="158">
        <f>IF(HG$16-'様式第４（療養者名簿）（⑤の場合）'!$O82+1&lt;=15,IF(HG$16&gt;='様式第４（療養者名簿）（⑤の場合）'!$O82,IF(HG$16&lt;='様式第４（療養者名簿）（⑤の場合）'!$W82,1,0),0),0)</f>
        <v>0</v>
      </c>
      <c r="HH73" s="158">
        <f>IF(HH$16-'様式第４（療養者名簿）（⑤の場合）'!$O82+1&lt;=15,IF(HH$16&gt;='様式第４（療養者名簿）（⑤の場合）'!$O82,IF(HH$16&lt;='様式第４（療養者名簿）（⑤の場合）'!$W82,1,0),0),0)</f>
        <v>0</v>
      </c>
      <c r="HI73" s="158">
        <f>IF(HI$16-'様式第４（療養者名簿）（⑤の場合）'!$O82+1&lt;=15,IF(HI$16&gt;='様式第４（療養者名簿）（⑤の場合）'!$O82,IF(HI$16&lt;='様式第４（療養者名簿）（⑤の場合）'!$W82,1,0),0),0)</f>
        <v>0</v>
      </c>
      <c r="HJ73" s="158">
        <f>IF(HJ$16-'様式第４（療養者名簿）（⑤の場合）'!$O82+1&lt;=15,IF(HJ$16&gt;='様式第４（療養者名簿）（⑤の場合）'!$O82,IF(HJ$16&lt;='様式第４（療養者名簿）（⑤の場合）'!$W82,1,0),0),0)</f>
        <v>0</v>
      </c>
      <c r="HK73" s="158">
        <f>IF(HK$16-'様式第４（療養者名簿）（⑤の場合）'!$O82+1&lt;=15,IF(HK$16&gt;='様式第４（療養者名簿）（⑤の場合）'!$O82,IF(HK$16&lt;='様式第４（療養者名簿）（⑤の場合）'!$W82,1,0),0),0)</f>
        <v>0</v>
      </c>
      <c r="HL73" s="158">
        <f>IF(HL$16-'様式第４（療養者名簿）（⑤の場合）'!$O82+1&lt;=15,IF(HL$16&gt;='様式第４（療養者名簿）（⑤の場合）'!$O82,IF(HL$16&lt;='様式第４（療養者名簿）（⑤の場合）'!$W82,1,0),0),0)</f>
        <v>0</v>
      </c>
      <c r="HM73" s="158">
        <f>IF(HM$16-'様式第４（療養者名簿）（⑤の場合）'!$O82+1&lt;=15,IF(HM$16&gt;='様式第４（療養者名簿）（⑤の場合）'!$O82,IF(HM$16&lt;='様式第４（療養者名簿）（⑤の場合）'!$W82,1,0),0),0)</f>
        <v>0</v>
      </c>
      <c r="HN73" s="158">
        <f>IF(HN$16-'様式第４（療養者名簿）（⑤の場合）'!$O82+1&lt;=15,IF(HN$16&gt;='様式第４（療養者名簿）（⑤の場合）'!$O82,IF(HN$16&lt;='様式第４（療養者名簿）（⑤の場合）'!$W82,1,0),0),0)</f>
        <v>0</v>
      </c>
      <c r="HO73" s="158">
        <f>IF(HO$16-'様式第４（療養者名簿）（⑤の場合）'!$O82+1&lt;=15,IF(HO$16&gt;='様式第４（療養者名簿）（⑤の場合）'!$O82,IF(HO$16&lt;='様式第４（療養者名簿）（⑤の場合）'!$W82,1,0),0),0)</f>
        <v>0</v>
      </c>
      <c r="HP73" s="158">
        <f>IF(HP$16-'様式第４（療養者名簿）（⑤の場合）'!$O82+1&lt;=15,IF(HP$16&gt;='様式第４（療養者名簿）（⑤の場合）'!$O82,IF(HP$16&lt;='様式第４（療養者名簿）（⑤の場合）'!$W82,1,0),0),0)</f>
        <v>0</v>
      </c>
      <c r="HQ73" s="158">
        <f>IF(HQ$16-'様式第４（療養者名簿）（⑤の場合）'!$O82+1&lt;=15,IF(HQ$16&gt;='様式第４（療養者名簿）（⑤の場合）'!$O82,IF(HQ$16&lt;='様式第４（療養者名簿）（⑤の場合）'!$W82,1,0),0),0)</f>
        <v>0</v>
      </c>
      <c r="HR73" s="158">
        <f>IF(HR$16-'様式第４（療養者名簿）（⑤の場合）'!$O82+1&lt;=15,IF(HR$16&gt;='様式第４（療養者名簿）（⑤の場合）'!$O82,IF(HR$16&lt;='様式第４（療養者名簿）（⑤の場合）'!$W82,1,0),0),0)</f>
        <v>0</v>
      </c>
      <c r="HS73" s="158">
        <f>IF(HS$16-'様式第４（療養者名簿）（⑤の場合）'!$O82+1&lt;=15,IF(HS$16&gt;='様式第４（療養者名簿）（⑤の場合）'!$O82,IF(HS$16&lt;='様式第４（療養者名簿）（⑤の場合）'!$W82,1,0),0),0)</f>
        <v>0</v>
      </c>
      <c r="HT73" s="158">
        <f>IF(HT$16-'様式第４（療養者名簿）（⑤の場合）'!$O82+1&lt;=15,IF(HT$16&gt;='様式第４（療養者名簿）（⑤の場合）'!$O82,IF(HT$16&lt;='様式第４（療養者名簿）（⑤の場合）'!$W82,1,0),0),0)</f>
        <v>0</v>
      </c>
      <c r="HU73" s="158">
        <f>IF(HU$16-'様式第４（療養者名簿）（⑤の場合）'!$O82+1&lt;=15,IF(HU$16&gt;='様式第４（療養者名簿）（⑤の場合）'!$O82,IF(HU$16&lt;='様式第４（療養者名簿）（⑤の場合）'!$W82,1,0),0),0)</f>
        <v>0</v>
      </c>
      <c r="HV73" s="158">
        <f>IF(HV$16-'様式第４（療養者名簿）（⑤の場合）'!$O82+1&lt;=15,IF(HV$16&gt;='様式第４（療養者名簿）（⑤の場合）'!$O82,IF(HV$16&lt;='様式第４（療養者名簿）（⑤の場合）'!$W82,1,0),0),0)</f>
        <v>0</v>
      </c>
      <c r="HW73" s="158">
        <f>IF(HW$16-'様式第４（療養者名簿）（⑤の場合）'!$O82+1&lt;=15,IF(HW$16&gt;='様式第４（療養者名簿）（⑤の場合）'!$O82,IF(HW$16&lt;='様式第４（療養者名簿）（⑤の場合）'!$W82,1,0),0),0)</f>
        <v>0</v>
      </c>
      <c r="HX73" s="158">
        <f>IF(HX$16-'様式第４（療養者名簿）（⑤の場合）'!$O82+1&lt;=15,IF(HX$16&gt;='様式第４（療養者名簿）（⑤の場合）'!$O82,IF(HX$16&lt;='様式第４（療養者名簿）（⑤の場合）'!$W82,1,0),0),0)</f>
        <v>0</v>
      </c>
      <c r="HY73" s="158">
        <f>IF(HY$16-'様式第４（療養者名簿）（⑤の場合）'!$O82+1&lt;=15,IF(HY$16&gt;='様式第４（療養者名簿）（⑤の場合）'!$O82,IF(HY$16&lt;='様式第４（療養者名簿）（⑤の場合）'!$W82,1,0),0),0)</f>
        <v>0</v>
      </c>
      <c r="HZ73" s="158">
        <f>IF(HZ$16-'様式第４（療養者名簿）（⑤の場合）'!$O82+1&lt;=15,IF(HZ$16&gt;='様式第４（療養者名簿）（⑤の場合）'!$O82,IF(HZ$16&lt;='様式第４（療養者名簿）（⑤の場合）'!$W82,1,0),0),0)</f>
        <v>0</v>
      </c>
      <c r="IA73" s="158">
        <f>IF(IA$16-'様式第４（療養者名簿）（⑤の場合）'!$O82+1&lt;=15,IF(IA$16&gt;='様式第４（療養者名簿）（⑤の場合）'!$O82,IF(IA$16&lt;='様式第４（療養者名簿）（⑤の場合）'!$W82,1,0),0),0)</f>
        <v>0</v>
      </c>
      <c r="IB73" s="158">
        <f>IF(IB$16-'様式第４（療養者名簿）（⑤の場合）'!$O82+1&lt;=15,IF(IB$16&gt;='様式第４（療養者名簿）（⑤の場合）'!$O82,IF(IB$16&lt;='様式第４（療養者名簿）（⑤の場合）'!$W82,1,0),0),0)</f>
        <v>0</v>
      </c>
      <c r="IC73" s="158">
        <f>IF(IC$16-'様式第４（療養者名簿）（⑤の場合）'!$O82+1&lt;=15,IF(IC$16&gt;='様式第４（療養者名簿）（⑤の場合）'!$O82,IF(IC$16&lt;='様式第４（療養者名簿）（⑤の場合）'!$W82,1,0),0),0)</f>
        <v>0</v>
      </c>
      <c r="ID73" s="158">
        <f>IF(ID$16-'様式第４（療養者名簿）（⑤の場合）'!$O82+1&lt;=15,IF(ID$16&gt;='様式第４（療養者名簿）（⑤の場合）'!$O82,IF(ID$16&lt;='様式第４（療養者名簿）（⑤の場合）'!$W82,1,0),0),0)</f>
        <v>0</v>
      </c>
      <c r="IE73" s="158">
        <f>IF(IE$16-'様式第４（療養者名簿）（⑤の場合）'!$O82+1&lt;=15,IF(IE$16&gt;='様式第４（療養者名簿）（⑤の場合）'!$O82,IF(IE$16&lt;='様式第４（療養者名簿）（⑤の場合）'!$W82,1,0),0),0)</f>
        <v>0</v>
      </c>
      <c r="IF73" s="158">
        <f>IF(IF$16-'様式第４（療養者名簿）（⑤の場合）'!$O82+1&lt;=15,IF(IF$16&gt;='様式第４（療養者名簿）（⑤の場合）'!$O82,IF(IF$16&lt;='様式第４（療養者名簿）（⑤の場合）'!$W82,1,0),0),0)</f>
        <v>0</v>
      </c>
      <c r="IG73" s="158">
        <f>IF(IG$16-'様式第４（療養者名簿）（⑤の場合）'!$O82+1&lt;=15,IF(IG$16&gt;='様式第４（療養者名簿）（⑤の場合）'!$O82,IF(IG$16&lt;='様式第４（療養者名簿）（⑤の場合）'!$W82,1,0),0),0)</f>
        <v>0</v>
      </c>
      <c r="IH73" s="158">
        <f>IF(IH$16-'様式第４（療養者名簿）（⑤の場合）'!$O82+1&lt;=15,IF(IH$16&gt;='様式第４（療養者名簿）（⑤の場合）'!$O82,IF(IH$16&lt;='様式第４（療養者名簿）（⑤の場合）'!$W82,1,0),0),0)</f>
        <v>0</v>
      </c>
      <c r="II73" s="158">
        <f>IF(II$16-'様式第４（療養者名簿）（⑤の場合）'!$O82+1&lt;=15,IF(II$16&gt;='様式第４（療養者名簿）（⑤の場合）'!$O82,IF(II$16&lt;='様式第４（療養者名簿）（⑤の場合）'!$W82,1,0),0),0)</f>
        <v>0</v>
      </c>
      <c r="IJ73" s="158">
        <f>IF(IJ$16-'様式第４（療養者名簿）（⑤の場合）'!$O82+1&lt;=15,IF(IJ$16&gt;='様式第４（療養者名簿）（⑤の場合）'!$O82,IF(IJ$16&lt;='様式第４（療養者名簿）（⑤の場合）'!$W82,1,0),0),0)</f>
        <v>0</v>
      </c>
      <c r="IK73" s="158">
        <f>IF(IK$16-'様式第４（療養者名簿）（⑤の場合）'!$O82+1&lt;=15,IF(IK$16&gt;='様式第４（療養者名簿）（⑤の場合）'!$O82,IF(IK$16&lt;='様式第４（療養者名簿）（⑤の場合）'!$W82,1,0),0),0)</f>
        <v>0</v>
      </c>
      <c r="IL73" s="158">
        <f>IF(IL$16-'様式第４（療養者名簿）（⑤の場合）'!$O82+1&lt;=15,IF(IL$16&gt;='様式第４（療養者名簿）（⑤の場合）'!$O82,IF(IL$16&lt;='様式第４（療養者名簿）（⑤の場合）'!$W82,1,0),0),0)</f>
        <v>0</v>
      </c>
      <c r="IM73" s="158">
        <f>IF(IM$16-'様式第４（療養者名簿）（⑤の場合）'!$O82+1&lt;=15,IF(IM$16&gt;='様式第４（療養者名簿）（⑤の場合）'!$O82,IF(IM$16&lt;='様式第４（療養者名簿）（⑤の場合）'!$W82,1,0),0),0)</f>
        <v>0</v>
      </c>
      <c r="IN73" s="158">
        <f>IF(IN$16-'様式第４（療養者名簿）（⑤の場合）'!$O82+1&lt;=15,IF(IN$16&gt;='様式第４（療養者名簿）（⑤の場合）'!$O82,IF(IN$16&lt;='様式第４（療養者名簿）（⑤の場合）'!$W82,1,0),0),0)</f>
        <v>0</v>
      </c>
      <c r="IO73" s="158">
        <f>IF(IO$16-'様式第４（療養者名簿）（⑤の場合）'!$O82+1&lt;=15,IF(IO$16&gt;='様式第４（療養者名簿）（⑤の場合）'!$O82,IF(IO$16&lt;='様式第４（療養者名簿）（⑤の場合）'!$W82,1,0),0),0)</f>
        <v>0</v>
      </c>
      <c r="IP73" s="158">
        <f>IF(IP$16-'様式第４（療養者名簿）（⑤の場合）'!$O82+1&lt;=15,IF(IP$16&gt;='様式第４（療養者名簿）（⑤の場合）'!$O82,IF(IP$16&lt;='様式第４（療養者名簿）（⑤の場合）'!$W82,1,0),0),0)</f>
        <v>0</v>
      </c>
      <c r="IQ73" s="158">
        <f>IF(IQ$16-'様式第４（療養者名簿）（⑤の場合）'!$O82+1&lt;=15,IF(IQ$16&gt;='様式第４（療養者名簿）（⑤の場合）'!$O82,IF(IQ$16&lt;='様式第４（療養者名簿）（⑤の場合）'!$W82,1,0),0),0)</f>
        <v>0</v>
      </c>
      <c r="IR73" s="158">
        <f>IF(IR$16-'様式第４（療養者名簿）（⑤の場合）'!$O82+1&lt;=15,IF(IR$16&gt;='様式第４（療養者名簿）（⑤の場合）'!$O82,IF(IR$16&lt;='様式第４（療養者名簿）（⑤の場合）'!$W82,1,0),0),0)</f>
        <v>0</v>
      </c>
      <c r="IS73" s="158">
        <f>IF(IS$16-'様式第４（療養者名簿）（⑤の場合）'!$O82+1&lt;=15,IF(IS$16&gt;='様式第４（療養者名簿）（⑤の場合）'!$O82,IF(IS$16&lt;='様式第４（療養者名簿）（⑤の場合）'!$W82,1,0),0),0)</f>
        <v>0</v>
      </c>
      <c r="IT73" s="158">
        <f>IF(IT$16-'様式第４（療養者名簿）（⑤の場合）'!$O82+1&lt;=15,IF(IT$16&gt;='様式第４（療養者名簿）（⑤の場合）'!$O82,IF(IT$16&lt;='様式第４（療養者名簿）（⑤の場合）'!$W82,1,0),0),0)</f>
        <v>0</v>
      </c>
    </row>
    <row r="74" spans="1:254" ht="41.95" customHeight="1">
      <c r="A74" s="148">
        <f>'様式第４（療養者名簿）（⑤の場合）'!C83</f>
        <v>0</v>
      </c>
      <c r="B74" s="158">
        <f>IF(B$16-'様式第４（療養者名簿）（⑤の場合）'!$O83+1&lt;=15,IF(B$16&gt;='様式第４（療養者名簿）（⑤の場合）'!$O83,IF(B$16&lt;='様式第４（療養者名簿）（⑤の場合）'!$W83,1,0),0),0)</f>
        <v>0</v>
      </c>
      <c r="C74" s="158">
        <f>IF(C$16-'様式第４（療養者名簿）（⑤の場合）'!$O83+1&lt;=15,IF(C$16&gt;='様式第４（療養者名簿）（⑤の場合）'!$O83,IF(C$16&lt;='様式第４（療養者名簿）（⑤の場合）'!$W83,1,0),0),0)</f>
        <v>0</v>
      </c>
      <c r="D74" s="158">
        <f>IF(D$16-'様式第４（療養者名簿）（⑤の場合）'!$O83+1&lt;=15,IF(D$16&gt;='様式第４（療養者名簿）（⑤の場合）'!$O83,IF(D$16&lt;='様式第４（療養者名簿）（⑤の場合）'!$W83,1,0),0),0)</f>
        <v>0</v>
      </c>
      <c r="E74" s="158">
        <f>IF(E$16-'様式第４（療養者名簿）（⑤の場合）'!$O83+1&lt;=15,IF(E$16&gt;='様式第４（療養者名簿）（⑤の場合）'!$O83,IF(E$16&lt;='様式第４（療養者名簿）（⑤の場合）'!$W83,1,0),0),0)</f>
        <v>0</v>
      </c>
      <c r="F74" s="158">
        <f>IF(F$16-'様式第４（療養者名簿）（⑤の場合）'!$O83+1&lt;=15,IF(F$16&gt;='様式第４（療養者名簿）（⑤の場合）'!$O83,IF(F$16&lt;='様式第４（療養者名簿）（⑤の場合）'!$W83,1,0),0),0)</f>
        <v>0</v>
      </c>
      <c r="G74" s="158">
        <f>IF(G$16-'様式第４（療養者名簿）（⑤の場合）'!$O83+1&lt;=15,IF(G$16&gt;='様式第４（療養者名簿）（⑤の場合）'!$O83,IF(G$16&lt;='様式第４（療養者名簿）（⑤の場合）'!$W83,1,0),0),0)</f>
        <v>0</v>
      </c>
      <c r="H74" s="158">
        <f>IF(H$16-'様式第４（療養者名簿）（⑤の場合）'!$O83+1&lt;=15,IF(H$16&gt;='様式第４（療養者名簿）（⑤の場合）'!$O83,IF(H$16&lt;='様式第４（療養者名簿）（⑤の場合）'!$W83,1,0),0),0)</f>
        <v>0</v>
      </c>
      <c r="I74" s="158">
        <f>IF(I$16-'様式第４（療養者名簿）（⑤の場合）'!$O83+1&lt;=15,IF(I$16&gt;='様式第４（療養者名簿）（⑤の場合）'!$O83,IF(I$16&lt;='様式第４（療養者名簿）（⑤の場合）'!$W83,1,0),0),0)</f>
        <v>0</v>
      </c>
      <c r="J74" s="158">
        <f>IF(J$16-'様式第４（療養者名簿）（⑤の場合）'!$O83+1&lt;=15,IF(J$16&gt;='様式第４（療養者名簿）（⑤の場合）'!$O83,IF(J$16&lt;='様式第４（療養者名簿）（⑤の場合）'!$W83,1,0),0),0)</f>
        <v>0</v>
      </c>
      <c r="K74" s="158">
        <f>IF(K$16-'様式第４（療養者名簿）（⑤の場合）'!$O83+1&lt;=15,IF(K$16&gt;='様式第４（療養者名簿）（⑤の場合）'!$O83,IF(K$16&lt;='様式第４（療養者名簿）（⑤の場合）'!$W83,1,0),0),0)</f>
        <v>0</v>
      </c>
      <c r="L74" s="158">
        <f>IF(L$16-'様式第４（療養者名簿）（⑤の場合）'!$O83+1&lt;=15,IF(L$16&gt;='様式第４（療養者名簿）（⑤の場合）'!$O83,IF(L$16&lt;='様式第４（療養者名簿）（⑤の場合）'!$W83,1,0),0),0)</f>
        <v>0</v>
      </c>
      <c r="M74" s="158">
        <f>IF(M$16-'様式第４（療養者名簿）（⑤の場合）'!$O83+1&lt;=15,IF(M$16&gt;='様式第４（療養者名簿）（⑤の場合）'!$O83,IF(M$16&lt;='様式第４（療養者名簿）（⑤の場合）'!$W83,1,0),0),0)</f>
        <v>0</v>
      </c>
      <c r="N74" s="158">
        <f>IF(N$16-'様式第４（療養者名簿）（⑤の場合）'!$O83+1&lt;=15,IF(N$16&gt;='様式第４（療養者名簿）（⑤の場合）'!$O83,IF(N$16&lt;='様式第４（療養者名簿）（⑤の場合）'!$W83,1,0),0),0)</f>
        <v>0</v>
      </c>
      <c r="O74" s="158">
        <f>IF(O$16-'様式第４（療養者名簿）（⑤の場合）'!$O83+1&lt;=15,IF(O$16&gt;='様式第４（療養者名簿）（⑤の場合）'!$O83,IF(O$16&lt;='様式第４（療養者名簿）（⑤の場合）'!$W83,1,0),0),0)</f>
        <v>0</v>
      </c>
      <c r="P74" s="158">
        <f>IF(P$16-'様式第４（療養者名簿）（⑤の場合）'!$O83+1&lt;=15,IF(P$16&gt;='様式第４（療養者名簿）（⑤の場合）'!$O83,IF(P$16&lt;='様式第４（療養者名簿）（⑤の場合）'!$W83,1,0),0),0)</f>
        <v>0</v>
      </c>
      <c r="Q74" s="158">
        <f>IF(Q$16-'様式第４（療養者名簿）（⑤の場合）'!$O83+1&lt;=15,IF(Q$16&gt;='様式第４（療養者名簿）（⑤の場合）'!$O83,IF(Q$16&lt;='様式第４（療養者名簿）（⑤の場合）'!$W83,1,0),0),0)</f>
        <v>0</v>
      </c>
      <c r="R74" s="158">
        <f>IF(R$16-'様式第４（療養者名簿）（⑤の場合）'!$O83+1&lt;=15,IF(R$16&gt;='様式第４（療養者名簿）（⑤の場合）'!$O83,IF(R$16&lt;='様式第４（療養者名簿）（⑤の場合）'!$W83,1,0),0),0)</f>
        <v>0</v>
      </c>
      <c r="S74" s="158">
        <f>IF(S$16-'様式第４（療養者名簿）（⑤の場合）'!$O83+1&lt;=15,IF(S$16&gt;='様式第４（療養者名簿）（⑤の場合）'!$O83,IF(S$16&lt;='様式第４（療養者名簿）（⑤の場合）'!$W83,1,0),0),0)</f>
        <v>0</v>
      </c>
      <c r="T74" s="158">
        <f>IF(T$16-'様式第４（療養者名簿）（⑤の場合）'!$O83+1&lt;=15,IF(T$16&gt;='様式第４（療養者名簿）（⑤の場合）'!$O83,IF(T$16&lt;='様式第４（療養者名簿）（⑤の場合）'!$W83,1,0),0),0)</f>
        <v>0</v>
      </c>
      <c r="U74" s="158">
        <f>IF(U$16-'様式第４（療養者名簿）（⑤の場合）'!$O83+1&lt;=15,IF(U$16&gt;='様式第４（療養者名簿）（⑤の場合）'!$O83,IF(U$16&lt;='様式第４（療養者名簿）（⑤の場合）'!$W83,1,0),0),0)</f>
        <v>0</v>
      </c>
      <c r="V74" s="158">
        <f>IF(V$16-'様式第４（療養者名簿）（⑤の場合）'!$O83+1&lt;=15,IF(V$16&gt;='様式第４（療養者名簿）（⑤の場合）'!$O83,IF(V$16&lt;='様式第４（療養者名簿）（⑤の場合）'!$W83,1,0),0),0)</f>
        <v>0</v>
      </c>
      <c r="W74" s="158">
        <f>IF(W$16-'様式第４（療養者名簿）（⑤の場合）'!$O83+1&lt;=15,IF(W$16&gt;='様式第４（療養者名簿）（⑤の場合）'!$O83,IF(W$16&lt;='様式第４（療養者名簿）（⑤の場合）'!$W83,1,0),0),0)</f>
        <v>0</v>
      </c>
      <c r="X74" s="158">
        <f>IF(X$16-'様式第４（療養者名簿）（⑤の場合）'!$O83+1&lt;=15,IF(X$16&gt;='様式第４（療養者名簿）（⑤の場合）'!$O83,IF(X$16&lt;='様式第４（療養者名簿）（⑤の場合）'!$W83,1,0),0),0)</f>
        <v>0</v>
      </c>
      <c r="Y74" s="158">
        <f>IF(Y$16-'様式第４（療養者名簿）（⑤の場合）'!$O83+1&lt;=15,IF(Y$16&gt;='様式第４（療養者名簿）（⑤の場合）'!$O83,IF(Y$16&lt;='様式第４（療養者名簿）（⑤の場合）'!$W83,1,0),0),0)</f>
        <v>0</v>
      </c>
      <c r="Z74" s="158">
        <f>IF(Z$16-'様式第４（療養者名簿）（⑤の場合）'!$O83+1&lt;=15,IF(Z$16&gt;='様式第４（療養者名簿）（⑤の場合）'!$O83,IF(Z$16&lt;='様式第４（療養者名簿）（⑤の場合）'!$W83,1,0),0),0)</f>
        <v>0</v>
      </c>
      <c r="AA74" s="158">
        <f>IF(AA$16-'様式第４（療養者名簿）（⑤の場合）'!$O83+1&lt;=15,IF(AA$16&gt;='様式第４（療養者名簿）（⑤の場合）'!$O83,IF(AA$16&lt;='様式第４（療養者名簿）（⑤の場合）'!$W83,1,0),0),0)</f>
        <v>0</v>
      </c>
      <c r="AB74" s="158">
        <f>IF(AB$16-'様式第４（療養者名簿）（⑤の場合）'!$O83+1&lt;=15,IF(AB$16&gt;='様式第４（療養者名簿）（⑤の場合）'!$O83,IF(AB$16&lt;='様式第４（療養者名簿）（⑤の場合）'!$W83,1,0),0),0)</f>
        <v>0</v>
      </c>
      <c r="AC74" s="158">
        <f>IF(AC$16-'様式第４（療養者名簿）（⑤の場合）'!$O83+1&lt;=15,IF(AC$16&gt;='様式第４（療養者名簿）（⑤の場合）'!$O83,IF(AC$16&lt;='様式第４（療養者名簿）（⑤の場合）'!$W83,1,0),0),0)</f>
        <v>0</v>
      </c>
      <c r="AD74" s="158">
        <f>IF(AD$16-'様式第４（療養者名簿）（⑤の場合）'!$O83+1&lt;=15,IF(AD$16&gt;='様式第４（療養者名簿）（⑤の場合）'!$O83,IF(AD$16&lt;='様式第４（療養者名簿）（⑤の場合）'!$W83,1,0),0),0)</f>
        <v>0</v>
      </c>
      <c r="AE74" s="158">
        <f>IF(AE$16-'様式第４（療養者名簿）（⑤の場合）'!$O83+1&lt;=15,IF(AE$16&gt;='様式第４（療養者名簿）（⑤の場合）'!$O83,IF(AE$16&lt;='様式第４（療養者名簿）（⑤の場合）'!$W83,1,0),0),0)</f>
        <v>0</v>
      </c>
      <c r="AF74" s="158">
        <f>IF(AF$16-'様式第４（療養者名簿）（⑤の場合）'!$O83+1&lt;=15,IF(AF$16&gt;='様式第４（療養者名簿）（⑤の場合）'!$O83,IF(AF$16&lt;='様式第４（療養者名簿）（⑤の場合）'!$W83,1,0),0),0)</f>
        <v>0</v>
      </c>
      <c r="AG74" s="158">
        <f>IF(AG$16-'様式第４（療養者名簿）（⑤の場合）'!$O83+1&lt;=15,IF(AG$16&gt;='様式第４（療養者名簿）（⑤の場合）'!$O83,IF(AG$16&lt;='様式第４（療養者名簿）（⑤の場合）'!$W83,1,0),0),0)</f>
        <v>0</v>
      </c>
      <c r="AH74" s="158">
        <f>IF(AH$16-'様式第４（療養者名簿）（⑤の場合）'!$O83+1&lt;=15,IF(AH$16&gt;='様式第４（療養者名簿）（⑤の場合）'!$O83,IF(AH$16&lt;='様式第４（療養者名簿）（⑤の場合）'!$W83,1,0),0),0)</f>
        <v>0</v>
      </c>
      <c r="AI74" s="158">
        <f>IF(AI$16-'様式第４（療養者名簿）（⑤の場合）'!$O83+1&lt;=15,IF(AI$16&gt;='様式第４（療養者名簿）（⑤の場合）'!$O83,IF(AI$16&lt;='様式第４（療養者名簿）（⑤の場合）'!$W83,1,0),0),0)</f>
        <v>0</v>
      </c>
      <c r="AJ74" s="158">
        <f>IF(AJ$16-'様式第４（療養者名簿）（⑤の場合）'!$O83+1&lt;=15,IF(AJ$16&gt;='様式第４（療養者名簿）（⑤の場合）'!$O83,IF(AJ$16&lt;='様式第４（療養者名簿）（⑤の場合）'!$W83,1,0),0),0)</f>
        <v>0</v>
      </c>
      <c r="AK74" s="158">
        <f>IF(AK$16-'様式第４（療養者名簿）（⑤の場合）'!$O83+1&lt;=15,IF(AK$16&gt;='様式第４（療養者名簿）（⑤の場合）'!$O83,IF(AK$16&lt;='様式第４（療養者名簿）（⑤の場合）'!$W83,1,0),0),0)</f>
        <v>0</v>
      </c>
      <c r="AL74" s="158">
        <f>IF(AL$16-'様式第４（療養者名簿）（⑤の場合）'!$O83+1&lt;=15,IF(AL$16&gt;='様式第４（療養者名簿）（⑤の場合）'!$O83,IF(AL$16&lt;='様式第４（療養者名簿）（⑤の場合）'!$W83,1,0),0),0)</f>
        <v>0</v>
      </c>
      <c r="AM74" s="158">
        <f>IF(AM$16-'様式第４（療養者名簿）（⑤の場合）'!$O83+1&lt;=15,IF(AM$16&gt;='様式第４（療養者名簿）（⑤の場合）'!$O83,IF(AM$16&lt;='様式第４（療養者名簿）（⑤の場合）'!$W83,1,0),0),0)</f>
        <v>0</v>
      </c>
      <c r="AN74" s="158">
        <f>IF(AN$16-'様式第４（療養者名簿）（⑤の場合）'!$O83+1&lt;=15,IF(AN$16&gt;='様式第４（療養者名簿）（⑤の場合）'!$O83,IF(AN$16&lt;='様式第４（療養者名簿）（⑤の場合）'!$W83,1,0),0),0)</f>
        <v>0</v>
      </c>
      <c r="AO74" s="158">
        <f>IF(AO$16-'様式第４（療養者名簿）（⑤の場合）'!$O83+1&lt;=15,IF(AO$16&gt;='様式第４（療養者名簿）（⑤の場合）'!$O83,IF(AO$16&lt;='様式第４（療養者名簿）（⑤の場合）'!$W83,1,0),0),0)</f>
        <v>0</v>
      </c>
      <c r="AP74" s="158">
        <f>IF(AP$16-'様式第４（療養者名簿）（⑤の場合）'!$O83+1&lt;=15,IF(AP$16&gt;='様式第４（療養者名簿）（⑤の場合）'!$O83,IF(AP$16&lt;='様式第４（療養者名簿）（⑤の場合）'!$W83,1,0),0),0)</f>
        <v>0</v>
      </c>
      <c r="AQ74" s="158">
        <f>IF(AQ$16-'様式第４（療養者名簿）（⑤の場合）'!$O83+1&lt;=15,IF(AQ$16&gt;='様式第４（療養者名簿）（⑤の場合）'!$O83,IF(AQ$16&lt;='様式第４（療養者名簿）（⑤の場合）'!$W83,1,0),0),0)</f>
        <v>0</v>
      </c>
      <c r="AR74" s="158">
        <f>IF(AR$16-'様式第４（療養者名簿）（⑤の場合）'!$O83+1&lt;=15,IF(AR$16&gt;='様式第４（療養者名簿）（⑤の場合）'!$O83,IF(AR$16&lt;='様式第４（療養者名簿）（⑤の場合）'!$W83,1,0),0),0)</f>
        <v>0</v>
      </c>
      <c r="AS74" s="158">
        <f>IF(AS$16-'様式第４（療養者名簿）（⑤の場合）'!$O83+1&lt;=15,IF(AS$16&gt;='様式第４（療養者名簿）（⑤の場合）'!$O83,IF(AS$16&lt;='様式第４（療養者名簿）（⑤の場合）'!$W83,1,0),0),0)</f>
        <v>0</v>
      </c>
      <c r="AT74" s="158">
        <f>IF(AT$16-'様式第４（療養者名簿）（⑤の場合）'!$O83+1&lt;=15,IF(AT$16&gt;='様式第４（療養者名簿）（⑤の場合）'!$O83,IF(AT$16&lt;='様式第４（療養者名簿）（⑤の場合）'!$W83,1,0),0),0)</f>
        <v>0</v>
      </c>
      <c r="AU74" s="158">
        <f>IF(AU$16-'様式第４（療養者名簿）（⑤の場合）'!$O83+1&lt;=15,IF(AU$16&gt;='様式第４（療養者名簿）（⑤の場合）'!$O83,IF(AU$16&lt;='様式第４（療養者名簿）（⑤の場合）'!$W83,1,0),0),0)</f>
        <v>0</v>
      </c>
      <c r="AV74" s="158">
        <f>IF(AV$16-'様式第４（療養者名簿）（⑤の場合）'!$O83+1&lt;=15,IF(AV$16&gt;='様式第４（療養者名簿）（⑤の場合）'!$O83,IF(AV$16&lt;='様式第４（療養者名簿）（⑤の場合）'!$W83,1,0),0),0)</f>
        <v>0</v>
      </c>
      <c r="AW74" s="158">
        <f>IF(AW$16-'様式第４（療養者名簿）（⑤の場合）'!$O83+1&lt;=15,IF(AW$16&gt;='様式第４（療養者名簿）（⑤の場合）'!$O83,IF(AW$16&lt;='様式第４（療養者名簿）（⑤の場合）'!$W83,1,0),0),0)</f>
        <v>0</v>
      </c>
      <c r="AX74" s="158">
        <f>IF(AX$16-'様式第４（療養者名簿）（⑤の場合）'!$O83+1&lt;=15,IF(AX$16&gt;='様式第４（療養者名簿）（⑤の場合）'!$O83,IF(AX$16&lt;='様式第４（療養者名簿）（⑤の場合）'!$W83,1,0),0),0)</f>
        <v>0</v>
      </c>
      <c r="AY74" s="158">
        <f>IF(AY$16-'様式第４（療養者名簿）（⑤の場合）'!$O83+1&lt;=15,IF(AY$16&gt;='様式第４（療養者名簿）（⑤の場合）'!$O83,IF(AY$16&lt;='様式第４（療養者名簿）（⑤の場合）'!$W83,1,0),0),0)</f>
        <v>0</v>
      </c>
      <c r="AZ74" s="158">
        <f>IF(AZ$16-'様式第４（療養者名簿）（⑤の場合）'!$O83+1&lt;=15,IF(AZ$16&gt;='様式第４（療養者名簿）（⑤の場合）'!$O83,IF(AZ$16&lt;='様式第４（療養者名簿）（⑤の場合）'!$W83,1,0),0),0)</f>
        <v>0</v>
      </c>
      <c r="BA74" s="158">
        <f>IF(BA$16-'様式第４（療養者名簿）（⑤の場合）'!$O83+1&lt;=15,IF(BA$16&gt;='様式第４（療養者名簿）（⑤の場合）'!$O83,IF(BA$16&lt;='様式第４（療養者名簿）（⑤の場合）'!$W83,1,0),0),0)</f>
        <v>0</v>
      </c>
      <c r="BB74" s="158">
        <f>IF(BB$16-'様式第４（療養者名簿）（⑤の場合）'!$O83+1&lt;=15,IF(BB$16&gt;='様式第４（療養者名簿）（⑤の場合）'!$O83,IF(BB$16&lt;='様式第４（療養者名簿）（⑤の場合）'!$W83,1,0),0),0)</f>
        <v>0</v>
      </c>
      <c r="BC74" s="158">
        <f>IF(BC$16-'様式第４（療養者名簿）（⑤の場合）'!$O83+1&lt;=15,IF(BC$16&gt;='様式第４（療養者名簿）（⑤の場合）'!$O83,IF(BC$16&lt;='様式第４（療養者名簿）（⑤の場合）'!$W83,1,0),0),0)</f>
        <v>0</v>
      </c>
      <c r="BD74" s="158">
        <f>IF(BD$16-'様式第４（療養者名簿）（⑤の場合）'!$O83+1&lt;=15,IF(BD$16&gt;='様式第４（療養者名簿）（⑤の場合）'!$O83,IF(BD$16&lt;='様式第４（療養者名簿）（⑤の場合）'!$W83,1,0),0),0)</f>
        <v>0</v>
      </c>
      <c r="BE74" s="158">
        <f>IF(BE$16-'様式第４（療養者名簿）（⑤の場合）'!$O83+1&lt;=15,IF(BE$16&gt;='様式第４（療養者名簿）（⑤の場合）'!$O83,IF(BE$16&lt;='様式第４（療養者名簿）（⑤の場合）'!$W83,1,0),0),0)</f>
        <v>0</v>
      </c>
      <c r="BF74" s="158">
        <f>IF(BF$16-'様式第４（療養者名簿）（⑤の場合）'!$O83+1&lt;=15,IF(BF$16&gt;='様式第４（療養者名簿）（⑤の場合）'!$O83,IF(BF$16&lt;='様式第４（療養者名簿）（⑤の場合）'!$W83,1,0),0),0)</f>
        <v>0</v>
      </c>
      <c r="BG74" s="158">
        <f>IF(BG$16-'様式第４（療養者名簿）（⑤の場合）'!$O83+1&lt;=15,IF(BG$16&gt;='様式第４（療養者名簿）（⑤の場合）'!$O83,IF(BG$16&lt;='様式第４（療養者名簿）（⑤の場合）'!$W83,1,0),0),0)</f>
        <v>0</v>
      </c>
      <c r="BH74" s="158">
        <f>IF(BH$16-'様式第４（療養者名簿）（⑤の場合）'!$O83+1&lt;=15,IF(BH$16&gt;='様式第４（療養者名簿）（⑤の場合）'!$O83,IF(BH$16&lt;='様式第４（療養者名簿）（⑤の場合）'!$W83,1,0),0),0)</f>
        <v>0</v>
      </c>
      <c r="BI74" s="158">
        <f>IF(BI$16-'様式第４（療養者名簿）（⑤の場合）'!$O83+1&lt;=15,IF(BI$16&gt;='様式第４（療養者名簿）（⑤の場合）'!$O83,IF(BI$16&lt;='様式第４（療養者名簿）（⑤の場合）'!$W83,1,0),0),0)</f>
        <v>0</v>
      </c>
      <c r="BJ74" s="158">
        <f>IF(BJ$16-'様式第４（療養者名簿）（⑤の場合）'!$O83+1&lt;=15,IF(BJ$16&gt;='様式第４（療養者名簿）（⑤の場合）'!$O83,IF(BJ$16&lt;='様式第４（療養者名簿）（⑤の場合）'!$W83,1,0),0),0)</f>
        <v>0</v>
      </c>
      <c r="BK74" s="158">
        <f>IF(BK$16-'様式第４（療養者名簿）（⑤の場合）'!$O83+1&lt;=15,IF(BK$16&gt;='様式第４（療養者名簿）（⑤の場合）'!$O83,IF(BK$16&lt;='様式第４（療養者名簿）（⑤の場合）'!$W83,1,0),0),0)</f>
        <v>0</v>
      </c>
      <c r="BL74" s="158">
        <f>IF(BL$16-'様式第４（療養者名簿）（⑤の場合）'!$O83+1&lt;=15,IF(BL$16&gt;='様式第４（療養者名簿）（⑤の場合）'!$O83,IF(BL$16&lt;='様式第４（療養者名簿）（⑤の場合）'!$W83,1,0),0),0)</f>
        <v>0</v>
      </c>
      <c r="BM74" s="158">
        <f>IF(BM$16-'様式第４（療養者名簿）（⑤の場合）'!$O83+1&lt;=15,IF(BM$16&gt;='様式第４（療養者名簿）（⑤の場合）'!$O83,IF(BM$16&lt;='様式第４（療養者名簿）（⑤の場合）'!$W83,1,0),0),0)</f>
        <v>0</v>
      </c>
      <c r="BN74" s="158">
        <f>IF(BN$16-'様式第４（療養者名簿）（⑤の場合）'!$O83+1&lt;=15,IF(BN$16&gt;='様式第４（療養者名簿）（⑤の場合）'!$O83,IF(BN$16&lt;='様式第４（療養者名簿）（⑤の場合）'!$W83,1,0),0),0)</f>
        <v>0</v>
      </c>
      <c r="BO74" s="158">
        <f>IF(BO$16-'様式第４（療養者名簿）（⑤の場合）'!$O83+1&lt;=15,IF(BO$16&gt;='様式第４（療養者名簿）（⑤の場合）'!$O83,IF(BO$16&lt;='様式第４（療養者名簿）（⑤の場合）'!$W83,1,0),0),0)</f>
        <v>0</v>
      </c>
      <c r="BP74" s="158">
        <f>IF(BP$16-'様式第４（療養者名簿）（⑤の場合）'!$O83+1&lt;=15,IF(BP$16&gt;='様式第４（療養者名簿）（⑤の場合）'!$O83,IF(BP$16&lt;='様式第４（療養者名簿）（⑤の場合）'!$W83,1,0),0),0)</f>
        <v>0</v>
      </c>
      <c r="BQ74" s="158">
        <f>IF(BQ$16-'様式第４（療養者名簿）（⑤の場合）'!$O83+1&lt;=15,IF(BQ$16&gt;='様式第４（療養者名簿）（⑤の場合）'!$O83,IF(BQ$16&lt;='様式第４（療養者名簿）（⑤の場合）'!$W83,1,0),0),0)</f>
        <v>0</v>
      </c>
      <c r="BR74" s="158">
        <f>IF(BR$16-'様式第４（療養者名簿）（⑤の場合）'!$O83+1&lt;=15,IF(BR$16&gt;='様式第４（療養者名簿）（⑤の場合）'!$O83,IF(BR$16&lt;='様式第４（療養者名簿）（⑤の場合）'!$W83,1,0),0),0)</f>
        <v>0</v>
      </c>
      <c r="BS74" s="158">
        <f>IF(BS$16-'様式第４（療養者名簿）（⑤の場合）'!$O83+1&lt;=15,IF(BS$16&gt;='様式第４（療養者名簿）（⑤の場合）'!$O83,IF(BS$16&lt;='様式第４（療養者名簿）（⑤の場合）'!$W83,1,0),0),0)</f>
        <v>0</v>
      </c>
      <c r="BT74" s="158">
        <f>IF(BT$16-'様式第４（療養者名簿）（⑤の場合）'!$O83+1&lt;=15,IF(BT$16&gt;='様式第４（療養者名簿）（⑤の場合）'!$O83,IF(BT$16&lt;='様式第４（療養者名簿）（⑤の場合）'!$W83,1,0),0),0)</f>
        <v>0</v>
      </c>
      <c r="BU74" s="158">
        <f>IF(BU$16-'様式第４（療養者名簿）（⑤の場合）'!$O83+1&lt;=15,IF(BU$16&gt;='様式第４（療養者名簿）（⑤の場合）'!$O83,IF(BU$16&lt;='様式第４（療養者名簿）（⑤の場合）'!$W83,1,0),0),0)</f>
        <v>0</v>
      </c>
      <c r="BV74" s="158">
        <f>IF(BV$16-'様式第４（療養者名簿）（⑤の場合）'!$O83+1&lt;=15,IF(BV$16&gt;='様式第４（療養者名簿）（⑤の場合）'!$O83,IF(BV$16&lt;='様式第４（療養者名簿）（⑤の場合）'!$W83,1,0),0),0)</f>
        <v>0</v>
      </c>
      <c r="BW74" s="158">
        <f>IF(BW$16-'様式第４（療養者名簿）（⑤の場合）'!$O83+1&lt;=15,IF(BW$16&gt;='様式第４（療養者名簿）（⑤の場合）'!$O83,IF(BW$16&lt;='様式第４（療養者名簿）（⑤の場合）'!$W83,1,0),0),0)</f>
        <v>0</v>
      </c>
      <c r="BX74" s="158">
        <f>IF(BX$16-'様式第４（療養者名簿）（⑤の場合）'!$O83+1&lt;=15,IF(BX$16&gt;='様式第４（療養者名簿）（⑤の場合）'!$O83,IF(BX$16&lt;='様式第４（療養者名簿）（⑤の場合）'!$W83,1,0),0),0)</f>
        <v>0</v>
      </c>
      <c r="BY74" s="158">
        <f>IF(BY$16-'様式第４（療養者名簿）（⑤の場合）'!$O83+1&lt;=15,IF(BY$16&gt;='様式第４（療養者名簿）（⑤の場合）'!$O83,IF(BY$16&lt;='様式第４（療養者名簿）（⑤の場合）'!$W83,1,0),0),0)</f>
        <v>0</v>
      </c>
      <c r="BZ74" s="158">
        <f>IF(BZ$16-'様式第４（療養者名簿）（⑤の場合）'!$O83+1&lt;=15,IF(BZ$16&gt;='様式第４（療養者名簿）（⑤の場合）'!$O83,IF(BZ$16&lt;='様式第４（療養者名簿）（⑤の場合）'!$W83,1,0),0),0)</f>
        <v>0</v>
      </c>
      <c r="CA74" s="158">
        <f>IF(CA$16-'様式第４（療養者名簿）（⑤の場合）'!$O83+1&lt;=15,IF(CA$16&gt;='様式第４（療養者名簿）（⑤の場合）'!$O83,IF(CA$16&lt;='様式第４（療養者名簿）（⑤の場合）'!$W83,1,0),0),0)</f>
        <v>0</v>
      </c>
      <c r="CB74" s="158">
        <f>IF(CB$16-'様式第４（療養者名簿）（⑤の場合）'!$O83+1&lt;=15,IF(CB$16&gt;='様式第４（療養者名簿）（⑤の場合）'!$O83,IF(CB$16&lt;='様式第４（療養者名簿）（⑤の場合）'!$W83,1,0),0),0)</f>
        <v>0</v>
      </c>
      <c r="CC74" s="158">
        <f>IF(CC$16-'様式第４（療養者名簿）（⑤の場合）'!$O83+1&lt;=15,IF(CC$16&gt;='様式第４（療養者名簿）（⑤の場合）'!$O83,IF(CC$16&lt;='様式第４（療養者名簿）（⑤の場合）'!$W83,1,0),0),0)</f>
        <v>0</v>
      </c>
      <c r="CD74" s="158">
        <f>IF(CD$16-'様式第４（療養者名簿）（⑤の場合）'!$O83+1&lt;=15,IF(CD$16&gt;='様式第４（療養者名簿）（⑤の場合）'!$O83,IF(CD$16&lt;='様式第４（療養者名簿）（⑤の場合）'!$W83,1,0),0),0)</f>
        <v>0</v>
      </c>
      <c r="CE74" s="158">
        <f>IF(CE$16-'様式第４（療養者名簿）（⑤の場合）'!$O83+1&lt;=15,IF(CE$16&gt;='様式第４（療養者名簿）（⑤の場合）'!$O83,IF(CE$16&lt;='様式第４（療養者名簿）（⑤の場合）'!$W83,1,0),0),0)</f>
        <v>0</v>
      </c>
      <c r="CF74" s="158">
        <f>IF(CF$16-'様式第４（療養者名簿）（⑤の場合）'!$O83+1&lt;=15,IF(CF$16&gt;='様式第４（療養者名簿）（⑤の場合）'!$O83,IF(CF$16&lt;='様式第４（療養者名簿）（⑤の場合）'!$W83,1,0),0),0)</f>
        <v>0</v>
      </c>
      <c r="CG74" s="158">
        <f>IF(CG$16-'様式第４（療養者名簿）（⑤の場合）'!$O83+1&lt;=15,IF(CG$16&gt;='様式第４（療養者名簿）（⑤の場合）'!$O83,IF(CG$16&lt;='様式第４（療養者名簿）（⑤の場合）'!$W83,1,0),0),0)</f>
        <v>0</v>
      </c>
      <c r="CH74" s="158">
        <f>IF(CH$16-'様式第４（療養者名簿）（⑤の場合）'!$O83+1&lt;=15,IF(CH$16&gt;='様式第４（療養者名簿）（⑤の場合）'!$O83,IF(CH$16&lt;='様式第４（療養者名簿）（⑤の場合）'!$W83,1,0),0),0)</f>
        <v>0</v>
      </c>
      <c r="CI74" s="158">
        <f>IF(CI$16-'様式第４（療養者名簿）（⑤の場合）'!$O83+1&lt;=15,IF(CI$16&gt;='様式第４（療養者名簿）（⑤の場合）'!$O83,IF(CI$16&lt;='様式第４（療養者名簿）（⑤の場合）'!$W83,1,0),0),0)</f>
        <v>0</v>
      </c>
      <c r="CJ74" s="158">
        <f>IF(CJ$16-'様式第４（療養者名簿）（⑤の場合）'!$O83+1&lt;=15,IF(CJ$16&gt;='様式第４（療養者名簿）（⑤の場合）'!$O83,IF(CJ$16&lt;='様式第４（療養者名簿）（⑤の場合）'!$W83,1,0),0),0)</f>
        <v>0</v>
      </c>
      <c r="CK74" s="158">
        <f>IF(CK$16-'様式第４（療養者名簿）（⑤の場合）'!$O83+1&lt;=15,IF(CK$16&gt;='様式第４（療養者名簿）（⑤の場合）'!$O83,IF(CK$16&lt;='様式第４（療養者名簿）（⑤の場合）'!$W83,1,0),0),0)</f>
        <v>0</v>
      </c>
      <c r="CL74" s="158">
        <f>IF(CL$16-'様式第４（療養者名簿）（⑤の場合）'!$O83+1&lt;=15,IF(CL$16&gt;='様式第４（療養者名簿）（⑤の場合）'!$O83,IF(CL$16&lt;='様式第４（療養者名簿）（⑤の場合）'!$W83,1,0),0),0)</f>
        <v>0</v>
      </c>
      <c r="CM74" s="158">
        <f>IF(CM$16-'様式第４（療養者名簿）（⑤の場合）'!$O83+1&lt;=15,IF(CM$16&gt;='様式第４（療養者名簿）（⑤の場合）'!$O83,IF(CM$16&lt;='様式第４（療養者名簿）（⑤の場合）'!$W83,1,0),0),0)</f>
        <v>0</v>
      </c>
      <c r="CN74" s="158">
        <f>IF(CN$16-'様式第４（療養者名簿）（⑤の場合）'!$O83+1&lt;=15,IF(CN$16&gt;='様式第４（療養者名簿）（⑤の場合）'!$O83,IF(CN$16&lt;='様式第４（療養者名簿）（⑤の場合）'!$W83,1,0),0),0)</f>
        <v>0</v>
      </c>
      <c r="CO74" s="158">
        <f>IF(CO$16-'様式第４（療養者名簿）（⑤の場合）'!$O83+1&lt;=15,IF(CO$16&gt;='様式第４（療養者名簿）（⑤の場合）'!$O83,IF(CO$16&lt;='様式第４（療養者名簿）（⑤の場合）'!$W83,1,0),0),0)</f>
        <v>0</v>
      </c>
      <c r="CP74" s="158">
        <f>IF(CP$16-'様式第４（療養者名簿）（⑤の場合）'!$O83+1&lt;=15,IF(CP$16&gt;='様式第４（療養者名簿）（⑤の場合）'!$O83,IF(CP$16&lt;='様式第４（療養者名簿）（⑤の場合）'!$W83,1,0),0),0)</f>
        <v>0</v>
      </c>
      <c r="CQ74" s="158">
        <f>IF(CQ$16-'様式第４（療養者名簿）（⑤の場合）'!$O83+1&lt;=15,IF(CQ$16&gt;='様式第４（療養者名簿）（⑤の場合）'!$O83,IF(CQ$16&lt;='様式第４（療養者名簿）（⑤の場合）'!$W83,1,0),0),0)</f>
        <v>0</v>
      </c>
      <c r="CR74" s="158">
        <f>IF(CR$16-'様式第４（療養者名簿）（⑤の場合）'!$O83+1&lt;=15,IF(CR$16&gt;='様式第４（療養者名簿）（⑤の場合）'!$O83,IF(CR$16&lt;='様式第４（療養者名簿）（⑤の場合）'!$W83,1,0),0),0)</f>
        <v>0</v>
      </c>
      <c r="CS74" s="158">
        <f>IF(CS$16-'様式第４（療養者名簿）（⑤の場合）'!$O83+1&lt;=15,IF(CS$16&gt;='様式第４（療養者名簿）（⑤の場合）'!$O83,IF(CS$16&lt;='様式第４（療養者名簿）（⑤の場合）'!$W83,1,0),0),0)</f>
        <v>0</v>
      </c>
      <c r="CT74" s="158">
        <f>IF(CT$16-'様式第４（療養者名簿）（⑤の場合）'!$O83+1&lt;=15,IF(CT$16&gt;='様式第４（療養者名簿）（⑤の場合）'!$O83,IF(CT$16&lt;='様式第４（療養者名簿）（⑤の場合）'!$W83,1,0),0),0)</f>
        <v>0</v>
      </c>
      <c r="CU74" s="158">
        <f>IF(CU$16-'様式第４（療養者名簿）（⑤の場合）'!$O83+1&lt;=15,IF(CU$16&gt;='様式第４（療養者名簿）（⑤の場合）'!$O83,IF(CU$16&lt;='様式第４（療養者名簿）（⑤の場合）'!$W83,1,0),0),0)</f>
        <v>0</v>
      </c>
      <c r="CV74" s="158">
        <f>IF(CV$16-'様式第４（療養者名簿）（⑤の場合）'!$O83+1&lt;=15,IF(CV$16&gt;='様式第４（療養者名簿）（⑤の場合）'!$O83,IF(CV$16&lt;='様式第４（療養者名簿）（⑤の場合）'!$W83,1,0),0),0)</f>
        <v>0</v>
      </c>
      <c r="CW74" s="158">
        <f>IF(CW$16-'様式第４（療養者名簿）（⑤の場合）'!$O83+1&lt;=15,IF(CW$16&gt;='様式第４（療養者名簿）（⑤の場合）'!$O83,IF(CW$16&lt;='様式第４（療養者名簿）（⑤の場合）'!$W83,1,0),0),0)</f>
        <v>0</v>
      </c>
      <c r="CX74" s="158">
        <f>IF(CX$16-'様式第４（療養者名簿）（⑤の場合）'!$O83+1&lt;=15,IF(CX$16&gt;='様式第４（療養者名簿）（⑤の場合）'!$O83,IF(CX$16&lt;='様式第４（療養者名簿）（⑤の場合）'!$W83,1,0),0),0)</f>
        <v>0</v>
      </c>
      <c r="CY74" s="158">
        <f>IF(CY$16-'様式第４（療養者名簿）（⑤の場合）'!$O83+1&lt;=15,IF(CY$16&gt;='様式第４（療養者名簿）（⑤の場合）'!$O83,IF(CY$16&lt;='様式第４（療養者名簿）（⑤の場合）'!$W83,1,0),0),0)</f>
        <v>0</v>
      </c>
      <c r="CZ74" s="158">
        <f>IF(CZ$16-'様式第４（療養者名簿）（⑤の場合）'!$O83+1&lt;=15,IF(CZ$16&gt;='様式第４（療養者名簿）（⑤の場合）'!$O83,IF(CZ$16&lt;='様式第４（療養者名簿）（⑤の場合）'!$W83,1,0),0),0)</f>
        <v>0</v>
      </c>
      <c r="DA74" s="158">
        <f>IF(DA$16-'様式第４（療養者名簿）（⑤の場合）'!$O83+1&lt;=15,IF(DA$16&gt;='様式第４（療養者名簿）（⑤の場合）'!$O83,IF(DA$16&lt;='様式第４（療養者名簿）（⑤の場合）'!$W83,1,0),0),0)</f>
        <v>0</v>
      </c>
      <c r="DB74" s="158">
        <f>IF(DB$16-'様式第４（療養者名簿）（⑤の場合）'!$O83+1&lt;=15,IF(DB$16&gt;='様式第４（療養者名簿）（⑤の場合）'!$O83,IF(DB$16&lt;='様式第４（療養者名簿）（⑤の場合）'!$W83,1,0),0),0)</f>
        <v>0</v>
      </c>
      <c r="DC74" s="158">
        <f>IF(DC$16-'様式第４（療養者名簿）（⑤の場合）'!$O83+1&lt;=15,IF(DC$16&gt;='様式第４（療養者名簿）（⑤の場合）'!$O83,IF(DC$16&lt;='様式第４（療養者名簿）（⑤の場合）'!$W83,1,0),0),0)</f>
        <v>0</v>
      </c>
      <c r="DD74" s="158">
        <f>IF(DD$16-'様式第４（療養者名簿）（⑤の場合）'!$O83+1&lt;=15,IF(DD$16&gt;='様式第４（療養者名簿）（⑤の場合）'!$O83,IF(DD$16&lt;='様式第４（療養者名簿）（⑤の場合）'!$W83,1,0),0),0)</f>
        <v>0</v>
      </c>
      <c r="DE74" s="158">
        <f>IF(DE$16-'様式第４（療養者名簿）（⑤の場合）'!$O83+1&lt;=15,IF(DE$16&gt;='様式第４（療養者名簿）（⑤の場合）'!$O83,IF(DE$16&lt;='様式第４（療養者名簿）（⑤の場合）'!$W83,1,0),0),0)</f>
        <v>0</v>
      </c>
      <c r="DF74" s="158">
        <f>IF(DF$16-'様式第４（療養者名簿）（⑤の場合）'!$O83+1&lt;=15,IF(DF$16&gt;='様式第４（療養者名簿）（⑤の場合）'!$O83,IF(DF$16&lt;='様式第４（療養者名簿）（⑤の場合）'!$W83,1,0),0),0)</f>
        <v>0</v>
      </c>
      <c r="DG74" s="158">
        <f>IF(DG$16-'様式第４（療養者名簿）（⑤の場合）'!$O83+1&lt;=15,IF(DG$16&gt;='様式第４（療養者名簿）（⑤の場合）'!$O83,IF(DG$16&lt;='様式第４（療養者名簿）（⑤の場合）'!$W83,1,0),0),0)</f>
        <v>0</v>
      </c>
      <c r="DH74" s="158">
        <f>IF(DH$16-'様式第４（療養者名簿）（⑤の場合）'!$O83+1&lt;=15,IF(DH$16&gt;='様式第４（療養者名簿）（⑤の場合）'!$O83,IF(DH$16&lt;='様式第４（療養者名簿）（⑤の場合）'!$W83,1,0),0),0)</f>
        <v>0</v>
      </c>
      <c r="DI74" s="158">
        <f>IF(DI$16-'様式第４（療養者名簿）（⑤の場合）'!$O83+1&lt;=15,IF(DI$16&gt;='様式第４（療養者名簿）（⑤の場合）'!$O83,IF(DI$16&lt;='様式第４（療養者名簿）（⑤の場合）'!$W83,1,0),0),0)</f>
        <v>0</v>
      </c>
      <c r="DJ74" s="158">
        <f>IF(DJ$16-'様式第４（療養者名簿）（⑤の場合）'!$O83+1&lt;=15,IF(DJ$16&gt;='様式第４（療養者名簿）（⑤の場合）'!$O83,IF(DJ$16&lt;='様式第４（療養者名簿）（⑤の場合）'!$W83,1,0),0),0)</f>
        <v>0</v>
      </c>
      <c r="DK74" s="158">
        <f>IF(DK$16-'様式第４（療養者名簿）（⑤の場合）'!$O83+1&lt;=15,IF(DK$16&gt;='様式第４（療養者名簿）（⑤の場合）'!$O83,IF(DK$16&lt;='様式第４（療養者名簿）（⑤の場合）'!$W83,1,0),0),0)</f>
        <v>0</v>
      </c>
      <c r="DL74" s="158">
        <f>IF(DL$16-'様式第４（療養者名簿）（⑤の場合）'!$O83+1&lt;=15,IF(DL$16&gt;='様式第４（療養者名簿）（⑤の場合）'!$O83,IF(DL$16&lt;='様式第４（療養者名簿）（⑤の場合）'!$W83,1,0),0),0)</f>
        <v>0</v>
      </c>
      <c r="DM74" s="158">
        <f>IF(DM$16-'様式第４（療養者名簿）（⑤の場合）'!$O83+1&lt;=15,IF(DM$16&gt;='様式第４（療養者名簿）（⑤の場合）'!$O83,IF(DM$16&lt;='様式第４（療養者名簿）（⑤の場合）'!$W83,1,0),0),0)</f>
        <v>0</v>
      </c>
      <c r="DN74" s="158">
        <f>IF(DN$16-'様式第４（療養者名簿）（⑤の場合）'!$O83+1&lt;=15,IF(DN$16&gt;='様式第４（療養者名簿）（⑤の場合）'!$O83,IF(DN$16&lt;='様式第４（療養者名簿）（⑤の場合）'!$W83,1,0),0),0)</f>
        <v>0</v>
      </c>
      <c r="DO74" s="158">
        <f>IF(DO$16-'様式第４（療養者名簿）（⑤の場合）'!$O83+1&lt;=15,IF(DO$16&gt;='様式第４（療養者名簿）（⑤の場合）'!$O83,IF(DO$16&lt;='様式第４（療養者名簿）（⑤の場合）'!$W83,1,0),0),0)</f>
        <v>0</v>
      </c>
      <c r="DP74" s="158">
        <f>IF(DP$16-'様式第４（療養者名簿）（⑤の場合）'!$O83+1&lt;=15,IF(DP$16&gt;='様式第４（療養者名簿）（⑤の場合）'!$O83,IF(DP$16&lt;='様式第４（療養者名簿）（⑤の場合）'!$W83,1,0),0),0)</f>
        <v>0</v>
      </c>
      <c r="DQ74" s="158">
        <f>IF(DQ$16-'様式第４（療養者名簿）（⑤の場合）'!$O83+1&lt;=15,IF(DQ$16&gt;='様式第４（療養者名簿）（⑤の場合）'!$O83,IF(DQ$16&lt;='様式第４（療養者名簿）（⑤の場合）'!$W83,1,0),0),0)</f>
        <v>0</v>
      </c>
      <c r="DR74" s="158">
        <f>IF(DR$16-'様式第４（療養者名簿）（⑤の場合）'!$O83+1&lt;=15,IF(DR$16&gt;='様式第４（療養者名簿）（⑤の場合）'!$O83,IF(DR$16&lt;='様式第４（療養者名簿）（⑤の場合）'!$W83,1,0),0),0)</f>
        <v>0</v>
      </c>
      <c r="DS74" s="158">
        <f>IF(DS$16-'様式第４（療養者名簿）（⑤の場合）'!$O83+1&lt;=15,IF(DS$16&gt;='様式第４（療養者名簿）（⑤の場合）'!$O83,IF(DS$16&lt;='様式第４（療養者名簿）（⑤の場合）'!$W83,1,0),0),0)</f>
        <v>0</v>
      </c>
      <c r="DT74" s="158">
        <f>IF(DT$16-'様式第４（療養者名簿）（⑤の場合）'!$O83+1&lt;=15,IF(DT$16&gt;='様式第４（療養者名簿）（⑤の場合）'!$O83,IF(DT$16&lt;='様式第４（療養者名簿）（⑤の場合）'!$W83,1,0),0),0)</f>
        <v>0</v>
      </c>
      <c r="DU74" s="158">
        <f>IF(DU$16-'様式第４（療養者名簿）（⑤の場合）'!$O83+1&lt;=15,IF(DU$16&gt;='様式第４（療養者名簿）（⑤の場合）'!$O83,IF(DU$16&lt;='様式第４（療養者名簿）（⑤の場合）'!$W83,1,0),0),0)</f>
        <v>0</v>
      </c>
      <c r="DV74" s="158">
        <f>IF(DV$16-'様式第４（療養者名簿）（⑤の場合）'!$O83+1&lt;=15,IF(DV$16&gt;='様式第４（療養者名簿）（⑤の場合）'!$O83,IF(DV$16&lt;='様式第４（療養者名簿）（⑤の場合）'!$W83,1,0),0),0)</f>
        <v>0</v>
      </c>
      <c r="DW74" s="158">
        <f>IF(DW$16-'様式第４（療養者名簿）（⑤の場合）'!$O83+1&lt;=15,IF(DW$16&gt;='様式第４（療養者名簿）（⑤の場合）'!$O83,IF(DW$16&lt;='様式第４（療養者名簿）（⑤の場合）'!$W83,1,0),0),0)</f>
        <v>0</v>
      </c>
      <c r="DX74" s="158">
        <f>IF(DX$16-'様式第４（療養者名簿）（⑤の場合）'!$O83+1&lt;=15,IF(DX$16&gt;='様式第４（療養者名簿）（⑤の場合）'!$O83,IF(DX$16&lt;='様式第４（療養者名簿）（⑤の場合）'!$W83,1,0),0),0)</f>
        <v>0</v>
      </c>
      <c r="DY74" s="158">
        <f>IF(DY$16-'様式第４（療養者名簿）（⑤の場合）'!$O83+1&lt;=15,IF(DY$16&gt;='様式第４（療養者名簿）（⑤の場合）'!$O83,IF(DY$16&lt;='様式第４（療養者名簿）（⑤の場合）'!$W83,1,0),0),0)</f>
        <v>0</v>
      </c>
      <c r="DZ74" s="158">
        <f>IF(DZ$16-'様式第４（療養者名簿）（⑤の場合）'!$O83+1&lt;=15,IF(DZ$16&gt;='様式第４（療養者名簿）（⑤の場合）'!$O83,IF(DZ$16&lt;='様式第４（療養者名簿）（⑤の場合）'!$W83,1,0),0),0)</f>
        <v>0</v>
      </c>
      <c r="EA74" s="158">
        <f>IF(EA$16-'様式第４（療養者名簿）（⑤の場合）'!$O83+1&lt;=15,IF(EA$16&gt;='様式第４（療養者名簿）（⑤の場合）'!$O83,IF(EA$16&lt;='様式第４（療養者名簿）（⑤の場合）'!$W83,1,0),0),0)</f>
        <v>0</v>
      </c>
      <c r="EB74" s="158">
        <f>IF(EB$16-'様式第４（療養者名簿）（⑤の場合）'!$O83+1&lt;=15,IF(EB$16&gt;='様式第４（療養者名簿）（⑤の場合）'!$O83,IF(EB$16&lt;='様式第４（療養者名簿）（⑤の場合）'!$W83,1,0),0),0)</f>
        <v>0</v>
      </c>
      <c r="EC74" s="158">
        <f>IF(EC$16-'様式第４（療養者名簿）（⑤の場合）'!$O83+1&lt;=15,IF(EC$16&gt;='様式第４（療養者名簿）（⑤の場合）'!$O83,IF(EC$16&lt;='様式第４（療養者名簿）（⑤の場合）'!$W83,1,0),0),0)</f>
        <v>0</v>
      </c>
      <c r="ED74" s="158">
        <f>IF(ED$16-'様式第４（療養者名簿）（⑤の場合）'!$O83+1&lt;=15,IF(ED$16&gt;='様式第４（療養者名簿）（⑤の場合）'!$O83,IF(ED$16&lt;='様式第４（療養者名簿）（⑤の場合）'!$W83,1,0),0),0)</f>
        <v>0</v>
      </c>
      <c r="EE74" s="158">
        <f>IF(EE$16-'様式第４（療養者名簿）（⑤の場合）'!$O83+1&lt;=15,IF(EE$16&gt;='様式第４（療養者名簿）（⑤の場合）'!$O83,IF(EE$16&lt;='様式第４（療養者名簿）（⑤の場合）'!$W83,1,0),0),0)</f>
        <v>0</v>
      </c>
      <c r="EF74" s="158">
        <f>IF(EF$16-'様式第４（療養者名簿）（⑤の場合）'!$O83+1&lt;=15,IF(EF$16&gt;='様式第４（療養者名簿）（⑤の場合）'!$O83,IF(EF$16&lt;='様式第４（療養者名簿）（⑤の場合）'!$W83,1,0),0),0)</f>
        <v>0</v>
      </c>
      <c r="EG74" s="158">
        <f>IF(EG$16-'様式第４（療養者名簿）（⑤の場合）'!$O83+1&lt;=15,IF(EG$16&gt;='様式第４（療養者名簿）（⑤の場合）'!$O83,IF(EG$16&lt;='様式第４（療養者名簿）（⑤の場合）'!$W83,1,0),0),0)</f>
        <v>0</v>
      </c>
      <c r="EH74" s="158">
        <f>IF(EH$16-'様式第４（療養者名簿）（⑤の場合）'!$O83+1&lt;=15,IF(EH$16&gt;='様式第４（療養者名簿）（⑤の場合）'!$O83,IF(EH$16&lt;='様式第４（療養者名簿）（⑤の場合）'!$W83,1,0),0),0)</f>
        <v>0</v>
      </c>
      <c r="EI74" s="158">
        <f>IF(EI$16-'様式第４（療養者名簿）（⑤の場合）'!$O83+1&lt;=15,IF(EI$16&gt;='様式第４（療養者名簿）（⑤の場合）'!$O83,IF(EI$16&lt;='様式第４（療養者名簿）（⑤の場合）'!$W83,1,0),0),0)</f>
        <v>0</v>
      </c>
      <c r="EJ74" s="158">
        <f>IF(EJ$16-'様式第４（療養者名簿）（⑤の場合）'!$O83+1&lt;=15,IF(EJ$16&gt;='様式第４（療養者名簿）（⑤の場合）'!$O83,IF(EJ$16&lt;='様式第４（療養者名簿）（⑤の場合）'!$W83,1,0),0),0)</f>
        <v>0</v>
      </c>
      <c r="EK74" s="158">
        <f>IF(EK$16-'様式第４（療養者名簿）（⑤の場合）'!$O83+1&lt;=15,IF(EK$16&gt;='様式第４（療養者名簿）（⑤の場合）'!$O83,IF(EK$16&lt;='様式第４（療養者名簿）（⑤の場合）'!$W83,1,0),0),0)</f>
        <v>0</v>
      </c>
      <c r="EL74" s="158">
        <f>IF(EL$16-'様式第４（療養者名簿）（⑤の場合）'!$O83+1&lt;=15,IF(EL$16&gt;='様式第４（療養者名簿）（⑤の場合）'!$O83,IF(EL$16&lt;='様式第４（療養者名簿）（⑤の場合）'!$W83,1,0),0),0)</f>
        <v>0</v>
      </c>
      <c r="EM74" s="158">
        <f>IF(EM$16-'様式第４（療養者名簿）（⑤の場合）'!$O83+1&lt;=15,IF(EM$16&gt;='様式第４（療養者名簿）（⑤の場合）'!$O83,IF(EM$16&lt;='様式第４（療養者名簿）（⑤の場合）'!$W83,1,0),0),0)</f>
        <v>0</v>
      </c>
      <c r="EN74" s="158">
        <f>IF(EN$16-'様式第４（療養者名簿）（⑤の場合）'!$O83+1&lt;=15,IF(EN$16&gt;='様式第４（療養者名簿）（⑤の場合）'!$O83,IF(EN$16&lt;='様式第４（療養者名簿）（⑤の場合）'!$W83,1,0),0),0)</f>
        <v>0</v>
      </c>
      <c r="EO74" s="158">
        <f>IF(EO$16-'様式第４（療養者名簿）（⑤の場合）'!$O83+1&lt;=15,IF(EO$16&gt;='様式第４（療養者名簿）（⑤の場合）'!$O83,IF(EO$16&lt;='様式第４（療養者名簿）（⑤の場合）'!$W83,1,0),0),0)</f>
        <v>0</v>
      </c>
      <c r="EP74" s="158">
        <f>IF(EP$16-'様式第４（療養者名簿）（⑤の場合）'!$O83+1&lt;=15,IF(EP$16&gt;='様式第４（療養者名簿）（⑤の場合）'!$O83,IF(EP$16&lt;='様式第４（療養者名簿）（⑤の場合）'!$W83,1,0),0),0)</f>
        <v>0</v>
      </c>
      <c r="EQ74" s="158">
        <f>IF(EQ$16-'様式第４（療養者名簿）（⑤の場合）'!$O83+1&lt;=15,IF(EQ$16&gt;='様式第４（療養者名簿）（⑤の場合）'!$O83,IF(EQ$16&lt;='様式第４（療養者名簿）（⑤の場合）'!$W83,1,0),0),0)</f>
        <v>0</v>
      </c>
      <c r="ER74" s="158">
        <f>IF(ER$16-'様式第４（療養者名簿）（⑤の場合）'!$O83+1&lt;=15,IF(ER$16&gt;='様式第４（療養者名簿）（⑤の場合）'!$O83,IF(ER$16&lt;='様式第４（療養者名簿）（⑤の場合）'!$W83,1,0),0),0)</f>
        <v>0</v>
      </c>
      <c r="ES74" s="158">
        <f>IF(ES$16-'様式第４（療養者名簿）（⑤の場合）'!$O83+1&lt;=15,IF(ES$16&gt;='様式第４（療養者名簿）（⑤の場合）'!$O83,IF(ES$16&lt;='様式第４（療養者名簿）（⑤の場合）'!$W83,1,0),0),0)</f>
        <v>0</v>
      </c>
      <c r="ET74" s="158">
        <f>IF(ET$16-'様式第４（療養者名簿）（⑤の場合）'!$O83+1&lt;=15,IF(ET$16&gt;='様式第４（療養者名簿）（⑤の場合）'!$O83,IF(ET$16&lt;='様式第４（療養者名簿）（⑤の場合）'!$W83,1,0),0),0)</f>
        <v>0</v>
      </c>
      <c r="EU74" s="158">
        <f>IF(EU$16-'様式第４（療養者名簿）（⑤の場合）'!$O83+1&lt;=15,IF(EU$16&gt;='様式第４（療養者名簿）（⑤の場合）'!$O83,IF(EU$16&lt;='様式第４（療養者名簿）（⑤の場合）'!$W83,1,0),0),0)</f>
        <v>0</v>
      </c>
      <c r="EV74" s="158">
        <f>IF(EV$16-'様式第４（療養者名簿）（⑤の場合）'!$O83+1&lt;=15,IF(EV$16&gt;='様式第４（療養者名簿）（⑤の場合）'!$O83,IF(EV$16&lt;='様式第４（療養者名簿）（⑤の場合）'!$W83,1,0),0),0)</f>
        <v>0</v>
      </c>
      <c r="EW74" s="158">
        <f>IF(EW$16-'様式第４（療養者名簿）（⑤の場合）'!$O83+1&lt;=15,IF(EW$16&gt;='様式第４（療養者名簿）（⑤の場合）'!$O83,IF(EW$16&lt;='様式第４（療養者名簿）（⑤の場合）'!$W83,1,0),0),0)</f>
        <v>0</v>
      </c>
      <c r="EX74" s="158">
        <f>IF(EX$16-'様式第４（療養者名簿）（⑤の場合）'!$O83+1&lt;=15,IF(EX$16&gt;='様式第４（療養者名簿）（⑤の場合）'!$O83,IF(EX$16&lt;='様式第４（療養者名簿）（⑤の場合）'!$W83,1,0),0),0)</f>
        <v>0</v>
      </c>
      <c r="EY74" s="158">
        <f>IF(EY$16-'様式第４（療養者名簿）（⑤の場合）'!$O83+1&lt;=15,IF(EY$16&gt;='様式第４（療養者名簿）（⑤の場合）'!$O83,IF(EY$16&lt;='様式第４（療養者名簿）（⑤の場合）'!$W83,1,0),0),0)</f>
        <v>0</v>
      </c>
      <c r="EZ74" s="158">
        <f>IF(EZ$16-'様式第４（療養者名簿）（⑤の場合）'!$O83+1&lt;=15,IF(EZ$16&gt;='様式第４（療養者名簿）（⑤の場合）'!$O83,IF(EZ$16&lt;='様式第４（療養者名簿）（⑤の場合）'!$W83,1,0),0),0)</f>
        <v>0</v>
      </c>
      <c r="FA74" s="158">
        <f>IF(FA$16-'様式第４（療養者名簿）（⑤の場合）'!$O83+1&lt;=15,IF(FA$16&gt;='様式第４（療養者名簿）（⑤の場合）'!$O83,IF(FA$16&lt;='様式第４（療養者名簿）（⑤の場合）'!$W83,1,0),0),0)</f>
        <v>0</v>
      </c>
      <c r="FB74" s="158">
        <f>IF(FB$16-'様式第４（療養者名簿）（⑤の場合）'!$O83+1&lt;=15,IF(FB$16&gt;='様式第４（療養者名簿）（⑤の場合）'!$O83,IF(FB$16&lt;='様式第４（療養者名簿）（⑤の場合）'!$W83,1,0),0),0)</f>
        <v>0</v>
      </c>
      <c r="FC74" s="158">
        <f>IF(FC$16-'様式第４（療養者名簿）（⑤の場合）'!$O83+1&lt;=15,IF(FC$16&gt;='様式第４（療養者名簿）（⑤の場合）'!$O83,IF(FC$16&lt;='様式第４（療養者名簿）（⑤の場合）'!$W83,1,0),0),0)</f>
        <v>0</v>
      </c>
      <c r="FD74" s="158">
        <f>IF(FD$16-'様式第４（療養者名簿）（⑤の場合）'!$O83+1&lt;=15,IF(FD$16&gt;='様式第４（療養者名簿）（⑤の場合）'!$O83,IF(FD$16&lt;='様式第４（療養者名簿）（⑤の場合）'!$W83,1,0),0),0)</f>
        <v>0</v>
      </c>
      <c r="FE74" s="158">
        <f>IF(FE$16-'様式第４（療養者名簿）（⑤の場合）'!$O83+1&lt;=15,IF(FE$16&gt;='様式第４（療養者名簿）（⑤の場合）'!$O83,IF(FE$16&lt;='様式第４（療養者名簿）（⑤の場合）'!$W83,1,0),0),0)</f>
        <v>0</v>
      </c>
      <c r="FF74" s="158">
        <f>IF(FF$16-'様式第４（療養者名簿）（⑤の場合）'!$O83+1&lt;=15,IF(FF$16&gt;='様式第４（療養者名簿）（⑤の場合）'!$O83,IF(FF$16&lt;='様式第４（療養者名簿）（⑤の場合）'!$W83,1,0),0),0)</f>
        <v>0</v>
      </c>
      <c r="FG74" s="158">
        <f>IF(FG$16-'様式第４（療養者名簿）（⑤の場合）'!$O83+1&lt;=15,IF(FG$16&gt;='様式第４（療養者名簿）（⑤の場合）'!$O83,IF(FG$16&lt;='様式第４（療養者名簿）（⑤の場合）'!$W83,1,0),0),0)</f>
        <v>0</v>
      </c>
      <c r="FH74" s="158">
        <f>IF(FH$16-'様式第４（療養者名簿）（⑤の場合）'!$O83+1&lt;=15,IF(FH$16&gt;='様式第４（療養者名簿）（⑤の場合）'!$O83,IF(FH$16&lt;='様式第４（療養者名簿）（⑤の場合）'!$W83,1,0),0),0)</f>
        <v>0</v>
      </c>
      <c r="FI74" s="158">
        <f>IF(FI$16-'様式第４（療養者名簿）（⑤の場合）'!$O83+1&lt;=15,IF(FI$16&gt;='様式第４（療養者名簿）（⑤の場合）'!$O83,IF(FI$16&lt;='様式第４（療養者名簿）（⑤の場合）'!$W83,1,0),0),0)</f>
        <v>0</v>
      </c>
      <c r="FJ74" s="158">
        <f>IF(FJ$16-'様式第４（療養者名簿）（⑤の場合）'!$O83+1&lt;=15,IF(FJ$16&gt;='様式第４（療養者名簿）（⑤の場合）'!$O83,IF(FJ$16&lt;='様式第４（療養者名簿）（⑤の場合）'!$W83,1,0),0),0)</f>
        <v>0</v>
      </c>
      <c r="FK74" s="158">
        <f>IF(FK$16-'様式第４（療養者名簿）（⑤の場合）'!$O83+1&lt;=15,IF(FK$16&gt;='様式第４（療養者名簿）（⑤の場合）'!$O83,IF(FK$16&lt;='様式第４（療養者名簿）（⑤の場合）'!$W83,1,0),0),0)</f>
        <v>0</v>
      </c>
      <c r="FL74" s="158">
        <f>IF(FL$16-'様式第４（療養者名簿）（⑤の場合）'!$O83+1&lt;=15,IF(FL$16&gt;='様式第４（療養者名簿）（⑤の場合）'!$O83,IF(FL$16&lt;='様式第４（療養者名簿）（⑤の場合）'!$W83,1,0),0),0)</f>
        <v>0</v>
      </c>
      <c r="FM74" s="158">
        <f>IF(FM$16-'様式第４（療養者名簿）（⑤の場合）'!$O83+1&lt;=15,IF(FM$16&gt;='様式第４（療養者名簿）（⑤の場合）'!$O83,IF(FM$16&lt;='様式第４（療養者名簿）（⑤の場合）'!$W83,1,0),0),0)</f>
        <v>0</v>
      </c>
      <c r="FN74" s="158">
        <f>IF(FN$16-'様式第４（療養者名簿）（⑤の場合）'!$O83+1&lt;=15,IF(FN$16&gt;='様式第４（療養者名簿）（⑤の場合）'!$O83,IF(FN$16&lt;='様式第４（療養者名簿）（⑤の場合）'!$W83,1,0),0),0)</f>
        <v>0</v>
      </c>
      <c r="FO74" s="158">
        <f>IF(FO$16-'様式第４（療養者名簿）（⑤の場合）'!$O83+1&lt;=15,IF(FO$16&gt;='様式第４（療養者名簿）（⑤の場合）'!$O83,IF(FO$16&lt;='様式第４（療養者名簿）（⑤の場合）'!$W83,1,0),0),0)</f>
        <v>0</v>
      </c>
      <c r="FP74" s="158">
        <f>IF(FP$16-'様式第４（療養者名簿）（⑤の場合）'!$O83+1&lt;=15,IF(FP$16&gt;='様式第４（療養者名簿）（⑤の場合）'!$O83,IF(FP$16&lt;='様式第４（療養者名簿）（⑤の場合）'!$W83,1,0),0),0)</f>
        <v>0</v>
      </c>
      <c r="FQ74" s="158">
        <f>IF(FQ$16-'様式第４（療養者名簿）（⑤の場合）'!$O83+1&lt;=15,IF(FQ$16&gt;='様式第４（療養者名簿）（⑤の場合）'!$O83,IF(FQ$16&lt;='様式第４（療養者名簿）（⑤の場合）'!$W83,1,0),0),0)</f>
        <v>0</v>
      </c>
      <c r="FR74" s="158">
        <f>IF(FR$16-'様式第４（療養者名簿）（⑤の場合）'!$O83+1&lt;=15,IF(FR$16&gt;='様式第４（療養者名簿）（⑤の場合）'!$O83,IF(FR$16&lt;='様式第４（療養者名簿）（⑤の場合）'!$W83,1,0),0),0)</f>
        <v>0</v>
      </c>
      <c r="FS74" s="158">
        <f>IF(FS$16-'様式第４（療養者名簿）（⑤の場合）'!$O83+1&lt;=15,IF(FS$16&gt;='様式第４（療養者名簿）（⑤の場合）'!$O83,IF(FS$16&lt;='様式第４（療養者名簿）（⑤の場合）'!$W83,1,0),0),0)</f>
        <v>0</v>
      </c>
      <c r="FT74" s="158">
        <f>IF(FT$16-'様式第４（療養者名簿）（⑤の場合）'!$O83+1&lt;=15,IF(FT$16&gt;='様式第４（療養者名簿）（⑤の場合）'!$O83,IF(FT$16&lt;='様式第４（療養者名簿）（⑤の場合）'!$W83,1,0),0),0)</f>
        <v>0</v>
      </c>
      <c r="FU74" s="158">
        <f>IF(FU$16-'様式第４（療養者名簿）（⑤の場合）'!$O83+1&lt;=15,IF(FU$16&gt;='様式第４（療養者名簿）（⑤の場合）'!$O83,IF(FU$16&lt;='様式第４（療養者名簿）（⑤の場合）'!$W83,1,0),0),0)</f>
        <v>0</v>
      </c>
      <c r="FV74" s="158">
        <f>IF(FV$16-'様式第４（療養者名簿）（⑤の場合）'!$O83+1&lt;=15,IF(FV$16&gt;='様式第４（療養者名簿）（⑤の場合）'!$O83,IF(FV$16&lt;='様式第４（療養者名簿）（⑤の場合）'!$W83,1,0),0),0)</f>
        <v>0</v>
      </c>
      <c r="FW74" s="158">
        <f>IF(FW$16-'様式第４（療養者名簿）（⑤の場合）'!$O83+1&lt;=15,IF(FW$16&gt;='様式第４（療養者名簿）（⑤の場合）'!$O83,IF(FW$16&lt;='様式第４（療養者名簿）（⑤の場合）'!$W83,1,0),0),0)</f>
        <v>0</v>
      </c>
      <c r="FX74" s="158">
        <f>IF(FX$16-'様式第４（療養者名簿）（⑤の場合）'!$O83+1&lt;=15,IF(FX$16&gt;='様式第４（療養者名簿）（⑤の場合）'!$O83,IF(FX$16&lt;='様式第４（療養者名簿）（⑤の場合）'!$W83,1,0),0),0)</f>
        <v>0</v>
      </c>
      <c r="FY74" s="158">
        <f>IF(FY$16-'様式第４（療養者名簿）（⑤の場合）'!$O83+1&lt;=15,IF(FY$16&gt;='様式第４（療養者名簿）（⑤の場合）'!$O83,IF(FY$16&lt;='様式第４（療養者名簿）（⑤の場合）'!$W83,1,0),0),0)</f>
        <v>0</v>
      </c>
      <c r="FZ74" s="158">
        <f>IF(FZ$16-'様式第４（療養者名簿）（⑤の場合）'!$O83+1&lt;=15,IF(FZ$16&gt;='様式第４（療養者名簿）（⑤の場合）'!$O83,IF(FZ$16&lt;='様式第４（療養者名簿）（⑤の場合）'!$W83,1,0),0),0)</f>
        <v>0</v>
      </c>
      <c r="GA74" s="158">
        <f>IF(GA$16-'様式第４（療養者名簿）（⑤の場合）'!$O83+1&lt;=15,IF(GA$16&gt;='様式第４（療養者名簿）（⑤の場合）'!$O83,IF(GA$16&lt;='様式第４（療養者名簿）（⑤の場合）'!$W83,1,0),0),0)</f>
        <v>0</v>
      </c>
      <c r="GB74" s="158">
        <f>IF(GB$16-'様式第４（療養者名簿）（⑤の場合）'!$O83+1&lt;=15,IF(GB$16&gt;='様式第４（療養者名簿）（⑤の場合）'!$O83,IF(GB$16&lt;='様式第４（療養者名簿）（⑤の場合）'!$W83,1,0),0),0)</f>
        <v>0</v>
      </c>
      <c r="GC74" s="158">
        <f>IF(GC$16-'様式第４（療養者名簿）（⑤の場合）'!$O83+1&lt;=15,IF(GC$16&gt;='様式第４（療養者名簿）（⑤の場合）'!$O83,IF(GC$16&lt;='様式第４（療養者名簿）（⑤の場合）'!$W83,1,0),0),0)</f>
        <v>0</v>
      </c>
      <c r="GD74" s="158">
        <f>IF(GD$16-'様式第４（療養者名簿）（⑤の場合）'!$O83+1&lt;=15,IF(GD$16&gt;='様式第４（療養者名簿）（⑤の場合）'!$O83,IF(GD$16&lt;='様式第４（療養者名簿）（⑤の場合）'!$W83,1,0),0),0)</f>
        <v>0</v>
      </c>
      <c r="GE74" s="158">
        <f>IF(GE$16-'様式第４（療養者名簿）（⑤の場合）'!$O83+1&lt;=15,IF(GE$16&gt;='様式第４（療養者名簿）（⑤の場合）'!$O83,IF(GE$16&lt;='様式第４（療養者名簿）（⑤の場合）'!$W83,1,0),0),0)</f>
        <v>0</v>
      </c>
      <c r="GF74" s="158">
        <f>IF(GF$16-'様式第４（療養者名簿）（⑤の場合）'!$O83+1&lt;=15,IF(GF$16&gt;='様式第４（療養者名簿）（⑤の場合）'!$O83,IF(GF$16&lt;='様式第４（療養者名簿）（⑤の場合）'!$W83,1,0),0),0)</f>
        <v>0</v>
      </c>
      <c r="GG74" s="158">
        <f>IF(GG$16-'様式第４（療養者名簿）（⑤の場合）'!$O83+1&lt;=15,IF(GG$16&gt;='様式第４（療養者名簿）（⑤の場合）'!$O83,IF(GG$16&lt;='様式第４（療養者名簿）（⑤の場合）'!$W83,1,0),0),0)</f>
        <v>0</v>
      </c>
      <c r="GH74" s="158">
        <f>IF(GH$16-'様式第４（療養者名簿）（⑤の場合）'!$O83+1&lt;=15,IF(GH$16&gt;='様式第４（療養者名簿）（⑤の場合）'!$O83,IF(GH$16&lt;='様式第４（療養者名簿）（⑤の場合）'!$W83,1,0),0),0)</f>
        <v>0</v>
      </c>
      <c r="GI74" s="158">
        <f>IF(GI$16-'様式第４（療養者名簿）（⑤の場合）'!$O83+1&lt;=15,IF(GI$16&gt;='様式第４（療養者名簿）（⑤の場合）'!$O83,IF(GI$16&lt;='様式第４（療養者名簿）（⑤の場合）'!$W83,1,0),0),0)</f>
        <v>0</v>
      </c>
      <c r="GJ74" s="158">
        <f>IF(GJ$16-'様式第４（療養者名簿）（⑤の場合）'!$O83+1&lt;=15,IF(GJ$16&gt;='様式第４（療養者名簿）（⑤の場合）'!$O83,IF(GJ$16&lt;='様式第４（療養者名簿）（⑤の場合）'!$W83,1,0),0),0)</f>
        <v>0</v>
      </c>
      <c r="GK74" s="158">
        <f>IF(GK$16-'様式第４（療養者名簿）（⑤の場合）'!$O83+1&lt;=15,IF(GK$16&gt;='様式第４（療養者名簿）（⑤の場合）'!$O83,IF(GK$16&lt;='様式第４（療養者名簿）（⑤の場合）'!$W83,1,0),0),0)</f>
        <v>0</v>
      </c>
      <c r="GL74" s="158">
        <f>IF(GL$16-'様式第４（療養者名簿）（⑤の場合）'!$O83+1&lt;=15,IF(GL$16&gt;='様式第４（療養者名簿）（⑤の場合）'!$O83,IF(GL$16&lt;='様式第４（療養者名簿）（⑤の場合）'!$W83,1,0),0),0)</f>
        <v>0</v>
      </c>
      <c r="GM74" s="158">
        <f>IF(GM$16-'様式第４（療養者名簿）（⑤の場合）'!$O83+1&lt;=15,IF(GM$16&gt;='様式第４（療養者名簿）（⑤の場合）'!$O83,IF(GM$16&lt;='様式第４（療養者名簿）（⑤の場合）'!$W83,1,0),0),0)</f>
        <v>0</v>
      </c>
      <c r="GN74" s="158">
        <f>IF(GN$16-'様式第４（療養者名簿）（⑤の場合）'!$O83+1&lt;=15,IF(GN$16&gt;='様式第４（療養者名簿）（⑤の場合）'!$O83,IF(GN$16&lt;='様式第４（療養者名簿）（⑤の場合）'!$W83,1,0),0),0)</f>
        <v>0</v>
      </c>
      <c r="GO74" s="158">
        <f>IF(GO$16-'様式第４（療養者名簿）（⑤の場合）'!$O83+1&lt;=15,IF(GO$16&gt;='様式第４（療養者名簿）（⑤の場合）'!$O83,IF(GO$16&lt;='様式第４（療養者名簿）（⑤の場合）'!$W83,1,0),0),0)</f>
        <v>0</v>
      </c>
      <c r="GP74" s="158">
        <f>IF(GP$16-'様式第４（療養者名簿）（⑤の場合）'!$O83+1&lt;=15,IF(GP$16&gt;='様式第４（療養者名簿）（⑤の場合）'!$O83,IF(GP$16&lt;='様式第４（療養者名簿）（⑤の場合）'!$W83,1,0),0),0)</f>
        <v>0</v>
      </c>
      <c r="GQ74" s="158">
        <f>IF(GQ$16-'様式第４（療養者名簿）（⑤の場合）'!$O83+1&lt;=15,IF(GQ$16&gt;='様式第４（療養者名簿）（⑤の場合）'!$O83,IF(GQ$16&lt;='様式第４（療養者名簿）（⑤の場合）'!$W83,1,0),0),0)</f>
        <v>0</v>
      </c>
      <c r="GR74" s="158">
        <f>IF(GR$16-'様式第４（療養者名簿）（⑤の場合）'!$O83+1&lt;=15,IF(GR$16&gt;='様式第４（療養者名簿）（⑤の場合）'!$O83,IF(GR$16&lt;='様式第４（療養者名簿）（⑤の場合）'!$W83,1,0),0),0)</f>
        <v>0</v>
      </c>
      <c r="GS74" s="158">
        <f>IF(GS$16-'様式第４（療養者名簿）（⑤の場合）'!$O83+1&lt;=15,IF(GS$16&gt;='様式第４（療養者名簿）（⑤の場合）'!$O83,IF(GS$16&lt;='様式第４（療養者名簿）（⑤の場合）'!$W83,1,0),0),0)</f>
        <v>0</v>
      </c>
      <c r="GT74" s="158">
        <f>IF(GT$16-'様式第４（療養者名簿）（⑤の場合）'!$O83+1&lt;=15,IF(GT$16&gt;='様式第４（療養者名簿）（⑤の場合）'!$O83,IF(GT$16&lt;='様式第４（療養者名簿）（⑤の場合）'!$W83,1,0),0),0)</f>
        <v>0</v>
      </c>
      <c r="GU74" s="158">
        <f>IF(GU$16-'様式第４（療養者名簿）（⑤の場合）'!$O83+1&lt;=15,IF(GU$16&gt;='様式第４（療養者名簿）（⑤の場合）'!$O83,IF(GU$16&lt;='様式第４（療養者名簿）（⑤の場合）'!$W83,1,0),0),0)</f>
        <v>0</v>
      </c>
      <c r="GV74" s="158">
        <f>IF(GV$16-'様式第４（療養者名簿）（⑤の場合）'!$O83+1&lt;=15,IF(GV$16&gt;='様式第４（療養者名簿）（⑤の場合）'!$O83,IF(GV$16&lt;='様式第４（療養者名簿）（⑤の場合）'!$W83,1,0),0),0)</f>
        <v>0</v>
      </c>
      <c r="GW74" s="158">
        <f>IF(GW$16-'様式第４（療養者名簿）（⑤の場合）'!$O83+1&lt;=15,IF(GW$16&gt;='様式第４（療養者名簿）（⑤の場合）'!$O83,IF(GW$16&lt;='様式第４（療養者名簿）（⑤の場合）'!$W83,1,0),0),0)</f>
        <v>0</v>
      </c>
      <c r="GX74" s="158">
        <f>IF(GX$16-'様式第４（療養者名簿）（⑤の場合）'!$O83+1&lt;=15,IF(GX$16&gt;='様式第４（療養者名簿）（⑤の場合）'!$O83,IF(GX$16&lt;='様式第４（療養者名簿）（⑤の場合）'!$W83,1,0),0),0)</f>
        <v>0</v>
      </c>
      <c r="GY74" s="158">
        <f>IF(GY$16-'様式第４（療養者名簿）（⑤の場合）'!$O83+1&lt;=15,IF(GY$16&gt;='様式第４（療養者名簿）（⑤の場合）'!$O83,IF(GY$16&lt;='様式第４（療養者名簿）（⑤の場合）'!$W83,1,0),0),0)</f>
        <v>0</v>
      </c>
      <c r="GZ74" s="158">
        <f>IF(GZ$16-'様式第４（療養者名簿）（⑤の場合）'!$O83+1&lt;=15,IF(GZ$16&gt;='様式第４（療養者名簿）（⑤の場合）'!$O83,IF(GZ$16&lt;='様式第４（療養者名簿）（⑤の場合）'!$W83,1,0),0),0)</f>
        <v>0</v>
      </c>
      <c r="HA74" s="158">
        <f>IF(HA$16-'様式第４（療養者名簿）（⑤の場合）'!$O83+1&lt;=15,IF(HA$16&gt;='様式第４（療養者名簿）（⑤の場合）'!$O83,IF(HA$16&lt;='様式第４（療養者名簿）（⑤の場合）'!$W83,1,0),0),0)</f>
        <v>0</v>
      </c>
      <c r="HB74" s="158">
        <f>IF(HB$16-'様式第４（療養者名簿）（⑤の場合）'!$O83+1&lt;=15,IF(HB$16&gt;='様式第４（療養者名簿）（⑤の場合）'!$O83,IF(HB$16&lt;='様式第４（療養者名簿）（⑤の場合）'!$W83,1,0),0),0)</f>
        <v>0</v>
      </c>
      <c r="HC74" s="158">
        <f>IF(HC$16-'様式第４（療養者名簿）（⑤の場合）'!$O83+1&lt;=15,IF(HC$16&gt;='様式第４（療養者名簿）（⑤の場合）'!$O83,IF(HC$16&lt;='様式第４（療養者名簿）（⑤の場合）'!$W83,1,0),0),0)</f>
        <v>0</v>
      </c>
      <c r="HD74" s="158">
        <f>IF(HD$16-'様式第４（療養者名簿）（⑤の場合）'!$O83+1&lt;=15,IF(HD$16&gt;='様式第４（療養者名簿）（⑤の場合）'!$O83,IF(HD$16&lt;='様式第４（療養者名簿）（⑤の場合）'!$W83,1,0),0),0)</f>
        <v>0</v>
      </c>
      <c r="HE74" s="158">
        <f>IF(HE$16-'様式第４（療養者名簿）（⑤の場合）'!$O83+1&lt;=15,IF(HE$16&gt;='様式第４（療養者名簿）（⑤の場合）'!$O83,IF(HE$16&lt;='様式第４（療養者名簿）（⑤の場合）'!$W83,1,0),0),0)</f>
        <v>0</v>
      </c>
      <c r="HF74" s="158">
        <f>IF(HF$16-'様式第４（療養者名簿）（⑤の場合）'!$O83+1&lt;=15,IF(HF$16&gt;='様式第４（療養者名簿）（⑤の場合）'!$O83,IF(HF$16&lt;='様式第４（療養者名簿）（⑤の場合）'!$W83,1,0),0),0)</f>
        <v>0</v>
      </c>
      <c r="HG74" s="158">
        <f>IF(HG$16-'様式第４（療養者名簿）（⑤の場合）'!$O83+1&lt;=15,IF(HG$16&gt;='様式第４（療養者名簿）（⑤の場合）'!$O83,IF(HG$16&lt;='様式第４（療養者名簿）（⑤の場合）'!$W83,1,0),0),0)</f>
        <v>0</v>
      </c>
      <c r="HH74" s="158">
        <f>IF(HH$16-'様式第４（療養者名簿）（⑤の場合）'!$O83+1&lt;=15,IF(HH$16&gt;='様式第４（療養者名簿）（⑤の場合）'!$O83,IF(HH$16&lt;='様式第４（療養者名簿）（⑤の場合）'!$W83,1,0),0),0)</f>
        <v>0</v>
      </c>
      <c r="HI74" s="158">
        <f>IF(HI$16-'様式第４（療養者名簿）（⑤の場合）'!$O83+1&lt;=15,IF(HI$16&gt;='様式第４（療養者名簿）（⑤の場合）'!$O83,IF(HI$16&lt;='様式第４（療養者名簿）（⑤の場合）'!$W83,1,0),0),0)</f>
        <v>0</v>
      </c>
      <c r="HJ74" s="158">
        <f>IF(HJ$16-'様式第４（療養者名簿）（⑤の場合）'!$O83+1&lt;=15,IF(HJ$16&gt;='様式第４（療養者名簿）（⑤の場合）'!$O83,IF(HJ$16&lt;='様式第４（療養者名簿）（⑤の場合）'!$W83,1,0),0),0)</f>
        <v>0</v>
      </c>
      <c r="HK74" s="158">
        <f>IF(HK$16-'様式第４（療養者名簿）（⑤の場合）'!$O83+1&lt;=15,IF(HK$16&gt;='様式第４（療養者名簿）（⑤の場合）'!$O83,IF(HK$16&lt;='様式第４（療養者名簿）（⑤の場合）'!$W83,1,0),0),0)</f>
        <v>0</v>
      </c>
      <c r="HL74" s="158">
        <f>IF(HL$16-'様式第４（療養者名簿）（⑤の場合）'!$O83+1&lt;=15,IF(HL$16&gt;='様式第４（療養者名簿）（⑤の場合）'!$O83,IF(HL$16&lt;='様式第４（療養者名簿）（⑤の場合）'!$W83,1,0),0),0)</f>
        <v>0</v>
      </c>
      <c r="HM74" s="158">
        <f>IF(HM$16-'様式第４（療養者名簿）（⑤の場合）'!$O83+1&lt;=15,IF(HM$16&gt;='様式第４（療養者名簿）（⑤の場合）'!$O83,IF(HM$16&lt;='様式第４（療養者名簿）（⑤の場合）'!$W83,1,0),0),0)</f>
        <v>0</v>
      </c>
      <c r="HN74" s="158">
        <f>IF(HN$16-'様式第４（療養者名簿）（⑤の場合）'!$O83+1&lt;=15,IF(HN$16&gt;='様式第４（療養者名簿）（⑤の場合）'!$O83,IF(HN$16&lt;='様式第４（療養者名簿）（⑤の場合）'!$W83,1,0),0),0)</f>
        <v>0</v>
      </c>
      <c r="HO74" s="158">
        <f>IF(HO$16-'様式第４（療養者名簿）（⑤の場合）'!$O83+1&lt;=15,IF(HO$16&gt;='様式第４（療養者名簿）（⑤の場合）'!$O83,IF(HO$16&lt;='様式第４（療養者名簿）（⑤の場合）'!$W83,1,0),0),0)</f>
        <v>0</v>
      </c>
      <c r="HP74" s="158">
        <f>IF(HP$16-'様式第４（療養者名簿）（⑤の場合）'!$O83+1&lt;=15,IF(HP$16&gt;='様式第４（療養者名簿）（⑤の場合）'!$O83,IF(HP$16&lt;='様式第４（療養者名簿）（⑤の場合）'!$W83,1,0),0),0)</f>
        <v>0</v>
      </c>
      <c r="HQ74" s="158">
        <f>IF(HQ$16-'様式第４（療養者名簿）（⑤の場合）'!$O83+1&lt;=15,IF(HQ$16&gt;='様式第４（療養者名簿）（⑤の場合）'!$O83,IF(HQ$16&lt;='様式第４（療養者名簿）（⑤の場合）'!$W83,1,0),0),0)</f>
        <v>0</v>
      </c>
      <c r="HR74" s="158">
        <f>IF(HR$16-'様式第４（療養者名簿）（⑤の場合）'!$O83+1&lt;=15,IF(HR$16&gt;='様式第４（療養者名簿）（⑤の場合）'!$O83,IF(HR$16&lt;='様式第４（療養者名簿）（⑤の場合）'!$W83,1,0),0),0)</f>
        <v>0</v>
      </c>
      <c r="HS74" s="158">
        <f>IF(HS$16-'様式第４（療養者名簿）（⑤の場合）'!$O83+1&lt;=15,IF(HS$16&gt;='様式第４（療養者名簿）（⑤の場合）'!$O83,IF(HS$16&lt;='様式第４（療養者名簿）（⑤の場合）'!$W83,1,0),0),0)</f>
        <v>0</v>
      </c>
      <c r="HT74" s="158">
        <f>IF(HT$16-'様式第４（療養者名簿）（⑤の場合）'!$O83+1&lt;=15,IF(HT$16&gt;='様式第４（療養者名簿）（⑤の場合）'!$O83,IF(HT$16&lt;='様式第４（療養者名簿）（⑤の場合）'!$W83,1,0),0),0)</f>
        <v>0</v>
      </c>
      <c r="HU74" s="158">
        <f>IF(HU$16-'様式第４（療養者名簿）（⑤の場合）'!$O83+1&lt;=15,IF(HU$16&gt;='様式第４（療養者名簿）（⑤の場合）'!$O83,IF(HU$16&lt;='様式第４（療養者名簿）（⑤の場合）'!$W83,1,0),0),0)</f>
        <v>0</v>
      </c>
      <c r="HV74" s="158">
        <f>IF(HV$16-'様式第４（療養者名簿）（⑤の場合）'!$O83+1&lt;=15,IF(HV$16&gt;='様式第４（療養者名簿）（⑤の場合）'!$O83,IF(HV$16&lt;='様式第４（療養者名簿）（⑤の場合）'!$W83,1,0),0),0)</f>
        <v>0</v>
      </c>
      <c r="HW74" s="158">
        <f>IF(HW$16-'様式第４（療養者名簿）（⑤の場合）'!$O83+1&lt;=15,IF(HW$16&gt;='様式第４（療養者名簿）（⑤の場合）'!$O83,IF(HW$16&lt;='様式第４（療養者名簿）（⑤の場合）'!$W83,1,0),0),0)</f>
        <v>0</v>
      </c>
      <c r="HX74" s="158">
        <f>IF(HX$16-'様式第４（療養者名簿）（⑤の場合）'!$O83+1&lt;=15,IF(HX$16&gt;='様式第４（療養者名簿）（⑤の場合）'!$O83,IF(HX$16&lt;='様式第４（療養者名簿）（⑤の場合）'!$W83,1,0),0),0)</f>
        <v>0</v>
      </c>
      <c r="HY74" s="158">
        <f>IF(HY$16-'様式第４（療養者名簿）（⑤の場合）'!$O83+1&lt;=15,IF(HY$16&gt;='様式第４（療養者名簿）（⑤の場合）'!$O83,IF(HY$16&lt;='様式第４（療養者名簿）（⑤の場合）'!$W83,1,0),0),0)</f>
        <v>0</v>
      </c>
      <c r="HZ74" s="158">
        <f>IF(HZ$16-'様式第４（療養者名簿）（⑤の場合）'!$O83+1&lt;=15,IF(HZ$16&gt;='様式第４（療養者名簿）（⑤の場合）'!$O83,IF(HZ$16&lt;='様式第４（療養者名簿）（⑤の場合）'!$W83,1,0),0),0)</f>
        <v>0</v>
      </c>
      <c r="IA74" s="158">
        <f>IF(IA$16-'様式第４（療養者名簿）（⑤の場合）'!$O83+1&lt;=15,IF(IA$16&gt;='様式第４（療養者名簿）（⑤の場合）'!$O83,IF(IA$16&lt;='様式第４（療養者名簿）（⑤の場合）'!$W83,1,0),0),0)</f>
        <v>0</v>
      </c>
      <c r="IB74" s="158">
        <f>IF(IB$16-'様式第４（療養者名簿）（⑤の場合）'!$O83+1&lt;=15,IF(IB$16&gt;='様式第４（療養者名簿）（⑤の場合）'!$O83,IF(IB$16&lt;='様式第４（療養者名簿）（⑤の場合）'!$W83,1,0),0),0)</f>
        <v>0</v>
      </c>
      <c r="IC74" s="158">
        <f>IF(IC$16-'様式第４（療養者名簿）（⑤の場合）'!$O83+1&lt;=15,IF(IC$16&gt;='様式第４（療養者名簿）（⑤の場合）'!$O83,IF(IC$16&lt;='様式第４（療養者名簿）（⑤の場合）'!$W83,1,0),0),0)</f>
        <v>0</v>
      </c>
      <c r="ID74" s="158">
        <f>IF(ID$16-'様式第４（療養者名簿）（⑤の場合）'!$O83+1&lt;=15,IF(ID$16&gt;='様式第４（療養者名簿）（⑤の場合）'!$O83,IF(ID$16&lt;='様式第４（療養者名簿）（⑤の場合）'!$W83,1,0),0),0)</f>
        <v>0</v>
      </c>
      <c r="IE74" s="158">
        <f>IF(IE$16-'様式第４（療養者名簿）（⑤の場合）'!$O83+1&lt;=15,IF(IE$16&gt;='様式第４（療養者名簿）（⑤の場合）'!$O83,IF(IE$16&lt;='様式第４（療養者名簿）（⑤の場合）'!$W83,1,0),0),0)</f>
        <v>0</v>
      </c>
      <c r="IF74" s="158">
        <f>IF(IF$16-'様式第４（療養者名簿）（⑤の場合）'!$O83+1&lt;=15,IF(IF$16&gt;='様式第４（療養者名簿）（⑤の場合）'!$O83,IF(IF$16&lt;='様式第４（療養者名簿）（⑤の場合）'!$W83,1,0),0),0)</f>
        <v>0</v>
      </c>
      <c r="IG74" s="158">
        <f>IF(IG$16-'様式第４（療養者名簿）（⑤の場合）'!$O83+1&lt;=15,IF(IG$16&gt;='様式第４（療養者名簿）（⑤の場合）'!$O83,IF(IG$16&lt;='様式第４（療養者名簿）（⑤の場合）'!$W83,1,0),0),0)</f>
        <v>0</v>
      </c>
      <c r="IH74" s="158">
        <f>IF(IH$16-'様式第４（療養者名簿）（⑤の場合）'!$O83+1&lt;=15,IF(IH$16&gt;='様式第４（療養者名簿）（⑤の場合）'!$O83,IF(IH$16&lt;='様式第４（療養者名簿）（⑤の場合）'!$W83,1,0),0),0)</f>
        <v>0</v>
      </c>
      <c r="II74" s="158">
        <f>IF(II$16-'様式第４（療養者名簿）（⑤の場合）'!$O83+1&lt;=15,IF(II$16&gt;='様式第４（療養者名簿）（⑤の場合）'!$O83,IF(II$16&lt;='様式第４（療養者名簿）（⑤の場合）'!$W83,1,0),0),0)</f>
        <v>0</v>
      </c>
      <c r="IJ74" s="158">
        <f>IF(IJ$16-'様式第４（療養者名簿）（⑤の場合）'!$O83+1&lt;=15,IF(IJ$16&gt;='様式第４（療養者名簿）（⑤の場合）'!$O83,IF(IJ$16&lt;='様式第４（療養者名簿）（⑤の場合）'!$W83,1,0),0),0)</f>
        <v>0</v>
      </c>
      <c r="IK74" s="158">
        <f>IF(IK$16-'様式第４（療養者名簿）（⑤の場合）'!$O83+1&lt;=15,IF(IK$16&gt;='様式第４（療養者名簿）（⑤の場合）'!$O83,IF(IK$16&lt;='様式第４（療養者名簿）（⑤の場合）'!$W83,1,0),0),0)</f>
        <v>0</v>
      </c>
      <c r="IL74" s="158">
        <f>IF(IL$16-'様式第４（療養者名簿）（⑤の場合）'!$O83+1&lt;=15,IF(IL$16&gt;='様式第４（療養者名簿）（⑤の場合）'!$O83,IF(IL$16&lt;='様式第４（療養者名簿）（⑤の場合）'!$W83,1,0),0),0)</f>
        <v>0</v>
      </c>
      <c r="IM74" s="158">
        <f>IF(IM$16-'様式第４（療養者名簿）（⑤の場合）'!$O83+1&lt;=15,IF(IM$16&gt;='様式第４（療養者名簿）（⑤の場合）'!$O83,IF(IM$16&lt;='様式第４（療養者名簿）（⑤の場合）'!$W83,1,0),0),0)</f>
        <v>0</v>
      </c>
      <c r="IN74" s="158">
        <f>IF(IN$16-'様式第４（療養者名簿）（⑤の場合）'!$O83+1&lt;=15,IF(IN$16&gt;='様式第４（療養者名簿）（⑤の場合）'!$O83,IF(IN$16&lt;='様式第４（療養者名簿）（⑤の場合）'!$W83,1,0),0),0)</f>
        <v>0</v>
      </c>
      <c r="IO74" s="158">
        <f>IF(IO$16-'様式第４（療養者名簿）（⑤の場合）'!$O83+1&lt;=15,IF(IO$16&gt;='様式第４（療養者名簿）（⑤の場合）'!$O83,IF(IO$16&lt;='様式第４（療養者名簿）（⑤の場合）'!$W83,1,0),0),0)</f>
        <v>0</v>
      </c>
      <c r="IP74" s="158">
        <f>IF(IP$16-'様式第４（療養者名簿）（⑤の場合）'!$O83+1&lt;=15,IF(IP$16&gt;='様式第４（療養者名簿）（⑤の場合）'!$O83,IF(IP$16&lt;='様式第４（療養者名簿）（⑤の場合）'!$W83,1,0),0),0)</f>
        <v>0</v>
      </c>
      <c r="IQ74" s="158">
        <f>IF(IQ$16-'様式第４（療養者名簿）（⑤の場合）'!$O83+1&lt;=15,IF(IQ$16&gt;='様式第４（療養者名簿）（⑤の場合）'!$O83,IF(IQ$16&lt;='様式第４（療養者名簿）（⑤の場合）'!$W83,1,0),0),0)</f>
        <v>0</v>
      </c>
      <c r="IR74" s="158">
        <f>IF(IR$16-'様式第４（療養者名簿）（⑤の場合）'!$O83+1&lt;=15,IF(IR$16&gt;='様式第４（療養者名簿）（⑤の場合）'!$O83,IF(IR$16&lt;='様式第４（療養者名簿）（⑤の場合）'!$W83,1,0),0),0)</f>
        <v>0</v>
      </c>
      <c r="IS74" s="158">
        <f>IF(IS$16-'様式第４（療養者名簿）（⑤の場合）'!$O83+1&lt;=15,IF(IS$16&gt;='様式第４（療養者名簿）（⑤の場合）'!$O83,IF(IS$16&lt;='様式第４（療養者名簿）（⑤の場合）'!$W83,1,0),0),0)</f>
        <v>0</v>
      </c>
      <c r="IT74" s="158">
        <f>IF(IT$16-'様式第４（療養者名簿）（⑤の場合）'!$O83+1&lt;=15,IF(IT$16&gt;='様式第４（療養者名簿）（⑤の場合）'!$O83,IF(IT$16&lt;='様式第４（療養者名簿）（⑤の場合）'!$W83,1,0),0),0)</f>
        <v>0</v>
      </c>
    </row>
    <row r="75" spans="1:254" ht="41.95" customHeight="1">
      <c r="A75" s="148">
        <f>'様式第４（療養者名簿）（⑤の場合）'!C84</f>
        <v>0</v>
      </c>
      <c r="B75" s="158">
        <f>IF(B$16-'様式第４（療養者名簿）（⑤の場合）'!$O84+1&lt;=15,IF(B$16&gt;='様式第４（療養者名簿）（⑤の場合）'!$O84,IF(B$16&lt;='様式第４（療養者名簿）（⑤の場合）'!$W84,1,0),0),0)</f>
        <v>0</v>
      </c>
      <c r="C75" s="158">
        <f>IF(C$16-'様式第４（療養者名簿）（⑤の場合）'!$O84+1&lt;=15,IF(C$16&gt;='様式第４（療養者名簿）（⑤の場合）'!$O84,IF(C$16&lt;='様式第４（療養者名簿）（⑤の場合）'!$W84,1,0),0),0)</f>
        <v>0</v>
      </c>
      <c r="D75" s="158">
        <f>IF(D$16-'様式第４（療養者名簿）（⑤の場合）'!$O84+1&lt;=15,IF(D$16&gt;='様式第４（療養者名簿）（⑤の場合）'!$O84,IF(D$16&lt;='様式第４（療養者名簿）（⑤の場合）'!$W84,1,0),0),0)</f>
        <v>0</v>
      </c>
      <c r="E75" s="158">
        <f>IF(E$16-'様式第４（療養者名簿）（⑤の場合）'!$O84+1&lt;=15,IF(E$16&gt;='様式第４（療養者名簿）（⑤の場合）'!$O84,IF(E$16&lt;='様式第４（療養者名簿）（⑤の場合）'!$W84,1,0),0),0)</f>
        <v>0</v>
      </c>
      <c r="F75" s="158">
        <f>IF(F$16-'様式第４（療養者名簿）（⑤の場合）'!$O84+1&lt;=15,IF(F$16&gt;='様式第４（療養者名簿）（⑤の場合）'!$O84,IF(F$16&lt;='様式第４（療養者名簿）（⑤の場合）'!$W84,1,0),0),0)</f>
        <v>0</v>
      </c>
      <c r="G75" s="158">
        <f>IF(G$16-'様式第４（療養者名簿）（⑤の場合）'!$O84+1&lt;=15,IF(G$16&gt;='様式第４（療養者名簿）（⑤の場合）'!$O84,IF(G$16&lt;='様式第４（療養者名簿）（⑤の場合）'!$W84,1,0),0),0)</f>
        <v>0</v>
      </c>
      <c r="H75" s="158">
        <f>IF(H$16-'様式第４（療養者名簿）（⑤の場合）'!$O84+1&lt;=15,IF(H$16&gt;='様式第４（療養者名簿）（⑤の場合）'!$O84,IF(H$16&lt;='様式第４（療養者名簿）（⑤の場合）'!$W84,1,0),0),0)</f>
        <v>0</v>
      </c>
      <c r="I75" s="158">
        <f>IF(I$16-'様式第４（療養者名簿）（⑤の場合）'!$O84+1&lt;=15,IF(I$16&gt;='様式第４（療養者名簿）（⑤の場合）'!$O84,IF(I$16&lt;='様式第４（療養者名簿）（⑤の場合）'!$W84,1,0),0),0)</f>
        <v>0</v>
      </c>
      <c r="J75" s="158">
        <f>IF(J$16-'様式第４（療養者名簿）（⑤の場合）'!$O84+1&lt;=15,IF(J$16&gt;='様式第４（療養者名簿）（⑤の場合）'!$O84,IF(J$16&lt;='様式第４（療養者名簿）（⑤の場合）'!$W84,1,0),0),0)</f>
        <v>0</v>
      </c>
      <c r="K75" s="158">
        <f>IF(K$16-'様式第４（療養者名簿）（⑤の場合）'!$O84+1&lt;=15,IF(K$16&gt;='様式第４（療養者名簿）（⑤の場合）'!$O84,IF(K$16&lt;='様式第４（療養者名簿）（⑤の場合）'!$W84,1,0),0),0)</f>
        <v>0</v>
      </c>
      <c r="L75" s="158">
        <f>IF(L$16-'様式第４（療養者名簿）（⑤の場合）'!$O84+1&lt;=15,IF(L$16&gt;='様式第４（療養者名簿）（⑤の場合）'!$O84,IF(L$16&lt;='様式第４（療養者名簿）（⑤の場合）'!$W84,1,0),0),0)</f>
        <v>0</v>
      </c>
      <c r="M75" s="158">
        <f>IF(M$16-'様式第４（療養者名簿）（⑤の場合）'!$O84+1&lt;=15,IF(M$16&gt;='様式第４（療養者名簿）（⑤の場合）'!$O84,IF(M$16&lt;='様式第４（療養者名簿）（⑤の場合）'!$W84,1,0),0),0)</f>
        <v>0</v>
      </c>
      <c r="N75" s="158">
        <f>IF(N$16-'様式第４（療養者名簿）（⑤の場合）'!$O84+1&lt;=15,IF(N$16&gt;='様式第４（療養者名簿）（⑤の場合）'!$O84,IF(N$16&lt;='様式第４（療養者名簿）（⑤の場合）'!$W84,1,0),0),0)</f>
        <v>0</v>
      </c>
      <c r="O75" s="158">
        <f>IF(O$16-'様式第４（療養者名簿）（⑤の場合）'!$O84+1&lt;=15,IF(O$16&gt;='様式第４（療養者名簿）（⑤の場合）'!$O84,IF(O$16&lt;='様式第４（療養者名簿）（⑤の場合）'!$W84,1,0),0),0)</f>
        <v>0</v>
      </c>
      <c r="P75" s="158">
        <f>IF(P$16-'様式第４（療養者名簿）（⑤の場合）'!$O84+1&lt;=15,IF(P$16&gt;='様式第４（療養者名簿）（⑤の場合）'!$O84,IF(P$16&lt;='様式第４（療養者名簿）（⑤の場合）'!$W84,1,0),0),0)</f>
        <v>0</v>
      </c>
      <c r="Q75" s="158">
        <f>IF(Q$16-'様式第４（療養者名簿）（⑤の場合）'!$O84+1&lt;=15,IF(Q$16&gt;='様式第４（療養者名簿）（⑤の場合）'!$O84,IF(Q$16&lt;='様式第４（療養者名簿）（⑤の場合）'!$W84,1,0),0),0)</f>
        <v>0</v>
      </c>
      <c r="R75" s="158">
        <f>IF(R$16-'様式第４（療養者名簿）（⑤の場合）'!$O84+1&lt;=15,IF(R$16&gt;='様式第４（療養者名簿）（⑤の場合）'!$O84,IF(R$16&lt;='様式第４（療養者名簿）（⑤の場合）'!$W84,1,0),0),0)</f>
        <v>0</v>
      </c>
      <c r="S75" s="158">
        <f>IF(S$16-'様式第４（療養者名簿）（⑤の場合）'!$O84+1&lt;=15,IF(S$16&gt;='様式第４（療養者名簿）（⑤の場合）'!$O84,IF(S$16&lt;='様式第４（療養者名簿）（⑤の場合）'!$W84,1,0),0),0)</f>
        <v>0</v>
      </c>
      <c r="T75" s="158">
        <f>IF(T$16-'様式第４（療養者名簿）（⑤の場合）'!$O84+1&lt;=15,IF(T$16&gt;='様式第４（療養者名簿）（⑤の場合）'!$O84,IF(T$16&lt;='様式第４（療養者名簿）（⑤の場合）'!$W84,1,0),0),0)</f>
        <v>0</v>
      </c>
      <c r="U75" s="158">
        <f>IF(U$16-'様式第４（療養者名簿）（⑤の場合）'!$O84+1&lt;=15,IF(U$16&gt;='様式第４（療養者名簿）（⑤の場合）'!$O84,IF(U$16&lt;='様式第４（療養者名簿）（⑤の場合）'!$W84,1,0),0),0)</f>
        <v>0</v>
      </c>
      <c r="V75" s="158">
        <f>IF(V$16-'様式第４（療養者名簿）（⑤の場合）'!$O84+1&lt;=15,IF(V$16&gt;='様式第４（療養者名簿）（⑤の場合）'!$O84,IF(V$16&lt;='様式第４（療養者名簿）（⑤の場合）'!$W84,1,0),0),0)</f>
        <v>0</v>
      </c>
      <c r="W75" s="158">
        <f>IF(W$16-'様式第４（療養者名簿）（⑤の場合）'!$O84+1&lt;=15,IF(W$16&gt;='様式第４（療養者名簿）（⑤の場合）'!$O84,IF(W$16&lt;='様式第４（療養者名簿）（⑤の場合）'!$W84,1,0),0),0)</f>
        <v>0</v>
      </c>
      <c r="X75" s="158">
        <f>IF(X$16-'様式第４（療養者名簿）（⑤の場合）'!$O84+1&lt;=15,IF(X$16&gt;='様式第４（療養者名簿）（⑤の場合）'!$O84,IF(X$16&lt;='様式第４（療養者名簿）（⑤の場合）'!$W84,1,0),0),0)</f>
        <v>0</v>
      </c>
      <c r="Y75" s="158">
        <f>IF(Y$16-'様式第４（療養者名簿）（⑤の場合）'!$O84+1&lt;=15,IF(Y$16&gt;='様式第４（療養者名簿）（⑤の場合）'!$O84,IF(Y$16&lt;='様式第４（療養者名簿）（⑤の場合）'!$W84,1,0),0),0)</f>
        <v>0</v>
      </c>
      <c r="Z75" s="158">
        <f>IF(Z$16-'様式第４（療養者名簿）（⑤の場合）'!$O84+1&lt;=15,IF(Z$16&gt;='様式第４（療養者名簿）（⑤の場合）'!$O84,IF(Z$16&lt;='様式第４（療養者名簿）（⑤の場合）'!$W84,1,0),0),0)</f>
        <v>0</v>
      </c>
      <c r="AA75" s="158">
        <f>IF(AA$16-'様式第４（療養者名簿）（⑤の場合）'!$O84+1&lt;=15,IF(AA$16&gt;='様式第４（療養者名簿）（⑤の場合）'!$O84,IF(AA$16&lt;='様式第４（療養者名簿）（⑤の場合）'!$W84,1,0),0),0)</f>
        <v>0</v>
      </c>
      <c r="AB75" s="158">
        <f>IF(AB$16-'様式第４（療養者名簿）（⑤の場合）'!$O84+1&lt;=15,IF(AB$16&gt;='様式第４（療養者名簿）（⑤の場合）'!$O84,IF(AB$16&lt;='様式第４（療養者名簿）（⑤の場合）'!$W84,1,0),0),0)</f>
        <v>0</v>
      </c>
      <c r="AC75" s="158">
        <f>IF(AC$16-'様式第４（療養者名簿）（⑤の場合）'!$O84+1&lt;=15,IF(AC$16&gt;='様式第４（療養者名簿）（⑤の場合）'!$O84,IF(AC$16&lt;='様式第４（療養者名簿）（⑤の場合）'!$W84,1,0),0),0)</f>
        <v>0</v>
      </c>
      <c r="AD75" s="158">
        <f>IF(AD$16-'様式第４（療養者名簿）（⑤の場合）'!$O84+1&lt;=15,IF(AD$16&gt;='様式第４（療養者名簿）（⑤の場合）'!$O84,IF(AD$16&lt;='様式第４（療養者名簿）（⑤の場合）'!$W84,1,0),0),0)</f>
        <v>0</v>
      </c>
      <c r="AE75" s="158">
        <f>IF(AE$16-'様式第４（療養者名簿）（⑤の場合）'!$O84+1&lt;=15,IF(AE$16&gt;='様式第４（療養者名簿）（⑤の場合）'!$O84,IF(AE$16&lt;='様式第４（療養者名簿）（⑤の場合）'!$W84,1,0),0),0)</f>
        <v>0</v>
      </c>
      <c r="AF75" s="158">
        <f>IF(AF$16-'様式第４（療養者名簿）（⑤の場合）'!$O84+1&lt;=15,IF(AF$16&gt;='様式第４（療養者名簿）（⑤の場合）'!$O84,IF(AF$16&lt;='様式第４（療養者名簿）（⑤の場合）'!$W84,1,0),0),0)</f>
        <v>0</v>
      </c>
      <c r="AG75" s="158">
        <f>IF(AG$16-'様式第４（療養者名簿）（⑤の場合）'!$O84+1&lt;=15,IF(AG$16&gt;='様式第４（療養者名簿）（⑤の場合）'!$O84,IF(AG$16&lt;='様式第４（療養者名簿）（⑤の場合）'!$W84,1,0),0),0)</f>
        <v>0</v>
      </c>
      <c r="AH75" s="158">
        <f>IF(AH$16-'様式第４（療養者名簿）（⑤の場合）'!$O84+1&lt;=15,IF(AH$16&gt;='様式第４（療養者名簿）（⑤の場合）'!$O84,IF(AH$16&lt;='様式第４（療養者名簿）（⑤の場合）'!$W84,1,0),0),0)</f>
        <v>0</v>
      </c>
      <c r="AI75" s="158">
        <f>IF(AI$16-'様式第４（療養者名簿）（⑤の場合）'!$O84+1&lt;=15,IF(AI$16&gt;='様式第４（療養者名簿）（⑤の場合）'!$O84,IF(AI$16&lt;='様式第４（療養者名簿）（⑤の場合）'!$W84,1,0),0),0)</f>
        <v>0</v>
      </c>
      <c r="AJ75" s="158">
        <f>IF(AJ$16-'様式第４（療養者名簿）（⑤の場合）'!$O84+1&lt;=15,IF(AJ$16&gt;='様式第４（療養者名簿）（⑤の場合）'!$O84,IF(AJ$16&lt;='様式第４（療養者名簿）（⑤の場合）'!$W84,1,0),0),0)</f>
        <v>0</v>
      </c>
      <c r="AK75" s="158">
        <f>IF(AK$16-'様式第４（療養者名簿）（⑤の場合）'!$O84+1&lt;=15,IF(AK$16&gt;='様式第４（療養者名簿）（⑤の場合）'!$O84,IF(AK$16&lt;='様式第４（療養者名簿）（⑤の場合）'!$W84,1,0),0),0)</f>
        <v>0</v>
      </c>
      <c r="AL75" s="158">
        <f>IF(AL$16-'様式第４（療養者名簿）（⑤の場合）'!$O84+1&lt;=15,IF(AL$16&gt;='様式第４（療養者名簿）（⑤の場合）'!$O84,IF(AL$16&lt;='様式第４（療養者名簿）（⑤の場合）'!$W84,1,0),0),0)</f>
        <v>0</v>
      </c>
      <c r="AM75" s="158">
        <f>IF(AM$16-'様式第４（療養者名簿）（⑤の場合）'!$O84+1&lt;=15,IF(AM$16&gt;='様式第４（療養者名簿）（⑤の場合）'!$O84,IF(AM$16&lt;='様式第４（療養者名簿）（⑤の場合）'!$W84,1,0),0),0)</f>
        <v>0</v>
      </c>
      <c r="AN75" s="158">
        <f>IF(AN$16-'様式第４（療養者名簿）（⑤の場合）'!$O84+1&lt;=15,IF(AN$16&gt;='様式第４（療養者名簿）（⑤の場合）'!$O84,IF(AN$16&lt;='様式第４（療養者名簿）（⑤の場合）'!$W84,1,0),0),0)</f>
        <v>0</v>
      </c>
      <c r="AO75" s="158">
        <f>IF(AO$16-'様式第４（療養者名簿）（⑤の場合）'!$O84+1&lt;=15,IF(AO$16&gt;='様式第４（療養者名簿）（⑤の場合）'!$O84,IF(AO$16&lt;='様式第４（療養者名簿）（⑤の場合）'!$W84,1,0),0),0)</f>
        <v>0</v>
      </c>
      <c r="AP75" s="158">
        <f>IF(AP$16-'様式第４（療養者名簿）（⑤の場合）'!$O84+1&lt;=15,IF(AP$16&gt;='様式第４（療養者名簿）（⑤の場合）'!$O84,IF(AP$16&lt;='様式第４（療養者名簿）（⑤の場合）'!$W84,1,0),0),0)</f>
        <v>0</v>
      </c>
      <c r="AQ75" s="158">
        <f>IF(AQ$16-'様式第４（療養者名簿）（⑤の場合）'!$O84+1&lt;=15,IF(AQ$16&gt;='様式第４（療養者名簿）（⑤の場合）'!$O84,IF(AQ$16&lt;='様式第４（療養者名簿）（⑤の場合）'!$W84,1,0),0),0)</f>
        <v>0</v>
      </c>
      <c r="AR75" s="158">
        <f>IF(AR$16-'様式第４（療養者名簿）（⑤の場合）'!$O84+1&lt;=15,IF(AR$16&gt;='様式第４（療養者名簿）（⑤の場合）'!$O84,IF(AR$16&lt;='様式第４（療養者名簿）（⑤の場合）'!$W84,1,0),0),0)</f>
        <v>0</v>
      </c>
      <c r="AS75" s="158">
        <f>IF(AS$16-'様式第４（療養者名簿）（⑤の場合）'!$O84+1&lt;=15,IF(AS$16&gt;='様式第４（療養者名簿）（⑤の場合）'!$O84,IF(AS$16&lt;='様式第４（療養者名簿）（⑤の場合）'!$W84,1,0),0),0)</f>
        <v>0</v>
      </c>
      <c r="AT75" s="158">
        <f>IF(AT$16-'様式第４（療養者名簿）（⑤の場合）'!$O84+1&lt;=15,IF(AT$16&gt;='様式第４（療養者名簿）（⑤の場合）'!$O84,IF(AT$16&lt;='様式第４（療養者名簿）（⑤の場合）'!$W84,1,0),0),0)</f>
        <v>0</v>
      </c>
      <c r="AU75" s="158">
        <f>IF(AU$16-'様式第４（療養者名簿）（⑤の場合）'!$O84+1&lt;=15,IF(AU$16&gt;='様式第４（療養者名簿）（⑤の場合）'!$O84,IF(AU$16&lt;='様式第４（療養者名簿）（⑤の場合）'!$W84,1,0),0),0)</f>
        <v>0</v>
      </c>
      <c r="AV75" s="158">
        <f>IF(AV$16-'様式第４（療養者名簿）（⑤の場合）'!$O84+1&lt;=15,IF(AV$16&gt;='様式第４（療養者名簿）（⑤の場合）'!$O84,IF(AV$16&lt;='様式第４（療養者名簿）（⑤の場合）'!$W84,1,0),0),0)</f>
        <v>0</v>
      </c>
      <c r="AW75" s="158">
        <f>IF(AW$16-'様式第４（療養者名簿）（⑤の場合）'!$O84+1&lt;=15,IF(AW$16&gt;='様式第４（療養者名簿）（⑤の場合）'!$O84,IF(AW$16&lt;='様式第４（療養者名簿）（⑤の場合）'!$W84,1,0),0),0)</f>
        <v>0</v>
      </c>
      <c r="AX75" s="158">
        <f>IF(AX$16-'様式第４（療養者名簿）（⑤の場合）'!$O84+1&lt;=15,IF(AX$16&gt;='様式第４（療養者名簿）（⑤の場合）'!$O84,IF(AX$16&lt;='様式第４（療養者名簿）（⑤の場合）'!$W84,1,0),0),0)</f>
        <v>0</v>
      </c>
      <c r="AY75" s="158">
        <f>IF(AY$16-'様式第４（療養者名簿）（⑤の場合）'!$O84+1&lt;=15,IF(AY$16&gt;='様式第４（療養者名簿）（⑤の場合）'!$O84,IF(AY$16&lt;='様式第４（療養者名簿）（⑤の場合）'!$W84,1,0),0),0)</f>
        <v>0</v>
      </c>
      <c r="AZ75" s="158">
        <f>IF(AZ$16-'様式第４（療養者名簿）（⑤の場合）'!$O84+1&lt;=15,IF(AZ$16&gt;='様式第４（療養者名簿）（⑤の場合）'!$O84,IF(AZ$16&lt;='様式第４（療養者名簿）（⑤の場合）'!$W84,1,0),0),0)</f>
        <v>0</v>
      </c>
      <c r="BA75" s="158">
        <f>IF(BA$16-'様式第４（療養者名簿）（⑤の場合）'!$O84+1&lt;=15,IF(BA$16&gt;='様式第４（療養者名簿）（⑤の場合）'!$O84,IF(BA$16&lt;='様式第４（療養者名簿）（⑤の場合）'!$W84,1,0),0),0)</f>
        <v>0</v>
      </c>
      <c r="BB75" s="158">
        <f>IF(BB$16-'様式第４（療養者名簿）（⑤の場合）'!$O84+1&lt;=15,IF(BB$16&gt;='様式第４（療養者名簿）（⑤の場合）'!$O84,IF(BB$16&lt;='様式第４（療養者名簿）（⑤の場合）'!$W84,1,0),0),0)</f>
        <v>0</v>
      </c>
      <c r="BC75" s="158">
        <f>IF(BC$16-'様式第４（療養者名簿）（⑤の場合）'!$O84+1&lt;=15,IF(BC$16&gt;='様式第４（療養者名簿）（⑤の場合）'!$O84,IF(BC$16&lt;='様式第４（療養者名簿）（⑤の場合）'!$W84,1,0),0),0)</f>
        <v>0</v>
      </c>
      <c r="BD75" s="158">
        <f>IF(BD$16-'様式第４（療養者名簿）（⑤の場合）'!$O84+1&lt;=15,IF(BD$16&gt;='様式第４（療養者名簿）（⑤の場合）'!$O84,IF(BD$16&lt;='様式第４（療養者名簿）（⑤の場合）'!$W84,1,0),0),0)</f>
        <v>0</v>
      </c>
      <c r="BE75" s="158">
        <f>IF(BE$16-'様式第４（療養者名簿）（⑤の場合）'!$O84+1&lt;=15,IF(BE$16&gt;='様式第４（療養者名簿）（⑤の場合）'!$O84,IF(BE$16&lt;='様式第４（療養者名簿）（⑤の場合）'!$W84,1,0),0),0)</f>
        <v>0</v>
      </c>
      <c r="BF75" s="158">
        <f>IF(BF$16-'様式第４（療養者名簿）（⑤の場合）'!$O84+1&lt;=15,IF(BF$16&gt;='様式第４（療養者名簿）（⑤の場合）'!$O84,IF(BF$16&lt;='様式第４（療養者名簿）（⑤の場合）'!$W84,1,0),0),0)</f>
        <v>0</v>
      </c>
      <c r="BG75" s="158">
        <f>IF(BG$16-'様式第４（療養者名簿）（⑤の場合）'!$O84+1&lt;=15,IF(BG$16&gt;='様式第４（療養者名簿）（⑤の場合）'!$O84,IF(BG$16&lt;='様式第４（療養者名簿）（⑤の場合）'!$W84,1,0),0),0)</f>
        <v>0</v>
      </c>
      <c r="BH75" s="158">
        <f>IF(BH$16-'様式第４（療養者名簿）（⑤の場合）'!$O84+1&lt;=15,IF(BH$16&gt;='様式第４（療養者名簿）（⑤の場合）'!$O84,IF(BH$16&lt;='様式第４（療養者名簿）（⑤の場合）'!$W84,1,0),0),0)</f>
        <v>0</v>
      </c>
      <c r="BI75" s="158">
        <f>IF(BI$16-'様式第４（療養者名簿）（⑤の場合）'!$O84+1&lt;=15,IF(BI$16&gt;='様式第４（療養者名簿）（⑤の場合）'!$O84,IF(BI$16&lt;='様式第４（療養者名簿）（⑤の場合）'!$W84,1,0),0),0)</f>
        <v>0</v>
      </c>
      <c r="BJ75" s="158">
        <f>IF(BJ$16-'様式第４（療養者名簿）（⑤の場合）'!$O84+1&lt;=15,IF(BJ$16&gt;='様式第４（療養者名簿）（⑤の場合）'!$O84,IF(BJ$16&lt;='様式第４（療養者名簿）（⑤の場合）'!$W84,1,0),0),0)</f>
        <v>0</v>
      </c>
      <c r="BK75" s="158">
        <f>IF(BK$16-'様式第４（療養者名簿）（⑤の場合）'!$O84+1&lt;=15,IF(BK$16&gt;='様式第４（療養者名簿）（⑤の場合）'!$O84,IF(BK$16&lt;='様式第４（療養者名簿）（⑤の場合）'!$W84,1,0),0),0)</f>
        <v>0</v>
      </c>
      <c r="BL75" s="158">
        <f>IF(BL$16-'様式第４（療養者名簿）（⑤の場合）'!$O84+1&lt;=15,IF(BL$16&gt;='様式第４（療養者名簿）（⑤の場合）'!$O84,IF(BL$16&lt;='様式第４（療養者名簿）（⑤の場合）'!$W84,1,0),0),0)</f>
        <v>0</v>
      </c>
      <c r="BM75" s="158">
        <f>IF(BM$16-'様式第４（療養者名簿）（⑤の場合）'!$O84+1&lt;=15,IF(BM$16&gt;='様式第４（療養者名簿）（⑤の場合）'!$O84,IF(BM$16&lt;='様式第４（療養者名簿）（⑤の場合）'!$W84,1,0),0),0)</f>
        <v>0</v>
      </c>
      <c r="BN75" s="158">
        <f>IF(BN$16-'様式第４（療養者名簿）（⑤の場合）'!$O84+1&lt;=15,IF(BN$16&gt;='様式第４（療養者名簿）（⑤の場合）'!$O84,IF(BN$16&lt;='様式第４（療養者名簿）（⑤の場合）'!$W84,1,0),0),0)</f>
        <v>0</v>
      </c>
      <c r="BO75" s="158">
        <f>IF(BO$16-'様式第４（療養者名簿）（⑤の場合）'!$O84+1&lt;=15,IF(BO$16&gt;='様式第４（療養者名簿）（⑤の場合）'!$O84,IF(BO$16&lt;='様式第４（療養者名簿）（⑤の場合）'!$W84,1,0),0),0)</f>
        <v>0</v>
      </c>
      <c r="BP75" s="158">
        <f>IF(BP$16-'様式第４（療養者名簿）（⑤の場合）'!$O84+1&lt;=15,IF(BP$16&gt;='様式第４（療養者名簿）（⑤の場合）'!$O84,IF(BP$16&lt;='様式第４（療養者名簿）（⑤の場合）'!$W84,1,0),0),0)</f>
        <v>0</v>
      </c>
      <c r="BQ75" s="158">
        <f>IF(BQ$16-'様式第４（療養者名簿）（⑤の場合）'!$O84+1&lt;=15,IF(BQ$16&gt;='様式第４（療養者名簿）（⑤の場合）'!$O84,IF(BQ$16&lt;='様式第４（療養者名簿）（⑤の場合）'!$W84,1,0),0),0)</f>
        <v>0</v>
      </c>
      <c r="BR75" s="158">
        <f>IF(BR$16-'様式第４（療養者名簿）（⑤の場合）'!$O84+1&lt;=15,IF(BR$16&gt;='様式第４（療養者名簿）（⑤の場合）'!$O84,IF(BR$16&lt;='様式第４（療養者名簿）（⑤の場合）'!$W84,1,0),0),0)</f>
        <v>0</v>
      </c>
      <c r="BS75" s="158">
        <f>IF(BS$16-'様式第４（療養者名簿）（⑤の場合）'!$O84+1&lt;=15,IF(BS$16&gt;='様式第４（療養者名簿）（⑤の場合）'!$O84,IF(BS$16&lt;='様式第４（療養者名簿）（⑤の場合）'!$W84,1,0),0),0)</f>
        <v>0</v>
      </c>
      <c r="BT75" s="158">
        <f>IF(BT$16-'様式第４（療養者名簿）（⑤の場合）'!$O84+1&lt;=15,IF(BT$16&gt;='様式第４（療養者名簿）（⑤の場合）'!$O84,IF(BT$16&lt;='様式第４（療養者名簿）（⑤の場合）'!$W84,1,0),0),0)</f>
        <v>0</v>
      </c>
      <c r="BU75" s="158">
        <f>IF(BU$16-'様式第４（療養者名簿）（⑤の場合）'!$O84+1&lt;=15,IF(BU$16&gt;='様式第４（療養者名簿）（⑤の場合）'!$O84,IF(BU$16&lt;='様式第４（療養者名簿）（⑤の場合）'!$W84,1,0),0),0)</f>
        <v>0</v>
      </c>
      <c r="BV75" s="158">
        <f>IF(BV$16-'様式第４（療養者名簿）（⑤の場合）'!$O84+1&lt;=15,IF(BV$16&gt;='様式第４（療養者名簿）（⑤の場合）'!$O84,IF(BV$16&lt;='様式第４（療養者名簿）（⑤の場合）'!$W84,1,0),0),0)</f>
        <v>0</v>
      </c>
      <c r="BW75" s="158">
        <f>IF(BW$16-'様式第４（療養者名簿）（⑤の場合）'!$O84+1&lt;=15,IF(BW$16&gt;='様式第４（療養者名簿）（⑤の場合）'!$O84,IF(BW$16&lt;='様式第４（療養者名簿）（⑤の場合）'!$W84,1,0),0),0)</f>
        <v>0</v>
      </c>
      <c r="BX75" s="158">
        <f>IF(BX$16-'様式第４（療養者名簿）（⑤の場合）'!$O84+1&lt;=15,IF(BX$16&gt;='様式第４（療養者名簿）（⑤の場合）'!$O84,IF(BX$16&lt;='様式第４（療養者名簿）（⑤の場合）'!$W84,1,0),0),0)</f>
        <v>0</v>
      </c>
      <c r="BY75" s="158">
        <f>IF(BY$16-'様式第４（療養者名簿）（⑤の場合）'!$O84+1&lt;=15,IF(BY$16&gt;='様式第４（療養者名簿）（⑤の場合）'!$O84,IF(BY$16&lt;='様式第４（療養者名簿）（⑤の場合）'!$W84,1,0),0),0)</f>
        <v>0</v>
      </c>
      <c r="BZ75" s="158">
        <f>IF(BZ$16-'様式第４（療養者名簿）（⑤の場合）'!$O84+1&lt;=15,IF(BZ$16&gt;='様式第４（療養者名簿）（⑤の場合）'!$O84,IF(BZ$16&lt;='様式第４（療養者名簿）（⑤の場合）'!$W84,1,0),0),0)</f>
        <v>0</v>
      </c>
      <c r="CA75" s="158">
        <f>IF(CA$16-'様式第４（療養者名簿）（⑤の場合）'!$O84+1&lt;=15,IF(CA$16&gt;='様式第４（療養者名簿）（⑤の場合）'!$O84,IF(CA$16&lt;='様式第４（療養者名簿）（⑤の場合）'!$W84,1,0),0),0)</f>
        <v>0</v>
      </c>
      <c r="CB75" s="158">
        <f>IF(CB$16-'様式第４（療養者名簿）（⑤の場合）'!$O84+1&lt;=15,IF(CB$16&gt;='様式第４（療養者名簿）（⑤の場合）'!$O84,IF(CB$16&lt;='様式第４（療養者名簿）（⑤の場合）'!$W84,1,0),0),0)</f>
        <v>0</v>
      </c>
      <c r="CC75" s="158">
        <f>IF(CC$16-'様式第４（療養者名簿）（⑤の場合）'!$O84+1&lt;=15,IF(CC$16&gt;='様式第４（療養者名簿）（⑤の場合）'!$O84,IF(CC$16&lt;='様式第４（療養者名簿）（⑤の場合）'!$W84,1,0),0),0)</f>
        <v>0</v>
      </c>
      <c r="CD75" s="158">
        <f>IF(CD$16-'様式第４（療養者名簿）（⑤の場合）'!$O84+1&lt;=15,IF(CD$16&gt;='様式第４（療養者名簿）（⑤の場合）'!$O84,IF(CD$16&lt;='様式第４（療養者名簿）（⑤の場合）'!$W84,1,0),0),0)</f>
        <v>0</v>
      </c>
      <c r="CE75" s="158">
        <f>IF(CE$16-'様式第４（療養者名簿）（⑤の場合）'!$O84+1&lt;=15,IF(CE$16&gt;='様式第４（療養者名簿）（⑤の場合）'!$O84,IF(CE$16&lt;='様式第４（療養者名簿）（⑤の場合）'!$W84,1,0),0),0)</f>
        <v>0</v>
      </c>
      <c r="CF75" s="158">
        <f>IF(CF$16-'様式第４（療養者名簿）（⑤の場合）'!$O84+1&lt;=15,IF(CF$16&gt;='様式第４（療養者名簿）（⑤の場合）'!$O84,IF(CF$16&lt;='様式第４（療養者名簿）（⑤の場合）'!$W84,1,0),0),0)</f>
        <v>0</v>
      </c>
      <c r="CG75" s="158">
        <f>IF(CG$16-'様式第４（療養者名簿）（⑤の場合）'!$O84+1&lt;=15,IF(CG$16&gt;='様式第４（療養者名簿）（⑤の場合）'!$O84,IF(CG$16&lt;='様式第４（療養者名簿）（⑤の場合）'!$W84,1,0),0),0)</f>
        <v>0</v>
      </c>
      <c r="CH75" s="158">
        <f>IF(CH$16-'様式第４（療養者名簿）（⑤の場合）'!$O84+1&lt;=15,IF(CH$16&gt;='様式第４（療養者名簿）（⑤の場合）'!$O84,IF(CH$16&lt;='様式第４（療養者名簿）（⑤の場合）'!$W84,1,0),0),0)</f>
        <v>0</v>
      </c>
      <c r="CI75" s="158">
        <f>IF(CI$16-'様式第４（療養者名簿）（⑤の場合）'!$O84+1&lt;=15,IF(CI$16&gt;='様式第４（療養者名簿）（⑤の場合）'!$O84,IF(CI$16&lt;='様式第４（療養者名簿）（⑤の場合）'!$W84,1,0),0),0)</f>
        <v>0</v>
      </c>
      <c r="CJ75" s="158">
        <f>IF(CJ$16-'様式第４（療養者名簿）（⑤の場合）'!$O84+1&lt;=15,IF(CJ$16&gt;='様式第４（療養者名簿）（⑤の場合）'!$O84,IF(CJ$16&lt;='様式第４（療養者名簿）（⑤の場合）'!$W84,1,0),0),0)</f>
        <v>0</v>
      </c>
      <c r="CK75" s="158">
        <f>IF(CK$16-'様式第４（療養者名簿）（⑤の場合）'!$O84+1&lt;=15,IF(CK$16&gt;='様式第４（療養者名簿）（⑤の場合）'!$O84,IF(CK$16&lt;='様式第４（療養者名簿）（⑤の場合）'!$W84,1,0),0),0)</f>
        <v>0</v>
      </c>
      <c r="CL75" s="158">
        <f>IF(CL$16-'様式第４（療養者名簿）（⑤の場合）'!$O84+1&lt;=15,IF(CL$16&gt;='様式第４（療養者名簿）（⑤の場合）'!$O84,IF(CL$16&lt;='様式第４（療養者名簿）（⑤の場合）'!$W84,1,0),0),0)</f>
        <v>0</v>
      </c>
      <c r="CM75" s="158">
        <f>IF(CM$16-'様式第４（療養者名簿）（⑤の場合）'!$O84+1&lt;=15,IF(CM$16&gt;='様式第４（療養者名簿）（⑤の場合）'!$O84,IF(CM$16&lt;='様式第４（療養者名簿）（⑤の場合）'!$W84,1,0),0),0)</f>
        <v>0</v>
      </c>
      <c r="CN75" s="158">
        <f>IF(CN$16-'様式第４（療養者名簿）（⑤の場合）'!$O84+1&lt;=15,IF(CN$16&gt;='様式第４（療養者名簿）（⑤の場合）'!$O84,IF(CN$16&lt;='様式第４（療養者名簿）（⑤の場合）'!$W84,1,0),0),0)</f>
        <v>0</v>
      </c>
      <c r="CO75" s="158">
        <f>IF(CO$16-'様式第４（療養者名簿）（⑤の場合）'!$O84+1&lt;=15,IF(CO$16&gt;='様式第４（療養者名簿）（⑤の場合）'!$O84,IF(CO$16&lt;='様式第４（療養者名簿）（⑤の場合）'!$W84,1,0),0),0)</f>
        <v>0</v>
      </c>
      <c r="CP75" s="158">
        <f>IF(CP$16-'様式第４（療養者名簿）（⑤の場合）'!$O84+1&lt;=15,IF(CP$16&gt;='様式第４（療養者名簿）（⑤の場合）'!$O84,IF(CP$16&lt;='様式第４（療養者名簿）（⑤の場合）'!$W84,1,0),0),0)</f>
        <v>0</v>
      </c>
      <c r="CQ75" s="158">
        <f>IF(CQ$16-'様式第４（療養者名簿）（⑤の場合）'!$O84+1&lt;=15,IF(CQ$16&gt;='様式第４（療養者名簿）（⑤の場合）'!$O84,IF(CQ$16&lt;='様式第４（療養者名簿）（⑤の場合）'!$W84,1,0),0),0)</f>
        <v>0</v>
      </c>
      <c r="CR75" s="158">
        <f>IF(CR$16-'様式第４（療養者名簿）（⑤の場合）'!$O84+1&lt;=15,IF(CR$16&gt;='様式第４（療養者名簿）（⑤の場合）'!$O84,IF(CR$16&lt;='様式第４（療養者名簿）（⑤の場合）'!$W84,1,0),0),0)</f>
        <v>0</v>
      </c>
      <c r="CS75" s="158">
        <f>IF(CS$16-'様式第４（療養者名簿）（⑤の場合）'!$O84+1&lt;=15,IF(CS$16&gt;='様式第４（療養者名簿）（⑤の場合）'!$O84,IF(CS$16&lt;='様式第４（療養者名簿）（⑤の場合）'!$W84,1,0),0),0)</f>
        <v>0</v>
      </c>
      <c r="CT75" s="158">
        <f>IF(CT$16-'様式第４（療養者名簿）（⑤の場合）'!$O84+1&lt;=15,IF(CT$16&gt;='様式第４（療養者名簿）（⑤の場合）'!$O84,IF(CT$16&lt;='様式第４（療養者名簿）（⑤の場合）'!$W84,1,0),0),0)</f>
        <v>0</v>
      </c>
      <c r="CU75" s="158">
        <f>IF(CU$16-'様式第４（療養者名簿）（⑤の場合）'!$O84+1&lt;=15,IF(CU$16&gt;='様式第４（療養者名簿）（⑤の場合）'!$O84,IF(CU$16&lt;='様式第４（療養者名簿）（⑤の場合）'!$W84,1,0),0),0)</f>
        <v>0</v>
      </c>
      <c r="CV75" s="158">
        <f>IF(CV$16-'様式第４（療養者名簿）（⑤の場合）'!$O84+1&lt;=15,IF(CV$16&gt;='様式第４（療養者名簿）（⑤の場合）'!$O84,IF(CV$16&lt;='様式第４（療養者名簿）（⑤の場合）'!$W84,1,0),0),0)</f>
        <v>0</v>
      </c>
      <c r="CW75" s="158">
        <f>IF(CW$16-'様式第４（療養者名簿）（⑤の場合）'!$O84+1&lt;=15,IF(CW$16&gt;='様式第４（療養者名簿）（⑤の場合）'!$O84,IF(CW$16&lt;='様式第４（療養者名簿）（⑤の場合）'!$W84,1,0),0),0)</f>
        <v>0</v>
      </c>
      <c r="CX75" s="158">
        <f>IF(CX$16-'様式第４（療養者名簿）（⑤の場合）'!$O84+1&lt;=15,IF(CX$16&gt;='様式第４（療養者名簿）（⑤の場合）'!$O84,IF(CX$16&lt;='様式第４（療養者名簿）（⑤の場合）'!$W84,1,0),0),0)</f>
        <v>0</v>
      </c>
      <c r="CY75" s="158">
        <f>IF(CY$16-'様式第４（療養者名簿）（⑤の場合）'!$O84+1&lt;=15,IF(CY$16&gt;='様式第４（療養者名簿）（⑤の場合）'!$O84,IF(CY$16&lt;='様式第４（療養者名簿）（⑤の場合）'!$W84,1,0),0),0)</f>
        <v>0</v>
      </c>
      <c r="CZ75" s="158">
        <f>IF(CZ$16-'様式第４（療養者名簿）（⑤の場合）'!$O84+1&lt;=15,IF(CZ$16&gt;='様式第４（療養者名簿）（⑤の場合）'!$O84,IF(CZ$16&lt;='様式第４（療養者名簿）（⑤の場合）'!$W84,1,0),0),0)</f>
        <v>0</v>
      </c>
      <c r="DA75" s="158">
        <f>IF(DA$16-'様式第４（療養者名簿）（⑤の場合）'!$O84+1&lt;=15,IF(DA$16&gt;='様式第４（療養者名簿）（⑤の場合）'!$O84,IF(DA$16&lt;='様式第４（療養者名簿）（⑤の場合）'!$W84,1,0),0),0)</f>
        <v>0</v>
      </c>
      <c r="DB75" s="158">
        <f>IF(DB$16-'様式第４（療養者名簿）（⑤の場合）'!$O84+1&lt;=15,IF(DB$16&gt;='様式第４（療養者名簿）（⑤の場合）'!$O84,IF(DB$16&lt;='様式第４（療養者名簿）（⑤の場合）'!$W84,1,0),0),0)</f>
        <v>0</v>
      </c>
      <c r="DC75" s="158">
        <f>IF(DC$16-'様式第４（療養者名簿）（⑤の場合）'!$O84+1&lt;=15,IF(DC$16&gt;='様式第４（療養者名簿）（⑤の場合）'!$O84,IF(DC$16&lt;='様式第４（療養者名簿）（⑤の場合）'!$W84,1,0),0),0)</f>
        <v>0</v>
      </c>
      <c r="DD75" s="158">
        <f>IF(DD$16-'様式第４（療養者名簿）（⑤の場合）'!$O84+1&lt;=15,IF(DD$16&gt;='様式第４（療養者名簿）（⑤の場合）'!$O84,IF(DD$16&lt;='様式第４（療養者名簿）（⑤の場合）'!$W84,1,0),0),0)</f>
        <v>0</v>
      </c>
      <c r="DE75" s="158">
        <f>IF(DE$16-'様式第４（療養者名簿）（⑤の場合）'!$O84+1&lt;=15,IF(DE$16&gt;='様式第４（療養者名簿）（⑤の場合）'!$O84,IF(DE$16&lt;='様式第４（療養者名簿）（⑤の場合）'!$W84,1,0),0),0)</f>
        <v>0</v>
      </c>
      <c r="DF75" s="158">
        <f>IF(DF$16-'様式第４（療養者名簿）（⑤の場合）'!$O84+1&lt;=15,IF(DF$16&gt;='様式第４（療養者名簿）（⑤の場合）'!$O84,IF(DF$16&lt;='様式第４（療養者名簿）（⑤の場合）'!$W84,1,0),0),0)</f>
        <v>0</v>
      </c>
      <c r="DG75" s="158">
        <f>IF(DG$16-'様式第４（療養者名簿）（⑤の場合）'!$O84+1&lt;=15,IF(DG$16&gt;='様式第４（療養者名簿）（⑤の場合）'!$O84,IF(DG$16&lt;='様式第４（療養者名簿）（⑤の場合）'!$W84,1,0),0),0)</f>
        <v>0</v>
      </c>
      <c r="DH75" s="158">
        <f>IF(DH$16-'様式第４（療養者名簿）（⑤の場合）'!$O84+1&lt;=15,IF(DH$16&gt;='様式第４（療養者名簿）（⑤の場合）'!$O84,IF(DH$16&lt;='様式第４（療養者名簿）（⑤の場合）'!$W84,1,0),0),0)</f>
        <v>0</v>
      </c>
      <c r="DI75" s="158">
        <f>IF(DI$16-'様式第４（療養者名簿）（⑤の場合）'!$O84+1&lt;=15,IF(DI$16&gt;='様式第４（療養者名簿）（⑤の場合）'!$O84,IF(DI$16&lt;='様式第４（療養者名簿）（⑤の場合）'!$W84,1,0),0),0)</f>
        <v>0</v>
      </c>
      <c r="DJ75" s="158">
        <f>IF(DJ$16-'様式第４（療養者名簿）（⑤の場合）'!$O84+1&lt;=15,IF(DJ$16&gt;='様式第４（療養者名簿）（⑤の場合）'!$O84,IF(DJ$16&lt;='様式第４（療養者名簿）（⑤の場合）'!$W84,1,0),0),0)</f>
        <v>0</v>
      </c>
      <c r="DK75" s="158">
        <f>IF(DK$16-'様式第４（療養者名簿）（⑤の場合）'!$O84+1&lt;=15,IF(DK$16&gt;='様式第４（療養者名簿）（⑤の場合）'!$O84,IF(DK$16&lt;='様式第４（療養者名簿）（⑤の場合）'!$W84,1,0),0),0)</f>
        <v>0</v>
      </c>
      <c r="DL75" s="158">
        <f>IF(DL$16-'様式第４（療養者名簿）（⑤の場合）'!$O84+1&lt;=15,IF(DL$16&gt;='様式第４（療養者名簿）（⑤の場合）'!$O84,IF(DL$16&lt;='様式第４（療養者名簿）（⑤の場合）'!$W84,1,0),0),0)</f>
        <v>0</v>
      </c>
      <c r="DM75" s="158">
        <f>IF(DM$16-'様式第４（療養者名簿）（⑤の場合）'!$O84+1&lt;=15,IF(DM$16&gt;='様式第４（療養者名簿）（⑤の場合）'!$O84,IF(DM$16&lt;='様式第４（療養者名簿）（⑤の場合）'!$W84,1,0),0),0)</f>
        <v>0</v>
      </c>
      <c r="DN75" s="158">
        <f>IF(DN$16-'様式第４（療養者名簿）（⑤の場合）'!$O84+1&lt;=15,IF(DN$16&gt;='様式第４（療養者名簿）（⑤の場合）'!$O84,IF(DN$16&lt;='様式第４（療養者名簿）（⑤の場合）'!$W84,1,0),0),0)</f>
        <v>0</v>
      </c>
      <c r="DO75" s="158">
        <f>IF(DO$16-'様式第４（療養者名簿）（⑤の場合）'!$O84+1&lt;=15,IF(DO$16&gt;='様式第４（療養者名簿）（⑤の場合）'!$O84,IF(DO$16&lt;='様式第４（療養者名簿）（⑤の場合）'!$W84,1,0),0),0)</f>
        <v>0</v>
      </c>
      <c r="DP75" s="158">
        <f>IF(DP$16-'様式第４（療養者名簿）（⑤の場合）'!$O84+1&lt;=15,IF(DP$16&gt;='様式第４（療養者名簿）（⑤の場合）'!$O84,IF(DP$16&lt;='様式第４（療養者名簿）（⑤の場合）'!$W84,1,0),0),0)</f>
        <v>0</v>
      </c>
      <c r="DQ75" s="158">
        <f>IF(DQ$16-'様式第４（療養者名簿）（⑤の場合）'!$O84+1&lt;=15,IF(DQ$16&gt;='様式第４（療養者名簿）（⑤の場合）'!$O84,IF(DQ$16&lt;='様式第４（療養者名簿）（⑤の場合）'!$W84,1,0),0),0)</f>
        <v>0</v>
      </c>
      <c r="DR75" s="158">
        <f>IF(DR$16-'様式第４（療養者名簿）（⑤の場合）'!$O84+1&lt;=15,IF(DR$16&gt;='様式第４（療養者名簿）（⑤の場合）'!$O84,IF(DR$16&lt;='様式第４（療養者名簿）（⑤の場合）'!$W84,1,0),0),0)</f>
        <v>0</v>
      </c>
      <c r="DS75" s="158">
        <f>IF(DS$16-'様式第４（療養者名簿）（⑤の場合）'!$O84+1&lt;=15,IF(DS$16&gt;='様式第４（療養者名簿）（⑤の場合）'!$O84,IF(DS$16&lt;='様式第４（療養者名簿）（⑤の場合）'!$W84,1,0),0),0)</f>
        <v>0</v>
      </c>
      <c r="DT75" s="158">
        <f>IF(DT$16-'様式第４（療養者名簿）（⑤の場合）'!$O84+1&lt;=15,IF(DT$16&gt;='様式第４（療養者名簿）（⑤の場合）'!$O84,IF(DT$16&lt;='様式第４（療養者名簿）（⑤の場合）'!$W84,1,0),0),0)</f>
        <v>0</v>
      </c>
      <c r="DU75" s="158">
        <f>IF(DU$16-'様式第４（療養者名簿）（⑤の場合）'!$O84+1&lt;=15,IF(DU$16&gt;='様式第４（療養者名簿）（⑤の場合）'!$O84,IF(DU$16&lt;='様式第４（療養者名簿）（⑤の場合）'!$W84,1,0),0),0)</f>
        <v>0</v>
      </c>
      <c r="DV75" s="158">
        <f>IF(DV$16-'様式第４（療養者名簿）（⑤の場合）'!$O84+1&lt;=15,IF(DV$16&gt;='様式第４（療養者名簿）（⑤の場合）'!$O84,IF(DV$16&lt;='様式第４（療養者名簿）（⑤の場合）'!$W84,1,0),0),0)</f>
        <v>0</v>
      </c>
      <c r="DW75" s="158">
        <f>IF(DW$16-'様式第４（療養者名簿）（⑤の場合）'!$O84+1&lt;=15,IF(DW$16&gt;='様式第４（療養者名簿）（⑤の場合）'!$O84,IF(DW$16&lt;='様式第４（療養者名簿）（⑤の場合）'!$W84,1,0),0),0)</f>
        <v>0</v>
      </c>
      <c r="DX75" s="158">
        <f>IF(DX$16-'様式第４（療養者名簿）（⑤の場合）'!$O84+1&lt;=15,IF(DX$16&gt;='様式第４（療養者名簿）（⑤の場合）'!$O84,IF(DX$16&lt;='様式第４（療養者名簿）（⑤の場合）'!$W84,1,0),0),0)</f>
        <v>0</v>
      </c>
      <c r="DY75" s="158">
        <f>IF(DY$16-'様式第４（療養者名簿）（⑤の場合）'!$O84+1&lt;=15,IF(DY$16&gt;='様式第４（療養者名簿）（⑤の場合）'!$O84,IF(DY$16&lt;='様式第４（療養者名簿）（⑤の場合）'!$W84,1,0),0),0)</f>
        <v>0</v>
      </c>
      <c r="DZ75" s="158">
        <f>IF(DZ$16-'様式第４（療養者名簿）（⑤の場合）'!$O84+1&lt;=15,IF(DZ$16&gt;='様式第４（療養者名簿）（⑤の場合）'!$O84,IF(DZ$16&lt;='様式第４（療養者名簿）（⑤の場合）'!$W84,1,0),0),0)</f>
        <v>0</v>
      </c>
      <c r="EA75" s="158">
        <f>IF(EA$16-'様式第４（療養者名簿）（⑤の場合）'!$O84+1&lt;=15,IF(EA$16&gt;='様式第４（療養者名簿）（⑤の場合）'!$O84,IF(EA$16&lt;='様式第４（療養者名簿）（⑤の場合）'!$W84,1,0),0),0)</f>
        <v>0</v>
      </c>
      <c r="EB75" s="158">
        <f>IF(EB$16-'様式第４（療養者名簿）（⑤の場合）'!$O84+1&lt;=15,IF(EB$16&gt;='様式第４（療養者名簿）（⑤の場合）'!$O84,IF(EB$16&lt;='様式第４（療養者名簿）（⑤の場合）'!$W84,1,0),0),0)</f>
        <v>0</v>
      </c>
      <c r="EC75" s="158">
        <f>IF(EC$16-'様式第４（療養者名簿）（⑤の場合）'!$O84+1&lt;=15,IF(EC$16&gt;='様式第４（療養者名簿）（⑤の場合）'!$O84,IF(EC$16&lt;='様式第４（療養者名簿）（⑤の場合）'!$W84,1,0),0),0)</f>
        <v>0</v>
      </c>
      <c r="ED75" s="158">
        <f>IF(ED$16-'様式第４（療養者名簿）（⑤の場合）'!$O84+1&lt;=15,IF(ED$16&gt;='様式第４（療養者名簿）（⑤の場合）'!$O84,IF(ED$16&lt;='様式第４（療養者名簿）（⑤の場合）'!$W84,1,0),0),0)</f>
        <v>0</v>
      </c>
      <c r="EE75" s="158">
        <f>IF(EE$16-'様式第４（療養者名簿）（⑤の場合）'!$O84+1&lt;=15,IF(EE$16&gt;='様式第４（療養者名簿）（⑤の場合）'!$O84,IF(EE$16&lt;='様式第４（療養者名簿）（⑤の場合）'!$W84,1,0),0),0)</f>
        <v>0</v>
      </c>
      <c r="EF75" s="158">
        <f>IF(EF$16-'様式第４（療養者名簿）（⑤の場合）'!$O84+1&lt;=15,IF(EF$16&gt;='様式第４（療養者名簿）（⑤の場合）'!$O84,IF(EF$16&lt;='様式第４（療養者名簿）（⑤の場合）'!$W84,1,0),0),0)</f>
        <v>0</v>
      </c>
      <c r="EG75" s="158">
        <f>IF(EG$16-'様式第４（療養者名簿）（⑤の場合）'!$O84+1&lt;=15,IF(EG$16&gt;='様式第４（療養者名簿）（⑤の場合）'!$O84,IF(EG$16&lt;='様式第４（療養者名簿）（⑤の場合）'!$W84,1,0),0),0)</f>
        <v>0</v>
      </c>
      <c r="EH75" s="158">
        <f>IF(EH$16-'様式第４（療養者名簿）（⑤の場合）'!$O84+1&lt;=15,IF(EH$16&gt;='様式第４（療養者名簿）（⑤の場合）'!$O84,IF(EH$16&lt;='様式第４（療養者名簿）（⑤の場合）'!$W84,1,0),0),0)</f>
        <v>0</v>
      </c>
      <c r="EI75" s="158">
        <f>IF(EI$16-'様式第４（療養者名簿）（⑤の場合）'!$O84+1&lt;=15,IF(EI$16&gt;='様式第４（療養者名簿）（⑤の場合）'!$O84,IF(EI$16&lt;='様式第４（療養者名簿）（⑤の場合）'!$W84,1,0),0),0)</f>
        <v>0</v>
      </c>
      <c r="EJ75" s="158">
        <f>IF(EJ$16-'様式第４（療養者名簿）（⑤の場合）'!$O84+1&lt;=15,IF(EJ$16&gt;='様式第４（療養者名簿）（⑤の場合）'!$O84,IF(EJ$16&lt;='様式第４（療養者名簿）（⑤の場合）'!$W84,1,0),0),0)</f>
        <v>0</v>
      </c>
      <c r="EK75" s="158">
        <f>IF(EK$16-'様式第４（療養者名簿）（⑤の場合）'!$O84+1&lt;=15,IF(EK$16&gt;='様式第４（療養者名簿）（⑤の場合）'!$O84,IF(EK$16&lt;='様式第４（療養者名簿）（⑤の場合）'!$W84,1,0),0),0)</f>
        <v>0</v>
      </c>
      <c r="EL75" s="158">
        <f>IF(EL$16-'様式第４（療養者名簿）（⑤の場合）'!$O84+1&lt;=15,IF(EL$16&gt;='様式第４（療養者名簿）（⑤の場合）'!$O84,IF(EL$16&lt;='様式第４（療養者名簿）（⑤の場合）'!$W84,1,0),0),0)</f>
        <v>0</v>
      </c>
      <c r="EM75" s="158">
        <f>IF(EM$16-'様式第４（療養者名簿）（⑤の場合）'!$O84+1&lt;=15,IF(EM$16&gt;='様式第４（療養者名簿）（⑤の場合）'!$O84,IF(EM$16&lt;='様式第４（療養者名簿）（⑤の場合）'!$W84,1,0),0),0)</f>
        <v>0</v>
      </c>
      <c r="EN75" s="158">
        <f>IF(EN$16-'様式第４（療養者名簿）（⑤の場合）'!$O84+1&lt;=15,IF(EN$16&gt;='様式第４（療養者名簿）（⑤の場合）'!$O84,IF(EN$16&lt;='様式第４（療養者名簿）（⑤の場合）'!$W84,1,0),0),0)</f>
        <v>0</v>
      </c>
      <c r="EO75" s="158">
        <f>IF(EO$16-'様式第４（療養者名簿）（⑤の場合）'!$O84+1&lt;=15,IF(EO$16&gt;='様式第４（療養者名簿）（⑤の場合）'!$O84,IF(EO$16&lt;='様式第４（療養者名簿）（⑤の場合）'!$W84,1,0),0),0)</f>
        <v>0</v>
      </c>
      <c r="EP75" s="158">
        <f>IF(EP$16-'様式第４（療養者名簿）（⑤の場合）'!$O84+1&lt;=15,IF(EP$16&gt;='様式第４（療養者名簿）（⑤の場合）'!$O84,IF(EP$16&lt;='様式第４（療養者名簿）（⑤の場合）'!$W84,1,0),0),0)</f>
        <v>0</v>
      </c>
      <c r="EQ75" s="158">
        <f>IF(EQ$16-'様式第４（療養者名簿）（⑤の場合）'!$O84+1&lt;=15,IF(EQ$16&gt;='様式第４（療養者名簿）（⑤の場合）'!$O84,IF(EQ$16&lt;='様式第４（療養者名簿）（⑤の場合）'!$W84,1,0),0),0)</f>
        <v>0</v>
      </c>
      <c r="ER75" s="158">
        <f>IF(ER$16-'様式第４（療養者名簿）（⑤の場合）'!$O84+1&lt;=15,IF(ER$16&gt;='様式第４（療養者名簿）（⑤の場合）'!$O84,IF(ER$16&lt;='様式第４（療養者名簿）（⑤の場合）'!$W84,1,0),0),0)</f>
        <v>0</v>
      </c>
      <c r="ES75" s="158">
        <f>IF(ES$16-'様式第４（療養者名簿）（⑤の場合）'!$O84+1&lt;=15,IF(ES$16&gt;='様式第４（療養者名簿）（⑤の場合）'!$O84,IF(ES$16&lt;='様式第４（療養者名簿）（⑤の場合）'!$W84,1,0),0),0)</f>
        <v>0</v>
      </c>
      <c r="ET75" s="158">
        <f>IF(ET$16-'様式第４（療養者名簿）（⑤の場合）'!$O84+1&lt;=15,IF(ET$16&gt;='様式第４（療養者名簿）（⑤の場合）'!$O84,IF(ET$16&lt;='様式第４（療養者名簿）（⑤の場合）'!$W84,1,0),0),0)</f>
        <v>0</v>
      </c>
      <c r="EU75" s="158">
        <f>IF(EU$16-'様式第４（療養者名簿）（⑤の場合）'!$O84+1&lt;=15,IF(EU$16&gt;='様式第４（療養者名簿）（⑤の場合）'!$O84,IF(EU$16&lt;='様式第４（療養者名簿）（⑤の場合）'!$W84,1,0),0),0)</f>
        <v>0</v>
      </c>
      <c r="EV75" s="158">
        <f>IF(EV$16-'様式第４（療養者名簿）（⑤の場合）'!$O84+1&lt;=15,IF(EV$16&gt;='様式第４（療養者名簿）（⑤の場合）'!$O84,IF(EV$16&lt;='様式第４（療養者名簿）（⑤の場合）'!$W84,1,0),0),0)</f>
        <v>0</v>
      </c>
      <c r="EW75" s="158">
        <f>IF(EW$16-'様式第４（療養者名簿）（⑤の場合）'!$O84+1&lt;=15,IF(EW$16&gt;='様式第４（療養者名簿）（⑤の場合）'!$O84,IF(EW$16&lt;='様式第４（療養者名簿）（⑤の場合）'!$W84,1,0),0),0)</f>
        <v>0</v>
      </c>
      <c r="EX75" s="158">
        <f>IF(EX$16-'様式第４（療養者名簿）（⑤の場合）'!$O84+1&lt;=15,IF(EX$16&gt;='様式第４（療養者名簿）（⑤の場合）'!$O84,IF(EX$16&lt;='様式第４（療養者名簿）（⑤の場合）'!$W84,1,0),0),0)</f>
        <v>0</v>
      </c>
      <c r="EY75" s="158">
        <f>IF(EY$16-'様式第４（療養者名簿）（⑤の場合）'!$O84+1&lt;=15,IF(EY$16&gt;='様式第４（療養者名簿）（⑤の場合）'!$O84,IF(EY$16&lt;='様式第４（療養者名簿）（⑤の場合）'!$W84,1,0),0),0)</f>
        <v>0</v>
      </c>
      <c r="EZ75" s="158">
        <f>IF(EZ$16-'様式第４（療養者名簿）（⑤の場合）'!$O84+1&lt;=15,IF(EZ$16&gt;='様式第４（療養者名簿）（⑤の場合）'!$O84,IF(EZ$16&lt;='様式第４（療養者名簿）（⑤の場合）'!$W84,1,0),0),0)</f>
        <v>0</v>
      </c>
      <c r="FA75" s="158">
        <f>IF(FA$16-'様式第４（療養者名簿）（⑤の場合）'!$O84+1&lt;=15,IF(FA$16&gt;='様式第４（療養者名簿）（⑤の場合）'!$O84,IF(FA$16&lt;='様式第４（療養者名簿）（⑤の場合）'!$W84,1,0),0),0)</f>
        <v>0</v>
      </c>
      <c r="FB75" s="158">
        <f>IF(FB$16-'様式第４（療養者名簿）（⑤の場合）'!$O84+1&lt;=15,IF(FB$16&gt;='様式第４（療養者名簿）（⑤の場合）'!$O84,IF(FB$16&lt;='様式第４（療養者名簿）（⑤の場合）'!$W84,1,0),0),0)</f>
        <v>0</v>
      </c>
      <c r="FC75" s="158">
        <f>IF(FC$16-'様式第４（療養者名簿）（⑤の場合）'!$O84+1&lt;=15,IF(FC$16&gt;='様式第４（療養者名簿）（⑤の場合）'!$O84,IF(FC$16&lt;='様式第４（療養者名簿）（⑤の場合）'!$W84,1,0),0),0)</f>
        <v>0</v>
      </c>
      <c r="FD75" s="158">
        <f>IF(FD$16-'様式第４（療養者名簿）（⑤の場合）'!$O84+1&lt;=15,IF(FD$16&gt;='様式第４（療養者名簿）（⑤の場合）'!$O84,IF(FD$16&lt;='様式第４（療養者名簿）（⑤の場合）'!$W84,1,0),0),0)</f>
        <v>0</v>
      </c>
      <c r="FE75" s="158">
        <f>IF(FE$16-'様式第４（療養者名簿）（⑤の場合）'!$O84+1&lt;=15,IF(FE$16&gt;='様式第４（療養者名簿）（⑤の場合）'!$O84,IF(FE$16&lt;='様式第４（療養者名簿）（⑤の場合）'!$W84,1,0),0),0)</f>
        <v>0</v>
      </c>
      <c r="FF75" s="158">
        <f>IF(FF$16-'様式第４（療養者名簿）（⑤の場合）'!$O84+1&lt;=15,IF(FF$16&gt;='様式第４（療養者名簿）（⑤の場合）'!$O84,IF(FF$16&lt;='様式第４（療養者名簿）（⑤の場合）'!$W84,1,0),0),0)</f>
        <v>0</v>
      </c>
      <c r="FG75" s="158">
        <f>IF(FG$16-'様式第４（療養者名簿）（⑤の場合）'!$O84+1&lt;=15,IF(FG$16&gt;='様式第４（療養者名簿）（⑤の場合）'!$O84,IF(FG$16&lt;='様式第４（療養者名簿）（⑤の場合）'!$W84,1,0),0),0)</f>
        <v>0</v>
      </c>
      <c r="FH75" s="158">
        <f>IF(FH$16-'様式第４（療養者名簿）（⑤の場合）'!$O84+1&lt;=15,IF(FH$16&gt;='様式第４（療養者名簿）（⑤の場合）'!$O84,IF(FH$16&lt;='様式第４（療養者名簿）（⑤の場合）'!$W84,1,0),0),0)</f>
        <v>0</v>
      </c>
      <c r="FI75" s="158">
        <f>IF(FI$16-'様式第４（療養者名簿）（⑤の場合）'!$O84+1&lt;=15,IF(FI$16&gt;='様式第４（療養者名簿）（⑤の場合）'!$O84,IF(FI$16&lt;='様式第４（療養者名簿）（⑤の場合）'!$W84,1,0),0),0)</f>
        <v>0</v>
      </c>
      <c r="FJ75" s="158">
        <f>IF(FJ$16-'様式第４（療養者名簿）（⑤の場合）'!$O84+1&lt;=15,IF(FJ$16&gt;='様式第４（療養者名簿）（⑤の場合）'!$O84,IF(FJ$16&lt;='様式第４（療養者名簿）（⑤の場合）'!$W84,1,0),0),0)</f>
        <v>0</v>
      </c>
      <c r="FK75" s="158">
        <f>IF(FK$16-'様式第４（療養者名簿）（⑤の場合）'!$O84+1&lt;=15,IF(FK$16&gt;='様式第４（療養者名簿）（⑤の場合）'!$O84,IF(FK$16&lt;='様式第４（療養者名簿）（⑤の場合）'!$W84,1,0),0),0)</f>
        <v>0</v>
      </c>
      <c r="FL75" s="158">
        <f>IF(FL$16-'様式第４（療養者名簿）（⑤の場合）'!$O84+1&lt;=15,IF(FL$16&gt;='様式第４（療養者名簿）（⑤の場合）'!$O84,IF(FL$16&lt;='様式第４（療養者名簿）（⑤の場合）'!$W84,1,0),0),0)</f>
        <v>0</v>
      </c>
      <c r="FM75" s="158">
        <f>IF(FM$16-'様式第４（療養者名簿）（⑤の場合）'!$O84+1&lt;=15,IF(FM$16&gt;='様式第４（療養者名簿）（⑤の場合）'!$O84,IF(FM$16&lt;='様式第４（療養者名簿）（⑤の場合）'!$W84,1,0),0),0)</f>
        <v>0</v>
      </c>
      <c r="FN75" s="158">
        <f>IF(FN$16-'様式第４（療養者名簿）（⑤の場合）'!$O84+1&lt;=15,IF(FN$16&gt;='様式第４（療養者名簿）（⑤の場合）'!$O84,IF(FN$16&lt;='様式第４（療養者名簿）（⑤の場合）'!$W84,1,0),0),0)</f>
        <v>0</v>
      </c>
      <c r="FO75" s="158">
        <f>IF(FO$16-'様式第４（療養者名簿）（⑤の場合）'!$O84+1&lt;=15,IF(FO$16&gt;='様式第４（療養者名簿）（⑤の場合）'!$O84,IF(FO$16&lt;='様式第４（療養者名簿）（⑤の場合）'!$W84,1,0),0),0)</f>
        <v>0</v>
      </c>
      <c r="FP75" s="158">
        <f>IF(FP$16-'様式第４（療養者名簿）（⑤の場合）'!$O84+1&lt;=15,IF(FP$16&gt;='様式第４（療養者名簿）（⑤の場合）'!$O84,IF(FP$16&lt;='様式第４（療養者名簿）（⑤の場合）'!$W84,1,0),0),0)</f>
        <v>0</v>
      </c>
      <c r="FQ75" s="158">
        <f>IF(FQ$16-'様式第４（療養者名簿）（⑤の場合）'!$O84+1&lt;=15,IF(FQ$16&gt;='様式第４（療養者名簿）（⑤の場合）'!$O84,IF(FQ$16&lt;='様式第４（療養者名簿）（⑤の場合）'!$W84,1,0),0),0)</f>
        <v>0</v>
      </c>
      <c r="FR75" s="158">
        <f>IF(FR$16-'様式第４（療養者名簿）（⑤の場合）'!$O84+1&lt;=15,IF(FR$16&gt;='様式第４（療養者名簿）（⑤の場合）'!$O84,IF(FR$16&lt;='様式第４（療養者名簿）（⑤の場合）'!$W84,1,0),0),0)</f>
        <v>0</v>
      </c>
      <c r="FS75" s="158">
        <f>IF(FS$16-'様式第４（療養者名簿）（⑤の場合）'!$O84+1&lt;=15,IF(FS$16&gt;='様式第４（療養者名簿）（⑤の場合）'!$O84,IF(FS$16&lt;='様式第４（療養者名簿）（⑤の場合）'!$W84,1,0),0),0)</f>
        <v>0</v>
      </c>
      <c r="FT75" s="158">
        <f>IF(FT$16-'様式第４（療養者名簿）（⑤の場合）'!$O84+1&lt;=15,IF(FT$16&gt;='様式第４（療養者名簿）（⑤の場合）'!$O84,IF(FT$16&lt;='様式第４（療養者名簿）（⑤の場合）'!$W84,1,0),0),0)</f>
        <v>0</v>
      </c>
      <c r="FU75" s="158">
        <f>IF(FU$16-'様式第４（療養者名簿）（⑤の場合）'!$O84+1&lt;=15,IF(FU$16&gt;='様式第４（療養者名簿）（⑤の場合）'!$O84,IF(FU$16&lt;='様式第４（療養者名簿）（⑤の場合）'!$W84,1,0),0),0)</f>
        <v>0</v>
      </c>
      <c r="FV75" s="158">
        <f>IF(FV$16-'様式第４（療養者名簿）（⑤の場合）'!$O84+1&lt;=15,IF(FV$16&gt;='様式第４（療養者名簿）（⑤の場合）'!$O84,IF(FV$16&lt;='様式第４（療養者名簿）（⑤の場合）'!$W84,1,0),0),0)</f>
        <v>0</v>
      </c>
      <c r="FW75" s="158">
        <f>IF(FW$16-'様式第４（療養者名簿）（⑤の場合）'!$O84+1&lt;=15,IF(FW$16&gt;='様式第４（療養者名簿）（⑤の場合）'!$O84,IF(FW$16&lt;='様式第４（療養者名簿）（⑤の場合）'!$W84,1,0),0),0)</f>
        <v>0</v>
      </c>
      <c r="FX75" s="158">
        <f>IF(FX$16-'様式第４（療養者名簿）（⑤の場合）'!$O84+1&lt;=15,IF(FX$16&gt;='様式第４（療養者名簿）（⑤の場合）'!$O84,IF(FX$16&lt;='様式第４（療養者名簿）（⑤の場合）'!$W84,1,0),0),0)</f>
        <v>0</v>
      </c>
      <c r="FY75" s="158">
        <f>IF(FY$16-'様式第４（療養者名簿）（⑤の場合）'!$O84+1&lt;=15,IF(FY$16&gt;='様式第４（療養者名簿）（⑤の場合）'!$O84,IF(FY$16&lt;='様式第４（療養者名簿）（⑤の場合）'!$W84,1,0),0),0)</f>
        <v>0</v>
      </c>
      <c r="FZ75" s="158">
        <f>IF(FZ$16-'様式第４（療養者名簿）（⑤の場合）'!$O84+1&lt;=15,IF(FZ$16&gt;='様式第４（療養者名簿）（⑤の場合）'!$O84,IF(FZ$16&lt;='様式第４（療養者名簿）（⑤の場合）'!$W84,1,0),0),0)</f>
        <v>0</v>
      </c>
      <c r="GA75" s="158">
        <f>IF(GA$16-'様式第４（療養者名簿）（⑤の場合）'!$O84+1&lt;=15,IF(GA$16&gt;='様式第４（療養者名簿）（⑤の場合）'!$O84,IF(GA$16&lt;='様式第４（療養者名簿）（⑤の場合）'!$W84,1,0),0),0)</f>
        <v>0</v>
      </c>
      <c r="GB75" s="158">
        <f>IF(GB$16-'様式第４（療養者名簿）（⑤の場合）'!$O84+1&lt;=15,IF(GB$16&gt;='様式第４（療養者名簿）（⑤の場合）'!$O84,IF(GB$16&lt;='様式第４（療養者名簿）（⑤の場合）'!$W84,1,0),0),0)</f>
        <v>0</v>
      </c>
      <c r="GC75" s="158">
        <f>IF(GC$16-'様式第４（療養者名簿）（⑤の場合）'!$O84+1&lt;=15,IF(GC$16&gt;='様式第４（療養者名簿）（⑤の場合）'!$O84,IF(GC$16&lt;='様式第４（療養者名簿）（⑤の場合）'!$W84,1,0),0),0)</f>
        <v>0</v>
      </c>
      <c r="GD75" s="158">
        <f>IF(GD$16-'様式第４（療養者名簿）（⑤の場合）'!$O84+1&lt;=15,IF(GD$16&gt;='様式第４（療養者名簿）（⑤の場合）'!$O84,IF(GD$16&lt;='様式第４（療養者名簿）（⑤の場合）'!$W84,1,0),0),0)</f>
        <v>0</v>
      </c>
      <c r="GE75" s="158">
        <f>IF(GE$16-'様式第４（療養者名簿）（⑤の場合）'!$O84+1&lt;=15,IF(GE$16&gt;='様式第４（療養者名簿）（⑤の場合）'!$O84,IF(GE$16&lt;='様式第４（療養者名簿）（⑤の場合）'!$W84,1,0),0),0)</f>
        <v>0</v>
      </c>
      <c r="GF75" s="158">
        <f>IF(GF$16-'様式第４（療養者名簿）（⑤の場合）'!$O84+1&lt;=15,IF(GF$16&gt;='様式第４（療養者名簿）（⑤の場合）'!$O84,IF(GF$16&lt;='様式第４（療養者名簿）（⑤の場合）'!$W84,1,0),0),0)</f>
        <v>0</v>
      </c>
      <c r="GG75" s="158">
        <f>IF(GG$16-'様式第４（療養者名簿）（⑤の場合）'!$O84+1&lt;=15,IF(GG$16&gt;='様式第４（療養者名簿）（⑤の場合）'!$O84,IF(GG$16&lt;='様式第４（療養者名簿）（⑤の場合）'!$W84,1,0),0),0)</f>
        <v>0</v>
      </c>
      <c r="GH75" s="158">
        <f>IF(GH$16-'様式第４（療養者名簿）（⑤の場合）'!$O84+1&lt;=15,IF(GH$16&gt;='様式第４（療養者名簿）（⑤の場合）'!$O84,IF(GH$16&lt;='様式第４（療養者名簿）（⑤の場合）'!$W84,1,0),0),0)</f>
        <v>0</v>
      </c>
      <c r="GI75" s="158">
        <f>IF(GI$16-'様式第４（療養者名簿）（⑤の場合）'!$O84+1&lt;=15,IF(GI$16&gt;='様式第４（療養者名簿）（⑤の場合）'!$O84,IF(GI$16&lt;='様式第４（療養者名簿）（⑤の場合）'!$W84,1,0),0),0)</f>
        <v>0</v>
      </c>
      <c r="GJ75" s="158">
        <f>IF(GJ$16-'様式第４（療養者名簿）（⑤の場合）'!$O84+1&lt;=15,IF(GJ$16&gt;='様式第４（療養者名簿）（⑤の場合）'!$O84,IF(GJ$16&lt;='様式第４（療養者名簿）（⑤の場合）'!$W84,1,0),0),0)</f>
        <v>0</v>
      </c>
      <c r="GK75" s="158">
        <f>IF(GK$16-'様式第４（療養者名簿）（⑤の場合）'!$O84+1&lt;=15,IF(GK$16&gt;='様式第４（療養者名簿）（⑤の場合）'!$O84,IF(GK$16&lt;='様式第４（療養者名簿）（⑤の場合）'!$W84,1,0),0),0)</f>
        <v>0</v>
      </c>
      <c r="GL75" s="158">
        <f>IF(GL$16-'様式第４（療養者名簿）（⑤の場合）'!$O84+1&lt;=15,IF(GL$16&gt;='様式第４（療養者名簿）（⑤の場合）'!$O84,IF(GL$16&lt;='様式第４（療養者名簿）（⑤の場合）'!$W84,1,0),0),0)</f>
        <v>0</v>
      </c>
      <c r="GM75" s="158">
        <f>IF(GM$16-'様式第４（療養者名簿）（⑤の場合）'!$O84+1&lt;=15,IF(GM$16&gt;='様式第４（療養者名簿）（⑤の場合）'!$O84,IF(GM$16&lt;='様式第４（療養者名簿）（⑤の場合）'!$W84,1,0),0),0)</f>
        <v>0</v>
      </c>
      <c r="GN75" s="158">
        <f>IF(GN$16-'様式第４（療養者名簿）（⑤の場合）'!$O84+1&lt;=15,IF(GN$16&gt;='様式第４（療養者名簿）（⑤の場合）'!$O84,IF(GN$16&lt;='様式第４（療養者名簿）（⑤の場合）'!$W84,1,0),0),0)</f>
        <v>0</v>
      </c>
      <c r="GO75" s="158">
        <f>IF(GO$16-'様式第４（療養者名簿）（⑤の場合）'!$O84+1&lt;=15,IF(GO$16&gt;='様式第４（療養者名簿）（⑤の場合）'!$O84,IF(GO$16&lt;='様式第４（療養者名簿）（⑤の場合）'!$W84,1,0),0),0)</f>
        <v>0</v>
      </c>
      <c r="GP75" s="158">
        <f>IF(GP$16-'様式第４（療養者名簿）（⑤の場合）'!$O84+1&lt;=15,IF(GP$16&gt;='様式第４（療養者名簿）（⑤の場合）'!$O84,IF(GP$16&lt;='様式第４（療養者名簿）（⑤の場合）'!$W84,1,0),0),0)</f>
        <v>0</v>
      </c>
      <c r="GQ75" s="158">
        <f>IF(GQ$16-'様式第４（療養者名簿）（⑤の場合）'!$O84+1&lt;=15,IF(GQ$16&gt;='様式第４（療養者名簿）（⑤の場合）'!$O84,IF(GQ$16&lt;='様式第４（療養者名簿）（⑤の場合）'!$W84,1,0),0),0)</f>
        <v>0</v>
      </c>
      <c r="GR75" s="158">
        <f>IF(GR$16-'様式第４（療養者名簿）（⑤の場合）'!$O84+1&lt;=15,IF(GR$16&gt;='様式第４（療養者名簿）（⑤の場合）'!$O84,IF(GR$16&lt;='様式第４（療養者名簿）（⑤の場合）'!$W84,1,0),0),0)</f>
        <v>0</v>
      </c>
      <c r="GS75" s="158">
        <f>IF(GS$16-'様式第４（療養者名簿）（⑤の場合）'!$O84+1&lt;=15,IF(GS$16&gt;='様式第４（療養者名簿）（⑤の場合）'!$O84,IF(GS$16&lt;='様式第４（療養者名簿）（⑤の場合）'!$W84,1,0),0),0)</f>
        <v>0</v>
      </c>
      <c r="GT75" s="158">
        <f>IF(GT$16-'様式第４（療養者名簿）（⑤の場合）'!$O84+1&lt;=15,IF(GT$16&gt;='様式第４（療養者名簿）（⑤の場合）'!$O84,IF(GT$16&lt;='様式第４（療養者名簿）（⑤の場合）'!$W84,1,0),0),0)</f>
        <v>0</v>
      </c>
      <c r="GU75" s="158">
        <f>IF(GU$16-'様式第４（療養者名簿）（⑤の場合）'!$O84+1&lt;=15,IF(GU$16&gt;='様式第４（療養者名簿）（⑤の場合）'!$O84,IF(GU$16&lt;='様式第４（療養者名簿）（⑤の場合）'!$W84,1,0),0),0)</f>
        <v>0</v>
      </c>
      <c r="GV75" s="158">
        <f>IF(GV$16-'様式第４（療養者名簿）（⑤の場合）'!$O84+1&lt;=15,IF(GV$16&gt;='様式第４（療養者名簿）（⑤の場合）'!$O84,IF(GV$16&lt;='様式第４（療養者名簿）（⑤の場合）'!$W84,1,0),0),0)</f>
        <v>0</v>
      </c>
      <c r="GW75" s="158">
        <f>IF(GW$16-'様式第４（療養者名簿）（⑤の場合）'!$O84+1&lt;=15,IF(GW$16&gt;='様式第４（療養者名簿）（⑤の場合）'!$O84,IF(GW$16&lt;='様式第４（療養者名簿）（⑤の場合）'!$W84,1,0),0),0)</f>
        <v>0</v>
      </c>
      <c r="GX75" s="158">
        <f>IF(GX$16-'様式第４（療養者名簿）（⑤の場合）'!$O84+1&lt;=15,IF(GX$16&gt;='様式第４（療養者名簿）（⑤の場合）'!$O84,IF(GX$16&lt;='様式第４（療養者名簿）（⑤の場合）'!$W84,1,0),0),0)</f>
        <v>0</v>
      </c>
      <c r="GY75" s="158">
        <f>IF(GY$16-'様式第４（療養者名簿）（⑤の場合）'!$O84+1&lt;=15,IF(GY$16&gt;='様式第４（療養者名簿）（⑤の場合）'!$O84,IF(GY$16&lt;='様式第４（療養者名簿）（⑤の場合）'!$W84,1,0),0),0)</f>
        <v>0</v>
      </c>
      <c r="GZ75" s="158">
        <f>IF(GZ$16-'様式第４（療養者名簿）（⑤の場合）'!$O84+1&lt;=15,IF(GZ$16&gt;='様式第４（療養者名簿）（⑤の場合）'!$O84,IF(GZ$16&lt;='様式第４（療養者名簿）（⑤の場合）'!$W84,1,0),0),0)</f>
        <v>0</v>
      </c>
      <c r="HA75" s="158">
        <f>IF(HA$16-'様式第４（療養者名簿）（⑤の場合）'!$O84+1&lt;=15,IF(HA$16&gt;='様式第４（療養者名簿）（⑤の場合）'!$O84,IF(HA$16&lt;='様式第４（療養者名簿）（⑤の場合）'!$W84,1,0),0),0)</f>
        <v>0</v>
      </c>
      <c r="HB75" s="158">
        <f>IF(HB$16-'様式第４（療養者名簿）（⑤の場合）'!$O84+1&lt;=15,IF(HB$16&gt;='様式第４（療養者名簿）（⑤の場合）'!$O84,IF(HB$16&lt;='様式第４（療養者名簿）（⑤の場合）'!$W84,1,0),0),0)</f>
        <v>0</v>
      </c>
      <c r="HC75" s="158">
        <f>IF(HC$16-'様式第４（療養者名簿）（⑤の場合）'!$O84+1&lt;=15,IF(HC$16&gt;='様式第４（療養者名簿）（⑤の場合）'!$O84,IF(HC$16&lt;='様式第４（療養者名簿）（⑤の場合）'!$W84,1,0),0),0)</f>
        <v>0</v>
      </c>
      <c r="HD75" s="158">
        <f>IF(HD$16-'様式第４（療養者名簿）（⑤の場合）'!$O84+1&lt;=15,IF(HD$16&gt;='様式第４（療養者名簿）（⑤の場合）'!$O84,IF(HD$16&lt;='様式第４（療養者名簿）（⑤の場合）'!$W84,1,0),0),0)</f>
        <v>0</v>
      </c>
      <c r="HE75" s="158">
        <f>IF(HE$16-'様式第４（療養者名簿）（⑤の場合）'!$O84+1&lt;=15,IF(HE$16&gt;='様式第４（療養者名簿）（⑤の場合）'!$O84,IF(HE$16&lt;='様式第４（療養者名簿）（⑤の場合）'!$W84,1,0),0),0)</f>
        <v>0</v>
      </c>
      <c r="HF75" s="158">
        <f>IF(HF$16-'様式第４（療養者名簿）（⑤の場合）'!$O84+1&lt;=15,IF(HF$16&gt;='様式第４（療養者名簿）（⑤の場合）'!$O84,IF(HF$16&lt;='様式第４（療養者名簿）（⑤の場合）'!$W84,1,0),0),0)</f>
        <v>0</v>
      </c>
      <c r="HG75" s="158">
        <f>IF(HG$16-'様式第４（療養者名簿）（⑤の場合）'!$O84+1&lt;=15,IF(HG$16&gt;='様式第４（療養者名簿）（⑤の場合）'!$O84,IF(HG$16&lt;='様式第４（療養者名簿）（⑤の場合）'!$W84,1,0),0),0)</f>
        <v>0</v>
      </c>
      <c r="HH75" s="158">
        <f>IF(HH$16-'様式第４（療養者名簿）（⑤の場合）'!$O84+1&lt;=15,IF(HH$16&gt;='様式第４（療養者名簿）（⑤の場合）'!$O84,IF(HH$16&lt;='様式第４（療養者名簿）（⑤の場合）'!$W84,1,0),0),0)</f>
        <v>0</v>
      </c>
      <c r="HI75" s="158">
        <f>IF(HI$16-'様式第４（療養者名簿）（⑤の場合）'!$O84+1&lt;=15,IF(HI$16&gt;='様式第４（療養者名簿）（⑤の場合）'!$O84,IF(HI$16&lt;='様式第４（療養者名簿）（⑤の場合）'!$W84,1,0),0),0)</f>
        <v>0</v>
      </c>
      <c r="HJ75" s="158">
        <f>IF(HJ$16-'様式第４（療養者名簿）（⑤の場合）'!$O84+1&lt;=15,IF(HJ$16&gt;='様式第４（療養者名簿）（⑤の場合）'!$O84,IF(HJ$16&lt;='様式第４（療養者名簿）（⑤の場合）'!$W84,1,0),0),0)</f>
        <v>0</v>
      </c>
      <c r="HK75" s="158">
        <f>IF(HK$16-'様式第４（療養者名簿）（⑤の場合）'!$O84+1&lt;=15,IF(HK$16&gt;='様式第４（療養者名簿）（⑤の場合）'!$O84,IF(HK$16&lt;='様式第４（療養者名簿）（⑤の場合）'!$W84,1,0),0),0)</f>
        <v>0</v>
      </c>
      <c r="HL75" s="158">
        <f>IF(HL$16-'様式第４（療養者名簿）（⑤の場合）'!$O84+1&lt;=15,IF(HL$16&gt;='様式第４（療養者名簿）（⑤の場合）'!$O84,IF(HL$16&lt;='様式第４（療養者名簿）（⑤の場合）'!$W84,1,0),0),0)</f>
        <v>0</v>
      </c>
      <c r="HM75" s="158">
        <f>IF(HM$16-'様式第４（療養者名簿）（⑤の場合）'!$O84+1&lt;=15,IF(HM$16&gt;='様式第４（療養者名簿）（⑤の場合）'!$O84,IF(HM$16&lt;='様式第４（療養者名簿）（⑤の場合）'!$W84,1,0),0),0)</f>
        <v>0</v>
      </c>
      <c r="HN75" s="158">
        <f>IF(HN$16-'様式第４（療養者名簿）（⑤の場合）'!$O84+1&lt;=15,IF(HN$16&gt;='様式第４（療養者名簿）（⑤の場合）'!$O84,IF(HN$16&lt;='様式第４（療養者名簿）（⑤の場合）'!$W84,1,0),0),0)</f>
        <v>0</v>
      </c>
      <c r="HO75" s="158">
        <f>IF(HO$16-'様式第４（療養者名簿）（⑤の場合）'!$O84+1&lt;=15,IF(HO$16&gt;='様式第４（療養者名簿）（⑤の場合）'!$O84,IF(HO$16&lt;='様式第４（療養者名簿）（⑤の場合）'!$W84,1,0),0),0)</f>
        <v>0</v>
      </c>
      <c r="HP75" s="158">
        <f>IF(HP$16-'様式第４（療養者名簿）（⑤の場合）'!$O84+1&lt;=15,IF(HP$16&gt;='様式第４（療養者名簿）（⑤の場合）'!$O84,IF(HP$16&lt;='様式第４（療養者名簿）（⑤の場合）'!$W84,1,0),0),0)</f>
        <v>0</v>
      </c>
      <c r="HQ75" s="158">
        <f>IF(HQ$16-'様式第４（療養者名簿）（⑤の場合）'!$O84+1&lt;=15,IF(HQ$16&gt;='様式第４（療養者名簿）（⑤の場合）'!$O84,IF(HQ$16&lt;='様式第４（療養者名簿）（⑤の場合）'!$W84,1,0),0),0)</f>
        <v>0</v>
      </c>
      <c r="HR75" s="158">
        <f>IF(HR$16-'様式第４（療養者名簿）（⑤の場合）'!$O84+1&lt;=15,IF(HR$16&gt;='様式第４（療養者名簿）（⑤の場合）'!$O84,IF(HR$16&lt;='様式第４（療養者名簿）（⑤の場合）'!$W84,1,0),0),0)</f>
        <v>0</v>
      </c>
      <c r="HS75" s="158">
        <f>IF(HS$16-'様式第４（療養者名簿）（⑤の場合）'!$O84+1&lt;=15,IF(HS$16&gt;='様式第４（療養者名簿）（⑤の場合）'!$O84,IF(HS$16&lt;='様式第４（療養者名簿）（⑤の場合）'!$W84,1,0),0),0)</f>
        <v>0</v>
      </c>
      <c r="HT75" s="158">
        <f>IF(HT$16-'様式第４（療養者名簿）（⑤の場合）'!$O84+1&lt;=15,IF(HT$16&gt;='様式第４（療養者名簿）（⑤の場合）'!$O84,IF(HT$16&lt;='様式第４（療養者名簿）（⑤の場合）'!$W84,1,0),0),0)</f>
        <v>0</v>
      </c>
      <c r="HU75" s="158">
        <f>IF(HU$16-'様式第４（療養者名簿）（⑤の場合）'!$O84+1&lt;=15,IF(HU$16&gt;='様式第４（療養者名簿）（⑤の場合）'!$O84,IF(HU$16&lt;='様式第４（療養者名簿）（⑤の場合）'!$W84,1,0),0),0)</f>
        <v>0</v>
      </c>
      <c r="HV75" s="158">
        <f>IF(HV$16-'様式第４（療養者名簿）（⑤の場合）'!$O84+1&lt;=15,IF(HV$16&gt;='様式第４（療養者名簿）（⑤の場合）'!$O84,IF(HV$16&lt;='様式第４（療養者名簿）（⑤の場合）'!$W84,1,0),0),0)</f>
        <v>0</v>
      </c>
      <c r="HW75" s="158">
        <f>IF(HW$16-'様式第４（療養者名簿）（⑤の場合）'!$O84+1&lt;=15,IF(HW$16&gt;='様式第４（療養者名簿）（⑤の場合）'!$O84,IF(HW$16&lt;='様式第４（療養者名簿）（⑤の場合）'!$W84,1,0),0),0)</f>
        <v>0</v>
      </c>
      <c r="HX75" s="158">
        <f>IF(HX$16-'様式第４（療養者名簿）（⑤の場合）'!$O84+1&lt;=15,IF(HX$16&gt;='様式第４（療養者名簿）（⑤の場合）'!$O84,IF(HX$16&lt;='様式第４（療養者名簿）（⑤の場合）'!$W84,1,0),0),0)</f>
        <v>0</v>
      </c>
      <c r="HY75" s="158">
        <f>IF(HY$16-'様式第４（療養者名簿）（⑤の場合）'!$O84+1&lt;=15,IF(HY$16&gt;='様式第４（療養者名簿）（⑤の場合）'!$O84,IF(HY$16&lt;='様式第４（療養者名簿）（⑤の場合）'!$W84,1,0),0),0)</f>
        <v>0</v>
      </c>
      <c r="HZ75" s="158">
        <f>IF(HZ$16-'様式第４（療養者名簿）（⑤の場合）'!$O84+1&lt;=15,IF(HZ$16&gt;='様式第４（療養者名簿）（⑤の場合）'!$O84,IF(HZ$16&lt;='様式第４（療養者名簿）（⑤の場合）'!$W84,1,0),0),0)</f>
        <v>0</v>
      </c>
      <c r="IA75" s="158">
        <f>IF(IA$16-'様式第４（療養者名簿）（⑤の場合）'!$O84+1&lt;=15,IF(IA$16&gt;='様式第４（療養者名簿）（⑤の場合）'!$O84,IF(IA$16&lt;='様式第４（療養者名簿）（⑤の場合）'!$W84,1,0),0),0)</f>
        <v>0</v>
      </c>
      <c r="IB75" s="158">
        <f>IF(IB$16-'様式第４（療養者名簿）（⑤の場合）'!$O84+1&lt;=15,IF(IB$16&gt;='様式第４（療養者名簿）（⑤の場合）'!$O84,IF(IB$16&lt;='様式第４（療養者名簿）（⑤の場合）'!$W84,1,0),0),0)</f>
        <v>0</v>
      </c>
      <c r="IC75" s="158">
        <f>IF(IC$16-'様式第４（療養者名簿）（⑤の場合）'!$O84+1&lt;=15,IF(IC$16&gt;='様式第４（療養者名簿）（⑤の場合）'!$O84,IF(IC$16&lt;='様式第４（療養者名簿）（⑤の場合）'!$W84,1,0),0),0)</f>
        <v>0</v>
      </c>
      <c r="ID75" s="158">
        <f>IF(ID$16-'様式第４（療養者名簿）（⑤の場合）'!$O84+1&lt;=15,IF(ID$16&gt;='様式第４（療養者名簿）（⑤の場合）'!$O84,IF(ID$16&lt;='様式第４（療養者名簿）（⑤の場合）'!$W84,1,0),0),0)</f>
        <v>0</v>
      </c>
      <c r="IE75" s="158">
        <f>IF(IE$16-'様式第４（療養者名簿）（⑤の場合）'!$O84+1&lt;=15,IF(IE$16&gt;='様式第４（療養者名簿）（⑤の場合）'!$O84,IF(IE$16&lt;='様式第４（療養者名簿）（⑤の場合）'!$W84,1,0),0),0)</f>
        <v>0</v>
      </c>
      <c r="IF75" s="158">
        <f>IF(IF$16-'様式第４（療養者名簿）（⑤の場合）'!$O84+1&lt;=15,IF(IF$16&gt;='様式第４（療養者名簿）（⑤の場合）'!$O84,IF(IF$16&lt;='様式第４（療養者名簿）（⑤の場合）'!$W84,1,0),0),0)</f>
        <v>0</v>
      </c>
      <c r="IG75" s="158">
        <f>IF(IG$16-'様式第４（療養者名簿）（⑤の場合）'!$O84+1&lt;=15,IF(IG$16&gt;='様式第４（療養者名簿）（⑤の場合）'!$O84,IF(IG$16&lt;='様式第４（療養者名簿）（⑤の場合）'!$W84,1,0),0),0)</f>
        <v>0</v>
      </c>
      <c r="IH75" s="158">
        <f>IF(IH$16-'様式第４（療養者名簿）（⑤の場合）'!$O84+1&lt;=15,IF(IH$16&gt;='様式第４（療養者名簿）（⑤の場合）'!$O84,IF(IH$16&lt;='様式第４（療養者名簿）（⑤の場合）'!$W84,1,0),0),0)</f>
        <v>0</v>
      </c>
      <c r="II75" s="158">
        <f>IF(II$16-'様式第４（療養者名簿）（⑤の場合）'!$O84+1&lt;=15,IF(II$16&gt;='様式第４（療養者名簿）（⑤の場合）'!$O84,IF(II$16&lt;='様式第４（療養者名簿）（⑤の場合）'!$W84,1,0),0),0)</f>
        <v>0</v>
      </c>
      <c r="IJ75" s="158">
        <f>IF(IJ$16-'様式第４（療養者名簿）（⑤の場合）'!$O84+1&lt;=15,IF(IJ$16&gt;='様式第４（療養者名簿）（⑤の場合）'!$O84,IF(IJ$16&lt;='様式第４（療養者名簿）（⑤の場合）'!$W84,1,0),0),0)</f>
        <v>0</v>
      </c>
      <c r="IK75" s="158">
        <f>IF(IK$16-'様式第４（療養者名簿）（⑤の場合）'!$O84+1&lt;=15,IF(IK$16&gt;='様式第４（療養者名簿）（⑤の場合）'!$O84,IF(IK$16&lt;='様式第４（療養者名簿）（⑤の場合）'!$W84,1,0),0),0)</f>
        <v>0</v>
      </c>
      <c r="IL75" s="158">
        <f>IF(IL$16-'様式第４（療養者名簿）（⑤の場合）'!$O84+1&lt;=15,IF(IL$16&gt;='様式第４（療養者名簿）（⑤の場合）'!$O84,IF(IL$16&lt;='様式第４（療養者名簿）（⑤の場合）'!$W84,1,0),0),0)</f>
        <v>0</v>
      </c>
      <c r="IM75" s="158">
        <f>IF(IM$16-'様式第４（療養者名簿）（⑤の場合）'!$O84+1&lt;=15,IF(IM$16&gt;='様式第４（療養者名簿）（⑤の場合）'!$O84,IF(IM$16&lt;='様式第４（療養者名簿）（⑤の場合）'!$W84,1,0),0),0)</f>
        <v>0</v>
      </c>
      <c r="IN75" s="158">
        <f>IF(IN$16-'様式第４（療養者名簿）（⑤の場合）'!$O84+1&lt;=15,IF(IN$16&gt;='様式第４（療養者名簿）（⑤の場合）'!$O84,IF(IN$16&lt;='様式第４（療養者名簿）（⑤の場合）'!$W84,1,0),0),0)</f>
        <v>0</v>
      </c>
      <c r="IO75" s="158">
        <f>IF(IO$16-'様式第４（療養者名簿）（⑤の場合）'!$O84+1&lt;=15,IF(IO$16&gt;='様式第４（療養者名簿）（⑤の場合）'!$O84,IF(IO$16&lt;='様式第４（療養者名簿）（⑤の場合）'!$W84,1,0),0),0)</f>
        <v>0</v>
      </c>
      <c r="IP75" s="158">
        <f>IF(IP$16-'様式第４（療養者名簿）（⑤の場合）'!$O84+1&lt;=15,IF(IP$16&gt;='様式第４（療養者名簿）（⑤の場合）'!$O84,IF(IP$16&lt;='様式第４（療養者名簿）（⑤の場合）'!$W84,1,0),0),0)</f>
        <v>0</v>
      </c>
      <c r="IQ75" s="158">
        <f>IF(IQ$16-'様式第４（療養者名簿）（⑤の場合）'!$O84+1&lt;=15,IF(IQ$16&gt;='様式第４（療養者名簿）（⑤の場合）'!$O84,IF(IQ$16&lt;='様式第４（療養者名簿）（⑤の場合）'!$W84,1,0),0),0)</f>
        <v>0</v>
      </c>
      <c r="IR75" s="158">
        <f>IF(IR$16-'様式第４（療養者名簿）（⑤の場合）'!$O84+1&lt;=15,IF(IR$16&gt;='様式第４（療養者名簿）（⑤の場合）'!$O84,IF(IR$16&lt;='様式第４（療養者名簿）（⑤の場合）'!$W84,1,0),0),0)</f>
        <v>0</v>
      </c>
      <c r="IS75" s="158">
        <f>IF(IS$16-'様式第４（療養者名簿）（⑤の場合）'!$O84+1&lt;=15,IF(IS$16&gt;='様式第４（療養者名簿）（⑤の場合）'!$O84,IF(IS$16&lt;='様式第４（療養者名簿）（⑤の場合）'!$W84,1,0),0),0)</f>
        <v>0</v>
      </c>
      <c r="IT75" s="158">
        <f>IF(IT$16-'様式第４（療養者名簿）（⑤の場合）'!$O84+1&lt;=15,IF(IT$16&gt;='様式第４（療養者名簿）（⑤の場合）'!$O84,IF(IT$16&lt;='様式第４（療養者名簿）（⑤の場合）'!$W84,1,0),0),0)</f>
        <v>0</v>
      </c>
    </row>
    <row r="76" spans="1:254" ht="41.95" customHeight="1">
      <c r="A76" s="148">
        <f>'様式第４（療養者名簿）（⑤の場合）'!C85</f>
        <v>0</v>
      </c>
      <c r="B76" s="158">
        <f>IF(B$16-'様式第４（療養者名簿）（⑤の場合）'!$O85+1&lt;=15,IF(B$16&gt;='様式第４（療養者名簿）（⑤の場合）'!$O85,IF(B$16&lt;='様式第４（療養者名簿）（⑤の場合）'!$W85,1,0),0),0)</f>
        <v>0</v>
      </c>
      <c r="C76" s="158">
        <f>IF(C$16-'様式第４（療養者名簿）（⑤の場合）'!$O85+1&lt;=15,IF(C$16&gt;='様式第４（療養者名簿）（⑤の場合）'!$O85,IF(C$16&lt;='様式第４（療養者名簿）（⑤の場合）'!$W85,1,0),0),0)</f>
        <v>0</v>
      </c>
      <c r="D76" s="158">
        <f>IF(D$16-'様式第４（療養者名簿）（⑤の場合）'!$O85+1&lt;=15,IF(D$16&gt;='様式第４（療養者名簿）（⑤の場合）'!$O85,IF(D$16&lt;='様式第４（療養者名簿）（⑤の場合）'!$W85,1,0),0),0)</f>
        <v>0</v>
      </c>
      <c r="E76" s="158">
        <f>IF(E$16-'様式第４（療養者名簿）（⑤の場合）'!$O85+1&lt;=15,IF(E$16&gt;='様式第４（療養者名簿）（⑤の場合）'!$O85,IF(E$16&lt;='様式第４（療養者名簿）（⑤の場合）'!$W85,1,0),0),0)</f>
        <v>0</v>
      </c>
      <c r="F76" s="158">
        <f>IF(F$16-'様式第４（療養者名簿）（⑤の場合）'!$O85+1&lt;=15,IF(F$16&gt;='様式第４（療養者名簿）（⑤の場合）'!$O85,IF(F$16&lt;='様式第４（療養者名簿）（⑤の場合）'!$W85,1,0),0),0)</f>
        <v>0</v>
      </c>
      <c r="G76" s="158">
        <f>IF(G$16-'様式第４（療養者名簿）（⑤の場合）'!$O85+1&lt;=15,IF(G$16&gt;='様式第４（療養者名簿）（⑤の場合）'!$O85,IF(G$16&lt;='様式第４（療養者名簿）（⑤の場合）'!$W85,1,0),0),0)</f>
        <v>0</v>
      </c>
      <c r="H76" s="158">
        <f>IF(H$16-'様式第４（療養者名簿）（⑤の場合）'!$O85+1&lt;=15,IF(H$16&gt;='様式第４（療養者名簿）（⑤の場合）'!$O85,IF(H$16&lt;='様式第４（療養者名簿）（⑤の場合）'!$W85,1,0),0),0)</f>
        <v>0</v>
      </c>
      <c r="I76" s="158">
        <f>IF(I$16-'様式第４（療養者名簿）（⑤の場合）'!$O85+1&lt;=15,IF(I$16&gt;='様式第４（療養者名簿）（⑤の場合）'!$O85,IF(I$16&lt;='様式第４（療養者名簿）（⑤の場合）'!$W85,1,0),0),0)</f>
        <v>0</v>
      </c>
      <c r="J76" s="158">
        <f>IF(J$16-'様式第４（療養者名簿）（⑤の場合）'!$O85+1&lt;=15,IF(J$16&gt;='様式第４（療養者名簿）（⑤の場合）'!$O85,IF(J$16&lt;='様式第４（療養者名簿）（⑤の場合）'!$W85,1,0),0),0)</f>
        <v>0</v>
      </c>
      <c r="K76" s="158">
        <f>IF(K$16-'様式第４（療養者名簿）（⑤の場合）'!$O85+1&lt;=15,IF(K$16&gt;='様式第４（療養者名簿）（⑤の場合）'!$O85,IF(K$16&lt;='様式第４（療養者名簿）（⑤の場合）'!$W85,1,0),0),0)</f>
        <v>0</v>
      </c>
      <c r="L76" s="158">
        <f>IF(L$16-'様式第４（療養者名簿）（⑤の場合）'!$O85+1&lt;=15,IF(L$16&gt;='様式第４（療養者名簿）（⑤の場合）'!$O85,IF(L$16&lt;='様式第４（療養者名簿）（⑤の場合）'!$W85,1,0),0),0)</f>
        <v>0</v>
      </c>
      <c r="M76" s="158">
        <f>IF(M$16-'様式第４（療養者名簿）（⑤の場合）'!$O85+1&lt;=15,IF(M$16&gt;='様式第４（療養者名簿）（⑤の場合）'!$O85,IF(M$16&lt;='様式第４（療養者名簿）（⑤の場合）'!$W85,1,0),0),0)</f>
        <v>0</v>
      </c>
      <c r="N76" s="158">
        <f>IF(N$16-'様式第４（療養者名簿）（⑤の場合）'!$O85+1&lt;=15,IF(N$16&gt;='様式第４（療養者名簿）（⑤の場合）'!$O85,IF(N$16&lt;='様式第４（療養者名簿）（⑤の場合）'!$W85,1,0),0),0)</f>
        <v>0</v>
      </c>
      <c r="O76" s="158">
        <f>IF(O$16-'様式第４（療養者名簿）（⑤の場合）'!$O85+1&lt;=15,IF(O$16&gt;='様式第４（療養者名簿）（⑤の場合）'!$O85,IF(O$16&lt;='様式第４（療養者名簿）（⑤の場合）'!$W85,1,0),0),0)</f>
        <v>0</v>
      </c>
      <c r="P76" s="158">
        <f>IF(P$16-'様式第４（療養者名簿）（⑤の場合）'!$O85+1&lt;=15,IF(P$16&gt;='様式第４（療養者名簿）（⑤の場合）'!$O85,IF(P$16&lt;='様式第４（療養者名簿）（⑤の場合）'!$W85,1,0),0),0)</f>
        <v>0</v>
      </c>
      <c r="Q76" s="158">
        <f>IF(Q$16-'様式第４（療養者名簿）（⑤の場合）'!$O85+1&lt;=15,IF(Q$16&gt;='様式第４（療養者名簿）（⑤の場合）'!$O85,IF(Q$16&lt;='様式第４（療養者名簿）（⑤の場合）'!$W85,1,0),0),0)</f>
        <v>0</v>
      </c>
      <c r="R76" s="158">
        <f>IF(R$16-'様式第４（療養者名簿）（⑤の場合）'!$O85+1&lt;=15,IF(R$16&gt;='様式第４（療養者名簿）（⑤の場合）'!$O85,IF(R$16&lt;='様式第４（療養者名簿）（⑤の場合）'!$W85,1,0),0),0)</f>
        <v>0</v>
      </c>
      <c r="S76" s="158">
        <f>IF(S$16-'様式第４（療養者名簿）（⑤の場合）'!$O85+1&lt;=15,IF(S$16&gt;='様式第４（療養者名簿）（⑤の場合）'!$O85,IF(S$16&lt;='様式第４（療養者名簿）（⑤の場合）'!$W85,1,0),0),0)</f>
        <v>0</v>
      </c>
      <c r="T76" s="158">
        <f>IF(T$16-'様式第４（療養者名簿）（⑤の場合）'!$O85+1&lt;=15,IF(T$16&gt;='様式第４（療養者名簿）（⑤の場合）'!$O85,IF(T$16&lt;='様式第４（療養者名簿）（⑤の場合）'!$W85,1,0),0),0)</f>
        <v>0</v>
      </c>
      <c r="U76" s="158">
        <f>IF(U$16-'様式第４（療養者名簿）（⑤の場合）'!$O85+1&lt;=15,IF(U$16&gt;='様式第４（療養者名簿）（⑤の場合）'!$O85,IF(U$16&lt;='様式第４（療養者名簿）（⑤の場合）'!$W85,1,0),0),0)</f>
        <v>0</v>
      </c>
      <c r="V76" s="158">
        <f>IF(V$16-'様式第４（療養者名簿）（⑤の場合）'!$O85+1&lt;=15,IF(V$16&gt;='様式第４（療養者名簿）（⑤の場合）'!$O85,IF(V$16&lt;='様式第４（療養者名簿）（⑤の場合）'!$W85,1,0),0),0)</f>
        <v>0</v>
      </c>
      <c r="W76" s="158">
        <f>IF(W$16-'様式第４（療養者名簿）（⑤の場合）'!$O85+1&lt;=15,IF(W$16&gt;='様式第４（療養者名簿）（⑤の場合）'!$O85,IF(W$16&lt;='様式第４（療養者名簿）（⑤の場合）'!$W85,1,0),0),0)</f>
        <v>0</v>
      </c>
      <c r="X76" s="158">
        <f>IF(X$16-'様式第４（療養者名簿）（⑤の場合）'!$O85+1&lt;=15,IF(X$16&gt;='様式第４（療養者名簿）（⑤の場合）'!$O85,IF(X$16&lt;='様式第４（療養者名簿）（⑤の場合）'!$W85,1,0),0),0)</f>
        <v>0</v>
      </c>
      <c r="Y76" s="158">
        <f>IF(Y$16-'様式第４（療養者名簿）（⑤の場合）'!$O85+1&lt;=15,IF(Y$16&gt;='様式第４（療養者名簿）（⑤の場合）'!$O85,IF(Y$16&lt;='様式第４（療養者名簿）（⑤の場合）'!$W85,1,0),0),0)</f>
        <v>0</v>
      </c>
      <c r="Z76" s="158">
        <f>IF(Z$16-'様式第４（療養者名簿）（⑤の場合）'!$O85+1&lt;=15,IF(Z$16&gt;='様式第４（療養者名簿）（⑤の場合）'!$O85,IF(Z$16&lt;='様式第４（療養者名簿）（⑤の場合）'!$W85,1,0),0),0)</f>
        <v>0</v>
      </c>
      <c r="AA76" s="158">
        <f>IF(AA$16-'様式第４（療養者名簿）（⑤の場合）'!$O85+1&lt;=15,IF(AA$16&gt;='様式第４（療養者名簿）（⑤の場合）'!$O85,IF(AA$16&lt;='様式第４（療養者名簿）（⑤の場合）'!$W85,1,0),0),0)</f>
        <v>0</v>
      </c>
      <c r="AB76" s="158">
        <f>IF(AB$16-'様式第４（療養者名簿）（⑤の場合）'!$O85+1&lt;=15,IF(AB$16&gt;='様式第４（療養者名簿）（⑤の場合）'!$O85,IF(AB$16&lt;='様式第４（療養者名簿）（⑤の場合）'!$W85,1,0),0),0)</f>
        <v>0</v>
      </c>
      <c r="AC76" s="158">
        <f>IF(AC$16-'様式第４（療養者名簿）（⑤の場合）'!$O85+1&lt;=15,IF(AC$16&gt;='様式第４（療養者名簿）（⑤の場合）'!$O85,IF(AC$16&lt;='様式第４（療養者名簿）（⑤の場合）'!$W85,1,0),0),0)</f>
        <v>0</v>
      </c>
      <c r="AD76" s="158">
        <f>IF(AD$16-'様式第４（療養者名簿）（⑤の場合）'!$O85+1&lt;=15,IF(AD$16&gt;='様式第４（療養者名簿）（⑤の場合）'!$O85,IF(AD$16&lt;='様式第４（療養者名簿）（⑤の場合）'!$W85,1,0),0),0)</f>
        <v>0</v>
      </c>
      <c r="AE76" s="158">
        <f>IF(AE$16-'様式第４（療養者名簿）（⑤の場合）'!$O85+1&lt;=15,IF(AE$16&gt;='様式第４（療養者名簿）（⑤の場合）'!$O85,IF(AE$16&lt;='様式第４（療養者名簿）（⑤の場合）'!$W85,1,0),0),0)</f>
        <v>0</v>
      </c>
      <c r="AF76" s="158">
        <f>IF(AF$16-'様式第４（療養者名簿）（⑤の場合）'!$O85+1&lt;=15,IF(AF$16&gt;='様式第４（療養者名簿）（⑤の場合）'!$O85,IF(AF$16&lt;='様式第４（療養者名簿）（⑤の場合）'!$W85,1,0),0),0)</f>
        <v>0</v>
      </c>
      <c r="AG76" s="158">
        <f>IF(AG$16-'様式第４（療養者名簿）（⑤の場合）'!$O85+1&lt;=15,IF(AG$16&gt;='様式第４（療養者名簿）（⑤の場合）'!$O85,IF(AG$16&lt;='様式第４（療養者名簿）（⑤の場合）'!$W85,1,0),0),0)</f>
        <v>0</v>
      </c>
      <c r="AH76" s="158">
        <f>IF(AH$16-'様式第４（療養者名簿）（⑤の場合）'!$O85+1&lt;=15,IF(AH$16&gt;='様式第４（療養者名簿）（⑤の場合）'!$O85,IF(AH$16&lt;='様式第４（療養者名簿）（⑤の場合）'!$W85,1,0),0),0)</f>
        <v>0</v>
      </c>
      <c r="AI76" s="158">
        <f>IF(AI$16-'様式第４（療養者名簿）（⑤の場合）'!$O85+1&lt;=15,IF(AI$16&gt;='様式第４（療養者名簿）（⑤の場合）'!$O85,IF(AI$16&lt;='様式第４（療養者名簿）（⑤の場合）'!$W85,1,0),0),0)</f>
        <v>0</v>
      </c>
      <c r="AJ76" s="158">
        <f>IF(AJ$16-'様式第４（療養者名簿）（⑤の場合）'!$O85+1&lt;=15,IF(AJ$16&gt;='様式第４（療養者名簿）（⑤の場合）'!$O85,IF(AJ$16&lt;='様式第４（療養者名簿）（⑤の場合）'!$W85,1,0),0),0)</f>
        <v>0</v>
      </c>
      <c r="AK76" s="158">
        <f>IF(AK$16-'様式第４（療養者名簿）（⑤の場合）'!$O85+1&lt;=15,IF(AK$16&gt;='様式第４（療養者名簿）（⑤の場合）'!$O85,IF(AK$16&lt;='様式第４（療養者名簿）（⑤の場合）'!$W85,1,0),0),0)</f>
        <v>0</v>
      </c>
      <c r="AL76" s="158">
        <f>IF(AL$16-'様式第４（療養者名簿）（⑤の場合）'!$O85+1&lt;=15,IF(AL$16&gt;='様式第４（療養者名簿）（⑤の場合）'!$O85,IF(AL$16&lt;='様式第４（療養者名簿）（⑤の場合）'!$W85,1,0),0),0)</f>
        <v>0</v>
      </c>
      <c r="AM76" s="158">
        <f>IF(AM$16-'様式第４（療養者名簿）（⑤の場合）'!$O85+1&lt;=15,IF(AM$16&gt;='様式第４（療養者名簿）（⑤の場合）'!$O85,IF(AM$16&lt;='様式第４（療養者名簿）（⑤の場合）'!$W85,1,0),0),0)</f>
        <v>0</v>
      </c>
      <c r="AN76" s="158">
        <f>IF(AN$16-'様式第４（療養者名簿）（⑤の場合）'!$O85+1&lt;=15,IF(AN$16&gt;='様式第４（療養者名簿）（⑤の場合）'!$O85,IF(AN$16&lt;='様式第４（療養者名簿）（⑤の場合）'!$W85,1,0),0),0)</f>
        <v>0</v>
      </c>
      <c r="AO76" s="158">
        <f>IF(AO$16-'様式第４（療養者名簿）（⑤の場合）'!$O85+1&lt;=15,IF(AO$16&gt;='様式第４（療養者名簿）（⑤の場合）'!$O85,IF(AO$16&lt;='様式第４（療養者名簿）（⑤の場合）'!$W85,1,0),0),0)</f>
        <v>0</v>
      </c>
      <c r="AP76" s="158">
        <f>IF(AP$16-'様式第４（療養者名簿）（⑤の場合）'!$O85+1&lt;=15,IF(AP$16&gt;='様式第４（療養者名簿）（⑤の場合）'!$O85,IF(AP$16&lt;='様式第４（療養者名簿）（⑤の場合）'!$W85,1,0),0),0)</f>
        <v>0</v>
      </c>
      <c r="AQ76" s="158">
        <f>IF(AQ$16-'様式第４（療養者名簿）（⑤の場合）'!$O85+1&lt;=15,IF(AQ$16&gt;='様式第４（療養者名簿）（⑤の場合）'!$O85,IF(AQ$16&lt;='様式第４（療養者名簿）（⑤の場合）'!$W85,1,0),0),0)</f>
        <v>0</v>
      </c>
      <c r="AR76" s="158">
        <f>IF(AR$16-'様式第４（療養者名簿）（⑤の場合）'!$O85+1&lt;=15,IF(AR$16&gt;='様式第４（療養者名簿）（⑤の場合）'!$O85,IF(AR$16&lt;='様式第４（療養者名簿）（⑤の場合）'!$W85,1,0),0),0)</f>
        <v>0</v>
      </c>
      <c r="AS76" s="158">
        <f>IF(AS$16-'様式第４（療養者名簿）（⑤の場合）'!$O85+1&lt;=15,IF(AS$16&gt;='様式第４（療養者名簿）（⑤の場合）'!$O85,IF(AS$16&lt;='様式第４（療養者名簿）（⑤の場合）'!$W85,1,0),0),0)</f>
        <v>0</v>
      </c>
      <c r="AT76" s="158">
        <f>IF(AT$16-'様式第４（療養者名簿）（⑤の場合）'!$O85+1&lt;=15,IF(AT$16&gt;='様式第４（療養者名簿）（⑤の場合）'!$O85,IF(AT$16&lt;='様式第４（療養者名簿）（⑤の場合）'!$W85,1,0),0),0)</f>
        <v>0</v>
      </c>
      <c r="AU76" s="158">
        <f>IF(AU$16-'様式第４（療養者名簿）（⑤の場合）'!$O85+1&lt;=15,IF(AU$16&gt;='様式第４（療養者名簿）（⑤の場合）'!$O85,IF(AU$16&lt;='様式第４（療養者名簿）（⑤の場合）'!$W85,1,0),0),0)</f>
        <v>0</v>
      </c>
      <c r="AV76" s="158">
        <f>IF(AV$16-'様式第４（療養者名簿）（⑤の場合）'!$O85+1&lt;=15,IF(AV$16&gt;='様式第４（療養者名簿）（⑤の場合）'!$O85,IF(AV$16&lt;='様式第４（療養者名簿）（⑤の場合）'!$W85,1,0),0),0)</f>
        <v>0</v>
      </c>
      <c r="AW76" s="158">
        <f>IF(AW$16-'様式第４（療養者名簿）（⑤の場合）'!$O85+1&lt;=15,IF(AW$16&gt;='様式第４（療養者名簿）（⑤の場合）'!$O85,IF(AW$16&lt;='様式第４（療養者名簿）（⑤の場合）'!$W85,1,0),0),0)</f>
        <v>0</v>
      </c>
      <c r="AX76" s="158">
        <f>IF(AX$16-'様式第４（療養者名簿）（⑤の場合）'!$O85+1&lt;=15,IF(AX$16&gt;='様式第４（療養者名簿）（⑤の場合）'!$O85,IF(AX$16&lt;='様式第４（療養者名簿）（⑤の場合）'!$W85,1,0),0),0)</f>
        <v>0</v>
      </c>
      <c r="AY76" s="158">
        <f>IF(AY$16-'様式第４（療養者名簿）（⑤の場合）'!$O85+1&lt;=15,IF(AY$16&gt;='様式第４（療養者名簿）（⑤の場合）'!$O85,IF(AY$16&lt;='様式第４（療養者名簿）（⑤の場合）'!$W85,1,0),0),0)</f>
        <v>0</v>
      </c>
      <c r="AZ76" s="158">
        <f>IF(AZ$16-'様式第４（療養者名簿）（⑤の場合）'!$O85+1&lt;=15,IF(AZ$16&gt;='様式第４（療養者名簿）（⑤の場合）'!$O85,IF(AZ$16&lt;='様式第４（療養者名簿）（⑤の場合）'!$W85,1,0),0),0)</f>
        <v>0</v>
      </c>
      <c r="BA76" s="158">
        <f>IF(BA$16-'様式第４（療養者名簿）（⑤の場合）'!$O85+1&lt;=15,IF(BA$16&gt;='様式第４（療養者名簿）（⑤の場合）'!$O85,IF(BA$16&lt;='様式第４（療養者名簿）（⑤の場合）'!$W85,1,0),0),0)</f>
        <v>0</v>
      </c>
      <c r="BB76" s="158">
        <f>IF(BB$16-'様式第４（療養者名簿）（⑤の場合）'!$O85+1&lt;=15,IF(BB$16&gt;='様式第４（療養者名簿）（⑤の場合）'!$O85,IF(BB$16&lt;='様式第４（療養者名簿）（⑤の場合）'!$W85,1,0),0),0)</f>
        <v>0</v>
      </c>
      <c r="BC76" s="158">
        <f>IF(BC$16-'様式第４（療養者名簿）（⑤の場合）'!$O85+1&lt;=15,IF(BC$16&gt;='様式第４（療養者名簿）（⑤の場合）'!$O85,IF(BC$16&lt;='様式第４（療養者名簿）（⑤の場合）'!$W85,1,0),0),0)</f>
        <v>0</v>
      </c>
      <c r="BD76" s="158">
        <f>IF(BD$16-'様式第４（療養者名簿）（⑤の場合）'!$O85+1&lt;=15,IF(BD$16&gt;='様式第４（療養者名簿）（⑤の場合）'!$O85,IF(BD$16&lt;='様式第４（療養者名簿）（⑤の場合）'!$W85,1,0),0),0)</f>
        <v>0</v>
      </c>
      <c r="BE76" s="158">
        <f>IF(BE$16-'様式第４（療養者名簿）（⑤の場合）'!$O85+1&lt;=15,IF(BE$16&gt;='様式第４（療養者名簿）（⑤の場合）'!$O85,IF(BE$16&lt;='様式第４（療養者名簿）（⑤の場合）'!$W85,1,0),0),0)</f>
        <v>0</v>
      </c>
      <c r="BF76" s="158">
        <f>IF(BF$16-'様式第４（療養者名簿）（⑤の場合）'!$O85+1&lt;=15,IF(BF$16&gt;='様式第４（療養者名簿）（⑤の場合）'!$O85,IF(BF$16&lt;='様式第４（療養者名簿）（⑤の場合）'!$W85,1,0),0),0)</f>
        <v>0</v>
      </c>
      <c r="BG76" s="158">
        <f>IF(BG$16-'様式第４（療養者名簿）（⑤の場合）'!$O85+1&lt;=15,IF(BG$16&gt;='様式第４（療養者名簿）（⑤の場合）'!$O85,IF(BG$16&lt;='様式第４（療養者名簿）（⑤の場合）'!$W85,1,0),0),0)</f>
        <v>0</v>
      </c>
      <c r="BH76" s="158">
        <f>IF(BH$16-'様式第４（療養者名簿）（⑤の場合）'!$O85+1&lt;=15,IF(BH$16&gt;='様式第４（療養者名簿）（⑤の場合）'!$O85,IF(BH$16&lt;='様式第４（療養者名簿）（⑤の場合）'!$W85,1,0),0),0)</f>
        <v>0</v>
      </c>
      <c r="BI76" s="158">
        <f>IF(BI$16-'様式第４（療養者名簿）（⑤の場合）'!$O85+1&lt;=15,IF(BI$16&gt;='様式第４（療養者名簿）（⑤の場合）'!$O85,IF(BI$16&lt;='様式第４（療養者名簿）（⑤の場合）'!$W85,1,0),0),0)</f>
        <v>0</v>
      </c>
      <c r="BJ76" s="158">
        <f>IF(BJ$16-'様式第４（療養者名簿）（⑤の場合）'!$O85+1&lt;=15,IF(BJ$16&gt;='様式第４（療養者名簿）（⑤の場合）'!$O85,IF(BJ$16&lt;='様式第４（療養者名簿）（⑤の場合）'!$W85,1,0),0),0)</f>
        <v>0</v>
      </c>
      <c r="BK76" s="158">
        <f>IF(BK$16-'様式第４（療養者名簿）（⑤の場合）'!$O85+1&lt;=15,IF(BK$16&gt;='様式第４（療養者名簿）（⑤の場合）'!$O85,IF(BK$16&lt;='様式第４（療養者名簿）（⑤の場合）'!$W85,1,0),0),0)</f>
        <v>0</v>
      </c>
      <c r="BL76" s="158">
        <f>IF(BL$16-'様式第４（療養者名簿）（⑤の場合）'!$O85+1&lt;=15,IF(BL$16&gt;='様式第４（療養者名簿）（⑤の場合）'!$O85,IF(BL$16&lt;='様式第４（療養者名簿）（⑤の場合）'!$W85,1,0),0),0)</f>
        <v>0</v>
      </c>
      <c r="BM76" s="158">
        <f>IF(BM$16-'様式第４（療養者名簿）（⑤の場合）'!$O85+1&lt;=15,IF(BM$16&gt;='様式第４（療養者名簿）（⑤の場合）'!$O85,IF(BM$16&lt;='様式第４（療養者名簿）（⑤の場合）'!$W85,1,0),0),0)</f>
        <v>0</v>
      </c>
      <c r="BN76" s="158">
        <f>IF(BN$16-'様式第４（療養者名簿）（⑤の場合）'!$O85+1&lt;=15,IF(BN$16&gt;='様式第４（療養者名簿）（⑤の場合）'!$O85,IF(BN$16&lt;='様式第４（療養者名簿）（⑤の場合）'!$W85,1,0),0),0)</f>
        <v>0</v>
      </c>
      <c r="BO76" s="158">
        <f>IF(BO$16-'様式第４（療養者名簿）（⑤の場合）'!$O85+1&lt;=15,IF(BO$16&gt;='様式第４（療養者名簿）（⑤の場合）'!$O85,IF(BO$16&lt;='様式第４（療養者名簿）（⑤の場合）'!$W85,1,0),0),0)</f>
        <v>0</v>
      </c>
      <c r="BP76" s="158">
        <f>IF(BP$16-'様式第４（療養者名簿）（⑤の場合）'!$O85+1&lt;=15,IF(BP$16&gt;='様式第４（療養者名簿）（⑤の場合）'!$O85,IF(BP$16&lt;='様式第４（療養者名簿）（⑤の場合）'!$W85,1,0),0),0)</f>
        <v>0</v>
      </c>
      <c r="BQ76" s="158">
        <f>IF(BQ$16-'様式第４（療養者名簿）（⑤の場合）'!$O85+1&lt;=15,IF(BQ$16&gt;='様式第４（療養者名簿）（⑤の場合）'!$O85,IF(BQ$16&lt;='様式第４（療養者名簿）（⑤の場合）'!$W85,1,0),0),0)</f>
        <v>0</v>
      </c>
      <c r="BR76" s="158">
        <f>IF(BR$16-'様式第４（療養者名簿）（⑤の場合）'!$O85+1&lt;=15,IF(BR$16&gt;='様式第４（療養者名簿）（⑤の場合）'!$O85,IF(BR$16&lt;='様式第４（療養者名簿）（⑤の場合）'!$W85,1,0),0),0)</f>
        <v>0</v>
      </c>
      <c r="BS76" s="158">
        <f>IF(BS$16-'様式第４（療養者名簿）（⑤の場合）'!$O85+1&lt;=15,IF(BS$16&gt;='様式第４（療養者名簿）（⑤の場合）'!$O85,IF(BS$16&lt;='様式第４（療養者名簿）（⑤の場合）'!$W85,1,0),0),0)</f>
        <v>0</v>
      </c>
      <c r="BT76" s="158">
        <f>IF(BT$16-'様式第４（療養者名簿）（⑤の場合）'!$O85+1&lt;=15,IF(BT$16&gt;='様式第４（療養者名簿）（⑤の場合）'!$O85,IF(BT$16&lt;='様式第４（療養者名簿）（⑤の場合）'!$W85,1,0),0),0)</f>
        <v>0</v>
      </c>
      <c r="BU76" s="158">
        <f>IF(BU$16-'様式第４（療養者名簿）（⑤の場合）'!$O85+1&lt;=15,IF(BU$16&gt;='様式第４（療養者名簿）（⑤の場合）'!$O85,IF(BU$16&lt;='様式第４（療養者名簿）（⑤の場合）'!$W85,1,0),0),0)</f>
        <v>0</v>
      </c>
      <c r="BV76" s="158">
        <f>IF(BV$16-'様式第４（療養者名簿）（⑤の場合）'!$O85+1&lt;=15,IF(BV$16&gt;='様式第４（療養者名簿）（⑤の場合）'!$O85,IF(BV$16&lt;='様式第４（療養者名簿）（⑤の場合）'!$W85,1,0),0),0)</f>
        <v>0</v>
      </c>
      <c r="BW76" s="158">
        <f>IF(BW$16-'様式第４（療養者名簿）（⑤の場合）'!$O85+1&lt;=15,IF(BW$16&gt;='様式第４（療養者名簿）（⑤の場合）'!$O85,IF(BW$16&lt;='様式第４（療養者名簿）（⑤の場合）'!$W85,1,0),0),0)</f>
        <v>0</v>
      </c>
      <c r="BX76" s="158">
        <f>IF(BX$16-'様式第４（療養者名簿）（⑤の場合）'!$O85+1&lt;=15,IF(BX$16&gt;='様式第４（療養者名簿）（⑤の場合）'!$O85,IF(BX$16&lt;='様式第４（療養者名簿）（⑤の場合）'!$W85,1,0),0),0)</f>
        <v>0</v>
      </c>
      <c r="BY76" s="158">
        <f>IF(BY$16-'様式第４（療養者名簿）（⑤の場合）'!$O85+1&lt;=15,IF(BY$16&gt;='様式第４（療養者名簿）（⑤の場合）'!$O85,IF(BY$16&lt;='様式第４（療養者名簿）（⑤の場合）'!$W85,1,0),0),0)</f>
        <v>0</v>
      </c>
      <c r="BZ76" s="158">
        <f>IF(BZ$16-'様式第４（療養者名簿）（⑤の場合）'!$O85+1&lt;=15,IF(BZ$16&gt;='様式第４（療養者名簿）（⑤の場合）'!$O85,IF(BZ$16&lt;='様式第４（療養者名簿）（⑤の場合）'!$W85,1,0),0),0)</f>
        <v>0</v>
      </c>
      <c r="CA76" s="158">
        <f>IF(CA$16-'様式第４（療養者名簿）（⑤の場合）'!$O85+1&lt;=15,IF(CA$16&gt;='様式第４（療養者名簿）（⑤の場合）'!$O85,IF(CA$16&lt;='様式第４（療養者名簿）（⑤の場合）'!$W85,1,0),0),0)</f>
        <v>0</v>
      </c>
      <c r="CB76" s="158">
        <f>IF(CB$16-'様式第４（療養者名簿）（⑤の場合）'!$O85+1&lt;=15,IF(CB$16&gt;='様式第４（療養者名簿）（⑤の場合）'!$O85,IF(CB$16&lt;='様式第４（療養者名簿）（⑤の場合）'!$W85,1,0),0),0)</f>
        <v>0</v>
      </c>
      <c r="CC76" s="158">
        <f>IF(CC$16-'様式第４（療養者名簿）（⑤の場合）'!$O85+1&lt;=15,IF(CC$16&gt;='様式第４（療養者名簿）（⑤の場合）'!$O85,IF(CC$16&lt;='様式第４（療養者名簿）（⑤の場合）'!$W85,1,0),0),0)</f>
        <v>0</v>
      </c>
      <c r="CD76" s="158">
        <f>IF(CD$16-'様式第４（療養者名簿）（⑤の場合）'!$O85+1&lt;=15,IF(CD$16&gt;='様式第４（療養者名簿）（⑤の場合）'!$O85,IF(CD$16&lt;='様式第４（療養者名簿）（⑤の場合）'!$W85,1,0),0),0)</f>
        <v>0</v>
      </c>
      <c r="CE76" s="158">
        <f>IF(CE$16-'様式第４（療養者名簿）（⑤の場合）'!$O85+1&lt;=15,IF(CE$16&gt;='様式第４（療養者名簿）（⑤の場合）'!$O85,IF(CE$16&lt;='様式第４（療養者名簿）（⑤の場合）'!$W85,1,0),0),0)</f>
        <v>0</v>
      </c>
      <c r="CF76" s="158">
        <f>IF(CF$16-'様式第４（療養者名簿）（⑤の場合）'!$O85+1&lt;=15,IF(CF$16&gt;='様式第４（療養者名簿）（⑤の場合）'!$O85,IF(CF$16&lt;='様式第４（療養者名簿）（⑤の場合）'!$W85,1,0),0),0)</f>
        <v>0</v>
      </c>
      <c r="CG76" s="158">
        <f>IF(CG$16-'様式第４（療養者名簿）（⑤の場合）'!$O85+1&lt;=15,IF(CG$16&gt;='様式第４（療養者名簿）（⑤の場合）'!$O85,IF(CG$16&lt;='様式第４（療養者名簿）（⑤の場合）'!$W85,1,0),0),0)</f>
        <v>0</v>
      </c>
      <c r="CH76" s="158">
        <f>IF(CH$16-'様式第４（療養者名簿）（⑤の場合）'!$O85+1&lt;=15,IF(CH$16&gt;='様式第４（療養者名簿）（⑤の場合）'!$O85,IF(CH$16&lt;='様式第４（療養者名簿）（⑤の場合）'!$W85,1,0),0),0)</f>
        <v>0</v>
      </c>
      <c r="CI76" s="158">
        <f>IF(CI$16-'様式第４（療養者名簿）（⑤の場合）'!$O85+1&lt;=15,IF(CI$16&gt;='様式第４（療養者名簿）（⑤の場合）'!$O85,IF(CI$16&lt;='様式第４（療養者名簿）（⑤の場合）'!$W85,1,0),0),0)</f>
        <v>0</v>
      </c>
      <c r="CJ76" s="158">
        <f>IF(CJ$16-'様式第４（療養者名簿）（⑤の場合）'!$O85+1&lt;=15,IF(CJ$16&gt;='様式第４（療養者名簿）（⑤の場合）'!$O85,IF(CJ$16&lt;='様式第４（療養者名簿）（⑤の場合）'!$W85,1,0),0),0)</f>
        <v>0</v>
      </c>
      <c r="CK76" s="158">
        <f>IF(CK$16-'様式第４（療養者名簿）（⑤の場合）'!$O85+1&lt;=15,IF(CK$16&gt;='様式第４（療養者名簿）（⑤の場合）'!$O85,IF(CK$16&lt;='様式第４（療養者名簿）（⑤の場合）'!$W85,1,0),0),0)</f>
        <v>0</v>
      </c>
      <c r="CL76" s="158">
        <f>IF(CL$16-'様式第４（療養者名簿）（⑤の場合）'!$O85+1&lt;=15,IF(CL$16&gt;='様式第４（療養者名簿）（⑤の場合）'!$O85,IF(CL$16&lt;='様式第４（療養者名簿）（⑤の場合）'!$W85,1,0),0),0)</f>
        <v>0</v>
      </c>
      <c r="CM76" s="158">
        <f>IF(CM$16-'様式第４（療養者名簿）（⑤の場合）'!$O85+1&lt;=15,IF(CM$16&gt;='様式第４（療養者名簿）（⑤の場合）'!$O85,IF(CM$16&lt;='様式第４（療養者名簿）（⑤の場合）'!$W85,1,0),0),0)</f>
        <v>0</v>
      </c>
      <c r="CN76" s="158">
        <f>IF(CN$16-'様式第４（療養者名簿）（⑤の場合）'!$O85+1&lt;=15,IF(CN$16&gt;='様式第４（療養者名簿）（⑤の場合）'!$O85,IF(CN$16&lt;='様式第４（療養者名簿）（⑤の場合）'!$W85,1,0),0),0)</f>
        <v>0</v>
      </c>
      <c r="CO76" s="158">
        <f>IF(CO$16-'様式第４（療養者名簿）（⑤の場合）'!$O85+1&lt;=15,IF(CO$16&gt;='様式第４（療養者名簿）（⑤の場合）'!$O85,IF(CO$16&lt;='様式第４（療養者名簿）（⑤の場合）'!$W85,1,0),0),0)</f>
        <v>0</v>
      </c>
      <c r="CP76" s="158">
        <f>IF(CP$16-'様式第４（療養者名簿）（⑤の場合）'!$O85+1&lt;=15,IF(CP$16&gt;='様式第４（療養者名簿）（⑤の場合）'!$O85,IF(CP$16&lt;='様式第４（療養者名簿）（⑤の場合）'!$W85,1,0),0),0)</f>
        <v>0</v>
      </c>
      <c r="CQ76" s="158">
        <f>IF(CQ$16-'様式第４（療養者名簿）（⑤の場合）'!$O85+1&lt;=15,IF(CQ$16&gt;='様式第４（療養者名簿）（⑤の場合）'!$O85,IF(CQ$16&lt;='様式第４（療養者名簿）（⑤の場合）'!$W85,1,0),0),0)</f>
        <v>0</v>
      </c>
      <c r="CR76" s="158">
        <f>IF(CR$16-'様式第４（療養者名簿）（⑤の場合）'!$O85+1&lt;=15,IF(CR$16&gt;='様式第４（療養者名簿）（⑤の場合）'!$O85,IF(CR$16&lt;='様式第４（療養者名簿）（⑤の場合）'!$W85,1,0),0),0)</f>
        <v>0</v>
      </c>
      <c r="CS76" s="158">
        <f>IF(CS$16-'様式第４（療養者名簿）（⑤の場合）'!$O85+1&lt;=15,IF(CS$16&gt;='様式第４（療養者名簿）（⑤の場合）'!$O85,IF(CS$16&lt;='様式第４（療養者名簿）（⑤の場合）'!$W85,1,0),0),0)</f>
        <v>0</v>
      </c>
      <c r="CT76" s="158">
        <f>IF(CT$16-'様式第４（療養者名簿）（⑤の場合）'!$O85+1&lt;=15,IF(CT$16&gt;='様式第４（療養者名簿）（⑤の場合）'!$O85,IF(CT$16&lt;='様式第４（療養者名簿）（⑤の場合）'!$W85,1,0),0),0)</f>
        <v>0</v>
      </c>
      <c r="CU76" s="158">
        <f>IF(CU$16-'様式第４（療養者名簿）（⑤の場合）'!$O85+1&lt;=15,IF(CU$16&gt;='様式第４（療養者名簿）（⑤の場合）'!$O85,IF(CU$16&lt;='様式第４（療養者名簿）（⑤の場合）'!$W85,1,0),0),0)</f>
        <v>0</v>
      </c>
      <c r="CV76" s="158">
        <f>IF(CV$16-'様式第４（療養者名簿）（⑤の場合）'!$O85+1&lt;=15,IF(CV$16&gt;='様式第４（療養者名簿）（⑤の場合）'!$O85,IF(CV$16&lt;='様式第４（療養者名簿）（⑤の場合）'!$W85,1,0),0),0)</f>
        <v>0</v>
      </c>
      <c r="CW76" s="158">
        <f>IF(CW$16-'様式第４（療養者名簿）（⑤の場合）'!$O85+1&lt;=15,IF(CW$16&gt;='様式第４（療養者名簿）（⑤の場合）'!$O85,IF(CW$16&lt;='様式第４（療養者名簿）（⑤の場合）'!$W85,1,0),0),0)</f>
        <v>0</v>
      </c>
      <c r="CX76" s="158">
        <f>IF(CX$16-'様式第４（療養者名簿）（⑤の場合）'!$O85+1&lt;=15,IF(CX$16&gt;='様式第４（療養者名簿）（⑤の場合）'!$O85,IF(CX$16&lt;='様式第４（療養者名簿）（⑤の場合）'!$W85,1,0),0),0)</f>
        <v>0</v>
      </c>
      <c r="CY76" s="158">
        <f>IF(CY$16-'様式第４（療養者名簿）（⑤の場合）'!$O85+1&lt;=15,IF(CY$16&gt;='様式第４（療養者名簿）（⑤の場合）'!$O85,IF(CY$16&lt;='様式第４（療養者名簿）（⑤の場合）'!$W85,1,0),0),0)</f>
        <v>0</v>
      </c>
      <c r="CZ76" s="158">
        <f>IF(CZ$16-'様式第４（療養者名簿）（⑤の場合）'!$O85+1&lt;=15,IF(CZ$16&gt;='様式第４（療養者名簿）（⑤の場合）'!$O85,IF(CZ$16&lt;='様式第４（療養者名簿）（⑤の場合）'!$W85,1,0),0),0)</f>
        <v>0</v>
      </c>
      <c r="DA76" s="158">
        <f>IF(DA$16-'様式第４（療養者名簿）（⑤の場合）'!$O85+1&lt;=15,IF(DA$16&gt;='様式第４（療養者名簿）（⑤の場合）'!$O85,IF(DA$16&lt;='様式第４（療養者名簿）（⑤の場合）'!$W85,1,0),0),0)</f>
        <v>0</v>
      </c>
      <c r="DB76" s="158">
        <f>IF(DB$16-'様式第４（療養者名簿）（⑤の場合）'!$O85+1&lt;=15,IF(DB$16&gt;='様式第４（療養者名簿）（⑤の場合）'!$O85,IF(DB$16&lt;='様式第４（療養者名簿）（⑤の場合）'!$W85,1,0),0),0)</f>
        <v>0</v>
      </c>
      <c r="DC76" s="158">
        <f>IF(DC$16-'様式第４（療養者名簿）（⑤の場合）'!$O85+1&lt;=15,IF(DC$16&gt;='様式第４（療養者名簿）（⑤の場合）'!$O85,IF(DC$16&lt;='様式第４（療養者名簿）（⑤の場合）'!$W85,1,0),0),0)</f>
        <v>0</v>
      </c>
      <c r="DD76" s="158">
        <f>IF(DD$16-'様式第４（療養者名簿）（⑤の場合）'!$O85+1&lt;=15,IF(DD$16&gt;='様式第４（療養者名簿）（⑤の場合）'!$O85,IF(DD$16&lt;='様式第４（療養者名簿）（⑤の場合）'!$W85,1,0),0),0)</f>
        <v>0</v>
      </c>
      <c r="DE76" s="158">
        <f>IF(DE$16-'様式第４（療養者名簿）（⑤の場合）'!$O85+1&lt;=15,IF(DE$16&gt;='様式第４（療養者名簿）（⑤の場合）'!$O85,IF(DE$16&lt;='様式第４（療養者名簿）（⑤の場合）'!$W85,1,0),0),0)</f>
        <v>0</v>
      </c>
      <c r="DF76" s="158">
        <f>IF(DF$16-'様式第４（療養者名簿）（⑤の場合）'!$O85+1&lt;=15,IF(DF$16&gt;='様式第４（療養者名簿）（⑤の場合）'!$O85,IF(DF$16&lt;='様式第４（療養者名簿）（⑤の場合）'!$W85,1,0),0),0)</f>
        <v>0</v>
      </c>
      <c r="DG76" s="158">
        <f>IF(DG$16-'様式第４（療養者名簿）（⑤の場合）'!$O85+1&lt;=15,IF(DG$16&gt;='様式第４（療養者名簿）（⑤の場合）'!$O85,IF(DG$16&lt;='様式第４（療養者名簿）（⑤の場合）'!$W85,1,0),0),0)</f>
        <v>0</v>
      </c>
      <c r="DH76" s="158">
        <f>IF(DH$16-'様式第４（療養者名簿）（⑤の場合）'!$O85+1&lt;=15,IF(DH$16&gt;='様式第４（療養者名簿）（⑤の場合）'!$O85,IF(DH$16&lt;='様式第４（療養者名簿）（⑤の場合）'!$W85,1,0),0),0)</f>
        <v>0</v>
      </c>
      <c r="DI76" s="158">
        <f>IF(DI$16-'様式第４（療養者名簿）（⑤の場合）'!$O85+1&lt;=15,IF(DI$16&gt;='様式第４（療養者名簿）（⑤の場合）'!$O85,IF(DI$16&lt;='様式第４（療養者名簿）（⑤の場合）'!$W85,1,0),0),0)</f>
        <v>0</v>
      </c>
      <c r="DJ76" s="158">
        <f>IF(DJ$16-'様式第４（療養者名簿）（⑤の場合）'!$O85+1&lt;=15,IF(DJ$16&gt;='様式第４（療養者名簿）（⑤の場合）'!$O85,IF(DJ$16&lt;='様式第４（療養者名簿）（⑤の場合）'!$W85,1,0),0),0)</f>
        <v>0</v>
      </c>
      <c r="DK76" s="158">
        <f>IF(DK$16-'様式第４（療養者名簿）（⑤の場合）'!$O85+1&lt;=15,IF(DK$16&gt;='様式第４（療養者名簿）（⑤の場合）'!$O85,IF(DK$16&lt;='様式第４（療養者名簿）（⑤の場合）'!$W85,1,0),0),0)</f>
        <v>0</v>
      </c>
      <c r="DL76" s="158">
        <f>IF(DL$16-'様式第４（療養者名簿）（⑤の場合）'!$O85+1&lt;=15,IF(DL$16&gt;='様式第４（療養者名簿）（⑤の場合）'!$O85,IF(DL$16&lt;='様式第４（療養者名簿）（⑤の場合）'!$W85,1,0),0),0)</f>
        <v>0</v>
      </c>
      <c r="DM76" s="158">
        <f>IF(DM$16-'様式第４（療養者名簿）（⑤の場合）'!$O85+1&lt;=15,IF(DM$16&gt;='様式第４（療養者名簿）（⑤の場合）'!$O85,IF(DM$16&lt;='様式第４（療養者名簿）（⑤の場合）'!$W85,1,0),0),0)</f>
        <v>0</v>
      </c>
      <c r="DN76" s="158">
        <f>IF(DN$16-'様式第４（療養者名簿）（⑤の場合）'!$O85+1&lt;=15,IF(DN$16&gt;='様式第４（療養者名簿）（⑤の場合）'!$O85,IF(DN$16&lt;='様式第４（療養者名簿）（⑤の場合）'!$W85,1,0),0),0)</f>
        <v>0</v>
      </c>
      <c r="DO76" s="158">
        <f>IF(DO$16-'様式第４（療養者名簿）（⑤の場合）'!$O85+1&lt;=15,IF(DO$16&gt;='様式第４（療養者名簿）（⑤の場合）'!$O85,IF(DO$16&lt;='様式第４（療養者名簿）（⑤の場合）'!$W85,1,0),0),0)</f>
        <v>0</v>
      </c>
      <c r="DP76" s="158">
        <f>IF(DP$16-'様式第４（療養者名簿）（⑤の場合）'!$O85+1&lt;=15,IF(DP$16&gt;='様式第４（療養者名簿）（⑤の場合）'!$O85,IF(DP$16&lt;='様式第４（療養者名簿）（⑤の場合）'!$W85,1,0),0),0)</f>
        <v>0</v>
      </c>
      <c r="DQ76" s="158">
        <f>IF(DQ$16-'様式第４（療養者名簿）（⑤の場合）'!$O85+1&lt;=15,IF(DQ$16&gt;='様式第４（療養者名簿）（⑤の場合）'!$O85,IF(DQ$16&lt;='様式第４（療養者名簿）（⑤の場合）'!$W85,1,0),0),0)</f>
        <v>0</v>
      </c>
      <c r="DR76" s="158">
        <f>IF(DR$16-'様式第４（療養者名簿）（⑤の場合）'!$O85+1&lt;=15,IF(DR$16&gt;='様式第４（療養者名簿）（⑤の場合）'!$O85,IF(DR$16&lt;='様式第４（療養者名簿）（⑤の場合）'!$W85,1,0),0),0)</f>
        <v>0</v>
      </c>
      <c r="DS76" s="158">
        <f>IF(DS$16-'様式第４（療養者名簿）（⑤の場合）'!$O85+1&lt;=15,IF(DS$16&gt;='様式第４（療養者名簿）（⑤の場合）'!$O85,IF(DS$16&lt;='様式第４（療養者名簿）（⑤の場合）'!$W85,1,0),0),0)</f>
        <v>0</v>
      </c>
      <c r="DT76" s="158">
        <f>IF(DT$16-'様式第４（療養者名簿）（⑤の場合）'!$O85+1&lt;=15,IF(DT$16&gt;='様式第４（療養者名簿）（⑤の場合）'!$O85,IF(DT$16&lt;='様式第４（療養者名簿）（⑤の場合）'!$W85,1,0),0),0)</f>
        <v>0</v>
      </c>
      <c r="DU76" s="158">
        <f>IF(DU$16-'様式第４（療養者名簿）（⑤の場合）'!$O85+1&lt;=15,IF(DU$16&gt;='様式第４（療養者名簿）（⑤の場合）'!$O85,IF(DU$16&lt;='様式第４（療養者名簿）（⑤の場合）'!$W85,1,0),0),0)</f>
        <v>0</v>
      </c>
      <c r="DV76" s="158">
        <f>IF(DV$16-'様式第４（療養者名簿）（⑤の場合）'!$O85+1&lt;=15,IF(DV$16&gt;='様式第４（療養者名簿）（⑤の場合）'!$O85,IF(DV$16&lt;='様式第４（療養者名簿）（⑤の場合）'!$W85,1,0),0),0)</f>
        <v>0</v>
      </c>
      <c r="DW76" s="158">
        <f>IF(DW$16-'様式第４（療養者名簿）（⑤の場合）'!$O85+1&lt;=15,IF(DW$16&gt;='様式第４（療養者名簿）（⑤の場合）'!$O85,IF(DW$16&lt;='様式第４（療養者名簿）（⑤の場合）'!$W85,1,0),0),0)</f>
        <v>0</v>
      </c>
      <c r="DX76" s="158">
        <f>IF(DX$16-'様式第４（療養者名簿）（⑤の場合）'!$O85+1&lt;=15,IF(DX$16&gt;='様式第４（療養者名簿）（⑤の場合）'!$O85,IF(DX$16&lt;='様式第４（療養者名簿）（⑤の場合）'!$W85,1,0),0),0)</f>
        <v>0</v>
      </c>
      <c r="DY76" s="158">
        <f>IF(DY$16-'様式第４（療養者名簿）（⑤の場合）'!$O85+1&lt;=15,IF(DY$16&gt;='様式第４（療養者名簿）（⑤の場合）'!$O85,IF(DY$16&lt;='様式第４（療養者名簿）（⑤の場合）'!$W85,1,0),0),0)</f>
        <v>0</v>
      </c>
      <c r="DZ76" s="158">
        <f>IF(DZ$16-'様式第４（療養者名簿）（⑤の場合）'!$O85+1&lt;=15,IF(DZ$16&gt;='様式第４（療養者名簿）（⑤の場合）'!$O85,IF(DZ$16&lt;='様式第４（療養者名簿）（⑤の場合）'!$W85,1,0),0),0)</f>
        <v>0</v>
      </c>
      <c r="EA76" s="158">
        <f>IF(EA$16-'様式第４（療養者名簿）（⑤の場合）'!$O85+1&lt;=15,IF(EA$16&gt;='様式第４（療養者名簿）（⑤の場合）'!$O85,IF(EA$16&lt;='様式第４（療養者名簿）（⑤の場合）'!$W85,1,0),0),0)</f>
        <v>0</v>
      </c>
      <c r="EB76" s="158">
        <f>IF(EB$16-'様式第４（療養者名簿）（⑤の場合）'!$O85+1&lt;=15,IF(EB$16&gt;='様式第４（療養者名簿）（⑤の場合）'!$O85,IF(EB$16&lt;='様式第４（療養者名簿）（⑤の場合）'!$W85,1,0),0),0)</f>
        <v>0</v>
      </c>
      <c r="EC76" s="158">
        <f>IF(EC$16-'様式第４（療養者名簿）（⑤の場合）'!$O85+1&lt;=15,IF(EC$16&gt;='様式第４（療養者名簿）（⑤の場合）'!$O85,IF(EC$16&lt;='様式第４（療養者名簿）（⑤の場合）'!$W85,1,0),0),0)</f>
        <v>0</v>
      </c>
      <c r="ED76" s="158">
        <f>IF(ED$16-'様式第４（療養者名簿）（⑤の場合）'!$O85+1&lt;=15,IF(ED$16&gt;='様式第４（療養者名簿）（⑤の場合）'!$O85,IF(ED$16&lt;='様式第４（療養者名簿）（⑤の場合）'!$W85,1,0),0),0)</f>
        <v>0</v>
      </c>
      <c r="EE76" s="158">
        <f>IF(EE$16-'様式第４（療養者名簿）（⑤の場合）'!$O85+1&lt;=15,IF(EE$16&gt;='様式第４（療養者名簿）（⑤の場合）'!$O85,IF(EE$16&lt;='様式第４（療養者名簿）（⑤の場合）'!$W85,1,0),0),0)</f>
        <v>0</v>
      </c>
      <c r="EF76" s="158">
        <f>IF(EF$16-'様式第４（療養者名簿）（⑤の場合）'!$O85+1&lt;=15,IF(EF$16&gt;='様式第４（療養者名簿）（⑤の場合）'!$O85,IF(EF$16&lt;='様式第４（療養者名簿）（⑤の場合）'!$W85,1,0),0),0)</f>
        <v>0</v>
      </c>
      <c r="EG76" s="158">
        <f>IF(EG$16-'様式第４（療養者名簿）（⑤の場合）'!$O85+1&lt;=15,IF(EG$16&gt;='様式第４（療養者名簿）（⑤の場合）'!$O85,IF(EG$16&lt;='様式第４（療養者名簿）（⑤の場合）'!$W85,1,0),0),0)</f>
        <v>0</v>
      </c>
      <c r="EH76" s="158">
        <f>IF(EH$16-'様式第４（療養者名簿）（⑤の場合）'!$O85+1&lt;=15,IF(EH$16&gt;='様式第４（療養者名簿）（⑤の場合）'!$O85,IF(EH$16&lt;='様式第４（療養者名簿）（⑤の場合）'!$W85,1,0),0),0)</f>
        <v>0</v>
      </c>
      <c r="EI76" s="158">
        <f>IF(EI$16-'様式第４（療養者名簿）（⑤の場合）'!$O85+1&lt;=15,IF(EI$16&gt;='様式第４（療養者名簿）（⑤の場合）'!$O85,IF(EI$16&lt;='様式第４（療養者名簿）（⑤の場合）'!$W85,1,0),0),0)</f>
        <v>0</v>
      </c>
      <c r="EJ76" s="158">
        <f>IF(EJ$16-'様式第４（療養者名簿）（⑤の場合）'!$O85+1&lt;=15,IF(EJ$16&gt;='様式第４（療養者名簿）（⑤の場合）'!$O85,IF(EJ$16&lt;='様式第４（療養者名簿）（⑤の場合）'!$W85,1,0),0),0)</f>
        <v>0</v>
      </c>
      <c r="EK76" s="158">
        <f>IF(EK$16-'様式第４（療養者名簿）（⑤の場合）'!$O85+1&lt;=15,IF(EK$16&gt;='様式第４（療養者名簿）（⑤の場合）'!$O85,IF(EK$16&lt;='様式第４（療養者名簿）（⑤の場合）'!$W85,1,0),0),0)</f>
        <v>0</v>
      </c>
      <c r="EL76" s="158">
        <f>IF(EL$16-'様式第４（療養者名簿）（⑤の場合）'!$O85+1&lt;=15,IF(EL$16&gt;='様式第４（療養者名簿）（⑤の場合）'!$O85,IF(EL$16&lt;='様式第４（療養者名簿）（⑤の場合）'!$W85,1,0),0),0)</f>
        <v>0</v>
      </c>
      <c r="EM76" s="158">
        <f>IF(EM$16-'様式第４（療養者名簿）（⑤の場合）'!$O85+1&lt;=15,IF(EM$16&gt;='様式第４（療養者名簿）（⑤の場合）'!$O85,IF(EM$16&lt;='様式第４（療養者名簿）（⑤の場合）'!$W85,1,0),0),0)</f>
        <v>0</v>
      </c>
      <c r="EN76" s="158">
        <f>IF(EN$16-'様式第４（療養者名簿）（⑤の場合）'!$O85+1&lt;=15,IF(EN$16&gt;='様式第４（療養者名簿）（⑤の場合）'!$O85,IF(EN$16&lt;='様式第４（療養者名簿）（⑤の場合）'!$W85,1,0),0),0)</f>
        <v>0</v>
      </c>
      <c r="EO76" s="158">
        <f>IF(EO$16-'様式第４（療養者名簿）（⑤の場合）'!$O85+1&lt;=15,IF(EO$16&gt;='様式第４（療養者名簿）（⑤の場合）'!$O85,IF(EO$16&lt;='様式第４（療養者名簿）（⑤の場合）'!$W85,1,0),0),0)</f>
        <v>0</v>
      </c>
      <c r="EP76" s="158">
        <f>IF(EP$16-'様式第４（療養者名簿）（⑤の場合）'!$O85+1&lt;=15,IF(EP$16&gt;='様式第４（療養者名簿）（⑤の場合）'!$O85,IF(EP$16&lt;='様式第４（療養者名簿）（⑤の場合）'!$W85,1,0),0),0)</f>
        <v>0</v>
      </c>
      <c r="EQ76" s="158">
        <f>IF(EQ$16-'様式第４（療養者名簿）（⑤の場合）'!$O85+1&lt;=15,IF(EQ$16&gt;='様式第４（療養者名簿）（⑤の場合）'!$O85,IF(EQ$16&lt;='様式第４（療養者名簿）（⑤の場合）'!$W85,1,0),0),0)</f>
        <v>0</v>
      </c>
      <c r="ER76" s="158">
        <f>IF(ER$16-'様式第４（療養者名簿）（⑤の場合）'!$O85+1&lt;=15,IF(ER$16&gt;='様式第４（療養者名簿）（⑤の場合）'!$O85,IF(ER$16&lt;='様式第４（療養者名簿）（⑤の場合）'!$W85,1,0),0),0)</f>
        <v>0</v>
      </c>
      <c r="ES76" s="158">
        <f>IF(ES$16-'様式第４（療養者名簿）（⑤の場合）'!$O85+1&lt;=15,IF(ES$16&gt;='様式第４（療養者名簿）（⑤の場合）'!$O85,IF(ES$16&lt;='様式第４（療養者名簿）（⑤の場合）'!$W85,1,0),0),0)</f>
        <v>0</v>
      </c>
      <c r="ET76" s="158">
        <f>IF(ET$16-'様式第４（療養者名簿）（⑤の場合）'!$O85+1&lt;=15,IF(ET$16&gt;='様式第４（療養者名簿）（⑤の場合）'!$O85,IF(ET$16&lt;='様式第４（療養者名簿）（⑤の場合）'!$W85,1,0),0),0)</f>
        <v>0</v>
      </c>
      <c r="EU76" s="158">
        <f>IF(EU$16-'様式第４（療養者名簿）（⑤の場合）'!$O85+1&lt;=15,IF(EU$16&gt;='様式第４（療養者名簿）（⑤の場合）'!$O85,IF(EU$16&lt;='様式第４（療養者名簿）（⑤の場合）'!$W85,1,0),0),0)</f>
        <v>0</v>
      </c>
      <c r="EV76" s="158">
        <f>IF(EV$16-'様式第４（療養者名簿）（⑤の場合）'!$O85+1&lt;=15,IF(EV$16&gt;='様式第４（療養者名簿）（⑤の場合）'!$O85,IF(EV$16&lt;='様式第４（療養者名簿）（⑤の場合）'!$W85,1,0),0),0)</f>
        <v>0</v>
      </c>
      <c r="EW76" s="158">
        <f>IF(EW$16-'様式第４（療養者名簿）（⑤の場合）'!$O85+1&lt;=15,IF(EW$16&gt;='様式第４（療養者名簿）（⑤の場合）'!$O85,IF(EW$16&lt;='様式第４（療養者名簿）（⑤の場合）'!$W85,1,0),0),0)</f>
        <v>0</v>
      </c>
      <c r="EX76" s="158">
        <f>IF(EX$16-'様式第４（療養者名簿）（⑤の場合）'!$O85+1&lt;=15,IF(EX$16&gt;='様式第４（療養者名簿）（⑤の場合）'!$O85,IF(EX$16&lt;='様式第４（療養者名簿）（⑤の場合）'!$W85,1,0),0),0)</f>
        <v>0</v>
      </c>
      <c r="EY76" s="158">
        <f>IF(EY$16-'様式第４（療養者名簿）（⑤の場合）'!$O85+1&lt;=15,IF(EY$16&gt;='様式第４（療養者名簿）（⑤の場合）'!$O85,IF(EY$16&lt;='様式第４（療養者名簿）（⑤の場合）'!$W85,1,0),0),0)</f>
        <v>0</v>
      </c>
      <c r="EZ76" s="158">
        <f>IF(EZ$16-'様式第４（療養者名簿）（⑤の場合）'!$O85+1&lt;=15,IF(EZ$16&gt;='様式第４（療養者名簿）（⑤の場合）'!$O85,IF(EZ$16&lt;='様式第４（療養者名簿）（⑤の場合）'!$W85,1,0),0),0)</f>
        <v>0</v>
      </c>
      <c r="FA76" s="158">
        <f>IF(FA$16-'様式第４（療養者名簿）（⑤の場合）'!$O85+1&lt;=15,IF(FA$16&gt;='様式第４（療養者名簿）（⑤の場合）'!$O85,IF(FA$16&lt;='様式第４（療養者名簿）（⑤の場合）'!$W85,1,0),0),0)</f>
        <v>0</v>
      </c>
      <c r="FB76" s="158">
        <f>IF(FB$16-'様式第４（療養者名簿）（⑤の場合）'!$O85+1&lt;=15,IF(FB$16&gt;='様式第４（療養者名簿）（⑤の場合）'!$O85,IF(FB$16&lt;='様式第４（療養者名簿）（⑤の場合）'!$W85,1,0),0),0)</f>
        <v>0</v>
      </c>
      <c r="FC76" s="158">
        <f>IF(FC$16-'様式第４（療養者名簿）（⑤の場合）'!$O85+1&lt;=15,IF(FC$16&gt;='様式第４（療養者名簿）（⑤の場合）'!$O85,IF(FC$16&lt;='様式第４（療養者名簿）（⑤の場合）'!$W85,1,0),0),0)</f>
        <v>0</v>
      </c>
      <c r="FD76" s="158">
        <f>IF(FD$16-'様式第４（療養者名簿）（⑤の場合）'!$O85+1&lt;=15,IF(FD$16&gt;='様式第４（療養者名簿）（⑤の場合）'!$O85,IF(FD$16&lt;='様式第４（療養者名簿）（⑤の場合）'!$W85,1,0),0),0)</f>
        <v>0</v>
      </c>
      <c r="FE76" s="158">
        <f>IF(FE$16-'様式第４（療養者名簿）（⑤の場合）'!$O85+1&lt;=15,IF(FE$16&gt;='様式第４（療養者名簿）（⑤の場合）'!$O85,IF(FE$16&lt;='様式第４（療養者名簿）（⑤の場合）'!$W85,1,0),0),0)</f>
        <v>0</v>
      </c>
      <c r="FF76" s="158">
        <f>IF(FF$16-'様式第４（療養者名簿）（⑤の場合）'!$O85+1&lt;=15,IF(FF$16&gt;='様式第４（療養者名簿）（⑤の場合）'!$O85,IF(FF$16&lt;='様式第４（療養者名簿）（⑤の場合）'!$W85,1,0),0),0)</f>
        <v>0</v>
      </c>
      <c r="FG76" s="158">
        <f>IF(FG$16-'様式第４（療養者名簿）（⑤の場合）'!$O85+1&lt;=15,IF(FG$16&gt;='様式第４（療養者名簿）（⑤の場合）'!$O85,IF(FG$16&lt;='様式第４（療養者名簿）（⑤の場合）'!$W85,1,0),0),0)</f>
        <v>0</v>
      </c>
      <c r="FH76" s="158">
        <f>IF(FH$16-'様式第４（療養者名簿）（⑤の場合）'!$O85+1&lt;=15,IF(FH$16&gt;='様式第４（療養者名簿）（⑤の場合）'!$O85,IF(FH$16&lt;='様式第４（療養者名簿）（⑤の場合）'!$W85,1,0),0),0)</f>
        <v>0</v>
      </c>
      <c r="FI76" s="158">
        <f>IF(FI$16-'様式第４（療養者名簿）（⑤の場合）'!$O85+1&lt;=15,IF(FI$16&gt;='様式第４（療養者名簿）（⑤の場合）'!$O85,IF(FI$16&lt;='様式第４（療養者名簿）（⑤の場合）'!$W85,1,0),0),0)</f>
        <v>0</v>
      </c>
      <c r="FJ76" s="158">
        <f>IF(FJ$16-'様式第４（療養者名簿）（⑤の場合）'!$O85+1&lt;=15,IF(FJ$16&gt;='様式第４（療養者名簿）（⑤の場合）'!$O85,IF(FJ$16&lt;='様式第４（療養者名簿）（⑤の場合）'!$W85,1,0),0),0)</f>
        <v>0</v>
      </c>
      <c r="FK76" s="158">
        <f>IF(FK$16-'様式第４（療養者名簿）（⑤の場合）'!$O85+1&lt;=15,IF(FK$16&gt;='様式第４（療養者名簿）（⑤の場合）'!$O85,IF(FK$16&lt;='様式第４（療養者名簿）（⑤の場合）'!$W85,1,0),0),0)</f>
        <v>0</v>
      </c>
      <c r="FL76" s="158">
        <f>IF(FL$16-'様式第４（療養者名簿）（⑤の場合）'!$O85+1&lt;=15,IF(FL$16&gt;='様式第４（療養者名簿）（⑤の場合）'!$O85,IF(FL$16&lt;='様式第４（療養者名簿）（⑤の場合）'!$W85,1,0),0),0)</f>
        <v>0</v>
      </c>
      <c r="FM76" s="158">
        <f>IF(FM$16-'様式第４（療養者名簿）（⑤の場合）'!$O85+1&lt;=15,IF(FM$16&gt;='様式第４（療養者名簿）（⑤の場合）'!$O85,IF(FM$16&lt;='様式第４（療養者名簿）（⑤の場合）'!$W85,1,0),0),0)</f>
        <v>0</v>
      </c>
      <c r="FN76" s="158">
        <f>IF(FN$16-'様式第４（療養者名簿）（⑤の場合）'!$O85+1&lt;=15,IF(FN$16&gt;='様式第４（療養者名簿）（⑤の場合）'!$O85,IF(FN$16&lt;='様式第４（療養者名簿）（⑤の場合）'!$W85,1,0),0),0)</f>
        <v>0</v>
      </c>
      <c r="FO76" s="158">
        <f>IF(FO$16-'様式第４（療養者名簿）（⑤の場合）'!$O85+1&lt;=15,IF(FO$16&gt;='様式第４（療養者名簿）（⑤の場合）'!$O85,IF(FO$16&lt;='様式第４（療養者名簿）（⑤の場合）'!$W85,1,0),0),0)</f>
        <v>0</v>
      </c>
      <c r="FP76" s="158">
        <f>IF(FP$16-'様式第４（療養者名簿）（⑤の場合）'!$O85+1&lt;=15,IF(FP$16&gt;='様式第４（療養者名簿）（⑤の場合）'!$O85,IF(FP$16&lt;='様式第４（療養者名簿）（⑤の場合）'!$W85,1,0),0),0)</f>
        <v>0</v>
      </c>
      <c r="FQ76" s="158">
        <f>IF(FQ$16-'様式第４（療養者名簿）（⑤の場合）'!$O85+1&lt;=15,IF(FQ$16&gt;='様式第４（療養者名簿）（⑤の場合）'!$O85,IF(FQ$16&lt;='様式第４（療養者名簿）（⑤の場合）'!$W85,1,0),0),0)</f>
        <v>0</v>
      </c>
      <c r="FR76" s="158">
        <f>IF(FR$16-'様式第４（療養者名簿）（⑤の場合）'!$O85+1&lt;=15,IF(FR$16&gt;='様式第４（療養者名簿）（⑤の場合）'!$O85,IF(FR$16&lt;='様式第４（療養者名簿）（⑤の場合）'!$W85,1,0),0),0)</f>
        <v>0</v>
      </c>
      <c r="FS76" s="158">
        <f>IF(FS$16-'様式第４（療養者名簿）（⑤の場合）'!$O85+1&lt;=15,IF(FS$16&gt;='様式第４（療養者名簿）（⑤の場合）'!$O85,IF(FS$16&lt;='様式第４（療養者名簿）（⑤の場合）'!$W85,1,0),0),0)</f>
        <v>0</v>
      </c>
      <c r="FT76" s="158">
        <f>IF(FT$16-'様式第４（療養者名簿）（⑤の場合）'!$O85+1&lt;=15,IF(FT$16&gt;='様式第４（療養者名簿）（⑤の場合）'!$O85,IF(FT$16&lt;='様式第４（療養者名簿）（⑤の場合）'!$W85,1,0),0),0)</f>
        <v>0</v>
      </c>
      <c r="FU76" s="158">
        <f>IF(FU$16-'様式第４（療養者名簿）（⑤の場合）'!$O85+1&lt;=15,IF(FU$16&gt;='様式第４（療養者名簿）（⑤の場合）'!$O85,IF(FU$16&lt;='様式第４（療養者名簿）（⑤の場合）'!$W85,1,0),0),0)</f>
        <v>0</v>
      </c>
      <c r="FV76" s="158">
        <f>IF(FV$16-'様式第４（療養者名簿）（⑤の場合）'!$O85+1&lt;=15,IF(FV$16&gt;='様式第４（療養者名簿）（⑤の場合）'!$O85,IF(FV$16&lt;='様式第４（療養者名簿）（⑤の場合）'!$W85,1,0),0),0)</f>
        <v>0</v>
      </c>
      <c r="FW76" s="158">
        <f>IF(FW$16-'様式第４（療養者名簿）（⑤の場合）'!$O85+1&lt;=15,IF(FW$16&gt;='様式第４（療養者名簿）（⑤の場合）'!$O85,IF(FW$16&lt;='様式第４（療養者名簿）（⑤の場合）'!$W85,1,0),0),0)</f>
        <v>0</v>
      </c>
      <c r="FX76" s="158">
        <f>IF(FX$16-'様式第４（療養者名簿）（⑤の場合）'!$O85+1&lt;=15,IF(FX$16&gt;='様式第４（療養者名簿）（⑤の場合）'!$O85,IF(FX$16&lt;='様式第４（療養者名簿）（⑤の場合）'!$W85,1,0),0),0)</f>
        <v>0</v>
      </c>
      <c r="FY76" s="158">
        <f>IF(FY$16-'様式第４（療養者名簿）（⑤の場合）'!$O85+1&lt;=15,IF(FY$16&gt;='様式第４（療養者名簿）（⑤の場合）'!$O85,IF(FY$16&lt;='様式第４（療養者名簿）（⑤の場合）'!$W85,1,0),0),0)</f>
        <v>0</v>
      </c>
      <c r="FZ76" s="158">
        <f>IF(FZ$16-'様式第４（療養者名簿）（⑤の場合）'!$O85+1&lt;=15,IF(FZ$16&gt;='様式第４（療養者名簿）（⑤の場合）'!$O85,IF(FZ$16&lt;='様式第４（療養者名簿）（⑤の場合）'!$W85,1,0),0),0)</f>
        <v>0</v>
      </c>
      <c r="GA76" s="158">
        <f>IF(GA$16-'様式第４（療養者名簿）（⑤の場合）'!$O85+1&lt;=15,IF(GA$16&gt;='様式第４（療養者名簿）（⑤の場合）'!$O85,IF(GA$16&lt;='様式第４（療養者名簿）（⑤の場合）'!$W85,1,0),0),0)</f>
        <v>0</v>
      </c>
      <c r="GB76" s="158">
        <f>IF(GB$16-'様式第４（療養者名簿）（⑤の場合）'!$O85+1&lt;=15,IF(GB$16&gt;='様式第４（療養者名簿）（⑤の場合）'!$O85,IF(GB$16&lt;='様式第４（療養者名簿）（⑤の場合）'!$W85,1,0),0),0)</f>
        <v>0</v>
      </c>
      <c r="GC76" s="158">
        <f>IF(GC$16-'様式第４（療養者名簿）（⑤の場合）'!$O85+1&lt;=15,IF(GC$16&gt;='様式第４（療養者名簿）（⑤の場合）'!$O85,IF(GC$16&lt;='様式第４（療養者名簿）（⑤の場合）'!$W85,1,0),0),0)</f>
        <v>0</v>
      </c>
      <c r="GD76" s="158">
        <f>IF(GD$16-'様式第４（療養者名簿）（⑤の場合）'!$O85+1&lt;=15,IF(GD$16&gt;='様式第４（療養者名簿）（⑤の場合）'!$O85,IF(GD$16&lt;='様式第４（療養者名簿）（⑤の場合）'!$W85,1,0),0),0)</f>
        <v>0</v>
      </c>
      <c r="GE76" s="158">
        <f>IF(GE$16-'様式第４（療養者名簿）（⑤の場合）'!$O85+1&lt;=15,IF(GE$16&gt;='様式第４（療養者名簿）（⑤の場合）'!$O85,IF(GE$16&lt;='様式第４（療養者名簿）（⑤の場合）'!$W85,1,0),0),0)</f>
        <v>0</v>
      </c>
      <c r="GF76" s="158">
        <f>IF(GF$16-'様式第４（療養者名簿）（⑤の場合）'!$O85+1&lt;=15,IF(GF$16&gt;='様式第４（療養者名簿）（⑤の場合）'!$O85,IF(GF$16&lt;='様式第４（療養者名簿）（⑤の場合）'!$W85,1,0),0),0)</f>
        <v>0</v>
      </c>
      <c r="GG76" s="158">
        <f>IF(GG$16-'様式第４（療養者名簿）（⑤の場合）'!$O85+1&lt;=15,IF(GG$16&gt;='様式第４（療養者名簿）（⑤の場合）'!$O85,IF(GG$16&lt;='様式第４（療養者名簿）（⑤の場合）'!$W85,1,0),0),0)</f>
        <v>0</v>
      </c>
      <c r="GH76" s="158">
        <f>IF(GH$16-'様式第４（療養者名簿）（⑤の場合）'!$O85+1&lt;=15,IF(GH$16&gt;='様式第４（療養者名簿）（⑤の場合）'!$O85,IF(GH$16&lt;='様式第４（療養者名簿）（⑤の場合）'!$W85,1,0),0),0)</f>
        <v>0</v>
      </c>
      <c r="GI76" s="158">
        <f>IF(GI$16-'様式第４（療養者名簿）（⑤の場合）'!$O85+1&lt;=15,IF(GI$16&gt;='様式第４（療養者名簿）（⑤の場合）'!$O85,IF(GI$16&lt;='様式第４（療養者名簿）（⑤の場合）'!$W85,1,0),0),0)</f>
        <v>0</v>
      </c>
      <c r="GJ76" s="158">
        <f>IF(GJ$16-'様式第４（療養者名簿）（⑤の場合）'!$O85+1&lt;=15,IF(GJ$16&gt;='様式第４（療養者名簿）（⑤の場合）'!$O85,IF(GJ$16&lt;='様式第４（療養者名簿）（⑤の場合）'!$W85,1,0),0),0)</f>
        <v>0</v>
      </c>
      <c r="GK76" s="158">
        <f>IF(GK$16-'様式第４（療養者名簿）（⑤の場合）'!$O85+1&lt;=15,IF(GK$16&gt;='様式第４（療養者名簿）（⑤の場合）'!$O85,IF(GK$16&lt;='様式第４（療養者名簿）（⑤の場合）'!$W85,1,0),0),0)</f>
        <v>0</v>
      </c>
      <c r="GL76" s="158">
        <f>IF(GL$16-'様式第４（療養者名簿）（⑤の場合）'!$O85+1&lt;=15,IF(GL$16&gt;='様式第４（療養者名簿）（⑤の場合）'!$O85,IF(GL$16&lt;='様式第４（療養者名簿）（⑤の場合）'!$W85,1,0),0),0)</f>
        <v>0</v>
      </c>
      <c r="GM76" s="158">
        <f>IF(GM$16-'様式第４（療養者名簿）（⑤の場合）'!$O85+1&lt;=15,IF(GM$16&gt;='様式第４（療養者名簿）（⑤の場合）'!$O85,IF(GM$16&lt;='様式第４（療養者名簿）（⑤の場合）'!$W85,1,0),0),0)</f>
        <v>0</v>
      </c>
      <c r="GN76" s="158">
        <f>IF(GN$16-'様式第４（療養者名簿）（⑤の場合）'!$O85+1&lt;=15,IF(GN$16&gt;='様式第４（療養者名簿）（⑤の場合）'!$O85,IF(GN$16&lt;='様式第４（療養者名簿）（⑤の場合）'!$W85,1,0),0),0)</f>
        <v>0</v>
      </c>
      <c r="GO76" s="158">
        <f>IF(GO$16-'様式第４（療養者名簿）（⑤の場合）'!$O85+1&lt;=15,IF(GO$16&gt;='様式第４（療養者名簿）（⑤の場合）'!$O85,IF(GO$16&lt;='様式第４（療養者名簿）（⑤の場合）'!$W85,1,0),0),0)</f>
        <v>0</v>
      </c>
      <c r="GP76" s="158">
        <f>IF(GP$16-'様式第４（療養者名簿）（⑤の場合）'!$O85+1&lt;=15,IF(GP$16&gt;='様式第４（療養者名簿）（⑤の場合）'!$O85,IF(GP$16&lt;='様式第４（療養者名簿）（⑤の場合）'!$W85,1,0),0),0)</f>
        <v>0</v>
      </c>
      <c r="GQ76" s="158">
        <f>IF(GQ$16-'様式第４（療養者名簿）（⑤の場合）'!$O85+1&lt;=15,IF(GQ$16&gt;='様式第４（療養者名簿）（⑤の場合）'!$O85,IF(GQ$16&lt;='様式第４（療養者名簿）（⑤の場合）'!$W85,1,0),0),0)</f>
        <v>0</v>
      </c>
      <c r="GR76" s="158">
        <f>IF(GR$16-'様式第４（療養者名簿）（⑤の場合）'!$O85+1&lt;=15,IF(GR$16&gt;='様式第４（療養者名簿）（⑤の場合）'!$O85,IF(GR$16&lt;='様式第４（療養者名簿）（⑤の場合）'!$W85,1,0),0),0)</f>
        <v>0</v>
      </c>
      <c r="GS76" s="158">
        <f>IF(GS$16-'様式第４（療養者名簿）（⑤の場合）'!$O85+1&lt;=15,IF(GS$16&gt;='様式第４（療養者名簿）（⑤の場合）'!$O85,IF(GS$16&lt;='様式第４（療養者名簿）（⑤の場合）'!$W85,1,0),0),0)</f>
        <v>0</v>
      </c>
      <c r="GT76" s="158">
        <f>IF(GT$16-'様式第４（療養者名簿）（⑤の場合）'!$O85+1&lt;=15,IF(GT$16&gt;='様式第４（療養者名簿）（⑤の場合）'!$O85,IF(GT$16&lt;='様式第４（療養者名簿）（⑤の場合）'!$W85,1,0),0),0)</f>
        <v>0</v>
      </c>
      <c r="GU76" s="158">
        <f>IF(GU$16-'様式第４（療養者名簿）（⑤の場合）'!$O85+1&lt;=15,IF(GU$16&gt;='様式第４（療養者名簿）（⑤の場合）'!$O85,IF(GU$16&lt;='様式第４（療養者名簿）（⑤の場合）'!$W85,1,0),0),0)</f>
        <v>0</v>
      </c>
      <c r="GV76" s="158">
        <f>IF(GV$16-'様式第４（療養者名簿）（⑤の場合）'!$O85+1&lt;=15,IF(GV$16&gt;='様式第４（療養者名簿）（⑤の場合）'!$O85,IF(GV$16&lt;='様式第４（療養者名簿）（⑤の場合）'!$W85,1,0),0),0)</f>
        <v>0</v>
      </c>
      <c r="GW76" s="158">
        <f>IF(GW$16-'様式第４（療養者名簿）（⑤の場合）'!$O85+1&lt;=15,IF(GW$16&gt;='様式第４（療養者名簿）（⑤の場合）'!$O85,IF(GW$16&lt;='様式第４（療養者名簿）（⑤の場合）'!$W85,1,0),0),0)</f>
        <v>0</v>
      </c>
      <c r="GX76" s="158">
        <f>IF(GX$16-'様式第４（療養者名簿）（⑤の場合）'!$O85+1&lt;=15,IF(GX$16&gt;='様式第４（療養者名簿）（⑤の場合）'!$O85,IF(GX$16&lt;='様式第４（療養者名簿）（⑤の場合）'!$W85,1,0),0),0)</f>
        <v>0</v>
      </c>
      <c r="GY76" s="158">
        <f>IF(GY$16-'様式第４（療養者名簿）（⑤の場合）'!$O85+1&lt;=15,IF(GY$16&gt;='様式第４（療養者名簿）（⑤の場合）'!$O85,IF(GY$16&lt;='様式第４（療養者名簿）（⑤の場合）'!$W85,1,0),0),0)</f>
        <v>0</v>
      </c>
      <c r="GZ76" s="158">
        <f>IF(GZ$16-'様式第４（療養者名簿）（⑤の場合）'!$O85+1&lt;=15,IF(GZ$16&gt;='様式第４（療養者名簿）（⑤の場合）'!$O85,IF(GZ$16&lt;='様式第４（療養者名簿）（⑤の場合）'!$W85,1,0),0),0)</f>
        <v>0</v>
      </c>
      <c r="HA76" s="158">
        <f>IF(HA$16-'様式第４（療養者名簿）（⑤の場合）'!$O85+1&lt;=15,IF(HA$16&gt;='様式第４（療養者名簿）（⑤の場合）'!$O85,IF(HA$16&lt;='様式第４（療養者名簿）（⑤の場合）'!$W85,1,0),0),0)</f>
        <v>0</v>
      </c>
      <c r="HB76" s="158">
        <f>IF(HB$16-'様式第４（療養者名簿）（⑤の場合）'!$O85+1&lt;=15,IF(HB$16&gt;='様式第４（療養者名簿）（⑤の場合）'!$O85,IF(HB$16&lt;='様式第４（療養者名簿）（⑤の場合）'!$W85,1,0),0),0)</f>
        <v>0</v>
      </c>
      <c r="HC76" s="158">
        <f>IF(HC$16-'様式第４（療養者名簿）（⑤の場合）'!$O85+1&lt;=15,IF(HC$16&gt;='様式第４（療養者名簿）（⑤の場合）'!$O85,IF(HC$16&lt;='様式第４（療養者名簿）（⑤の場合）'!$W85,1,0),0),0)</f>
        <v>0</v>
      </c>
      <c r="HD76" s="158">
        <f>IF(HD$16-'様式第４（療養者名簿）（⑤の場合）'!$O85+1&lt;=15,IF(HD$16&gt;='様式第４（療養者名簿）（⑤の場合）'!$O85,IF(HD$16&lt;='様式第４（療養者名簿）（⑤の場合）'!$W85,1,0),0),0)</f>
        <v>0</v>
      </c>
      <c r="HE76" s="158">
        <f>IF(HE$16-'様式第４（療養者名簿）（⑤の場合）'!$O85+1&lt;=15,IF(HE$16&gt;='様式第４（療養者名簿）（⑤の場合）'!$O85,IF(HE$16&lt;='様式第４（療養者名簿）（⑤の場合）'!$W85,1,0),0),0)</f>
        <v>0</v>
      </c>
      <c r="HF76" s="158">
        <f>IF(HF$16-'様式第４（療養者名簿）（⑤の場合）'!$O85+1&lt;=15,IF(HF$16&gt;='様式第４（療養者名簿）（⑤の場合）'!$O85,IF(HF$16&lt;='様式第４（療養者名簿）（⑤の場合）'!$W85,1,0),0),0)</f>
        <v>0</v>
      </c>
      <c r="HG76" s="158">
        <f>IF(HG$16-'様式第４（療養者名簿）（⑤の場合）'!$O85+1&lt;=15,IF(HG$16&gt;='様式第４（療養者名簿）（⑤の場合）'!$O85,IF(HG$16&lt;='様式第４（療養者名簿）（⑤の場合）'!$W85,1,0),0),0)</f>
        <v>0</v>
      </c>
      <c r="HH76" s="158">
        <f>IF(HH$16-'様式第４（療養者名簿）（⑤の場合）'!$O85+1&lt;=15,IF(HH$16&gt;='様式第４（療養者名簿）（⑤の場合）'!$O85,IF(HH$16&lt;='様式第４（療養者名簿）（⑤の場合）'!$W85,1,0),0),0)</f>
        <v>0</v>
      </c>
      <c r="HI76" s="158">
        <f>IF(HI$16-'様式第４（療養者名簿）（⑤の場合）'!$O85+1&lt;=15,IF(HI$16&gt;='様式第４（療養者名簿）（⑤の場合）'!$O85,IF(HI$16&lt;='様式第４（療養者名簿）（⑤の場合）'!$W85,1,0),0),0)</f>
        <v>0</v>
      </c>
      <c r="HJ76" s="158">
        <f>IF(HJ$16-'様式第４（療養者名簿）（⑤の場合）'!$O85+1&lt;=15,IF(HJ$16&gt;='様式第４（療養者名簿）（⑤の場合）'!$O85,IF(HJ$16&lt;='様式第４（療養者名簿）（⑤の場合）'!$W85,1,0),0),0)</f>
        <v>0</v>
      </c>
      <c r="HK76" s="158">
        <f>IF(HK$16-'様式第４（療養者名簿）（⑤の場合）'!$O85+1&lt;=15,IF(HK$16&gt;='様式第４（療養者名簿）（⑤の場合）'!$O85,IF(HK$16&lt;='様式第４（療養者名簿）（⑤の場合）'!$W85,1,0),0),0)</f>
        <v>0</v>
      </c>
      <c r="HL76" s="158">
        <f>IF(HL$16-'様式第４（療養者名簿）（⑤の場合）'!$O85+1&lt;=15,IF(HL$16&gt;='様式第４（療養者名簿）（⑤の場合）'!$O85,IF(HL$16&lt;='様式第４（療養者名簿）（⑤の場合）'!$W85,1,0),0),0)</f>
        <v>0</v>
      </c>
      <c r="HM76" s="158">
        <f>IF(HM$16-'様式第４（療養者名簿）（⑤の場合）'!$O85+1&lt;=15,IF(HM$16&gt;='様式第４（療養者名簿）（⑤の場合）'!$O85,IF(HM$16&lt;='様式第４（療養者名簿）（⑤の場合）'!$W85,1,0),0),0)</f>
        <v>0</v>
      </c>
      <c r="HN76" s="158">
        <f>IF(HN$16-'様式第４（療養者名簿）（⑤の場合）'!$O85+1&lt;=15,IF(HN$16&gt;='様式第４（療養者名簿）（⑤の場合）'!$O85,IF(HN$16&lt;='様式第４（療養者名簿）（⑤の場合）'!$W85,1,0),0),0)</f>
        <v>0</v>
      </c>
      <c r="HO76" s="158">
        <f>IF(HO$16-'様式第４（療養者名簿）（⑤の場合）'!$O85+1&lt;=15,IF(HO$16&gt;='様式第４（療養者名簿）（⑤の場合）'!$O85,IF(HO$16&lt;='様式第４（療養者名簿）（⑤の場合）'!$W85,1,0),0),0)</f>
        <v>0</v>
      </c>
      <c r="HP76" s="158">
        <f>IF(HP$16-'様式第４（療養者名簿）（⑤の場合）'!$O85+1&lt;=15,IF(HP$16&gt;='様式第４（療養者名簿）（⑤の場合）'!$O85,IF(HP$16&lt;='様式第４（療養者名簿）（⑤の場合）'!$W85,1,0),0),0)</f>
        <v>0</v>
      </c>
      <c r="HQ76" s="158">
        <f>IF(HQ$16-'様式第４（療養者名簿）（⑤の場合）'!$O85+1&lt;=15,IF(HQ$16&gt;='様式第４（療養者名簿）（⑤の場合）'!$O85,IF(HQ$16&lt;='様式第４（療養者名簿）（⑤の場合）'!$W85,1,0),0),0)</f>
        <v>0</v>
      </c>
      <c r="HR76" s="158">
        <f>IF(HR$16-'様式第４（療養者名簿）（⑤の場合）'!$O85+1&lt;=15,IF(HR$16&gt;='様式第４（療養者名簿）（⑤の場合）'!$O85,IF(HR$16&lt;='様式第４（療養者名簿）（⑤の場合）'!$W85,1,0),0),0)</f>
        <v>0</v>
      </c>
      <c r="HS76" s="158">
        <f>IF(HS$16-'様式第４（療養者名簿）（⑤の場合）'!$O85+1&lt;=15,IF(HS$16&gt;='様式第４（療養者名簿）（⑤の場合）'!$O85,IF(HS$16&lt;='様式第４（療養者名簿）（⑤の場合）'!$W85,1,0),0),0)</f>
        <v>0</v>
      </c>
      <c r="HT76" s="158">
        <f>IF(HT$16-'様式第４（療養者名簿）（⑤の場合）'!$O85+1&lt;=15,IF(HT$16&gt;='様式第４（療養者名簿）（⑤の場合）'!$O85,IF(HT$16&lt;='様式第４（療養者名簿）（⑤の場合）'!$W85,1,0),0),0)</f>
        <v>0</v>
      </c>
      <c r="HU76" s="158">
        <f>IF(HU$16-'様式第４（療養者名簿）（⑤の場合）'!$O85+1&lt;=15,IF(HU$16&gt;='様式第４（療養者名簿）（⑤の場合）'!$O85,IF(HU$16&lt;='様式第４（療養者名簿）（⑤の場合）'!$W85,1,0),0),0)</f>
        <v>0</v>
      </c>
      <c r="HV76" s="158">
        <f>IF(HV$16-'様式第４（療養者名簿）（⑤の場合）'!$O85+1&lt;=15,IF(HV$16&gt;='様式第４（療養者名簿）（⑤の場合）'!$O85,IF(HV$16&lt;='様式第４（療養者名簿）（⑤の場合）'!$W85,1,0),0),0)</f>
        <v>0</v>
      </c>
      <c r="HW76" s="158">
        <f>IF(HW$16-'様式第４（療養者名簿）（⑤の場合）'!$O85+1&lt;=15,IF(HW$16&gt;='様式第４（療養者名簿）（⑤の場合）'!$O85,IF(HW$16&lt;='様式第４（療養者名簿）（⑤の場合）'!$W85,1,0),0),0)</f>
        <v>0</v>
      </c>
      <c r="HX76" s="158">
        <f>IF(HX$16-'様式第４（療養者名簿）（⑤の場合）'!$O85+1&lt;=15,IF(HX$16&gt;='様式第４（療養者名簿）（⑤の場合）'!$O85,IF(HX$16&lt;='様式第４（療養者名簿）（⑤の場合）'!$W85,1,0),0),0)</f>
        <v>0</v>
      </c>
      <c r="HY76" s="158">
        <f>IF(HY$16-'様式第４（療養者名簿）（⑤の場合）'!$O85+1&lt;=15,IF(HY$16&gt;='様式第４（療養者名簿）（⑤の場合）'!$O85,IF(HY$16&lt;='様式第４（療養者名簿）（⑤の場合）'!$W85,1,0),0),0)</f>
        <v>0</v>
      </c>
      <c r="HZ76" s="158">
        <f>IF(HZ$16-'様式第４（療養者名簿）（⑤の場合）'!$O85+1&lt;=15,IF(HZ$16&gt;='様式第４（療養者名簿）（⑤の場合）'!$O85,IF(HZ$16&lt;='様式第４（療養者名簿）（⑤の場合）'!$W85,1,0),0),0)</f>
        <v>0</v>
      </c>
      <c r="IA76" s="158">
        <f>IF(IA$16-'様式第４（療養者名簿）（⑤の場合）'!$O85+1&lt;=15,IF(IA$16&gt;='様式第４（療養者名簿）（⑤の場合）'!$O85,IF(IA$16&lt;='様式第４（療養者名簿）（⑤の場合）'!$W85,1,0),0),0)</f>
        <v>0</v>
      </c>
      <c r="IB76" s="158">
        <f>IF(IB$16-'様式第４（療養者名簿）（⑤の場合）'!$O85+1&lt;=15,IF(IB$16&gt;='様式第４（療養者名簿）（⑤の場合）'!$O85,IF(IB$16&lt;='様式第４（療養者名簿）（⑤の場合）'!$W85,1,0),0),0)</f>
        <v>0</v>
      </c>
      <c r="IC76" s="158">
        <f>IF(IC$16-'様式第４（療養者名簿）（⑤の場合）'!$O85+1&lt;=15,IF(IC$16&gt;='様式第４（療養者名簿）（⑤の場合）'!$O85,IF(IC$16&lt;='様式第４（療養者名簿）（⑤の場合）'!$W85,1,0),0),0)</f>
        <v>0</v>
      </c>
      <c r="ID76" s="158">
        <f>IF(ID$16-'様式第４（療養者名簿）（⑤の場合）'!$O85+1&lt;=15,IF(ID$16&gt;='様式第４（療養者名簿）（⑤の場合）'!$O85,IF(ID$16&lt;='様式第４（療養者名簿）（⑤の場合）'!$W85,1,0),0),0)</f>
        <v>0</v>
      </c>
      <c r="IE76" s="158">
        <f>IF(IE$16-'様式第４（療養者名簿）（⑤の場合）'!$O85+1&lt;=15,IF(IE$16&gt;='様式第４（療養者名簿）（⑤の場合）'!$O85,IF(IE$16&lt;='様式第４（療養者名簿）（⑤の場合）'!$W85,1,0),0),0)</f>
        <v>0</v>
      </c>
      <c r="IF76" s="158">
        <f>IF(IF$16-'様式第４（療養者名簿）（⑤の場合）'!$O85+1&lt;=15,IF(IF$16&gt;='様式第４（療養者名簿）（⑤の場合）'!$O85,IF(IF$16&lt;='様式第４（療養者名簿）（⑤の場合）'!$W85,1,0),0),0)</f>
        <v>0</v>
      </c>
      <c r="IG76" s="158">
        <f>IF(IG$16-'様式第４（療養者名簿）（⑤の場合）'!$O85+1&lt;=15,IF(IG$16&gt;='様式第４（療養者名簿）（⑤の場合）'!$O85,IF(IG$16&lt;='様式第４（療養者名簿）（⑤の場合）'!$W85,1,0),0),0)</f>
        <v>0</v>
      </c>
      <c r="IH76" s="158">
        <f>IF(IH$16-'様式第４（療養者名簿）（⑤の場合）'!$O85+1&lt;=15,IF(IH$16&gt;='様式第４（療養者名簿）（⑤の場合）'!$O85,IF(IH$16&lt;='様式第４（療養者名簿）（⑤の場合）'!$W85,1,0),0),0)</f>
        <v>0</v>
      </c>
      <c r="II76" s="158">
        <f>IF(II$16-'様式第４（療養者名簿）（⑤の場合）'!$O85+1&lt;=15,IF(II$16&gt;='様式第４（療養者名簿）（⑤の場合）'!$O85,IF(II$16&lt;='様式第４（療養者名簿）（⑤の場合）'!$W85,1,0),0),0)</f>
        <v>0</v>
      </c>
      <c r="IJ76" s="158">
        <f>IF(IJ$16-'様式第４（療養者名簿）（⑤の場合）'!$O85+1&lt;=15,IF(IJ$16&gt;='様式第４（療養者名簿）（⑤の場合）'!$O85,IF(IJ$16&lt;='様式第４（療養者名簿）（⑤の場合）'!$W85,1,0),0),0)</f>
        <v>0</v>
      </c>
      <c r="IK76" s="158">
        <f>IF(IK$16-'様式第４（療養者名簿）（⑤の場合）'!$O85+1&lt;=15,IF(IK$16&gt;='様式第４（療養者名簿）（⑤の場合）'!$O85,IF(IK$16&lt;='様式第４（療養者名簿）（⑤の場合）'!$W85,1,0),0),0)</f>
        <v>0</v>
      </c>
      <c r="IL76" s="158">
        <f>IF(IL$16-'様式第４（療養者名簿）（⑤の場合）'!$O85+1&lt;=15,IF(IL$16&gt;='様式第４（療養者名簿）（⑤の場合）'!$O85,IF(IL$16&lt;='様式第４（療養者名簿）（⑤の場合）'!$W85,1,0),0),0)</f>
        <v>0</v>
      </c>
      <c r="IM76" s="158">
        <f>IF(IM$16-'様式第４（療養者名簿）（⑤の場合）'!$O85+1&lt;=15,IF(IM$16&gt;='様式第４（療養者名簿）（⑤の場合）'!$O85,IF(IM$16&lt;='様式第４（療養者名簿）（⑤の場合）'!$W85,1,0),0),0)</f>
        <v>0</v>
      </c>
      <c r="IN76" s="158">
        <f>IF(IN$16-'様式第４（療養者名簿）（⑤の場合）'!$O85+1&lt;=15,IF(IN$16&gt;='様式第４（療養者名簿）（⑤の場合）'!$O85,IF(IN$16&lt;='様式第４（療養者名簿）（⑤の場合）'!$W85,1,0),0),0)</f>
        <v>0</v>
      </c>
      <c r="IO76" s="158">
        <f>IF(IO$16-'様式第４（療養者名簿）（⑤の場合）'!$O85+1&lt;=15,IF(IO$16&gt;='様式第４（療養者名簿）（⑤の場合）'!$O85,IF(IO$16&lt;='様式第４（療養者名簿）（⑤の場合）'!$W85,1,0),0),0)</f>
        <v>0</v>
      </c>
      <c r="IP76" s="158">
        <f>IF(IP$16-'様式第４（療養者名簿）（⑤の場合）'!$O85+1&lt;=15,IF(IP$16&gt;='様式第４（療養者名簿）（⑤の場合）'!$O85,IF(IP$16&lt;='様式第４（療養者名簿）（⑤の場合）'!$W85,1,0),0),0)</f>
        <v>0</v>
      </c>
      <c r="IQ76" s="158">
        <f>IF(IQ$16-'様式第４（療養者名簿）（⑤の場合）'!$O85+1&lt;=15,IF(IQ$16&gt;='様式第４（療養者名簿）（⑤の場合）'!$O85,IF(IQ$16&lt;='様式第４（療養者名簿）（⑤の場合）'!$W85,1,0),0),0)</f>
        <v>0</v>
      </c>
      <c r="IR76" s="158">
        <f>IF(IR$16-'様式第４（療養者名簿）（⑤の場合）'!$O85+1&lt;=15,IF(IR$16&gt;='様式第４（療養者名簿）（⑤の場合）'!$O85,IF(IR$16&lt;='様式第４（療養者名簿）（⑤の場合）'!$W85,1,0),0),0)</f>
        <v>0</v>
      </c>
      <c r="IS76" s="158">
        <f>IF(IS$16-'様式第４（療養者名簿）（⑤の場合）'!$O85+1&lt;=15,IF(IS$16&gt;='様式第４（療養者名簿）（⑤の場合）'!$O85,IF(IS$16&lt;='様式第４（療養者名簿）（⑤の場合）'!$W85,1,0),0),0)</f>
        <v>0</v>
      </c>
      <c r="IT76" s="158">
        <f>IF(IT$16-'様式第４（療養者名簿）（⑤の場合）'!$O85+1&lt;=15,IF(IT$16&gt;='様式第４（療養者名簿）（⑤の場合）'!$O85,IF(IT$16&lt;='様式第４（療養者名簿）（⑤の場合）'!$W85,1,0),0),0)</f>
        <v>0</v>
      </c>
    </row>
    <row r="77" spans="1:254" ht="41.95" customHeight="1">
      <c r="A77" s="148">
        <f>'様式第４（療養者名簿）（⑤の場合）'!C86</f>
        <v>0</v>
      </c>
      <c r="B77" s="158">
        <f>IF(B$16-'様式第４（療養者名簿）（⑤の場合）'!$O86+1&lt;=15,IF(B$16&gt;='様式第４（療養者名簿）（⑤の場合）'!$O86,IF(B$16&lt;='様式第４（療養者名簿）（⑤の場合）'!$W86,1,0),0),0)</f>
        <v>0</v>
      </c>
      <c r="C77" s="158">
        <f>IF(C$16-'様式第４（療養者名簿）（⑤の場合）'!$O86+1&lt;=15,IF(C$16&gt;='様式第４（療養者名簿）（⑤の場合）'!$O86,IF(C$16&lt;='様式第４（療養者名簿）（⑤の場合）'!$W86,1,0),0),0)</f>
        <v>0</v>
      </c>
      <c r="D77" s="158">
        <f>IF(D$16-'様式第４（療養者名簿）（⑤の場合）'!$O86+1&lt;=15,IF(D$16&gt;='様式第４（療養者名簿）（⑤の場合）'!$O86,IF(D$16&lt;='様式第４（療養者名簿）（⑤の場合）'!$W86,1,0),0),0)</f>
        <v>0</v>
      </c>
      <c r="E77" s="158">
        <f>IF(E$16-'様式第４（療養者名簿）（⑤の場合）'!$O86+1&lt;=15,IF(E$16&gt;='様式第４（療養者名簿）（⑤の場合）'!$O86,IF(E$16&lt;='様式第４（療養者名簿）（⑤の場合）'!$W86,1,0),0),0)</f>
        <v>0</v>
      </c>
      <c r="F77" s="158">
        <f>IF(F$16-'様式第４（療養者名簿）（⑤の場合）'!$O86+1&lt;=15,IF(F$16&gt;='様式第４（療養者名簿）（⑤の場合）'!$O86,IF(F$16&lt;='様式第４（療養者名簿）（⑤の場合）'!$W86,1,0),0),0)</f>
        <v>0</v>
      </c>
      <c r="G77" s="158">
        <f>IF(G$16-'様式第４（療養者名簿）（⑤の場合）'!$O86+1&lt;=15,IF(G$16&gt;='様式第４（療養者名簿）（⑤の場合）'!$O86,IF(G$16&lt;='様式第４（療養者名簿）（⑤の場合）'!$W86,1,0),0),0)</f>
        <v>0</v>
      </c>
      <c r="H77" s="158">
        <f>IF(H$16-'様式第４（療養者名簿）（⑤の場合）'!$O86+1&lt;=15,IF(H$16&gt;='様式第４（療養者名簿）（⑤の場合）'!$O86,IF(H$16&lt;='様式第４（療養者名簿）（⑤の場合）'!$W86,1,0),0),0)</f>
        <v>0</v>
      </c>
      <c r="I77" s="158">
        <f>IF(I$16-'様式第４（療養者名簿）（⑤の場合）'!$O86+1&lt;=15,IF(I$16&gt;='様式第４（療養者名簿）（⑤の場合）'!$O86,IF(I$16&lt;='様式第４（療養者名簿）（⑤の場合）'!$W86,1,0),0),0)</f>
        <v>0</v>
      </c>
      <c r="J77" s="158">
        <f>IF(J$16-'様式第４（療養者名簿）（⑤の場合）'!$O86+1&lt;=15,IF(J$16&gt;='様式第４（療養者名簿）（⑤の場合）'!$O86,IF(J$16&lt;='様式第４（療養者名簿）（⑤の場合）'!$W86,1,0),0),0)</f>
        <v>0</v>
      </c>
      <c r="K77" s="158">
        <f>IF(K$16-'様式第４（療養者名簿）（⑤の場合）'!$O86+1&lt;=15,IF(K$16&gt;='様式第４（療養者名簿）（⑤の場合）'!$O86,IF(K$16&lt;='様式第４（療養者名簿）（⑤の場合）'!$W86,1,0),0),0)</f>
        <v>0</v>
      </c>
      <c r="L77" s="158">
        <f>IF(L$16-'様式第４（療養者名簿）（⑤の場合）'!$O86+1&lt;=15,IF(L$16&gt;='様式第４（療養者名簿）（⑤の場合）'!$O86,IF(L$16&lt;='様式第４（療養者名簿）（⑤の場合）'!$W86,1,0),0),0)</f>
        <v>0</v>
      </c>
      <c r="M77" s="158">
        <f>IF(M$16-'様式第４（療養者名簿）（⑤の場合）'!$O86+1&lt;=15,IF(M$16&gt;='様式第４（療養者名簿）（⑤の場合）'!$O86,IF(M$16&lt;='様式第４（療養者名簿）（⑤の場合）'!$W86,1,0),0),0)</f>
        <v>0</v>
      </c>
      <c r="N77" s="158">
        <f>IF(N$16-'様式第４（療養者名簿）（⑤の場合）'!$O86+1&lt;=15,IF(N$16&gt;='様式第４（療養者名簿）（⑤の場合）'!$O86,IF(N$16&lt;='様式第４（療養者名簿）（⑤の場合）'!$W86,1,0),0),0)</f>
        <v>0</v>
      </c>
      <c r="O77" s="158">
        <f>IF(O$16-'様式第４（療養者名簿）（⑤の場合）'!$O86+1&lt;=15,IF(O$16&gt;='様式第４（療養者名簿）（⑤の場合）'!$O86,IF(O$16&lt;='様式第４（療養者名簿）（⑤の場合）'!$W86,1,0),0),0)</f>
        <v>0</v>
      </c>
      <c r="P77" s="158">
        <f>IF(P$16-'様式第４（療養者名簿）（⑤の場合）'!$O86+1&lt;=15,IF(P$16&gt;='様式第４（療養者名簿）（⑤の場合）'!$O86,IF(P$16&lt;='様式第４（療養者名簿）（⑤の場合）'!$W86,1,0),0),0)</f>
        <v>0</v>
      </c>
      <c r="Q77" s="158">
        <f>IF(Q$16-'様式第４（療養者名簿）（⑤の場合）'!$O86+1&lt;=15,IF(Q$16&gt;='様式第４（療養者名簿）（⑤の場合）'!$O86,IF(Q$16&lt;='様式第４（療養者名簿）（⑤の場合）'!$W86,1,0),0),0)</f>
        <v>0</v>
      </c>
      <c r="R77" s="158">
        <f>IF(R$16-'様式第４（療養者名簿）（⑤の場合）'!$O86+1&lt;=15,IF(R$16&gt;='様式第４（療養者名簿）（⑤の場合）'!$O86,IF(R$16&lt;='様式第４（療養者名簿）（⑤の場合）'!$W86,1,0),0),0)</f>
        <v>0</v>
      </c>
      <c r="S77" s="158">
        <f>IF(S$16-'様式第４（療養者名簿）（⑤の場合）'!$O86+1&lt;=15,IF(S$16&gt;='様式第４（療養者名簿）（⑤の場合）'!$O86,IF(S$16&lt;='様式第４（療養者名簿）（⑤の場合）'!$W86,1,0),0),0)</f>
        <v>0</v>
      </c>
      <c r="T77" s="158">
        <f>IF(T$16-'様式第４（療養者名簿）（⑤の場合）'!$O86+1&lt;=15,IF(T$16&gt;='様式第４（療養者名簿）（⑤の場合）'!$O86,IF(T$16&lt;='様式第４（療養者名簿）（⑤の場合）'!$W86,1,0),0),0)</f>
        <v>0</v>
      </c>
      <c r="U77" s="158">
        <f>IF(U$16-'様式第４（療養者名簿）（⑤の場合）'!$O86+1&lt;=15,IF(U$16&gt;='様式第４（療養者名簿）（⑤の場合）'!$O86,IF(U$16&lt;='様式第４（療養者名簿）（⑤の場合）'!$W86,1,0),0),0)</f>
        <v>0</v>
      </c>
      <c r="V77" s="158">
        <f>IF(V$16-'様式第４（療養者名簿）（⑤の場合）'!$O86+1&lt;=15,IF(V$16&gt;='様式第４（療養者名簿）（⑤の場合）'!$O86,IF(V$16&lt;='様式第４（療養者名簿）（⑤の場合）'!$W86,1,0),0),0)</f>
        <v>0</v>
      </c>
      <c r="W77" s="158">
        <f>IF(W$16-'様式第４（療養者名簿）（⑤の場合）'!$O86+1&lt;=15,IF(W$16&gt;='様式第４（療養者名簿）（⑤の場合）'!$O86,IF(W$16&lt;='様式第４（療養者名簿）（⑤の場合）'!$W86,1,0),0),0)</f>
        <v>0</v>
      </c>
      <c r="X77" s="158">
        <f>IF(X$16-'様式第４（療養者名簿）（⑤の場合）'!$O86+1&lt;=15,IF(X$16&gt;='様式第４（療養者名簿）（⑤の場合）'!$O86,IF(X$16&lt;='様式第４（療養者名簿）（⑤の場合）'!$W86,1,0),0),0)</f>
        <v>0</v>
      </c>
      <c r="Y77" s="158">
        <f>IF(Y$16-'様式第４（療養者名簿）（⑤の場合）'!$O86+1&lt;=15,IF(Y$16&gt;='様式第４（療養者名簿）（⑤の場合）'!$O86,IF(Y$16&lt;='様式第４（療養者名簿）（⑤の場合）'!$W86,1,0),0),0)</f>
        <v>0</v>
      </c>
      <c r="Z77" s="158">
        <f>IF(Z$16-'様式第４（療養者名簿）（⑤の場合）'!$O86+1&lt;=15,IF(Z$16&gt;='様式第４（療養者名簿）（⑤の場合）'!$O86,IF(Z$16&lt;='様式第４（療養者名簿）（⑤の場合）'!$W86,1,0),0),0)</f>
        <v>0</v>
      </c>
      <c r="AA77" s="158">
        <f>IF(AA$16-'様式第４（療養者名簿）（⑤の場合）'!$O86+1&lt;=15,IF(AA$16&gt;='様式第４（療養者名簿）（⑤の場合）'!$O86,IF(AA$16&lt;='様式第４（療養者名簿）（⑤の場合）'!$W86,1,0),0),0)</f>
        <v>0</v>
      </c>
      <c r="AB77" s="158">
        <f>IF(AB$16-'様式第４（療養者名簿）（⑤の場合）'!$O86+1&lt;=15,IF(AB$16&gt;='様式第４（療養者名簿）（⑤の場合）'!$O86,IF(AB$16&lt;='様式第４（療養者名簿）（⑤の場合）'!$W86,1,0),0),0)</f>
        <v>0</v>
      </c>
      <c r="AC77" s="158">
        <f>IF(AC$16-'様式第４（療養者名簿）（⑤の場合）'!$O86+1&lt;=15,IF(AC$16&gt;='様式第４（療養者名簿）（⑤の場合）'!$O86,IF(AC$16&lt;='様式第４（療養者名簿）（⑤の場合）'!$W86,1,0),0),0)</f>
        <v>0</v>
      </c>
      <c r="AD77" s="158">
        <f>IF(AD$16-'様式第４（療養者名簿）（⑤の場合）'!$O86+1&lt;=15,IF(AD$16&gt;='様式第４（療養者名簿）（⑤の場合）'!$O86,IF(AD$16&lt;='様式第４（療養者名簿）（⑤の場合）'!$W86,1,0),0),0)</f>
        <v>0</v>
      </c>
      <c r="AE77" s="158">
        <f>IF(AE$16-'様式第４（療養者名簿）（⑤の場合）'!$O86+1&lt;=15,IF(AE$16&gt;='様式第４（療養者名簿）（⑤の場合）'!$O86,IF(AE$16&lt;='様式第４（療養者名簿）（⑤の場合）'!$W86,1,0),0),0)</f>
        <v>0</v>
      </c>
      <c r="AF77" s="158">
        <f>IF(AF$16-'様式第４（療養者名簿）（⑤の場合）'!$O86+1&lt;=15,IF(AF$16&gt;='様式第４（療養者名簿）（⑤の場合）'!$O86,IF(AF$16&lt;='様式第４（療養者名簿）（⑤の場合）'!$W86,1,0),0),0)</f>
        <v>0</v>
      </c>
      <c r="AG77" s="158">
        <f>IF(AG$16-'様式第４（療養者名簿）（⑤の場合）'!$O86+1&lt;=15,IF(AG$16&gt;='様式第４（療養者名簿）（⑤の場合）'!$O86,IF(AG$16&lt;='様式第４（療養者名簿）（⑤の場合）'!$W86,1,0),0),0)</f>
        <v>0</v>
      </c>
      <c r="AH77" s="158">
        <f>IF(AH$16-'様式第４（療養者名簿）（⑤の場合）'!$O86+1&lt;=15,IF(AH$16&gt;='様式第４（療養者名簿）（⑤の場合）'!$O86,IF(AH$16&lt;='様式第４（療養者名簿）（⑤の場合）'!$W86,1,0),0),0)</f>
        <v>0</v>
      </c>
      <c r="AI77" s="158">
        <f>IF(AI$16-'様式第４（療養者名簿）（⑤の場合）'!$O86+1&lt;=15,IF(AI$16&gt;='様式第４（療養者名簿）（⑤の場合）'!$O86,IF(AI$16&lt;='様式第４（療養者名簿）（⑤の場合）'!$W86,1,0),0),0)</f>
        <v>0</v>
      </c>
      <c r="AJ77" s="158">
        <f>IF(AJ$16-'様式第４（療養者名簿）（⑤の場合）'!$O86+1&lt;=15,IF(AJ$16&gt;='様式第４（療養者名簿）（⑤の場合）'!$O86,IF(AJ$16&lt;='様式第４（療養者名簿）（⑤の場合）'!$W86,1,0),0),0)</f>
        <v>0</v>
      </c>
      <c r="AK77" s="158">
        <f>IF(AK$16-'様式第４（療養者名簿）（⑤の場合）'!$O86+1&lt;=15,IF(AK$16&gt;='様式第４（療養者名簿）（⑤の場合）'!$O86,IF(AK$16&lt;='様式第４（療養者名簿）（⑤の場合）'!$W86,1,0),0),0)</f>
        <v>0</v>
      </c>
      <c r="AL77" s="158">
        <f>IF(AL$16-'様式第４（療養者名簿）（⑤の場合）'!$O86+1&lt;=15,IF(AL$16&gt;='様式第４（療養者名簿）（⑤の場合）'!$O86,IF(AL$16&lt;='様式第４（療養者名簿）（⑤の場合）'!$W86,1,0),0),0)</f>
        <v>0</v>
      </c>
      <c r="AM77" s="158">
        <f>IF(AM$16-'様式第４（療養者名簿）（⑤の場合）'!$O86+1&lt;=15,IF(AM$16&gt;='様式第４（療養者名簿）（⑤の場合）'!$O86,IF(AM$16&lt;='様式第４（療養者名簿）（⑤の場合）'!$W86,1,0),0),0)</f>
        <v>0</v>
      </c>
      <c r="AN77" s="158">
        <f>IF(AN$16-'様式第４（療養者名簿）（⑤の場合）'!$O86+1&lt;=15,IF(AN$16&gt;='様式第４（療養者名簿）（⑤の場合）'!$O86,IF(AN$16&lt;='様式第４（療養者名簿）（⑤の場合）'!$W86,1,0),0),0)</f>
        <v>0</v>
      </c>
      <c r="AO77" s="158">
        <f>IF(AO$16-'様式第４（療養者名簿）（⑤の場合）'!$O86+1&lt;=15,IF(AO$16&gt;='様式第４（療養者名簿）（⑤の場合）'!$O86,IF(AO$16&lt;='様式第４（療養者名簿）（⑤の場合）'!$W86,1,0),0),0)</f>
        <v>0</v>
      </c>
      <c r="AP77" s="158">
        <f>IF(AP$16-'様式第４（療養者名簿）（⑤の場合）'!$O86+1&lt;=15,IF(AP$16&gt;='様式第４（療養者名簿）（⑤の場合）'!$O86,IF(AP$16&lt;='様式第４（療養者名簿）（⑤の場合）'!$W86,1,0),0),0)</f>
        <v>0</v>
      </c>
      <c r="AQ77" s="158">
        <f>IF(AQ$16-'様式第４（療養者名簿）（⑤の場合）'!$O86+1&lt;=15,IF(AQ$16&gt;='様式第４（療養者名簿）（⑤の場合）'!$O86,IF(AQ$16&lt;='様式第４（療養者名簿）（⑤の場合）'!$W86,1,0),0),0)</f>
        <v>0</v>
      </c>
      <c r="AR77" s="158">
        <f>IF(AR$16-'様式第４（療養者名簿）（⑤の場合）'!$O86+1&lt;=15,IF(AR$16&gt;='様式第４（療養者名簿）（⑤の場合）'!$O86,IF(AR$16&lt;='様式第４（療養者名簿）（⑤の場合）'!$W86,1,0),0),0)</f>
        <v>0</v>
      </c>
      <c r="AS77" s="158">
        <f>IF(AS$16-'様式第４（療養者名簿）（⑤の場合）'!$O86+1&lt;=15,IF(AS$16&gt;='様式第４（療養者名簿）（⑤の場合）'!$O86,IF(AS$16&lt;='様式第４（療養者名簿）（⑤の場合）'!$W86,1,0),0),0)</f>
        <v>0</v>
      </c>
      <c r="AT77" s="158">
        <f>IF(AT$16-'様式第４（療養者名簿）（⑤の場合）'!$O86+1&lt;=15,IF(AT$16&gt;='様式第４（療養者名簿）（⑤の場合）'!$O86,IF(AT$16&lt;='様式第４（療養者名簿）（⑤の場合）'!$W86,1,0),0),0)</f>
        <v>0</v>
      </c>
      <c r="AU77" s="158">
        <f>IF(AU$16-'様式第４（療養者名簿）（⑤の場合）'!$O86+1&lt;=15,IF(AU$16&gt;='様式第４（療養者名簿）（⑤の場合）'!$O86,IF(AU$16&lt;='様式第４（療養者名簿）（⑤の場合）'!$W86,1,0),0),0)</f>
        <v>0</v>
      </c>
      <c r="AV77" s="158">
        <f>IF(AV$16-'様式第４（療養者名簿）（⑤の場合）'!$O86+1&lt;=15,IF(AV$16&gt;='様式第４（療養者名簿）（⑤の場合）'!$O86,IF(AV$16&lt;='様式第４（療養者名簿）（⑤の場合）'!$W86,1,0),0),0)</f>
        <v>0</v>
      </c>
      <c r="AW77" s="158">
        <f>IF(AW$16-'様式第４（療養者名簿）（⑤の場合）'!$O86+1&lt;=15,IF(AW$16&gt;='様式第４（療養者名簿）（⑤の場合）'!$O86,IF(AW$16&lt;='様式第４（療養者名簿）（⑤の場合）'!$W86,1,0),0),0)</f>
        <v>0</v>
      </c>
      <c r="AX77" s="158">
        <f>IF(AX$16-'様式第４（療養者名簿）（⑤の場合）'!$O86+1&lt;=15,IF(AX$16&gt;='様式第４（療養者名簿）（⑤の場合）'!$O86,IF(AX$16&lt;='様式第４（療養者名簿）（⑤の場合）'!$W86,1,0),0),0)</f>
        <v>0</v>
      </c>
      <c r="AY77" s="158">
        <f>IF(AY$16-'様式第４（療養者名簿）（⑤の場合）'!$O86+1&lt;=15,IF(AY$16&gt;='様式第４（療養者名簿）（⑤の場合）'!$O86,IF(AY$16&lt;='様式第４（療養者名簿）（⑤の場合）'!$W86,1,0),0),0)</f>
        <v>0</v>
      </c>
      <c r="AZ77" s="158">
        <f>IF(AZ$16-'様式第４（療養者名簿）（⑤の場合）'!$O86+1&lt;=15,IF(AZ$16&gt;='様式第４（療養者名簿）（⑤の場合）'!$O86,IF(AZ$16&lt;='様式第４（療養者名簿）（⑤の場合）'!$W86,1,0),0),0)</f>
        <v>0</v>
      </c>
      <c r="BA77" s="158">
        <f>IF(BA$16-'様式第４（療養者名簿）（⑤の場合）'!$O86+1&lt;=15,IF(BA$16&gt;='様式第４（療養者名簿）（⑤の場合）'!$O86,IF(BA$16&lt;='様式第４（療養者名簿）（⑤の場合）'!$W86,1,0),0),0)</f>
        <v>0</v>
      </c>
      <c r="BB77" s="158">
        <f>IF(BB$16-'様式第４（療養者名簿）（⑤の場合）'!$O86+1&lt;=15,IF(BB$16&gt;='様式第４（療養者名簿）（⑤の場合）'!$O86,IF(BB$16&lt;='様式第４（療養者名簿）（⑤の場合）'!$W86,1,0),0),0)</f>
        <v>0</v>
      </c>
      <c r="BC77" s="158">
        <f>IF(BC$16-'様式第４（療養者名簿）（⑤の場合）'!$O86+1&lt;=15,IF(BC$16&gt;='様式第４（療養者名簿）（⑤の場合）'!$O86,IF(BC$16&lt;='様式第４（療養者名簿）（⑤の場合）'!$W86,1,0),0),0)</f>
        <v>0</v>
      </c>
      <c r="BD77" s="158">
        <f>IF(BD$16-'様式第４（療養者名簿）（⑤の場合）'!$O86+1&lt;=15,IF(BD$16&gt;='様式第４（療養者名簿）（⑤の場合）'!$O86,IF(BD$16&lt;='様式第４（療養者名簿）（⑤の場合）'!$W86,1,0),0),0)</f>
        <v>0</v>
      </c>
      <c r="BE77" s="158">
        <f>IF(BE$16-'様式第４（療養者名簿）（⑤の場合）'!$O86+1&lt;=15,IF(BE$16&gt;='様式第４（療養者名簿）（⑤の場合）'!$O86,IF(BE$16&lt;='様式第４（療養者名簿）（⑤の場合）'!$W86,1,0),0),0)</f>
        <v>0</v>
      </c>
      <c r="BF77" s="158">
        <f>IF(BF$16-'様式第４（療養者名簿）（⑤の場合）'!$O86+1&lt;=15,IF(BF$16&gt;='様式第４（療養者名簿）（⑤の場合）'!$O86,IF(BF$16&lt;='様式第４（療養者名簿）（⑤の場合）'!$W86,1,0),0),0)</f>
        <v>0</v>
      </c>
      <c r="BG77" s="158">
        <f>IF(BG$16-'様式第４（療養者名簿）（⑤の場合）'!$O86+1&lt;=15,IF(BG$16&gt;='様式第４（療養者名簿）（⑤の場合）'!$O86,IF(BG$16&lt;='様式第４（療養者名簿）（⑤の場合）'!$W86,1,0),0),0)</f>
        <v>0</v>
      </c>
      <c r="BH77" s="158">
        <f>IF(BH$16-'様式第４（療養者名簿）（⑤の場合）'!$O86+1&lt;=15,IF(BH$16&gt;='様式第４（療養者名簿）（⑤の場合）'!$O86,IF(BH$16&lt;='様式第４（療養者名簿）（⑤の場合）'!$W86,1,0),0),0)</f>
        <v>0</v>
      </c>
      <c r="BI77" s="158">
        <f>IF(BI$16-'様式第４（療養者名簿）（⑤の場合）'!$O86+1&lt;=15,IF(BI$16&gt;='様式第４（療養者名簿）（⑤の場合）'!$O86,IF(BI$16&lt;='様式第４（療養者名簿）（⑤の場合）'!$W86,1,0),0),0)</f>
        <v>0</v>
      </c>
      <c r="BJ77" s="158">
        <f>IF(BJ$16-'様式第４（療養者名簿）（⑤の場合）'!$O86+1&lt;=15,IF(BJ$16&gt;='様式第４（療養者名簿）（⑤の場合）'!$O86,IF(BJ$16&lt;='様式第４（療養者名簿）（⑤の場合）'!$W86,1,0),0),0)</f>
        <v>0</v>
      </c>
      <c r="BK77" s="158">
        <f>IF(BK$16-'様式第４（療養者名簿）（⑤の場合）'!$O86+1&lt;=15,IF(BK$16&gt;='様式第４（療養者名簿）（⑤の場合）'!$O86,IF(BK$16&lt;='様式第４（療養者名簿）（⑤の場合）'!$W86,1,0),0),0)</f>
        <v>0</v>
      </c>
      <c r="BL77" s="158">
        <f>IF(BL$16-'様式第４（療養者名簿）（⑤の場合）'!$O86+1&lt;=15,IF(BL$16&gt;='様式第４（療養者名簿）（⑤の場合）'!$O86,IF(BL$16&lt;='様式第４（療養者名簿）（⑤の場合）'!$W86,1,0),0),0)</f>
        <v>0</v>
      </c>
      <c r="BM77" s="158">
        <f>IF(BM$16-'様式第４（療養者名簿）（⑤の場合）'!$O86+1&lt;=15,IF(BM$16&gt;='様式第４（療養者名簿）（⑤の場合）'!$O86,IF(BM$16&lt;='様式第４（療養者名簿）（⑤の場合）'!$W86,1,0),0),0)</f>
        <v>0</v>
      </c>
      <c r="BN77" s="158">
        <f>IF(BN$16-'様式第４（療養者名簿）（⑤の場合）'!$O86+1&lt;=15,IF(BN$16&gt;='様式第４（療養者名簿）（⑤の場合）'!$O86,IF(BN$16&lt;='様式第４（療養者名簿）（⑤の場合）'!$W86,1,0),0),0)</f>
        <v>0</v>
      </c>
      <c r="BO77" s="158">
        <f>IF(BO$16-'様式第４（療養者名簿）（⑤の場合）'!$O86+1&lt;=15,IF(BO$16&gt;='様式第４（療養者名簿）（⑤の場合）'!$O86,IF(BO$16&lt;='様式第４（療養者名簿）（⑤の場合）'!$W86,1,0),0),0)</f>
        <v>0</v>
      </c>
      <c r="BP77" s="158">
        <f>IF(BP$16-'様式第４（療養者名簿）（⑤の場合）'!$O86+1&lt;=15,IF(BP$16&gt;='様式第４（療養者名簿）（⑤の場合）'!$O86,IF(BP$16&lt;='様式第４（療養者名簿）（⑤の場合）'!$W86,1,0),0),0)</f>
        <v>0</v>
      </c>
      <c r="BQ77" s="158">
        <f>IF(BQ$16-'様式第４（療養者名簿）（⑤の場合）'!$O86+1&lt;=15,IF(BQ$16&gt;='様式第４（療養者名簿）（⑤の場合）'!$O86,IF(BQ$16&lt;='様式第４（療養者名簿）（⑤の場合）'!$W86,1,0),0),0)</f>
        <v>0</v>
      </c>
      <c r="BR77" s="158">
        <f>IF(BR$16-'様式第４（療養者名簿）（⑤の場合）'!$O86+1&lt;=15,IF(BR$16&gt;='様式第４（療養者名簿）（⑤の場合）'!$O86,IF(BR$16&lt;='様式第４（療養者名簿）（⑤の場合）'!$W86,1,0),0),0)</f>
        <v>0</v>
      </c>
      <c r="BS77" s="158">
        <f>IF(BS$16-'様式第４（療養者名簿）（⑤の場合）'!$O86+1&lt;=15,IF(BS$16&gt;='様式第４（療養者名簿）（⑤の場合）'!$O86,IF(BS$16&lt;='様式第４（療養者名簿）（⑤の場合）'!$W86,1,0),0),0)</f>
        <v>0</v>
      </c>
      <c r="BT77" s="158">
        <f>IF(BT$16-'様式第４（療養者名簿）（⑤の場合）'!$O86+1&lt;=15,IF(BT$16&gt;='様式第４（療養者名簿）（⑤の場合）'!$O86,IF(BT$16&lt;='様式第４（療養者名簿）（⑤の場合）'!$W86,1,0),0),0)</f>
        <v>0</v>
      </c>
      <c r="BU77" s="158">
        <f>IF(BU$16-'様式第４（療養者名簿）（⑤の場合）'!$O86+1&lt;=15,IF(BU$16&gt;='様式第４（療養者名簿）（⑤の場合）'!$O86,IF(BU$16&lt;='様式第４（療養者名簿）（⑤の場合）'!$W86,1,0),0),0)</f>
        <v>0</v>
      </c>
      <c r="BV77" s="158">
        <f>IF(BV$16-'様式第４（療養者名簿）（⑤の場合）'!$O86+1&lt;=15,IF(BV$16&gt;='様式第４（療養者名簿）（⑤の場合）'!$O86,IF(BV$16&lt;='様式第４（療養者名簿）（⑤の場合）'!$W86,1,0),0),0)</f>
        <v>0</v>
      </c>
      <c r="BW77" s="158">
        <f>IF(BW$16-'様式第４（療養者名簿）（⑤の場合）'!$O86+1&lt;=15,IF(BW$16&gt;='様式第４（療養者名簿）（⑤の場合）'!$O86,IF(BW$16&lt;='様式第４（療養者名簿）（⑤の場合）'!$W86,1,0),0),0)</f>
        <v>0</v>
      </c>
      <c r="BX77" s="158">
        <f>IF(BX$16-'様式第４（療養者名簿）（⑤の場合）'!$O86+1&lt;=15,IF(BX$16&gt;='様式第４（療養者名簿）（⑤の場合）'!$O86,IF(BX$16&lt;='様式第４（療養者名簿）（⑤の場合）'!$W86,1,0),0),0)</f>
        <v>0</v>
      </c>
      <c r="BY77" s="158">
        <f>IF(BY$16-'様式第４（療養者名簿）（⑤の場合）'!$O86+1&lt;=15,IF(BY$16&gt;='様式第４（療養者名簿）（⑤の場合）'!$O86,IF(BY$16&lt;='様式第４（療養者名簿）（⑤の場合）'!$W86,1,0),0),0)</f>
        <v>0</v>
      </c>
      <c r="BZ77" s="158">
        <f>IF(BZ$16-'様式第４（療養者名簿）（⑤の場合）'!$O86+1&lt;=15,IF(BZ$16&gt;='様式第４（療養者名簿）（⑤の場合）'!$O86,IF(BZ$16&lt;='様式第４（療養者名簿）（⑤の場合）'!$W86,1,0),0),0)</f>
        <v>0</v>
      </c>
      <c r="CA77" s="158">
        <f>IF(CA$16-'様式第４（療養者名簿）（⑤の場合）'!$O86+1&lt;=15,IF(CA$16&gt;='様式第４（療養者名簿）（⑤の場合）'!$O86,IF(CA$16&lt;='様式第４（療養者名簿）（⑤の場合）'!$W86,1,0),0),0)</f>
        <v>0</v>
      </c>
      <c r="CB77" s="158">
        <f>IF(CB$16-'様式第４（療養者名簿）（⑤の場合）'!$O86+1&lt;=15,IF(CB$16&gt;='様式第４（療養者名簿）（⑤の場合）'!$O86,IF(CB$16&lt;='様式第４（療養者名簿）（⑤の場合）'!$W86,1,0),0),0)</f>
        <v>0</v>
      </c>
      <c r="CC77" s="158">
        <f>IF(CC$16-'様式第４（療養者名簿）（⑤の場合）'!$O86+1&lt;=15,IF(CC$16&gt;='様式第４（療養者名簿）（⑤の場合）'!$O86,IF(CC$16&lt;='様式第４（療養者名簿）（⑤の場合）'!$W86,1,0),0),0)</f>
        <v>0</v>
      </c>
      <c r="CD77" s="158">
        <f>IF(CD$16-'様式第４（療養者名簿）（⑤の場合）'!$O86+1&lt;=15,IF(CD$16&gt;='様式第４（療養者名簿）（⑤の場合）'!$O86,IF(CD$16&lt;='様式第４（療養者名簿）（⑤の場合）'!$W86,1,0),0),0)</f>
        <v>0</v>
      </c>
      <c r="CE77" s="158">
        <f>IF(CE$16-'様式第４（療養者名簿）（⑤の場合）'!$O86+1&lt;=15,IF(CE$16&gt;='様式第４（療養者名簿）（⑤の場合）'!$O86,IF(CE$16&lt;='様式第４（療養者名簿）（⑤の場合）'!$W86,1,0),0),0)</f>
        <v>0</v>
      </c>
      <c r="CF77" s="158">
        <f>IF(CF$16-'様式第４（療養者名簿）（⑤の場合）'!$O86+1&lt;=15,IF(CF$16&gt;='様式第４（療養者名簿）（⑤の場合）'!$O86,IF(CF$16&lt;='様式第４（療養者名簿）（⑤の場合）'!$W86,1,0),0),0)</f>
        <v>0</v>
      </c>
      <c r="CG77" s="158">
        <f>IF(CG$16-'様式第４（療養者名簿）（⑤の場合）'!$O86+1&lt;=15,IF(CG$16&gt;='様式第４（療養者名簿）（⑤の場合）'!$O86,IF(CG$16&lt;='様式第４（療養者名簿）（⑤の場合）'!$W86,1,0),0),0)</f>
        <v>0</v>
      </c>
      <c r="CH77" s="158">
        <f>IF(CH$16-'様式第４（療養者名簿）（⑤の場合）'!$O86+1&lt;=15,IF(CH$16&gt;='様式第４（療養者名簿）（⑤の場合）'!$O86,IF(CH$16&lt;='様式第４（療養者名簿）（⑤の場合）'!$W86,1,0),0),0)</f>
        <v>0</v>
      </c>
      <c r="CI77" s="158">
        <f>IF(CI$16-'様式第４（療養者名簿）（⑤の場合）'!$O86+1&lt;=15,IF(CI$16&gt;='様式第４（療養者名簿）（⑤の場合）'!$O86,IF(CI$16&lt;='様式第４（療養者名簿）（⑤の場合）'!$W86,1,0),0),0)</f>
        <v>0</v>
      </c>
      <c r="CJ77" s="158">
        <f>IF(CJ$16-'様式第４（療養者名簿）（⑤の場合）'!$O86+1&lt;=15,IF(CJ$16&gt;='様式第４（療養者名簿）（⑤の場合）'!$O86,IF(CJ$16&lt;='様式第４（療養者名簿）（⑤の場合）'!$W86,1,0),0),0)</f>
        <v>0</v>
      </c>
      <c r="CK77" s="158">
        <f>IF(CK$16-'様式第４（療養者名簿）（⑤の場合）'!$O86+1&lt;=15,IF(CK$16&gt;='様式第４（療養者名簿）（⑤の場合）'!$O86,IF(CK$16&lt;='様式第４（療養者名簿）（⑤の場合）'!$W86,1,0),0),0)</f>
        <v>0</v>
      </c>
      <c r="CL77" s="158">
        <f>IF(CL$16-'様式第４（療養者名簿）（⑤の場合）'!$O86+1&lt;=15,IF(CL$16&gt;='様式第４（療養者名簿）（⑤の場合）'!$O86,IF(CL$16&lt;='様式第４（療養者名簿）（⑤の場合）'!$W86,1,0),0),0)</f>
        <v>0</v>
      </c>
      <c r="CM77" s="158">
        <f>IF(CM$16-'様式第４（療養者名簿）（⑤の場合）'!$O86+1&lt;=15,IF(CM$16&gt;='様式第４（療養者名簿）（⑤の場合）'!$O86,IF(CM$16&lt;='様式第４（療養者名簿）（⑤の場合）'!$W86,1,0),0),0)</f>
        <v>0</v>
      </c>
      <c r="CN77" s="158">
        <f>IF(CN$16-'様式第４（療養者名簿）（⑤の場合）'!$O86+1&lt;=15,IF(CN$16&gt;='様式第４（療養者名簿）（⑤の場合）'!$O86,IF(CN$16&lt;='様式第４（療養者名簿）（⑤の場合）'!$W86,1,0),0),0)</f>
        <v>0</v>
      </c>
      <c r="CO77" s="158">
        <f>IF(CO$16-'様式第４（療養者名簿）（⑤の場合）'!$O86+1&lt;=15,IF(CO$16&gt;='様式第４（療養者名簿）（⑤の場合）'!$O86,IF(CO$16&lt;='様式第４（療養者名簿）（⑤の場合）'!$W86,1,0),0),0)</f>
        <v>0</v>
      </c>
      <c r="CP77" s="158">
        <f>IF(CP$16-'様式第４（療養者名簿）（⑤の場合）'!$O86+1&lt;=15,IF(CP$16&gt;='様式第４（療養者名簿）（⑤の場合）'!$O86,IF(CP$16&lt;='様式第４（療養者名簿）（⑤の場合）'!$W86,1,0),0),0)</f>
        <v>0</v>
      </c>
      <c r="CQ77" s="158">
        <f>IF(CQ$16-'様式第４（療養者名簿）（⑤の場合）'!$O86+1&lt;=15,IF(CQ$16&gt;='様式第４（療養者名簿）（⑤の場合）'!$O86,IF(CQ$16&lt;='様式第４（療養者名簿）（⑤の場合）'!$W86,1,0),0),0)</f>
        <v>0</v>
      </c>
      <c r="CR77" s="158">
        <f>IF(CR$16-'様式第４（療養者名簿）（⑤の場合）'!$O86+1&lt;=15,IF(CR$16&gt;='様式第４（療養者名簿）（⑤の場合）'!$O86,IF(CR$16&lt;='様式第４（療養者名簿）（⑤の場合）'!$W86,1,0),0),0)</f>
        <v>0</v>
      </c>
      <c r="CS77" s="158">
        <f>IF(CS$16-'様式第４（療養者名簿）（⑤の場合）'!$O86+1&lt;=15,IF(CS$16&gt;='様式第４（療養者名簿）（⑤の場合）'!$O86,IF(CS$16&lt;='様式第４（療養者名簿）（⑤の場合）'!$W86,1,0),0),0)</f>
        <v>0</v>
      </c>
      <c r="CT77" s="158">
        <f>IF(CT$16-'様式第４（療養者名簿）（⑤の場合）'!$O86+1&lt;=15,IF(CT$16&gt;='様式第４（療養者名簿）（⑤の場合）'!$O86,IF(CT$16&lt;='様式第４（療養者名簿）（⑤の場合）'!$W86,1,0),0),0)</f>
        <v>0</v>
      </c>
      <c r="CU77" s="158">
        <f>IF(CU$16-'様式第４（療養者名簿）（⑤の場合）'!$O86+1&lt;=15,IF(CU$16&gt;='様式第４（療養者名簿）（⑤の場合）'!$O86,IF(CU$16&lt;='様式第４（療養者名簿）（⑤の場合）'!$W86,1,0),0),0)</f>
        <v>0</v>
      </c>
      <c r="CV77" s="158">
        <f>IF(CV$16-'様式第４（療養者名簿）（⑤の場合）'!$O86+1&lt;=15,IF(CV$16&gt;='様式第４（療養者名簿）（⑤の場合）'!$O86,IF(CV$16&lt;='様式第４（療養者名簿）（⑤の場合）'!$W86,1,0),0),0)</f>
        <v>0</v>
      </c>
      <c r="CW77" s="158">
        <f>IF(CW$16-'様式第４（療養者名簿）（⑤の場合）'!$O86+1&lt;=15,IF(CW$16&gt;='様式第４（療養者名簿）（⑤の場合）'!$O86,IF(CW$16&lt;='様式第４（療養者名簿）（⑤の場合）'!$W86,1,0),0),0)</f>
        <v>0</v>
      </c>
      <c r="CX77" s="158">
        <f>IF(CX$16-'様式第４（療養者名簿）（⑤の場合）'!$O86+1&lt;=15,IF(CX$16&gt;='様式第４（療養者名簿）（⑤の場合）'!$O86,IF(CX$16&lt;='様式第４（療養者名簿）（⑤の場合）'!$W86,1,0),0),0)</f>
        <v>0</v>
      </c>
      <c r="CY77" s="158">
        <f>IF(CY$16-'様式第４（療養者名簿）（⑤の場合）'!$O86+1&lt;=15,IF(CY$16&gt;='様式第４（療養者名簿）（⑤の場合）'!$O86,IF(CY$16&lt;='様式第４（療養者名簿）（⑤の場合）'!$W86,1,0),0),0)</f>
        <v>0</v>
      </c>
      <c r="CZ77" s="158">
        <f>IF(CZ$16-'様式第４（療養者名簿）（⑤の場合）'!$O86+1&lt;=15,IF(CZ$16&gt;='様式第４（療養者名簿）（⑤の場合）'!$O86,IF(CZ$16&lt;='様式第４（療養者名簿）（⑤の場合）'!$W86,1,0),0),0)</f>
        <v>0</v>
      </c>
      <c r="DA77" s="158">
        <f>IF(DA$16-'様式第４（療養者名簿）（⑤の場合）'!$O86+1&lt;=15,IF(DA$16&gt;='様式第４（療養者名簿）（⑤の場合）'!$O86,IF(DA$16&lt;='様式第４（療養者名簿）（⑤の場合）'!$W86,1,0),0),0)</f>
        <v>0</v>
      </c>
      <c r="DB77" s="158">
        <f>IF(DB$16-'様式第４（療養者名簿）（⑤の場合）'!$O86+1&lt;=15,IF(DB$16&gt;='様式第４（療養者名簿）（⑤の場合）'!$O86,IF(DB$16&lt;='様式第４（療養者名簿）（⑤の場合）'!$W86,1,0),0),0)</f>
        <v>0</v>
      </c>
      <c r="DC77" s="158">
        <f>IF(DC$16-'様式第４（療養者名簿）（⑤の場合）'!$O86+1&lt;=15,IF(DC$16&gt;='様式第４（療養者名簿）（⑤の場合）'!$O86,IF(DC$16&lt;='様式第４（療養者名簿）（⑤の場合）'!$W86,1,0),0),0)</f>
        <v>0</v>
      </c>
      <c r="DD77" s="158">
        <f>IF(DD$16-'様式第４（療養者名簿）（⑤の場合）'!$O86+1&lt;=15,IF(DD$16&gt;='様式第４（療養者名簿）（⑤の場合）'!$O86,IF(DD$16&lt;='様式第４（療養者名簿）（⑤の場合）'!$W86,1,0),0),0)</f>
        <v>0</v>
      </c>
      <c r="DE77" s="158">
        <f>IF(DE$16-'様式第４（療養者名簿）（⑤の場合）'!$O86+1&lt;=15,IF(DE$16&gt;='様式第４（療養者名簿）（⑤の場合）'!$O86,IF(DE$16&lt;='様式第４（療養者名簿）（⑤の場合）'!$W86,1,0),0),0)</f>
        <v>0</v>
      </c>
      <c r="DF77" s="158">
        <f>IF(DF$16-'様式第４（療養者名簿）（⑤の場合）'!$O86+1&lt;=15,IF(DF$16&gt;='様式第４（療養者名簿）（⑤の場合）'!$O86,IF(DF$16&lt;='様式第４（療養者名簿）（⑤の場合）'!$W86,1,0),0),0)</f>
        <v>0</v>
      </c>
      <c r="DG77" s="158">
        <f>IF(DG$16-'様式第４（療養者名簿）（⑤の場合）'!$O86+1&lt;=15,IF(DG$16&gt;='様式第４（療養者名簿）（⑤の場合）'!$O86,IF(DG$16&lt;='様式第４（療養者名簿）（⑤の場合）'!$W86,1,0),0),0)</f>
        <v>0</v>
      </c>
      <c r="DH77" s="158">
        <f>IF(DH$16-'様式第４（療養者名簿）（⑤の場合）'!$O86+1&lt;=15,IF(DH$16&gt;='様式第４（療養者名簿）（⑤の場合）'!$O86,IF(DH$16&lt;='様式第４（療養者名簿）（⑤の場合）'!$W86,1,0),0),0)</f>
        <v>0</v>
      </c>
      <c r="DI77" s="158">
        <f>IF(DI$16-'様式第４（療養者名簿）（⑤の場合）'!$O86+1&lt;=15,IF(DI$16&gt;='様式第４（療養者名簿）（⑤の場合）'!$O86,IF(DI$16&lt;='様式第４（療養者名簿）（⑤の場合）'!$W86,1,0),0),0)</f>
        <v>0</v>
      </c>
      <c r="DJ77" s="158">
        <f>IF(DJ$16-'様式第４（療養者名簿）（⑤の場合）'!$O86+1&lt;=15,IF(DJ$16&gt;='様式第４（療養者名簿）（⑤の場合）'!$O86,IF(DJ$16&lt;='様式第４（療養者名簿）（⑤の場合）'!$W86,1,0),0),0)</f>
        <v>0</v>
      </c>
      <c r="DK77" s="158">
        <f>IF(DK$16-'様式第４（療養者名簿）（⑤の場合）'!$O86+1&lt;=15,IF(DK$16&gt;='様式第４（療養者名簿）（⑤の場合）'!$O86,IF(DK$16&lt;='様式第４（療養者名簿）（⑤の場合）'!$W86,1,0),0),0)</f>
        <v>0</v>
      </c>
      <c r="DL77" s="158">
        <f>IF(DL$16-'様式第４（療養者名簿）（⑤の場合）'!$O86+1&lt;=15,IF(DL$16&gt;='様式第４（療養者名簿）（⑤の場合）'!$O86,IF(DL$16&lt;='様式第４（療養者名簿）（⑤の場合）'!$W86,1,0),0),0)</f>
        <v>0</v>
      </c>
      <c r="DM77" s="158">
        <f>IF(DM$16-'様式第４（療養者名簿）（⑤の場合）'!$O86+1&lt;=15,IF(DM$16&gt;='様式第４（療養者名簿）（⑤の場合）'!$O86,IF(DM$16&lt;='様式第４（療養者名簿）（⑤の場合）'!$W86,1,0),0),0)</f>
        <v>0</v>
      </c>
      <c r="DN77" s="158">
        <f>IF(DN$16-'様式第４（療養者名簿）（⑤の場合）'!$O86+1&lt;=15,IF(DN$16&gt;='様式第４（療養者名簿）（⑤の場合）'!$O86,IF(DN$16&lt;='様式第４（療養者名簿）（⑤の場合）'!$W86,1,0),0),0)</f>
        <v>0</v>
      </c>
      <c r="DO77" s="158">
        <f>IF(DO$16-'様式第４（療養者名簿）（⑤の場合）'!$O86+1&lt;=15,IF(DO$16&gt;='様式第４（療養者名簿）（⑤の場合）'!$O86,IF(DO$16&lt;='様式第４（療養者名簿）（⑤の場合）'!$W86,1,0),0),0)</f>
        <v>0</v>
      </c>
      <c r="DP77" s="158">
        <f>IF(DP$16-'様式第４（療養者名簿）（⑤の場合）'!$O86+1&lt;=15,IF(DP$16&gt;='様式第４（療養者名簿）（⑤の場合）'!$O86,IF(DP$16&lt;='様式第４（療養者名簿）（⑤の場合）'!$W86,1,0),0),0)</f>
        <v>0</v>
      </c>
      <c r="DQ77" s="158">
        <f>IF(DQ$16-'様式第４（療養者名簿）（⑤の場合）'!$O86+1&lt;=15,IF(DQ$16&gt;='様式第４（療養者名簿）（⑤の場合）'!$O86,IF(DQ$16&lt;='様式第４（療養者名簿）（⑤の場合）'!$W86,1,0),0),0)</f>
        <v>0</v>
      </c>
      <c r="DR77" s="158">
        <f>IF(DR$16-'様式第４（療養者名簿）（⑤の場合）'!$O86+1&lt;=15,IF(DR$16&gt;='様式第４（療養者名簿）（⑤の場合）'!$O86,IF(DR$16&lt;='様式第４（療養者名簿）（⑤の場合）'!$W86,1,0),0),0)</f>
        <v>0</v>
      </c>
      <c r="DS77" s="158">
        <f>IF(DS$16-'様式第４（療養者名簿）（⑤の場合）'!$O86+1&lt;=15,IF(DS$16&gt;='様式第４（療養者名簿）（⑤の場合）'!$O86,IF(DS$16&lt;='様式第４（療養者名簿）（⑤の場合）'!$W86,1,0),0),0)</f>
        <v>0</v>
      </c>
      <c r="DT77" s="158">
        <f>IF(DT$16-'様式第４（療養者名簿）（⑤の場合）'!$O86+1&lt;=15,IF(DT$16&gt;='様式第４（療養者名簿）（⑤の場合）'!$O86,IF(DT$16&lt;='様式第４（療養者名簿）（⑤の場合）'!$W86,1,0),0),0)</f>
        <v>0</v>
      </c>
      <c r="DU77" s="158">
        <f>IF(DU$16-'様式第４（療養者名簿）（⑤の場合）'!$O86+1&lt;=15,IF(DU$16&gt;='様式第４（療養者名簿）（⑤の場合）'!$O86,IF(DU$16&lt;='様式第４（療養者名簿）（⑤の場合）'!$W86,1,0),0),0)</f>
        <v>0</v>
      </c>
      <c r="DV77" s="158">
        <f>IF(DV$16-'様式第４（療養者名簿）（⑤の場合）'!$O86+1&lt;=15,IF(DV$16&gt;='様式第４（療養者名簿）（⑤の場合）'!$O86,IF(DV$16&lt;='様式第４（療養者名簿）（⑤の場合）'!$W86,1,0),0),0)</f>
        <v>0</v>
      </c>
      <c r="DW77" s="158">
        <f>IF(DW$16-'様式第４（療養者名簿）（⑤の場合）'!$O86+1&lt;=15,IF(DW$16&gt;='様式第４（療養者名簿）（⑤の場合）'!$O86,IF(DW$16&lt;='様式第４（療養者名簿）（⑤の場合）'!$W86,1,0),0),0)</f>
        <v>0</v>
      </c>
      <c r="DX77" s="158">
        <f>IF(DX$16-'様式第４（療養者名簿）（⑤の場合）'!$O86+1&lt;=15,IF(DX$16&gt;='様式第４（療養者名簿）（⑤の場合）'!$O86,IF(DX$16&lt;='様式第４（療養者名簿）（⑤の場合）'!$W86,1,0),0),0)</f>
        <v>0</v>
      </c>
      <c r="DY77" s="158">
        <f>IF(DY$16-'様式第４（療養者名簿）（⑤の場合）'!$O86+1&lt;=15,IF(DY$16&gt;='様式第４（療養者名簿）（⑤の場合）'!$O86,IF(DY$16&lt;='様式第４（療養者名簿）（⑤の場合）'!$W86,1,0),0),0)</f>
        <v>0</v>
      </c>
      <c r="DZ77" s="158">
        <f>IF(DZ$16-'様式第４（療養者名簿）（⑤の場合）'!$O86+1&lt;=15,IF(DZ$16&gt;='様式第４（療養者名簿）（⑤の場合）'!$O86,IF(DZ$16&lt;='様式第４（療養者名簿）（⑤の場合）'!$W86,1,0),0),0)</f>
        <v>0</v>
      </c>
      <c r="EA77" s="158">
        <f>IF(EA$16-'様式第４（療養者名簿）（⑤の場合）'!$O86+1&lt;=15,IF(EA$16&gt;='様式第４（療養者名簿）（⑤の場合）'!$O86,IF(EA$16&lt;='様式第４（療養者名簿）（⑤の場合）'!$W86,1,0),0),0)</f>
        <v>0</v>
      </c>
      <c r="EB77" s="158">
        <f>IF(EB$16-'様式第４（療養者名簿）（⑤の場合）'!$O86+1&lt;=15,IF(EB$16&gt;='様式第４（療養者名簿）（⑤の場合）'!$O86,IF(EB$16&lt;='様式第４（療養者名簿）（⑤の場合）'!$W86,1,0),0),0)</f>
        <v>0</v>
      </c>
      <c r="EC77" s="158">
        <f>IF(EC$16-'様式第４（療養者名簿）（⑤の場合）'!$O86+1&lt;=15,IF(EC$16&gt;='様式第４（療養者名簿）（⑤の場合）'!$O86,IF(EC$16&lt;='様式第４（療養者名簿）（⑤の場合）'!$W86,1,0),0),0)</f>
        <v>0</v>
      </c>
      <c r="ED77" s="158">
        <f>IF(ED$16-'様式第４（療養者名簿）（⑤の場合）'!$O86+1&lt;=15,IF(ED$16&gt;='様式第４（療養者名簿）（⑤の場合）'!$O86,IF(ED$16&lt;='様式第４（療養者名簿）（⑤の場合）'!$W86,1,0),0),0)</f>
        <v>0</v>
      </c>
      <c r="EE77" s="158">
        <f>IF(EE$16-'様式第４（療養者名簿）（⑤の場合）'!$O86+1&lt;=15,IF(EE$16&gt;='様式第４（療養者名簿）（⑤の場合）'!$O86,IF(EE$16&lt;='様式第４（療養者名簿）（⑤の場合）'!$W86,1,0),0),0)</f>
        <v>0</v>
      </c>
      <c r="EF77" s="158">
        <f>IF(EF$16-'様式第４（療養者名簿）（⑤の場合）'!$O86+1&lt;=15,IF(EF$16&gt;='様式第４（療養者名簿）（⑤の場合）'!$O86,IF(EF$16&lt;='様式第４（療養者名簿）（⑤の場合）'!$W86,1,0),0),0)</f>
        <v>0</v>
      </c>
      <c r="EG77" s="158">
        <f>IF(EG$16-'様式第４（療養者名簿）（⑤の場合）'!$O86+1&lt;=15,IF(EG$16&gt;='様式第４（療養者名簿）（⑤の場合）'!$O86,IF(EG$16&lt;='様式第４（療養者名簿）（⑤の場合）'!$W86,1,0),0),0)</f>
        <v>0</v>
      </c>
      <c r="EH77" s="158">
        <f>IF(EH$16-'様式第４（療養者名簿）（⑤の場合）'!$O86+1&lt;=15,IF(EH$16&gt;='様式第４（療養者名簿）（⑤の場合）'!$O86,IF(EH$16&lt;='様式第４（療養者名簿）（⑤の場合）'!$W86,1,0),0),0)</f>
        <v>0</v>
      </c>
      <c r="EI77" s="158">
        <f>IF(EI$16-'様式第４（療養者名簿）（⑤の場合）'!$O86+1&lt;=15,IF(EI$16&gt;='様式第４（療養者名簿）（⑤の場合）'!$O86,IF(EI$16&lt;='様式第４（療養者名簿）（⑤の場合）'!$W86,1,0),0),0)</f>
        <v>0</v>
      </c>
      <c r="EJ77" s="158">
        <f>IF(EJ$16-'様式第４（療養者名簿）（⑤の場合）'!$O86+1&lt;=15,IF(EJ$16&gt;='様式第４（療養者名簿）（⑤の場合）'!$O86,IF(EJ$16&lt;='様式第４（療養者名簿）（⑤の場合）'!$W86,1,0),0),0)</f>
        <v>0</v>
      </c>
      <c r="EK77" s="158">
        <f>IF(EK$16-'様式第４（療養者名簿）（⑤の場合）'!$O86+1&lt;=15,IF(EK$16&gt;='様式第４（療養者名簿）（⑤の場合）'!$O86,IF(EK$16&lt;='様式第４（療養者名簿）（⑤の場合）'!$W86,1,0),0),0)</f>
        <v>0</v>
      </c>
      <c r="EL77" s="158">
        <f>IF(EL$16-'様式第４（療養者名簿）（⑤の場合）'!$O86+1&lt;=15,IF(EL$16&gt;='様式第４（療養者名簿）（⑤の場合）'!$O86,IF(EL$16&lt;='様式第４（療養者名簿）（⑤の場合）'!$W86,1,0),0),0)</f>
        <v>0</v>
      </c>
      <c r="EM77" s="158">
        <f>IF(EM$16-'様式第４（療養者名簿）（⑤の場合）'!$O86+1&lt;=15,IF(EM$16&gt;='様式第４（療養者名簿）（⑤の場合）'!$O86,IF(EM$16&lt;='様式第４（療養者名簿）（⑤の場合）'!$W86,1,0),0),0)</f>
        <v>0</v>
      </c>
      <c r="EN77" s="158">
        <f>IF(EN$16-'様式第４（療養者名簿）（⑤の場合）'!$O86+1&lt;=15,IF(EN$16&gt;='様式第４（療養者名簿）（⑤の場合）'!$O86,IF(EN$16&lt;='様式第４（療養者名簿）（⑤の場合）'!$W86,1,0),0),0)</f>
        <v>0</v>
      </c>
      <c r="EO77" s="158">
        <f>IF(EO$16-'様式第４（療養者名簿）（⑤の場合）'!$O86+1&lt;=15,IF(EO$16&gt;='様式第４（療養者名簿）（⑤の場合）'!$O86,IF(EO$16&lt;='様式第４（療養者名簿）（⑤の場合）'!$W86,1,0),0),0)</f>
        <v>0</v>
      </c>
      <c r="EP77" s="158">
        <f>IF(EP$16-'様式第４（療養者名簿）（⑤の場合）'!$O86+1&lt;=15,IF(EP$16&gt;='様式第４（療養者名簿）（⑤の場合）'!$O86,IF(EP$16&lt;='様式第４（療養者名簿）（⑤の場合）'!$W86,1,0),0),0)</f>
        <v>0</v>
      </c>
      <c r="EQ77" s="158">
        <f>IF(EQ$16-'様式第４（療養者名簿）（⑤の場合）'!$O86+1&lt;=15,IF(EQ$16&gt;='様式第４（療養者名簿）（⑤の場合）'!$O86,IF(EQ$16&lt;='様式第４（療養者名簿）（⑤の場合）'!$W86,1,0),0),0)</f>
        <v>0</v>
      </c>
      <c r="ER77" s="158">
        <f>IF(ER$16-'様式第４（療養者名簿）（⑤の場合）'!$O86+1&lt;=15,IF(ER$16&gt;='様式第４（療養者名簿）（⑤の場合）'!$O86,IF(ER$16&lt;='様式第４（療養者名簿）（⑤の場合）'!$W86,1,0),0),0)</f>
        <v>0</v>
      </c>
      <c r="ES77" s="158">
        <f>IF(ES$16-'様式第４（療養者名簿）（⑤の場合）'!$O86+1&lt;=15,IF(ES$16&gt;='様式第４（療養者名簿）（⑤の場合）'!$O86,IF(ES$16&lt;='様式第４（療養者名簿）（⑤の場合）'!$W86,1,0),0),0)</f>
        <v>0</v>
      </c>
      <c r="ET77" s="158">
        <f>IF(ET$16-'様式第４（療養者名簿）（⑤の場合）'!$O86+1&lt;=15,IF(ET$16&gt;='様式第４（療養者名簿）（⑤の場合）'!$O86,IF(ET$16&lt;='様式第４（療養者名簿）（⑤の場合）'!$W86,1,0),0),0)</f>
        <v>0</v>
      </c>
      <c r="EU77" s="158">
        <f>IF(EU$16-'様式第４（療養者名簿）（⑤の場合）'!$O86+1&lt;=15,IF(EU$16&gt;='様式第４（療養者名簿）（⑤の場合）'!$O86,IF(EU$16&lt;='様式第４（療養者名簿）（⑤の場合）'!$W86,1,0),0),0)</f>
        <v>0</v>
      </c>
      <c r="EV77" s="158">
        <f>IF(EV$16-'様式第４（療養者名簿）（⑤の場合）'!$O86+1&lt;=15,IF(EV$16&gt;='様式第４（療養者名簿）（⑤の場合）'!$O86,IF(EV$16&lt;='様式第４（療養者名簿）（⑤の場合）'!$W86,1,0),0),0)</f>
        <v>0</v>
      </c>
      <c r="EW77" s="158">
        <f>IF(EW$16-'様式第４（療養者名簿）（⑤の場合）'!$O86+1&lt;=15,IF(EW$16&gt;='様式第４（療養者名簿）（⑤の場合）'!$O86,IF(EW$16&lt;='様式第４（療養者名簿）（⑤の場合）'!$W86,1,0),0),0)</f>
        <v>0</v>
      </c>
      <c r="EX77" s="158">
        <f>IF(EX$16-'様式第４（療養者名簿）（⑤の場合）'!$O86+1&lt;=15,IF(EX$16&gt;='様式第４（療養者名簿）（⑤の場合）'!$O86,IF(EX$16&lt;='様式第４（療養者名簿）（⑤の場合）'!$W86,1,0),0),0)</f>
        <v>0</v>
      </c>
      <c r="EY77" s="158">
        <f>IF(EY$16-'様式第４（療養者名簿）（⑤の場合）'!$O86+1&lt;=15,IF(EY$16&gt;='様式第４（療養者名簿）（⑤の場合）'!$O86,IF(EY$16&lt;='様式第４（療養者名簿）（⑤の場合）'!$W86,1,0),0),0)</f>
        <v>0</v>
      </c>
      <c r="EZ77" s="158">
        <f>IF(EZ$16-'様式第４（療養者名簿）（⑤の場合）'!$O86+1&lt;=15,IF(EZ$16&gt;='様式第４（療養者名簿）（⑤の場合）'!$O86,IF(EZ$16&lt;='様式第４（療養者名簿）（⑤の場合）'!$W86,1,0),0),0)</f>
        <v>0</v>
      </c>
      <c r="FA77" s="158">
        <f>IF(FA$16-'様式第４（療養者名簿）（⑤の場合）'!$O86+1&lt;=15,IF(FA$16&gt;='様式第４（療養者名簿）（⑤の場合）'!$O86,IF(FA$16&lt;='様式第４（療養者名簿）（⑤の場合）'!$W86,1,0),0),0)</f>
        <v>0</v>
      </c>
      <c r="FB77" s="158">
        <f>IF(FB$16-'様式第４（療養者名簿）（⑤の場合）'!$O86+1&lt;=15,IF(FB$16&gt;='様式第４（療養者名簿）（⑤の場合）'!$O86,IF(FB$16&lt;='様式第４（療養者名簿）（⑤の場合）'!$W86,1,0),0),0)</f>
        <v>0</v>
      </c>
      <c r="FC77" s="158">
        <f>IF(FC$16-'様式第４（療養者名簿）（⑤の場合）'!$O86+1&lt;=15,IF(FC$16&gt;='様式第４（療養者名簿）（⑤の場合）'!$O86,IF(FC$16&lt;='様式第４（療養者名簿）（⑤の場合）'!$W86,1,0),0),0)</f>
        <v>0</v>
      </c>
      <c r="FD77" s="158">
        <f>IF(FD$16-'様式第４（療養者名簿）（⑤の場合）'!$O86+1&lt;=15,IF(FD$16&gt;='様式第４（療養者名簿）（⑤の場合）'!$O86,IF(FD$16&lt;='様式第４（療養者名簿）（⑤の場合）'!$W86,1,0),0),0)</f>
        <v>0</v>
      </c>
      <c r="FE77" s="158">
        <f>IF(FE$16-'様式第４（療養者名簿）（⑤の場合）'!$O86+1&lt;=15,IF(FE$16&gt;='様式第４（療養者名簿）（⑤の場合）'!$O86,IF(FE$16&lt;='様式第４（療養者名簿）（⑤の場合）'!$W86,1,0),0),0)</f>
        <v>0</v>
      </c>
      <c r="FF77" s="158">
        <f>IF(FF$16-'様式第４（療養者名簿）（⑤の場合）'!$O86+1&lt;=15,IF(FF$16&gt;='様式第４（療養者名簿）（⑤の場合）'!$O86,IF(FF$16&lt;='様式第４（療養者名簿）（⑤の場合）'!$W86,1,0),0),0)</f>
        <v>0</v>
      </c>
      <c r="FG77" s="158">
        <f>IF(FG$16-'様式第４（療養者名簿）（⑤の場合）'!$O86+1&lt;=15,IF(FG$16&gt;='様式第４（療養者名簿）（⑤の場合）'!$O86,IF(FG$16&lt;='様式第４（療養者名簿）（⑤の場合）'!$W86,1,0),0),0)</f>
        <v>0</v>
      </c>
      <c r="FH77" s="158">
        <f>IF(FH$16-'様式第４（療養者名簿）（⑤の場合）'!$O86+1&lt;=15,IF(FH$16&gt;='様式第４（療養者名簿）（⑤の場合）'!$O86,IF(FH$16&lt;='様式第４（療養者名簿）（⑤の場合）'!$W86,1,0),0),0)</f>
        <v>0</v>
      </c>
      <c r="FI77" s="158">
        <f>IF(FI$16-'様式第４（療養者名簿）（⑤の場合）'!$O86+1&lt;=15,IF(FI$16&gt;='様式第４（療養者名簿）（⑤の場合）'!$O86,IF(FI$16&lt;='様式第４（療養者名簿）（⑤の場合）'!$W86,1,0),0),0)</f>
        <v>0</v>
      </c>
      <c r="FJ77" s="158">
        <f>IF(FJ$16-'様式第４（療養者名簿）（⑤の場合）'!$O86+1&lt;=15,IF(FJ$16&gt;='様式第４（療養者名簿）（⑤の場合）'!$O86,IF(FJ$16&lt;='様式第４（療養者名簿）（⑤の場合）'!$W86,1,0),0),0)</f>
        <v>0</v>
      </c>
      <c r="FK77" s="158">
        <f>IF(FK$16-'様式第４（療養者名簿）（⑤の場合）'!$O86+1&lt;=15,IF(FK$16&gt;='様式第４（療養者名簿）（⑤の場合）'!$O86,IF(FK$16&lt;='様式第４（療養者名簿）（⑤の場合）'!$W86,1,0),0),0)</f>
        <v>0</v>
      </c>
      <c r="FL77" s="158">
        <f>IF(FL$16-'様式第４（療養者名簿）（⑤の場合）'!$O86+1&lt;=15,IF(FL$16&gt;='様式第４（療養者名簿）（⑤の場合）'!$O86,IF(FL$16&lt;='様式第４（療養者名簿）（⑤の場合）'!$W86,1,0),0),0)</f>
        <v>0</v>
      </c>
      <c r="FM77" s="158">
        <f>IF(FM$16-'様式第４（療養者名簿）（⑤の場合）'!$O86+1&lt;=15,IF(FM$16&gt;='様式第４（療養者名簿）（⑤の場合）'!$O86,IF(FM$16&lt;='様式第４（療養者名簿）（⑤の場合）'!$W86,1,0),0),0)</f>
        <v>0</v>
      </c>
      <c r="FN77" s="158">
        <f>IF(FN$16-'様式第４（療養者名簿）（⑤の場合）'!$O86+1&lt;=15,IF(FN$16&gt;='様式第４（療養者名簿）（⑤の場合）'!$O86,IF(FN$16&lt;='様式第４（療養者名簿）（⑤の場合）'!$W86,1,0),0),0)</f>
        <v>0</v>
      </c>
      <c r="FO77" s="158">
        <f>IF(FO$16-'様式第４（療養者名簿）（⑤の場合）'!$O86+1&lt;=15,IF(FO$16&gt;='様式第４（療養者名簿）（⑤の場合）'!$O86,IF(FO$16&lt;='様式第４（療養者名簿）（⑤の場合）'!$W86,1,0),0),0)</f>
        <v>0</v>
      </c>
      <c r="FP77" s="158">
        <f>IF(FP$16-'様式第４（療養者名簿）（⑤の場合）'!$O86+1&lt;=15,IF(FP$16&gt;='様式第４（療養者名簿）（⑤の場合）'!$O86,IF(FP$16&lt;='様式第４（療養者名簿）（⑤の場合）'!$W86,1,0),0),0)</f>
        <v>0</v>
      </c>
      <c r="FQ77" s="158">
        <f>IF(FQ$16-'様式第４（療養者名簿）（⑤の場合）'!$O86+1&lt;=15,IF(FQ$16&gt;='様式第４（療養者名簿）（⑤の場合）'!$O86,IF(FQ$16&lt;='様式第４（療養者名簿）（⑤の場合）'!$W86,1,0),0),0)</f>
        <v>0</v>
      </c>
      <c r="FR77" s="158">
        <f>IF(FR$16-'様式第４（療養者名簿）（⑤の場合）'!$O86+1&lt;=15,IF(FR$16&gt;='様式第４（療養者名簿）（⑤の場合）'!$O86,IF(FR$16&lt;='様式第４（療養者名簿）（⑤の場合）'!$W86,1,0),0),0)</f>
        <v>0</v>
      </c>
      <c r="FS77" s="158">
        <f>IF(FS$16-'様式第４（療養者名簿）（⑤の場合）'!$O86+1&lt;=15,IF(FS$16&gt;='様式第４（療養者名簿）（⑤の場合）'!$O86,IF(FS$16&lt;='様式第４（療養者名簿）（⑤の場合）'!$W86,1,0),0),0)</f>
        <v>0</v>
      </c>
      <c r="FT77" s="158">
        <f>IF(FT$16-'様式第４（療養者名簿）（⑤の場合）'!$O86+1&lt;=15,IF(FT$16&gt;='様式第４（療養者名簿）（⑤の場合）'!$O86,IF(FT$16&lt;='様式第４（療養者名簿）（⑤の場合）'!$W86,1,0),0),0)</f>
        <v>0</v>
      </c>
      <c r="FU77" s="158">
        <f>IF(FU$16-'様式第４（療養者名簿）（⑤の場合）'!$O86+1&lt;=15,IF(FU$16&gt;='様式第４（療養者名簿）（⑤の場合）'!$O86,IF(FU$16&lt;='様式第４（療養者名簿）（⑤の場合）'!$W86,1,0),0),0)</f>
        <v>0</v>
      </c>
      <c r="FV77" s="158">
        <f>IF(FV$16-'様式第４（療養者名簿）（⑤の場合）'!$O86+1&lt;=15,IF(FV$16&gt;='様式第４（療養者名簿）（⑤の場合）'!$O86,IF(FV$16&lt;='様式第４（療養者名簿）（⑤の場合）'!$W86,1,0),0),0)</f>
        <v>0</v>
      </c>
      <c r="FW77" s="158">
        <f>IF(FW$16-'様式第４（療養者名簿）（⑤の場合）'!$O86+1&lt;=15,IF(FW$16&gt;='様式第４（療養者名簿）（⑤の場合）'!$O86,IF(FW$16&lt;='様式第４（療養者名簿）（⑤の場合）'!$W86,1,0),0),0)</f>
        <v>0</v>
      </c>
      <c r="FX77" s="158">
        <f>IF(FX$16-'様式第４（療養者名簿）（⑤の場合）'!$O86+1&lt;=15,IF(FX$16&gt;='様式第４（療養者名簿）（⑤の場合）'!$O86,IF(FX$16&lt;='様式第４（療養者名簿）（⑤の場合）'!$W86,1,0),0),0)</f>
        <v>0</v>
      </c>
      <c r="FY77" s="158">
        <f>IF(FY$16-'様式第４（療養者名簿）（⑤の場合）'!$O86+1&lt;=15,IF(FY$16&gt;='様式第４（療養者名簿）（⑤の場合）'!$O86,IF(FY$16&lt;='様式第４（療養者名簿）（⑤の場合）'!$W86,1,0),0),0)</f>
        <v>0</v>
      </c>
      <c r="FZ77" s="158">
        <f>IF(FZ$16-'様式第４（療養者名簿）（⑤の場合）'!$O86+1&lt;=15,IF(FZ$16&gt;='様式第４（療養者名簿）（⑤の場合）'!$O86,IF(FZ$16&lt;='様式第４（療養者名簿）（⑤の場合）'!$W86,1,0),0),0)</f>
        <v>0</v>
      </c>
      <c r="GA77" s="158">
        <f>IF(GA$16-'様式第４（療養者名簿）（⑤の場合）'!$O86+1&lt;=15,IF(GA$16&gt;='様式第４（療養者名簿）（⑤の場合）'!$O86,IF(GA$16&lt;='様式第４（療養者名簿）（⑤の場合）'!$W86,1,0),0),0)</f>
        <v>0</v>
      </c>
      <c r="GB77" s="158">
        <f>IF(GB$16-'様式第４（療養者名簿）（⑤の場合）'!$O86+1&lt;=15,IF(GB$16&gt;='様式第４（療養者名簿）（⑤の場合）'!$O86,IF(GB$16&lt;='様式第４（療養者名簿）（⑤の場合）'!$W86,1,0),0),0)</f>
        <v>0</v>
      </c>
      <c r="GC77" s="158">
        <f>IF(GC$16-'様式第４（療養者名簿）（⑤の場合）'!$O86+1&lt;=15,IF(GC$16&gt;='様式第４（療養者名簿）（⑤の場合）'!$O86,IF(GC$16&lt;='様式第４（療養者名簿）（⑤の場合）'!$W86,1,0),0),0)</f>
        <v>0</v>
      </c>
      <c r="GD77" s="158">
        <f>IF(GD$16-'様式第４（療養者名簿）（⑤の場合）'!$O86+1&lt;=15,IF(GD$16&gt;='様式第４（療養者名簿）（⑤の場合）'!$O86,IF(GD$16&lt;='様式第４（療養者名簿）（⑤の場合）'!$W86,1,0),0),0)</f>
        <v>0</v>
      </c>
      <c r="GE77" s="158">
        <f>IF(GE$16-'様式第４（療養者名簿）（⑤の場合）'!$O86+1&lt;=15,IF(GE$16&gt;='様式第４（療養者名簿）（⑤の場合）'!$O86,IF(GE$16&lt;='様式第４（療養者名簿）（⑤の場合）'!$W86,1,0),0),0)</f>
        <v>0</v>
      </c>
      <c r="GF77" s="158">
        <f>IF(GF$16-'様式第４（療養者名簿）（⑤の場合）'!$O86+1&lt;=15,IF(GF$16&gt;='様式第４（療養者名簿）（⑤の場合）'!$O86,IF(GF$16&lt;='様式第４（療養者名簿）（⑤の場合）'!$W86,1,0),0),0)</f>
        <v>0</v>
      </c>
      <c r="GG77" s="158">
        <f>IF(GG$16-'様式第４（療養者名簿）（⑤の場合）'!$O86+1&lt;=15,IF(GG$16&gt;='様式第４（療養者名簿）（⑤の場合）'!$O86,IF(GG$16&lt;='様式第４（療養者名簿）（⑤の場合）'!$W86,1,0),0),0)</f>
        <v>0</v>
      </c>
      <c r="GH77" s="158">
        <f>IF(GH$16-'様式第４（療養者名簿）（⑤の場合）'!$O86+1&lt;=15,IF(GH$16&gt;='様式第４（療養者名簿）（⑤の場合）'!$O86,IF(GH$16&lt;='様式第４（療養者名簿）（⑤の場合）'!$W86,1,0),0),0)</f>
        <v>0</v>
      </c>
      <c r="GI77" s="158">
        <f>IF(GI$16-'様式第４（療養者名簿）（⑤の場合）'!$O86+1&lt;=15,IF(GI$16&gt;='様式第４（療養者名簿）（⑤の場合）'!$O86,IF(GI$16&lt;='様式第４（療養者名簿）（⑤の場合）'!$W86,1,0),0),0)</f>
        <v>0</v>
      </c>
      <c r="GJ77" s="158">
        <f>IF(GJ$16-'様式第４（療養者名簿）（⑤の場合）'!$O86+1&lt;=15,IF(GJ$16&gt;='様式第４（療養者名簿）（⑤の場合）'!$O86,IF(GJ$16&lt;='様式第４（療養者名簿）（⑤の場合）'!$W86,1,0),0),0)</f>
        <v>0</v>
      </c>
      <c r="GK77" s="158">
        <f>IF(GK$16-'様式第４（療養者名簿）（⑤の場合）'!$O86+1&lt;=15,IF(GK$16&gt;='様式第４（療養者名簿）（⑤の場合）'!$O86,IF(GK$16&lt;='様式第４（療養者名簿）（⑤の場合）'!$W86,1,0),0),0)</f>
        <v>0</v>
      </c>
      <c r="GL77" s="158">
        <f>IF(GL$16-'様式第４（療養者名簿）（⑤の場合）'!$O86+1&lt;=15,IF(GL$16&gt;='様式第４（療養者名簿）（⑤の場合）'!$O86,IF(GL$16&lt;='様式第４（療養者名簿）（⑤の場合）'!$W86,1,0),0),0)</f>
        <v>0</v>
      </c>
      <c r="GM77" s="158">
        <f>IF(GM$16-'様式第４（療養者名簿）（⑤の場合）'!$O86+1&lt;=15,IF(GM$16&gt;='様式第４（療養者名簿）（⑤の場合）'!$O86,IF(GM$16&lt;='様式第４（療養者名簿）（⑤の場合）'!$W86,1,0),0),0)</f>
        <v>0</v>
      </c>
      <c r="GN77" s="158">
        <f>IF(GN$16-'様式第４（療養者名簿）（⑤の場合）'!$O86+1&lt;=15,IF(GN$16&gt;='様式第４（療養者名簿）（⑤の場合）'!$O86,IF(GN$16&lt;='様式第４（療養者名簿）（⑤の場合）'!$W86,1,0),0),0)</f>
        <v>0</v>
      </c>
      <c r="GO77" s="158">
        <f>IF(GO$16-'様式第４（療養者名簿）（⑤の場合）'!$O86+1&lt;=15,IF(GO$16&gt;='様式第４（療養者名簿）（⑤の場合）'!$O86,IF(GO$16&lt;='様式第４（療養者名簿）（⑤の場合）'!$W86,1,0),0),0)</f>
        <v>0</v>
      </c>
      <c r="GP77" s="158">
        <f>IF(GP$16-'様式第４（療養者名簿）（⑤の場合）'!$O86+1&lt;=15,IF(GP$16&gt;='様式第４（療養者名簿）（⑤の場合）'!$O86,IF(GP$16&lt;='様式第４（療養者名簿）（⑤の場合）'!$W86,1,0),0),0)</f>
        <v>0</v>
      </c>
      <c r="GQ77" s="158">
        <f>IF(GQ$16-'様式第４（療養者名簿）（⑤の場合）'!$O86+1&lt;=15,IF(GQ$16&gt;='様式第４（療養者名簿）（⑤の場合）'!$O86,IF(GQ$16&lt;='様式第４（療養者名簿）（⑤の場合）'!$W86,1,0),0),0)</f>
        <v>0</v>
      </c>
      <c r="GR77" s="158">
        <f>IF(GR$16-'様式第４（療養者名簿）（⑤の場合）'!$O86+1&lt;=15,IF(GR$16&gt;='様式第４（療養者名簿）（⑤の場合）'!$O86,IF(GR$16&lt;='様式第４（療養者名簿）（⑤の場合）'!$W86,1,0),0),0)</f>
        <v>0</v>
      </c>
      <c r="GS77" s="158">
        <f>IF(GS$16-'様式第４（療養者名簿）（⑤の場合）'!$O86+1&lt;=15,IF(GS$16&gt;='様式第４（療養者名簿）（⑤の場合）'!$O86,IF(GS$16&lt;='様式第４（療養者名簿）（⑤の場合）'!$W86,1,0),0),0)</f>
        <v>0</v>
      </c>
      <c r="GT77" s="158">
        <f>IF(GT$16-'様式第４（療養者名簿）（⑤の場合）'!$O86+1&lt;=15,IF(GT$16&gt;='様式第４（療養者名簿）（⑤の場合）'!$O86,IF(GT$16&lt;='様式第４（療養者名簿）（⑤の場合）'!$W86,1,0),0),0)</f>
        <v>0</v>
      </c>
      <c r="GU77" s="158">
        <f>IF(GU$16-'様式第４（療養者名簿）（⑤の場合）'!$O86+1&lt;=15,IF(GU$16&gt;='様式第４（療養者名簿）（⑤の場合）'!$O86,IF(GU$16&lt;='様式第４（療養者名簿）（⑤の場合）'!$W86,1,0),0),0)</f>
        <v>0</v>
      </c>
      <c r="GV77" s="158">
        <f>IF(GV$16-'様式第４（療養者名簿）（⑤の場合）'!$O86+1&lt;=15,IF(GV$16&gt;='様式第４（療養者名簿）（⑤の場合）'!$O86,IF(GV$16&lt;='様式第４（療養者名簿）（⑤の場合）'!$W86,1,0),0),0)</f>
        <v>0</v>
      </c>
      <c r="GW77" s="158">
        <f>IF(GW$16-'様式第４（療養者名簿）（⑤の場合）'!$O86+1&lt;=15,IF(GW$16&gt;='様式第４（療養者名簿）（⑤の場合）'!$O86,IF(GW$16&lt;='様式第４（療養者名簿）（⑤の場合）'!$W86,1,0),0),0)</f>
        <v>0</v>
      </c>
      <c r="GX77" s="158">
        <f>IF(GX$16-'様式第４（療養者名簿）（⑤の場合）'!$O86+1&lt;=15,IF(GX$16&gt;='様式第４（療養者名簿）（⑤の場合）'!$O86,IF(GX$16&lt;='様式第４（療養者名簿）（⑤の場合）'!$W86,1,0),0),0)</f>
        <v>0</v>
      </c>
      <c r="GY77" s="158">
        <f>IF(GY$16-'様式第４（療養者名簿）（⑤の場合）'!$O86+1&lt;=15,IF(GY$16&gt;='様式第４（療養者名簿）（⑤の場合）'!$O86,IF(GY$16&lt;='様式第４（療養者名簿）（⑤の場合）'!$W86,1,0),0),0)</f>
        <v>0</v>
      </c>
      <c r="GZ77" s="158">
        <f>IF(GZ$16-'様式第４（療養者名簿）（⑤の場合）'!$O86+1&lt;=15,IF(GZ$16&gt;='様式第４（療養者名簿）（⑤の場合）'!$O86,IF(GZ$16&lt;='様式第４（療養者名簿）（⑤の場合）'!$W86,1,0),0),0)</f>
        <v>0</v>
      </c>
      <c r="HA77" s="158">
        <f>IF(HA$16-'様式第４（療養者名簿）（⑤の場合）'!$O86+1&lt;=15,IF(HA$16&gt;='様式第４（療養者名簿）（⑤の場合）'!$O86,IF(HA$16&lt;='様式第４（療養者名簿）（⑤の場合）'!$W86,1,0),0),0)</f>
        <v>0</v>
      </c>
      <c r="HB77" s="158">
        <f>IF(HB$16-'様式第４（療養者名簿）（⑤の場合）'!$O86+1&lt;=15,IF(HB$16&gt;='様式第４（療養者名簿）（⑤の場合）'!$O86,IF(HB$16&lt;='様式第４（療養者名簿）（⑤の場合）'!$W86,1,0),0),0)</f>
        <v>0</v>
      </c>
      <c r="HC77" s="158">
        <f>IF(HC$16-'様式第４（療養者名簿）（⑤の場合）'!$O86+1&lt;=15,IF(HC$16&gt;='様式第４（療養者名簿）（⑤の場合）'!$O86,IF(HC$16&lt;='様式第４（療養者名簿）（⑤の場合）'!$W86,1,0),0),0)</f>
        <v>0</v>
      </c>
      <c r="HD77" s="158">
        <f>IF(HD$16-'様式第４（療養者名簿）（⑤の場合）'!$O86+1&lt;=15,IF(HD$16&gt;='様式第４（療養者名簿）（⑤の場合）'!$O86,IF(HD$16&lt;='様式第４（療養者名簿）（⑤の場合）'!$W86,1,0),0),0)</f>
        <v>0</v>
      </c>
      <c r="HE77" s="158">
        <f>IF(HE$16-'様式第４（療養者名簿）（⑤の場合）'!$O86+1&lt;=15,IF(HE$16&gt;='様式第４（療養者名簿）（⑤の場合）'!$O86,IF(HE$16&lt;='様式第４（療養者名簿）（⑤の場合）'!$W86,1,0),0),0)</f>
        <v>0</v>
      </c>
      <c r="HF77" s="158">
        <f>IF(HF$16-'様式第４（療養者名簿）（⑤の場合）'!$O86+1&lt;=15,IF(HF$16&gt;='様式第４（療養者名簿）（⑤の場合）'!$O86,IF(HF$16&lt;='様式第４（療養者名簿）（⑤の場合）'!$W86,1,0),0),0)</f>
        <v>0</v>
      </c>
      <c r="HG77" s="158">
        <f>IF(HG$16-'様式第４（療養者名簿）（⑤の場合）'!$O86+1&lt;=15,IF(HG$16&gt;='様式第４（療養者名簿）（⑤の場合）'!$O86,IF(HG$16&lt;='様式第４（療養者名簿）（⑤の場合）'!$W86,1,0),0),0)</f>
        <v>0</v>
      </c>
      <c r="HH77" s="158">
        <f>IF(HH$16-'様式第４（療養者名簿）（⑤の場合）'!$O86+1&lt;=15,IF(HH$16&gt;='様式第４（療養者名簿）（⑤の場合）'!$O86,IF(HH$16&lt;='様式第４（療養者名簿）（⑤の場合）'!$W86,1,0),0),0)</f>
        <v>0</v>
      </c>
      <c r="HI77" s="158">
        <f>IF(HI$16-'様式第４（療養者名簿）（⑤の場合）'!$O86+1&lt;=15,IF(HI$16&gt;='様式第４（療養者名簿）（⑤の場合）'!$O86,IF(HI$16&lt;='様式第４（療養者名簿）（⑤の場合）'!$W86,1,0),0),0)</f>
        <v>0</v>
      </c>
      <c r="HJ77" s="158">
        <f>IF(HJ$16-'様式第４（療養者名簿）（⑤の場合）'!$O86+1&lt;=15,IF(HJ$16&gt;='様式第４（療養者名簿）（⑤の場合）'!$O86,IF(HJ$16&lt;='様式第４（療養者名簿）（⑤の場合）'!$W86,1,0),0),0)</f>
        <v>0</v>
      </c>
      <c r="HK77" s="158">
        <f>IF(HK$16-'様式第４（療養者名簿）（⑤の場合）'!$O86+1&lt;=15,IF(HK$16&gt;='様式第４（療養者名簿）（⑤の場合）'!$O86,IF(HK$16&lt;='様式第４（療養者名簿）（⑤の場合）'!$W86,1,0),0),0)</f>
        <v>0</v>
      </c>
      <c r="HL77" s="158">
        <f>IF(HL$16-'様式第４（療養者名簿）（⑤の場合）'!$O86+1&lt;=15,IF(HL$16&gt;='様式第４（療養者名簿）（⑤の場合）'!$O86,IF(HL$16&lt;='様式第４（療養者名簿）（⑤の場合）'!$W86,1,0),0),0)</f>
        <v>0</v>
      </c>
      <c r="HM77" s="158">
        <f>IF(HM$16-'様式第４（療養者名簿）（⑤の場合）'!$O86+1&lt;=15,IF(HM$16&gt;='様式第４（療養者名簿）（⑤の場合）'!$O86,IF(HM$16&lt;='様式第４（療養者名簿）（⑤の場合）'!$W86,1,0),0),0)</f>
        <v>0</v>
      </c>
      <c r="HN77" s="158">
        <f>IF(HN$16-'様式第４（療養者名簿）（⑤の場合）'!$O86+1&lt;=15,IF(HN$16&gt;='様式第４（療養者名簿）（⑤の場合）'!$O86,IF(HN$16&lt;='様式第４（療養者名簿）（⑤の場合）'!$W86,1,0),0),0)</f>
        <v>0</v>
      </c>
      <c r="HO77" s="158">
        <f>IF(HO$16-'様式第４（療養者名簿）（⑤の場合）'!$O86+1&lt;=15,IF(HO$16&gt;='様式第４（療養者名簿）（⑤の場合）'!$O86,IF(HO$16&lt;='様式第４（療養者名簿）（⑤の場合）'!$W86,1,0),0),0)</f>
        <v>0</v>
      </c>
      <c r="HP77" s="158">
        <f>IF(HP$16-'様式第４（療養者名簿）（⑤の場合）'!$O86+1&lt;=15,IF(HP$16&gt;='様式第４（療養者名簿）（⑤の場合）'!$O86,IF(HP$16&lt;='様式第４（療養者名簿）（⑤の場合）'!$W86,1,0),0),0)</f>
        <v>0</v>
      </c>
      <c r="HQ77" s="158">
        <f>IF(HQ$16-'様式第４（療養者名簿）（⑤の場合）'!$O86+1&lt;=15,IF(HQ$16&gt;='様式第４（療養者名簿）（⑤の場合）'!$O86,IF(HQ$16&lt;='様式第４（療養者名簿）（⑤の場合）'!$W86,1,0),0),0)</f>
        <v>0</v>
      </c>
      <c r="HR77" s="158">
        <f>IF(HR$16-'様式第４（療養者名簿）（⑤の場合）'!$O86+1&lt;=15,IF(HR$16&gt;='様式第４（療養者名簿）（⑤の場合）'!$O86,IF(HR$16&lt;='様式第４（療養者名簿）（⑤の場合）'!$W86,1,0),0),0)</f>
        <v>0</v>
      </c>
      <c r="HS77" s="158">
        <f>IF(HS$16-'様式第４（療養者名簿）（⑤の場合）'!$O86+1&lt;=15,IF(HS$16&gt;='様式第４（療養者名簿）（⑤の場合）'!$O86,IF(HS$16&lt;='様式第４（療養者名簿）（⑤の場合）'!$W86,1,0),0),0)</f>
        <v>0</v>
      </c>
      <c r="HT77" s="158">
        <f>IF(HT$16-'様式第４（療養者名簿）（⑤の場合）'!$O86+1&lt;=15,IF(HT$16&gt;='様式第４（療養者名簿）（⑤の場合）'!$O86,IF(HT$16&lt;='様式第４（療養者名簿）（⑤の場合）'!$W86,1,0),0),0)</f>
        <v>0</v>
      </c>
      <c r="HU77" s="158">
        <f>IF(HU$16-'様式第４（療養者名簿）（⑤の場合）'!$O86+1&lt;=15,IF(HU$16&gt;='様式第４（療養者名簿）（⑤の場合）'!$O86,IF(HU$16&lt;='様式第４（療養者名簿）（⑤の場合）'!$W86,1,0),0),0)</f>
        <v>0</v>
      </c>
      <c r="HV77" s="158">
        <f>IF(HV$16-'様式第４（療養者名簿）（⑤の場合）'!$O86+1&lt;=15,IF(HV$16&gt;='様式第４（療養者名簿）（⑤の場合）'!$O86,IF(HV$16&lt;='様式第４（療養者名簿）（⑤の場合）'!$W86,1,0),0),0)</f>
        <v>0</v>
      </c>
      <c r="HW77" s="158">
        <f>IF(HW$16-'様式第４（療養者名簿）（⑤の場合）'!$O86+1&lt;=15,IF(HW$16&gt;='様式第４（療養者名簿）（⑤の場合）'!$O86,IF(HW$16&lt;='様式第４（療養者名簿）（⑤の場合）'!$W86,1,0),0),0)</f>
        <v>0</v>
      </c>
      <c r="HX77" s="158">
        <f>IF(HX$16-'様式第４（療養者名簿）（⑤の場合）'!$O86+1&lt;=15,IF(HX$16&gt;='様式第４（療養者名簿）（⑤の場合）'!$O86,IF(HX$16&lt;='様式第４（療養者名簿）（⑤の場合）'!$W86,1,0),0),0)</f>
        <v>0</v>
      </c>
      <c r="HY77" s="158">
        <f>IF(HY$16-'様式第４（療養者名簿）（⑤の場合）'!$O86+1&lt;=15,IF(HY$16&gt;='様式第４（療養者名簿）（⑤の場合）'!$O86,IF(HY$16&lt;='様式第４（療養者名簿）（⑤の場合）'!$W86,1,0),0),0)</f>
        <v>0</v>
      </c>
      <c r="HZ77" s="158">
        <f>IF(HZ$16-'様式第４（療養者名簿）（⑤の場合）'!$O86+1&lt;=15,IF(HZ$16&gt;='様式第４（療養者名簿）（⑤の場合）'!$O86,IF(HZ$16&lt;='様式第４（療養者名簿）（⑤の場合）'!$W86,1,0),0),0)</f>
        <v>0</v>
      </c>
      <c r="IA77" s="158">
        <f>IF(IA$16-'様式第４（療養者名簿）（⑤の場合）'!$O86+1&lt;=15,IF(IA$16&gt;='様式第４（療養者名簿）（⑤の場合）'!$O86,IF(IA$16&lt;='様式第４（療養者名簿）（⑤の場合）'!$W86,1,0),0),0)</f>
        <v>0</v>
      </c>
      <c r="IB77" s="158">
        <f>IF(IB$16-'様式第４（療養者名簿）（⑤の場合）'!$O86+1&lt;=15,IF(IB$16&gt;='様式第４（療養者名簿）（⑤の場合）'!$O86,IF(IB$16&lt;='様式第４（療養者名簿）（⑤の場合）'!$W86,1,0),0),0)</f>
        <v>0</v>
      </c>
      <c r="IC77" s="158">
        <f>IF(IC$16-'様式第４（療養者名簿）（⑤の場合）'!$O86+1&lt;=15,IF(IC$16&gt;='様式第４（療養者名簿）（⑤の場合）'!$O86,IF(IC$16&lt;='様式第４（療養者名簿）（⑤の場合）'!$W86,1,0),0),0)</f>
        <v>0</v>
      </c>
      <c r="ID77" s="158">
        <f>IF(ID$16-'様式第４（療養者名簿）（⑤の場合）'!$O86+1&lt;=15,IF(ID$16&gt;='様式第４（療養者名簿）（⑤の場合）'!$O86,IF(ID$16&lt;='様式第４（療養者名簿）（⑤の場合）'!$W86,1,0),0),0)</f>
        <v>0</v>
      </c>
      <c r="IE77" s="158">
        <f>IF(IE$16-'様式第４（療養者名簿）（⑤の場合）'!$O86+1&lt;=15,IF(IE$16&gt;='様式第４（療養者名簿）（⑤の場合）'!$O86,IF(IE$16&lt;='様式第４（療養者名簿）（⑤の場合）'!$W86,1,0),0),0)</f>
        <v>0</v>
      </c>
      <c r="IF77" s="158">
        <f>IF(IF$16-'様式第４（療養者名簿）（⑤の場合）'!$O86+1&lt;=15,IF(IF$16&gt;='様式第４（療養者名簿）（⑤の場合）'!$O86,IF(IF$16&lt;='様式第４（療養者名簿）（⑤の場合）'!$W86,1,0),0),0)</f>
        <v>0</v>
      </c>
      <c r="IG77" s="158">
        <f>IF(IG$16-'様式第４（療養者名簿）（⑤の場合）'!$O86+1&lt;=15,IF(IG$16&gt;='様式第４（療養者名簿）（⑤の場合）'!$O86,IF(IG$16&lt;='様式第４（療養者名簿）（⑤の場合）'!$W86,1,0),0),0)</f>
        <v>0</v>
      </c>
      <c r="IH77" s="158">
        <f>IF(IH$16-'様式第４（療養者名簿）（⑤の場合）'!$O86+1&lt;=15,IF(IH$16&gt;='様式第４（療養者名簿）（⑤の場合）'!$O86,IF(IH$16&lt;='様式第４（療養者名簿）（⑤の場合）'!$W86,1,0),0),0)</f>
        <v>0</v>
      </c>
      <c r="II77" s="158">
        <f>IF(II$16-'様式第４（療養者名簿）（⑤の場合）'!$O86+1&lt;=15,IF(II$16&gt;='様式第４（療養者名簿）（⑤の場合）'!$O86,IF(II$16&lt;='様式第４（療養者名簿）（⑤の場合）'!$W86,1,0),0),0)</f>
        <v>0</v>
      </c>
      <c r="IJ77" s="158">
        <f>IF(IJ$16-'様式第４（療養者名簿）（⑤の場合）'!$O86+1&lt;=15,IF(IJ$16&gt;='様式第４（療養者名簿）（⑤の場合）'!$O86,IF(IJ$16&lt;='様式第４（療養者名簿）（⑤の場合）'!$W86,1,0),0),0)</f>
        <v>0</v>
      </c>
      <c r="IK77" s="158">
        <f>IF(IK$16-'様式第４（療養者名簿）（⑤の場合）'!$O86+1&lt;=15,IF(IK$16&gt;='様式第４（療養者名簿）（⑤の場合）'!$O86,IF(IK$16&lt;='様式第４（療養者名簿）（⑤の場合）'!$W86,1,0),0),0)</f>
        <v>0</v>
      </c>
      <c r="IL77" s="158">
        <f>IF(IL$16-'様式第４（療養者名簿）（⑤の場合）'!$O86+1&lt;=15,IF(IL$16&gt;='様式第４（療養者名簿）（⑤の場合）'!$O86,IF(IL$16&lt;='様式第４（療養者名簿）（⑤の場合）'!$W86,1,0),0),0)</f>
        <v>0</v>
      </c>
      <c r="IM77" s="158">
        <f>IF(IM$16-'様式第４（療養者名簿）（⑤の場合）'!$O86+1&lt;=15,IF(IM$16&gt;='様式第４（療養者名簿）（⑤の場合）'!$O86,IF(IM$16&lt;='様式第４（療養者名簿）（⑤の場合）'!$W86,1,0),0),0)</f>
        <v>0</v>
      </c>
      <c r="IN77" s="158">
        <f>IF(IN$16-'様式第４（療養者名簿）（⑤の場合）'!$O86+1&lt;=15,IF(IN$16&gt;='様式第４（療養者名簿）（⑤の場合）'!$O86,IF(IN$16&lt;='様式第４（療養者名簿）（⑤の場合）'!$W86,1,0),0),0)</f>
        <v>0</v>
      </c>
      <c r="IO77" s="158">
        <f>IF(IO$16-'様式第４（療養者名簿）（⑤の場合）'!$O86+1&lt;=15,IF(IO$16&gt;='様式第４（療養者名簿）（⑤の場合）'!$O86,IF(IO$16&lt;='様式第４（療養者名簿）（⑤の場合）'!$W86,1,0),0),0)</f>
        <v>0</v>
      </c>
      <c r="IP77" s="158">
        <f>IF(IP$16-'様式第４（療養者名簿）（⑤の場合）'!$O86+1&lt;=15,IF(IP$16&gt;='様式第４（療養者名簿）（⑤の場合）'!$O86,IF(IP$16&lt;='様式第４（療養者名簿）（⑤の場合）'!$W86,1,0),0),0)</f>
        <v>0</v>
      </c>
      <c r="IQ77" s="158">
        <f>IF(IQ$16-'様式第４（療養者名簿）（⑤の場合）'!$O86+1&lt;=15,IF(IQ$16&gt;='様式第４（療養者名簿）（⑤の場合）'!$O86,IF(IQ$16&lt;='様式第４（療養者名簿）（⑤の場合）'!$W86,1,0),0),0)</f>
        <v>0</v>
      </c>
      <c r="IR77" s="158">
        <f>IF(IR$16-'様式第４（療養者名簿）（⑤の場合）'!$O86+1&lt;=15,IF(IR$16&gt;='様式第４（療養者名簿）（⑤の場合）'!$O86,IF(IR$16&lt;='様式第４（療養者名簿）（⑤の場合）'!$W86,1,0),0),0)</f>
        <v>0</v>
      </c>
      <c r="IS77" s="158">
        <f>IF(IS$16-'様式第４（療養者名簿）（⑤の場合）'!$O86+1&lt;=15,IF(IS$16&gt;='様式第４（療養者名簿）（⑤の場合）'!$O86,IF(IS$16&lt;='様式第４（療養者名簿）（⑤の場合）'!$W86,1,0),0),0)</f>
        <v>0</v>
      </c>
      <c r="IT77" s="158">
        <f>IF(IT$16-'様式第４（療養者名簿）（⑤の場合）'!$O86+1&lt;=15,IF(IT$16&gt;='様式第４（療養者名簿）（⑤の場合）'!$O86,IF(IT$16&lt;='様式第４（療養者名簿）（⑤の場合）'!$W86,1,0),0),0)</f>
        <v>0</v>
      </c>
    </row>
    <row r="78" spans="1:254" ht="41.95" customHeight="1">
      <c r="A78" s="148">
        <f>'様式第４（療養者名簿）（⑤の場合）'!C87</f>
        <v>0</v>
      </c>
      <c r="B78" s="158">
        <f>IF(B$16-'様式第４（療養者名簿）（⑤の場合）'!$O87+1&lt;=15,IF(B$16&gt;='様式第４（療養者名簿）（⑤の場合）'!$O87,IF(B$16&lt;='様式第４（療養者名簿）（⑤の場合）'!$W87,1,0),0),0)</f>
        <v>0</v>
      </c>
      <c r="C78" s="158">
        <f>IF(C$16-'様式第４（療養者名簿）（⑤の場合）'!$O87+1&lt;=15,IF(C$16&gt;='様式第４（療養者名簿）（⑤の場合）'!$O87,IF(C$16&lt;='様式第４（療養者名簿）（⑤の場合）'!$W87,1,0),0),0)</f>
        <v>0</v>
      </c>
      <c r="D78" s="158">
        <f>IF(D$16-'様式第４（療養者名簿）（⑤の場合）'!$O87+1&lt;=15,IF(D$16&gt;='様式第４（療養者名簿）（⑤の場合）'!$O87,IF(D$16&lt;='様式第４（療養者名簿）（⑤の場合）'!$W87,1,0),0),0)</f>
        <v>0</v>
      </c>
      <c r="E78" s="158">
        <f>IF(E$16-'様式第４（療養者名簿）（⑤の場合）'!$O87+1&lt;=15,IF(E$16&gt;='様式第４（療養者名簿）（⑤の場合）'!$O87,IF(E$16&lt;='様式第４（療養者名簿）（⑤の場合）'!$W87,1,0),0),0)</f>
        <v>0</v>
      </c>
      <c r="F78" s="158">
        <f>IF(F$16-'様式第４（療養者名簿）（⑤の場合）'!$O87+1&lt;=15,IF(F$16&gt;='様式第４（療養者名簿）（⑤の場合）'!$O87,IF(F$16&lt;='様式第４（療養者名簿）（⑤の場合）'!$W87,1,0),0),0)</f>
        <v>0</v>
      </c>
      <c r="G78" s="158">
        <f>IF(G$16-'様式第４（療養者名簿）（⑤の場合）'!$O87+1&lt;=15,IF(G$16&gt;='様式第４（療養者名簿）（⑤の場合）'!$O87,IF(G$16&lt;='様式第４（療養者名簿）（⑤の場合）'!$W87,1,0),0),0)</f>
        <v>0</v>
      </c>
      <c r="H78" s="158">
        <f>IF(H$16-'様式第４（療養者名簿）（⑤の場合）'!$O87+1&lt;=15,IF(H$16&gt;='様式第４（療養者名簿）（⑤の場合）'!$O87,IF(H$16&lt;='様式第４（療養者名簿）（⑤の場合）'!$W87,1,0),0),0)</f>
        <v>0</v>
      </c>
      <c r="I78" s="158">
        <f>IF(I$16-'様式第４（療養者名簿）（⑤の場合）'!$O87+1&lt;=15,IF(I$16&gt;='様式第４（療養者名簿）（⑤の場合）'!$O87,IF(I$16&lt;='様式第４（療養者名簿）（⑤の場合）'!$W87,1,0),0),0)</f>
        <v>0</v>
      </c>
      <c r="J78" s="158">
        <f>IF(J$16-'様式第４（療養者名簿）（⑤の場合）'!$O87+1&lt;=15,IF(J$16&gt;='様式第４（療養者名簿）（⑤の場合）'!$O87,IF(J$16&lt;='様式第４（療養者名簿）（⑤の場合）'!$W87,1,0),0),0)</f>
        <v>0</v>
      </c>
      <c r="K78" s="158">
        <f>IF(K$16-'様式第４（療養者名簿）（⑤の場合）'!$O87+1&lt;=15,IF(K$16&gt;='様式第４（療養者名簿）（⑤の場合）'!$O87,IF(K$16&lt;='様式第４（療養者名簿）（⑤の場合）'!$W87,1,0),0),0)</f>
        <v>0</v>
      </c>
      <c r="L78" s="158">
        <f>IF(L$16-'様式第４（療養者名簿）（⑤の場合）'!$O87+1&lt;=15,IF(L$16&gt;='様式第４（療養者名簿）（⑤の場合）'!$O87,IF(L$16&lt;='様式第４（療養者名簿）（⑤の場合）'!$W87,1,0),0),0)</f>
        <v>0</v>
      </c>
      <c r="M78" s="158">
        <f>IF(M$16-'様式第４（療養者名簿）（⑤の場合）'!$O87+1&lt;=15,IF(M$16&gt;='様式第４（療養者名簿）（⑤の場合）'!$O87,IF(M$16&lt;='様式第４（療養者名簿）（⑤の場合）'!$W87,1,0),0),0)</f>
        <v>0</v>
      </c>
      <c r="N78" s="158">
        <f>IF(N$16-'様式第４（療養者名簿）（⑤の場合）'!$O87+1&lt;=15,IF(N$16&gt;='様式第４（療養者名簿）（⑤の場合）'!$O87,IF(N$16&lt;='様式第４（療養者名簿）（⑤の場合）'!$W87,1,0),0),0)</f>
        <v>0</v>
      </c>
      <c r="O78" s="158">
        <f>IF(O$16-'様式第４（療養者名簿）（⑤の場合）'!$O87+1&lt;=15,IF(O$16&gt;='様式第４（療養者名簿）（⑤の場合）'!$O87,IF(O$16&lt;='様式第４（療養者名簿）（⑤の場合）'!$W87,1,0),0),0)</f>
        <v>0</v>
      </c>
      <c r="P78" s="158">
        <f>IF(P$16-'様式第４（療養者名簿）（⑤の場合）'!$O87+1&lt;=15,IF(P$16&gt;='様式第４（療養者名簿）（⑤の場合）'!$O87,IF(P$16&lt;='様式第４（療養者名簿）（⑤の場合）'!$W87,1,0),0),0)</f>
        <v>0</v>
      </c>
      <c r="Q78" s="158">
        <f>IF(Q$16-'様式第４（療養者名簿）（⑤の場合）'!$O87+1&lt;=15,IF(Q$16&gt;='様式第４（療養者名簿）（⑤の場合）'!$O87,IF(Q$16&lt;='様式第４（療養者名簿）（⑤の場合）'!$W87,1,0),0),0)</f>
        <v>0</v>
      </c>
      <c r="R78" s="158">
        <f>IF(R$16-'様式第４（療養者名簿）（⑤の場合）'!$O87+1&lt;=15,IF(R$16&gt;='様式第４（療養者名簿）（⑤の場合）'!$O87,IF(R$16&lt;='様式第４（療養者名簿）（⑤の場合）'!$W87,1,0),0),0)</f>
        <v>0</v>
      </c>
      <c r="S78" s="158">
        <f>IF(S$16-'様式第４（療養者名簿）（⑤の場合）'!$O87+1&lt;=15,IF(S$16&gt;='様式第４（療養者名簿）（⑤の場合）'!$O87,IF(S$16&lt;='様式第４（療養者名簿）（⑤の場合）'!$W87,1,0),0),0)</f>
        <v>0</v>
      </c>
      <c r="T78" s="158">
        <f>IF(T$16-'様式第４（療養者名簿）（⑤の場合）'!$O87+1&lt;=15,IF(T$16&gt;='様式第４（療養者名簿）（⑤の場合）'!$O87,IF(T$16&lt;='様式第４（療養者名簿）（⑤の場合）'!$W87,1,0),0),0)</f>
        <v>0</v>
      </c>
      <c r="U78" s="158">
        <f>IF(U$16-'様式第４（療養者名簿）（⑤の場合）'!$O87+1&lt;=15,IF(U$16&gt;='様式第４（療養者名簿）（⑤の場合）'!$O87,IF(U$16&lt;='様式第４（療養者名簿）（⑤の場合）'!$W87,1,0),0),0)</f>
        <v>0</v>
      </c>
      <c r="V78" s="158">
        <f>IF(V$16-'様式第４（療養者名簿）（⑤の場合）'!$O87+1&lt;=15,IF(V$16&gt;='様式第４（療養者名簿）（⑤の場合）'!$O87,IF(V$16&lt;='様式第４（療養者名簿）（⑤の場合）'!$W87,1,0),0),0)</f>
        <v>0</v>
      </c>
      <c r="W78" s="158">
        <f>IF(W$16-'様式第４（療養者名簿）（⑤の場合）'!$O87+1&lt;=15,IF(W$16&gt;='様式第４（療養者名簿）（⑤の場合）'!$O87,IF(W$16&lt;='様式第４（療養者名簿）（⑤の場合）'!$W87,1,0),0),0)</f>
        <v>0</v>
      </c>
      <c r="X78" s="158">
        <f>IF(X$16-'様式第４（療養者名簿）（⑤の場合）'!$O87+1&lt;=15,IF(X$16&gt;='様式第４（療養者名簿）（⑤の場合）'!$O87,IF(X$16&lt;='様式第４（療養者名簿）（⑤の場合）'!$W87,1,0),0),0)</f>
        <v>0</v>
      </c>
      <c r="Y78" s="158">
        <f>IF(Y$16-'様式第４（療養者名簿）（⑤の場合）'!$O87+1&lt;=15,IF(Y$16&gt;='様式第４（療養者名簿）（⑤の場合）'!$O87,IF(Y$16&lt;='様式第４（療養者名簿）（⑤の場合）'!$W87,1,0),0),0)</f>
        <v>0</v>
      </c>
      <c r="Z78" s="158">
        <f>IF(Z$16-'様式第４（療養者名簿）（⑤の場合）'!$O87+1&lt;=15,IF(Z$16&gt;='様式第４（療養者名簿）（⑤の場合）'!$O87,IF(Z$16&lt;='様式第４（療養者名簿）（⑤の場合）'!$W87,1,0),0),0)</f>
        <v>0</v>
      </c>
      <c r="AA78" s="158">
        <f>IF(AA$16-'様式第４（療養者名簿）（⑤の場合）'!$O87+1&lt;=15,IF(AA$16&gt;='様式第４（療養者名簿）（⑤の場合）'!$O87,IF(AA$16&lt;='様式第４（療養者名簿）（⑤の場合）'!$W87,1,0),0),0)</f>
        <v>0</v>
      </c>
      <c r="AB78" s="158">
        <f>IF(AB$16-'様式第４（療養者名簿）（⑤の場合）'!$O87+1&lt;=15,IF(AB$16&gt;='様式第４（療養者名簿）（⑤の場合）'!$O87,IF(AB$16&lt;='様式第４（療養者名簿）（⑤の場合）'!$W87,1,0),0),0)</f>
        <v>0</v>
      </c>
      <c r="AC78" s="158">
        <f>IF(AC$16-'様式第４（療養者名簿）（⑤の場合）'!$O87+1&lt;=15,IF(AC$16&gt;='様式第４（療養者名簿）（⑤の場合）'!$O87,IF(AC$16&lt;='様式第４（療養者名簿）（⑤の場合）'!$W87,1,0),0),0)</f>
        <v>0</v>
      </c>
      <c r="AD78" s="158">
        <f>IF(AD$16-'様式第４（療養者名簿）（⑤の場合）'!$O87+1&lt;=15,IF(AD$16&gt;='様式第４（療養者名簿）（⑤の場合）'!$O87,IF(AD$16&lt;='様式第４（療養者名簿）（⑤の場合）'!$W87,1,0),0),0)</f>
        <v>0</v>
      </c>
      <c r="AE78" s="158">
        <f>IF(AE$16-'様式第４（療養者名簿）（⑤の場合）'!$O87+1&lt;=15,IF(AE$16&gt;='様式第４（療養者名簿）（⑤の場合）'!$O87,IF(AE$16&lt;='様式第４（療養者名簿）（⑤の場合）'!$W87,1,0),0),0)</f>
        <v>0</v>
      </c>
      <c r="AF78" s="158">
        <f>IF(AF$16-'様式第４（療養者名簿）（⑤の場合）'!$O87+1&lt;=15,IF(AF$16&gt;='様式第４（療養者名簿）（⑤の場合）'!$O87,IF(AF$16&lt;='様式第４（療養者名簿）（⑤の場合）'!$W87,1,0),0),0)</f>
        <v>0</v>
      </c>
      <c r="AG78" s="158">
        <f>IF(AG$16-'様式第４（療養者名簿）（⑤の場合）'!$O87+1&lt;=15,IF(AG$16&gt;='様式第４（療養者名簿）（⑤の場合）'!$O87,IF(AG$16&lt;='様式第４（療養者名簿）（⑤の場合）'!$W87,1,0),0),0)</f>
        <v>0</v>
      </c>
      <c r="AH78" s="158">
        <f>IF(AH$16-'様式第４（療養者名簿）（⑤の場合）'!$O87+1&lt;=15,IF(AH$16&gt;='様式第４（療養者名簿）（⑤の場合）'!$O87,IF(AH$16&lt;='様式第４（療養者名簿）（⑤の場合）'!$W87,1,0),0),0)</f>
        <v>0</v>
      </c>
      <c r="AI78" s="158">
        <f>IF(AI$16-'様式第４（療養者名簿）（⑤の場合）'!$O87+1&lt;=15,IF(AI$16&gt;='様式第４（療養者名簿）（⑤の場合）'!$O87,IF(AI$16&lt;='様式第４（療養者名簿）（⑤の場合）'!$W87,1,0),0),0)</f>
        <v>0</v>
      </c>
      <c r="AJ78" s="158">
        <f>IF(AJ$16-'様式第４（療養者名簿）（⑤の場合）'!$O87+1&lt;=15,IF(AJ$16&gt;='様式第４（療養者名簿）（⑤の場合）'!$O87,IF(AJ$16&lt;='様式第４（療養者名簿）（⑤の場合）'!$W87,1,0),0),0)</f>
        <v>0</v>
      </c>
      <c r="AK78" s="158">
        <f>IF(AK$16-'様式第４（療養者名簿）（⑤の場合）'!$O87+1&lt;=15,IF(AK$16&gt;='様式第４（療養者名簿）（⑤の場合）'!$O87,IF(AK$16&lt;='様式第４（療養者名簿）（⑤の場合）'!$W87,1,0),0),0)</f>
        <v>0</v>
      </c>
      <c r="AL78" s="158">
        <f>IF(AL$16-'様式第４（療養者名簿）（⑤の場合）'!$O87+1&lt;=15,IF(AL$16&gt;='様式第４（療養者名簿）（⑤の場合）'!$O87,IF(AL$16&lt;='様式第４（療養者名簿）（⑤の場合）'!$W87,1,0),0),0)</f>
        <v>0</v>
      </c>
      <c r="AM78" s="158">
        <f>IF(AM$16-'様式第４（療養者名簿）（⑤の場合）'!$O87+1&lt;=15,IF(AM$16&gt;='様式第４（療養者名簿）（⑤の場合）'!$O87,IF(AM$16&lt;='様式第４（療養者名簿）（⑤の場合）'!$W87,1,0),0),0)</f>
        <v>0</v>
      </c>
      <c r="AN78" s="158">
        <f>IF(AN$16-'様式第４（療養者名簿）（⑤の場合）'!$O87+1&lt;=15,IF(AN$16&gt;='様式第４（療養者名簿）（⑤の場合）'!$O87,IF(AN$16&lt;='様式第４（療養者名簿）（⑤の場合）'!$W87,1,0),0),0)</f>
        <v>0</v>
      </c>
      <c r="AO78" s="158">
        <f>IF(AO$16-'様式第４（療養者名簿）（⑤の場合）'!$O87+1&lt;=15,IF(AO$16&gt;='様式第４（療養者名簿）（⑤の場合）'!$O87,IF(AO$16&lt;='様式第４（療養者名簿）（⑤の場合）'!$W87,1,0),0),0)</f>
        <v>0</v>
      </c>
      <c r="AP78" s="158">
        <f>IF(AP$16-'様式第４（療養者名簿）（⑤の場合）'!$O87+1&lt;=15,IF(AP$16&gt;='様式第４（療養者名簿）（⑤の場合）'!$O87,IF(AP$16&lt;='様式第４（療養者名簿）（⑤の場合）'!$W87,1,0),0),0)</f>
        <v>0</v>
      </c>
      <c r="AQ78" s="158">
        <f>IF(AQ$16-'様式第４（療養者名簿）（⑤の場合）'!$O87+1&lt;=15,IF(AQ$16&gt;='様式第４（療養者名簿）（⑤の場合）'!$O87,IF(AQ$16&lt;='様式第４（療養者名簿）（⑤の場合）'!$W87,1,0),0),0)</f>
        <v>0</v>
      </c>
      <c r="AR78" s="158">
        <f>IF(AR$16-'様式第４（療養者名簿）（⑤の場合）'!$O87+1&lt;=15,IF(AR$16&gt;='様式第４（療養者名簿）（⑤の場合）'!$O87,IF(AR$16&lt;='様式第４（療養者名簿）（⑤の場合）'!$W87,1,0),0),0)</f>
        <v>0</v>
      </c>
      <c r="AS78" s="158">
        <f>IF(AS$16-'様式第４（療養者名簿）（⑤の場合）'!$O87+1&lt;=15,IF(AS$16&gt;='様式第４（療養者名簿）（⑤の場合）'!$O87,IF(AS$16&lt;='様式第４（療養者名簿）（⑤の場合）'!$W87,1,0),0),0)</f>
        <v>0</v>
      </c>
      <c r="AT78" s="158">
        <f>IF(AT$16-'様式第４（療養者名簿）（⑤の場合）'!$O87+1&lt;=15,IF(AT$16&gt;='様式第４（療養者名簿）（⑤の場合）'!$O87,IF(AT$16&lt;='様式第４（療養者名簿）（⑤の場合）'!$W87,1,0),0),0)</f>
        <v>0</v>
      </c>
      <c r="AU78" s="158">
        <f>IF(AU$16-'様式第４（療養者名簿）（⑤の場合）'!$O87+1&lt;=15,IF(AU$16&gt;='様式第４（療養者名簿）（⑤の場合）'!$O87,IF(AU$16&lt;='様式第４（療養者名簿）（⑤の場合）'!$W87,1,0),0),0)</f>
        <v>0</v>
      </c>
      <c r="AV78" s="158">
        <f>IF(AV$16-'様式第４（療養者名簿）（⑤の場合）'!$O87+1&lt;=15,IF(AV$16&gt;='様式第４（療養者名簿）（⑤の場合）'!$O87,IF(AV$16&lt;='様式第４（療養者名簿）（⑤の場合）'!$W87,1,0),0),0)</f>
        <v>0</v>
      </c>
      <c r="AW78" s="158">
        <f>IF(AW$16-'様式第４（療養者名簿）（⑤の場合）'!$O87+1&lt;=15,IF(AW$16&gt;='様式第４（療養者名簿）（⑤の場合）'!$O87,IF(AW$16&lt;='様式第４（療養者名簿）（⑤の場合）'!$W87,1,0),0),0)</f>
        <v>0</v>
      </c>
      <c r="AX78" s="158">
        <f>IF(AX$16-'様式第４（療養者名簿）（⑤の場合）'!$O87+1&lt;=15,IF(AX$16&gt;='様式第４（療養者名簿）（⑤の場合）'!$O87,IF(AX$16&lt;='様式第４（療養者名簿）（⑤の場合）'!$W87,1,0),0),0)</f>
        <v>0</v>
      </c>
      <c r="AY78" s="158">
        <f>IF(AY$16-'様式第４（療養者名簿）（⑤の場合）'!$O87+1&lt;=15,IF(AY$16&gt;='様式第４（療養者名簿）（⑤の場合）'!$O87,IF(AY$16&lt;='様式第４（療養者名簿）（⑤の場合）'!$W87,1,0),0),0)</f>
        <v>0</v>
      </c>
      <c r="AZ78" s="158">
        <f>IF(AZ$16-'様式第４（療養者名簿）（⑤の場合）'!$O87+1&lt;=15,IF(AZ$16&gt;='様式第４（療養者名簿）（⑤の場合）'!$O87,IF(AZ$16&lt;='様式第４（療養者名簿）（⑤の場合）'!$W87,1,0),0),0)</f>
        <v>0</v>
      </c>
      <c r="BA78" s="158">
        <f>IF(BA$16-'様式第４（療養者名簿）（⑤の場合）'!$O87+1&lt;=15,IF(BA$16&gt;='様式第４（療養者名簿）（⑤の場合）'!$O87,IF(BA$16&lt;='様式第４（療養者名簿）（⑤の場合）'!$W87,1,0),0),0)</f>
        <v>0</v>
      </c>
      <c r="BB78" s="158">
        <f>IF(BB$16-'様式第４（療養者名簿）（⑤の場合）'!$O87+1&lt;=15,IF(BB$16&gt;='様式第４（療養者名簿）（⑤の場合）'!$O87,IF(BB$16&lt;='様式第４（療養者名簿）（⑤の場合）'!$W87,1,0),0),0)</f>
        <v>0</v>
      </c>
      <c r="BC78" s="158">
        <f>IF(BC$16-'様式第４（療養者名簿）（⑤の場合）'!$O87+1&lt;=15,IF(BC$16&gt;='様式第４（療養者名簿）（⑤の場合）'!$O87,IF(BC$16&lt;='様式第４（療養者名簿）（⑤の場合）'!$W87,1,0),0),0)</f>
        <v>0</v>
      </c>
      <c r="BD78" s="158">
        <f>IF(BD$16-'様式第４（療養者名簿）（⑤の場合）'!$O87+1&lt;=15,IF(BD$16&gt;='様式第４（療養者名簿）（⑤の場合）'!$O87,IF(BD$16&lt;='様式第４（療養者名簿）（⑤の場合）'!$W87,1,0),0),0)</f>
        <v>0</v>
      </c>
      <c r="BE78" s="158">
        <f>IF(BE$16-'様式第４（療養者名簿）（⑤の場合）'!$O87+1&lt;=15,IF(BE$16&gt;='様式第４（療養者名簿）（⑤の場合）'!$O87,IF(BE$16&lt;='様式第４（療養者名簿）（⑤の場合）'!$W87,1,0),0),0)</f>
        <v>0</v>
      </c>
      <c r="BF78" s="158">
        <f>IF(BF$16-'様式第４（療養者名簿）（⑤の場合）'!$O87+1&lt;=15,IF(BF$16&gt;='様式第４（療養者名簿）（⑤の場合）'!$O87,IF(BF$16&lt;='様式第４（療養者名簿）（⑤の場合）'!$W87,1,0),0),0)</f>
        <v>0</v>
      </c>
      <c r="BG78" s="158">
        <f>IF(BG$16-'様式第４（療養者名簿）（⑤の場合）'!$O87+1&lt;=15,IF(BG$16&gt;='様式第４（療養者名簿）（⑤の場合）'!$O87,IF(BG$16&lt;='様式第４（療養者名簿）（⑤の場合）'!$W87,1,0),0),0)</f>
        <v>0</v>
      </c>
      <c r="BH78" s="158">
        <f>IF(BH$16-'様式第４（療養者名簿）（⑤の場合）'!$O87+1&lt;=15,IF(BH$16&gt;='様式第４（療養者名簿）（⑤の場合）'!$O87,IF(BH$16&lt;='様式第４（療養者名簿）（⑤の場合）'!$W87,1,0),0),0)</f>
        <v>0</v>
      </c>
      <c r="BI78" s="158">
        <f>IF(BI$16-'様式第４（療養者名簿）（⑤の場合）'!$O87+1&lt;=15,IF(BI$16&gt;='様式第４（療養者名簿）（⑤の場合）'!$O87,IF(BI$16&lt;='様式第４（療養者名簿）（⑤の場合）'!$W87,1,0),0),0)</f>
        <v>0</v>
      </c>
      <c r="BJ78" s="158">
        <f>IF(BJ$16-'様式第４（療養者名簿）（⑤の場合）'!$O87+1&lt;=15,IF(BJ$16&gt;='様式第４（療養者名簿）（⑤の場合）'!$O87,IF(BJ$16&lt;='様式第４（療養者名簿）（⑤の場合）'!$W87,1,0),0),0)</f>
        <v>0</v>
      </c>
      <c r="BK78" s="158">
        <f>IF(BK$16-'様式第４（療養者名簿）（⑤の場合）'!$O87+1&lt;=15,IF(BK$16&gt;='様式第４（療養者名簿）（⑤の場合）'!$O87,IF(BK$16&lt;='様式第４（療養者名簿）（⑤の場合）'!$W87,1,0),0),0)</f>
        <v>0</v>
      </c>
      <c r="BL78" s="158">
        <f>IF(BL$16-'様式第４（療養者名簿）（⑤の場合）'!$O87+1&lt;=15,IF(BL$16&gt;='様式第４（療養者名簿）（⑤の場合）'!$O87,IF(BL$16&lt;='様式第４（療養者名簿）（⑤の場合）'!$W87,1,0),0),0)</f>
        <v>0</v>
      </c>
      <c r="BM78" s="158">
        <f>IF(BM$16-'様式第４（療養者名簿）（⑤の場合）'!$O87+1&lt;=15,IF(BM$16&gt;='様式第４（療養者名簿）（⑤の場合）'!$O87,IF(BM$16&lt;='様式第４（療養者名簿）（⑤の場合）'!$W87,1,0),0),0)</f>
        <v>0</v>
      </c>
      <c r="BN78" s="158">
        <f>IF(BN$16-'様式第４（療養者名簿）（⑤の場合）'!$O87+1&lt;=15,IF(BN$16&gt;='様式第４（療養者名簿）（⑤の場合）'!$O87,IF(BN$16&lt;='様式第４（療養者名簿）（⑤の場合）'!$W87,1,0),0),0)</f>
        <v>0</v>
      </c>
      <c r="BO78" s="158">
        <f>IF(BO$16-'様式第４（療養者名簿）（⑤の場合）'!$O87+1&lt;=15,IF(BO$16&gt;='様式第４（療養者名簿）（⑤の場合）'!$O87,IF(BO$16&lt;='様式第４（療養者名簿）（⑤の場合）'!$W87,1,0),0),0)</f>
        <v>0</v>
      </c>
      <c r="BP78" s="158">
        <f>IF(BP$16-'様式第４（療養者名簿）（⑤の場合）'!$O87+1&lt;=15,IF(BP$16&gt;='様式第４（療養者名簿）（⑤の場合）'!$O87,IF(BP$16&lt;='様式第４（療養者名簿）（⑤の場合）'!$W87,1,0),0),0)</f>
        <v>0</v>
      </c>
      <c r="BQ78" s="158">
        <f>IF(BQ$16-'様式第４（療養者名簿）（⑤の場合）'!$O87+1&lt;=15,IF(BQ$16&gt;='様式第４（療養者名簿）（⑤の場合）'!$O87,IF(BQ$16&lt;='様式第４（療養者名簿）（⑤の場合）'!$W87,1,0),0),0)</f>
        <v>0</v>
      </c>
      <c r="BR78" s="158">
        <f>IF(BR$16-'様式第４（療養者名簿）（⑤の場合）'!$O87+1&lt;=15,IF(BR$16&gt;='様式第４（療養者名簿）（⑤の場合）'!$O87,IF(BR$16&lt;='様式第４（療養者名簿）（⑤の場合）'!$W87,1,0),0),0)</f>
        <v>0</v>
      </c>
      <c r="BS78" s="158">
        <f>IF(BS$16-'様式第４（療養者名簿）（⑤の場合）'!$O87+1&lt;=15,IF(BS$16&gt;='様式第４（療養者名簿）（⑤の場合）'!$O87,IF(BS$16&lt;='様式第４（療養者名簿）（⑤の場合）'!$W87,1,0),0),0)</f>
        <v>0</v>
      </c>
      <c r="BT78" s="158">
        <f>IF(BT$16-'様式第４（療養者名簿）（⑤の場合）'!$O87+1&lt;=15,IF(BT$16&gt;='様式第４（療養者名簿）（⑤の場合）'!$O87,IF(BT$16&lt;='様式第４（療養者名簿）（⑤の場合）'!$W87,1,0),0),0)</f>
        <v>0</v>
      </c>
      <c r="BU78" s="158">
        <f>IF(BU$16-'様式第４（療養者名簿）（⑤の場合）'!$O87+1&lt;=15,IF(BU$16&gt;='様式第４（療養者名簿）（⑤の場合）'!$O87,IF(BU$16&lt;='様式第４（療養者名簿）（⑤の場合）'!$W87,1,0),0),0)</f>
        <v>0</v>
      </c>
      <c r="BV78" s="158">
        <f>IF(BV$16-'様式第４（療養者名簿）（⑤の場合）'!$O87+1&lt;=15,IF(BV$16&gt;='様式第４（療養者名簿）（⑤の場合）'!$O87,IF(BV$16&lt;='様式第４（療養者名簿）（⑤の場合）'!$W87,1,0),0),0)</f>
        <v>0</v>
      </c>
      <c r="BW78" s="158">
        <f>IF(BW$16-'様式第４（療養者名簿）（⑤の場合）'!$O87+1&lt;=15,IF(BW$16&gt;='様式第４（療養者名簿）（⑤の場合）'!$O87,IF(BW$16&lt;='様式第４（療養者名簿）（⑤の場合）'!$W87,1,0),0),0)</f>
        <v>0</v>
      </c>
      <c r="BX78" s="158">
        <f>IF(BX$16-'様式第４（療養者名簿）（⑤の場合）'!$O87+1&lt;=15,IF(BX$16&gt;='様式第４（療養者名簿）（⑤の場合）'!$O87,IF(BX$16&lt;='様式第４（療養者名簿）（⑤の場合）'!$W87,1,0),0),0)</f>
        <v>0</v>
      </c>
      <c r="BY78" s="158">
        <f>IF(BY$16-'様式第４（療養者名簿）（⑤の場合）'!$O87+1&lt;=15,IF(BY$16&gt;='様式第４（療養者名簿）（⑤の場合）'!$O87,IF(BY$16&lt;='様式第４（療養者名簿）（⑤の場合）'!$W87,1,0),0),0)</f>
        <v>0</v>
      </c>
      <c r="BZ78" s="158">
        <f>IF(BZ$16-'様式第４（療養者名簿）（⑤の場合）'!$O87+1&lt;=15,IF(BZ$16&gt;='様式第４（療養者名簿）（⑤の場合）'!$O87,IF(BZ$16&lt;='様式第４（療養者名簿）（⑤の場合）'!$W87,1,0),0),0)</f>
        <v>0</v>
      </c>
      <c r="CA78" s="158">
        <f>IF(CA$16-'様式第４（療養者名簿）（⑤の場合）'!$O87+1&lt;=15,IF(CA$16&gt;='様式第４（療養者名簿）（⑤の場合）'!$O87,IF(CA$16&lt;='様式第４（療養者名簿）（⑤の場合）'!$W87,1,0),0),0)</f>
        <v>0</v>
      </c>
      <c r="CB78" s="158">
        <f>IF(CB$16-'様式第４（療養者名簿）（⑤の場合）'!$O87+1&lt;=15,IF(CB$16&gt;='様式第４（療養者名簿）（⑤の場合）'!$O87,IF(CB$16&lt;='様式第４（療養者名簿）（⑤の場合）'!$W87,1,0),0),0)</f>
        <v>0</v>
      </c>
      <c r="CC78" s="158">
        <f>IF(CC$16-'様式第４（療養者名簿）（⑤の場合）'!$O87+1&lt;=15,IF(CC$16&gt;='様式第４（療養者名簿）（⑤の場合）'!$O87,IF(CC$16&lt;='様式第４（療養者名簿）（⑤の場合）'!$W87,1,0),0),0)</f>
        <v>0</v>
      </c>
      <c r="CD78" s="158">
        <f>IF(CD$16-'様式第４（療養者名簿）（⑤の場合）'!$O87+1&lt;=15,IF(CD$16&gt;='様式第４（療養者名簿）（⑤の場合）'!$O87,IF(CD$16&lt;='様式第４（療養者名簿）（⑤の場合）'!$W87,1,0),0),0)</f>
        <v>0</v>
      </c>
      <c r="CE78" s="158">
        <f>IF(CE$16-'様式第４（療養者名簿）（⑤の場合）'!$O87+1&lt;=15,IF(CE$16&gt;='様式第４（療養者名簿）（⑤の場合）'!$O87,IF(CE$16&lt;='様式第４（療養者名簿）（⑤の場合）'!$W87,1,0),0),0)</f>
        <v>0</v>
      </c>
      <c r="CF78" s="158">
        <f>IF(CF$16-'様式第４（療養者名簿）（⑤の場合）'!$O87+1&lt;=15,IF(CF$16&gt;='様式第４（療養者名簿）（⑤の場合）'!$O87,IF(CF$16&lt;='様式第４（療養者名簿）（⑤の場合）'!$W87,1,0),0),0)</f>
        <v>0</v>
      </c>
      <c r="CG78" s="158">
        <f>IF(CG$16-'様式第４（療養者名簿）（⑤の場合）'!$O87+1&lt;=15,IF(CG$16&gt;='様式第４（療養者名簿）（⑤の場合）'!$O87,IF(CG$16&lt;='様式第４（療養者名簿）（⑤の場合）'!$W87,1,0),0),0)</f>
        <v>0</v>
      </c>
      <c r="CH78" s="158">
        <f>IF(CH$16-'様式第４（療養者名簿）（⑤の場合）'!$O87+1&lt;=15,IF(CH$16&gt;='様式第４（療養者名簿）（⑤の場合）'!$O87,IF(CH$16&lt;='様式第４（療養者名簿）（⑤の場合）'!$W87,1,0),0),0)</f>
        <v>0</v>
      </c>
      <c r="CI78" s="158">
        <f>IF(CI$16-'様式第４（療養者名簿）（⑤の場合）'!$O87+1&lt;=15,IF(CI$16&gt;='様式第４（療養者名簿）（⑤の場合）'!$O87,IF(CI$16&lt;='様式第４（療養者名簿）（⑤の場合）'!$W87,1,0),0),0)</f>
        <v>0</v>
      </c>
      <c r="CJ78" s="158">
        <f>IF(CJ$16-'様式第４（療養者名簿）（⑤の場合）'!$O87+1&lt;=15,IF(CJ$16&gt;='様式第４（療養者名簿）（⑤の場合）'!$O87,IF(CJ$16&lt;='様式第４（療養者名簿）（⑤の場合）'!$W87,1,0),0),0)</f>
        <v>0</v>
      </c>
      <c r="CK78" s="158">
        <f>IF(CK$16-'様式第４（療養者名簿）（⑤の場合）'!$O87+1&lt;=15,IF(CK$16&gt;='様式第４（療養者名簿）（⑤の場合）'!$O87,IF(CK$16&lt;='様式第４（療養者名簿）（⑤の場合）'!$W87,1,0),0),0)</f>
        <v>0</v>
      </c>
      <c r="CL78" s="158">
        <f>IF(CL$16-'様式第４（療養者名簿）（⑤の場合）'!$O87+1&lt;=15,IF(CL$16&gt;='様式第４（療養者名簿）（⑤の場合）'!$O87,IF(CL$16&lt;='様式第４（療養者名簿）（⑤の場合）'!$W87,1,0),0),0)</f>
        <v>0</v>
      </c>
      <c r="CM78" s="158">
        <f>IF(CM$16-'様式第４（療養者名簿）（⑤の場合）'!$O87+1&lt;=15,IF(CM$16&gt;='様式第４（療養者名簿）（⑤の場合）'!$O87,IF(CM$16&lt;='様式第４（療養者名簿）（⑤の場合）'!$W87,1,0),0),0)</f>
        <v>0</v>
      </c>
      <c r="CN78" s="158">
        <f>IF(CN$16-'様式第４（療養者名簿）（⑤の場合）'!$O87+1&lt;=15,IF(CN$16&gt;='様式第４（療養者名簿）（⑤の場合）'!$O87,IF(CN$16&lt;='様式第４（療養者名簿）（⑤の場合）'!$W87,1,0),0),0)</f>
        <v>0</v>
      </c>
      <c r="CO78" s="158">
        <f>IF(CO$16-'様式第４（療養者名簿）（⑤の場合）'!$O87+1&lt;=15,IF(CO$16&gt;='様式第４（療養者名簿）（⑤の場合）'!$O87,IF(CO$16&lt;='様式第４（療養者名簿）（⑤の場合）'!$W87,1,0),0),0)</f>
        <v>0</v>
      </c>
      <c r="CP78" s="158">
        <f>IF(CP$16-'様式第４（療養者名簿）（⑤の場合）'!$O87+1&lt;=15,IF(CP$16&gt;='様式第４（療養者名簿）（⑤の場合）'!$O87,IF(CP$16&lt;='様式第４（療養者名簿）（⑤の場合）'!$W87,1,0),0),0)</f>
        <v>0</v>
      </c>
      <c r="CQ78" s="158">
        <f>IF(CQ$16-'様式第４（療養者名簿）（⑤の場合）'!$O87+1&lt;=15,IF(CQ$16&gt;='様式第４（療養者名簿）（⑤の場合）'!$O87,IF(CQ$16&lt;='様式第４（療養者名簿）（⑤の場合）'!$W87,1,0),0),0)</f>
        <v>0</v>
      </c>
      <c r="CR78" s="158">
        <f>IF(CR$16-'様式第４（療養者名簿）（⑤の場合）'!$O87+1&lt;=15,IF(CR$16&gt;='様式第４（療養者名簿）（⑤の場合）'!$O87,IF(CR$16&lt;='様式第４（療養者名簿）（⑤の場合）'!$W87,1,0),0),0)</f>
        <v>0</v>
      </c>
      <c r="CS78" s="158">
        <f>IF(CS$16-'様式第４（療養者名簿）（⑤の場合）'!$O87+1&lt;=15,IF(CS$16&gt;='様式第４（療養者名簿）（⑤の場合）'!$O87,IF(CS$16&lt;='様式第４（療養者名簿）（⑤の場合）'!$W87,1,0),0),0)</f>
        <v>0</v>
      </c>
      <c r="CT78" s="158">
        <f>IF(CT$16-'様式第４（療養者名簿）（⑤の場合）'!$O87+1&lt;=15,IF(CT$16&gt;='様式第４（療養者名簿）（⑤の場合）'!$O87,IF(CT$16&lt;='様式第４（療養者名簿）（⑤の場合）'!$W87,1,0),0),0)</f>
        <v>0</v>
      </c>
      <c r="CU78" s="158">
        <f>IF(CU$16-'様式第４（療養者名簿）（⑤の場合）'!$O87+1&lt;=15,IF(CU$16&gt;='様式第４（療養者名簿）（⑤の場合）'!$O87,IF(CU$16&lt;='様式第４（療養者名簿）（⑤の場合）'!$W87,1,0),0),0)</f>
        <v>0</v>
      </c>
      <c r="CV78" s="158">
        <f>IF(CV$16-'様式第４（療養者名簿）（⑤の場合）'!$O87+1&lt;=15,IF(CV$16&gt;='様式第４（療養者名簿）（⑤の場合）'!$O87,IF(CV$16&lt;='様式第４（療養者名簿）（⑤の場合）'!$W87,1,0),0),0)</f>
        <v>0</v>
      </c>
      <c r="CW78" s="158">
        <f>IF(CW$16-'様式第４（療養者名簿）（⑤の場合）'!$O87+1&lt;=15,IF(CW$16&gt;='様式第４（療養者名簿）（⑤の場合）'!$O87,IF(CW$16&lt;='様式第４（療養者名簿）（⑤の場合）'!$W87,1,0),0),0)</f>
        <v>0</v>
      </c>
      <c r="CX78" s="158">
        <f>IF(CX$16-'様式第４（療養者名簿）（⑤の場合）'!$O87+1&lt;=15,IF(CX$16&gt;='様式第４（療養者名簿）（⑤の場合）'!$O87,IF(CX$16&lt;='様式第４（療養者名簿）（⑤の場合）'!$W87,1,0),0),0)</f>
        <v>0</v>
      </c>
      <c r="CY78" s="158">
        <f>IF(CY$16-'様式第４（療養者名簿）（⑤の場合）'!$O87+1&lt;=15,IF(CY$16&gt;='様式第４（療養者名簿）（⑤の場合）'!$O87,IF(CY$16&lt;='様式第４（療養者名簿）（⑤の場合）'!$W87,1,0),0),0)</f>
        <v>0</v>
      </c>
      <c r="CZ78" s="158">
        <f>IF(CZ$16-'様式第４（療養者名簿）（⑤の場合）'!$O87+1&lt;=15,IF(CZ$16&gt;='様式第４（療養者名簿）（⑤の場合）'!$O87,IF(CZ$16&lt;='様式第４（療養者名簿）（⑤の場合）'!$W87,1,0),0),0)</f>
        <v>0</v>
      </c>
      <c r="DA78" s="158">
        <f>IF(DA$16-'様式第４（療養者名簿）（⑤の場合）'!$O87+1&lt;=15,IF(DA$16&gt;='様式第４（療養者名簿）（⑤の場合）'!$O87,IF(DA$16&lt;='様式第４（療養者名簿）（⑤の場合）'!$W87,1,0),0),0)</f>
        <v>0</v>
      </c>
      <c r="DB78" s="158">
        <f>IF(DB$16-'様式第４（療養者名簿）（⑤の場合）'!$O87+1&lt;=15,IF(DB$16&gt;='様式第４（療養者名簿）（⑤の場合）'!$O87,IF(DB$16&lt;='様式第４（療養者名簿）（⑤の場合）'!$W87,1,0),0),0)</f>
        <v>0</v>
      </c>
      <c r="DC78" s="158">
        <f>IF(DC$16-'様式第４（療養者名簿）（⑤の場合）'!$O87+1&lt;=15,IF(DC$16&gt;='様式第４（療養者名簿）（⑤の場合）'!$O87,IF(DC$16&lt;='様式第４（療養者名簿）（⑤の場合）'!$W87,1,0),0),0)</f>
        <v>0</v>
      </c>
      <c r="DD78" s="158">
        <f>IF(DD$16-'様式第４（療養者名簿）（⑤の場合）'!$O87+1&lt;=15,IF(DD$16&gt;='様式第４（療養者名簿）（⑤の場合）'!$O87,IF(DD$16&lt;='様式第４（療養者名簿）（⑤の場合）'!$W87,1,0),0),0)</f>
        <v>0</v>
      </c>
      <c r="DE78" s="158">
        <f>IF(DE$16-'様式第４（療養者名簿）（⑤の場合）'!$O87+1&lt;=15,IF(DE$16&gt;='様式第４（療養者名簿）（⑤の場合）'!$O87,IF(DE$16&lt;='様式第４（療養者名簿）（⑤の場合）'!$W87,1,0),0),0)</f>
        <v>0</v>
      </c>
      <c r="DF78" s="158">
        <f>IF(DF$16-'様式第４（療養者名簿）（⑤の場合）'!$O87+1&lt;=15,IF(DF$16&gt;='様式第４（療養者名簿）（⑤の場合）'!$O87,IF(DF$16&lt;='様式第４（療養者名簿）（⑤の場合）'!$W87,1,0),0),0)</f>
        <v>0</v>
      </c>
      <c r="DG78" s="158">
        <f>IF(DG$16-'様式第４（療養者名簿）（⑤の場合）'!$O87+1&lt;=15,IF(DG$16&gt;='様式第４（療養者名簿）（⑤の場合）'!$O87,IF(DG$16&lt;='様式第４（療養者名簿）（⑤の場合）'!$W87,1,0),0),0)</f>
        <v>0</v>
      </c>
      <c r="DH78" s="158">
        <f>IF(DH$16-'様式第４（療養者名簿）（⑤の場合）'!$O87+1&lt;=15,IF(DH$16&gt;='様式第４（療養者名簿）（⑤の場合）'!$O87,IF(DH$16&lt;='様式第４（療養者名簿）（⑤の場合）'!$W87,1,0),0),0)</f>
        <v>0</v>
      </c>
      <c r="DI78" s="158">
        <f>IF(DI$16-'様式第４（療養者名簿）（⑤の場合）'!$O87+1&lt;=15,IF(DI$16&gt;='様式第４（療養者名簿）（⑤の場合）'!$O87,IF(DI$16&lt;='様式第４（療養者名簿）（⑤の場合）'!$W87,1,0),0),0)</f>
        <v>0</v>
      </c>
      <c r="DJ78" s="158">
        <f>IF(DJ$16-'様式第４（療養者名簿）（⑤の場合）'!$O87+1&lt;=15,IF(DJ$16&gt;='様式第４（療養者名簿）（⑤の場合）'!$O87,IF(DJ$16&lt;='様式第４（療養者名簿）（⑤の場合）'!$W87,1,0),0),0)</f>
        <v>0</v>
      </c>
      <c r="DK78" s="158">
        <f>IF(DK$16-'様式第４（療養者名簿）（⑤の場合）'!$O87+1&lt;=15,IF(DK$16&gt;='様式第４（療養者名簿）（⑤の場合）'!$O87,IF(DK$16&lt;='様式第４（療養者名簿）（⑤の場合）'!$W87,1,0),0),0)</f>
        <v>0</v>
      </c>
      <c r="DL78" s="158">
        <f>IF(DL$16-'様式第４（療養者名簿）（⑤の場合）'!$O87+1&lt;=15,IF(DL$16&gt;='様式第４（療養者名簿）（⑤の場合）'!$O87,IF(DL$16&lt;='様式第４（療養者名簿）（⑤の場合）'!$W87,1,0),0),0)</f>
        <v>0</v>
      </c>
      <c r="DM78" s="158">
        <f>IF(DM$16-'様式第４（療養者名簿）（⑤の場合）'!$O87+1&lt;=15,IF(DM$16&gt;='様式第４（療養者名簿）（⑤の場合）'!$O87,IF(DM$16&lt;='様式第４（療養者名簿）（⑤の場合）'!$W87,1,0),0),0)</f>
        <v>0</v>
      </c>
      <c r="DN78" s="158">
        <f>IF(DN$16-'様式第４（療養者名簿）（⑤の場合）'!$O87+1&lt;=15,IF(DN$16&gt;='様式第４（療養者名簿）（⑤の場合）'!$O87,IF(DN$16&lt;='様式第４（療養者名簿）（⑤の場合）'!$W87,1,0),0),0)</f>
        <v>0</v>
      </c>
      <c r="DO78" s="158">
        <f>IF(DO$16-'様式第４（療養者名簿）（⑤の場合）'!$O87+1&lt;=15,IF(DO$16&gt;='様式第４（療養者名簿）（⑤の場合）'!$O87,IF(DO$16&lt;='様式第４（療養者名簿）（⑤の場合）'!$W87,1,0),0),0)</f>
        <v>0</v>
      </c>
      <c r="DP78" s="158">
        <f>IF(DP$16-'様式第４（療養者名簿）（⑤の場合）'!$O87+1&lt;=15,IF(DP$16&gt;='様式第４（療養者名簿）（⑤の場合）'!$O87,IF(DP$16&lt;='様式第４（療養者名簿）（⑤の場合）'!$W87,1,0),0),0)</f>
        <v>0</v>
      </c>
      <c r="DQ78" s="158">
        <f>IF(DQ$16-'様式第４（療養者名簿）（⑤の場合）'!$O87+1&lt;=15,IF(DQ$16&gt;='様式第４（療養者名簿）（⑤の場合）'!$O87,IF(DQ$16&lt;='様式第４（療養者名簿）（⑤の場合）'!$W87,1,0),0),0)</f>
        <v>0</v>
      </c>
      <c r="DR78" s="158">
        <f>IF(DR$16-'様式第４（療養者名簿）（⑤の場合）'!$O87+1&lt;=15,IF(DR$16&gt;='様式第４（療養者名簿）（⑤の場合）'!$O87,IF(DR$16&lt;='様式第４（療養者名簿）（⑤の場合）'!$W87,1,0),0),0)</f>
        <v>0</v>
      </c>
      <c r="DS78" s="158">
        <f>IF(DS$16-'様式第４（療養者名簿）（⑤の場合）'!$O87+1&lt;=15,IF(DS$16&gt;='様式第４（療養者名簿）（⑤の場合）'!$O87,IF(DS$16&lt;='様式第４（療養者名簿）（⑤の場合）'!$W87,1,0),0),0)</f>
        <v>0</v>
      </c>
      <c r="DT78" s="158">
        <f>IF(DT$16-'様式第４（療養者名簿）（⑤の場合）'!$O87+1&lt;=15,IF(DT$16&gt;='様式第４（療養者名簿）（⑤の場合）'!$O87,IF(DT$16&lt;='様式第４（療養者名簿）（⑤の場合）'!$W87,1,0),0),0)</f>
        <v>0</v>
      </c>
      <c r="DU78" s="158">
        <f>IF(DU$16-'様式第４（療養者名簿）（⑤の場合）'!$O87+1&lt;=15,IF(DU$16&gt;='様式第４（療養者名簿）（⑤の場合）'!$O87,IF(DU$16&lt;='様式第４（療養者名簿）（⑤の場合）'!$W87,1,0),0),0)</f>
        <v>0</v>
      </c>
      <c r="DV78" s="158">
        <f>IF(DV$16-'様式第４（療養者名簿）（⑤の場合）'!$O87+1&lt;=15,IF(DV$16&gt;='様式第４（療養者名簿）（⑤の場合）'!$O87,IF(DV$16&lt;='様式第４（療養者名簿）（⑤の場合）'!$W87,1,0),0),0)</f>
        <v>0</v>
      </c>
      <c r="DW78" s="158">
        <f>IF(DW$16-'様式第４（療養者名簿）（⑤の場合）'!$O87+1&lt;=15,IF(DW$16&gt;='様式第４（療養者名簿）（⑤の場合）'!$O87,IF(DW$16&lt;='様式第４（療養者名簿）（⑤の場合）'!$W87,1,0),0),0)</f>
        <v>0</v>
      </c>
      <c r="DX78" s="158">
        <f>IF(DX$16-'様式第４（療養者名簿）（⑤の場合）'!$O87+1&lt;=15,IF(DX$16&gt;='様式第４（療養者名簿）（⑤の場合）'!$O87,IF(DX$16&lt;='様式第４（療養者名簿）（⑤の場合）'!$W87,1,0),0),0)</f>
        <v>0</v>
      </c>
      <c r="DY78" s="158">
        <f>IF(DY$16-'様式第４（療養者名簿）（⑤の場合）'!$O87+1&lt;=15,IF(DY$16&gt;='様式第４（療養者名簿）（⑤の場合）'!$O87,IF(DY$16&lt;='様式第４（療養者名簿）（⑤の場合）'!$W87,1,0),0),0)</f>
        <v>0</v>
      </c>
      <c r="DZ78" s="158">
        <f>IF(DZ$16-'様式第４（療養者名簿）（⑤の場合）'!$O87+1&lt;=15,IF(DZ$16&gt;='様式第４（療養者名簿）（⑤の場合）'!$O87,IF(DZ$16&lt;='様式第４（療養者名簿）（⑤の場合）'!$W87,1,0),0),0)</f>
        <v>0</v>
      </c>
      <c r="EA78" s="158">
        <f>IF(EA$16-'様式第４（療養者名簿）（⑤の場合）'!$O87+1&lt;=15,IF(EA$16&gt;='様式第４（療養者名簿）（⑤の場合）'!$O87,IF(EA$16&lt;='様式第４（療養者名簿）（⑤の場合）'!$W87,1,0),0),0)</f>
        <v>0</v>
      </c>
      <c r="EB78" s="158">
        <f>IF(EB$16-'様式第４（療養者名簿）（⑤の場合）'!$O87+1&lt;=15,IF(EB$16&gt;='様式第４（療養者名簿）（⑤の場合）'!$O87,IF(EB$16&lt;='様式第４（療養者名簿）（⑤の場合）'!$W87,1,0),0),0)</f>
        <v>0</v>
      </c>
      <c r="EC78" s="158">
        <f>IF(EC$16-'様式第４（療養者名簿）（⑤の場合）'!$O87+1&lt;=15,IF(EC$16&gt;='様式第４（療養者名簿）（⑤の場合）'!$O87,IF(EC$16&lt;='様式第４（療養者名簿）（⑤の場合）'!$W87,1,0),0),0)</f>
        <v>0</v>
      </c>
      <c r="ED78" s="158">
        <f>IF(ED$16-'様式第４（療養者名簿）（⑤の場合）'!$O87+1&lt;=15,IF(ED$16&gt;='様式第４（療養者名簿）（⑤の場合）'!$O87,IF(ED$16&lt;='様式第４（療養者名簿）（⑤の場合）'!$W87,1,0),0),0)</f>
        <v>0</v>
      </c>
      <c r="EE78" s="158">
        <f>IF(EE$16-'様式第４（療養者名簿）（⑤の場合）'!$O87+1&lt;=15,IF(EE$16&gt;='様式第４（療養者名簿）（⑤の場合）'!$O87,IF(EE$16&lt;='様式第４（療養者名簿）（⑤の場合）'!$W87,1,0),0),0)</f>
        <v>0</v>
      </c>
      <c r="EF78" s="158">
        <f>IF(EF$16-'様式第４（療養者名簿）（⑤の場合）'!$O87+1&lt;=15,IF(EF$16&gt;='様式第４（療養者名簿）（⑤の場合）'!$O87,IF(EF$16&lt;='様式第４（療養者名簿）（⑤の場合）'!$W87,1,0),0),0)</f>
        <v>0</v>
      </c>
      <c r="EG78" s="158">
        <f>IF(EG$16-'様式第４（療養者名簿）（⑤の場合）'!$O87+1&lt;=15,IF(EG$16&gt;='様式第４（療養者名簿）（⑤の場合）'!$O87,IF(EG$16&lt;='様式第４（療養者名簿）（⑤の場合）'!$W87,1,0),0),0)</f>
        <v>0</v>
      </c>
      <c r="EH78" s="158">
        <f>IF(EH$16-'様式第４（療養者名簿）（⑤の場合）'!$O87+1&lt;=15,IF(EH$16&gt;='様式第４（療養者名簿）（⑤の場合）'!$O87,IF(EH$16&lt;='様式第４（療養者名簿）（⑤の場合）'!$W87,1,0),0),0)</f>
        <v>0</v>
      </c>
      <c r="EI78" s="158">
        <f>IF(EI$16-'様式第４（療養者名簿）（⑤の場合）'!$O87+1&lt;=15,IF(EI$16&gt;='様式第４（療養者名簿）（⑤の場合）'!$O87,IF(EI$16&lt;='様式第４（療養者名簿）（⑤の場合）'!$W87,1,0),0),0)</f>
        <v>0</v>
      </c>
      <c r="EJ78" s="158">
        <f>IF(EJ$16-'様式第４（療養者名簿）（⑤の場合）'!$O87+1&lt;=15,IF(EJ$16&gt;='様式第４（療養者名簿）（⑤の場合）'!$O87,IF(EJ$16&lt;='様式第４（療養者名簿）（⑤の場合）'!$W87,1,0),0),0)</f>
        <v>0</v>
      </c>
      <c r="EK78" s="158">
        <f>IF(EK$16-'様式第４（療養者名簿）（⑤の場合）'!$O87+1&lt;=15,IF(EK$16&gt;='様式第４（療養者名簿）（⑤の場合）'!$O87,IF(EK$16&lt;='様式第４（療養者名簿）（⑤の場合）'!$W87,1,0),0),0)</f>
        <v>0</v>
      </c>
      <c r="EL78" s="158">
        <f>IF(EL$16-'様式第４（療養者名簿）（⑤の場合）'!$O87+1&lt;=15,IF(EL$16&gt;='様式第４（療養者名簿）（⑤の場合）'!$O87,IF(EL$16&lt;='様式第４（療養者名簿）（⑤の場合）'!$W87,1,0),0),0)</f>
        <v>0</v>
      </c>
      <c r="EM78" s="158">
        <f>IF(EM$16-'様式第４（療養者名簿）（⑤の場合）'!$O87+1&lt;=15,IF(EM$16&gt;='様式第４（療養者名簿）（⑤の場合）'!$O87,IF(EM$16&lt;='様式第４（療養者名簿）（⑤の場合）'!$W87,1,0),0),0)</f>
        <v>0</v>
      </c>
      <c r="EN78" s="158">
        <f>IF(EN$16-'様式第４（療養者名簿）（⑤の場合）'!$O87+1&lt;=15,IF(EN$16&gt;='様式第４（療養者名簿）（⑤の場合）'!$O87,IF(EN$16&lt;='様式第４（療養者名簿）（⑤の場合）'!$W87,1,0),0),0)</f>
        <v>0</v>
      </c>
      <c r="EO78" s="158">
        <f>IF(EO$16-'様式第４（療養者名簿）（⑤の場合）'!$O87+1&lt;=15,IF(EO$16&gt;='様式第４（療養者名簿）（⑤の場合）'!$O87,IF(EO$16&lt;='様式第４（療養者名簿）（⑤の場合）'!$W87,1,0),0),0)</f>
        <v>0</v>
      </c>
      <c r="EP78" s="158">
        <f>IF(EP$16-'様式第４（療養者名簿）（⑤の場合）'!$O87+1&lt;=15,IF(EP$16&gt;='様式第４（療養者名簿）（⑤の場合）'!$O87,IF(EP$16&lt;='様式第４（療養者名簿）（⑤の場合）'!$W87,1,0),0),0)</f>
        <v>0</v>
      </c>
      <c r="EQ78" s="158">
        <f>IF(EQ$16-'様式第４（療養者名簿）（⑤の場合）'!$O87+1&lt;=15,IF(EQ$16&gt;='様式第４（療養者名簿）（⑤の場合）'!$O87,IF(EQ$16&lt;='様式第４（療養者名簿）（⑤の場合）'!$W87,1,0),0),0)</f>
        <v>0</v>
      </c>
      <c r="ER78" s="158">
        <f>IF(ER$16-'様式第４（療養者名簿）（⑤の場合）'!$O87+1&lt;=15,IF(ER$16&gt;='様式第４（療養者名簿）（⑤の場合）'!$O87,IF(ER$16&lt;='様式第４（療養者名簿）（⑤の場合）'!$W87,1,0),0),0)</f>
        <v>0</v>
      </c>
      <c r="ES78" s="158">
        <f>IF(ES$16-'様式第４（療養者名簿）（⑤の場合）'!$O87+1&lt;=15,IF(ES$16&gt;='様式第４（療養者名簿）（⑤の場合）'!$O87,IF(ES$16&lt;='様式第４（療養者名簿）（⑤の場合）'!$W87,1,0),0),0)</f>
        <v>0</v>
      </c>
      <c r="ET78" s="158">
        <f>IF(ET$16-'様式第４（療養者名簿）（⑤の場合）'!$O87+1&lt;=15,IF(ET$16&gt;='様式第４（療養者名簿）（⑤の場合）'!$O87,IF(ET$16&lt;='様式第４（療養者名簿）（⑤の場合）'!$W87,1,0),0),0)</f>
        <v>0</v>
      </c>
      <c r="EU78" s="158">
        <f>IF(EU$16-'様式第４（療養者名簿）（⑤の場合）'!$O87+1&lt;=15,IF(EU$16&gt;='様式第４（療養者名簿）（⑤の場合）'!$O87,IF(EU$16&lt;='様式第４（療養者名簿）（⑤の場合）'!$W87,1,0),0),0)</f>
        <v>0</v>
      </c>
      <c r="EV78" s="158">
        <f>IF(EV$16-'様式第４（療養者名簿）（⑤の場合）'!$O87+1&lt;=15,IF(EV$16&gt;='様式第４（療養者名簿）（⑤の場合）'!$O87,IF(EV$16&lt;='様式第４（療養者名簿）（⑤の場合）'!$W87,1,0),0),0)</f>
        <v>0</v>
      </c>
      <c r="EW78" s="158">
        <f>IF(EW$16-'様式第４（療養者名簿）（⑤の場合）'!$O87+1&lt;=15,IF(EW$16&gt;='様式第４（療養者名簿）（⑤の場合）'!$O87,IF(EW$16&lt;='様式第４（療養者名簿）（⑤の場合）'!$W87,1,0),0),0)</f>
        <v>0</v>
      </c>
      <c r="EX78" s="158">
        <f>IF(EX$16-'様式第４（療養者名簿）（⑤の場合）'!$O87+1&lt;=15,IF(EX$16&gt;='様式第４（療養者名簿）（⑤の場合）'!$O87,IF(EX$16&lt;='様式第４（療養者名簿）（⑤の場合）'!$W87,1,0),0),0)</f>
        <v>0</v>
      </c>
      <c r="EY78" s="158">
        <f>IF(EY$16-'様式第４（療養者名簿）（⑤の場合）'!$O87+1&lt;=15,IF(EY$16&gt;='様式第４（療養者名簿）（⑤の場合）'!$O87,IF(EY$16&lt;='様式第４（療養者名簿）（⑤の場合）'!$W87,1,0),0),0)</f>
        <v>0</v>
      </c>
      <c r="EZ78" s="158">
        <f>IF(EZ$16-'様式第４（療養者名簿）（⑤の場合）'!$O87+1&lt;=15,IF(EZ$16&gt;='様式第４（療養者名簿）（⑤の場合）'!$O87,IF(EZ$16&lt;='様式第４（療養者名簿）（⑤の場合）'!$W87,1,0),0),0)</f>
        <v>0</v>
      </c>
      <c r="FA78" s="158">
        <f>IF(FA$16-'様式第４（療養者名簿）（⑤の場合）'!$O87+1&lt;=15,IF(FA$16&gt;='様式第４（療養者名簿）（⑤の場合）'!$O87,IF(FA$16&lt;='様式第４（療養者名簿）（⑤の場合）'!$W87,1,0),0),0)</f>
        <v>0</v>
      </c>
      <c r="FB78" s="158">
        <f>IF(FB$16-'様式第４（療養者名簿）（⑤の場合）'!$O87+1&lt;=15,IF(FB$16&gt;='様式第４（療養者名簿）（⑤の場合）'!$O87,IF(FB$16&lt;='様式第４（療養者名簿）（⑤の場合）'!$W87,1,0),0),0)</f>
        <v>0</v>
      </c>
      <c r="FC78" s="158">
        <f>IF(FC$16-'様式第４（療養者名簿）（⑤の場合）'!$O87+1&lt;=15,IF(FC$16&gt;='様式第４（療養者名簿）（⑤の場合）'!$O87,IF(FC$16&lt;='様式第４（療養者名簿）（⑤の場合）'!$W87,1,0),0),0)</f>
        <v>0</v>
      </c>
      <c r="FD78" s="158">
        <f>IF(FD$16-'様式第４（療養者名簿）（⑤の場合）'!$O87+1&lt;=15,IF(FD$16&gt;='様式第４（療養者名簿）（⑤の場合）'!$O87,IF(FD$16&lt;='様式第４（療養者名簿）（⑤の場合）'!$W87,1,0),0),0)</f>
        <v>0</v>
      </c>
      <c r="FE78" s="158">
        <f>IF(FE$16-'様式第４（療養者名簿）（⑤の場合）'!$O87+1&lt;=15,IF(FE$16&gt;='様式第４（療養者名簿）（⑤の場合）'!$O87,IF(FE$16&lt;='様式第４（療養者名簿）（⑤の場合）'!$W87,1,0),0),0)</f>
        <v>0</v>
      </c>
      <c r="FF78" s="158">
        <f>IF(FF$16-'様式第４（療養者名簿）（⑤の場合）'!$O87+1&lt;=15,IF(FF$16&gt;='様式第４（療養者名簿）（⑤の場合）'!$O87,IF(FF$16&lt;='様式第４（療養者名簿）（⑤の場合）'!$W87,1,0),0),0)</f>
        <v>0</v>
      </c>
      <c r="FG78" s="158">
        <f>IF(FG$16-'様式第４（療養者名簿）（⑤の場合）'!$O87+1&lt;=15,IF(FG$16&gt;='様式第４（療養者名簿）（⑤の場合）'!$O87,IF(FG$16&lt;='様式第４（療養者名簿）（⑤の場合）'!$W87,1,0),0),0)</f>
        <v>0</v>
      </c>
      <c r="FH78" s="158">
        <f>IF(FH$16-'様式第４（療養者名簿）（⑤の場合）'!$O87+1&lt;=15,IF(FH$16&gt;='様式第４（療養者名簿）（⑤の場合）'!$O87,IF(FH$16&lt;='様式第４（療養者名簿）（⑤の場合）'!$W87,1,0),0),0)</f>
        <v>0</v>
      </c>
      <c r="FI78" s="158">
        <f>IF(FI$16-'様式第４（療養者名簿）（⑤の場合）'!$O87+1&lt;=15,IF(FI$16&gt;='様式第４（療養者名簿）（⑤の場合）'!$O87,IF(FI$16&lt;='様式第４（療養者名簿）（⑤の場合）'!$W87,1,0),0),0)</f>
        <v>0</v>
      </c>
      <c r="FJ78" s="158">
        <f>IF(FJ$16-'様式第４（療養者名簿）（⑤の場合）'!$O87+1&lt;=15,IF(FJ$16&gt;='様式第４（療養者名簿）（⑤の場合）'!$O87,IF(FJ$16&lt;='様式第４（療養者名簿）（⑤の場合）'!$W87,1,0),0),0)</f>
        <v>0</v>
      </c>
      <c r="FK78" s="158">
        <f>IF(FK$16-'様式第４（療養者名簿）（⑤の場合）'!$O87+1&lt;=15,IF(FK$16&gt;='様式第４（療養者名簿）（⑤の場合）'!$O87,IF(FK$16&lt;='様式第４（療養者名簿）（⑤の場合）'!$W87,1,0),0),0)</f>
        <v>0</v>
      </c>
      <c r="FL78" s="158">
        <f>IF(FL$16-'様式第４（療養者名簿）（⑤の場合）'!$O87+1&lt;=15,IF(FL$16&gt;='様式第４（療養者名簿）（⑤の場合）'!$O87,IF(FL$16&lt;='様式第４（療養者名簿）（⑤の場合）'!$W87,1,0),0),0)</f>
        <v>0</v>
      </c>
      <c r="FM78" s="158">
        <f>IF(FM$16-'様式第４（療養者名簿）（⑤の場合）'!$O87+1&lt;=15,IF(FM$16&gt;='様式第４（療養者名簿）（⑤の場合）'!$O87,IF(FM$16&lt;='様式第４（療養者名簿）（⑤の場合）'!$W87,1,0),0),0)</f>
        <v>0</v>
      </c>
      <c r="FN78" s="158">
        <f>IF(FN$16-'様式第４（療養者名簿）（⑤の場合）'!$O87+1&lt;=15,IF(FN$16&gt;='様式第４（療養者名簿）（⑤の場合）'!$O87,IF(FN$16&lt;='様式第４（療養者名簿）（⑤の場合）'!$W87,1,0),0),0)</f>
        <v>0</v>
      </c>
      <c r="FO78" s="158">
        <f>IF(FO$16-'様式第４（療養者名簿）（⑤の場合）'!$O87+1&lt;=15,IF(FO$16&gt;='様式第４（療養者名簿）（⑤の場合）'!$O87,IF(FO$16&lt;='様式第４（療養者名簿）（⑤の場合）'!$W87,1,0),0),0)</f>
        <v>0</v>
      </c>
      <c r="FP78" s="158">
        <f>IF(FP$16-'様式第４（療養者名簿）（⑤の場合）'!$O87+1&lt;=15,IF(FP$16&gt;='様式第４（療養者名簿）（⑤の場合）'!$O87,IF(FP$16&lt;='様式第４（療養者名簿）（⑤の場合）'!$W87,1,0),0),0)</f>
        <v>0</v>
      </c>
      <c r="FQ78" s="158">
        <f>IF(FQ$16-'様式第４（療養者名簿）（⑤の場合）'!$O87+1&lt;=15,IF(FQ$16&gt;='様式第４（療養者名簿）（⑤の場合）'!$O87,IF(FQ$16&lt;='様式第４（療養者名簿）（⑤の場合）'!$W87,1,0),0),0)</f>
        <v>0</v>
      </c>
      <c r="FR78" s="158">
        <f>IF(FR$16-'様式第４（療養者名簿）（⑤の場合）'!$O87+1&lt;=15,IF(FR$16&gt;='様式第４（療養者名簿）（⑤の場合）'!$O87,IF(FR$16&lt;='様式第４（療養者名簿）（⑤の場合）'!$W87,1,0),0),0)</f>
        <v>0</v>
      </c>
      <c r="FS78" s="158">
        <f>IF(FS$16-'様式第４（療養者名簿）（⑤の場合）'!$O87+1&lt;=15,IF(FS$16&gt;='様式第４（療養者名簿）（⑤の場合）'!$O87,IF(FS$16&lt;='様式第４（療養者名簿）（⑤の場合）'!$W87,1,0),0),0)</f>
        <v>0</v>
      </c>
      <c r="FT78" s="158">
        <f>IF(FT$16-'様式第４（療養者名簿）（⑤の場合）'!$O87+1&lt;=15,IF(FT$16&gt;='様式第４（療養者名簿）（⑤の場合）'!$O87,IF(FT$16&lt;='様式第４（療養者名簿）（⑤の場合）'!$W87,1,0),0),0)</f>
        <v>0</v>
      </c>
      <c r="FU78" s="158">
        <f>IF(FU$16-'様式第４（療養者名簿）（⑤の場合）'!$O87+1&lt;=15,IF(FU$16&gt;='様式第４（療養者名簿）（⑤の場合）'!$O87,IF(FU$16&lt;='様式第４（療養者名簿）（⑤の場合）'!$W87,1,0),0),0)</f>
        <v>0</v>
      </c>
      <c r="FV78" s="158">
        <f>IF(FV$16-'様式第４（療養者名簿）（⑤の場合）'!$O87+1&lt;=15,IF(FV$16&gt;='様式第４（療養者名簿）（⑤の場合）'!$O87,IF(FV$16&lt;='様式第４（療養者名簿）（⑤の場合）'!$W87,1,0),0),0)</f>
        <v>0</v>
      </c>
      <c r="FW78" s="158">
        <f>IF(FW$16-'様式第４（療養者名簿）（⑤の場合）'!$O87+1&lt;=15,IF(FW$16&gt;='様式第４（療養者名簿）（⑤の場合）'!$O87,IF(FW$16&lt;='様式第４（療養者名簿）（⑤の場合）'!$W87,1,0),0),0)</f>
        <v>0</v>
      </c>
      <c r="FX78" s="158">
        <f>IF(FX$16-'様式第４（療養者名簿）（⑤の場合）'!$O87+1&lt;=15,IF(FX$16&gt;='様式第４（療養者名簿）（⑤の場合）'!$O87,IF(FX$16&lt;='様式第４（療養者名簿）（⑤の場合）'!$W87,1,0),0),0)</f>
        <v>0</v>
      </c>
      <c r="FY78" s="158">
        <f>IF(FY$16-'様式第４（療養者名簿）（⑤の場合）'!$O87+1&lt;=15,IF(FY$16&gt;='様式第４（療養者名簿）（⑤の場合）'!$O87,IF(FY$16&lt;='様式第４（療養者名簿）（⑤の場合）'!$W87,1,0),0),0)</f>
        <v>0</v>
      </c>
      <c r="FZ78" s="158">
        <f>IF(FZ$16-'様式第４（療養者名簿）（⑤の場合）'!$O87+1&lt;=15,IF(FZ$16&gt;='様式第４（療養者名簿）（⑤の場合）'!$O87,IF(FZ$16&lt;='様式第４（療養者名簿）（⑤の場合）'!$W87,1,0),0),0)</f>
        <v>0</v>
      </c>
      <c r="GA78" s="158">
        <f>IF(GA$16-'様式第４（療養者名簿）（⑤の場合）'!$O87+1&lt;=15,IF(GA$16&gt;='様式第４（療養者名簿）（⑤の場合）'!$O87,IF(GA$16&lt;='様式第４（療養者名簿）（⑤の場合）'!$W87,1,0),0),0)</f>
        <v>0</v>
      </c>
      <c r="GB78" s="158">
        <f>IF(GB$16-'様式第４（療養者名簿）（⑤の場合）'!$O87+1&lt;=15,IF(GB$16&gt;='様式第４（療養者名簿）（⑤の場合）'!$O87,IF(GB$16&lt;='様式第４（療養者名簿）（⑤の場合）'!$W87,1,0),0),0)</f>
        <v>0</v>
      </c>
      <c r="GC78" s="158">
        <f>IF(GC$16-'様式第４（療養者名簿）（⑤の場合）'!$O87+1&lt;=15,IF(GC$16&gt;='様式第４（療養者名簿）（⑤の場合）'!$O87,IF(GC$16&lt;='様式第４（療養者名簿）（⑤の場合）'!$W87,1,0),0),0)</f>
        <v>0</v>
      </c>
      <c r="GD78" s="158">
        <f>IF(GD$16-'様式第４（療養者名簿）（⑤の場合）'!$O87+1&lt;=15,IF(GD$16&gt;='様式第４（療養者名簿）（⑤の場合）'!$O87,IF(GD$16&lt;='様式第４（療養者名簿）（⑤の場合）'!$W87,1,0),0),0)</f>
        <v>0</v>
      </c>
      <c r="GE78" s="158">
        <f>IF(GE$16-'様式第４（療養者名簿）（⑤の場合）'!$O87+1&lt;=15,IF(GE$16&gt;='様式第４（療養者名簿）（⑤の場合）'!$O87,IF(GE$16&lt;='様式第４（療養者名簿）（⑤の場合）'!$W87,1,0),0),0)</f>
        <v>0</v>
      </c>
      <c r="GF78" s="158">
        <f>IF(GF$16-'様式第４（療養者名簿）（⑤の場合）'!$O87+1&lt;=15,IF(GF$16&gt;='様式第４（療養者名簿）（⑤の場合）'!$O87,IF(GF$16&lt;='様式第４（療養者名簿）（⑤の場合）'!$W87,1,0),0),0)</f>
        <v>0</v>
      </c>
      <c r="GG78" s="158">
        <f>IF(GG$16-'様式第４（療養者名簿）（⑤の場合）'!$O87+1&lt;=15,IF(GG$16&gt;='様式第４（療養者名簿）（⑤の場合）'!$O87,IF(GG$16&lt;='様式第４（療養者名簿）（⑤の場合）'!$W87,1,0),0),0)</f>
        <v>0</v>
      </c>
      <c r="GH78" s="158">
        <f>IF(GH$16-'様式第４（療養者名簿）（⑤の場合）'!$O87+1&lt;=15,IF(GH$16&gt;='様式第４（療養者名簿）（⑤の場合）'!$O87,IF(GH$16&lt;='様式第４（療養者名簿）（⑤の場合）'!$W87,1,0),0),0)</f>
        <v>0</v>
      </c>
      <c r="GI78" s="158">
        <f>IF(GI$16-'様式第４（療養者名簿）（⑤の場合）'!$O87+1&lt;=15,IF(GI$16&gt;='様式第４（療養者名簿）（⑤の場合）'!$O87,IF(GI$16&lt;='様式第４（療養者名簿）（⑤の場合）'!$W87,1,0),0),0)</f>
        <v>0</v>
      </c>
      <c r="GJ78" s="158">
        <f>IF(GJ$16-'様式第４（療養者名簿）（⑤の場合）'!$O87+1&lt;=15,IF(GJ$16&gt;='様式第４（療養者名簿）（⑤の場合）'!$O87,IF(GJ$16&lt;='様式第４（療養者名簿）（⑤の場合）'!$W87,1,0),0),0)</f>
        <v>0</v>
      </c>
      <c r="GK78" s="158">
        <f>IF(GK$16-'様式第４（療養者名簿）（⑤の場合）'!$O87+1&lt;=15,IF(GK$16&gt;='様式第４（療養者名簿）（⑤の場合）'!$O87,IF(GK$16&lt;='様式第４（療養者名簿）（⑤の場合）'!$W87,1,0),0),0)</f>
        <v>0</v>
      </c>
      <c r="GL78" s="158">
        <f>IF(GL$16-'様式第４（療養者名簿）（⑤の場合）'!$O87+1&lt;=15,IF(GL$16&gt;='様式第４（療養者名簿）（⑤の場合）'!$O87,IF(GL$16&lt;='様式第４（療養者名簿）（⑤の場合）'!$W87,1,0),0),0)</f>
        <v>0</v>
      </c>
      <c r="GM78" s="158">
        <f>IF(GM$16-'様式第４（療養者名簿）（⑤の場合）'!$O87+1&lt;=15,IF(GM$16&gt;='様式第４（療養者名簿）（⑤の場合）'!$O87,IF(GM$16&lt;='様式第４（療養者名簿）（⑤の場合）'!$W87,1,0),0),0)</f>
        <v>0</v>
      </c>
      <c r="GN78" s="158">
        <f>IF(GN$16-'様式第４（療養者名簿）（⑤の場合）'!$O87+1&lt;=15,IF(GN$16&gt;='様式第４（療養者名簿）（⑤の場合）'!$O87,IF(GN$16&lt;='様式第４（療養者名簿）（⑤の場合）'!$W87,1,0),0),0)</f>
        <v>0</v>
      </c>
      <c r="GO78" s="158">
        <f>IF(GO$16-'様式第４（療養者名簿）（⑤の場合）'!$O87+1&lt;=15,IF(GO$16&gt;='様式第４（療養者名簿）（⑤の場合）'!$O87,IF(GO$16&lt;='様式第４（療養者名簿）（⑤の場合）'!$W87,1,0),0),0)</f>
        <v>0</v>
      </c>
      <c r="GP78" s="158">
        <f>IF(GP$16-'様式第４（療養者名簿）（⑤の場合）'!$O87+1&lt;=15,IF(GP$16&gt;='様式第４（療養者名簿）（⑤の場合）'!$O87,IF(GP$16&lt;='様式第４（療養者名簿）（⑤の場合）'!$W87,1,0),0),0)</f>
        <v>0</v>
      </c>
      <c r="GQ78" s="158">
        <f>IF(GQ$16-'様式第４（療養者名簿）（⑤の場合）'!$O87+1&lt;=15,IF(GQ$16&gt;='様式第４（療養者名簿）（⑤の場合）'!$O87,IF(GQ$16&lt;='様式第４（療養者名簿）（⑤の場合）'!$W87,1,0),0),0)</f>
        <v>0</v>
      </c>
      <c r="GR78" s="158">
        <f>IF(GR$16-'様式第４（療養者名簿）（⑤の場合）'!$O87+1&lt;=15,IF(GR$16&gt;='様式第４（療養者名簿）（⑤の場合）'!$O87,IF(GR$16&lt;='様式第４（療養者名簿）（⑤の場合）'!$W87,1,0),0),0)</f>
        <v>0</v>
      </c>
      <c r="GS78" s="158">
        <f>IF(GS$16-'様式第４（療養者名簿）（⑤の場合）'!$O87+1&lt;=15,IF(GS$16&gt;='様式第４（療養者名簿）（⑤の場合）'!$O87,IF(GS$16&lt;='様式第４（療養者名簿）（⑤の場合）'!$W87,1,0),0),0)</f>
        <v>0</v>
      </c>
      <c r="GT78" s="158">
        <f>IF(GT$16-'様式第４（療養者名簿）（⑤の場合）'!$O87+1&lt;=15,IF(GT$16&gt;='様式第４（療養者名簿）（⑤の場合）'!$O87,IF(GT$16&lt;='様式第４（療養者名簿）（⑤の場合）'!$W87,1,0),0),0)</f>
        <v>0</v>
      </c>
      <c r="GU78" s="158">
        <f>IF(GU$16-'様式第４（療養者名簿）（⑤の場合）'!$O87+1&lt;=15,IF(GU$16&gt;='様式第４（療養者名簿）（⑤の場合）'!$O87,IF(GU$16&lt;='様式第４（療養者名簿）（⑤の場合）'!$W87,1,0),0),0)</f>
        <v>0</v>
      </c>
      <c r="GV78" s="158">
        <f>IF(GV$16-'様式第４（療養者名簿）（⑤の場合）'!$O87+1&lt;=15,IF(GV$16&gt;='様式第４（療養者名簿）（⑤の場合）'!$O87,IF(GV$16&lt;='様式第４（療養者名簿）（⑤の場合）'!$W87,1,0),0),0)</f>
        <v>0</v>
      </c>
      <c r="GW78" s="158">
        <f>IF(GW$16-'様式第４（療養者名簿）（⑤の場合）'!$O87+1&lt;=15,IF(GW$16&gt;='様式第４（療養者名簿）（⑤の場合）'!$O87,IF(GW$16&lt;='様式第４（療養者名簿）（⑤の場合）'!$W87,1,0),0),0)</f>
        <v>0</v>
      </c>
      <c r="GX78" s="158">
        <f>IF(GX$16-'様式第４（療養者名簿）（⑤の場合）'!$O87+1&lt;=15,IF(GX$16&gt;='様式第４（療養者名簿）（⑤の場合）'!$O87,IF(GX$16&lt;='様式第４（療養者名簿）（⑤の場合）'!$W87,1,0),0),0)</f>
        <v>0</v>
      </c>
      <c r="GY78" s="158">
        <f>IF(GY$16-'様式第４（療養者名簿）（⑤の場合）'!$O87+1&lt;=15,IF(GY$16&gt;='様式第４（療養者名簿）（⑤の場合）'!$O87,IF(GY$16&lt;='様式第４（療養者名簿）（⑤の場合）'!$W87,1,0),0),0)</f>
        <v>0</v>
      </c>
      <c r="GZ78" s="158">
        <f>IF(GZ$16-'様式第４（療養者名簿）（⑤の場合）'!$O87+1&lt;=15,IF(GZ$16&gt;='様式第４（療養者名簿）（⑤の場合）'!$O87,IF(GZ$16&lt;='様式第４（療養者名簿）（⑤の場合）'!$W87,1,0),0),0)</f>
        <v>0</v>
      </c>
      <c r="HA78" s="158">
        <f>IF(HA$16-'様式第４（療養者名簿）（⑤の場合）'!$O87+1&lt;=15,IF(HA$16&gt;='様式第４（療養者名簿）（⑤の場合）'!$O87,IF(HA$16&lt;='様式第４（療養者名簿）（⑤の場合）'!$W87,1,0),0),0)</f>
        <v>0</v>
      </c>
      <c r="HB78" s="158">
        <f>IF(HB$16-'様式第４（療養者名簿）（⑤の場合）'!$O87+1&lt;=15,IF(HB$16&gt;='様式第４（療養者名簿）（⑤の場合）'!$O87,IF(HB$16&lt;='様式第４（療養者名簿）（⑤の場合）'!$W87,1,0),0),0)</f>
        <v>0</v>
      </c>
      <c r="HC78" s="158">
        <f>IF(HC$16-'様式第４（療養者名簿）（⑤の場合）'!$O87+1&lt;=15,IF(HC$16&gt;='様式第４（療養者名簿）（⑤の場合）'!$O87,IF(HC$16&lt;='様式第４（療養者名簿）（⑤の場合）'!$W87,1,0),0),0)</f>
        <v>0</v>
      </c>
      <c r="HD78" s="158">
        <f>IF(HD$16-'様式第４（療養者名簿）（⑤の場合）'!$O87+1&lt;=15,IF(HD$16&gt;='様式第４（療養者名簿）（⑤の場合）'!$O87,IF(HD$16&lt;='様式第４（療養者名簿）（⑤の場合）'!$W87,1,0),0),0)</f>
        <v>0</v>
      </c>
      <c r="HE78" s="158">
        <f>IF(HE$16-'様式第４（療養者名簿）（⑤の場合）'!$O87+1&lt;=15,IF(HE$16&gt;='様式第４（療養者名簿）（⑤の場合）'!$O87,IF(HE$16&lt;='様式第４（療養者名簿）（⑤の場合）'!$W87,1,0),0),0)</f>
        <v>0</v>
      </c>
      <c r="HF78" s="158">
        <f>IF(HF$16-'様式第４（療養者名簿）（⑤の場合）'!$O87+1&lt;=15,IF(HF$16&gt;='様式第４（療養者名簿）（⑤の場合）'!$O87,IF(HF$16&lt;='様式第４（療養者名簿）（⑤の場合）'!$W87,1,0),0),0)</f>
        <v>0</v>
      </c>
      <c r="HG78" s="158">
        <f>IF(HG$16-'様式第４（療養者名簿）（⑤の場合）'!$O87+1&lt;=15,IF(HG$16&gt;='様式第４（療養者名簿）（⑤の場合）'!$O87,IF(HG$16&lt;='様式第４（療養者名簿）（⑤の場合）'!$W87,1,0),0),0)</f>
        <v>0</v>
      </c>
      <c r="HH78" s="158">
        <f>IF(HH$16-'様式第４（療養者名簿）（⑤の場合）'!$O87+1&lt;=15,IF(HH$16&gt;='様式第４（療養者名簿）（⑤の場合）'!$O87,IF(HH$16&lt;='様式第４（療養者名簿）（⑤の場合）'!$W87,1,0),0),0)</f>
        <v>0</v>
      </c>
      <c r="HI78" s="158">
        <f>IF(HI$16-'様式第４（療養者名簿）（⑤の場合）'!$O87+1&lt;=15,IF(HI$16&gt;='様式第４（療養者名簿）（⑤の場合）'!$O87,IF(HI$16&lt;='様式第４（療養者名簿）（⑤の場合）'!$W87,1,0),0),0)</f>
        <v>0</v>
      </c>
      <c r="HJ78" s="158">
        <f>IF(HJ$16-'様式第４（療養者名簿）（⑤の場合）'!$O87+1&lt;=15,IF(HJ$16&gt;='様式第４（療養者名簿）（⑤の場合）'!$O87,IF(HJ$16&lt;='様式第４（療養者名簿）（⑤の場合）'!$W87,1,0),0),0)</f>
        <v>0</v>
      </c>
      <c r="HK78" s="158">
        <f>IF(HK$16-'様式第４（療養者名簿）（⑤の場合）'!$O87+1&lt;=15,IF(HK$16&gt;='様式第４（療養者名簿）（⑤の場合）'!$O87,IF(HK$16&lt;='様式第４（療養者名簿）（⑤の場合）'!$W87,1,0),0),0)</f>
        <v>0</v>
      </c>
      <c r="HL78" s="158">
        <f>IF(HL$16-'様式第４（療養者名簿）（⑤の場合）'!$O87+1&lt;=15,IF(HL$16&gt;='様式第４（療養者名簿）（⑤の場合）'!$O87,IF(HL$16&lt;='様式第４（療養者名簿）（⑤の場合）'!$W87,1,0),0),0)</f>
        <v>0</v>
      </c>
      <c r="HM78" s="158">
        <f>IF(HM$16-'様式第４（療養者名簿）（⑤の場合）'!$O87+1&lt;=15,IF(HM$16&gt;='様式第４（療養者名簿）（⑤の場合）'!$O87,IF(HM$16&lt;='様式第４（療養者名簿）（⑤の場合）'!$W87,1,0),0),0)</f>
        <v>0</v>
      </c>
      <c r="HN78" s="158">
        <f>IF(HN$16-'様式第４（療養者名簿）（⑤の場合）'!$O87+1&lt;=15,IF(HN$16&gt;='様式第４（療養者名簿）（⑤の場合）'!$O87,IF(HN$16&lt;='様式第４（療養者名簿）（⑤の場合）'!$W87,1,0),0),0)</f>
        <v>0</v>
      </c>
      <c r="HO78" s="158">
        <f>IF(HO$16-'様式第４（療養者名簿）（⑤の場合）'!$O87+1&lt;=15,IF(HO$16&gt;='様式第４（療養者名簿）（⑤の場合）'!$O87,IF(HO$16&lt;='様式第４（療養者名簿）（⑤の場合）'!$W87,1,0),0),0)</f>
        <v>0</v>
      </c>
      <c r="HP78" s="158">
        <f>IF(HP$16-'様式第４（療養者名簿）（⑤の場合）'!$O87+1&lt;=15,IF(HP$16&gt;='様式第４（療養者名簿）（⑤の場合）'!$O87,IF(HP$16&lt;='様式第４（療養者名簿）（⑤の場合）'!$W87,1,0),0),0)</f>
        <v>0</v>
      </c>
      <c r="HQ78" s="158">
        <f>IF(HQ$16-'様式第４（療養者名簿）（⑤の場合）'!$O87+1&lt;=15,IF(HQ$16&gt;='様式第４（療養者名簿）（⑤の場合）'!$O87,IF(HQ$16&lt;='様式第４（療養者名簿）（⑤の場合）'!$W87,1,0),0),0)</f>
        <v>0</v>
      </c>
      <c r="HR78" s="158">
        <f>IF(HR$16-'様式第４（療養者名簿）（⑤の場合）'!$O87+1&lt;=15,IF(HR$16&gt;='様式第４（療養者名簿）（⑤の場合）'!$O87,IF(HR$16&lt;='様式第４（療養者名簿）（⑤の場合）'!$W87,1,0),0),0)</f>
        <v>0</v>
      </c>
      <c r="HS78" s="158">
        <f>IF(HS$16-'様式第４（療養者名簿）（⑤の場合）'!$O87+1&lt;=15,IF(HS$16&gt;='様式第４（療養者名簿）（⑤の場合）'!$O87,IF(HS$16&lt;='様式第４（療養者名簿）（⑤の場合）'!$W87,1,0),0),0)</f>
        <v>0</v>
      </c>
      <c r="HT78" s="158">
        <f>IF(HT$16-'様式第４（療養者名簿）（⑤の場合）'!$O87+1&lt;=15,IF(HT$16&gt;='様式第４（療養者名簿）（⑤の場合）'!$O87,IF(HT$16&lt;='様式第４（療養者名簿）（⑤の場合）'!$W87,1,0),0),0)</f>
        <v>0</v>
      </c>
      <c r="HU78" s="158">
        <f>IF(HU$16-'様式第４（療養者名簿）（⑤の場合）'!$O87+1&lt;=15,IF(HU$16&gt;='様式第４（療養者名簿）（⑤の場合）'!$O87,IF(HU$16&lt;='様式第４（療養者名簿）（⑤の場合）'!$W87,1,0),0),0)</f>
        <v>0</v>
      </c>
      <c r="HV78" s="158">
        <f>IF(HV$16-'様式第４（療養者名簿）（⑤の場合）'!$O87+1&lt;=15,IF(HV$16&gt;='様式第４（療養者名簿）（⑤の場合）'!$O87,IF(HV$16&lt;='様式第４（療養者名簿）（⑤の場合）'!$W87,1,0),0),0)</f>
        <v>0</v>
      </c>
      <c r="HW78" s="158">
        <f>IF(HW$16-'様式第４（療養者名簿）（⑤の場合）'!$O87+1&lt;=15,IF(HW$16&gt;='様式第４（療養者名簿）（⑤の場合）'!$O87,IF(HW$16&lt;='様式第４（療養者名簿）（⑤の場合）'!$W87,1,0),0),0)</f>
        <v>0</v>
      </c>
      <c r="HX78" s="158">
        <f>IF(HX$16-'様式第４（療養者名簿）（⑤の場合）'!$O87+1&lt;=15,IF(HX$16&gt;='様式第４（療養者名簿）（⑤の場合）'!$O87,IF(HX$16&lt;='様式第４（療養者名簿）（⑤の場合）'!$W87,1,0),0),0)</f>
        <v>0</v>
      </c>
      <c r="HY78" s="158">
        <f>IF(HY$16-'様式第４（療養者名簿）（⑤の場合）'!$O87+1&lt;=15,IF(HY$16&gt;='様式第４（療養者名簿）（⑤の場合）'!$O87,IF(HY$16&lt;='様式第４（療養者名簿）（⑤の場合）'!$W87,1,0),0),0)</f>
        <v>0</v>
      </c>
      <c r="HZ78" s="158">
        <f>IF(HZ$16-'様式第４（療養者名簿）（⑤の場合）'!$O87+1&lt;=15,IF(HZ$16&gt;='様式第４（療養者名簿）（⑤の場合）'!$O87,IF(HZ$16&lt;='様式第４（療養者名簿）（⑤の場合）'!$W87,1,0),0),0)</f>
        <v>0</v>
      </c>
      <c r="IA78" s="158">
        <f>IF(IA$16-'様式第４（療養者名簿）（⑤の場合）'!$O87+1&lt;=15,IF(IA$16&gt;='様式第４（療養者名簿）（⑤の場合）'!$O87,IF(IA$16&lt;='様式第４（療養者名簿）（⑤の場合）'!$W87,1,0),0),0)</f>
        <v>0</v>
      </c>
      <c r="IB78" s="158">
        <f>IF(IB$16-'様式第４（療養者名簿）（⑤の場合）'!$O87+1&lt;=15,IF(IB$16&gt;='様式第４（療養者名簿）（⑤の場合）'!$O87,IF(IB$16&lt;='様式第４（療養者名簿）（⑤の場合）'!$W87,1,0),0),0)</f>
        <v>0</v>
      </c>
      <c r="IC78" s="158">
        <f>IF(IC$16-'様式第４（療養者名簿）（⑤の場合）'!$O87+1&lt;=15,IF(IC$16&gt;='様式第４（療養者名簿）（⑤の場合）'!$O87,IF(IC$16&lt;='様式第４（療養者名簿）（⑤の場合）'!$W87,1,0),0),0)</f>
        <v>0</v>
      </c>
      <c r="ID78" s="158">
        <f>IF(ID$16-'様式第４（療養者名簿）（⑤の場合）'!$O87+1&lt;=15,IF(ID$16&gt;='様式第４（療養者名簿）（⑤の場合）'!$O87,IF(ID$16&lt;='様式第４（療養者名簿）（⑤の場合）'!$W87,1,0),0),0)</f>
        <v>0</v>
      </c>
      <c r="IE78" s="158">
        <f>IF(IE$16-'様式第４（療養者名簿）（⑤の場合）'!$O87+1&lt;=15,IF(IE$16&gt;='様式第４（療養者名簿）（⑤の場合）'!$O87,IF(IE$16&lt;='様式第４（療養者名簿）（⑤の場合）'!$W87,1,0),0),0)</f>
        <v>0</v>
      </c>
      <c r="IF78" s="158">
        <f>IF(IF$16-'様式第４（療養者名簿）（⑤の場合）'!$O87+1&lt;=15,IF(IF$16&gt;='様式第４（療養者名簿）（⑤の場合）'!$O87,IF(IF$16&lt;='様式第４（療養者名簿）（⑤の場合）'!$W87,1,0),0),0)</f>
        <v>0</v>
      </c>
      <c r="IG78" s="158">
        <f>IF(IG$16-'様式第４（療養者名簿）（⑤の場合）'!$O87+1&lt;=15,IF(IG$16&gt;='様式第４（療養者名簿）（⑤の場合）'!$O87,IF(IG$16&lt;='様式第４（療養者名簿）（⑤の場合）'!$W87,1,0),0),0)</f>
        <v>0</v>
      </c>
      <c r="IH78" s="158">
        <f>IF(IH$16-'様式第４（療養者名簿）（⑤の場合）'!$O87+1&lt;=15,IF(IH$16&gt;='様式第４（療養者名簿）（⑤の場合）'!$O87,IF(IH$16&lt;='様式第４（療養者名簿）（⑤の場合）'!$W87,1,0),0),0)</f>
        <v>0</v>
      </c>
      <c r="II78" s="158">
        <f>IF(II$16-'様式第４（療養者名簿）（⑤の場合）'!$O87+1&lt;=15,IF(II$16&gt;='様式第４（療養者名簿）（⑤の場合）'!$O87,IF(II$16&lt;='様式第４（療養者名簿）（⑤の場合）'!$W87,1,0),0),0)</f>
        <v>0</v>
      </c>
      <c r="IJ78" s="158">
        <f>IF(IJ$16-'様式第４（療養者名簿）（⑤の場合）'!$O87+1&lt;=15,IF(IJ$16&gt;='様式第４（療養者名簿）（⑤の場合）'!$O87,IF(IJ$16&lt;='様式第４（療養者名簿）（⑤の場合）'!$W87,1,0),0),0)</f>
        <v>0</v>
      </c>
      <c r="IK78" s="158">
        <f>IF(IK$16-'様式第４（療養者名簿）（⑤の場合）'!$O87+1&lt;=15,IF(IK$16&gt;='様式第４（療養者名簿）（⑤の場合）'!$O87,IF(IK$16&lt;='様式第４（療養者名簿）（⑤の場合）'!$W87,1,0),0),0)</f>
        <v>0</v>
      </c>
      <c r="IL78" s="158">
        <f>IF(IL$16-'様式第４（療養者名簿）（⑤の場合）'!$O87+1&lt;=15,IF(IL$16&gt;='様式第４（療養者名簿）（⑤の場合）'!$O87,IF(IL$16&lt;='様式第４（療養者名簿）（⑤の場合）'!$W87,1,0),0),0)</f>
        <v>0</v>
      </c>
      <c r="IM78" s="158">
        <f>IF(IM$16-'様式第４（療養者名簿）（⑤の場合）'!$O87+1&lt;=15,IF(IM$16&gt;='様式第４（療養者名簿）（⑤の場合）'!$O87,IF(IM$16&lt;='様式第４（療養者名簿）（⑤の場合）'!$W87,1,0),0),0)</f>
        <v>0</v>
      </c>
      <c r="IN78" s="158">
        <f>IF(IN$16-'様式第４（療養者名簿）（⑤の場合）'!$O87+1&lt;=15,IF(IN$16&gt;='様式第４（療養者名簿）（⑤の場合）'!$O87,IF(IN$16&lt;='様式第４（療養者名簿）（⑤の場合）'!$W87,1,0),0),0)</f>
        <v>0</v>
      </c>
      <c r="IO78" s="158">
        <f>IF(IO$16-'様式第４（療養者名簿）（⑤の場合）'!$O87+1&lt;=15,IF(IO$16&gt;='様式第４（療養者名簿）（⑤の場合）'!$O87,IF(IO$16&lt;='様式第４（療養者名簿）（⑤の場合）'!$W87,1,0),0),0)</f>
        <v>0</v>
      </c>
      <c r="IP78" s="158">
        <f>IF(IP$16-'様式第４（療養者名簿）（⑤の場合）'!$O87+1&lt;=15,IF(IP$16&gt;='様式第４（療養者名簿）（⑤の場合）'!$O87,IF(IP$16&lt;='様式第４（療養者名簿）（⑤の場合）'!$W87,1,0),0),0)</f>
        <v>0</v>
      </c>
      <c r="IQ78" s="158">
        <f>IF(IQ$16-'様式第４（療養者名簿）（⑤の場合）'!$O87+1&lt;=15,IF(IQ$16&gt;='様式第４（療養者名簿）（⑤の場合）'!$O87,IF(IQ$16&lt;='様式第４（療養者名簿）（⑤の場合）'!$W87,1,0),0),0)</f>
        <v>0</v>
      </c>
      <c r="IR78" s="158">
        <f>IF(IR$16-'様式第４（療養者名簿）（⑤の場合）'!$O87+1&lt;=15,IF(IR$16&gt;='様式第４（療養者名簿）（⑤の場合）'!$O87,IF(IR$16&lt;='様式第４（療養者名簿）（⑤の場合）'!$W87,1,0),0),0)</f>
        <v>0</v>
      </c>
      <c r="IS78" s="158">
        <f>IF(IS$16-'様式第４（療養者名簿）（⑤の場合）'!$O87+1&lt;=15,IF(IS$16&gt;='様式第４（療養者名簿）（⑤の場合）'!$O87,IF(IS$16&lt;='様式第４（療養者名簿）（⑤の場合）'!$W87,1,0),0),0)</f>
        <v>0</v>
      </c>
      <c r="IT78" s="158">
        <f>IF(IT$16-'様式第４（療養者名簿）（⑤の場合）'!$O87+1&lt;=15,IF(IT$16&gt;='様式第４（療養者名簿）（⑤の場合）'!$O87,IF(IT$16&lt;='様式第４（療養者名簿）（⑤の場合）'!$W87,1,0),0),0)</f>
        <v>0</v>
      </c>
    </row>
    <row r="79" spans="1:254" ht="41.95" customHeight="1">
      <c r="A79" s="148">
        <f>'様式第４（療養者名簿）（⑤の場合）'!C88</f>
        <v>0</v>
      </c>
      <c r="B79" s="158">
        <f>IF(B$16-'様式第４（療養者名簿）（⑤の場合）'!$O88+1&lt;=15,IF(B$16&gt;='様式第４（療養者名簿）（⑤の場合）'!$O88,IF(B$16&lt;='様式第４（療養者名簿）（⑤の場合）'!$W88,1,0),0),0)</f>
        <v>0</v>
      </c>
      <c r="C79" s="158">
        <f>IF(C$16-'様式第４（療養者名簿）（⑤の場合）'!$O88+1&lt;=15,IF(C$16&gt;='様式第４（療養者名簿）（⑤の場合）'!$O88,IF(C$16&lt;='様式第４（療養者名簿）（⑤の場合）'!$W88,1,0),0),0)</f>
        <v>0</v>
      </c>
      <c r="D79" s="158">
        <f>IF(D$16-'様式第４（療養者名簿）（⑤の場合）'!$O88+1&lt;=15,IF(D$16&gt;='様式第４（療養者名簿）（⑤の場合）'!$O88,IF(D$16&lt;='様式第４（療養者名簿）（⑤の場合）'!$W88,1,0),0),0)</f>
        <v>0</v>
      </c>
      <c r="E79" s="158">
        <f>IF(E$16-'様式第４（療養者名簿）（⑤の場合）'!$O88+1&lt;=15,IF(E$16&gt;='様式第４（療養者名簿）（⑤の場合）'!$O88,IF(E$16&lt;='様式第４（療養者名簿）（⑤の場合）'!$W88,1,0),0),0)</f>
        <v>0</v>
      </c>
      <c r="F79" s="158">
        <f>IF(F$16-'様式第４（療養者名簿）（⑤の場合）'!$O88+1&lt;=15,IF(F$16&gt;='様式第４（療養者名簿）（⑤の場合）'!$O88,IF(F$16&lt;='様式第４（療養者名簿）（⑤の場合）'!$W88,1,0),0),0)</f>
        <v>0</v>
      </c>
      <c r="G79" s="158">
        <f>IF(G$16-'様式第４（療養者名簿）（⑤の場合）'!$O88+1&lt;=15,IF(G$16&gt;='様式第４（療養者名簿）（⑤の場合）'!$O88,IF(G$16&lt;='様式第４（療養者名簿）（⑤の場合）'!$W88,1,0),0),0)</f>
        <v>0</v>
      </c>
      <c r="H79" s="158">
        <f>IF(H$16-'様式第４（療養者名簿）（⑤の場合）'!$O88+1&lt;=15,IF(H$16&gt;='様式第４（療養者名簿）（⑤の場合）'!$O88,IF(H$16&lt;='様式第４（療養者名簿）（⑤の場合）'!$W88,1,0),0),0)</f>
        <v>0</v>
      </c>
      <c r="I79" s="158">
        <f>IF(I$16-'様式第４（療養者名簿）（⑤の場合）'!$O88+1&lt;=15,IF(I$16&gt;='様式第４（療養者名簿）（⑤の場合）'!$O88,IF(I$16&lt;='様式第４（療養者名簿）（⑤の場合）'!$W88,1,0),0),0)</f>
        <v>0</v>
      </c>
      <c r="J79" s="158">
        <f>IF(J$16-'様式第４（療養者名簿）（⑤の場合）'!$O88+1&lt;=15,IF(J$16&gt;='様式第４（療養者名簿）（⑤の場合）'!$O88,IF(J$16&lt;='様式第４（療養者名簿）（⑤の場合）'!$W88,1,0),0),0)</f>
        <v>0</v>
      </c>
      <c r="K79" s="158">
        <f>IF(K$16-'様式第４（療養者名簿）（⑤の場合）'!$O88+1&lt;=15,IF(K$16&gt;='様式第４（療養者名簿）（⑤の場合）'!$O88,IF(K$16&lt;='様式第４（療養者名簿）（⑤の場合）'!$W88,1,0),0),0)</f>
        <v>0</v>
      </c>
      <c r="L79" s="158">
        <f>IF(L$16-'様式第４（療養者名簿）（⑤の場合）'!$O88+1&lt;=15,IF(L$16&gt;='様式第４（療養者名簿）（⑤の場合）'!$O88,IF(L$16&lt;='様式第４（療養者名簿）（⑤の場合）'!$W88,1,0),0),0)</f>
        <v>0</v>
      </c>
      <c r="M79" s="158">
        <f>IF(M$16-'様式第４（療養者名簿）（⑤の場合）'!$O88+1&lt;=15,IF(M$16&gt;='様式第４（療養者名簿）（⑤の場合）'!$O88,IF(M$16&lt;='様式第４（療養者名簿）（⑤の場合）'!$W88,1,0),0),0)</f>
        <v>0</v>
      </c>
      <c r="N79" s="158">
        <f>IF(N$16-'様式第４（療養者名簿）（⑤の場合）'!$O88+1&lt;=15,IF(N$16&gt;='様式第４（療養者名簿）（⑤の場合）'!$O88,IF(N$16&lt;='様式第４（療養者名簿）（⑤の場合）'!$W88,1,0),0),0)</f>
        <v>0</v>
      </c>
      <c r="O79" s="158">
        <f>IF(O$16-'様式第４（療養者名簿）（⑤の場合）'!$O88+1&lt;=15,IF(O$16&gt;='様式第４（療養者名簿）（⑤の場合）'!$O88,IF(O$16&lt;='様式第４（療養者名簿）（⑤の場合）'!$W88,1,0),0),0)</f>
        <v>0</v>
      </c>
      <c r="P79" s="158">
        <f>IF(P$16-'様式第４（療養者名簿）（⑤の場合）'!$O88+1&lt;=15,IF(P$16&gt;='様式第４（療養者名簿）（⑤の場合）'!$O88,IF(P$16&lt;='様式第４（療養者名簿）（⑤の場合）'!$W88,1,0),0),0)</f>
        <v>0</v>
      </c>
      <c r="Q79" s="158">
        <f>IF(Q$16-'様式第４（療養者名簿）（⑤の場合）'!$O88+1&lt;=15,IF(Q$16&gt;='様式第４（療養者名簿）（⑤の場合）'!$O88,IF(Q$16&lt;='様式第４（療養者名簿）（⑤の場合）'!$W88,1,0),0),0)</f>
        <v>0</v>
      </c>
      <c r="R79" s="158">
        <f>IF(R$16-'様式第４（療養者名簿）（⑤の場合）'!$O88+1&lt;=15,IF(R$16&gt;='様式第４（療養者名簿）（⑤の場合）'!$O88,IF(R$16&lt;='様式第４（療養者名簿）（⑤の場合）'!$W88,1,0),0),0)</f>
        <v>0</v>
      </c>
      <c r="S79" s="158">
        <f>IF(S$16-'様式第４（療養者名簿）（⑤の場合）'!$O88+1&lt;=15,IF(S$16&gt;='様式第４（療養者名簿）（⑤の場合）'!$O88,IF(S$16&lt;='様式第４（療養者名簿）（⑤の場合）'!$W88,1,0),0),0)</f>
        <v>0</v>
      </c>
      <c r="T79" s="158">
        <f>IF(T$16-'様式第４（療養者名簿）（⑤の場合）'!$O88+1&lt;=15,IF(T$16&gt;='様式第４（療養者名簿）（⑤の場合）'!$O88,IF(T$16&lt;='様式第４（療養者名簿）（⑤の場合）'!$W88,1,0),0),0)</f>
        <v>0</v>
      </c>
      <c r="U79" s="158">
        <f>IF(U$16-'様式第４（療養者名簿）（⑤の場合）'!$O88+1&lt;=15,IF(U$16&gt;='様式第４（療養者名簿）（⑤の場合）'!$O88,IF(U$16&lt;='様式第４（療養者名簿）（⑤の場合）'!$W88,1,0),0),0)</f>
        <v>0</v>
      </c>
      <c r="V79" s="158">
        <f>IF(V$16-'様式第４（療養者名簿）（⑤の場合）'!$O88+1&lt;=15,IF(V$16&gt;='様式第４（療養者名簿）（⑤の場合）'!$O88,IF(V$16&lt;='様式第４（療養者名簿）（⑤の場合）'!$W88,1,0),0),0)</f>
        <v>0</v>
      </c>
      <c r="W79" s="158">
        <f>IF(W$16-'様式第４（療養者名簿）（⑤の場合）'!$O88+1&lt;=15,IF(W$16&gt;='様式第４（療養者名簿）（⑤の場合）'!$O88,IF(W$16&lt;='様式第４（療養者名簿）（⑤の場合）'!$W88,1,0),0),0)</f>
        <v>0</v>
      </c>
      <c r="X79" s="158">
        <f>IF(X$16-'様式第４（療養者名簿）（⑤の場合）'!$O88+1&lt;=15,IF(X$16&gt;='様式第４（療養者名簿）（⑤の場合）'!$O88,IF(X$16&lt;='様式第４（療養者名簿）（⑤の場合）'!$W88,1,0),0),0)</f>
        <v>0</v>
      </c>
      <c r="Y79" s="158">
        <f>IF(Y$16-'様式第４（療養者名簿）（⑤の場合）'!$O88+1&lt;=15,IF(Y$16&gt;='様式第４（療養者名簿）（⑤の場合）'!$O88,IF(Y$16&lt;='様式第４（療養者名簿）（⑤の場合）'!$W88,1,0),0),0)</f>
        <v>0</v>
      </c>
      <c r="Z79" s="158">
        <f>IF(Z$16-'様式第４（療養者名簿）（⑤の場合）'!$O88+1&lt;=15,IF(Z$16&gt;='様式第４（療養者名簿）（⑤の場合）'!$O88,IF(Z$16&lt;='様式第４（療養者名簿）（⑤の場合）'!$W88,1,0),0),0)</f>
        <v>0</v>
      </c>
      <c r="AA79" s="158">
        <f>IF(AA$16-'様式第４（療養者名簿）（⑤の場合）'!$O88+1&lt;=15,IF(AA$16&gt;='様式第４（療養者名簿）（⑤の場合）'!$O88,IF(AA$16&lt;='様式第４（療養者名簿）（⑤の場合）'!$W88,1,0),0),0)</f>
        <v>0</v>
      </c>
      <c r="AB79" s="158">
        <f>IF(AB$16-'様式第４（療養者名簿）（⑤の場合）'!$O88+1&lt;=15,IF(AB$16&gt;='様式第４（療養者名簿）（⑤の場合）'!$O88,IF(AB$16&lt;='様式第４（療養者名簿）（⑤の場合）'!$W88,1,0),0),0)</f>
        <v>0</v>
      </c>
      <c r="AC79" s="158">
        <f>IF(AC$16-'様式第４（療養者名簿）（⑤の場合）'!$O88+1&lt;=15,IF(AC$16&gt;='様式第４（療養者名簿）（⑤の場合）'!$O88,IF(AC$16&lt;='様式第４（療養者名簿）（⑤の場合）'!$W88,1,0),0),0)</f>
        <v>0</v>
      </c>
      <c r="AD79" s="158">
        <f>IF(AD$16-'様式第４（療養者名簿）（⑤の場合）'!$O88+1&lt;=15,IF(AD$16&gt;='様式第４（療養者名簿）（⑤の場合）'!$O88,IF(AD$16&lt;='様式第４（療養者名簿）（⑤の場合）'!$W88,1,0),0),0)</f>
        <v>0</v>
      </c>
      <c r="AE79" s="158">
        <f>IF(AE$16-'様式第４（療養者名簿）（⑤の場合）'!$O88+1&lt;=15,IF(AE$16&gt;='様式第４（療養者名簿）（⑤の場合）'!$O88,IF(AE$16&lt;='様式第４（療養者名簿）（⑤の場合）'!$W88,1,0),0),0)</f>
        <v>0</v>
      </c>
      <c r="AF79" s="158">
        <f>IF(AF$16-'様式第４（療養者名簿）（⑤の場合）'!$O88+1&lt;=15,IF(AF$16&gt;='様式第４（療養者名簿）（⑤の場合）'!$O88,IF(AF$16&lt;='様式第４（療養者名簿）（⑤の場合）'!$W88,1,0),0),0)</f>
        <v>0</v>
      </c>
      <c r="AG79" s="158">
        <f>IF(AG$16-'様式第４（療養者名簿）（⑤の場合）'!$O88+1&lt;=15,IF(AG$16&gt;='様式第４（療養者名簿）（⑤の場合）'!$O88,IF(AG$16&lt;='様式第４（療養者名簿）（⑤の場合）'!$W88,1,0),0),0)</f>
        <v>0</v>
      </c>
      <c r="AH79" s="158">
        <f>IF(AH$16-'様式第４（療養者名簿）（⑤の場合）'!$O88+1&lt;=15,IF(AH$16&gt;='様式第４（療養者名簿）（⑤の場合）'!$O88,IF(AH$16&lt;='様式第４（療養者名簿）（⑤の場合）'!$W88,1,0),0),0)</f>
        <v>0</v>
      </c>
      <c r="AI79" s="158">
        <f>IF(AI$16-'様式第４（療養者名簿）（⑤の場合）'!$O88+1&lt;=15,IF(AI$16&gt;='様式第４（療養者名簿）（⑤の場合）'!$O88,IF(AI$16&lt;='様式第４（療養者名簿）（⑤の場合）'!$W88,1,0),0),0)</f>
        <v>0</v>
      </c>
      <c r="AJ79" s="158">
        <f>IF(AJ$16-'様式第４（療養者名簿）（⑤の場合）'!$O88+1&lt;=15,IF(AJ$16&gt;='様式第４（療養者名簿）（⑤の場合）'!$O88,IF(AJ$16&lt;='様式第４（療養者名簿）（⑤の場合）'!$W88,1,0),0),0)</f>
        <v>0</v>
      </c>
      <c r="AK79" s="158">
        <f>IF(AK$16-'様式第４（療養者名簿）（⑤の場合）'!$O88+1&lt;=15,IF(AK$16&gt;='様式第４（療養者名簿）（⑤の場合）'!$O88,IF(AK$16&lt;='様式第４（療養者名簿）（⑤の場合）'!$W88,1,0),0),0)</f>
        <v>0</v>
      </c>
      <c r="AL79" s="158">
        <f>IF(AL$16-'様式第４（療養者名簿）（⑤の場合）'!$O88+1&lt;=15,IF(AL$16&gt;='様式第４（療養者名簿）（⑤の場合）'!$O88,IF(AL$16&lt;='様式第４（療養者名簿）（⑤の場合）'!$W88,1,0),0),0)</f>
        <v>0</v>
      </c>
      <c r="AM79" s="158">
        <f>IF(AM$16-'様式第４（療養者名簿）（⑤の場合）'!$O88+1&lt;=15,IF(AM$16&gt;='様式第４（療養者名簿）（⑤の場合）'!$O88,IF(AM$16&lt;='様式第４（療養者名簿）（⑤の場合）'!$W88,1,0),0),0)</f>
        <v>0</v>
      </c>
      <c r="AN79" s="158">
        <f>IF(AN$16-'様式第４（療養者名簿）（⑤の場合）'!$O88+1&lt;=15,IF(AN$16&gt;='様式第４（療養者名簿）（⑤の場合）'!$O88,IF(AN$16&lt;='様式第４（療養者名簿）（⑤の場合）'!$W88,1,0),0),0)</f>
        <v>0</v>
      </c>
      <c r="AO79" s="158">
        <f>IF(AO$16-'様式第４（療養者名簿）（⑤の場合）'!$O88+1&lt;=15,IF(AO$16&gt;='様式第４（療養者名簿）（⑤の場合）'!$O88,IF(AO$16&lt;='様式第４（療養者名簿）（⑤の場合）'!$W88,1,0),0),0)</f>
        <v>0</v>
      </c>
      <c r="AP79" s="158">
        <f>IF(AP$16-'様式第４（療養者名簿）（⑤の場合）'!$O88+1&lt;=15,IF(AP$16&gt;='様式第４（療養者名簿）（⑤の場合）'!$O88,IF(AP$16&lt;='様式第４（療養者名簿）（⑤の場合）'!$W88,1,0),0),0)</f>
        <v>0</v>
      </c>
      <c r="AQ79" s="158">
        <f>IF(AQ$16-'様式第４（療養者名簿）（⑤の場合）'!$O88+1&lt;=15,IF(AQ$16&gt;='様式第４（療養者名簿）（⑤の場合）'!$O88,IF(AQ$16&lt;='様式第４（療養者名簿）（⑤の場合）'!$W88,1,0),0),0)</f>
        <v>0</v>
      </c>
      <c r="AR79" s="158">
        <f>IF(AR$16-'様式第４（療養者名簿）（⑤の場合）'!$O88+1&lt;=15,IF(AR$16&gt;='様式第４（療養者名簿）（⑤の場合）'!$O88,IF(AR$16&lt;='様式第４（療養者名簿）（⑤の場合）'!$W88,1,0),0),0)</f>
        <v>0</v>
      </c>
      <c r="AS79" s="158">
        <f>IF(AS$16-'様式第４（療養者名簿）（⑤の場合）'!$O88+1&lt;=15,IF(AS$16&gt;='様式第４（療養者名簿）（⑤の場合）'!$O88,IF(AS$16&lt;='様式第４（療養者名簿）（⑤の場合）'!$W88,1,0),0),0)</f>
        <v>0</v>
      </c>
      <c r="AT79" s="158">
        <f>IF(AT$16-'様式第４（療養者名簿）（⑤の場合）'!$O88+1&lt;=15,IF(AT$16&gt;='様式第４（療養者名簿）（⑤の場合）'!$O88,IF(AT$16&lt;='様式第４（療養者名簿）（⑤の場合）'!$W88,1,0),0),0)</f>
        <v>0</v>
      </c>
      <c r="AU79" s="158">
        <f>IF(AU$16-'様式第４（療養者名簿）（⑤の場合）'!$O88+1&lt;=15,IF(AU$16&gt;='様式第４（療養者名簿）（⑤の場合）'!$O88,IF(AU$16&lt;='様式第４（療養者名簿）（⑤の場合）'!$W88,1,0),0),0)</f>
        <v>0</v>
      </c>
      <c r="AV79" s="158">
        <f>IF(AV$16-'様式第４（療養者名簿）（⑤の場合）'!$O88+1&lt;=15,IF(AV$16&gt;='様式第４（療養者名簿）（⑤の場合）'!$O88,IF(AV$16&lt;='様式第４（療養者名簿）（⑤の場合）'!$W88,1,0),0),0)</f>
        <v>0</v>
      </c>
      <c r="AW79" s="158">
        <f>IF(AW$16-'様式第４（療養者名簿）（⑤の場合）'!$O88+1&lt;=15,IF(AW$16&gt;='様式第４（療養者名簿）（⑤の場合）'!$O88,IF(AW$16&lt;='様式第４（療養者名簿）（⑤の場合）'!$W88,1,0),0),0)</f>
        <v>0</v>
      </c>
      <c r="AX79" s="158">
        <f>IF(AX$16-'様式第４（療養者名簿）（⑤の場合）'!$O88+1&lt;=15,IF(AX$16&gt;='様式第４（療養者名簿）（⑤の場合）'!$O88,IF(AX$16&lt;='様式第４（療養者名簿）（⑤の場合）'!$W88,1,0),0),0)</f>
        <v>0</v>
      </c>
      <c r="AY79" s="158">
        <f>IF(AY$16-'様式第４（療養者名簿）（⑤の場合）'!$O88+1&lt;=15,IF(AY$16&gt;='様式第４（療養者名簿）（⑤の場合）'!$O88,IF(AY$16&lt;='様式第４（療養者名簿）（⑤の場合）'!$W88,1,0),0),0)</f>
        <v>0</v>
      </c>
      <c r="AZ79" s="158">
        <f>IF(AZ$16-'様式第４（療養者名簿）（⑤の場合）'!$O88+1&lt;=15,IF(AZ$16&gt;='様式第４（療養者名簿）（⑤の場合）'!$O88,IF(AZ$16&lt;='様式第４（療養者名簿）（⑤の場合）'!$W88,1,0),0),0)</f>
        <v>0</v>
      </c>
      <c r="BA79" s="158">
        <f>IF(BA$16-'様式第４（療養者名簿）（⑤の場合）'!$O88+1&lt;=15,IF(BA$16&gt;='様式第４（療養者名簿）（⑤の場合）'!$O88,IF(BA$16&lt;='様式第４（療養者名簿）（⑤の場合）'!$W88,1,0),0),0)</f>
        <v>0</v>
      </c>
      <c r="BB79" s="158">
        <f>IF(BB$16-'様式第４（療養者名簿）（⑤の場合）'!$O88+1&lt;=15,IF(BB$16&gt;='様式第４（療養者名簿）（⑤の場合）'!$O88,IF(BB$16&lt;='様式第４（療養者名簿）（⑤の場合）'!$W88,1,0),0),0)</f>
        <v>0</v>
      </c>
      <c r="BC79" s="158">
        <f>IF(BC$16-'様式第４（療養者名簿）（⑤の場合）'!$O88+1&lt;=15,IF(BC$16&gt;='様式第４（療養者名簿）（⑤の場合）'!$O88,IF(BC$16&lt;='様式第４（療養者名簿）（⑤の場合）'!$W88,1,0),0),0)</f>
        <v>0</v>
      </c>
      <c r="BD79" s="158">
        <f>IF(BD$16-'様式第４（療養者名簿）（⑤の場合）'!$O88+1&lt;=15,IF(BD$16&gt;='様式第４（療養者名簿）（⑤の場合）'!$O88,IF(BD$16&lt;='様式第４（療養者名簿）（⑤の場合）'!$W88,1,0),0),0)</f>
        <v>0</v>
      </c>
      <c r="BE79" s="158">
        <f>IF(BE$16-'様式第４（療養者名簿）（⑤の場合）'!$O88+1&lt;=15,IF(BE$16&gt;='様式第４（療養者名簿）（⑤の場合）'!$O88,IF(BE$16&lt;='様式第４（療養者名簿）（⑤の場合）'!$W88,1,0),0),0)</f>
        <v>0</v>
      </c>
      <c r="BF79" s="158">
        <f>IF(BF$16-'様式第４（療養者名簿）（⑤の場合）'!$O88+1&lt;=15,IF(BF$16&gt;='様式第４（療養者名簿）（⑤の場合）'!$O88,IF(BF$16&lt;='様式第４（療養者名簿）（⑤の場合）'!$W88,1,0),0),0)</f>
        <v>0</v>
      </c>
      <c r="BG79" s="158">
        <f>IF(BG$16-'様式第４（療養者名簿）（⑤の場合）'!$O88+1&lt;=15,IF(BG$16&gt;='様式第４（療養者名簿）（⑤の場合）'!$O88,IF(BG$16&lt;='様式第４（療養者名簿）（⑤の場合）'!$W88,1,0),0),0)</f>
        <v>0</v>
      </c>
      <c r="BH79" s="158">
        <f>IF(BH$16-'様式第４（療養者名簿）（⑤の場合）'!$O88+1&lt;=15,IF(BH$16&gt;='様式第４（療養者名簿）（⑤の場合）'!$O88,IF(BH$16&lt;='様式第４（療養者名簿）（⑤の場合）'!$W88,1,0),0),0)</f>
        <v>0</v>
      </c>
      <c r="BI79" s="158">
        <f>IF(BI$16-'様式第４（療養者名簿）（⑤の場合）'!$O88+1&lt;=15,IF(BI$16&gt;='様式第４（療養者名簿）（⑤の場合）'!$O88,IF(BI$16&lt;='様式第４（療養者名簿）（⑤の場合）'!$W88,1,0),0),0)</f>
        <v>0</v>
      </c>
      <c r="BJ79" s="158">
        <f>IF(BJ$16-'様式第４（療養者名簿）（⑤の場合）'!$O88+1&lt;=15,IF(BJ$16&gt;='様式第４（療養者名簿）（⑤の場合）'!$O88,IF(BJ$16&lt;='様式第４（療養者名簿）（⑤の場合）'!$W88,1,0),0),0)</f>
        <v>0</v>
      </c>
      <c r="BK79" s="158">
        <f>IF(BK$16-'様式第４（療養者名簿）（⑤の場合）'!$O88+1&lt;=15,IF(BK$16&gt;='様式第４（療養者名簿）（⑤の場合）'!$O88,IF(BK$16&lt;='様式第４（療養者名簿）（⑤の場合）'!$W88,1,0),0),0)</f>
        <v>0</v>
      </c>
      <c r="BL79" s="158">
        <f>IF(BL$16-'様式第４（療養者名簿）（⑤の場合）'!$O88+1&lt;=15,IF(BL$16&gt;='様式第４（療養者名簿）（⑤の場合）'!$O88,IF(BL$16&lt;='様式第４（療養者名簿）（⑤の場合）'!$W88,1,0),0),0)</f>
        <v>0</v>
      </c>
      <c r="BM79" s="158">
        <f>IF(BM$16-'様式第４（療養者名簿）（⑤の場合）'!$O88+1&lt;=15,IF(BM$16&gt;='様式第４（療養者名簿）（⑤の場合）'!$O88,IF(BM$16&lt;='様式第４（療養者名簿）（⑤の場合）'!$W88,1,0),0),0)</f>
        <v>0</v>
      </c>
      <c r="BN79" s="158">
        <f>IF(BN$16-'様式第４（療養者名簿）（⑤の場合）'!$O88+1&lt;=15,IF(BN$16&gt;='様式第４（療養者名簿）（⑤の場合）'!$O88,IF(BN$16&lt;='様式第４（療養者名簿）（⑤の場合）'!$W88,1,0),0),0)</f>
        <v>0</v>
      </c>
      <c r="BO79" s="158">
        <f>IF(BO$16-'様式第４（療養者名簿）（⑤の場合）'!$O88+1&lt;=15,IF(BO$16&gt;='様式第４（療養者名簿）（⑤の場合）'!$O88,IF(BO$16&lt;='様式第４（療養者名簿）（⑤の場合）'!$W88,1,0),0),0)</f>
        <v>0</v>
      </c>
      <c r="BP79" s="158">
        <f>IF(BP$16-'様式第４（療養者名簿）（⑤の場合）'!$O88+1&lt;=15,IF(BP$16&gt;='様式第４（療養者名簿）（⑤の場合）'!$O88,IF(BP$16&lt;='様式第４（療養者名簿）（⑤の場合）'!$W88,1,0),0),0)</f>
        <v>0</v>
      </c>
      <c r="BQ79" s="158">
        <f>IF(BQ$16-'様式第４（療養者名簿）（⑤の場合）'!$O88+1&lt;=15,IF(BQ$16&gt;='様式第４（療養者名簿）（⑤の場合）'!$O88,IF(BQ$16&lt;='様式第４（療養者名簿）（⑤の場合）'!$W88,1,0),0),0)</f>
        <v>0</v>
      </c>
      <c r="BR79" s="158">
        <f>IF(BR$16-'様式第４（療養者名簿）（⑤の場合）'!$O88+1&lt;=15,IF(BR$16&gt;='様式第４（療養者名簿）（⑤の場合）'!$O88,IF(BR$16&lt;='様式第４（療養者名簿）（⑤の場合）'!$W88,1,0),0),0)</f>
        <v>0</v>
      </c>
      <c r="BS79" s="158">
        <f>IF(BS$16-'様式第４（療養者名簿）（⑤の場合）'!$O88+1&lt;=15,IF(BS$16&gt;='様式第４（療養者名簿）（⑤の場合）'!$O88,IF(BS$16&lt;='様式第４（療養者名簿）（⑤の場合）'!$W88,1,0),0),0)</f>
        <v>0</v>
      </c>
      <c r="BT79" s="158">
        <f>IF(BT$16-'様式第４（療養者名簿）（⑤の場合）'!$O88+1&lt;=15,IF(BT$16&gt;='様式第４（療養者名簿）（⑤の場合）'!$O88,IF(BT$16&lt;='様式第４（療養者名簿）（⑤の場合）'!$W88,1,0),0),0)</f>
        <v>0</v>
      </c>
      <c r="BU79" s="158">
        <f>IF(BU$16-'様式第４（療養者名簿）（⑤の場合）'!$O88+1&lt;=15,IF(BU$16&gt;='様式第４（療養者名簿）（⑤の場合）'!$O88,IF(BU$16&lt;='様式第４（療養者名簿）（⑤の場合）'!$W88,1,0),0),0)</f>
        <v>0</v>
      </c>
      <c r="BV79" s="158">
        <f>IF(BV$16-'様式第４（療養者名簿）（⑤の場合）'!$O88+1&lt;=15,IF(BV$16&gt;='様式第４（療養者名簿）（⑤の場合）'!$O88,IF(BV$16&lt;='様式第４（療養者名簿）（⑤の場合）'!$W88,1,0),0),0)</f>
        <v>0</v>
      </c>
      <c r="BW79" s="158">
        <f>IF(BW$16-'様式第４（療養者名簿）（⑤の場合）'!$O88+1&lt;=15,IF(BW$16&gt;='様式第４（療養者名簿）（⑤の場合）'!$O88,IF(BW$16&lt;='様式第４（療養者名簿）（⑤の場合）'!$W88,1,0),0),0)</f>
        <v>0</v>
      </c>
      <c r="BX79" s="158">
        <f>IF(BX$16-'様式第４（療養者名簿）（⑤の場合）'!$O88+1&lt;=15,IF(BX$16&gt;='様式第４（療養者名簿）（⑤の場合）'!$O88,IF(BX$16&lt;='様式第４（療養者名簿）（⑤の場合）'!$W88,1,0),0),0)</f>
        <v>0</v>
      </c>
      <c r="BY79" s="158">
        <f>IF(BY$16-'様式第４（療養者名簿）（⑤の場合）'!$O88+1&lt;=15,IF(BY$16&gt;='様式第４（療養者名簿）（⑤の場合）'!$O88,IF(BY$16&lt;='様式第４（療養者名簿）（⑤の場合）'!$W88,1,0),0),0)</f>
        <v>0</v>
      </c>
      <c r="BZ79" s="158">
        <f>IF(BZ$16-'様式第４（療養者名簿）（⑤の場合）'!$O88+1&lt;=15,IF(BZ$16&gt;='様式第４（療養者名簿）（⑤の場合）'!$O88,IF(BZ$16&lt;='様式第４（療養者名簿）（⑤の場合）'!$W88,1,0),0),0)</f>
        <v>0</v>
      </c>
      <c r="CA79" s="158">
        <f>IF(CA$16-'様式第４（療養者名簿）（⑤の場合）'!$O88+1&lt;=15,IF(CA$16&gt;='様式第４（療養者名簿）（⑤の場合）'!$O88,IF(CA$16&lt;='様式第４（療養者名簿）（⑤の場合）'!$W88,1,0),0),0)</f>
        <v>0</v>
      </c>
      <c r="CB79" s="158">
        <f>IF(CB$16-'様式第４（療養者名簿）（⑤の場合）'!$O88+1&lt;=15,IF(CB$16&gt;='様式第４（療養者名簿）（⑤の場合）'!$O88,IF(CB$16&lt;='様式第４（療養者名簿）（⑤の場合）'!$W88,1,0),0),0)</f>
        <v>0</v>
      </c>
      <c r="CC79" s="158">
        <f>IF(CC$16-'様式第４（療養者名簿）（⑤の場合）'!$O88+1&lt;=15,IF(CC$16&gt;='様式第４（療養者名簿）（⑤の場合）'!$O88,IF(CC$16&lt;='様式第４（療養者名簿）（⑤の場合）'!$W88,1,0),0),0)</f>
        <v>0</v>
      </c>
      <c r="CD79" s="158">
        <f>IF(CD$16-'様式第４（療養者名簿）（⑤の場合）'!$O88+1&lt;=15,IF(CD$16&gt;='様式第４（療養者名簿）（⑤の場合）'!$O88,IF(CD$16&lt;='様式第４（療養者名簿）（⑤の場合）'!$W88,1,0),0),0)</f>
        <v>0</v>
      </c>
      <c r="CE79" s="158">
        <f>IF(CE$16-'様式第４（療養者名簿）（⑤の場合）'!$O88+1&lt;=15,IF(CE$16&gt;='様式第４（療養者名簿）（⑤の場合）'!$O88,IF(CE$16&lt;='様式第４（療養者名簿）（⑤の場合）'!$W88,1,0),0),0)</f>
        <v>0</v>
      </c>
      <c r="CF79" s="158">
        <f>IF(CF$16-'様式第４（療養者名簿）（⑤の場合）'!$O88+1&lt;=15,IF(CF$16&gt;='様式第４（療養者名簿）（⑤の場合）'!$O88,IF(CF$16&lt;='様式第４（療養者名簿）（⑤の場合）'!$W88,1,0),0),0)</f>
        <v>0</v>
      </c>
      <c r="CG79" s="158">
        <f>IF(CG$16-'様式第４（療養者名簿）（⑤の場合）'!$O88+1&lt;=15,IF(CG$16&gt;='様式第４（療養者名簿）（⑤の場合）'!$O88,IF(CG$16&lt;='様式第４（療養者名簿）（⑤の場合）'!$W88,1,0),0),0)</f>
        <v>0</v>
      </c>
      <c r="CH79" s="158">
        <f>IF(CH$16-'様式第４（療養者名簿）（⑤の場合）'!$O88+1&lt;=15,IF(CH$16&gt;='様式第４（療養者名簿）（⑤の場合）'!$O88,IF(CH$16&lt;='様式第４（療養者名簿）（⑤の場合）'!$W88,1,0),0),0)</f>
        <v>0</v>
      </c>
      <c r="CI79" s="158">
        <f>IF(CI$16-'様式第４（療養者名簿）（⑤の場合）'!$O88+1&lt;=15,IF(CI$16&gt;='様式第４（療養者名簿）（⑤の場合）'!$O88,IF(CI$16&lt;='様式第４（療養者名簿）（⑤の場合）'!$W88,1,0),0),0)</f>
        <v>0</v>
      </c>
      <c r="CJ79" s="158">
        <f>IF(CJ$16-'様式第４（療養者名簿）（⑤の場合）'!$O88+1&lt;=15,IF(CJ$16&gt;='様式第４（療養者名簿）（⑤の場合）'!$O88,IF(CJ$16&lt;='様式第４（療養者名簿）（⑤の場合）'!$W88,1,0),0),0)</f>
        <v>0</v>
      </c>
      <c r="CK79" s="158">
        <f>IF(CK$16-'様式第４（療養者名簿）（⑤の場合）'!$O88+1&lt;=15,IF(CK$16&gt;='様式第４（療養者名簿）（⑤の場合）'!$O88,IF(CK$16&lt;='様式第４（療養者名簿）（⑤の場合）'!$W88,1,0),0),0)</f>
        <v>0</v>
      </c>
      <c r="CL79" s="158">
        <f>IF(CL$16-'様式第４（療養者名簿）（⑤の場合）'!$O88+1&lt;=15,IF(CL$16&gt;='様式第４（療養者名簿）（⑤の場合）'!$O88,IF(CL$16&lt;='様式第４（療養者名簿）（⑤の場合）'!$W88,1,0),0),0)</f>
        <v>0</v>
      </c>
      <c r="CM79" s="158">
        <f>IF(CM$16-'様式第４（療養者名簿）（⑤の場合）'!$O88+1&lt;=15,IF(CM$16&gt;='様式第４（療養者名簿）（⑤の場合）'!$O88,IF(CM$16&lt;='様式第４（療養者名簿）（⑤の場合）'!$W88,1,0),0),0)</f>
        <v>0</v>
      </c>
      <c r="CN79" s="158">
        <f>IF(CN$16-'様式第４（療養者名簿）（⑤の場合）'!$O88+1&lt;=15,IF(CN$16&gt;='様式第４（療養者名簿）（⑤の場合）'!$O88,IF(CN$16&lt;='様式第４（療養者名簿）（⑤の場合）'!$W88,1,0),0),0)</f>
        <v>0</v>
      </c>
      <c r="CO79" s="158">
        <f>IF(CO$16-'様式第４（療養者名簿）（⑤の場合）'!$O88+1&lt;=15,IF(CO$16&gt;='様式第４（療養者名簿）（⑤の場合）'!$O88,IF(CO$16&lt;='様式第４（療養者名簿）（⑤の場合）'!$W88,1,0),0),0)</f>
        <v>0</v>
      </c>
      <c r="CP79" s="158">
        <f>IF(CP$16-'様式第４（療養者名簿）（⑤の場合）'!$O88+1&lt;=15,IF(CP$16&gt;='様式第４（療養者名簿）（⑤の場合）'!$O88,IF(CP$16&lt;='様式第４（療養者名簿）（⑤の場合）'!$W88,1,0),0),0)</f>
        <v>0</v>
      </c>
      <c r="CQ79" s="158">
        <f>IF(CQ$16-'様式第４（療養者名簿）（⑤の場合）'!$O88+1&lt;=15,IF(CQ$16&gt;='様式第４（療養者名簿）（⑤の場合）'!$O88,IF(CQ$16&lt;='様式第４（療養者名簿）（⑤の場合）'!$W88,1,0),0),0)</f>
        <v>0</v>
      </c>
      <c r="CR79" s="158">
        <f>IF(CR$16-'様式第４（療養者名簿）（⑤の場合）'!$O88+1&lt;=15,IF(CR$16&gt;='様式第４（療養者名簿）（⑤の場合）'!$O88,IF(CR$16&lt;='様式第４（療養者名簿）（⑤の場合）'!$W88,1,0),0),0)</f>
        <v>0</v>
      </c>
      <c r="CS79" s="158">
        <f>IF(CS$16-'様式第４（療養者名簿）（⑤の場合）'!$O88+1&lt;=15,IF(CS$16&gt;='様式第４（療養者名簿）（⑤の場合）'!$O88,IF(CS$16&lt;='様式第４（療養者名簿）（⑤の場合）'!$W88,1,0),0),0)</f>
        <v>0</v>
      </c>
      <c r="CT79" s="158">
        <f>IF(CT$16-'様式第４（療養者名簿）（⑤の場合）'!$O88+1&lt;=15,IF(CT$16&gt;='様式第４（療養者名簿）（⑤の場合）'!$O88,IF(CT$16&lt;='様式第４（療養者名簿）（⑤の場合）'!$W88,1,0),0),0)</f>
        <v>0</v>
      </c>
      <c r="CU79" s="158">
        <f>IF(CU$16-'様式第４（療養者名簿）（⑤の場合）'!$O88+1&lt;=15,IF(CU$16&gt;='様式第４（療養者名簿）（⑤の場合）'!$O88,IF(CU$16&lt;='様式第４（療養者名簿）（⑤の場合）'!$W88,1,0),0),0)</f>
        <v>0</v>
      </c>
      <c r="CV79" s="158">
        <f>IF(CV$16-'様式第４（療養者名簿）（⑤の場合）'!$O88+1&lt;=15,IF(CV$16&gt;='様式第４（療養者名簿）（⑤の場合）'!$O88,IF(CV$16&lt;='様式第４（療養者名簿）（⑤の場合）'!$W88,1,0),0),0)</f>
        <v>0</v>
      </c>
      <c r="CW79" s="158">
        <f>IF(CW$16-'様式第４（療養者名簿）（⑤の場合）'!$O88+1&lt;=15,IF(CW$16&gt;='様式第４（療養者名簿）（⑤の場合）'!$O88,IF(CW$16&lt;='様式第４（療養者名簿）（⑤の場合）'!$W88,1,0),0),0)</f>
        <v>0</v>
      </c>
      <c r="CX79" s="158">
        <f>IF(CX$16-'様式第４（療養者名簿）（⑤の場合）'!$O88+1&lt;=15,IF(CX$16&gt;='様式第４（療養者名簿）（⑤の場合）'!$O88,IF(CX$16&lt;='様式第４（療養者名簿）（⑤の場合）'!$W88,1,0),0),0)</f>
        <v>0</v>
      </c>
      <c r="CY79" s="158">
        <f>IF(CY$16-'様式第４（療養者名簿）（⑤の場合）'!$O88+1&lt;=15,IF(CY$16&gt;='様式第４（療養者名簿）（⑤の場合）'!$O88,IF(CY$16&lt;='様式第４（療養者名簿）（⑤の場合）'!$W88,1,0),0),0)</f>
        <v>0</v>
      </c>
      <c r="CZ79" s="158">
        <f>IF(CZ$16-'様式第４（療養者名簿）（⑤の場合）'!$O88+1&lt;=15,IF(CZ$16&gt;='様式第４（療養者名簿）（⑤の場合）'!$O88,IF(CZ$16&lt;='様式第４（療養者名簿）（⑤の場合）'!$W88,1,0),0),0)</f>
        <v>0</v>
      </c>
      <c r="DA79" s="158">
        <f>IF(DA$16-'様式第４（療養者名簿）（⑤の場合）'!$O88+1&lt;=15,IF(DA$16&gt;='様式第４（療養者名簿）（⑤の場合）'!$O88,IF(DA$16&lt;='様式第４（療養者名簿）（⑤の場合）'!$W88,1,0),0),0)</f>
        <v>0</v>
      </c>
      <c r="DB79" s="158">
        <f>IF(DB$16-'様式第４（療養者名簿）（⑤の場合）'!$O88+1&lt;=15,IF(DB$16&gt;='様式第４（療養者名簿）（⑤の場合）'!$O88,IF(DB$16&lt;='様式第４（療養者名簿）（⑤の場合）'!$W88,1,0),0),0)</f>
        <v>0</v>
      </c>
      <c r="DC79" s="158">
        <f>IF(DC$16-'様式第４（療養者名簿）（⑤の場合）'!$O88+1&lt;=15,IF(DC$16&gt;='様式第４（療養者名簿）（⑤の場合）'!$O88,IF(DC$16&lt;='様式第４（療養者名簿）（⑤の場合）'!$W88,1,0),0),0)</f>
        <v>0</v>
      </c>
      <c r="DD79" s="158">
        <f>IF(DD$16-'様式第４（療養者名簿）（⑤の場合）'!$O88+1&lt;=15,IF(DD$16&gt;='様式第４（療養者名簿）（⑤の場合）'!$O88,IF(DD$16&lt;='様式第４（療養者名簿）（⑤の場合）'!$W88,1,0),0),0)</f>
        <v>0</v>
      </c>
      <c r="DE79" s="158">
        <f>IF(DE$16-'様式第４（療養者名簿）（⑤の場合）'!$O88+1&lt;=15,IF(DE$16&gt;='様式第４（療養者名簿）（⑤の場合）'!$O88,IF(DE$16&lt;='様式第４（療養者名簿）（⑤の場合）'!$W88,1,0),0),0)</f>
        <v>0</v>
      </c>
      <c r="DF79" s="158">
        <f>IF(DF$16-'様式第４（療養者名簿）（⑤の場合）'!$O88+1&lt;=15,IF(DF$16&gt;='様式第４（療養者名簿）（⑤の場合）'!$O88,IF(DF$16&lt;='様式第４（療養者名簿）（⑤の場合）'!$W88,1,0),0),0)</f>
        <v>0</v>
      </c>
      <c r="DG79" s="158">
        <f>IF(DG$16-'様式第４（療養者名簿）（⑤の場合）'!$O88+1&lt;=15,IF(DG$16&gt;='様式第４（療養者名簿）（⑤の場合）'!$O88,IF(DG$16&lt;='様式第４（療養者名簿）（⑤の場合）'!$W88,1,0),0),0)</f>
        <v>0</v>
      </c>
      <c r="DH79" s="158">
        <f>IF(DH$16-'様式第４（療養者名簿）（⑤の場合）'!$O88+1&lt;=15,IF(DH$16&gt;='様式第４（療養者名簿）（⑤の場合）'!$O88,IF(DH$16&lt;='様式第４（療養者名簿）（⑤の場合）'!$W88,1,0),0),0)</f>
        <v>0</v>
      </c>
      <c r="DI79" s="158">
        <f>IF(DI$16-'様式第４（療養者名簿）（⑤の場合）'!$O88+1&lt;=15,IF(DI$16&gt;='様式第４（療養者名簿）（⑤の場合）'!$O88,IF(DI$16&lt;='様式第４（療養者名簿）（⑤の場合）'!$W88,1,0),0),0)</f>
        <v>0</v>
      </c>
      <c r="DJ79" s="158">
        <f>IF(DJ$16-'様式第４（療養者名簿）（⑤の場合）'!$O88+1&lt;=15,IF(DJ$16&gt;='様式第４（療養者名簿）（⑤の場合）'!$O88,IF(DJ$16&lt;='様式第４（療養者名簿）（⑤の場合）'!$W88,1,0),0),0)</f>
        <v>0</v>
      </c>
      <c r="DK79" s="158">
        <f>IF(DK$16-'様式第４（療養者名簿）（⑤の場合）'!$O88+1&lt;=15,IF(DK$16&gt;='様式第４（療養者名簿）（⑤の場合）'!$O88,IF(DK$16&lt;='様式第４（療養者名簿）（⑤の場合）'!$W88,1,0),0),0)</f>
        <v>0</v>
      </c>
      <c r="DL79" s="158">
        <f>IF(DL$16-'様式第４（療養者名簿）（⑤の場合）'!$O88+1&lt;=15,IF(DL$16&gt;='様式第４（療養者名簿）（⑤の場合）'!$O88,IF(DL$16&lt;='様式第４（療養者名簿）（⑤の場合）'!$W88,1,0),0),0)</f>
        <v>0</v>
      </c>
      <c r="DM79" s="158">
        <f>IF(DM$16-'様式第４（療養者名簿）（⑤の場合）'!$O88+1&lt;=15,IF(DM$16&gt;='様式第４（療養者名簿）（⑤の場合）'!$O88,IF(DM$16&lt;='様式第４（療養者名簿）（⑤の場合）'!$W88,1,0),0),0)</f>
        <v>0</v>
      </c>
      <c r="DN79" s="158">
        <f>IF(DN$16-'様式第４（療養者名簿）（⑤の場合）'!$O88+1&lt;=15,IF(DN$16&gt;='様式第４（療養者名簿）（⑤の場合）'!$O88,IF(DN$16&lt;='様式第４（療養者名簿）（⑤の場合）'!$W88,1,0),0),0)</f>
        <v>0</v>
      </c>
      <c r="DO79" s="158">
        <f>IF(DO$16-'様式第４（療養者名簿）（⑤の場合）'!$O88+1&lt;=15,IF(DO$16&gt;='様式第４（療養者名簿）（⑤の場合）'!$O88,IF(DO$16&lt;='様式第４（療養者名簿）（⑤の場合）'!$W88,1,0),0),0)</f>
        <v>0</v>
      </c>
      <c r="DP79" s="158">
        <f>IF(DP$16-'様式第４（療養者名簿）（⑤の場合）'!$O88+1&lt;=15,IF(DP$16&gt;='様式第４（療養者名簿）（⑤の場合）'!$O88,IF(DP$16&lt;='様式第４（療養者名簿）（⑤の場合）'!$W88,1,0),0),0)</f>
        <v>0</v>
      </c>
      <c r="DQ79" s="158">
        <f>IF(DQ$16-'様式第４（療養者名簿）（⑤の場合）'!$O88+1&lt;=15,IF(DQ$16&gt;='様式第４（療養者名簿）（⑤の場合）'!$O88,IF(DQ$16&lt;='様式第４（療養者名簿）（⑤の場合）'!$W88,1,0),0),0)</f>
        <v>0</v>
      </c>
      <c r="DR79" s="158">
        <f>IF(DR$16-'様式第４（療養者名簿）（⑤の場合）'!$O88+1&lt;=15,IF(DR$16&gt;='様式第４（療養者名簿）（⑤の場合）'!$O88,IF(DR$16&lt;='様式第４（療養者名簿）（⑤の場合）'!$W88,1,0),0),0)</f>
        <v>0</v>
      </c>
      <c r="DS79" s="158">
        <f>IF(DS$16-'様式第４（療養者名簿）（⑤の場合）'!$O88+1&lt;=15,IF(DS$16&gt;='様式第４（療養者名簿）（⑤の場合）'!$O88,IF(DS$16&lt;='様式第４（療養者名簿）（⑤の場合）'!$W88,1,0),0),0)</f>
        <v>0</v>
      </c>
      <c r="DT79" s="158">
        <f>IF(DT$16-'様式第４（療養者名簿）（⑤の場合）'!$O88+1&lt;=15,IF(DT$16&gt;='様式第４（療養者名簿）（⑤の場合）'!$O88,IF(DT$16&lt;='様式第４（療養者名簿）（⑤の場合）'!$W88,1,0),0),0)</f>
        <v>0</v>
      </c>
      <c r="DU79" s="158">
        <f>IF(DU$16-'様式第４（療養者名簿）（⑤の場合）'!$O88+1&lt;=15,IF(DU$16&gt;='様式第４（療養者名簿）（⑤の場合）'!$O88,IF(DU$16&lt;='様式第４（療養者名簿）（⑤の場合）'!$W88,1,0),0),0)</f>
        <v>0</v>
      </c>
      <c r="DV79" s="158">
        <f>IF(DV$16-'様式第４（療養者名簿）（⑤の場合）'!$O88+1&lt;=15,IF(DV$16&gt;='様式第４（療養者名簿）（⑤の場合）'!$O88,IF(DV$16&lt;='様式第４（療養者名簿）（⑤の場合）'!$W88,1,0),0),0)</f>
        <v>0</v>
      </c>
      <c r="DW79" s="158">
        <f>IF(DW$16-'様式第４（療養者名簿）（⑤の場合）'!$O88+1&lt;=15,IF(DW$16&gt;='様式第４（療養者名簿）（⑤の場合）'!$O88,IF(DW$16&lt;='様式第４（療養者名簿）（⑤の場合）'!$W88,1,0),0),0)</f>
        <v>0</v>
      </c>
      <c r="DX79" s="158">
        <f>IF(DX$16-'様式第４（療養者名簿）（⑤の場合）'!$O88+1&lt;=15,IF(DX$16&gt;='様式第４（療養者名簿）（⑤の場合）'!$O88,IF(DX$16&lt;='様式第４（療養者名簿）（⑤の場合）'!$W88,1,0),0),0)</f>
        <v>0</v>
      </c>
      <c r="DY79" s="158">
        <f>IF(DY$16-'様式第４（療養者名簿）（⑤の場合）'!$O88+1&lt;=15,IF(DY$16&gt;='様式第４（療養者名簿）（⑤の場合）'!$O88,IF(DY$16&lt;='様式第４（療養者名簿）（⑤の場合）'!$W88,1,0),0),0)</f>
        <v>0</v>
      </c>
      <c r="DZ79" s="158">
        <f>IF(DZ$16-'様式第４（療養者名簿）（⑤の場合）'!$O88+1&lt;=15,IF(DZ$16&gt;='様式第４（療養者名簿）（⑤の場合）'!$O88,IF(DZ$16&lt;='様式第４（療養者名簿）（⑤の場合）'!$W88,1,0),0),0)</f>
        <v>0</v>
      </c>
      <c r="EA79" s="158">
        <f>IF(EA$16-'様式第４（療養者名簿）（⑤の場合）'!$O88+1&lt;=15,IF(EA$16&gt;='様式第４（療養者名簿）（⑤の場合）'!$O88,IF(EA$16&lt;='様式第４（療養者名簿）（⑤の場合）'!$W88,1,0),0),0)</f>
        <v>0</v>
      </c>
      <c r="EB79" s="158">
        <f>IF(EB$16-'様式第４（療養者名簿）（⑤の場合）'!$O88+1&lt;=15,IF(EB$16&gt;='様式第４（療養者名簿）（⑤の場合）'!$O88,IF(EB$16&lt;='様式第４（療養者名簿）（⑤の場合）'!$W88,1,0),0),0)</f>
        <v>0</v>
      </c>
      <c r="EC79" s="158">
        <f>IF(EC$16-'様式第４（療養者名簿）（⑤の場合）'!$O88+1&lt;=15,IF(EC$16&gt;='様式第４（療養者名簿）（⑤の場合）'!$O88,IF(EC$16&lt;='様式第４（療養者名簿）（⑤の場合）'!$W88,1,0),0),0)</f>
        <v>0</v>
      </c>
      <c r="ED79" s="158">
        <f>IF(ED$16-'様式第４（療養者名簿）（⑤の場合）'!$O88+1&lt;=15,IF(ED$16&gt;='様式第４（療養者名簿）（⑤の場合）'!$O88,IF(ED$16&lt;='様式第４（療養者名簿）（⑤の場合）'!$W88,1,0),0),0)</f>
        <v>0</v>
      </c>
      <c r="EE79" s="158">
        <f>IF(EE$16-'様式第４（療養者名簿）（⑤の場合）'!$O88+1&lt;=15,IF(EE$16&gt;='様式第４（療養者名簿）（⑤の場合）'!$O88,IF(EE$16&lt;='様式第４（療養者名簿）（⑤の場合）'!$W88,1,0),0),0)</f>
        <v>0</v>
      </c>
      <c r="EF79" s="158">
        <f>IF(EF$16-'様式第４（療養者名簿）（⑤の場合）'!$O88+1&lt;=15,IF(EF$16&gt;='様式第４（療養者名簿）（⑤の場合）'!$O88,IF(EF$16&lt;='様式第４（療養者名簿）（⑤の場合）'!$W88,1,0),0),0)</f>
        <v>0</v>
      </c>
      <c r="EG79" s="158">
        <f>IF(EG$16-'様式第４（療養者名簿）（⑤の場合）'!$O88+1&lt;=15,IF(EG$16&gt;='様式第４（療養者名簿）（⑤の場合）'!$O88,IF(EG$16&lt;='様式第４（療養者名簿）（⑤の場合）'!$W88,1,0),0),0)</f>
        <v>0</v>
      </c>
      <c r="EH79" s="158">
        <f>IF(EH$16-'様式第４（療養者名簿）（⑤の場合）'!$O88+1&lt;=15,IF(EH$16&gt;='様式第４（療養者名簿）（⑤の場合）'!$O88,IF(EH$16&lt;='様式第４（療養者名簿）（⑤の場合）'!$W88,1,0),0),0)</f>
        <v>0</v>
      </c>
      <c r="EI79" s="158">
        <f>IF(EI$16-'様式第４（療養者名簿）（⑤の場合）'!$O88+1&lt;=15,IF(EI$16&gt;='様式第４（療養者名簿）（⑤の場合）'!$O88,IF(EI$16&lt;='様式第４（療養者名簿）（⑤の場合）'!$W88,1,0),0),0)</f>
        <v>0</v>
      </c>
      <c r="EJ79" s="158">
        <f>IF(EJ$16-'様式第４（療養者名簿）（⑤の場合）'!$O88+1&lt;=15,IF(EJ$16&gt;='様式第４（療養者名簿）（⑤の場合）'!$O88,IF(EJ$16&lt;='様式第４（療養者名簿）（⑤の場合）'!$W88,1,0),0),0)</f>
        <v>0</v>
      </c>
      <c r="EK79" s="158">
        <f>IF(EK$16-'様式第４（療養者名簿）（⑤の場合）'!$O88+1&lt;=15,IF(EK$16&gt;='様式第４（療養者名簿）（⑤の場合）'!$O88,IF(EK$16&lt;='様式第４（療養者名簿）（⑤の場合）'!$W88,1,0),0),0)</f>
        <v>0</v>
      </c>
      <c r="EL79" s="158">
        <f>IF(EL$16-'様式第４（療養者名簿）（⑤の場合）'!$O88+1&lt;=15,IF(EL$16&gt;='様式第４（療養者名簿）（⑤の場合）'!$O88,IF(EL$16&lt;='様式第４（療養者名簿）（⑤の場合）'!$W88,1,0),0),0)</f>
        <v>0</v>
      </c>
      <c r="EM79" s="158">
        <f>IF(EM$16-'様式第４（療養者名簿）（⑤の場合）'!$O88+1&lt;=15,IF(EM$16&gt;='様式第４（療養者名簿）（⑤の場合）'!$O88,IF(EM$16&lt;='様式第４（療養者名簿）（⑤の場合）'!$W88,1,0),0),0)</f>
        <v>0</v>
      </c>
      <c r="EN79" s="158">
        <f>IF(EN$16-'様式第４（療養者名簿）（⑤の場合）'!$O88+1&lt;=15,IF(EN$16&gt;='様式第４（療養者名簿）（⑤の場合）'!$O88,IF(EN$16&lt;='様式第４（療養者名簿）（⑤の場合）'!$W88,1,0),0),0)</f>
        <v>0</v>
      </c>
      <c r="EO79" s="158">
        <f>IF(EO$16-'様式第４（療養者名簿）（⑤の場合）'!$O88+1&lt;=15,IF(EO$16&gt;='様式第４（療養者名簿）（⑤の場合）'!$O88,IF(EO$16&lt;='様式第４（療養者名簿）（⑤の場合）'!$W88,1,0),0),0)</f>
        <v>0</v>
      </c>
      <c r="EP79" s="158">
        <f>IF(EP$16-'様式第４（療養者名簿）（⑤の場合）'!$O88+1&lt;=15,IF(EP$16&gt;='様式第４（療養者名簿）（⑤の場合）'!$O88,IF(EP$16&lt;='様式第４（療養者名簿）（⑤の場合）'!$W88,1,0),0),0)</f>
        <v>0</v>
      </c>
      <c r="EQ79" s="158">
        <f>IF(EQ$16-'様式第４（療養者名簿）（⑤の場合）'!$O88+1&lt;=15,IF(EQ$16&gt;='様式第４（療養者名簿）（⑤の場合）'!$O88,IF(EQ$16&lt;='様式第４（療養者名簿）（⑤の場合）'!$W88,1,0),0),0)</f>
        <v>0</v>
      </c>
      <c r="ER79" s="158">
        <f>IF(ER$16-'様式第４（療養者名簿）（⑤の場合）'!$O88+1&lt;=15,IF(ER$16&gt;='様式第４（療養者名簿）（⑤の場合）'!$O88,IF(ER$16&lt;='様式第４（療養者名簿）（⑤の場合）'!$W88,1,0),0),0)</f>
        <v>0</v>
      </c>
      <c r="ES79" s="158">
        <f>IF(ES$16-'様式第４（療養者名簿）（⑤の場合）'!$O88+1&lt;=15,IF(ES$16&gt;='様式第４（療養者名簿）（⑤の場合）'!$O88,IF(ES$16&lt;='様式第４（療養者名簿）（⑤の場合）'!$W88,1,0),0),0)</f>
        <v>0</v>
      </c>
      <c r="ET79" s="158">
        <f>IF(ET$16-'様式第４（療養者名簿）（⑤の場合）'!$O88+1&lt;=15,IF(ET$16&gt;='様式第４（療養者名簿）（⑤の場合）'!$O88,IF(ET$16&lt;='様式第４（療養者名簿）（⑤の場合）'!$W88,1,0),0),0)</f>
        <v>0</v>
      </c>
      <c r="EU79" s="158">
        <f>IF(EU$16-'様式第４（療養者名簿）（⑤の場合）'!$O88+1&lt;=15,IF(EU$16&gt;='様式第４（療養者名簿）（⑤の場合）'!$O88,IF(EU$16&lt;='様式第４（療養者名簿）（⑤の場合）'!$W88,1,0),0),0)</f>
        <v>0</v>
      </c>
      <c r="EV79" s="158">
        <f>IF(EV$16-'様式第４（療養者名簿）（⑤の場合）'!$O88+1&lt;=15,IF(EV$16&gt;='様式第４（療養者名簿）（⑤の場合）'!$O88,IF(EV$16&lt;='様式第４（療養者名簿）（⑤の場合）'!$W88,1,0),0),0)</f>
        <v>0</v>
      </c>
      <c r="EW79" s="158">
        <f>IF(EW$16-'様式第４（療養者名簿）（⑤の場合）'!$O88+1&lt;=15,IF(EW$16&gt;='様式第４（療養者名簿）（⑤の場合）'!$O88,IF(EW$16&lt;='様式第４（療養者名簿）（⑤の場合）'!$W88,1,0),0),0)</f>
        <v>0</v>
      </c>
      <c r="EX79" s="158">
        <f>IF(EX$16-'様式第４（療養者名簿）（⑤の場合）'!$O88+1&lt;=15,IF(EX$16&gt;='様式第４（療養者名簿）（⑤の場合）'!$O88,IF(EX$16&lt;='様式第４（療養者名簿）（⑤の場合）'!$W88,1,0),0),0)</f>
        <v>0</v>
      </c>
      <c r="EY79" s="158">
        <f>IF(EY$16-'様式第４（療養者名簿）（⑤の場合）'!$O88+1&lt;=15,IF(EY$16&gt;='様式第４（療養者名簿）（⑤の場合）'!$O88,IF(EY$16&lt;='様式第４（療養者名簿）（⑤の場合）'!$W88,1,0),0),0)</f>
        <v>0</v>
      </c>
      <c r="EZ79" s="158">
        <f>IF(EZ$16-'様式第４（療養者名簿）（⑤の場合）'!$O88+1&lt;=15,IF(EZ$16&gt;='様式第４（療養者名簿）（⑤の場合）'!$O88,IF(EZ$16&lt;='様式第４（療養者名簿）（⑤の場合）'!$W88,1,0),0),0)</f>
        <v>0</v>
      </c>
      <c r="FA79" s="158">
        <f>IF(FA$16-'様式第４（療養者名簿）（⑤の場合）'!$O88+1&lt;=15,IF(FA$16&gt;='様式第４（療養者名簿）（⑤の場合）'!$O88,IF(FA$16&lt;='様式第４（療養者名簿）（⑤の場合）'!$W88,1,0),0),0)</f>
        <v>0</v>
      </c>
      <c r="FB79" s="158">
        <f>IF(FB$16-'様式第４（療養者名簿）（⑤の場合）'!$O88+1&lt;=15,IF(FB$16&gt;='様式第４（療養者名簿）（⑤の場合）'!$O88,IF(FB$16&lt;='様式第４（療養者名簿）（⑤の場合）'!$W88,1,0),0),0)</f>
        <v>0</v>
      </c>
      <c r="FC79" s="158">
        <f>IF(FC$16-'様式第４（療養者名簿）（⑤の場合）'!$O88+1&lt;=15,IF(FC$16&gt;='様式第４（療養者名簿）（⑤の場合）'!$O88,IF(FC$16&lt;='様式第４（療養者名簿）（⑤の場合）'!$W88,1,0),0),0)</f>
        <v>0</v>
      </c>
      <c r="FD79" s="158">
        <f>IF(FD$16-'様式第４（療養者名簿）（⑤の場合）'!$O88+1&lt;=15,IF(FD$16&gt;='様式第４（療養者名簿）（⑤の場合）'!$O88,IF(FD$16&lt;='様式第４（療養者名簿）（⑤の場合）'!$W88,1,0),0),0)</f>
        <v>0</v>
      </c>
      <c r="FE79" s="158">
        <f>IF(FE$16-'様式第４（療養者名簿）（⑤の場合）'!$O88+1&lt;=15,IF(FE$16&gt;='様式第４（療養者名簿）（⑤の場合）'!$O88,IF(FE$16&lt;='様式第４（療養者名簿）（⑤の場合）'!$W88,1,0),0),0)</f>
        <v>0</v>
      </c>
      <c r="FF79" s="158">
        <f>IF(FF$16-'様式第４（療養者名簿）（⑤の場合）'!$O88+1&lt;=15,IF(FF$16&gt;='様式第４（療養者名簿）（⑤の場合）'!$O88,IF(FF$16&lt;='様式第４（療養者名簿）（⑤の場合）'!$W88,1,0),0),0)</f>
        <v>0</v>
      </c>
      <c r="FG79" s="158">
        <f>IF(FG$16-'様式第４（療養者名簿）（⑤の場合）'!$O88+1&lt;=15,IF(FG$16&gt;='様式第４（療養者名簿）（⑤の場合）'!$O88,IF(FG$16&lt;='様式第４（療養者名簿）（⑤の場合）'!$W88,1,0),0),0)</f>
        <v>0</v>
      </c>
      <c r="FH79" s="158">
        <f>IF(FH$16-'様式第４（療養者名簿）（⑤の場合）'!$O88+1&lt;=15,IF(FH$16&gt;='様式第４（療養者名簿）（⑤の場合）'!$O88,IF(FH$16&lt;='様式第４（療養者名簿）（⑤の場合）'!$W88,1,0),0),0)</f>
        <v>0</v>
      </c>
      <c r="FI79" s="158">
        <f>IF(FI$16-'様式第４（療養者名簿）（⑤の場合）'!$O88+1&lt;=15,IF(FI$16&gt;='様式第４（療養者名簿）（⑤の場合）'!$O88,IF(FI$16&lt;='様式第４（療養者名簿）（⑤の場合）'!$W88,1,0),0),0)</f>
        <v>0</v>
      </c>
      <c r="FJ79" s="158">
        <f>IF(FJ$16-'様式第４（療養者名簿）（⑤の場合）'!$O88+1&lt;=15,IF(FJ$16&gt;='様式第４（療養者名簿）（⑤の場合）'!$O88,IF(FJ$16&lt;='様式第４（療養者名簿）（⑤の場合）'!$W88,1,0),0),0)</f>
        <v>0</v>
      </c>
      <c r="FK79" s="158">
        <f>IF(FK$16-'様式第４（療養者名簿）（⑤の場合）'!$O88+1&lt;=15,IF(FK$16&gt;='様式第４（療養者名簿）（⑤の場合）'!$O88,IF(FK$16&lt;='様式第４（療養者名簿）（⑤の場合）'!$W88,1,0),0),0)</f>
        <v>0</v>
      </c>
      <c r="FL79" s="158">
        <f>IF(FL$16-'様式第４（療養者名簿）（⑤の場合）'!$O88+1&lt;=15,IF(FL$16&gt;='様式第４（療養者名簿）（⑤の場合）'!$O88,IF(FL$16&lt;='様式第４（療養者名簿）（⑤の場合）'!$W88,1,0),0),0)</f>
        <v>0</v>
      </c>
      <c r="FM79" s="158">
        <f>IF(FM$16-'様式第４（療養者名簿）（⑤の場合）'!$O88+1&lt;=15,IF(FM$16&gt;='様式第４（療養者名簿）（⑤の場合）'!$O88,IF(FM$16&lt;='様式第４（療養者名簿）（⑤の場合）'!$W88,1,0),0),0)</f>
        <v>0</v>
      </c>
      <c r="FN79" s="158">
        <f>IF(FN$16-'様式第４（療養者名簿）（⑤の場合）'!$O88+1&lt;=15,IF(FN$16&gt;='様式第４（療養者名簿）（⑤の場合）'!$O88,IF(FN$16&lt;='様式第４（療養者名簿）（⑤の場合）'!$W88,1,0),0),0)</f>
        <v>0</v>
      </c>
      <c r="FO79" s="158">
        <f>IF(FO$16-'様式第４（療養者名簿）（⑤の場合）'!$O88+1&lt;=15,IF(FO$16&gt;='様式第４（療養者名簿）（⑤の場合）'!$O88,IF(FO$16&lt;='様式第４（療養者名簿）（⑤の場合）'!$W88,1,0),0),0)</f>
        <v>0</v>
      </c>
      <c r="FP79" s="158">
        <f>IF(FP$16-'様式第４（療養者名簿）（⑤の場合）'!$O88+1&lt;=15,IF(FP$16&gt;='様式第４（療養者名簿）（⑤の場合）'!$O88,IF(FP$16&lt;='様式第４（療養者名簿）（⑤の場合）'!$W88,1,0),0),0)</f>
        <v>0</v>
      </c>
      <c r="FQ79" s="158">
        <f>IF(FQ$16-'様式第４（療養者名簿）（⑤の場合）'!$O88+1&lt;=15,IF(FQ$16&gt;='様式第４（療養者名簿）（⑤の場合）'!$O88,IF(FQ$16&lt;='様式第４（療養者名簿）（⑤の場合）'!$W88,1,0),0),0)</f>
        <v>0</v>
      </c>
      <c r="FR79" s="158">
        <f>IF(FR$16-'様式第４（療養者名簿）（⑤の場合）'!$O88+1&lt;=15,IF(FR$16&gt;='様式第４（療養者名簿）（⑤の場合）'!$O88,IF(FR$16&lt;='様式第４（療養者名簿）（⑤の場合）'!$W88,1,0),0),0)</f>
        <v>0</v>
      </c>
      <c r="FS79" s="158">
        <f>IF(FS$16-'様式第４（療養者名簿）（⑤の場合）'!$O88+1&lt;=15,IF(FS$16&gt;='様式第４（療養者名簿）（⑤の場合）'!$O88,IF(FS$16&lt;='様式第４（療養者名簿）（⑤の場合）'!$W88,1,0),0),0)</f>
        <v>0</v>
      </c>
      <c r="FT79" s="158">
        <f>IF(FT$16-'様式第４（療養者名簿）（⑤の場合）'!$O88+1&lt;=15,IF(FT$16&gt;='様式第４（療養者名簿）（⑤の場合）'!$O88,IF(FT$16&lt;='様式第４（療養者名簿）（⑤の場合）'!$W88,1,0),0),0)</f>
        <v>0</v>
      </c>
      <c r="FU79" s="158">
        <f>IF(FU$16-'様式第４（療養者名簿）（⑤の場合）'!$O88+1&lt;=15,IF(FU$16&gt;='様式第４（療養者名簿）（⑤の場合）'!$O88,IF(FU$16&lt;='様式第４（療養者名簿）（⑤の場合）'!$W88,1,0),0),0)</f>
        <v>0</v>
      </c>
      <c r="FV79" s="158">
        <f>IF(FV$16-'様式第４（療養者名簿）（⑤の場合）'!$O88+1&lt;=15,IF(FV$16&gt;='様式第４（療養者名簿）（⑤の場合）'!$O88,IF(FV$16&lt;='様式第４（療養者名簿）（⑤の場合）'!$W88,1,0),0),0)</f>
        <v>0</v>
      </c>
      <c r="FW79" s="158">
        <f>IF(FW$16-'様式第４（療養者名簿）（⑤の場合）'!$O88+1&lt;=15,IF(FW$16&gt;='様式第４（療養者名簿）（⑤の場合）'!$O88,IF(FW$16&lt;='様式第４（療養者名簿）（⑤の場合）'!$W88,1,0),0),0)</f>
        <v>0</v>
      </c>
      <c r="FX79" s="158">
        <f>IF(FX$16-'様式第４（療養者名簿）（⑤の場合）'!$O88+1&lt;=15,IF(FX$16&gt;='様式第４（療養者名簿）（⑤の場合）'!$O88,IF(FX$16&lt;='様式第４（療養者名簿）（⑤の場合）'!$W88,1,0),0),0)</f>
        <v>0</v>
      </c>
      <c r="FY79" s="158">
        <f>IF(FY$16-'様式第４（療養者名簿）（⑤の場合）'!$O88+1&lt;=15,IF(FY$16&gt;='様式第４（療養者名簿）（⑤の場合）'!$O88,IF(FY$16&lt;='様式第４（療養者名簿）（⑤の場合）'!$W88,1,0),0),0)</f>
        <v>0</v>
      </c>
      <c r="FZ79" s="158">
        <f>IF(FZ$16-'様式第４（療養者名簿）（⑤の場合）'!$O88+1&lt;=15,IF(FZ$16&gt;='様式第４（療養者名簿）（⑤の場合）'!$O88,IF(FZ$16&lt;='様式第４（療養者名簿）（⑤の場合）'!$W88,1,0),0),0)</f>
        <v>0</v>
      </c>
      <c r="GA79" s="158">
        <f>IF(GA$16-'様式第４（療養者名簿）（⑤の場合）'!$O88+1&lt;=15,IF(GA$16&gt;='様式第４（療養者名簿）（⑤の場合）'!$O88,IF(GA$16&lt;='様式第４（療養者名簿）（⑤の場合）'!$W88,1,0),0),0)</f>
        <v>0</v>
      </c>
      <c r="GB79" s="158">
        <f>IF(GB$16-'様式第４（療養者名簿）（⑤の場合）'!$O88+1&lt;=15,IF(GB$16&gt;='様式第４（療養者名簿）（⑤の場合）'!$O88,IF(GB$16&lt;='様式第４（療養者名簿）（⑤の場合）'!$W88,1,0),0),0)</f>
        <v>0</v>
      </c>
      <c r="GC79" s="158">
        <f>IF(GC$16-'様式第４（療養者名簿）（⑤の場合）'!$O88+1&lt;=15,IF(GC$16&gt;='様式第４（療養者名簿）（⑤の場合）'!$O88,IF(GC$16&lt;='様式第４（療養者名簿）（⑤の場合）'!$W88,1,0),0),0)</f>
        <v>0</v>
      </c>
      <c r="GD79" s="158">
        <f>IF(GD$16-'様式第４（療養者名簿）（⑤の場合）'!$O88+1&lt;=15,IF(GD$16&gt;='様式第４（療養者名簿）（⑤の場合）'!$O88,IF(GD$16&lt;='様式第４（療養者名簿）（⑤の場合）'!$W88,1,0),0),0)</f>
        <v>0</v>
      </c>
      <c r="GE79" s="158">
        <f>IF(GE$16-'様式第４（療養者名簿）（⑤の場合）'!$O88+1&lt;=15,IF(GE$16&gt;='様式第４（療養者名簿）（⑤の場合）'!$O88,IF(GE$16&lt;='様式第４（療養者名簿）（⑤の場合）'!$W88,1,0),0),0)</f>
        <v>0</v>
      </c>
      <c r="GF79" s="158">
        <f>IF(GF$16-'様式第４（療養者名簿）（⑤の場合）'!$O88+1&lt;=15,IF(GF$16&gt;='様式第４（療養者名簿）（⑤の場合）'!$O88,IF(GF$16&lt;='様式第４（療養者名簿）（⑤の場合）'!$W88,1,0),0),0)</f>
        <v>0</v>
      </c>
      <c r="GG79" s="158">
        <f>IF(GG$16-'様式第４（療養者名簿）（⑤の場合）'!$O88+1&lt;=15,IF(GG$16&gt;='様式第４（療養者名簿）（⑤の場合）'!$O88,IF(GG$16&lt;='様式第４（療養者名簿）（⑤の場合）'!$W88,1,0),0),0)</f>
        <v>0</v>
      </c>
      <c r="GH79" s="158">
        <f>IF(GH$16-'様式第４（療養者名簿）（⑤の場合）'!$O88+1&lt;=15,IF(GH$16&gt;='様式第４（療養者名簿）（⑤の場合）'!$O88,IF(GH$16&lt;='様式第４（療養者名簿）（⑤の場合）'!$W88,1,0),0),0)</f>
        <v>0</v>
      </c>
      <c r="GI79" s="158">
        <f>IF(GI$16-'様式第４（療養者名簿）（⑤の場合）'!$O88+1&lt;=15,IF(GI$16&gt;='様式第４（療養者名簿）（⑤の場合）'!$O88,IF(GI$16&lt;='様式第４（療養者名簿）（⑤の場合）'!$W88,1,0),0),0)</f>
        <v>0</v>
      </c>
      <c r="GJ79" s="158">
        <f>IF(GJ$16-'様式第４（療養者名簿）（⑤の場合）'!$O88+1&lt;=15,IF(GJ$16&gt;='様式第４（療養者名簿）（⑤の場合）'!$O88,IF(GJ$16&lt;='様式第４（療養者名簿）（⑤の場合）'!$W88,1,0),0),0)</f>
        <v>0</v>
      </c>
      <c r="GK79" s="158">
        <f>IF(GK$16-'様式第４（療養者名簿）（⑤の場合）'!$O88+1&lt;=15,IF(GK$16&gt;='様式第４（療養者名簿）（⑤の場合）'!$O88,IF(GK$16&lt;='様式第４（療養者名簿）（⑤の場合）'!$W88,1,0),0),0)</f>
        <v>0</v>
      </c>
      <c r="GL79" s="158">
        <f>IF(GL$16-'様式第４（療養者名簿）（⑤の場合）'!$O88+1&lt;=15,IF(GL$16&gt;='様式第４（療養者名簿）（⑤の場合）'!$O88,IF(GL$16&lt;='様式第４（療養者名簿）（⑤の場合）'!$W88,1,0),0),0)</f>
        <v>0</v>
      </c>
      <c r="GM79" s="158">
        <f>IF(GM$16-'様式第４（療養者名簿）（⑤の場合）'!$O88+1&lt;=15,IF(GM$16&gt;='様式第４（療養者名簿）（⑤の場合）'!$O88,IF(GM$16&lt;='様式第４（療養者名簿）（⑤の場合）'!$W88,1,0),0),0)</f>
        <v>0</v>
      </c>
      <c r="GN79" s="158">
        <f>IF(GN$16-'様式第４（療養者名簿）（⑤の場合）'!$O88+1&lt;=15,IF(GN$16&gt;='様式第４（療養者名簿）（⑤の場合）'!$O88,IF(GN$16&lt;='様式第４（療養者名簿）（⑤の場合）'!$W88,1,0),0),0)</f>
        <v>0</v>
      </c>
      <c r="GO79" s="158">
        <f>IF(GO$16-'様式第４（療養者名簿）（⑤の場合）'!$O88+1&lt;=15,IF(GO$16&gt;='様式第４（療養者名簿）（⑤の場合）'!$O88,IF(GO$16&lt;='様式第４（療養者名簿）（⑤の場合）'!$W88,1,0),0),0)</f>
        <v>0</v>
      </c>
      <c r="GP79" s="158">
        <f>IF(GP$16-'様式第４（療養者名簿）（⑤の場合）'!$O88+1&lt;=15,IF(GP$16&gt;='様式第４（療養者名簿）（⑤の場合）'!$O88,IF(GP$16&lt;='様式第４（療養者名簿）（⑤の場合）'!$W88,1,0),0),0)</f>
        <v>0</v>
      </c>
      <c r="GQ79" s="158">
        <f>IF(GQ$16-'様式第４（療養者名簿）（⑤の場合）'!$O88+1&lt;=15,IF(GQ$16&gt;='様式第４（療養者名簿）（⑤の場合）'!$O88,IF(GQ$16&lt;='様式第４（療養者名簿）（⑤の場合）'!$W88,1,0),0),0)</f>
        <v>0</v>
      </c>
      <c r="GR79" s="158">
        <f>IF(GR$16-'様式第４（療養者名簿）（⑤の場合）'!$O88+1&lt;=15,IF(GR$16&gt;='様式第４（療養者名簿）（⑤の場合）'!$O88,IF(GR$16&lt;='様式第４（療養者名簿）（⑤の場合）'!$W88,1,0),0),0)</f>
        <v>0</v>
      </c>
      <c r="GS79" s="158">
        <f>IF(GS$16-'様式第４（療養者名簿）（⑤の場合）'!$O88+1&lt;=15,IF(GS$16&gt;='様式第４（療養者名簿）（⑤の場合）'!$O88,IF(GS$16&lt;='様式第４（療養者名簿）（⑤の場合）'!$W88,1,0),0),0)</f>
        <v>0</v>
      </c>
      <c r="GT79" s="158">
        <f>IF(GT$16-'様式第４（療養者名簿）（⑤の場合）'!$O88+1&lt;=15,IF(GT$16&gt;='様式第４（療養者名簿）（⑤の場合）'!$O88,IF(GT$16&lt;='様式第４（療養者名簿）（⑤の場合）'!$W88,1,0),0),0)</f>
        <v>0</v>
      </c>
      <c r="GU79" s="158">
        <f>IF(GU$16-'様式第４（療養者名簿）（⑤の場合）'!$O88+1&lt;=15,IF(GU$16&gt;='様式第４（療養者名簿）（⑤の場合）'!$O88,IF(GU$16&lt;='様式第４（療養者名簿）（⑤の場合）'!$W88,1,0),0),0)</f>
        <v>0</v>
      </c>
      <c r="GV79" s="158">
        <f>IF(GV$16-'様式第４（療養者名簿）（⑤の場合）'!$O88+1&lt;=15,IF(GV$16&gt;='様式第４（療養者名簿）（⑤の場合）'!$O88,IF(GV$16&lt;='様式第４（療養者名簿）（⑤の場合）'!$W88,1,0),0),0)</f>
        <v>0</v>
      </c>
      <c r="GW79" s="158">
        <f>IF(GW$16-'様式第４（療養者名簿）（⑤の場合）'!$O88+1&lt;=15,IF(GW$16&gt;='様式第４（療養者名簿）（⑤の場合）'!$O88,IF(GW$16&lt;='様式第４（療養者名簿）（⑤の場合）'!$W88,1,0),0),0)</f>
        <v>0</v>
      </c>
      <c r="GX79" s="158">
        <f>IF(GX$16-'様式第４（療養者名簿）（⑤の場合）'!$O88+1&lt;=15,IF(GX$16&gt;='様式第４（療養者名簿）（⑤の場合）'!$O88,IF(GX$16&lt;='様式第４（療養者名簿）（⑤の場合）'!$W88,1,0),0),0)</f>
        <v>0</v>
      </c>
      <c r="GY79" s="158">
        <f>IF(GY$16-'様式第４（療養者名簿）（⑤の場合）'!$O88+1&lt;=15,IF(GY$16&gt;='様式第４（療養者名簿）（⑤の場合）'!$O88,IF(GY$16&lt;='様式第４（療養者名簿）（⑤の場合）'!$W88,1,0),0),0)</f>
        <v>0</v>
      </c>
      <c r="GZ79" s="158">
        <f>IF(GZ$16-'様式第４（療養者名簿）（⑤の場合）'!$O88+1&lt;=15,IF(GZ$16&gt;='様式第４（療養者名簿）（⑤の場合）'!$O88,IF(GZ$16&lt;='様式第４（療養者名簿）（⑤の場合）'!$W88,1,0),0),0)</f>
        <v>0</v>
      </c>
      <c r="HA79" s="158">
        <f>IF(HA$16-'様式第４（療養者名簿）（⑤の場合）'!$O88+1&lt;=15,IF(HA$16&gt;='様式第４（療養者名簿）（⑤の場合）'!$O88,IF(HA$16&lt;='様式第４（療養者名簿）（⑤の場合）'!$W88,1,0),0),0)</f>
        <v>0</v>
      </c>
      <c r="HB79" s="158">
        <f>IF(HB$16-'様式第４（療養者名簿）（⑤の場合）'!$O88+1&lt;=15,IF(HB$16&gt;='様式第４（療養者名簿）（⑤の場合）'!$O88,IF(HB$16&lt;='様式第４（療養者名簿）（⑤の場合）'!$W88,1,0),0),0)</f>
        <v>0</v>
      </c>
      <c r="HC79" s="158">
        <f>IF(HC$16-'様式第４（療養者名簿）（⑤の場合）'!$O88+1&lt;=15,IF(HC$16&gt;='様式第４（療養者名簿）（⑤の場合）'!$O88,IF(HC$16&lt;='様式第４（療養者名簿）（⑤の場合）'!$W88,1,0),0),0)</f>
        <v>0</v>
      </c>
      <c r="HD79" s="158">
        <f>IF(HD$16-'様式第４（療養者名簿）（⑤の場合）'!$O88+1&lt;=15,IF(HD$16&gt;='様式第４（療養者名簿）（⑤の場合）'!$O88,IF(HD$16&lt;='様式第４（療養者名簿）（⑤の場合）'!$W88,1,0),0),0)</f>
        <v>0</v>
      </c>
      <c r="HE79" s="158">
        <f>IF(HE$16-'様式第４（療養者名簿）（⑤の場合）'!$O88+1&lt;=15,IF(HE$16&gt;='様式第４（療養者名簿）（⑤の場合）'!$O88,IF(HE$16&lt;='様式第４（療養者名簿）（⑤の場合）'!$W88,1,0),0),0)</f>
        <v>0</v>
      </c>
      <c r="HF79" s="158">
        <f>IF(HF$16-'様式第４（療養者名簿）（⑤の場合）'!$O88+1&lt;=15,IF(HF$16&gt;='様式第４（療養者名簿）（⑤の場合）'!$O88,IF(HF$16&lt;='様式第４（療養者名簿）（⑤の場合）'!$W88,1,0),0),0)</f>
        <v>0</v>
      </c>
      <c r="HG79" s="158">
        <f>IF(HG$16-'様式第４（療養者名簿）（⑤の場合）'!$O88+1&lt;=15,IF(HG$16&gt;='様式第４（療養者名簿）（⑤の場合）'!$O88,IF(HG$16&lt;='様式第４（療養者名簿）（⑤の場合）'!$W88,1,0),0),0)</f>
        <v>0</v>
      </c>
      <c r="HH79" s="158">
        <f>IF(HH$16-'様式第４（療養者名簿）（⑤の場合）'!$O88+1&lt;=15,IF(HH$16&gt;='様式第４（療養者名簿）（⑤の場合）'!$O88,IF(HH$16&lt;='様式第４（療養者名簿）（⑤の場合）'!$W88,1,0),0),0)</f>
        <v>0</v>
      </c>
      <c r="HI79" s="158">
        <f>IF(HI$16-'様式第４（療養者名簿）（⑤の場合）'!$O88+1&lt;=15,IF(HI$16&gt;='様式第４（療養者名簿）（⑤の場合）'!$O88,IF(HI$16&lt;='様式第４（療養者名簿）（⑤の場合）'!$W88,1,0),0),0)</f>
        <v>0</v>
      </c>
      <c r="HJ79" s="158">
        <f>IF(HJ$16-'様式第４（療養者名簿）（⑤の場合）'!$O88+1&lt;=15,IF(HJ$16&gt;='様式第４（療養者名簿）（⑤の場合）'!$O88,IF(HJ$16&lt;='様式第４（療養者名簿）（⑤の場合）'!$W88,1,0),0),0)</f>
        <v>0</v>
      </c>
      <c r="HK79" s="158">
        <f>IF(HK$16-'様式第４（療養者名簿）（⑤の場合）'!$O88+1&lt;=15,IF(HK$16&gt;='様式第４（療養者名簿）（⑤の場合）'!$O88,IF(HK$16&lt;='様式第４（療養者名簿）（⑤の場合）'!$W88,1,0),0),0)</f>
        <v>0</v>
      </c>
      <c r="HL79" s="158">
        <f>IF(HL$16-'様式第４（療養者名簿）（⑤の場合）'!$O88+1&lt;=15,IF(HL$16&gt;='様式第４（療養者名簿）（⑤の場合）'!$O88,IF(HL$16&lt;='様式第４（療養者名簿）（⑤の場合）'!$W88,1,0),0),0)</f>
        <v>0</v>
      </c>
      <c r="HM79" s="158">
        <f>IF(HM$16-'様式第４（療養者名簿）（⑤の場合）'!$O88+1&lt;=15,IF(HM$16&gt;='様式第４（療養者名簿）（⑤の場合）'!$O88,IF(HM$16&lt;='様式第４（療養者名簿）（⑤の場合）'!$W88,1,0),0),0)</f>
        <v>0</v>
      </c>
      <c r="HN79" s="158">
        <f>IF(HN$16-'様式第４（療養者名簿）（⑤の場合）'!$O88+1&lt;=15,IF(HN$16&gt;='様式第４（療養者名簿）（⑤の場合）'!$O88,IF(HN$16&lt;='様式第４（療養者名簿）（⑤の場合）'!$W88,1,0),0),0)</f>
        <v>0</v>
      </c>
      <c r="HO79" s="158">
        <f>IF(HO$16-'様式第４（療養者名簿）（⑤の場合）'!$O88+1&lt;=15,IF(HO$16&gt;='様式第４（療養者名簿）（⑤の場合）'!$O88,IF(HO$16&lt;='様式第４（療養者名簿）（⑤の場合）'!$W88,1,0),0),0)</f>
        <v>0</v>
      </c>
      <c r="HP79" s="158">
        <f>IF(HP$16-'様式第４（療養者名簿）（⑤の場合）'!$O88+1&lt;=15,IF(HP$16&gt;='様式第４（療養者名簿）（⑤の場合）'!$O88,IF(HP$16&lt;='様式第４（療養者名簿）（⑤の場合）'!$W88,1,0),0),0)</f>
        <v>0</v>
      </c>
      <c r="HQ79" s="158">
        <f>IF(HQ$16-'様式第４（療養者名簿）（⑤の場合）'!$O88+1&lt;=15,IF(HQ$16&gt;='様式第４（療養者名簿）（⑤の場合）'!$O88,IF(HQ$16&lt;='様式第４（療養者名簿）（⑤の場合）'!$W88,1,0),0),0)</f>
        <v>0</v>
      </c>
      <c r="HR79" s="158">
        <f>IF(HR$16-'様式第４（療養者名簿）（⑤の場合）'!$O88+1&lt;=15,IF(HR$16&gt;='様式第４（療養者名簿）（⑤の場合）'!$O88,IF(HR$16&lt;='様式第４（療養者名簿）（⑤の場合）'!$W88,1,0),0),0)</f>
        <v>0</v>
      </c>
      <c r="HS79" s="158">
        <f>IF(HS$16-'様式第４（療養者名簿）（⑤の場合）'!$O88+1&lt;=15,IF(HS$16&gt;='様式第４（療養者名簿）（⑤の場合）'!$O88,IF(HS$16&lt;='様式第４（療養者名簿）（⑤の場合）'!$W88,1,0),0),0)</f>
        <v>0</v>
      </c>
      <c r="HT79" s="158">
        <f>IF(HT$16-'様式第４（療養者名簿）（⑤の場合）'!$O88+1&lt;=15,IF(HT$16&gt;='様式第４（療養者名簿）（⑤の場合）'!$O88,IF(HT$16&lt;='様式第４（療養者名簿）（⑤の場合）'!$W88,1,0),0),0)</f>
        <v>0</v>
      </c>
      <c r="HU79" s="158">
        <f>IF(HU$16-'様式第４（療養者名簿）（⑤の場合）'!$O88+1&lt;=15,IF(HU$16&gt;='様式第４（療養者名簿）（⑤の場合）'!$O88,IF(HU$16&lt;='様式第４（療養者名簿）（⑤の場合）'!$W88,1,0),0),0)</f>
        <v>0</v>
      </c>
      <c r="HV79" s="158">
        <f>IF(HV$16-'様式第４（療養者名簿）（⑤の場合）'!$O88+1&lt;=15,IF(HV$16&gt;='様式第４（療養者名簿）（⑤の場合）'!$O88,IF(HV$16&lt;='様式第４（療養者名簿）（⑤の場合）'!$W88,1,0),0),0)</f>
        <v>0</v>
      </c>
      <c r="HW79" s="158">
        <f>IF(HW$16-'様式第４（療養者名簿）（⑤の場合）'!$O88+1&lt;=15,IF(HW$16&gt;='様式第４（療養者名簿）（⑤の場合）'!$O88,IF(HW$16&lt;='様式第４（療養者名簿）（⑤の場合）'!$W88,1,0),0),0)</f>
        <v>0</v>
      </c>
      <c r="HX79" s="158">
        <f>IF(HX$16-'様式第４（療養者名簿）（⑤の場合）'!$O88+1&lt;=15,IF(HX$16&gt;='様式第４（療養者名簿）（⑤の場合）'!$O88,IF(HX$16&lt;='様式第４（療養者名簿）（⑤の場合）'!$W88,1,0),0),0)</f>
        <v>0</v>
      </c>
      <c r="HY79" s="158">
        <f>IF(HY$16-'様式第４（療養者名簿）（⑤の場合）'!$O88+1&lt;=15,IF(HY$16&gt;='様式第４（療養者名簿）（⑤の場合）'!$O88,IF(HY$16&lt;='様式第４（療養者名簿）（⑤の場合）'!$W88,1,0),0),0)</f>
        <v>0</v>
      </c>
      <c r="HZ79" s="158">
        <f>IF(HZ$16-'様式第４（療養者名簿）（⑤の場合）'!$O88+1&lt;=15,IF(HZ$16&gt;='様式第４（療養者名簿）（⑤の場合）'!$O88,IF(HZ$16&lt;='様式第４（療養者名簿）（⑤の場合）'!$W88,1,0),0),0)</f>
        <v>0</v>
      </c>
      <c r="IA79" s="158">
        <f>IF(IA$16-'様式第４（療養者名簿）（⑤の場合）'!$O88+1&lt;=15,IF(IA$16&gt;='様式第４（療養者名簿）（⑤の場合）'!$O88,IF(IA$16&lt;='様式第４（療養者名簿）（⑤の場合）'!$W88,1,0),0),0)</f>
        <v>0</v>
      </c>
      <c r="IB79" s="158">
        <f>IF(IB$16-'様式第４（療養者名簿）（⑤の場合）'!$O88+1&lt;=15,IF(IB$16&gt;='様式第４（療養者名簿）（⑤の場合）'!$O88,IF(IB$16&lt;='様式第４（療養者名簿）（⑤の場合）'!$W88,1,0),0),0)</f>
        <v>0</v>
      </c>
      <c r="IC79" s="158">
        <f>IF(IC$16-'様式第４（療養者名簿）（⑤の場合）'!$O88+1&lt;=15,IF(IC$16&gt;='様式第４（療養者名簿）（⑤の場合）'!$O88,IF(IC$16&lt;='様式第４（療養者名簿）（⑤の場合）'!$W88,1,0),0),0)</f>
        <v>0</v>
      </c>
      <c r="ID79" s="158">
        <f>IF(ID$16-'様式第４（療養者名簿）（⑤の場合）'!$O88+1&lt;=15,IF(ID$16&gt;='様式第４（療養者名簿）（⑤の場合）'!$O88,IF(ID$16&lt;='様式第４（療養者名簿）（⑤の場合）'!$W88,1,0),0),0)</f>
        <v>0</v>
      </c>
      <c r="IE79" s="158">
        <f>IF(IE$16-'様式第４（療養者名簿）（⑤の場合）'!$O88+1&lt;=15,IF(IE$16&gt;='様式第４（療養者名簿）（⑤の場合）'!$O88,IF(IE$16&lt;='様式第４（療養者名簿）（⑤の場合）'!$W88,1,0),0),0)</f>
        <v>0</v>
      </c>
      <c r="IF79" s="158">
        <f>IF(IF$16-'様式第４（療養者名簿）（⑤の場合）'!$O88+1&lt;=15,IF(IF$16&gt;='様式第４（療養者名簿）（⑤の場合）'!$O88,IF(IF$16&lt;='様式第４（療養者名簿）（⑤の場合）'!$W88,1,0),0),0)</f>
        <v>0</v>
      </c>
      <c r="IG79" s="158">
        <f>IF(IG$16-'様式第４（療養者名簿）（⑤の場合）'!$O88+1&lt;=15,IF(IG$16&gt;='様式第４（療養者名簿）（⑤の場合）'!$O88,IF(IG$16&lt;='様式第４（療養者名簿）（⑤の場合）'!$W88,1,0),0),0)</f>
        <v>0</v>
      </c>
      <c r="IH79" s="158">
        <f>IF(IH$16-'様式第４（療養者名簿）（⑤の場合）'!$O88+1&lt;=15,IF(IH$16&gt;='様式第４（療養者名簿）（⑤の場合）'!$O88,IF(IH$16&lt;='様式第４（療養者名簿）（⑤の場合）'!$W88,1,0),0),0)</f>
        <v>0</v>
      </c>
      <c r="II79" s="158">
        <f>IF(II$16-'様式第４（療養者名簿）（⑤の場合）'!$O88+1&lt;=15,IF(II$16&gt;='様式第４（療養者名簿）（⑤の場合）'!$O88,IF(II$16&lt;='様式第４（療養者名簿）（⑤の場合）'!$W88,1,0),0),0)</f>
        <v>0</v>
      </c>
      <c r="IJ79" s="158">
        <f>IF(IJ$16-'様式第４（療養者名簿）（⑤の場合）'!$O88+1&lt;=15,IF(IJ$16&gt;='様式第４（療養者名簿）（⑤の場合）'!$O88,IF(IJ$16&lt;='様式第４（療養者名簿）（⑤の場合）'!$W88,1,0),0),0)</f>
        <v>0</v>
      </c>
      <c r="IK79" s="158">
        <f>IF(IK$16-'様式第４（療養者名簿）（⑤の場合）'!$O88+1&lt;=15,IF(IK$16&gt;='様式第４（療養者名簿）（⑤の場合）'!$O88,IF(IK$16&lt;='様式第４（療養者名簿）（⑤の場合）'!$W88,1,0),0),0)</f>
        <v>0</v>
      </c>
      <c r="IL79" s="158">
        <f>IF(IL$16-'様式第４（療養者名簿）（⑤の場合）'!$O88+1&lt;=15,IF(IL$16&gt;='様式第４（療養者名簿）（⑤の場合）'!$O88,IF(IL$16&lt;='様式第４（療養者名簿）（⑤の場合）'!$W88,1,0),0),0)</f>
        <v>0</v>
      </c>
      <c r="IM79" s="158">
        <f>IF(IM$16-'様式第４（療養者名簿）（⑤の場合）'!$O88+1&lt;=15,IF(IM$16&gt;='様式第４（療養者名簿）（⑤の場合）'!$O88,IF(IM$16&lt;='様式第４（療養者名簿）（⑤の場合）'!$W88,1,0),0),0)</f>
        <v>0</v>
      </c>
      <c r="IN79" s="158">
        <f>IF(IN$16-'様式第４（療養者名簿）（⑤の場合）'!$O88+1&lt;=15,IF(IN$16&gt;='様式第４（療養者名簿）（⑤の場合）'!$O88,IF(IN$16&lt;='様式第４（療養者名簿）（⑤の場合）'!$W88,1,0),0),0)</f>
        <v>0</v>
      </c>
      <c r="IO79" s="158">
        <f>IF(IO$16-'様式第４（療養者名簿）（⑤の場合）'!$O88+1&lt;=15,IF(IO$16&gt;='様式第４（療養者名簿）（⑤の場合）'!$O88,IF(IO$16&lt;='様式第４（療養者名簿）（⑤の場合）'!$W88,1,0),0),0)</f>
        <v>0</v>
      </c>
      <c r="IP79" s="158">
        <f>IF(IP$16-'様式第４（療養者名簿）（⑤の場合）'!$O88+1&lt;=15,IF(IP$16&gt;='様式第４（療養者名簿）（⑤の場合）'!$O88,IF(IP$16&lt;='様式第４（療養者名簿）（⑤の場合）'!$W88,1,0),0),0)</f>
        <v>0</v>
      </c>
      <c r="IQ79" s="158">
        <f>IF(IQ$16-'様式第４（療養者名簿）（⑤の場合）'!$O88+1&lt;=15,IF(IQ$16&gt;='様式第４（療養者名簿）（⑤の場合）'!$O88,IF(IQ$16&lt;='様式第４（療養者名簿）（⑤の場合）'!$W88,1,0),0),0)</f>
        <v>0</v>
      </c>
      <c r="IR79" s="158">
        <f>IF(IR$16-'様式第４（療養者名簿）（⑤の場合）'!$O88+1&lt;=15,IF(IR$16&gt;='様式第４（療養者名簿）（⑤の場合）'!$O88,IF(IR$16&lt;='様式第４（療養者名簿）（⑤の場合）'!$W88,1,0),0),0)</f>
        <v>0</v>
      </c>
      <c r="IS79" s="158">
        <f>IF(IS$16-'様式第４（療養者名簿）（⑤の場合）'!$O88+1&lt;=15,IF(IS$16&gt;='様式第４（療養者名簿）（⑤の場合）'!$O88,IF(IS$16&lt;='様式第４（療養者名簿）（⑤の場合）'!$W88,1,0),0),0)</f>
        <v>0</v>
      </c>
      <c r="IT79" s="158">
        <f>IF(IT$16-'様式第４（療養者名簿）（⑤の場合）'!$O88+1&lt;=15,IF(IT$16&gt;='様式第４（療養者名簿）（⑤の場合）'!$O88,IF(IT$16&lt;='様式第４（療養者名簿）（⑤の場合）'!$W88,1,0),0),0)</f>
        <v>0</v>
      </c>
    </row>
    <row r="80" spans="1:254" ht="41.95" customHeight="1">
      <c r="A80" s="148">
        <f>'様式第４（療養者名簿）（⑤の場合）'!C89</f>
        <v>0</v>
      </c>
      <c r="B80" s="158">
        <f>IF(B$16-'様式第４（療養者名簿）（⑤の場合）'!$O89+1&lt;=15,IF(B$16&gt;='様式第４（療養者名簿）（⑤の場合）'!$O89,IF(B$16&lt;='様式第４（療養者名簿）（⑤の場合）'!$W89,1,0),0),0)</f>
        <v>0</v>
      </c>
      <c r="C80" s="158">
        <f>IF(C$16-'様式第４（療養者名簿）（⑤の場合）'!$O89+1&lt;=15,IF(C$16&gt;='様式第４（療養者名簿）（⑤の場合）'!$O89,IF(C$16&lt;='様式第４（療養者名簿）（⑤の場合）'!$W89,1,0),0),0)</f>
        <v>0</v>
      </c>
      <c r="D80" s="158">
        <f>IF(D$16-'様式第４（療養者名簿）（⑤の場合）'!$O89+1&lt;=15,IF(D$16&gt;='様式第４（療養者名簿）（⑤の場合）'!$O89,IF(D$16&lt;='様式第４（療養者名簿）（⑤の場合）'!$W89,1,0),0),0)</f>
        <v>0</v>
      </c>
      <c r="E80" s="158">
        <f>IF(E$16-'様式第４（療養者名簿）（⑤の場合）'!$O89+1&lt;=15,IF(E$16&gt;='様式第４（療養者名簿）（⑤の場合）'!$O89,IF(E$16&lt;='様式第４（療養者名簿）（⑤の場合）'!$W89,1,0),0),0)</f>
        <v>0</v>
      </c>
      <c r="F80" s="158">
        <f>IF(F$16-'様式第４（療養者名簿）（⑤の場合）'!$O89+1&lt;=15,IF(F$16&gt;='様式第４（療養者名簿）（⑤の場合）'!$O89,IF(F$16&lt;='様式第４（療養者名簿）（⑤の場合）'!$W89,1,0),0),0)</f>
        <v>0</v>
      </c>
      <c r="G80" s="158">
        <f>IF(G$16-'様式第４（療養者名簿）（⑤の場合）'!$O89+1&lt;=15,IF(G$16&gt;='様式第４（療養者名簿）（⑤の場合）'!$O89,IF(G$16&lt;='様式第４（療養者名簿）（⑤の場合）'!$W89,1,0),0),0)</f>
        <v>0</v>
      </c>
      <c r="H80" s="158">
        <f>IF(H$16-'様式第４（療養者名簿）（⑤の場合）'!$O89+1&lt;=15,IF(H$16&gt;='様式第４（療養者名簿）（⑤の場合）'!$O89,IF(H$16&lt;='様式第４（療養者名簿）（⑤の場合）'!$W89,1,0),0),0)</f>
        <v>0</v>
      </c>
      <c r="I80" s="158">
        <f>IF(I$16-'様式第４（療養者名簿）（⑤の場合）'!$O89+1&lt;=15,IF(I$16&gt;='様式第４（療養者名簿）（⑤の場合）'!$O89,IF(I$16&lt;='様式第４（療養者名簿）（⑤の場合）'!$W89,1,0),0),0)</f>
        <v>0</v>
      </c>
      <c r="J80" s="158">
        <f>IF(J$16-'様式第４（療養者名簿）（⑤の場合）'!$O89+1&lt;=15,IF(J$16&gt;='様式第４（療養者名簿）（⑤の場合）'!$O89,IF(J$16&lt;='様式第４（療養者名簿）（⑤の場合）'!$W89,1,0),0),0)</f>
        <v>0</v>
      </c>
      <c r="K80" s="158">
        <f>IF(K$16-'様式第４（療養者名簿）（⑤の場合）'!$O89+1&lt;=15,IF(K$16&gt;='様式第４（療養者名簿）（⑤の場合）'!$O89,IF(K$16&lt;='様式第４（療養者名簿）（⑤の場合）'!$W89,1,0),0),0)</f>
        <v>0</v>
      </c>
      <c r="L80" s="158">
        <f>IF(L$16-'様式第４（療養者名簿）（⑤の場合）'!$O89+1&lt;=15,IF(L$16&gt;='様式第４（療養者名簿）（⑤の場合）'!$O89,IF(L$16&lt;='様式第４（療養者名簿）（⑤の場合）'!$W89,1,0),0),0)</f>
        <v>0</v>
      </c>
      <c r="M80" s="158">
        <f>IF(M$16-'様式第４（療養者名簿）（⑤の場合）'!$O89+1&lt;=15,IF(M$16&gt;='様式第４（療養者名簿）（⑤の場合）'!$O89,IF(M$16&lt;='様式第４（療養者名簿）（⑤の場合）'!$W89,1,0),0),0)</f>
        <v>0</v>
      </c>
      <c r="N80" s="158">
        <f>IF(N$16-'様式第４（療養者名簿）（⑤の場合）'!$O89+1&lt;=15,IF(N$16&gt;='様式第４（療養者名簿）（⑤の場合）'!$O89,IF(N$16&lt;='様式第４（療養者名簿）（⑤の場合）'!$W89,1,0),0),0)</f>
        <v>0</v>
      </c>
      <c r="O80" s="158">
        <f>IF(O$16-'様式第４（療養者名簿）（⑤の場合）'!$O89+1&lt;=15,IF(O$16&gt;='様式第４（療養者名簿）（⑤の場合）'!$O89,IF(O$16&lt;='様式第４（療養者名簿）（⑤の場合）'!$W89,1,0),0),0)</f>
        <v>0</v>
      </c>
      <c r="P80" s="158">
        <f>IF(P$16-'様式第４（療養者名簿）（⑤の場合）'!$O89+1&lt;=15,IF(P$16&gt;='様式第４（療養者名簿）（⑤の場合）'!$O89,IF(P$16&lt;='様式第４（療養者名簿）（⑤の場合）'!$W89,1,0),0),0)</f>
        <v>0</v>
      </c>
      <c r="Q80" s="158">
        <f>IF(Q$16-'様式第４（療養者名簿）（⑤の場合）'!$O89+1&lt;=15,IF(Q$16&gt;='様式第４（療養者名簿）（⑤の場合）'!$O89,IF(Q$16&lt;='様式第４（療養者名簿）（⑤の場合）'!$W89,1,0),0),0)</f>
        <v>0</v>
      </c>
      <c r="R80" s="158">
        <f>IF(R$16-'様式第４（療養者名簿）（⑤の場合）'!$O89+1&lt;=15,IF(R$16&gt;='様式第４（療養者名簿）（⑤の場合）'!$O89,IF(R$16&lt;='様式第４（療養者名簿）（⑤の場合）'!$W89,1,0),0),0)</f>
        <v>0</v>
      </c>
      <c r="S80" s="158">
        <f>IF(S$16-'様式第４（療養者名簿）（⑤の場合）'!$O89+1&lt;=15,IF(S$16&gt;='様式第４（療養者名簿）（⑤の場合）'!$O89,IF(S$16&lt;='様式第４（療養者名簿）（⑤の場合）'!$W89,1,0),0),0)</f>
        <v>0</v>
      </c>
      <c r="T80" s="158">
        <f>IF(T$16-'様式第４（療養者名簿）（⑤の場合）'!$O89+1&lt;=15,IF(T$16&gt;='様式第４（療養者名簿）（⑤の場合）'!$O89,IF(T$16&lt;='様式第４（療養者名簿）（⑤の場合）'!$W89,1,0),0),0)</f>
        <v>0</v>
      </c>
      <c r="U80" s="158">
        <f>IF(U$16-'様式第４（療養者名簿）（⑤の場合）'!$O89+1&lt;=15,IF(U$16&gt;='様式第４（療養者名簿）（⑤の場合）'!$O89,IF(U$16&lt;='様式第４（療養者名簿）（⑤の場合）'!$W89,1,0),0),0)</f>
        <v>0</v>
      </c>
      <c r="V80" s="158">
        <f>IF(V$16-'様式第４（療養者名簿）（⑤の場合）'!$O89+1&lt;=15,IF(V$16&gt;='様式第４（療養者名簿）（⑤の場合）'!$O89,IF(V$16&lt;='様式第４（療養者名簿）（⑤の場合）'!$W89,1,0),0),0)</f>
        <v>0</v>
      </c>
      <c r="W80" s="158">
        <f>IF(W$16-'様式第４（療養者名簿）（⑤の場合）'!$O89+1&lt;=15,IF(W$16&gt;='様式第４（療養者名簿）（⑤の場合）'!$O89,IF(W$16&lt;='様式第４（療養者名簿）（⑤の場合）'!$W89,1,0),0),0)</f>
        <v>0</v>
      </c>
      <c r="X80" s="158">
        <f>IF(X$16-'様式第４（療養者名簿）（⑤の場合）'!$O89+1&lt;=15,IF(X$16&gt;='様式第４（療養者名簿）（⑤の場合）'!$O89,IF(X$16&lt;='様式第４（療養者名簿）（⑤の場合）'!$W89,1,0),0),0)</f>
        <v>0</v>
      </c>
      <c r="Y80" s="158">
        <f>IF(Y$16-'様式第４（療養者名簿）（⑤の場合）'!$O89+1&lt;=15,IF(Y$16&gt;='様式第４（療養者名簿）（⑤の場合）'!$O89,IF(Y$16&lt;='様式第４（療養者名簿）（⑤の場合）'!$W89,1,0),0),0)</f>
        <v>0</v>
      </c>
      <c r="Z80" s="158">
        <f>IF(Z$16-'様式第４（療養者名簿）（⑤の場合）'!$O89+1&lt;=15,IF(Z$16&gt;='様式第４（療養者名簿）（⑤の場合）'!$O89,IF(Z$16&lt;='様式第４（療養者名簿）（⑤の場合）'!$W89,1,0),0),0)</f>
        <v>0</v>
      </c>
      <c r="AA80" s="158">
        <f>IF(AA$16-'様式第４（療養者名簿）（⑤の場合）'!$O89+1&lt;=15,IF(AA$16&gt;='様式第４（療養者名簿）（⑤の場合）'!$O89,IF(AA$16&lt;='様式第４（療養者名簿）（⑤の場合）'!$W89,1,0),0),0)</f>
        <v>0</v>
      </c>
      <c r="AB80" s="158">
        <f>IF(AB$16-'様式第４（療養者名簿）（⑤の場合）'!$O89+1&lt;=15,IF(AB$16&gt;='様式第４（療養者名簿）（⑤の場合）'!$O89,IF(AB$16&lt;='様式第４（療養者名簿）（⑤の場合）'!$W89,1,0),0),0)</f>
        <v>0</v>
      </c>
      <c r="AC80" s="158">
        <f>IF(AC$16-'様式第４（療養者名簿）（⑤の場合）'!$O89+1&lt;=15,IF(AC$16&gt;='様式第４（療養者名簿）（⑤の場合）'!$O89,IF(AC$16&lt;='様式第４（療養者名簿）（⑤の場合）'!$W89,1,0),0),0)</f>
        <v>0</v>
      </c>
      <c r="AD80" s="158">
        <f>IF(AD$16-'様式第４（療養者名簿）（⑤の場合）'!$O89+1&lt;=15,IF(AD$16&gt;='様式第４（療養者名簿）（⑤の場合）'!$O89,IF(AD$16&lt;='様式第４（療養者名簿）（⑤の場合）'!$W89,1,0),0),0)</f>
        <v>0</v>
      </c>
      <c r="AE80" s="158">
        <f>IF(AE$16-'様式第４（療養者名簿）（⑤の場合）'!$O89+1&lt;=15,IF(AE$16&gt;='様式第４（療養者名簿）（⑤の場合）'!$O89,IF(AE$16&lt;='様式第４（療養者名簿）（⑤の場合）'!$W89,1,0),0),0)</f>
        <v>0</v>
      </c>
      <c r="AF80" s="158">
        <f>IF(AF$16-'様式第４（療養者名簿）（⑤の場合）'!$O89+1&lt;=15,IF(AF$16&gt;='様式第４（療養者名簿）（⑤の場合）'!$O89,IF(AF$16&lt;='様式第４（療養者名簿）（⑤の場合）'!$W89,1,0),0),0)</f>
        <v>0</v>
      </c>
      <c r="AG80" s="158">
        <f>IF(AG$16-'様式第４（療養者名簿）（⑤の場合）'!$O89+1&lt;=15,IF(AG$16&gt;='様式第４（療養者名簿）（⑤の場合）'!$O89,IF(AG$16&lt;='様式第４（療養者名簿）（⑤の場合）'!$W89,1,0),0),0)</f>
        <v>0</v>
      </c>
      <c r="AH80" s="158">
        <f>IF(AH$16-'様式第４（療養者名簿）（⑤の場合）'!$O89+1&lt;=15,IF(AH$16&gt;='様式第４（療養者名簿）（⑤の場合）'!$O89,IF(AH$16&lt;='様式第４（療養者名簿）（⑤の場合）'!$W89,1,0),0),0)</f>
        <v>0</v>
      </c>
      <c r="AI80" s="158">
        <f>IF(AI$16-'様式第４（療養者名簿）（⑤の場合）'!$O89+1&lt;=15,IF(AI$16&gt;='様式第４（療養者名簿）（⑤の場合）'!$O89,IF(AI$16&lt;='様式第４（療養者名簿）（⑤の場合）'!$W89,1,0),0),0)</f>
        <v>0</v>
      </c>
      <c r="AJ80" s="158">
        <f>IF(AJ$16-'様式第４（療養者名簿）（⑤の場合）'!$O89+1&lt;=15,IF(AJ$16&gt;='様式第４（療養者名簿）（⑤の場合）'!$O89,IF(AJ$16&lt;='様式第４（療養者名簿）（⑤の場合）'!$W89,1,0),0),0)</f>
        <v>0</v>
      </c>
      <c r="AK80" s="158">
        <f>IF(AK$16-'様式第４（療養者名簿）（⑤の場合）'!$O89+1&lt;=15,IF(AK$16&gt;='様式第４（療養者名簿）（⑤の場合）'!$O89,IF(AK$16&lt;='様式第４（療養者名簿）（⑤の場合）'!$W89,1,0),0),0)</f>
        <v>0</v>
      </c>
      <c r="AL80" s="158">
        <f>IF(AL$16-'様式第４（療養者名簿）（⑤の場合）'!$O89+1&lt;=15,IF(AL$16&gt;='様式第４（療養者名簿）（⑤の場合）'!$O89,IF(AL$16&lt;='様式第４（療養者名簿）（⑤の場合）'!$W89,1,0),0),0)</f>
        <v>0</v>
      </c>
      <c r="AM80" s="158">
        <f>IF(AM$16-'様式第４（療養者名簿）（⑤の場合）'!$O89+1&lt;=15,IF(AM$16&gt;='様式第４（療養者名簿）（⑤の場合）'!$O89,IF(AM$16&lt;='様式第４（療養者名簿）（⑤の場合）'!$W89,1,0),0),0)</f>
        <v>0</v>
      </c>
      <c r="AN80" s="158">
        <f>IF(AN$16-'様式第４（療養者名簿）（⑤の場合）'!$O89+1&lt;=15,IF(AN$16&gt;='様式第４（療養者名簿）（⑤の場合）'!$O89,IF(AN$16&lt;='様式第４（療養者名簿）（⑤の場合）'!$W89,1,0),0),0)</f>
        <v>0</v>
      </c>
      <c r="AO80" s="158">
        <f>IF(AO$16-'様式第４（療養者名簿）（⑤の場合）'!$O89+1&lt;=15,IF(AO$16&gt;='様式第４（療養者名簿）（⑤の場合）'!$O89,IF(AO$16&lt;='様式第４（療養者名簿）（⑤の場合）'!$W89,1,0),0),0)</f>
        <v>0</v>
      </c>
      <c r="AP80" s="158">
        <f>IF(AP$16-'様式第４（療養者名簿）（⑤の場合）'!$O89+1&lt;=15,IF(AP$16&gt;='様式第４（療養者名簿）（⑤の場合）'!$O89,IF(AP$16&lt;='様式第４（療養者名簿）（⑤の場合）'!$W89,1,0),0),0)</f>
        <v>0</v>
      </c>
      <c r="AQ80" s="158">
        <f>IF(AQ$16-'様式第４（療養者名簿）（⑤の場合）'!$O89+1&lt;=15,IF(AQ$16&gt;='様式第４（療養者名簿）（⑤の場合）'!$O89,IF(AQ$16&lt;='様式第４（療養者名簿）（⑤の場合）'!$W89,1,0),0),0)</f>
        <v>0</v>
      </c>
      <c r="AR80" s="158">
        <f>IF(AR$16-'様式第４（療養者名簿）（⑤の場合）'!$O89+1&lt;=15,IF(AR$16&gt;='様式第４（療養者名簿）（⑤の場合）'!$O89,IF(AR$16&lt;='様式第４（療養者名簿）（⑤の場合）'!$W89,1,0),0),0)</f>
        <v>0</v>
      </c>
      <c r="AS80" s="158">
        <f>IF(AS$16-'様式第４（療養者名簿）（⑤の場合）'!$O89+1&lt;=15,IF(AS$16&gt;='様式第４（療養者名簿）（⑤の場合）'!$O89,IF(AS$16&lt;='様式第４（療養者名簿）（⑤の場合）'!$W89,1,0),0),0)</f>
        <v>0</v>
      </c>
      <c r="AT80" s="158">
        <f>IF(AT$16-'様式第４（療養者名簿）（⑤の場合）'!$O89+1&lt;=15,IF(AT$16&gt;='様式第４（療養者名簿）（⑤の場合）'!$O89,IF(AT$16&lt;='様式第４（療養者名簿）（⑤の場合）'!$W89,1,0),0),0)</f>
        <v>0</v>
      </c>
      <c r="AU80" s="158">
        <f>IF(AU$16-'様式第４（療養者名簿）（⑤の場合）'!$O89+1&lt;=15,IF(AU$16&gt;='様式第４（療養者名簿）（⑤の場合）'!$O89,IF(AU$16&lt;='様式第４（療養者名簿）（⑤の場合）'!$W89,1,0),0),0)</f>
        <v>0</v>
      </c>
      <c r="AV80" s="158">
        <f>IF(AV$16-'様式第４（療養者名簿）（⑤の場合）'!$O89+1&lt;=15,IF(AV$16&gt;='様式第４（療養者名簿）（⑤の場合）'!$O89,IF(AV$16&lt;='様式第４（療養者名簿）（⑤の場合）'!$W89,1,0),0),0)</f>
        <v>0</v>
      </c>
      <c r="AW80" s="158">
        <f>IF(AW$16-'様式第４（療養者名簿）（⑤の場合）'!$O89+1&lt;=15,IF(AW$16&gt;='様式第４（療養者名簿）（⑤の場合）'!$O89,IF(AW$16&lt;='様式第４（療養者名簿）（⑤の場合）'!$W89,1,0),0),0)</f>
        <v>0</v>
      </c>
      <c r="AX80" s="158">
        <f>IF(AX$16-'様式第４（療養者名簿）（⑤の場合）'!$O89+1&lt;=15,IF(AX$16&gt;='様式第４（療養者名簿）（⑤の場合）'!$O89,IF(AX$16&lt;='様式第４（療養者名簿）（⑤の場合）'!$W89,1,0),0),0)</f>
        <v>0</v>
      </c>
      <c r="AY80" s="158">
        <f>IF(AY$16-'様式第４（療養者名簿）（⑤の場合）'!$O89+1&lt;=15,IF(AY$16&gt;='様式第４（療養者名簿）（⑤の場合）'!$O89,IF(AY$16&lt;='様式第４（療養者名簿）（⑤の場合）'!$W89,1,0),0),0)</f>
        <v>0</v>
      </c>
      <c r="AZ80" s="158">
        <f>IF(AZ$16-'様式第４（療養者名簿）（⑤の場合）'!$O89+1&lt;=15,IF(AZ$16&gt;='様式第４（療養者名簿）（⑤の場合）'!$O89,IF(AZ$16&lt;='様式第４（療養者名簿）（⑤の場合）'!$W89,1,0),0),0)</f>
        <v>0</v>
      </c>
      <c r="BA80" s="158">
        <f>IF(BA$16-'様式第４（療養者名簿）（⑤の場合）'!$O89+1&lt;=15,IF(BA$16&gt;='様式第４（療養者名簿）（⑤の場合）'!$O89,IF(BA$16&lt;='様式第４（療養者名簿）（⑤の場合）'!$W89,1,0),0),0)</f>
        <v>0</v>
      </c>
      <c r="BB80" s="158">
        <f>IF(BB$16-'様式第４（療養者名簿）（⑤の場合）'!$O89+1&lt;=15,IF(BB$16&gt;='様式第４（療養者名簿）（⑤の場合）'!$O89,IF(BB$16&lt;='様式第４（療養者名簿）（⑤の場合）'!$W89,1,0),0),0)</f>
        <v>0</v>
      </c>
      <c r="BC80" s="158">
        <f>IF(BC$16-'様式第４（療養者名簿）（⑤の場合）'!$O89+1&lt;=15,IF(BC$16&gt;='様式第４（療養者名簿）（⑤の場合）'!$O89,IF(BC$16&lt;='様式第４（療養者名簿）（⑤の場合）'!$W89,1,0),0),0)</f>
        <v>0</v>
      </c>
      <c r="BD80" s="158">
        <f>IF(BD$16-'様式第４（療養者名簿）（⑤の場合）'!$O89+1&lt;=15,IF(BD$16&gt;='様式第４（療養者名簿）（⑤の場合）'!$O89,IF(BD$16&lt;='様式第４（療養者名簿）（⑤の場合）'!$W89,1,0),0),0)</f>
        <v>0</v>
      </c>
      <c r="BE80" s="158">
        <f>IF(BE$16-'様式第４（療養者名簿）（⑤の場合）'!$O89+1&lt;=15,IF(BE$16&gt;='様式第４（療養者名簿）（⑤の場合）'!$O89,IF(BE$16&lt;='様式第４（療養者名簿）（⑤の場合）'!$W89,1,0),0),0)</f>
        <v>0</v>
      </c>
      <c r="BF80" s="158">
        <f>IF(BF$16-'様式第４（療養者名簿）（⑤の場合）'!$O89+1&lt;=15,IF(BF$16&gt;='様式第４（療養者名簿）（⑤の場合）'!$O89,IF(BF$16&lt;='様式第４（療養者名簿）（⑤の場合）'!$W89,1,0),0),0)</f>
        <v>0</v>
      </c>
      <c r="BG80" s="158">
        <f>IF(BG$16-'様式第４（療養者名簿）（⑤の場合）'!$O89+1&lt;=15,IF(BG$16&gt;='様式第４（療養者名簿）（⑤の場合）'!$O89,IF(BG$16&lt;='様式第４（療養者名簿）（⑤の場合）'!$W89,1,0),0),0)</f>
        <v>0</v>
      </c>
      <c r="BH80" s="158">
        <f>IF(BH$16-'様式第４（療養者名簿）（⑤の場合）'!$O89+1&lt;=15,IF(BH$16&gt;='様式第４（療養者名簿）（⑤の場合）'!$O89,IF(BH$16&lt;='様式第４（療養者名簿）（⑤の場合）'!$W89,1,0),0),0)</f>
        <v>0</v>
      </c>
      <c r="BI80" s="158">
        <f>IF(BI$16-'様式第４（療養者名簿）（⑤の場合）'!$O89+1&lt;=15,IF(BI$16&gt;='様式第４（療養者名簿）（⑤の場合）'!$O89,IF(BI$16&lt;='様式第４（療養者名簿）（⑤の場合）'!$W89,1,0),0),0)</f>
        <v>0</v>
      </c>
      <c r="BJ80" s="158">
        <f>IF(BJ$16-'様式第４（療養者名簿）（⑤の場合）'!$O89+1&lt;=15,IF(BJ$16&gt;='様式第４（療養者名簿）（⑤の場合）'!$O89,IF(BJ$16&lt;='様式第４（療養者名簿）（⑤の場合）'!$W89,1,0),0),0)</f>
        <v>0</v>
      </c>
      <c r="BK80" s="158">
        <f>IF(BK$16-'様式第４（療養者名簿）（⑤の場合）'!$O89+1&lt;=15,IF(BK$16&gt;='様式第４（療養者名簿）（⑤の場合）'!$O89,IF(BK$16&lt;='様式第４（療養者名簿）（⑤の場合）'!$W89,1,0),0),0)</f>
        <v>0</v>
      </c>
      <c r="BL80" s="158">
        <f>IF(BL$16-'様式第４（療養者名簿）（⑤の場合）'!$O89+1&lt;=15,IF(BL$16&gt;='様式第４（療養者名簿）（⑤の場合）'!$O89,IF(BL$16&lt;='様式第４（療養者名簿）（⑤の場合）'!$W89,1,0),0),0)</f>
        <v>0</v>
      </c>
      <c r="BM80" s="158">
        <f>IF(BM$16-'様式第４（療養者名簿）（⑤の場合）'!$O89+1&lt;=15,IF(BM$16&gt;='様式第４（療養者名簿）（⑤の場合）'!$O89,IF(BM$16&lt;='様式第４（療養者名簿）（⑤の場合）'!$W89,1,0),0),0)</f>
        <v>0</v>
      </c>
      <c r="BN80" s="158">
        <f>IF(BN$16-'様式第４（療養者名簿）（⑤の場合）'!$O89+1&lt;=15,IF(BN$16&gt;='様式第４（療養者名簿）（⑤の場合）'!$O89,IF(BN$16&lt;='様式第４（療養者名簿）（⑤の場合）'!$W89,1,0),0),0)</f>
        <v>0</v>
      </c>
      <c r="BO80" s="158">
        <f>IF(BO$16-'様式第４（療養者名簿）（⑤の場合）'!$O89+1&lt;=15,IF(BO$16&gt;='様式第４（療養者名簿）（⑤の場合）'!$O89,IF(BO$16&lt;='様式第４（療養者名簿）（⑤の場合）'!$W89,1,0),0),0)</f>
        <v>0</v>
      </c>
      <c r="BP80" s="158">
        <f>IF(BP$16-'様式第４（療養者名簿）（⑤の場合）'!$O89+1&lt;=15,IF(BP$16&gt;='様式第４（療養者名簿）（⑤の場合）'!$O89,IF(BP$16&lt;='様式第４（療養者名簿）（⑤の場合）'!$W89,1,0),0),0)</f>
        <v>0</v>
      </c>
      <c r="BQ80" s="158">
        <f>IF(BQ$16-'様式第４（療養者名簿）（⑤の場合）'!$O89+1&lt;=15,IF(BQ$16&gt;='様式第４（療養者名簿）（⑤の場合）'!$O89,IF(BQ$16&lt;='様式第４（療養者名簿）（⑤の場合）'!$W89,1,0),0),0)</f>
        <v>0</v>
      </c>
      <c r="BR80" s="158">
        <f>IF(BR$16-'様式第４（療養者名簿）（⑤の場合）'!$O89+1&lt;=15,IF(BR$16&gt;='様式第４（療養者名簿）（⑤の場合）'!$O89,IF(BR$16&lt;='様式第４（療養者名簿）（⑤の場合）'!$W89,1,0),0),0)</f>
        <v>0</v>
      </c>
      <c r="BS80" s="158">
        <f>IF(BS$16-'様式第４（療養者名簿）（⑤の場合）'!$O89+1&lt;=15,IF(BS$16&gt;='様式第４（療養者名簿）（⑤の場合）'!$O89,IF(BS$16&lt;='様式第４（療養者名簿）（⑤の場合）'!$W89,1,0),0),0)</f>
        <v>0</v>
      </c>
      <c r="BT80" s="158">
        <f>IF(BT$16-'様式第４（療養者名簿）（⑤の場合）'!$O89+1&lt;=15,IF(BT$16&gt;='様式第４（療養者名簿）（⑤の場合）'!$O89,IF(BT$16&lt;='様式第４（療養者名簿）（⑤の場合）'!$W89,1,0),0),0)</f>
        <v>0</v>
      </c>
      <c r="BU80" s="158">
        <f>IF(BU$16-'様式第４（療養者名簿）（⑤の場合）'!$O89+1&lt;=15,IF(BU$16&gt;='様式第４（療養者名簿）（⑤の場合）'!$O89,IF(BU$16&lt;='様式第４（療養者名簿）（⑤の場合）'!$W89,1,0),0),0)</f>
        <v>0</v>
      </c>
      <c r="BV80" s="158">
        <f>IF(BV$16-'様式第４（療養者名簿）（⑤の場合）'!$O89+1&lt;=15,IF(BV$16&gt;='様式第４（療養者名簿）（⑤の場合）'!$O89,IF(BV$16&lt;='様式第４（療養者名簿）（⑤の場合）'!$W89,1,0),0),0)</f>
        <v>0</v>
      </c>
      <c r="BW80" s="158">
        <f>IF(BW$16-'様式第４（療養者名簿）（⑤の場合）'!$O89+1&lt;=15,IF(BW$16&gt;='様式第４（療養者名簿）（⑤の場合）'!$O89,IF(BW$16&lt;='様式第４（療養者名簿）（⑤の場合）'!$W89,1,0),0),0)</f>
        <v>0</v>
      </c>
      <c r="BX80" s="158">
        <f>IF(BX$16-'様式第４（療養者名簿）（⑤の場合）'!$O89+1&lt;=15,IF(BX$16&gt;='様式第４（療養者名簿）（⑤の場合）'!$O89,IF(BX$16&lt;='様式第４（療養者名簿）（⑤の場合）'!$W89,1,0),0),0)</f>
        <v>0</v>
      </c>
      <c r="BY80" s="158">
        <f>IF(BY$16-'様式第４（療養者名簿）（⑤の場合）'!$O89+1&lt;=15,IF(BY$16&gt;='様式第４（療養者名簿）（⑤の場合）'!$O89,IF(BY$16&lt;='様式第４（療養者名簿）（⑤の場合）'!$W89,1,0),0),0)</f>
        <v>0</v>
      </c>
      <c r="BZ80" s="158">
        <f>IF(BZ$16-'様式第４（療養者名簿）（⑤の場合）'!$O89+1&lt;=15,IF(BZ$16&gt;='様式第４（療養者名簿）（⑤の場合）'!$O89,IF(BZ$16&lt;='様式第４（療養者名簿）（⑤の場合）'!$W89,1,0),0),0)</f>
        <v>0</v>
      </c>
      <c r="CA80" s="158">
        <f>IF(CA$16-'様式第４（療養者名簿）（⑤の場合）'!$O89+1&lt;=15,IF(CA$16&gt;='様式第４（療養者名簿）（⑤の場合）'!$O89,IF(CA$16&lt;='様式第４（療養者名簿）（⑤の場合）'!$W89,1,0),0),0)</f>
        <v>0</v>
      </c>
      <c r="CB80" s="158">
        <f>IF(CB$16-'様式第４（療養者名簿）（⑤の場合）'!$O89+1&lt;=15,IF(CB$16&gt;='様式第４（療養者名簿）（⑤の場合）'!$O89,IF(CB$16&lt;='様式第４（療養者名簿）（⑤の場合）'!$W89,1,0),0),0)</f>
        <v>0</v>
      </c>
      <c r="CC80" s="158">
        <f>IF(CC$16-'様式第４（療養者名簿）（⑤の場合）'!$O89+1&lt;=15,IF(CC$16&gt;='様式第４（療養者名簿）（⑤の場合）'!$O89,IF(CC$16&lt;='様式第４（療養者名簿）（⑤の場合）'!$W89,1,0),0),0)</f>
        <v>0</v>
      </c>
      <c r="CD80" s="158">
        <f>IF(CD$16-'様式第４（療養者名簿）（⑤の場合）'!$O89+1&lt;=15,IF(CD$16&gt;='様式第４（療養者名簿）（⑤の場合）'!$O89,IF(CD$16&lt;='様式第４（療養者名簿）（⑤の場合）'!$W89,1,0),0),0)</f>
        <v>0</v>
      </c>
      <c r="CE80" s="158">
        <f>IF(CE$16-'様式第４（療養者名簿）（⑤の場合）'!$O89+1&lt;=15,IF(CE$16&gt;='様式第４（療養者名簿）（⑤の場合）'!$O89,IF(CE$16&lt;='様式第４（療養者名簿）（⑤の場合）'!$W89,1,0),0),0)</f>
        <v>0</v>
      </c>
      <c r="CF80" s="158">
        <f>IF(CF$16-'様式第４（療養者名簿）（⑤の場合）'!$O89+1&lt;=15,IF(CF$16&gt;='様式第４（療養者名簿）（⑤の場合）'!$O89,IF(CF$16&lt;='様式第４（療養者名簿）（⑤の場合）'!$W89,1,0),0),0)</f>
        <v>0</v>
      </c>
      <c r="CG80" s="158">
        <f>IF(CG$16-'様式第４（療養者名簿）（⑤の場合）'!$O89+1&lt;=15,IF(CG$16&gt;='様式第４（療養者名簿）（⑤の場合）'!$O89,IF(CG$16&lt;='様式第４（療養者名簿）（⑤の場合）'!$W89,1,0),0),0)</f>
        <v>0</v>
      </c>
      <c r="CH80" s="158">
        <f>IF(CH$16-'様式第４（療養者名簿）（⑤の場合）'!$O89+1&lt;=15,IF(CH$16&gt;='様式第４（療養者名簿）（⑤の場合）'!$O89,IF(CH$16&lt;='様式第４（療養者名簿）（⑤の場合）'!$W89,1,0),0),0)</f>
        <v>0</v>
      </c>
      <c r="CI80" s="158">
        <f>IF(CI$16-'様式第４（療養者名簿）（⑤の場合）'!$O89+1&lt;=15,IF(CI$16&gt;='様式第４（療養者名簿）（⑤の場合）'!$O89,IF(CI$16&lt;='様式第４（療養者名簿）（⑤の場合）'!$W89,1,0),0),0)</f>
        <v>0</v>
      </c>
      <c r="CJ80" s="158">
        <f>IF(CJ$16-'様式第４（療養者名簿）（⑤の場合）'!$O89+1&lt;=15,IF(CJ$16&gt;='様式第４（療養者名簿）（⑤の場合）'!$O89,IF(CJ$16&lt;='様式第４（療養者名簿）（⑤の場合）'!$W89,1,0),0),0)</f>
        <v>0</v>
      </c>
      <c r="CK80" s="158">
        <f>IF(CK$16-'様式第４（療養者名簿）（⑤の場合）'!$O89+1&lt;=15,IF(CK$16&gt;='様式第４（療養者名簿）（⑤の場合）'!$O89,IF(CK$16&lt;='様式第４（療養者名簿）（⑤の場合）'!$W89,1,0),0),0)</f>
        <v>0</v>
      </c>
      <c r="CL80" s="158">
        <f>IF(CL$16-'様式第４（療養者名簿）（⑤の場合）'!$O89+1&lt;=15,IF(CL$16&gt;='様式第４（療養者名簿）（⑤の場合）'!$O89,IF(CL$16&lt;='様式第４（療養者名簿）（⑤の場合）'!$W89,1,0),0),0)</f>
        <v>0</v>
      </c>
      <c r="CM80" s="158">
        <f>IF(CM$16-'様式第４（療養者名簿）（⑤の場合）'!$O89+1&lt;=15,IF(CM$16&gt;='様式第４（療養者名簿）（⑤の場合）'!$O89,IF(CM$16&lt;='様式第４（療養者名簿）（⑤の場合）'!$W89,1,0),0),0)</f>
        <v>0</v>
      </c>
      <c r="CN80" s="158">
        <f>IF(CN$16-'様式第４（療養者名簿）（⑤の場合）'!$O89+1&lt;=15,IF(CN$16&gt;='様式第４（療養者名簿）（⑤の場合）'!$O89,IF(CN$16&lt;='様式第４（療養者名簿）（⑤の場合）'!$W89,1,0),0),0)</f>
        <v>0</v>
      </c>
      <c r="CO80" s="158">
        <f>IF(CO$16-'様式第４（療養者名簿）（⑤の場合）'!$O89+1&lt;=15,IF(CO$16&gt;='様式第４（療養者名簿）（⑤の場合）'!$O89,IF(CO$16&lt;='様式第４（療養者名簿）（⑤の場合）'!$W89,1,0),0),0)</f>
        <v>0</v>
      </c>
      <c r="CP80" s="158">
        <f>IF(CP$16-'様式第４（療養者名簿）（⑤の場合）'!$O89+1&lt;=15,IF(CP$16&gt;='様式第４（療養者名簿）（⑤の場合）'!$O89,IF(CP$16&lt;='様式第４（療養者名簿）（⑤の場合）'!$W89,1,0),0),0)</f>
        <v>0</v>
      </c>
      <c r="CQ80" s="158">
        <f>IF(CQ$16-'様式第４（療養者名簿）（⑤の場合）'!$O89+1&lt;=15,IF(CQ$16&gt;='様式第４（療養者名簿）（⑤の場合）'!$O89,IF(CQ$16&lt;='様式第４（療養者名簿）（⑤の場合）'!$W89,1,0),0),0)</f>
        <v>0</v>
      </c>
      <c r="CR80" s="158">
        <f>IF(CR$16-'様式第４（療養者名簿）（⑤の場合）'!$O89+1&lt;=15,IF(CR$16&gt;='様式第４（療養者名簿）（⑤の場合）'!$O89,IF(CR$16&lt;='様式第４（療養者名簿）（⑤の場合）'!$W89,1,0),0),0)</f>
        <v>0</v>
      </c>
      <c r="CS80" s="158">
        <f>IF(CS$16-'様式第４（療養者名簿）（⑤の場合）'!$O89+1&lt;=15,IF(CS$16&gt;='様式第４（療養者名簿）（⑤の場合）'!$O89,IF(CS$16&lt;='様式第４（療養者名簿）（⑤の場合）'!$W89,1,0),0),0)</f>
        <v>0</v>
      </c>
      <c r="CT80" s="158">
        <f>IF(CT$16-'様式第４（療養者名簿）（⑤の場合）'!$O89+1&lt;=15,IF(CT$16&gt;='様式第４（療養者名簿）（⑤の場合）'!$O89,IF(CT$16&lt;='様式第４（療養者名簿）（⑤の場合）'!$W89,1,0),0),0)</f>
        <v>0</v>
      </c>
      <c r="CU80" s="158">
        <f>IF(CU$16-'様式第４（療養者名簿）（⑤の場合）'!$O89+1&lt;=15,IF(CU$16&gt;='様式第４（療養者名簿）（⑤の場合）'!$O89,IF(CU$16&lt;='様式第４（療養者名簿）（⑤の場合）'!$W89,1,0),0),0)</f>
        <v>0</v>
      </c>
      <c r="CV80" s="158">
        <f>IF(CV$16-'様式第４（療養者名簿）（⑤の場合）'!$O89+1&lt;=15,IF(CV$16&gt;='様式第４（療養者名簿）（⑤の場合）'!$O89,IF(CV$16&lt;='様式第４（療養者名簿）（⑤の場合）'!$W89,1,0),0),0)</f>
        <v>0</v>
      </c>
      <c r="CW80" s="158">
        <f>IF(CW$16-'様式第４（療養者名簿）（⑤の場合）'!$O89+1&lt;=15,IF(CW$16&gt;='様式第４（療養者名簿）（⑤の場合）'!$O89,IF(CW$16&lt;='様式第４（療養者名簿）（⑤の場合）'!$W89,1,0),0),0)</f>
        <v>0</v>
      </c>
      <c r="CX80" s="158">
        <f>IF(CX$16-'様式第４（療養者名簿）（⑤の場合）'!$O89+1&lt;=15,IF(CX$16&gt;='様式第４（療養者名簿）（⑤の場合）'!$O89,IF(CX$16&lt;='様式第４（療養者名簿）（⑤の場合）'!$W89,1,0),0),0)</f>
        <v>0</v>
      </c>
      <c r="CY80" s="158">
        <f>IF(CY$16-'様式第４（療養者名簿）（⑤の場合）'!$O89+1&lt;=15,IF(CY$16&gt;='様式第４（療養者名簿）（⑤の場合）'!$O89,IF(CY$16&lt;='様式第４（療養者名簿）（⑤の場合）'!$W89,1,0),0),0)</f>
        <v>0</v>
      </c>
      <c r="CZ80" s="158">
        <f>IF(CZ$16-'様式第４（療養者名簿）（⑤の場合）'!$O89+1&lt;=15,IF(CZ$16&gt;='様式第４（療養者名簿）（⑤の場合）'!$O89,IF(CZ$16&lt;='様式第４（療養者名簿）（⑤の場合）'!$W89,1,0),0),0)</f>
        <v>0</v>
      </c>
      <c r="DA80" s="158">
        <f>IF(DA$16-'様式第４（療養者名簿）（⑤の場合）'!$O89+1&lt;=15,IF(DA$16&gt;='様式第４（療養者名簿）（⑤の場合）'!$O89,IF(DA$16&lt;='様式第４（療養者名簿）（⑤の場合）'!$W89,1,0),0),0)</f>
        <v>0</v>
      </c>
      <c r="DB80" s="158">
        <f>IF(DB$16-'様式第４（療養者名簿）（⑤の場合）'!$O89+1&lt;=15,IF(DB$16&gt;='様式第４（療養者名簿）（⑤の場合）'!$O89,IF(DB$16&lt;='様式第４（療養者名簿）（⑤の場合）'!$W89,1,0),0),0)</f>
        <v>0</v>
      </c>
      <c r="DC80" s="158">
        <f>IF(DC$16-'様式第４（療養者名簿）（⑤の場合）'!$O89+1&lt;=15,IF(DC$16&gt;='様式第４（療養者名簿）（⑤の場合）'!$O89,IF(DC$16&lt;='様式第４（療養者名簿）（⑤の場合）'!$W89,1,0),0),0)</f>
        <v>0</v>
      </c>
      <c r="DD80" s="158">
        <f>IF(DD$16-'様式第４（療養者名簿）（⑤の場合）'!$O89+1&lt;=15,IF(DD$16&gt;='様式第４（療養者名簿）（⑤の場合）'!$O89,IF(DD$16&lt;='様式第４（療養者名簿）（⑤の場合）'!$W89,1,0),0),0)</f>
        <v>0</v>
      </c>
      <c r="DE80" s="158">
        <f>IF(DE$16-'様式第４（療養者名簿）（⑤の場合）'!$O89+1&lt;=15,IF(DE$16&gt;='様式第４（療養者名簿）（⑤の場合）'!$O89,IF(DE$16&lt;='様式第４（療養者名簿）（⑤の場合）'!$W89,1,0),0),0)</f>
        <v>0</v>
      </c>
      <c r="DF80" s="158">
        <f>IF(DF$16-'様式第４（療養者名簿）（⑤の場合）'!$O89+1&lt;=15,IF(DF$16&gt;='様式第４（療養者名簿）（⑤の場合）'!$O89,IF(DF$16&lt;='様式第４（療養者名簿）（⑤の場合）'!$W89,1,0),0),0)</f>
        <v>0</v>
      </c>
      <c r="DG80" s="158">
        <f>IF(DG$16-'様式第４（療養者名簿）（⑤の場合）'!$O89+1&lt;=15,IF(DG$16&gt;='様式第４（療養者名簿）（⑤の場合）'!$O89,IF(DG$16&lt;='様式第４（療養者名簿）（⑤の場合）'!$W89,1,0),0),0)</f>
        <v>0</v>
      </c>
      <c r="DH80" s="158">
        <f>IF(DH$16-'様式第４（療養者名簿）（⑤の場合）'!$O89+1&lt;=15,IF(DH$16&gt;='様式第４（療養者名簿）（⑤の場合）'!$O89,IF(DH$16&lt;='様式第４（療養者名簿）（⑤の場合）'!$W89,1,0),0),0)</f>
        <v>0</v>
      </c>
      <c r="DI80" s="158">
        <f>IF(DI$16-'様式第４（療養者名簿）（⑤の場合）'!$O89+1&lt;=15,IF(DI$16&gt;='様式第４（療養者名簿）（⑤の場合）'!$O89,IF(DI$16&lt;='様式第４（療養者名簿）（⑤の場合）'!$W89,1,0),0),0)</f>
        <v>0</v>
      </c>
      <c r="DJ80" s="158">
        <f>IF(DJ$16-'様式第４（療養者名簿）（⑤の場合）'!$O89+1&lt;=15,IF(DJ$16&gt;='様式第４（療養者名簿）（⑤の場合）'!$O89,IF(DJ$16&lt;='様式第４（療養者名簿）（⑤の場合）'!$W89,1,0),0),0)</f>
        <v>0</v>
      </c>
      <c r="DK80" s="158">
        <f>IF(DK$16-'様式第４（療養者名簿）（⑤の場合）'!$O89+1&lt;=15,IF(DK$16&gt;='様式第４（療養者名簿）（⑤の場合）'!$O89,IF(DK$16&lt;='様式第４（療養者名簿）（⑤の場合）'!$W89,1,0),0),0)</f>
        <v>0</v>
      </c>
      <c r="DL80" s="158">
        <f>IF(DL$16-'様式第４（療養者名簿）（⑤の場合）'!$O89+1&lt;=15,IF(DL$16&gt;='様式第４（療養者名簿）（⑤の場合）'!$O89,IF(DL$16&lt;='様式第４（療養者名簿）（⑤の場合）'!$W89,1,0),0),0)</f>
        <v>0</v>
      </c>
      <c r="DM80" s="158">
        <f>IF(DM$16-'様式第４（療養者名簿）（⑤の場合）'!$O89+1&lt;=15,IF(DM$16&gt;='様式第４（療養者名簿）（⑤の場合）'!$O89,IF(DM$16&lt;='様式第４（療養者名簿）（⑤の場合）'!$W89,1,0),0),0)</f>
        <v>0</v>
      </c>
      <c r="DN80" s="158">
        <f>IF(DN$16-'様式第４（療養者名簿）（⑤の場合）'!$O89+1&lt;=15,IF(DN$16&gt;='様式第４（療養者名簿）（⑤の場合）'!$O89,IF(DN$16&lt;='様式第４（療養者名簿）（⑤の場合）'!$W89,1,0),0),0)</f>
        <v>0</v>
      </c>
      <c r="DO80" s="158">
        <f>IF(DO$16-'様式第４（療養者名簿）（⑤の場合）'!$O89+1&lt;=15,IF(DO$16&gt;='様式第４（療養者名簿）（⑤の場合）'!$O89,IF(DO$16&lt;='様式第４（療養者名簿）（⑤の場合）'!$W89,1,0),0),0)</f>
        <v>0</v>
      </c>
      <c r="DP80" s="158">
        <f>IF(DP$16-'様式第４（療養者名簿）（⑤の場合）'!$O89+1&lt;=15,IF(DP$16&gt;='様式第４（療養者名簿）（⑤の場合）'!$O89,IF(DP$16&lt;='様式第４（療養者名簿）（⑤の場合）'!$W89,1,0),0),0)</f>
        <v>0</v>
      </c>
      <c r="DQ80" s="158">
        <f>IF(DQ$16-'様式第４（療養者名簿）（⑤の場合）'!$O89+1&lt;=15,IF(DQ$16&gt;='様式第４（療養者名簿）（⑤の場合）'!$O89,IF(DQ$16&lt;='様式第４（療養者名簿）（⑤の場合）'!$W89,1,0),0),0)</f>
        <v>0</v>
      </c>
      <c r="DR80" s="158">
        <f>IF(DR$16-'様式第４（療養者名簿）（⑤の場合）'!$O89+1&lt;=15,IF(DR$16&gt;='様式第４（療養者名簿）（⑤の場合）'!$O89,IF(DR$16&lt;='様式第４（療養者名簿）（⑤の場合）'!$W89,1,0),0),0)</f>
        <v>0</v>
      </c>
      <c r="DS80" s="158">
        <f>IF(DS$16-'様式第４（療養者名簿）（⑤の場合）'!$O89+1&lt;=15,IF(DS$16&gt;='様式第４（療養者名簿）（⑤の場合）'!$O89,IF(DS$16&lt;='様式第４（療養者名簿）（⑤の場合）'!$W89,1,0),0),0)</f>
        <v>0</v>
      </c>
      <c r="DT80" s="158">
        <f>IF(DT$16-'様式第４（療養者名簿）（⑤の場合）'!$O89+1&lt;=15,IF(DT$16&gt;='様式第４（療養者名簿）（⑤の場合）'!$O89,IF(DT$16&lt;='様式第４（療養者名簿）（⑤の場合）'!$W89,1,0),0),0)</f>
        <v>0</v>
      </c>
      <c r="DU80" s="158">
        <f>IF(DU$16-'様式第４（療養者名簿）（⑤の場合）'!$O89+1&lt;=15,IF(DU$16&gt;='様式第４（療養者名簿）（⑤の場合）'!$O89,IF(DU$16&lt;='様式第４（療養者名簿）（⑤の場合）'!$W89,1,0),0),0)</f>
        <v>0</v>
      </c>
      <c r="DV80" s="158">
        <f>IF(DV$16-'様式第４（療養者名簿）（⑤の場合）'!$O89+1&lt;=15,IF(DV$16&gt;='様式第４（療養者名簿）（⑤の場合）'!$O89,IF(DV$16&lt;='様式第４（療養者名簿）（⑤の場合）'!$W89,1,0),0),0)</f>
        <v>0</v>
      </c>
      <c r="DW80" s="158">
        <f>IF(DW$16-'様式第４（療養者名簿）（⑤の場合）'!$O89+1&lt;=15,IF(DW$16&gt;='様式第４（療養者名簿）（⑤の場合）'!$O89,IF(DW$16&lt;='様式第４（療養者名簿）（⑤の場合）'!$W89,1,0),0),0)</f>
        <v>0</v>
      </c>
      <c r="DX80" s="158">
        <f>IF(DX$16-'様式第４（療養者名簿）（⑤の場合）'!$O89+1&lt;=15,IF(DX$16&gt;='様式第４（療養者名簿）（⑤の場合）'!$O89,IF(DX$16&lt;='様式第４（療養者名簿）（⑤の場合）'!$W89,1,0),0),0)</f>
        <v>0</v>
      </c>
      <c r="DY80" s="158">
        <f>IF(DY$16-'様式第４（療養者名簿）（⑤の場合）'!$O89+1&lt;=15,IF(DY$16&gt;='様式第４（療養者名簿）（⑤の場合）'!$O89,IF(DY$16&lt;='様式第４（療養者名簿）（⑤の場合）'!$W89,1,0),0),0)</f>
        <v>0</v>
      </c>
      <c r="DZ80" s="158">
        <f>IF(DZ$16-'様式第４（療養者名簿）（⑤の場合）'!$O89+1&lt;=15,IF(DZ$16&gt;='様式第４（療養者名簿）（⑤の場合）'!$O89,IF(DZ$16&lt;='様式第４（療養者名簿）（⑤の場合）'!$W89,1,0),0),0)</f>
        <v>0</v>
      </c>
      <c r="EA80" s="158">
        <f>IF(EA$16-'様式第４（療養者名簿）（⑤の場合）'!$O89+1&lt;=15,IF(EA$16&gt;='様式第４（療養者名簿）（⑤の場合）'!$O89,IF(EA$16&lt;='様式第４（療養者名簿）（⑤の場合）'!$W89,1,0),0),0)</f>
        <v>0</v>
      </c>
      <c r="EB80" s="158">
        <f>IF(EB$16-'様式第４（療養者名簿）（⑤の場合）'!$O89+1&lt;=15,IF(EB$16&gt;='様式第４（療養者名簿）（⑤の場合）'!$O89,IF(EB$16&lt;='様式第４（療養者名簿）（⑤の場合）'!$W89,1,0),0),0)</f>
        <v>0</v>
      </c>
      <c r="EC80" s="158">
        <f>IF(EC$16-'様式第４（療養者名簿）（⑤の場合）'!$O89+1&lt;=15,IF(EC$16&gt;='様式第４（療養者名簿）（⑤の場合）'!$O89,IF(EC$16&lt;='様式第４（療養者名簿）（⑤の場合）'!$W89,1,0),0),0)</f>
        <v>0</v>
      </c>
      <c r="ED80" s="158">
        <f>IF(ED$16-'様式第４（療養者名簿）（⑤の場合）'!$O89+1&lt;=15,IF(ED$16&gt;='様式第４（療養者名簿）（⑤の場合）'!$O89,IF(ED$16&lt;='様式第４（療養者名簿）（⑤の場合）'!$W89,1,0),0),0)</f>
        <v>0</v>
      </c>
      <c r="EE80" s="158">
        <f>IF(EE$16-'様式第４（療養者名簿）（⑤の場合）'!$O89+1&lt;=15,IF(EE$16&gt;='様式第４（療養者名簿）（⑤の場合）'!$O89,IF(EE$16&lt;='様式第４（療養者名簿）（⑤の場合）'!$W89,1,0),0),0)</f>
        <v>0</v>
      </c>
      <c r="EF80" s="158">
        <f>IF(EF$16-'様式第４（療養者名簿）（⑤の場合）'!$O89+1&lt;=15,IF(EF$16&gt;='様式第４（療養者名簿）（⑤の場合）'!$O89,IF(EF$16&lt;='様式第４（療養者名簿）（⑤の場合）'!$W89,1,0),0),0)</f>
        <v>0</v>
      </c>
      <c r="EG80" s="158">
        <f>IF(EG$16-'様式第４（療養者名簿）（⑤の場合）'!$O89+1&lt;=15,IF(EG$16&gt;='様式第４（療養者名簿）（⑤の場合）'!$O89,IF(EG$16&lt;='様式第４（療養者名簿）（⑤の場合）'!$W89,1,0),0),0)</f>
        <v>0</v>
      </c>
      <c r="EH80" s="158">
        <f>IF(EH$16-'様式第４（療養者名簿）（⑤の場合）'!$O89+1&lt;=15,IF(EH$16&gt;='様式第４（療養者名簿）（⑤の場合）'!$O89,IF(EH$16&lt;='様式第４（療養者名簿）（⑤の場合）'!$W89,1,0),0),0)</f>
        <v>0</v>
      </c>
      <c r="EI80" s="158">
        <f>IF(EI$16-'様式第４（療養者名簿）（⑤の場合）'!$O89+1&lt;=15,IF(EI$16&gt;='様式第４（療養者名簿）（⑤の場合）'!$O89,IF(EI$16&lt;='様式第４（療養者名簿）（⑤の場合）'!$W89,1,0),0),0)</f>
        <v>0</v>
      </c>
      <c r="EJ80" s="158">
        <f>IF(EJ$16-'様式第４（療養者名簿）（⑤の場合）'!$O89+1&lt;=15,IF(EJ$16&gt;='様式第４（療養者名簿）（⑤の場合）'!$O89,IF(EJ$16&lt;='様式第４（療養者名簿）（⑤の場合）'!$W89,1,0),0),0)</f>
        <v>0</v>
      </c>
      <c r="EK80" s="158">
        <f>IF(EK$16-'様式第４（療養者名簿）（⑤の場合）'!$O89+1&lt;=15,IF(EK$16&gt;='様式第４（療養者名簿）（⑤の場合）'!$O89,IF(EK$16&lt;='様式第４（療養者名簿）（⑤の場合）'!$W89,1,0),0),0)</f>
        <v>0</v>
      </c>
      <c r="EL80" s="158">
        <f>IF(EL$16-'様式第４（療養者名簿）（⑤の場合）'!$O89+1&lt;=15,IF(EL$16&gt;='様式第４（療養者名簿）（⑤の場合）'!$O89,IF(EL$16&lt;='様式第４（療養者名簿）（⑤の場合）'!$W89,1,0),0),0)</f>
        <v>0</v>
      </c>
      <c r="EM80" s="158">
        <f>IF(EM$16-'様式第４（療養者名簿）（⑤の場合）'!$O89+1&lt;=15,IF(EM$16&gt;='様式第４（療養者名簿）（⑤の場合）'!$O89,IF(EM$16&lt;='様式第４（療養者名簿）（⑤の場合）'!$W89,1,0),0),0)</f>
        <v>0</v>
      </c>
      <c r="EN80" s="158">
        <f>IF(EN$16-'様式第４（療養者名簿）（⑤の場合）'!$O89+1&lt;=15,IF(EN$16&gt;='様式第４（療養者名簿）（⑤の場合）'!$O89,IF(EN$16&lt;='様式第４（療養者名簿）（⑤の場合）'!$W89,1,0),0),0)</f>
        <v>0</v>
      </c>
      <c r="EO80" s="158">
        <f>IF(EO$16-'様式第４（療養者名簿）（⑤の場合）'!$O89+1&lt;=15,IF(EO$16&gt;='様式第４（療養者名簿）（⑤の場合）'!$O89,IF(EO$16&lt;='様式第４（療養者名簿）（⑤の場合）'!$W89,1,0),0),0)</f>
        <v>0</v>
      </c>
      <c r="EP80" s="158">
        <f>IF(EP$16-'様式第４（療養者名簿）（⑤の場合）'!$O89+1&lt;=15,IF(EP$16&gt;='様式第４（療養者名簿）（⑤の場合）'!$O89,IF(EP$16&lt;='様式第４（療養者名簿）（⑤の場合）'!$W89,1,0),0),0)</f>
        <v>0</v>
      </c>
      <c r="EQ80" s="158">
        <f>IF(EQ$16-'様式第４（療養者名簿）（⑤の場合）'!$O89+1&lt;=15,IF(EQ$16&gt;='様式第４（療養者名簿）（⑤の場合）'!$O89,IF(EQ$16&lt;='様式第４（療養者名簿）（⑤の場合）'!$W89,1,0),0),0)</f>
        <v>0</v>
      </c>
      <c r="ER80" s="158">
        <f>IF(ER$16-'様式第４（療養者名簿）（⑤の場合）'!$O89+1&lt;=15,IF(ER$16&gt;='様式第４（療養者名簿）（⑤の場合）'!$O89,IF(ER$16&lt;='様式第４（療養者名簿）（⑤の場合）'!$W89,1,0),0),0)</f>
        <v>0</v>
      </c>
      <c r="ES80" s="158">
        <f>IF(ES$16-'様式第４（療養者名簿）（⑤の場合）'!$O89+1&lt;=15,IF(ES$16&gt;='様式第４（療養者名簿）（⑤の場合）'!$O89,IF(ES$16&lt;='様式第４（療養者名簿）（⑤の場合）'!$W89,1,0),0),0)</f>
        <v>0</v>
      </c>
      <c r="ET80" s="158">
        <f>IF(ET$16-'様式第４（療養者名簿）（⑤の場合）'!$O89+1&lt;=15,IF(ET$16&gt;='様式第４（療養者名簿）（⑤の場合）'!$O89,IF(ET$16&lt;='様式第４（療養者名簿）（⑤の場合）'!$W89,1,0),0),0)</f>
        <v>0</v>
      </c>
      <c r="EU80" s="158">
        <f>IF(EU$16-'様式第４（療養者名簿）（⑤の場合）'!$O89+1&lt;=15,IF(EU$16&gt;='様式第４（療養者名簿）（⑤の場合）'!$O89,IF(EU$16&lt;='様式第４（療養者名簿）（⑤の場合）'!$W89,1,0),0),0)</f>
        <v>0</v>
      </c>
      <c r="EV80" s="158">
        <f>IF(EV$16-'様式第４（療養者名簿）（⑤の場合）'!$O89+1&lt;=15,IF(EV$16&gt;='様式第４（療養者名簿）（⑤の場合）'!$O89,IF(EV$16&lt;='様式第４（療養者名簿）（⑤の場合）'!$W89,1,0),0),0)</f>
        <v>0</v>
      </c>
      <c r="EW80" s="158">
        <f>IF(EW$16-'様式第４（療養者名簿）（⑤の場合）'!$O89+1&lt;=15,IF(EW$16&gt;='様式第４（療養者名簿）（⑤の場合）'!$O89,IF(EW$16&lt;='様式第４（療養者名簿）（⑤の場合）'!$W89,1,0),0),0)</f>
        <v>0</v>
      </c>
      <c r="EX80" s="158">
        <f>IF(EX$16-'様式第４（療養者名簿）（⑤の場合）'!$O89+1&lt;=15,IF(EX$16&gt;='様式第４（療養者名簿）（⑤の場合）'!$O89,IF(EX$16&lt;='様式第４（療養者名簿）（⑤の場合）'!$W89,1,0),0),0)</f>
        <v>0</v>
      </c>
      <c r="EY80" s="158">
        <f>IF(EY$16-'様式第４（療養者名簿）（⑤の場合）'!$O89+1&lt;=15,IF(EY$16&gt;='様式第４（療養者名簿）（⑤の場合）'!$O89,IF(EY$16&lt;='様式第４（療養者名簿）（⑤の場合）'!$W89,1,0),0),0)</f>
        <v>0</v>
      </c>
      <c r="EZ80" s="158">
        <f>IF(EZ$16-'様式第４（療養者名簿）（⑤の場合）'!$O89+1&lt;=15,IF(EZ$16&gt;='様式第４（療養者名簿）（⑤の場合）'!$O89,IF(EZ$16&lt;='様式第４（療養者名簿）（⑤の場合）'!$W89,1,0),0),0)</f>
        <v>0</v>
      </c>
      <c r="FA80" s="158">
        <f>IF(FA$16-'様式第４（療養者名簿）（⑤の場合）'!$O89+1&lt;=15,IF(FA$16&gt;='様式第４（療養者名簿）（⑤の場合）'!$O89,IF(FA$16&lt;='様式第４（療養者名簿）（⑤の場合）'!$W89,1,0),0),0)</f>
        <v>0</v>
      </c>
      <c r="FB80" s="158">
        <f>IF(FB$16-'様式第４（療養者名簿）（⑤の場合）'!$O89+1&lt;=15,IF(FB$16&gt;='様式第４（療養者名簿）（⑤の場合）'!$O89,IF(FB$16&lt;='様式第４（療養者名簿）（⑤の場合）'!$W89,1,0),0),0)</f>
        <v>0</v>
      </c>
      <c r="FC80" s="158">
        <f>IF(FC$16-'様式第４（療養者名簿）（⑤の場合）'!$O89+1&lt;=15,IF(FC$16&gt;='様式第４（療養者名簿）（⑤の場合）'!$O89,IF(FC$16&lt;='様式第４（療養者名簿）（⑤の場合）'!$W89,1,0),0),0)</f>
        <v>0</v>
      </c>
      <c r="FD80" s="158">
        <f>IF(FD$16-'様式第４（療養者名簿）（⑤の場合）'!$O89+1&lt;=15,IF(FD$16&gt;='様式第４（療養者名簿）（⑤の場合）'!$O89,IF(FD$16&lt;='様式第４（療養者名簿）（⑤の場合）'!$W89,1,0),0),0)</f>
        <v>0</v>
      </c>
      <c r="FE80" s="158">
        <f>IF(FE$16-'様式第４（療養者名簿）（⑤の場合）'!$O89+1&lt;=15,IF(FE$16&gt;='様式第４（療養者名簿）（⑤の場合）'!$O89,IF(FE$16&lt;='様式第４（療養者名簿）（⑤の場合）'!$W89,1,0),0),0)</f>
        <v>0</v>
      </c>
      <c r="FF80" s="158">
        <f>IF(FF$16-'様式第４（療養者名簿）（⑤の場合）'!$O89+1&lt;=15,IF(FF$16&gt;='様式第４（療養者名簿）（⑤の場合）'!$O89,IF(FF$16&lt;='様式第４（療養者名簿）（⑤の場合）'!$W89,1,0),0),0)</f>
        <v>0</v>
      </c>
      <c r="FG80" s="158">
        <f>IF(FG$16-'様式第４（療養者名簿）（⑤の場合）'!$O89+1&lt;=15,IF(FG$16&gt;='様式第４（療養者名簿）（⑤の場合）'!$O89,IF(FG$16&lt;='様式第４（療養者名簿）（⑤の場合）'!$W89,1,0),0),0)</f>
        <v>0</v>
      </c>
      <c r="FH80" s="158">
        <f>IF(FH$16-'様式第４（療養者名簿）（⑤の場合）'!$O89+1&lt;=15,IF(FH$16&gt;='様式第４（療養者名簿）（⑤の場合）'!$O89,IF(FH$16&lt;='様式第４（療養者名簿）（⑤の場合）'!$W89,1,0),0),0)</f>
        <v>0</v>
      </c>
      <c r="FI80" s="158">
        <f>IF(FI$16-'様式第４（療養者名簿）（⑤の場合）'!$O89+1&lt;=15,IF(FI$16&gt;='様式第４（療養者名簿）（⑤の場合）'!$O89,IF(FI$16&lt;='様式第４（療養者名簿）（⑤の場合）'!$W89,1,0),0),0)</f>
        <v>0</v>
      </c>
      <c r="FJ80" s="158">
        <f>IF(FJ$16-'様式第４（療養者名簿）（⑤の場合）'!$O89+1&lt;=15,IF(FJ$16&gt;='様式第４（療養者名簿）（⑤の場合）'!$O89,IF(FJ$16&lt;='様式第４（療養者名簿）（⑤の場合）'!$W89,1,0),0),0)</f>
        <v>0</v>
      </c>
      <c r="FK80" s="158">
        <f>IF(FK$16-'様式第４（療養者名簿）（⑤の場合）'!$O89+1&lt;=15,IF(FK$16&gt;='様式第４（療養者名簿）（⑤の場合）'!$O89,IF(FK$16&lt;='様式第４（療養者名簿）（⑤の場合）'!$W89,1,0),0),0)</f>
        <v>0</v>
      </c>
      <c r="FL80" s="158">
        <f>IF(FL$16-'様式第４（療養者名簿）（⑤の場合）'!$O89+1&lt;=15,IF(FL$16&gt;='様式第４（療養者名簿）（⑤の場合）'!$O89,IF(FL$16&lt;='様式第４（療養者名簿）（⑤の場合）'!$W89,1,0),0),0)</f>
        <v>0</v>
      </c>
      <c r="FM80" s="158">
        <f>IF(FM$16-'様式第４（療養者名簿）（⑤の場合）'!$O89+1&lt;=15,IF(FM$16&gt;='様式第４（療養者名簿）（⑤の場合）'!$O89,IF(FM$16&lt;='様式第４（療養者名簿）（⑤の場合）'!$W89,1,0),0),0)</f>
        <v>0</v>
      </c>
      <c r="FN80" s="158">
        <f>IF(FN$16-'様式第４（療養者名簿）（⑤の場合）'!$O89+1&lt;=15,IF(FN$16&gt;='様式第４（療養者名簿）（⑤の場合）'!$O89,IF(FN$16&lt;='様式第４（療養者名簿）（⑤の場合）'!$W89,1,0),0),0)</f>
        <v>0</v>
      </c>
      <c r="FO80" s="158">
        <f>IF(FO$16-'様式第４（療養者名簿）（⑤の場合）'!$O89+1&lt;=15,IF(FO$16&gt;='様式第４（療養者名簿）（⑤の場合）'!$O89,IF(FO$16&lt;='様式第４（療養者名簿）（⑤の場合）'!$W89,1,0),0),0)</f>
        <v>0</v>
      </c>
      <c r="FP80" s="158">
        <f>IF(FP$16-'様式第４（療養者名簿）（⑤の場合）'!$O89+1&lt;=15,IF(FP$16&gt;='様式第４（療養者名簿）（⑤の場合）'!$O89,IF(FP$16&lt;='様式第４（療養者名簿）（⑤の場合）'!$W89,1,0),0),0)</f>
        <v>0</v>
      </c>
      <c r="FQ80" s="158">
        <f>IF(FQ$16-'様式第４（療養者名簿）（⑤の場合）'!$O89+1&lt;=15,IF(FQ$16&gt;='様式第４（療養者名簿）（⑤の場合）'!$O89,IF(FQ$16&lt;='様式第４（療養者名簿）（⑤の場合）'!$W89,1,0),0),0)</f>
        <v>0</v>
      </c>
      <c r="FR80" s="158">
        <f>IF(FR$16-'様式第４（療養者名簿）（⑤の場合）'!$O89+1&lt;=15,IF(FR$16&gt;='様式第４（療養者名簿）（⑤の場合）'!$O89,IF(FR$16&lt;='様式第４（療養者名簿）（⑤の場合）'!$W89,1,0),0),0)</f>
        <v>0</v>
      </c>
      <c r="FS80" s="158">
        <f>IF(FS$16-'様式第４（療養者名簿）（⑤の場合）'!$O89+1&lt;=15,IF(FS$16&gt;='様式第４（療養者名簿）（⑤の場合）'!$O89,IF(FS$16&lt;='様式第４（療養者名簿）（⑤の場合）'!$W89,1,0),0),0)</f>
        <v>0</v>
      </c>
      <c r="FT80" s="158">
        <f>IF(FT$16-'様式第４（療養者名簿）（⑤の場合）'!$O89+1&lt;=15,IF(FT$16&gt;='様式第４（療養者名簿）（⑤の場合）'!$O89,IF(FT$16&lt;='様式第４（療養者名簿）（⑤の場合）'!$W89,1,0),0),0)</f>
        <v>0</v>
      </c>
      <c r="FU80" s="158">
        <f>IF(FU$16-'様式第４（療養者名簿）（⑤の場合）'!$O89+1&lt;=15,IF(FU$16&gt;='様式第４（療養者名簿）（⑤の場合）'!$O89,IF(FU$16&lt;='様式第４（療養者名簿）（⑤の場合）'!$W89,1,0),0),0)</f>
        <v>0</v>
      </c>
      <c r="FV80" s="158">
        <f>IF(FV$16-'様式第４（療養者名簿）（⑤の場合）'!$O89+1&lt;=15,IF(FV$16&gt;='様式第４（療養者名簿）（⑤の場合）'!$O89,IF(FV$16&lt;='様式第４（療養者名簿）（⑤の場合）'!$W89,1,0),0),0)</f>
        <v>0</v>
      </c>
      <c r="FW80" s="158">
        <f>IF(FW$16-'様式第４（療養者名簿）（⑤の場合）'!$O89+1&lt;=15,IF(FW$16&gt;='様式第４（療養者名簿）（⑤の場合）'!$O89,IF(FW$16&lt;='様式第４（療養者名簿）（⑤の場合）'!$W89,1,0),0),0)</f>
        <v>0</v>
      </c>
      <c r="FX80" s="158">
        <f>IF(FX$16-'様式第４（療養者名簿）（⑤の場合）'!$O89+1&lt;=15,IF(FX$16&gt;='様式第４（療養者名簿）（⑤の場合）'!$O89,IF(FX$16&lt;='様式第４（療養者名簿）（⑤の場合）'!$W89,1,0),0),0)</f>
        <v>0</v>
      </c>
      <c r="FY80" s="158">
        <f>IF(FY$16-'様式第４（療養者名簿）（⑤の場合）'!$O89+1&lt;=15,IF(FY$16&gt;='様式第４（療養者名簿）（⑤の場合）'!$O89,IF(FY$16&lt;='様式第４（療養者名簿）（⑤の場合）'!$W89,1,0),0),0)</f>
        <v>0</v>
      </c>
      <c r="FZ80" s="158">
        <f>IF(FZ$16-'様式第４（療養者名簿）（⑤の場合）'!$O89+1&lt;=15,IF(FZ$16&gt;='様式第４（療養者名簿）（⑤の場合）'!$O89,IF(FZ$16&lt;='様式第４（療養者名簿）（⑤の場合）'!$W89,1,0),0),0)</f>
        <v>0</v>
      </c>
      <c r="GA80" s="158">
        <f>IF(GA$16-'様式第４（療養者名簿）（⑤の場合）'!$O89+1&lt;=15,IF(GA$16&gt;='様式第４（療養者名簿）（⑤の場合）'!$O89,IF(GA$16&lt;='様式第４（療養者名簿）（⑤の場合）'!$W89,1,0),0),0)</f>
        <v>0</v>
      </c>
      <c r="GB80" s="158">
        <f>IF(GB$16-'様式第４（療養者名簿）（⑤の場合）'!$O89+1&lt;=15,IF(GB$16&gt;='様式第４（療養者名簿）（⑤の場合）'!$O89,IF(GB$16&lt;='様式第４（療養者名簿）（⑤の場合）'!$W89,1,0),0),0)</f>
        <v>0</v>
      </c>
      <c r="GC80" s="158">
        <f>IF(GC$16-'様式第４（療養者名簿）（⑤の場合）'!$O89+1&lt;=15,IF(GC$16&gt;='様式第４（療養者名簿）（⑤の場合）'!$O89,IF(GC$16&lt;='様式第４（療養者名簿）（⑤の場合）'!$W89,1,0),0),0)</f>
        <v>0</v>
      </c>
      <c r="GD80" s="158">
        <f>IF(GD$16-'様式第４（療養者名簿）（⑤の場合）'!$O89+1&lt;=15,IF(GD$16&gt;='様式第４（療養者名簿）（⑤の場合）'!$O89,IF(GD$16&lt;='様式第４（療養者名簿）（⑤の場合）'!$W89,1,0),0),0)</f>
        <v>0</v>
      </c>
      <c r="GE80" s="158">
        <f>IF(GE$16-'様式第４（療養者名簿）（⑤の場合）'!$O89+1&lt;=15,IF(GE$16&gt;='様式第４（療養者名簿）（⑤の場合）'!$O89,IF(GE$16&lt;='様式第４（療養者名簿）（⑤の場合）'!$W89,1,0),0),0)</f>
        <v>0</v>
      </c>
      <c r="GF80" s="158">
        <f>IF(GF$16-'様式第４（療養者名簿）（⑤の場合）'!$O89+1&lt;=15,IF(GF$16&gt;='様式第４（療養者名簿）（⑤の場合）'!$O89,IF(GF$16&lt;='様式第４（療養者名簿）（⑤の場合）'!$W89,1,0),0),0)</f>
        <v>0</v>
      </c>
      <c r="GG80" s="158">
        <f>IF(GG$16-'様式第４（療養者名簿）（⑤の場合）'!$O89+1&lt;=15,IF(GG$16&gt;='様式第４（療養者名簿）（⑤の場合）'!$O89,IF(GG$16&lt;='様式第４（療養者名簿）（⑤の場合）'!$W89,1,0),0),0)</f>
        <v>0</v>
      </c>
      <c r="GH80" s="158">
        <f>IF(GH$16-'様式第４（療養者名簿）（⑤の場合）'!$O89+1&lt;=15,IF(GH$16&gt;='様式第４（療養者名簿）（⑤の場合）'!$O89,IF(GH$16&lt;='様式第４（療養者名簿）（⑤の場合）'!$W89,1,0),0),0)</f>
        <v>0</v>
      </c>
      <c r="GI80" s="158">
        <f>IF(GI$16-'様式第４（療養者名簿）（⑤の場合）'!$O89+1&lt;=15,IF(GI$16&gt;='様式第４（療養者名簿）（⑤の場合）'!$O89,IF(GI$16&lt;='様式第４（療養者名簿）（⑤の場合）'!$W89,1,0),0),0)</f>
        <v>0</v>
      </c>
      <c r="GJ80" s="158">
        <f>IF(GJ$16-'様式第４（療養者名簿）（⑤の場合）'!$O89+1&lt;=15,IF(GJ$16&gt;='様式第４（療養者名簿）（⑤の場合）'!$O89,IF(GJ$16&lt;='様式第４（療養者名簿）（⑤の場合）'!$W89,1,0),0),0)</f>
        <v>0</v>
      </c>
      <c r="GK80" s="158">
        <f>IF(GK$16-'様式第４（療養者名簿）（⑤の場合）'!$O89+1&lt;=15,IF(GK$16&gt;='様式第４（療養者名簿）（⑤の場合）'!$O89,IF(GK$16&lt;='様式第４（療養者名簿）（⑤の場合）'!$W89,1,0),0),0)</f>
        <v>0</v>
      </c>
      <c r="GL80" s="158">
        <f>IF(GL$16-'様式第４（療養者名簿）（⑤の場合）'!$O89+1&lt;=15,IF(GL$16&gt;='様式第４（療養者名簿）（⑤の場合）'!$O89,IF(GL$16&lt;='様式第４（療養者名簿）（⑤の場合）'!$W89,1,0),0),0)</f>
        <v>0</v>
      </c>
      <c r="GM80" s="158">
        <f>IF(GM$16-'様式第４（療養者名簿）（⑤の場合）'!$O89+1&lt;=15,IF(GM$16&gt;='様式第４（療養者名簿）（⑤の場合）'!$O89,IF(GM$16&lt;='様式第４（療養者名簿）（⑤の場合）'!$W89,1,0),0),0)</f>
        <v>0</v>
      </c>
      <c r="GN80" s="158">
        <f>IF(GN$16-'様式第４（療養者名簿）（⑤の場合）'!$O89+1&lt;=15,IF(GN$16&gt;='様式第４（療養者名簿）（⑤の場合）'!$O89,IF(GN$16&lt;='様式第４（療養者名簿）（⑤の場合）'!$W89,1,0),0),0)</f>
        <v>0</v>
      </c>
      <c r="GO80" s="158">
        <f>IF(GO$16-'様式第４（療養者名簿）（⑤の場合）'!$O89+1&lt;=15,IF(GO$16&gt;='様式第４（療養者名簿）（⑤の場合）'!$O89,IF(GO$16&lt;='様式第４（療養者名簿）（⑤の場合）'!$W89,1,0),0),0)</f>
        <v>0</v>
      </c>
      <c r="GP80" s="158">
        <f>IF(GP$16-'様式第４（療養者名簿）（⑤の場合）'!$O89+1&lt;=15,IF(GP$16&gt;='様式第４（療養者名簿）（⑤の場合）'!$O89,IF(GP$16&lt;='様式第４（療養者名簿）（⑤の場合）'!$W89,1,0),0),0)</f>
        <v>0</v>
      </c>
      <c r="GQ80" s="158">
        <f>IF(GQ$16-'様式第４（療養者名簿）（⑤の場合）'!$O89+1&lt;=15,IF(GQ$16&gt;='様式第４（療養者名簿）（⑤の場合）'!$O89,IF(GQ$16&lt;='様式第４（療養者名簿）（⑤の場合）'!$W89,1,0),0),0)</f>
        <v>0</v>
      </c>
      <c r="GR80" s="158">
        <f>IF(GR$16-'様式第４（療養者名簿）（⑤の場合）'!$O89+1&lt;=15,IF(GR$16&gt;='様式第４（療養者名簿）（⑤の場合）'!$O89,IF(GR$16&lt;='様式第４（療養者名簿）（⑤の場合）'!$W89,1,0),0),0)</f>
        <v>0</v>
      </c>
      <c r="GS80" s="158">
        <f>IF(GS$16-'様式第４（療養者名簿）（⑤の場合）'!$O89+1&lt;=15,IF(GS$16&gt;='様式第４（療養者名簿）（⑤の場合）'!$O89,IF(GS$16&lt;='様式第４（療養者名簿）（⑤の場合）'!$W89,1,0),0),0)</f>
        <v>0</v>
      </c>
      <c r="GT80" s="158">
        <f>IF(GT$16-'様式第４（療養者名簿）（⑤の場合）'!$O89+1&lt;=15,IF(GT$16&gt;='様式第４（療養者名簿）（⑤の場合）'!$O89,IF(GT$16&lt;='様式第４（療養者名簿）（⑤の場合）'!$W89,1,0),0),0)</f>
        <v>0</v>
      </c>
      <c r="GU80" s="158">
        <f>IF(GU$16-'様式第４（療養者名簿）（⑤の場合）'!$O89+1&lt;=15,IF(GU$16&gt;='様式第４（療養者名簿）（⑤の場合）'!$O89,IF(GU$16&lt;='様式第４（療養者名簿）（⑤の場合）'!$W89,1,0),0),0)</f>
        <v>0</v>
      </c>
      <c r="GV80" s="158">
        <f>IF(GV$16-'様式第４（療養者名簿）（⑤の場合）'!$O89+1&lt;=15,IF(GV$16&gt;='様式第４（療養者名簿）（⑤の場合）'!$O89,IF(GV$16&lt;='様式第４（療養者名簿）（⑤の場合）'!$W89,1,0),0),0)</f>
        <v>0</v>
      </c>
      <c r="GW80" s="158">
        <f>IF(GW$16-'様式第４（療養者名簿）（⑤の場合）'!$O89+1&lt;=15,IF(GW$16&gt;='様式第４（療養者名簿）（⑤の場合）'!$O89,IF(GW$16&lt;='様式第４（療養者名簿）（⑤の場合）'!$W89,1,0),0),0)</f>
        <v>0</v>
      </c>
      <c r="GX80" s="158">
        <f>IF(GX$16-'様式第４（療養者名簿）（⑤の場合）'!$O89+1&lt;=15,IF(GX$16&gt;='様式第４（療養者名簿）（⑤の場合）'!$O89,IF(GX$16&lt;='様式第４（療養者名簿）（⑤の場合）'!$W89,1,0),0),0)</f>
        <v>0</v>
      </c>
      <c r="GY80" s="158">
        <f>IF(GY$16-'様式第４（療養者名簿）（⑤の場合）'!$O89+1&lt;=15,IF(GY$16&gt;='様式第４（療養者名簿）（⑤の場合）'!$O89,IF(GY$16&lt;='様式第４（療養者名簿）（⑤の場合）'!$W89,1,0),0),0)</f>
        <v>0</v>
      </c>
      <c r="GZ80" s="158">
        <f>IF(GZ$16-'様式第４（療養者名簿）（⑤の場合）'!$O89+1&lt;=15,IF(GZ$16&gt;='様式第４（療養者名簿）（⑤の場合）'!$O89,IF(GZ$16&lt;='様式第４（療養者名簿）（⑤の場合）'!$W89,1,0),0),0)</f>
        <v>0</v>
      </c>
      <c r="HA80" s="158">
        <f>IF(HA$16-'様式第４（療養者名簿）（⑤の場合）'!$O89+1&lt;=15,IF(HA$16&gt;='様式第４（療養者名簿）（⑤の場合）'!$O89,IF(HA$16&lt;='様式第４（療養者名簿）（⑤の場合）'!$W89,1,0),0),0)</f>
        <v>0</v>
      </c>
      <c r="HB80" s="158">
        <f>IF(HB$16-'様式第４（療養者名簿）（⑤の場合）'!$O89+1&lt;=15,IF(HB$16&gt;='様式第４（療養者名簿）（⑤の場合）'!$O89,IF(HB$16&lt;='様式第４（療養者名簿）（⑤の場合）'!$W89,1,0),0),0)</f>
        <v>0</v>
      </c>
      <c r="HC80" s="158">
        <f>IF(HC$16-'様式第４（療養者名簿）（⑤の場合）'!$O89+1&lt;=15,IF(HC$16&gt;='様式第４（療養者名簿）（⑤の場合）'!$O89,IF(HC$16&lt;='様式第４（療養者名簿）（⑤の場合）'!$W89,1,0),0),0)</f>
        <v>0</v>
      </c>
      <c r="HD80" s="158">
        <f>IF(HD$16-'様式第４（療養者名簿）（⑤の場合）'!$O89+1&lt;=15,IF(HD$16&gt;='様式第４（療養者名簿）（⑤の場合）'!$O89,IF(HD$16&lt;='様式第４（療養者名簿）（⑤の場合）'!$W89,1,0),0),0)</f>
        <v>0</v>
      </c>
      <c r="HE80" s="158">
        <f>IF(HE$16-'様式第４（療養者名簿）（⑤の場合）'!$O89+1&lt;=15,IF(HE$16&gt;='様式第４（療養者名簿）（⑤の場合）'!$O89,IF(HE$16&lt;='様式第４（療養者名簿）（⑤の場合）'!$W89,1,0),0),0)</f>
        <v>0</v>
      </c>
      <c r="HF80" s="158">
        <f>IF(HF$16-'様式第４（療養者名簿）（⑤の場合）'!$O89+1&lt;=15,IF(HF$16&gt;='様式第４（療養者名簿）（⑤の場合）'!$O89,IF(HF$16&lt;='様式第４（療養者名簿）（⑤の場合）'!$W89,1,0),0),0)</f>
        <v>0</v>
      </c>
      <c r="HG80" s="158">
        <f>IF(HG$16-'様式第４（療養者名簿）（⑤の場合）'!$O89+1&lt;=15,IF(HG$16&gt;='様式第４（療養者名簿）（⑤の場合）'!$O89,IF(HG$16&lt;='様式第４（療養者名簿）（⑤の場合）'!$W89,1,0),0),0)</f>
        <v>0</v>
      </c>
      <c r="HH80" s="158">
        <f>IF(HH$16-'様式第４（療養者名簿）（⑤の場合）'!$O89+1&lt;=15,IF(HH$16&gt;='様式第４（療養者名簿）（⑤の場合）'!$O89,IF(HH$16&lt;='様式第４（療養者名簿）（⑤の場合）'!$W89,1,0),0),0)</f>
        <v>0</v>
      </c>
      <c r="HI80" s="158">
        <f>IF(HI$16-'様式第４（療養者名簿）（⑤の場合）'!$O89+1&lt;=15,IF(HI$16&gt;='様式第４（療養者名簿）（⑤の場合）'!$O89,IF(HI$16&lt;='様式第４（療養者名簿）（⑤の場合）'!$W89,1,0),0),0)</f>
        <v>0</v>
      </c>
      <c r="HJ80" s="158">
        <f>IF(HJ$16-'様式第４（療養者名簿）（⑤の場合）'!$O89+1&lt;=15,IF(HJ$16&gt;='様式第４（療養者名簿）（⑤の場合）'!$O89,IF(HJ$16&lt;='様式第４（療養者名簿）（⑤の場合）'!$W89,1,0),0),0)</f>
        <v>0</v>
      </c>
      <c r="HK80" s="158">
        <f>IF(HK$16-'様式第４（療養者名簿）（⑤の場合）'!$O89+1&lt;=15,IF(HK$16&gt;='様式第４（療養者名簿）（⑤の場合）'!$O89,IF(HK$16&lt;='様式第４（療養者名簿）（⑤の場合）'!$W89,1,0),0),0)</f>
        <v>0</v>
      </c>
      <c r="HL80" s="158">
        <f>IF(HL$16-'様式第４（療養者名簿）（⑤の場合）'!$O89+1&lt;=15,IF(HL$16&gt;='様式第４（療養者名簿）（⑤の場合）'!$O89,IF(HL$16&lt;='様式第４（療養者名簿）（⑤の場合）'!$W89,1,0),0),0)</f>
        <v>0</v>
      </c>
      <c r="HM80" s="158">
        <f>IF(HM$16-'様式第４（療養者名簿）（⑤の場合）'!$O89+1&lt;=15,IF(HM$16&gt;='様式第４（療養者名簿）（⑤の場合）'!$O89,IF(HM$16&lt;='様式第４（療養者名簿）（⑤の場合）'!$W89,1,0),0),0)</f>
        <v>0</v>
      </c>
      <c r="HN80" s="158">
        <f>IF(HN$16-'様式第４（療養者名簿）（⑤の場合）'!$O89+1&lt;=15,IF(HN$16&gt;='様式第４（療養者名簿）（⑤の場合）'!$O89,IF(HN$16&lt;='様式第４（療養者名簿）（⑤の場合）'!$W89,1,0),0),0)</f>
        <v>0</v>
      </c>
      <c r="HO80" s="158">
        <f>IF(HO$16-'様式第４（療養者名簿）（⑤の場合）'!$O89+1&lt;=15,IF(HO$16&gt;='様式第４（療養者名簿）（⑤の場合）'!$O89,IF(HO$16&lt;='様式第４（療養者名簿）（⑤の場合）'!$W89,1,0),0),0)</f>
        <v>0</v>
      </c>
      <c r="HP80" s="158">
        <f>IF(HP$16-'様式第４（療養者名簿）（⑤の場合）'!$O89+1&lt;=15,IF(HP$16&gt;='様式第４（療養者名簿）（⑤の場合）'!$O89,IF(HP$16&lt;='様式第４（療養者名簿）（⑤の場合）'!$W89,1,0),0),0)</f>
        <v>0</v>
      </c>
      <c r="HQ80" s="158">
        <f>IF(HQ$16-'様式第４（療養者名簿）（⑤の場合）'!$O89+1&lt;=15,IF(HQ$16&gt;='様式第４（療養者名簿）（⑤の場合）'!$O89,IF(HQ$16&lt;='様式第４（療養者名簿）（⑤の場合）'!$W89,1,0),0),0)</f>
        <v>0</v>
      </c>
      <c r="HR80" s="158">
        <f>IF(HR$16-'様式第４（療養者名簿）（⑤の場合）'!$O89+1&lt;=15,IF(HR$16&gt;='様式第４（療養者名簿）（⑤の場合）'!$O89,IF(HR$16&lt;='様式第４（療養者名簿）（⑤の場合）'!$W89,1,0),0),0)</f>
        <v>0</v>
      </c>
      <c r="HS80" s="158">
        <f>IF(HS$16-'様式第４（療養者名簿）（⑤の場合）'!$O89+1&lt;=15,IF(HS$16&gt;='様式第４（療養者名簿）（⑤の場合）'!$O89,IF(HS$16&lt;='様式第４（療養者名簿）（⑤の場合）'!$W89,1,0),0),0)</f>
        <v>0</v>
      </c>
      <c r="HT80" s="158">
        <f>IF(HT$16-'様式第４（療養者名簿）（⑤の場合）'!$O89+1&lt;=15,IF(HT$16&gt;='様式第４（療養者名簿）（⑤の場合）'!$O89,IF(HT$16&lt;='様式第４（療養者名簿）（⑤の場合）'!$W89,1,0),0),0)</f>
        <v>0</v>
      </c>
      <c r="HU80" s="158">
        <f>IF(HU$16-'様式第４（療養者名簿）（⑤の場合）'!$O89+1&lt;=15,IF(HU$16&gt;='様式第４（療養者名簿）（⑤の場合）'!$O89,IF(HU$16&lt;='様式第４（療養者名簿）（⑤の場合）'!$W89,1,0),0),0)</f>
        <v>0</v>
      </c>
      <c r="HV80" s="158">
        <f>IF(HV$16-'様式第４（療養者名簿）（⑤の場合）'!$O89+1&lt;=15,IF(HV$16&gt;='様式第４（療養者名簿）（⑤の場合）'!$O89,IF(HV$16&lt;='様式第４（療養者名簿）（⑤の場合）'!$W89,1,0),0),0)</f>
        <v>0</v>
      </c>
      <c r="HW80" s="158">
        <f>IF(HW$16-'様式第４（療養者名簿）（⑤の場合）'!$O89+1&lt;=15,IF(HW$16&gt;='様式第４（療養者名簿）（⑤の場合）'!$O89,IF(HW$16&lt;='様式第４（療養者名簿）（⑤の場合）'!$W89,1,0),0),0)</f>
        <v>0</v>
      </c>
      <c r="HX80" s="158">
        <f>IF(HX$16-'様式第４（療養者名簿）（⑤の場合）'!$O89+1&lt;=15,IF(HX$16&gt;='様式第４（療養者名簿）（⑤の場合）'!$O89,IF(HX$16&lt;='様式第４（療養者名簿）（⑤の場合）'!$W89,1,0),0),0)</f>
        <v>0</v>
      </c>
      <c r="HY80" s="158">
        <f>IF(HY$16-'様式第４（療養者名簿）（⑤の場合）'!$O89+1&lt;=15,IF(HY$16&gt;='様式第４（療養者名簿）（⑤の場合）'!$O89,IF(HY$16&lt;='様式第４（療養者名簿）（⑤の場合）'!$W89,1,0),0),0)</f>
        <v>0</v>
      </c>
      <c r="HZ80" s="158">
        <f>IF(HZ$16-'様式第４（療養者名簿）（⑤の場合）'!$O89+1&lt;=15,IF(HZ$16&gt;='様式第４（療養者名簿）（⑤の場合）'!$O89,IF(HZ$16&lt;='様式第４（療養者名簿）（⑤の場合）'!$W89,1,0),0),0)</f>
        <v>0</v>
      </c>
      <c r="IA80" s="158">
        <f>IF(IA$16-'様式第４（療養者名簿）（⑤の場合）'!$O89+1&lt;=15,IF(IA$16&gt;='様式第４（療養者名簿）（⑤の場合）'!$O89,IF(IA$16&lt;='様式第４（療養者名簿）（⑤の場合）'!$W89,1,0),0),0)</f>
        <v>0</v>
      </c>
      <c r="IB80" s="158">
        <f>IF(IB$16-'様式第４（療養者名簿）（⑤の場合）'!$O89+1&lt;=15,IF(IB$16&gt;='様式第４（療養者名簿）（⑤の場合）'!$O89,IF(IB$16&lt;='様式第４（療養者名簿）（⑤の場合）'!$W89,1,0),0),0)</f>
        <v>0</v>
      </c>
      <c r="IC80" s="158">
        <f>IF(IC$16-'様式第４（療養者名簿）（⑤の場合）'!$O89+1&lt;=15,IF(IC$16&gt;='様式第４（療養者名簿）（⑤の場合）'!$O89,IF(IC$16&lt;='様式第４（療養者名簿）（⑤の場合）'!$W89,1,0),0),0)</f>
        <v>0</v>
      </c>
      <c r="ID80" s="158">
        <f>IF(ID$16-'様式第４（療養者名簿）（⑤の場合）'!$O89+1&lt;=15,IF(ID$16&gt;='様式第４（療養者名簿）（⑤の場合）'!$O89,IF(ID$16&lt;='様式第４（療養者名簿）（⑤の場合）'!$W89,1,0),0),0)</f>
        <v>0</v>
      </c>
      <c r="IE80" s="158">
        <f>IF(IE$16-'様式第４（療養者名簿）（⑤の場合）'!$O89+1&lt;=15,IF(IE$16&gt;='様式第４（療養者名簿）（⑤の場合）'!$O89,IF(IE$16&lt;='様式第４（療養者名簿）（⑤の場合）'!$W89,1,0),0),0)</f>
        <v>0</v>
      </c>
      <c r="IF80" s="158">
        <f>IF(IF$16-'様式第４（療養者名簿）（⑤の場合）'!$O89+1&lt;=15,IF(IF$16&gt;='様式第４（療養者名簿）（⑤の場合）'!$O89,IF(IF$16&lt;='様式第４（療養者名簿）（⑤の場合）'!$W89,1,0),0),0)</f>
        <v>0</v>
      </c>
      <c r="IG80" s="158">
        <f>IF(IG$16-'様式第４（療養者名簿）（⑤の場合）'!$O89+1&lt;=15,IF(IG$16&gt;='様式第４（療養者名簿）（⑤の場合）'!$O89,IF(IG$16&lt;='様式第４（療養者名簿）（⑤の場合）'!$W89,1,0),0),0)</f>
        <v>0</v>
      </c>
      <c r="IH80" s="158">
        <f>IF(IH$16-'様式第４（療養者名簿）（⑤の場合）'!$O89+1&lt;=15,IF(IH$16&gt;='様式第４（療養者名簿）（⑤の場合）'!$O89,IF(IH$16&lt;='様式第４（療養者名簿）（⑤の場合）'!$W89,1,0),0),0)</f>
        <v>0</v>
      </c>
      <c r="II80" s="158">
        <f>IF(II$16-'様式第４（療養者名簿）（⑤の場合）'!$O89+1&lt;=15,IF(II$16&gt;='様式第４（療養者名簿）（⑤の場合）'!$O89,IF(II$16&lt;='様式第４（療養者名簿）（⑤の場合）'!$W89,1,0),0),0)</f>
        <v>0</v>
      </c>
      <c r="IJ80" s="158">
        <f>IF(IJ$16-'様式第４（療養者名簿）（⑤の場合）'!$O89+1&lt;=15,IF(IJ$16&gt;='様式第４（療養者名簿）（⑤の場合）'!$O89,IF(IJ$16&lt;='様式第４（療養者名簿）（⑤の場合）'!$W89,1,0),0),0)</f>
        <v>0</v>
      </c>
      <c r="IK80" s="158">
        <f>IF(IK$16-'様式第４（療養者名簿）（⑤の場合）'!$O89+1&lt;=15,IF(IK$16&gt;='様式第４（療養者名簿）（⑤の場合）'!$O89,IF(IK$16&lt;='様式第４（療養者名簿）（⑤の場合）'!$W89,1,0),0),0)</f>
        <v>0</v>
      </c>
      <c r="IL80" s="158">
        <f>IF(IL$16-'様式第４（療養者名簿）（⑤の場合）'!$O89+1&lt;=15,IF(IL$16&gt;='様式第４（療養者名簿）（⑤の場合）'!$O89,IF(IL$16&lt;='様式第４（療養者名簿）（⑤の場合）'!$W89,1,0),0),0)</f>
        <v>0</v>
      </c>
      <c r="IM80" s="158">
        <f>IF(IM$16-'様式第４（療養者名簿）（⑤の場合）'!$O89+1&lt;=15,IF(IM$16&gt;='様式第４（療養者名簿）（⑤の場合）'!$O89,IF(IM$16&lt;='様式第４（療養者名簿）（⑤の場合）'!$W89,1,0),0),0)</f>
        <v>0</v>
      </c>
      <c r="IN80" s="158">
        <f>IF(IN$16-'様式第４（療養者名簿）（⑤の場合）'!$O89+1&lt;=15,IF(IN$16&gt;='様式第４（療養者名簿）（⑤の場合）'!$O89,IF(IN$16&lt;='様式第４（療養者名簿）（⑤の場合）'!$W89,1,0),0),0)</f>
        <v>0</v>
      </c>
      <c r="IO80" s="158">
        <f>IF(IO$16-'様式第４（療養者名簿）（⑤の場合）'!$O89+1&lt;=15,IF(IO$16&gt;='様式第４（療養者名簿）（⑤の場合）'!$O89,IF(IO$16&lt;='様式第４（療養者名簿）（⑤の場合）'!$W89,1,0),0),0)</f>
        <v>0</v>
      </c>
      <c r="IP80" s="158">
        <f>IF(IP$16-'様式第４（療養者名簿）（⑤の場合）'!$O89+1&lt;=15,IF(IP$16&gt;='様式第４（療養者名簿）（⑤の場合）'!$O89,IF(IP$16&lt;='様式第４（療養者名簿）（⑤の場合）'!$W89,1,0),0),0)</f>
        <v>0</v>
      </c>
      <c r="IQ80" s="158">
        <f>IF(IQ$16-'様式第４（療養者名簿）（⑤の場合）'!$O89+1&lt;=15,IF(IQ$16&gt;='様式第４（療養者名簿）（⑤の場合）'!$O89,IF(IQ$16&lt;='様式第４（療養者名簿）（⑤の場合）'!$W89,1,0),0),0)</f>
        <v>0</v>
      </c>
      <c r="IR80" s="158">
        <f>IF(IR$16-'様式第４（療養者名簿）（⑤の場合）'!$O89+1&lt;=15,IF(IR$16&gt;='様式第４（療養者名簿）（⑤の場合）'!$O89,IF(IR$16&lt;='様式第４（療養者名簿）（⑤の場合）'!$W89,1,0),0),0)</f>
        <v>0</v>
      </c>
      <c r="IS80" s="158">
        <f>IF(IS$16-'様式第４（療養者名簿）（⑤の場合）'!$O89+1&lt;=15,IF(IS$16&gt;='様式第４（療養者名簿）（⑤の場合）'!$O89,IF(IS$16&lt;='様式第４（療養者名簿）（⑤の場合）'!$W89,1,0),0),0)</f>
        <v>0</v>
      </c>
      <c r="IT80" s="158">
        <f>IF(IT$16-'様式第４（療養者名簿）（⑤の場合）'!$O89+1&lt;=15,IF(IT$16&gt;='様式第４（療養者名簿）（⑤の場合）'!$O89,IF(IT$16&lt;='様式第４（療養者名簿）（⑤の場合）'!$W89,1,0),0),0)</f>
        <v>0</v>
      </c>
    </row>
    <row r="81" spans="1:254" ht="41.95" customHeight="1">
      <c r="A81" s="148">
        <f>'様式第４（療養者名簿）（⑤の場合）'!C90</f>
        <v>0</v>
      </c>
      <c r="B81" s="158">
        <f>IF(B$16-'様式第４（療養者名簿）（⑤の場合）'!$O90+1&lt;=15,IF(B$16&gt;='様式第４（療養者名簿）（⑤の場合）'!$O90,IF(B$16&lt;='様式第４（療養者名簿）（⑤の場合）'!$W90,1,0),0),0)</f>
        <v>0</v>
      </c>
      <c r="C81" s="158">
        <f>IF(C$16-'様式第４（療養者名簿）（⑤の場合）'!$O90+1&lt;=15,IF(C$16&gt;='様式第４（療養者名簿）（⑤の場合）'!$O90,IF(C$16&lt;='様式第４（療養者名簿）（⑤の場合）'!$W90,1,0),0),0)</f>
        <v>0</v>
      </c>
      <c r="D81" s="158">
        <f>IF(D$16-'様式第４（療養者名簿）（⑤の場合）'!$O90+1&lt;=15,IF(D$16&gt;='様式第４（療養者名簿）（⑤の場合）'!$O90,IF(D$16&lt;='様式第４（療養者名簿）（⑤の場合）'!$W90,1,0),0),0)</f>
        <v>0</v>
      </c>
      <c r="E81" s="158">
        <f>IF(E$16-'様式第４（療養者名簿）（⑤の場合）'!$O90+1&lt;=15,IF(E$16&gt;='様式第４（療養者名簿）（⑤の場合）'!$O90,IF(E$16&lt;='様式第４（療養者名簿）（⑤の場合）'!$W90,1,0),0),0)</f>
        <v>0</v>
      </c>
      <c r="F81" s="158">
        <f>IF(F$16-'様式第４（療養者名簿）（⑤の場合）'!$O90+1&lt;=15,IF(F$16&gt;='様式第４（療養者名簿）（⑤の場合）'!$O90,IF(F$16&lt;='様式第４（療養者名簿）（⑤の場合）'!$W90,1,0),0),0)</f>
        <v>0</v>
      </c>
      <c r="G81" s="158">
        <f>IF(G$16-'様式第４（療養者名簿）（⑤の場合）'!$O90+1&lt;=15,IF(G$16&gt;='様式第４（療養者名簿）（⑤の場合）'!$O90,IF(G$16&lt;='様式第４（療養者名簿）（⑤の場合）'!$W90,1,0),0),0)</f>
        <v>0</v>
      </c>
      <c r="H81" s="158">
        <f>IF(H$16-'様式第４（療養者名簿）（⑤の場合）'!$O90+1&lt;=15,IF(H$16&gt;='様式第４（療養者名簿）（⑤の場合）'!$O90,IF(H$16&lt;='様式第４（療養者名簿）（⑤の場合）'!$W90,1,0),0),0)</f>
        <v>0</v>
      </c>
      <c r="I81" s="158">
        <f>IF(I$16-'様式第４（療養者名簿）（⑤の場合）'!$O90+1&lt;=15,IF(I$16&gt;='様式第４（療養者名簿）（⑤の場合）'!$O90,IF(I$16&lt;='様式第４（療養者名簿）（⑤の場合）'!$W90,1,0),0),0)</f>
        <v>0</v>
      </c>
      <c r="J81" s="158">
        <f>IF(J$16-'様式第４（療養者名簿）（⑤の場合）'!$O90+1&lt;=15,IF(J$16&gt;='様式第４（療養者名簿）（⑤の場合）'!$O90,IF(J$16&lt;='様式第４（療養者名簿）（⑤の場合）'!$W90,1,0),0),0)</f>
        <v>0</v>
      </c>
      <c r="K81" s="158">
        <f>IF(K$16-'様式第４（療養者名簿）（⑤の場合）'!$O90+1&lt;=15,IF(K$16&gt;='様式第４（療養者名簿）（⑤の場合）'!$O90,IF(K$16&lt;='様式第４（療養者名簿）（⑤の場合）'!$W90,1,0),0),0)</f>
        <v>0</v>
      </c>
      <c r="L81" s="158">
        <f>IF(L$16-'様式第４（療養者名簿）（⑤の場合）'!$O90+1&lt;=15,IF(L$16&gt;='様式第４（療養者名簿）（⑤の場合）'!$O90,IF(L$16&lt;='様式第４（療養者名簿）（⑤の場合）'!$W90,1,0),0),0)</f>
        <v>0</v>
      </c>
      <c r="M81" s="158">
        <f>IF(M$16-'様式第４（療養者名簿）（⑤の場合）'!$O90+1&lt;=15,IF(M$16&gt;='様式第４（療養者名簿）（⑤の場合）'!$O90,IF(M$16&lt;='様式第４（療養者名簿）（⑤の場合）'!$W90,1,0),0),0)</f>
        <v>0</v>
      </c>
      <c r="N81" s="158">
        <f>IF(N$16-'様式第４（療養者名簿）（⑤の場合）'!$O90+1&lt;=15,IF(N$16&gt;='様式第４（療養者名簿）（⑤の場合）'!$O90,IF(N$16&lt;='様式第４（療養者名簿）（⑤の場合）'!$W90,1,0),0),0)</f>
        <v>0</v>
      </c>
      <c r="O81" s="158">
        <f>IF(O$16-'様式第４（療養者名簿）（⑤の場合）'!$O90+1&lt;=15,IF(O$16&gt;='様式第４（療養者名簿）（⑤の場合）'!$O90,IF(O$16&lt;='様式第４（療養者名簿）（⑤の場合）'!$W90,1,0),0),0)</f>
        <v>0</v>
      </c>
      <c r="P81" s="158">
        <f>IF(P$16-'様式第４（療養者名簿）（⑤の場合）'!$O90+1&lt;=15,IF(P$16&gt;='様式第４（療養者名簿）（⑤の場合）'!$O90,IF(P$16&lt;='様式第４（療養者名簿）（⑤の場合）'!$W90,1,0),0),0)</f>
        <v>0</v>
      </c>
      <c r="Q81" s="158">
        <f>IF(Q$16-'様式第４（療養者名簿）（⑤の場合）'!$O90+1&lt;=15,IF(Q$16&gt;='様式第４（療養者名簿）（⑤の場合）'!$O90,IF(Q$16&lt;='様式第４（療養者名簿）（⑤の場合）'!$W90,1,0),0),0)</f>
        <v>0</v>
      </c>
      <c r="R81" s="158">
        <f>IF(R$16-'様式第４（療養者名簿）（⑤の場合）'!$O90+1&lt;=15,IF(R$16&gt;='様式第４（療養者名簿）（⑤の場合）'!$O90,IF(R$16&lt;='様式第４（療養者名簿）（⑤の場合）'!$W90,1,0),0),0)</f>
        <v>0</v>
      </c>
      <c r="S81" s="158">
        <f>IF(S$16-'様式第４（療養者名簿）（⑤の場合）'!$O90+1&lt;=15,IF(S$16&gt;='様式第４（療養者名簿）（⑤の場合）'!$O90,IF(S$16&lt;='様式第４（療養者名簿）（⑤の場合）'!$W90,1,0),0),0)</f>
        <v>0</v>
      </c>
      <c r="T81" s="158">
        <f>IF(T$16-'様式第４（療養者名簿）（⑤の場合）'!$O90+1&lt;=15,IF(T$16&gt;='様式第４（療養者名簿）（⑤の場合）'!$O90,IF(T$16&lt;='様式第４（療養者名簿）（⑤の場合）'!$W90,1,0),0),0)</f>
        <v>0</v>
      </c>
      <c r="U81" s="158">
        <f>IF(U$16-'様式第４（療養者名簿）（⑤の場合）'!$O90+1&lt;=15,IF(U$16&gt;='様式第４（療養者名簿）（⑤の場合）'!$O90,IF(U$16&lt;='様式第４（療養者名簿）（⑤の場合）'!$W90,1,0),0),0)</f>
        <v>0</v>
      </c>
      <c r="V81" s="158">
        <f>IF(V$16-'様式第４（療養者名簿）（⑤の場合）'!$O90+1&lt;=15,IF(V$16&gt;='様式第４（療養者名簿）（⑤の場合）'!$O90,IF(V$16&lt;='様式第４（療養者名簿）（⑤の場合）'!$W90,1,0),0),0)</f>
        <v>0</v>
      </c>
      <c r="W81" s="158">
        <f>IF(W$16-'様式第４（療養者名簿）（⑤の場合）'!$O90+1&lt;=15,IF(W$16&gt;='様式第４（療養者名簿）（⑤の場合）'!$O90,IF(W$16&lt;='様式第４（療養者名簿）（⑤の場合）'!$W90,1,0),0),0)</f>
        <v>0</v>
      </c>
      <c r="X81" s="158">
        <f>IF(X$16-'様式第４（療養者名簿）（⑤の場合）'!$O90+1&lt;=15,IF(X$16&gt;='様式第４（療養者名簿）（⑤の場合）'!$O90,IF(X$16&lt;='様式第４（療養者名簿）（⑤の場合）'!$W90,1,0),0),0)</f>
        <v>0</v>
      </c>
      <c r="Y81" s="158">
        <f>IF(Y$16-'様式第４（療養者名簿）（⑤の場合）'!$O90+1&lt;=15,IF(Y$16&gt;='様式第４（療養者名簿）（⑤の場合）'!$O90,IF(Y$16&lt;='様式第４（療養者名簿）（⑤の場合）'!$W90,1,0),0),0)</f>
        <v>0</v>
      </c>
      <c r="Z81" s="158">
        <f>IF(Z$16-'様式第４（療養者名簿）（⑤の場合）'!$O90+1&lt;=15,IF(Z$16&gt;='様式第４（療養者名簿）（⑤の場合）'!$O90,IF(Z$16&lt;='様式第４（療養者名簿）（⑤の場合）'!$W90,1,0),0),0)</f>
        <v>0</v>
      </c>
      <c r="AA81" s="158">
        <f>IF(AA$16-'様式第４（療養者名簿）（⑤の場合）'!$O90+1&lt;=15,IF(AA$16&gt;='様式第４（療養者名簿）（⑤の場合）'!$O90,IF(AA$16&lt;='様式第４（療養者名簿）（⑤の場合）'!$W90,1,0),0),0)</f>
        <v>0</v>
      </c>
      <c r="AB81" s="158">
        <f>IF(AB$16-'様式第４（療養者名簿）（⑤の場合）'!$O90+1&lt;=15,IF(AB$16&gt;='様式第４（療養者名簿）（⑤の場合）'!$O90,IF(AB$16&lt;='様式第４（療養者名簿）（⑤の場合）'!$W90,1,0),0),0)</f>
        <v>0</v>
      </c>
      <c r="AC81" s="158">
        <f>IF(AC$16-'様式第４（療養者名簿）（⑤の場合）'!$O90+1&lt;=15,IF(AC$16&gt;='様式第４（療養者名簿）（⑤の場合）'!$O90,IF(AC$16&lt;='様式第４（療養者名簿）（⑤の場合）'!$W90,1,0),0),0)</f>
        <v>0</v>
      </c>
      <c r="AD81" s="158">
        <f>IF(AD$16-'様式第４（療養者名簿）（⑤の場合）'!$O90+1&lt;=15,IF(AD$16&gt;='様式第４（療養者名簿）（⑤の場合）'!$O90,IF(AD$16&lt;='様式第４（療養者名簿）（⑤の場合）'!$W90,1,0),0),0)</f>
        <v>0</v>
      </c>
      <c r="AE81" s="158">
        <f>IF(AE$16-'様式第４（療養者名簿）（⑤の場合）'!$O90+1&lt;=15,IF(AE$16&gt;='様式第４（療養者名簿）（⑤の場合）'!$O90,IF(AE$16&lt;='様式第４（療養者名簿）（⑤の場合）'!$W90,1,0),0),0)</f>
        <v>0</v>
      </c>
      <c r="AF81" s="158">
        <f>IF(AF$16-'様式第４（療養者名簿）（⑤の場合）'!$O90+1&lt;=15,IF(AF$16&gt;='様式第４（療養者名簿）（⑤の場合）'!$O90,IF(AF$16&lt;='様式第４（療養者名簿）（⑤の場合）'!$W90,1,0),0),0)</f>
        <v>0</v>
      </c>
      <c r="AG81" s="158">
        <f>IF(AG$16-'様式第４（療養者名簿）（⑤の場合）'!$O90+1&lt;=15,IF(AG$16&gt;='様式第４（療養者名簿）（⑤の場合）'!$O90,IF(AG$16&lt;='様式第４（療養者名簿）（⑤の場合）'!$W90,1,0),0),0)</f>
        <v>0</v>
      </c>
      <c r="AH81" s="158">
        <f>IF(AH$16-'様式第４（療養者名簿）（⑤の場合）'!$O90+1&lt;=15,IF(AH$16&gt;='様式第４（療養者名簿）（⑤の場合）'!$O90,IF(AH$16&lt;='様式第４（療養者名簿）（⑤の場合）'!$W90,1,0),0),0)</f>
        <v>0</v>
      </c>
      <c r="AI81" s="158">
        <f>IF(AI$16-'様式第４（療養者名簿）（⑤の場合）'!$O90+1&lt;=15,IF(AI$16&gt;='様式第４（療養者名簿）（⑤の場合）'!$O90,IF(AI$16&lt;='様式第４（療養者名簿）（⑤の場合）'!$W90,1,0),0),0)</f>
        <v>0</v>
      </c>
      <c r="AJ81" s="158">
        <f>IF(AJ$16-'様式第４（療養者名簿）（⑤の場合）'!$O90+1&lt;=15,IF(AJ$16&gt;='様式第４（療養者名簿）（⑤の場合）'!$O90,IF(AJ$16&lt;='様式第４（療養者名簿）（⑤の場合）'!$W90,1,0),0),0)</f>
        <v>0</v>
      </c>
      <c r="AK81" s="158">
        <f>IF(AK$16-'様式第４（療養者名簿）（⑤の場合）'!$O90+1&lt;=15,IF(AK$16&gt;='様式第４（療養者名簿）（⑤の場合）'!$O90,IF(AK$16&lt;='様式第４（療養者名簿）（⑤の場合）'!$W90,1,0),0),0)</f>
        <v>0</v>
      </c>
      <c r="AL81" s="158">
        <f>IF(AL$16-'様式第４（療養者名簿）（⑤の場合）'!$O90+1&lt;=15,IF(AL$16&gt;='様式第４（療養者名簿）（⑤の場合）'!$O90,IF(AL$16&lt;='様式第４（療養者名簿）（⑤の場合）'!$W90,1,0),0),0)</f>
        <v>0</v>
      </c>
      <c r="AM81" s="158">
        <f>IF(AM$16-'様式第４（療養者名簿）（⑤の場合）'!$O90+1&lt;=15,IF(AM$16&gt;='様式第４（療養者名簿）（⑤の場合）'!$O90,IF(AM$16&lt;='様式第４（療養者名簿）（⑤の場合）'!$W90,1,0),0),0)</f>
        <v>0</v>
      </c>
      <c r="AN81" s="158">
        <f>IF(AN$16-'様式第４（療養者名簿）（⑤の場合）'!$O90+1&lt;=15,IF(AN$16&gt;='様式第４（療養者名簿）（⑤の場合）'!$O90,IF(AN$16&lt;='様式第４（療養者名簿）（⑤の場合）'!$W90,1,0),0),0)</f>
        <v>0</v>
      </c>
      <c r="AO81" s="158">
        <f>IF(AO$16-'様式第４（療養者名簿）（⑤の場合）'!$O90+1&lt;=15,IF(AO$16&gt;='様式第４（療養者名簿）（⑤の場合）'!$O90,IF(AO$16&lt;='様式第４（療養者名簿）（⑤の場合）'!$W90,1,0),0),0)</f>
        <v>0</v>
      </c>
      <c r="AP81" s="158">
        <f>IF(AP$16-'様式第４（療養者名簿）（⑤の場合）'!$O90+1&lt;=15,IF(AP$16&gt;='様式第４（療養者名簿）（⑤の場合）'!$O90,IF(AP$16&lt;='様式第４（療養者名簿）（⑤の場合）'!$W90,1,0),0),0)</f>
        <v>0</v>
      </c>
      <c r="AQ81" s="158">
        <f>IF(AQ$16-'様式第４（療養者名簿）（⑤の場合）'!$O90+1&lt;=15,IF(AQ$16&gt;='様式第４（療養者名簿）（⑤の場合）'!$O90,IF(AQ$16&lt;='様式第４（療養者名簿）（⑤の場合）'!$W90,1,0),0),0)</f>
        <v>0</v>
      </c>
      <c r="AR81" s="158">
        <f>IF(AR$16-'様式第４（療養者名簿）（⑤の場合）'!$O90+1&lt;=15,IF(AR$16&gt;='様式第４（療養者名簿）（⑤の場合）'!$O90,IF(AR$16&lt;='様式第４（療養者名簿）（⑤の場合）'!$W90,1,0),0),0)</f>
        <v>0</v>
      </c>
      <c r="AS81" s="158">
        <f>IF(AS$16-'様式第４（療養者名簿）（⑤の場合）'!$O90+1&lt;=15,IF(AS$16&gt;='様式第４（療養者名簿）（⑤の場合）'!$O90,IF(AS$16&lt;='様式第４（療養者名簿）（⑤の場合）'!$W90,1,0),0),0)</f>
        <v>0</v>
      </c>
      <c r="AT81" s="158">
        <f>IF(AT$16-'様式第４（療養者名簿）（⑤の場合）'!$O90+1&lt;=15,IF(AT$16&gt;='様式第４（療養者名簿）（⑤の場合）'!$O90,IF(AT$16&lt;='様式第４（療養者名簿）（⑤の場合）'!$W90,1,0),0),0)</f>
        <v>0</v>
      </c>
      <c r="AU81" s="158">
        <f>IF(AU$16-'様式第４（療養者名簿）（⑤の場合）'!$O90+1&lt;=15,IF(AU$16&gt;='様式第４（療養者名簿）（⑤の場合）'!$O90,IF(AU$16&lt;='様式第４（療養者名簿）（⑤の場合）'!$W90,1,0),0),0)</f>
        <v>0</v>
      </c>
      <c r="AV81" s="158">
        <f>IF(AV$16-'様式第４（療養者名簿）（⑤の場合）'!$O90+1&lt;=15,IF(AV$16&gt;='様式第４（療養者名簿）（⑤の場合）'!$O90,IF(AV$16&lt;='様式第４（療養者名簿）（⑤の場合）'!$W90,1,0),0),0)</f>
        <v>0</v>
      </c>
      <c r="AW81" s="158">
        <f>IF(AW$16-'様式第４（療養者名簿）（⑤の場合）'!$O90+1&lt;=15,IF(AW$16&gt;='様式第４（療養者名簿）（⑤の場合）'!$O90,IF(AW$16&lt;='様式第４（療養者名簿）（⑤の場合）'!$W90,1,0),0),0)</f>
        <v>0</v>
      </c>
      <c r="AX81" s="158">
        <f>IF(AX$16-'様式第４（療養者名簿）（⑤の場合）'!$O90+1&lt;=15,IF(AX$16&gt;='様式第４（療養者名簿）（⑤の場合）'!$O90,IF(AX$16&lt;='様式第４（療養者名簿）（⑤の場合）'!$W90,1,0),0),0)</f>
        <v>0</v>
      </c>
      <c r="AY81" s="158">
        <f>IF(AY$16-'様式第４（療養者名簿）（⑤の場合）'!$O90+1&lt;=15,IF(AY$16&gt;='様式第４（療養者名簿）（⑤の場合）'!$O90,IF(AY$16&lt;='様式第４（療養者名簿）（⑤の場合）'!$W90,1,0),0),0)</f>
        <v>0</v>
      </c>
      <c r="AZ81" s="158">
        <f>IF(AZ$16-'様式第４（療養者名簿）（⑤の場合）'!$O90+1&lt;=15,IF(AZ$16&gt;='様式第４（療養者名簿）（⑤の場合）'!$O90,IF(AZ$16&lt;='様式第４（療養者名簿）（⑤の場合）'!$W90,1,0),0),0)</f>
        <v>0</v>
      </c>
      <c r="BA81" s="158">
        <f>IF(BA$16-'様式第４（療養者名簿）（⑤の場合）'!$O90+1&lt;=15,IF(BA$16&gt;='様式第４（療養者名簿）（⑤の場合）'!$O90,IF(BA$16&lt;='様式第４（療養者名簿）（⑤の場合）'!$W90,1,0),0),0)</f>
        <v>0</v>
      </c>
      <c r="BB81" s="158">
        <f>IF(BB$16-'様式第４（療養者名簿）（⑤の場合）'!$O90+1&lt;=15,IF(BB$16&gt;='様式第４（療養者名簿）（⑤の場合）'!$O90,IF(BB$16&lt;='様式第４（療養者名簿）（⑤の場合）'!$W90,1,0),0),0)</f>
        <v>0</v>
      </c>
      <c r="BC81" s="158">
        <f>IF(BC$16-'様式第４（療養者名簿）（⑤の場合）'!$O90+1&lt;=15,IF(BC$16&gt;='様式第４（療養者名簿）（⑤の場合）'!$O90,IF(BC$16&lt;='様式第４（療養者名簿）（⑤の場合）'!$W90,1,0),0),0)</f>
        <v>0</v>
      </c>
      <c r="BD81" s="158">
        <f>IF(BD$16-'様式第４（療養者名簿）（⑤の場合）'!$O90+1&lt;=15,IF(BD$16&gt;='様式第４（療養者名簿）（⑤の場合）'!$O90,IF(BD$16&lt;='様式第４（療養者名簿）（⑤の場合）'!$W90,1,0),0),0)</f>
        <v>0</v>
      </c>
      <c r="BE81" s="158">
        <f>IF(BE$16-'様式第４（療養者名簿）（⑤の場合）'!$O90+1&lt;=15,IF(BE$16&gt;='様式第４（療養者名簿）（⑤の場合）'!$O90,IF(BE$16&lt;='様式第４（療養者名簿）（⑤の場合）'!$W90,1,0),0),0)</f>
        <v>0</v>
      </c>
      <c r="BF81" s="158">
        <f>IF(BF$16-'様式第４（療養者名簿）（⑤の場合）'!$O90+1&lt;=15,IF(BF$16&gt;='様式第４（療養者名簿）（⑤の場合）'!$O90,IF(BF$16&lt;='様式第４（療養者名簿）（⑤の場合）'!$W90,1,0),0),0)</f>
        <v>0</v>
      </c>
      <c r="BG81" s="158">
        <f>IF(BG$16-'様式第４（療養者名簿）（⑤の場合）'!$O90+1&lt;=15,IF(BG$16&gt;='様式第４（療養者名簿）（⑤の場合）'!$O90,IF(BG$16&lt;='様式第４（療養者名簿）（⑤の場合）'!$W90,1,0),0),0)</f>
        <v>0</v>
      </c>
      <c r="BH81" s="158">
        <f>IF(BH$16-'様式第４（療養者名簿）（⑤の場合）'!$O90+1&lt;=15,IF(BH$16&gt;='様式第４（療養者名簿）（⑤の場合）'!$O90,IF(BH$16&lt;='様式第４（療養者名簿）（⑤の場合）'!$W90,1,0),0),0)</f>
        <v>0</v>
      </c>
      <c r="BI81" s="158">
        <f>IF(BI$16-'様式第４（療養者名簿）（⑤の場合）'!$O90+1&lt;=15,IF(BI$16&gt;='様式第４（療養者名簿）（⑤の場合）'!$O90,IF(BI$16&lt;='様式第４（療養者名簿）（⑤の場合）'!$W90,1,0),0),0)</f>
        <v>0</v>
      </c>
      <c r="BJ81" s="158">
        <f>IF(BJ$16-'様式第４（療養者名簿）（⑤の場合）'!$O90+1&lt;=15,IF(BJ$16&gt;='様式第４（療養者名簿）（⑤の場合）'!$O90,IF(BJ$16&lt;='様式第４（療養者名簿）（⑤の場合）'!$W90,1,0),0),0)</f>
        <v>0</v>
      </c>
      <c r="BK81" s="158">
        <f>IF(BK$16-'様式第４（療養者名簿）（⑤の場合）'!$O90+1&lt;=15,IF(BK$16&gt;='様式第４（療養者名簿）（⑤の場合）'!$O90,IF(BK$16&lt;='様式第４（療養者名簿）（⑤の場合）'!$W90,1,0),0),0)</f>
        <v>0</v>
      </c>
      <c r="BL81" s="158">
        <f>IF(BL$16-'様式第４（療養者名簿）（⑤の場合）'!$O90+1&lt;=15,IF(BL$16&gt;='様式第４（療養者名簿）（⑤の場合）'!$O90,IF(BL$16&lt;='様式第４（療養者名簿）（⑤の場合）'!$W90,1,0),0),0)</f>
        <v>0</v>
      </c>
      <c r="BM81" s="158">
        <f>IF(BM$16-'様式第４（療養者名簿）（⑤の場合）'!$O90+1&lt;=15,IF(BM$16&gt;='様式第４（療養者名簿）（⑤の場合）'!$O90,IF(BM$16&lt;='様式第４（療養者名簿）（⑤の場合）'!$W90,1,0),0),0)</f>
        <v>0</v>
      </c>
      <c r="BN81" s="158">
        <f>IF(BN$16-'様式第４（療養者名簿）（⑤の場合）'!$O90+1&lt;=15,IF(BN$16&gt;='様式第４（療養者名簿）（⑤の場合）'!$O90,IF(BN$16&lt;='様式第４（療養者名簿）（⑤の場合）'!$W90,1,0),0),0)</f>
        <v>0</v>
      </c>
      <c r="BO81" s="158">
        <f>IF(BO$16-'様式第４（療養者名簿）（⑤の場合）'!$O90+1&lt;=15,IF(BO$16&gt;='様式第４（療養者名簿）（⑤の場合）'!$O90,IF(BO$16&lt;='様式第４（療養者名簿）（⑤の場合）'!$W90,1,0),0),0)</f>
        <v>0</v>
      </c>
      <c r="BP81" s="158">
        <f>IF(BP$16-'様式第４（療養者名簿）（⑤の場合）'!$O90+1&lt;=15,IF(BP$16&gt;='様式第４（療養者名簿）（⑤の場合）'!$O90,IF(BP$16&lt;='様式第４（療養者名簿）（⑤の場合）'!$W90,1,0),0),0)</f>
        <v>0</v>
      </c>
      <c r="BQ81" s="158">
        <f>IF(BQ$16-'様式第４（療養者名簿）（⑤の場合）'!$O90+1&lt;=15,IF(BQ$16&gt;='様式第４（療養者名簿）（⑤の場合）'!$O90,IF(BQ$16&lt;='様式第４（療養者名簿）（⑤の場合）'!$W90,1,0),0),0)</f>
        <v>0</v>
      </c>
      <c r="BR81" s="158">
        <f>IF(BR$16-'様式第４（療養者名簿）（⑤の場合）'!$O90+1&lt;=15,IF(BR$16&gt;='様式第４（療養者名簿）（⑤の場合）'!$O90,IF(BR$16&lt;='様式第４（療養者名簿）（⑤の場合）'!$W90,1,0),0),0)</f>
        <v>0</v>
      </c>
      <c r="BS81" s="158">
        <f>IF(BS$16-'様式第４（療養者名簿）（⑤の場合）'!$O90+1&lt;=15,IF(BS$16&gt;='様式第４（療養者名簿）（⑤の場合）'!$O90,IF(BS$16&lt;='様式第４（療養者名簿）（⑤の場合）'!$W90,1,0),0),0)</f>
        <v>0</v>
      </c>
      <c r="BT81" s="158">
        <f>IF(BT$16-'様式第４（療養者名簿）（⑤の場合）'!$O90+1&lt;=15,IF(BT$16&gt;='様式第４（療養者名簿）（⑤の場合）'!$O90,IF(BT$16&lt;='様式第４（療養者名簿）（⑤の場合）'!$W90,1,0),0),0)</f>
        <v>0</v>
      </c>
      <c r="BU81" s="158">
        <f>IF(BU$16-'様式第４（療養者名簿）（⑤の場合）'!$O90+1&lt;=15,IF(BU$16&gt;='様式第４（療養者名簿）（⑤の場合）'!$O90,IF(BU$16&lt;='様式第４（療養者名簿）（⑤の場合）'!$W90,1,0),0),0)</f>
        <v>0</v>
      </c>
      <c r="BV81" s="158">
        <f>IF(BV$16-'様式第４（療養者名簿）（⑤の場合）'!$O90+1&lt;=15,IF(BV$16&gt;='様式第４（療養者名簿）（⑤の場合）'!$O90,IF(BV$16&lt;='様式第４（療養者名簿）（⑤の場合）'!$W90,1,0),0),0)</f>
        <v>0</v>
      </c>
      <c r="BW81" s="158">
        <f>IF(BW$16-'様式第４（療養者名簿）（⑤の場合）'!$O90+1&lt;=15,IF(BW$16&gt;='様式第４（療養者名簿）（⑤の場合）'!$O90,IF(BW$16&lt;='様式第４（療養者名簿）（⑤の場合）'!$W90,1,0),0),0)</f>
        <v>0</v>
      </c>
      <c r="BX81" s="158">
        <f>IF(BX$16-'様式第４（療養者名簿）（⑤の場合）'!$O90+1&lt;=15,IF(BX$16&gt;='様式第４（療養者名簿）（⑤の場合）'!$O90,IF(BX$16&lt;='様式第４（療養者名簿）（⑤の場合）'!$W90,1,0),0),0)</f>
        <v>0</v>
      </c>
      <c r="BY81" s="158">
        <f>IF(BY$16-'様式第４（療養者名簿）（⑤の場合）'!$O90+1&lt;=15,IF(BY$16&gt;='様式第４（療養者名簿）（⑤の場合）'!$O90,IF(BY$16&lt;='様式第４（療養者名簿）（⑤の場合）'!$W90,1,0),0),0)</f>
        <v>0</v>
      </c>
      <c r="BZ81" s="158">
        <f>IF(BZ$16-'様式第４（療養者名簿）（⑤の場合）'!$O90+1&lt;=15,IF(BZ$16&gt;='様式第４（療養者名簿）（⑤の場合）'!$O90,IF(BZ$16&lt;='様式第４（療養者名簿）（⑤の場合）'!$W90,1,0),0),0)</f>
        <v>0</v>
      </c>
      <c r="CA81" s="158">
        <f>IF(CA$16-'様式第４（療養者名簿）（⑤の場合）'!$O90+1&lt;=15,IF(CA$16&gt;='様式第４（療養者名簿）（⑤の場合）'!$O90,IF(CA$16&lt;='様式第４（療養者名簿）（⑤の場合）'!$W90,1,0),0),0)</f>
        <v>0</v>
      </c>
      <c r="CB81" s="158">
        <f>IF(CB$16-'様式第４（療養者名簿）（⑤の場合）'!$O90+1&lt;=15,IF(CB$16&gt;='様式第４（療養者名簿）（⑤の場合）'!$O90,IF(CB$16&lt;='様式第４（療養者名簿）（⑤の場合）'!$W90,1,0),0),0)</f>
        <v>0</v>
      </c>
      <c r="CC81" s="158">
        <f>IF(CC$16-'様式第４（療養者名簿）（⑤の場合）'!$O90+1&lt;=15,IF(CC$16&gt;='様式第４（療養者名簿）（⑤の場合）'!$O90,IF(CC$16&lt;='様式第４（療養者名簿）（⑤の場合）'!$W90,1,0),0),0)</f>
        <v>0</v>
      </c>
      <c r="CD81" s="158">
        <f>IF(CD$16-'様式第４（療養者名簿）（⑤の場合）'!$O90+1&lt;=15,IF(CD$16&gt;='様式第４（療養者名簿）（⑤の場合）'!$O90,IF(CD$16&lt;='様式第４（療養者名簿）（⑤の場合）'!$W90,1,0),0),0)</f>
        <v>0</v>
      </c>
      <c r="CE81" s="158">
        <f>IF(CE$16-'様式第４（療養者名簿）（⑤の場合）'!$O90+1&lt;=15,IF(CE$16&gt;='様式第４（療養者名簿）（⑤の場合）'!$O90,IF(CE$16&lt;='様式第４（療養者名簿）（⑤の場合）'!$W90,1,0),0),0)</f>
        <v>0</v>
      </c>
      <c r="CF81" s="158">
        <f>IF(CF$16-'様式第４（療養者名簿）（⑤の場合）'!$O90+1&lt;=15,IF(CF$16&gt;='様式第４（療養者名簿）（⑤の場合）'!$O90,IF(CF$16&lt;='様式第４（療養者名簿）（⑤の場合）'!$W90,1,0),0),0)</f>
        <v>0</v>
      </c>
      <c r="CG81" s="158">
        <f>IF(CG$16-'様式第４（療養者名簿）（⑤の場合）'!$O90+1&lt;=15,IF(CG$16&gt;='様式第４（療養者名簿）（⑤の場合）'!$O90,IF(CG$16&lt;='様式第４（療養者名簿）（⑤の場合）'!$W90,1,0),0),0)</f>
        <v>0</v>
      </c>
      <c r="CH81" s="158">
        <f>IF(CH$16-'様式第４（療養者名簿）（⑤の場合）'!$O90+1&lt;=15,IF(CH$16&gt;='様式第４（療養者名簿）（⑤の場合）'!$O90,IF(CH$16&lt;='様式第４（療養者名簿）（⑤の場合）'!$W90,1,0),0),0)</f>
        <v>0</v>
      </c>
      <c r="CI81" s="158">
        <f>IF(CI$16-'様式第４（療養者名簿）（⑤の場合）'!$O90+1&lt;=15,IF(CI$16&gt;='様式第４（療養者名簿）（⑤の場合）'!$O90,IF(CI$16&lt;='様式第４（療養者名簿）（⑤の場合）'!$W90,1,0),0),0)</f>
        <v>0</v>
      </c>
      <c r="CJ81" s="158">
        <f>IF(CJ$16-'様式第４（療養者名簿）（⑤の場合）'!$O90+1&lt;=15,IF(CJ$16&gt;='様式第４（療養者名簿）（⑤の場合）'!$O90,IF(CJ$16&lt;='様式第４（療養者名簿）（⑤の場合）'!$W90,1,0),0),0)</f>
        <v>0</v>
      </c>
      <c r="CK81" s="158">
        <f>IF(CK$16-'様式第４（療養者名簿）（⑤の場合）'!$O90+1&lt;=15,IF(CK$16&gt;='様式第４（療養者名簿）（⑤の場合）'!$O90,IF(CK$16&lt;='様式第４（療養者名簿）（⑤の場合）'!$W90,1,0),0),0)</f>
        <v>0</v>
      </c>
      <c r="CL81" s="158">
        <f>IF(CL$16-'様式第４（療養者名簿）（⑤の場合）'!$O90+1&lt;=15,IF(CL$16&gt;='様式第４（療養者名簿）（⑤の場合）'!$O90,IF(CL$16&lt;='様式第４（療養者名簿）（⑤の場合）'!$W90,1,0),0),0)</f>
        <v>0</v>
      </c>
      <c r="CM81" s="158">
        <f>IF(CM$16-'様式第４（療養者名簿）（⑤の場合）'!$O90+1&lt;=15,IF(CM$16&gt;='様式第４（療養者名簿）（⑤の場合）'!$O90,IF(CM$16&lt;='様式第４（療養者名簿）（⑤の場合）'!$W90,1,0),0),0)</f>
        <v>0</v>
      </c>
      <c r="CN81" s="158">
        <f>IF(CN$16-'様式第４（療養者名簿）（⑤の場合）'!$O90+1&lt;=15,IF(CN$16&gt;='様式第４（療養者名簿）（⑤の場合）'!$O90,IF(CN$16&lt;='様式第４（療養者名簿）（⑤の場合）'!$W90,1,0),0),0)</f>
        <v>0</v>
      </c>
      <c r="CO81" s="158">
        <f>IF(CO$16-'様式第４（療養者名簿）（⑤の場合）'!$O90+1&lt;=15,IF(CO$16&gt;='様式第４（療養者名簿）（⑤の場合）'!$O90,IF(CO$16&lt;='様式第４（療養者名簿）（⑤の場合）'!$W90,1,0),0),0)</f>
        <v>0</v>
      </c>
      <c r="CP81" s="158">
        <f>IF(CP$16-'様式第４（療養者名簿）（⑤の場合）'!$O90+1&lt;=15,IF(CP$16&gt;='様式第４（療養者名簿）（⑤の場合）'!$O90,IF(CP$16&lt;='様式第４（療養者名簿）（⑤の場合）'!$W90,1,0),0),0)</f>
        <v>0</v>
      </c>
      <c r="CQ81" s="158">
        <f>IF(CQ$16-'様式第４（療養者名簿）（⑤の場合）'!$O90+1&lt;=15,IF(CQ$16&gt;='様式第４（療養者名簿）（⑤の場合）'!$O90,IF(CQ$16&lt;='様式第４（療養者名簿）（⑤の場合）'!$W90,1,0),0),0)</f>
        <v>0</v>
      </c>
      <c r="CR81" s="158">
        <f>IF(CR$16-'様式第４（療養者名簿）（⑤の場合）'!$O90+1&lt;=15,IF(CR$16&gt;='様式第４（療養者名簿）（⑤の場合）'!$O90,IF(CR$16&lt;='様式第４（療養者名簿）（⑤の場合）'!$W90,1,0),0),0)</f>
        <v>0</v>
      </c>
      <c r="CS81" s="158">
        <f>IF(CS$16-'様式第４（療養者名簿）（⑤の場合）'!$O90+1&lt;=15,IF(CS$16&gt;='様式第４（療養者名簿）（⑤の場合）'!$O90,IF(CS$16&lt;='様式第４（療養者名簿）（⑤の場合）'!$W90,1,0),0),0)</f>
        <v>0</v>
      </c>
      <c r="CT81" s="158">
        <f>IF(CT$16-'様式第４（療養者名簿）（⑤の場合）'!$O90+1&lt;=15,IF(CT$16&gt;='様式第４（療養者名簿）（⑤の場合）'!$O90,IF(CT$16&lt;='様式第４（療養者名簿）（⑤の場合）'!$W90,1,0),0),0)</f>
        <v>0</v>
      </c>
      <c r="CU81" s="158">
        <f>IF(CU$16-'様式第４（療養者名簿）（⑤の場合）'!$O90+1&lt;=15,IF(CU$16&gt;='様式第４（療養者名簿）（⑤の場合）'!$O90,IF(CU$16&lt;='様式第４（療養者名簿）（⑤の場合）'!$W90,1,0),0),0)</f>
        <v>0</v>
      </c>
      <c r="CV81" s="158">
        <f>IF(CV$16-'様式第４（療養者名簿）（⑤の場合）'!$O90+1&lt;=15,IF(CV$16&gt;='様式第４（療養者名簿）（⑤の場合）'!$O90,IF(CV$16&lt;='様式第４（療養者名簿）（⑤の場合）'!$W90,1,0),0),0)</f>
        <v>0</v>
      </c>
      <c r="CW81" s="158">
        <f>IF(CW$16-'様式第４（療養者名簿）（⑤の場合）'!$O90+1&lt;=15,IF(CW$16&gt;='様式第４（療養者名簿）（⑤の場合）'!$O90,IF(CW$16&lt;='様式第４（療養者名簿）（⑤の場合）'!$W90,1,0),0),0)</f>
        <v>0</v>
      </c>
      <c r="CX81" s="158">
        <f>IF(CX$16-'様式第４（療養者名簿）（⑤の場合）'!$O90+1&lt;=15,IF(CX$16&gt;='様式第４（療養者名簿）（⑤の場合）'!$O90,IF(CX$16&lt;='様式第４（療養者名簿）（⑤の場合）'!$W90,1,0),0),0)</f>
        <v>0</v>
      </c>
      <c r="CY81" s="158">
        <f>IF(CY$16-'様式第４（療養者名簿）（⑤の場合）'!$O90+1&lt;=15,IF(CY$16&gt;='様式第４（療養者名簿）（⑤の場合）'!$O90,IF(CY$16&lt;='様式第４（療養者名簿）（⑤の場合）'!$W90,1,0),0),0)</f>
        <v>0</v>
      </c>
      <c r="CZ81" s="158">
        <f>IF(CZ$16-'様式第４（療養者名簿）（⑤の場合）'!$O90+1&lt;=15,IF(CZ$16&gt;='様式第４（療養者名簿）（⑤の場合）'!$O90,IF(CZ$16&lt;='様式第４（療養者名簿）（⑤の場合）'!$W90,1,0),0),0)</f>
        <v>0</v>
      </c>
      <c r="DA81" s="158">
        <f>IF(DA$16-'様式第４（療養者名簿）（⑤の場合）'!$O90+1&lt;=15,IF(DA$16&gt;='様式第４（療養者名簿）（⑤の場合）'!$O90,IF(DA$16&lt;='様式第４（療養者名簿）（⑤の場合）'!$W90,1,0),0),0)</f>
        <v>0</v>
      </c>
      <c r="DB81" s="158">
        <f>IF(DB$16-'様式第４（療養者名簿）（⑤の場合）'!$O90+1&lt;=15,IF(DB$16&gt;='様式第４（療養者名簿）（⑤の場合）'!$O90,IF(DB$16&lt;='様式第４（療養者名簿）（⑤の場合）'!$W90,1,0),0),0)</f>
        <v>0</v>
      </c>
      <c r="DC81" s="158">
        <f>IF(DC$16-'様式第４（療養者名簿）（⑤の場合）'!$O90+1&lt;=15,IF(DC$16&gt;='様式第４（療養者名簿）（⑤の場合）'!$O90,IF(DC$16&lt;='様式第４（療養者名簿）（⑤の場合）'!$W90,1,0),0),0)</f>
        <v>0</v>
      </c>
      <c r="DD81" s="158">
        <f>IF(DD$16-'様式第４（療養者名簿）（⑤の場合）'!$O90+1&lt;=15,IF(DD$16&gt;='様式第４（療養者名簿）（⑤の場合）'!$O90,IF(DD$16&lt;='様式第４（療養者名簿）（⑤の場合）'!$W90,1,0),0),0)</f>
        <v>0</v>
      </c>
      <c r="DE81" s="158">
        <f>IF(DE$16-'様式第４（療養者名簿）（⑤の場合）'!$O90+1&lt;=15,IF(DE$16&gt;='様式第４（療養者名簿）（⑤の場合）'!$O90,IF(DE$16&lt;='様式第４（療養者名簿）（⑤の場合）'!$W90,1,0),0),0)</f>
        <v>0</v>
      </c>
      <c r="DF81" s="158">
        <f>IF(DF$16-'様式第４（療養者名簿）（⑤の場合）'!$O90+1&lt;=15,IF(DF$16&gt;='様式第４（療養者名簿）（⑤の場合）'!$O90,IF(DF$16&lt;='様式第４（療養者名簿）（⑤の場合）'!$W90,1,0),0),0)</f>
        <v>0</v>
      </c>
      <c r="DG81" s="158">
        <f>IF(DG$16-'様式第４（療養者名簿）（⑤の場合）'!$O90+1&lt;=15,IF(DG$16&gt;='様式第４（療養者名簿）（⑤の場合）'!$O90,IF(DG$16&lt;='様式第４（療養者名簿）（⑤の場合）'!$W90,1,0),0),0)</f>
        <v>0</v>
      </c>
      <c r="DH81" s="158">
        <f>IF(DH$16-'様式第４（療養者名簿）（⑤の場合）'!$O90+1&lt;=15,IF(DH$16&gt;='様式第４（療養者名簿）（⑤の場合）'!$O90,IF(DH$16&lt;='様式第４（療養者名簿）（⑤の場合）'!$W90,1,0),0),0)</f>
        <v>0</v>
      </c>
      <c r="DI81" s="158">
        <f>IF(DI$16-'様式第４（療養者名簿）（⑤の場合）'!$O90+1&lt;=15,IF(DI$16&gt;='様式第４（療養者名簿）（⑤の場合）'!$O90,IF(DI$16&lt;='様式第４（療養者名簿）（⑤の場合）'!$W90,1,0),0),0)</f>
        <v>0</v>
      </c>
      <c r="DJ81" s="158">
        <f>IF(DJ$16-'様式第４（療養者名簿）（⑤の場合）'!$O90+1&lt;=15,IF(DJ$16&gt;='様式第４（療養者名簿）（⑤の場合）'!$O90,IF(DJ$16&lt;='様式第４（療養者名簿）（⑤の場合）'!$W90,1,0),0),0)</f>
        <v>0</v>
      </c>
      <c r="DK81" s="158">
        <f>IF(DK$16-'様式第４（療養者名簿）（⑤の場合）'!$O90+1&lt;=15,IF(DK$16&gt;='様式第４（療養者名簿）（⑤の場合）'!$O90,IF(DK$16&lt;='様式第４（療養者名簿）（⑤の場合）'!$W90,1,0),0),0)</f>
        <v>0</v>
      </c>
      <c r="DL81" s="158">
        <f>IF(DL$16-'様式第４（療養者名簿）（⑤の場合）'!$O90+1&lt;=15,IF(DL$16&gt;='様式第４（療養者名簿）（⑤の場合）'!$O90,IF(DL$16&lt;='様式第４（療養者名簿）（⑤の場合）'!$W90,1,0),0),0)</f>
        <v>0</v>
      </c>
      <c r="DM81" s="158">
        <f>IF(DM$16-'様式第４（療養者名簿）（⑤の場合）'!$O90+1&lt;=15,IF(DM$16&gt;='様式第４（療養者名簿）（⑤の場合）'!$O90,IF(DM$16&lt;='様式第４（療養者名簿）（⑤の場合）'!$W90,1,0),0),0)</f>
        <v>0</v>
      </c>
      <c r="DN81" s="158">
        <f>IF(DN$16-'様式第４（療養者名簿）（⑤の場合）'!$O90+1&lt;=15,IF(DN$16&gt;='様式第４（療養者名簿）（⑤の場合）'!$O90,IF(DN$16&lt;='様式第４（療養者名簿）（⑤の場合）'!$W90,1,0),0),0)</f>
        <v>0</v>
      </c>
      <c r="DO81" s="158">
        <f>IF(DO$16-'様式第４（療養者名簿）（⑤の場合）'!$O90+1&lt;=15,IF(DO$16&gt;='様式第４（療養者名簿）（⑤の場合）'!$O90,IF(DO$16&lt;='様式第４（療養者名簿）（⑤の場合）'!$W90,1,0),0),0)</f>
        <v>0</v>
      </c>
      <c r="DP81" s="158">
        <f>IF(DP$16-'様式第４（療養者名簿）（⑤の場合）'!$O90+1&lt;=15,IF(DP$16&gt;='様式第４（療養者名簿）（⑤の場合）'!$O90,IF(DP$16&lt;='様式第４（療養者名簿）（⑤の場合）'!$W90,1,0),0),0)</f>
        <v>0</v>
      </c>
      <c r="DQ81" s="158">
        <f>IF(DQ$16-'様式第４（療養者名簿）（⑤の場合）'!$O90+1&lt;=15,IF(DQ$16&gt;='様式第４（療養者名簿）（⑤の場合）'!$O90,IF(DQ$16&lt;='様式第４（療養者名簿）（⑤の場合）'!$W90,1,0),0),0)</f>
        <v>0</v>
      </c>
      <c r="DR81" s="158">
        <f>IF(DR$16-'様式第４（療養者名簿）（⑤の場合）'!$O90+1&lt;=15,IF(DR$16&gt;='様式第４（療養者名簿）（⑤の場合）'!$O90,IF(DR$16&lt;='様式第４（療養者名簿）（⑤の場合）'!$W90,1,0),0),0)</f>
        <v>0</v>
      </c>
      <c r="DS81" s="158">
        <f>IF(DS$16-'様式第４（療養者名簿）（⑤の場合）'!$O90+1&lt;=15,IF(DS$16&gt;='様式第４（療養者名簿）（⑤の場合）'!$O90,IF(DS$16&lt;='様式第４（療養者名簿）（⑤の場合）'!$W90,1,0),0),0)</f>
        <v>0</v>
      </c>
      <c r="DT81" s="158">
        <f>IF(DT$16-'様式第４（療養者名簿）（⑤の場合）'!$O90+1&lt;=15,IF(DT$16&gt;='様式第４（療養者名簿）（⑤の場合）'!$O90,IF(DT$16&lt;='様式第４（療養者名簿）（⑤の場合）'!$W90,1,0),0),0)</f>
        <v>0</v>
      </c>
      <c r="DU81" s="158">
        <f>IF(DU$16-'様式第４（療養者名簿）（⑤の場合）'!$O90+1&lt;=15,IF(DU$16&gt;='様式第４（療養者名簿）（⑤の場合）'!$O90,IF(DU$16&lt;='様式第４（療養者名簿）（⑤の場合）'!$W90,1,0),0),0)</f>
        <v>0</v>
      </c>
      <c r="DV81" s="158">
        <f>IF(DV$16-'様式第４（療養者名簿）（⑤の場合）'!$O90+1&lt;=15,IF(DV$16&gt;='様式第４（療養者名簿）（⑤の場合）'!$O90,IF(DV$16&lt;='様式第４（療養者名簿）（⑤の場合）'!$W90,1,0),0),0)</f>
        <v>0</v>
      </c>
      <c r="DW81" s="158">
        <f>IF(DW$16-'様式第４（療養者名簿）（⑤の場合）'!$O90+1&lt;=15,IF(DW$16&gt;='様式第４（療養者名簿）（⑤の場合）'!$O90,IF(DW$16&lt;='様式第４（療養者名簿）（⑤の場合）'!$W90,1,0),0),0)</f>
        <v>0</v>
      </c>
      <c r="DX81" s="158">
        <f>IF(DX$16-'様式第４（療養者名簿）（⑤の場合）'!$O90+1&lt;=15,IF(DX$16&gt;='様式第４（療養者名簿）（⑤の場合）'!$O90,IF(DX$16&lt;='様式第４（療養者名簿）（⑤の場合）'!$W90,1,0),0),0)</f>
        <v>0</v>
      </c>
      <c r="DY81" s="158">
        <f>IF(DY$16-'様式第４（療養者名簿）（⑤の場合）'!$O90+1&lt;=15,IF(DY$16&gt;='様式第４（療養者名簿）（⑤の場合）'!$O90,IF(DY$16&lt;='様式第４（療養者名簿）（⑤の場合）'!$W90,1,0),0),0)</f>
        <v>0</v>
      </c>
      <c r="DZ81" s="158">
        <f>IF(DZ$16-'様式第４（療養者名簿）（⑤の場合）'!$O90+1&lt;=15,IF(DZ$16&gt;='様式第４（療養者名簿）（⑤の場合）'!$O90,IF(DZ$16&lt;='様式第４（療養者名簿）（⑤の場合）'!$W90,1,0),0),0)</f>
        <v>0</v>
      </c>
      <c r="EA81" s="158">
        <f>IF(EA$16-'様式第４（療養者名簿）（⑤の場合）'!$O90+1&lt;=15,IF(EA$16&gt;='様式第４（療養者名簿）（⑤の場合）'!$O90,IF(EA$16&lt;='様式第４（療養者名簿）（⑤の場合）'!$W90,1,0),0),0)</f>
        <v>0</v>
      </c>
      <c r="EB81" s="158">
        <f>IF(EB$16-'様式第４（療養者名簿）（⑤の場合）'!$O90+1&lt;=15,IF(EB$16&gt;='様式第４（療養者名簿）（⑤の場合）'!$O90,IF(EB$16&lt;='様式第４（療養者名簿）（⑤の場合）'!$W90,1,0),0),0)</f>
        <v>0</v>
      </c>
      <c r="EC81" s="158">
        <f>IF(EC$16-'様式第４（療養者名簿）（⑤の場合）'!$O90+1&lt;=15,IF(EC$16&gt;='様式第４（療養者名簿）（⑤の場合）'!$O90,IF(EC$16&lt;='様式第４（療養者名簿）（⑤の場合）'!$W90,1,0),0),0)</f>
        <v>0</v>
      </c>
      <c r="ED81" s="158">
        <f>IF(ED$16-'様式第４（療養者名簿）（⑤の場合）'!$O90+1&lt;=15,IF(ED$16&gt;='様式第４（療養者名簿）（⑤の場合）'!$O90,IF(ED$16&lt;='様式第４（療養者名簿）（⑤の場合）'!$W90,1,0),0),0)</f>
        <v>0</v>
      </c>
      <c r="EE81" s="158">
        <f>IF(EE$16-'様式第４（療養者名簿）（⑤の場合）'!$O90+1&lt;=15,IF(EE$16&gt;='様式第４（療養者名簿）（⑤の場合）'!$O90,IF(EE$16&lt;='様式第４（療養者名簿）（⑤の場合）'!$W90,1,0),0),0)</f>
        <v>0</v>
      </c>
      <c r="EF81" s="158">
        <f>IF(EF$16-'様式第４（療養者名簿）（⑤の場合）'!$O90+1&lt;=15,IF(EF$16&gt;='様式第４（療養者名簿）（⑤の場合）'!$O90,IF(EF$16&lt;='様式第４（療養者名簿）（⑤の場合）'!$W90,1,0),0),0)</f>
        <v>0</v>
      </c>
      <c r="EG81" s="158">
        <f>IF(EG$16-'様式第４（療養者名簿）（⑤の場合）'!$O90+1&lt;=15,IF(EG$16&gt;='様式第４（療養者名簿）（⑤の場合）'!$O90,IF(EG$16&lt;='様式第４（療養者名簿）（⑤の場合）'!$W90,1,0),0),0)</f>
        <v>0</v>
      </c>
      <c r="EH81" s="158">
        <f>IF(EH$16-'様式第４（療養者名簿）（⑤の場合）'!$O90+1&lt;=15,IF(EH$16&gt;='様式第４（療養者名簿）（⑤の場合）'!$O90,IF(EH$16&lt;='様式第４（療養者名簿）（⑤の場合）'!$W90,1,0),0),0)</f>
        <v>0</v>
      </c>
      <c r="EI81" s="158">
        <f>IF(EI$16-'様式第４（療養者名簿）（⑤の場合）'!$O90+1&lt;=15,IF(EI$16&gt;='様式第４（療養者名簿）（⑤の場合）'!$O90,IF(EI$16&lt;='様式第４（療養者名簿）（⑤の場合）'!$W90,1,0),0),0)</f>
        <v>0</v>
      </c>
      <c r="EJ81" s="158">
        <f>IF(EJ$16-'様式第４（療養者名簿）（⑤の場合）'!$O90+1&lt;=15,IF(EJ$16&gt;='様式第４（療養者名簿）（⑤の場合）'!$O90,IF(EJ$16&lt;='様式第４（療養者名簿）（⑤の場合）'!$W90,1,0),0),0)</f>
        <v>0</v>
      </c>
      <c r="EK81" s="158">
        <f>IF(EK$16-'様式第４（療養者名簿）（⑤の場合）'!$O90+1&lt;=15,IF(EK$16&gt;='様式第４（療養者名簿）（⑤の場合）'!$O90,IF(EK$16&lt;='様式第４（療養者名簿）（⑤の場合）'!$W90,1,0),0),0)</f>
        <v>0</v>
      </c>
      <c r="EL81" s="158">
        <f>IF(EL$16-'様式第４（療養者名簿）（⑤の場合）'!$O90+1&lt;=15,IF(EL$16&gt;='様式第４（療養者名簿）（⑤の場合）'!$O90,IF(EL$16&lt;='様式第４（療養者名簿）（⑤の場合）'!$W90,1,0),0),0)</f>
        <v>0</v>
      </c>
      <c r="EM81" s="158">
        <f>IF(EM$16-'様式第４（療養者名簿）（⑤の場合）'!$O90+1&lt;=15,IF(EM$16&gt;='様式第４（療養者名簿）（⑤の場合）'!$O90,IF(EM$16&lt;='様式第４（療養者名簿）（⑤の場合）'!$W90,1,0),0),0)</f>
        <v>0</v>
      </c>
      <c r="EN81" s="158">
        <f>IF(EN$16-'様式第４（療養者名簿）（⑤の場合）'!$O90+1&lt;=15,IF(EN$16&gt;='様式第４（療養者名簿）（⑤の場合）'!$O90,IF(EN$16&lt;='様式第４（療養者名簿）（⑤の場合）'!$W90,1,0),0),0)</f>
        <v>0</v>
      </c>
      <c r="EO81" s="158">
        <f>IF(EO$16-'様式第４（療養者名簿）（⑤の場合）'!$O90+1&lt;=15,IF(EO$16&gt;='様式第４（療養者名簿）（⑤の場合）'!$O90,IF(EO$16&lt;='様式第４（療養者名簿）（⑤の場合）'!$W90,1,0),0),0)</f>
        <v>0</v>
      </c>
      <c r="EP81" s="158">
        <f>IF(EP$16-'様式第４（療養者名簿）（⑤の場合）'!$O90+1&lt;=15,IF(EP$16&gt;='様式第４（療養者名簿）（⑤の場合）'!$O90,IF(EP$16&lt;='様式第４（療養者名簿）（⑤の場合）'!$W90,1,0),0),0)</f>
        <v>0</v>
      </c>
      <c r="EQ81" s="158">
        <f>IF(EQ$16-'様式第４（療養者名簿）（⑤の場合）'!$O90+1&lt;=15,IF(EQ$16&gt;='様式第４（療養者名簿）（⑤の場合）'!$O90,IF(EQ$16&lt;='様式第４（療養者名簿）（⑤の場合）'!$W90,1,0),0),0)</f>
        <v>0</v>
      </c>
      <c r="ER81" s="158">
        <f>IF(ER$16-'様式第４（療養者名簿）（⑤の場合）'!$O90+1&lt;=15,IF(ER$16&gt;='様式第４（療養者名簿）（⑤の場合）'!$O90,IF(ER$16&lt;='様式第４（療養者名簿）（⑤の場合）'!$W90,1,0),0),0)</f>
        <v>0</v>
      </c>
      <c r="ES81" s="158">
        <f>IF(ES$16-'様式第４（療養者名簿）（⑤の場合）'!$O90+1&lt;=15,IF(ES$16&gt;='様式第４（療養者名簿）（⑤の場合）'!$O90,IF(ES$16&lt;='様式第４（療養者名簿）（⑤の場合）'!$W90,1,0),0),0)</f>
        <v>0</v>
      </c>
      <c r="ET81" s="158">
        <f>IF(ET$16-'様式第４（療養者名簿）（⑤の場合）'!$O90+1&lt;=15,IF(ET$16&gt;='様式第４（療養者名簿）（⑤の場合）'!$O90,IF(ET$16&lt;='様式第４（療養者名簿）（⑤の場合）'!$W90,1,0),0),0)</f>
        <v>0</v>
      </c>
      <c r="EU81" s="158">
        <f>IF(EU$16-'様式第４（療養者名簿）（⑤の場合）'!$O90+1&lt;=15,IF(EU$16&gt;='様式第４（療養者名簿）（⑤の場合）'!$O90,IF(EU$16&lt;='様式第４（療養者名簿）（⑤の場合）'!$W90,1,0),0),0)</f>
        <v>0</v>
      </c>
      <c r="EV81" s="158">
        <f>IF(EV$16-'様式第４（療養者名簿）（⑤の場合）'!$O90+1&lt;=15,IF(EV$16&gt;='様式第４（療養者名簿）（⑤の場合）'!$O90,IF(EV$16&lt;='様式第４（療養者名簿）（⑤の場合）'!$W90,1,0),0),0)</f>
        <v>0</v>
      </c>
      <c r="EW81" s="158">
        <f>IF(EW$16-'様式第４（療養者名簿）（⑤の場合）'!$O90+1&lt;=15,IF(EW$16&gt;='様式第４（療養者名簿）（⑤の場合）'!$O90,IF(EW$16&lt;='様式第４（療養者名簿）（⑤の場合）'!$W90,1,0),0),0)</f>
        <v>0</v>
      </c>
      <c r="EX81" s="158">
        <f>IF(EX$16-'様式第４（療養者名簿）（⑤の場合）'!$O90+1&lt;=15,IF(EX$16&gt;='様式第４（療養者名簿）（⑤の場合）'!$O90,IF(EX$16&lt;='様式第４（療養者名簿）（⑤の場合）'!$W90,1,0),0),0)</f>
        <v>0</v>
      </c>
      <c r="EY81" s="158">
        <f>IF(EY$16-'様式第４（療養者名簿）（⑤の場合）'!$O90+1&lt;=15,IF(EY$16&gt;='様式第４（療養者名簿）（⑤の場合）'!$O90,IF(EY$16&lt;='様式第４（療養者名簿）（⑤の場合）'!$W90,1,0),0),0)</f>
        <v>0</v>
      </c>
      <c r="EZ81" s="158">
        <f>IF(EZ$16-'様式第４（療養者名簿）（⑤の場合）'!$O90+1&lt;=15,IF(EZ$16&gt;='様式第４（療養者名簿）（⑤の場合）'!$O90,IF(EZ$16&lt;='様式第４（療養者名簿）（⑤の場合）'!$W90,1,0),0),0)</f>
        <v>0</v>
      </c>
      <c r="FA81" s="158">
        <f>IF(FA$16-'様式第４（療養者名簿）（⑤の場合）'!$O90+1&lt;=15,IF(FA$16&gt;='様式第４（療養者名簿）（⑤の場合）'!$O90,IF(FA$16&lt;='様式第４（療養者名簿）（⑤の場合）'!$W90,1,0),0),0)</f>
        <v>0</v>
      </c>
      <c r="FB81" s="158">
        <f>IF(FB$16-'様式第４（療養者名簿）（⑤の場合）'!$O90+1&lt;=15,IF(FB$16&gt;='様式第４（療養者名簿）（⑤の場合）'!$O90,IF(FB$16&lt;='様式第４（療養者名簿）（⑤の場合）'!$W90,1,0),0),0)</f>
        <v>0</v>
      </c>
      <c r="FC81" s="158">
        <f>IF(FC$16-'様式第４（療養者名簿）（⑤の場合）'!$O90+1&lt;=15,IF(FC$16&gt;='様式第４（療養者名簿）（⑤の場合）'!$O90,IF(FC$16&lt;='様式第４（療養者名簿）（⑤の場合）'!$W90,1,0),0),0)</f>
        <v>0</v>
      </c>
      <c r="FD81" s="158">
        <f>IF(FD$16-'様式第４（療養者名簿）（⑤の場合）'!$O90+1&lt;=15,IF(FD$16&gt;='様式第４（療養者名簿）（⑤の場合）'!$O90,IF(FD$16&lt;='様式第４（療養者名簿）（⑤の場合）'!$W90,1,0),0),0)</f>
        <v>0</v>
      </c>
      <c r="FE81" s="158">
        <f>IF(FE$16-'様式第４（療養者名簿）（⑤の場合）'!$O90+1&lt;=15,IF(FE$16&gt;='様式第４（療養者名簿）（⑤の場合）'!$O90,IF(FE$16&lt;='様式第４（療養者名簿）（⑤の場合）'!$W90,1,0),0),0)</f>
        <v>0</v>
      </c>
      <c r="FF81" s="158">
        <f>IF(FF$16-'様式第４（療養者名簿）（⑤の場合）'!$O90+1&lt;=15,IF(FF$16&gt;='様式第４（療養者名簿）（⑤の場合）'!$O90,IF(FF$16&lt;='様式第４（療養者名簿）（⑤の場合）'!$W90,1,0),0),0)</f>
        <v>0</v>
      </c>
      <c r="FG81" s="158">
        <f>IF(FG$16-'様式第４（療養者名簿）（⑤の場合）'!$O90+1&lt;=15,IF(FG$16&gt;='様式第４（療養者名簿）（⑤の場合）'!$O90,IF(FG$16&lt;='様式第４（療養者名簿）（⑤の場合）'!$W90,1,0),0),0)</f>
        <v>0</v>
      </c>
      <c r="FH81" s="158">
        <f>IF(FH$16-'様式第４（療養者名簿）（⑤の場合）'!$O90+1&lt;=15,IF(FH$16&gt;='様式第４（療養者名簿）（⑤の場合）'!$O90,IF(FH$16&lt;='様式第４（療養者名簿）（⑤の場合）'!$W90,1,0),0),0)</f>
        <v>0</v>
      </c>
      <c r="FI81" s="158">
        <f>IF(FI$16-'様式第４（療養者名簿）（⑤の場合）'!$O90+1&lt;=15,IF(FI$16&gt;='様式第４（療養者名簿）（⑤の場合）'!$O90,IF(FI$16&lt;='様式第４（療養者名簿）（⑤の場合）'!$W90,1,0),0),0)</f>
        <v>0</v>
      </c>
      <c r="FJ81" s="158">
        <f>IF(FJ$16-'様式第４（療養者名簿）（⑤の場合）'!$O90+1&lt;=15,IF(FJ$16&gt;='様式第４（療養者名簿）（⑤の場合）'!$O90,IF(FJ$16&lt;='様式第４（療養者名簿）（⑤の場合）'!$W90,1,0),0),0)</f>
        <v>0</v>
      </c>
      <c r="FK81" s="158">
        <f>IF(FK$16-'様式第４（療養者名簿）（⑤の場合）'!$O90+1&lt;=15,IF(FK$16&gt;='様式第４（療養者名簿）（⑤の場合）'!$O90,IF(FK$16&lt;='様式第４（療養者名簿）（⑤の場合）'!$W90,1,0),0),0)</f>
        <v>0</v>
      </c>
      <c r="FL81" s="158">
        <f>IF(FL$16-'様式第４（療養者名簿）（⑤の場合）'!$O90+1&lt;=15,IF(FL$16&gt;='様式第４（療養者名簿）（⑤の場合）'!$O90,IF(FL$16&lt;='様式第４（療養者名簿）（⑤の場合）'!$W90,1,0),0),0)</f>
        <v>0</v>
      </c>
      <c r="FM81" s="158">
        <f>IF(FM$16-'様式第４（療養者名簿）（⑤の場合）'!$O90+1&lt;=15,IF(FM$16&gt;='様式第４（療養者名簿）（⑤の場合）'!$O90,IF(FM$16&lt;='様式第４（療養者名簿）（⑤の場合）'!$W90,1,0),0),0)</f>
        <v>0</v>
      </c>
      <c r="FN81" s="158">
        <f>IF(FN$16-'様式第４（療養者名簿）（⑤の場合）'!$O90+1&lt;=15,IF(FN$16&gt;='様式第４（療養者名簿）（⑤の場合）'!$O90,IF(FN$16&lt;='様式第４（療養者名簿）（⑤の場合）'!$W90,1,0),0),0)</f>
        <v>0</v>
      </c>
      <c r="FO81" s="158">
        <f>IF(FO$16-'様式第４（療養者名簿）（⑤の場合）'!$O90+1&lt;=15,IF(FO$16&gt;='様式第４（療養者名簿）（⑤の場合）'!$O90,IF(FO$16&lt;='様式第４（療養者名簿）（⑤の場合）'!$W90,1,0),0),0)</f>
        <v>0</v>
      </c>
      <c r="FP81" s="158">
        <f>IF(FP$16-'様式第４（療養者名簿）（⑤の場合）'!$O90+1&lt;=15,IF(FP$16&gt;='様式第４（療養者名簿）（⑤の場合）'!$O90,IF(FP$16&lt;='様式第４（療養者名簿）（⑤の場合）'!$W90,1,0),0),0)</f>
        <v>0</v>
      </c>
      <c r="FQ81" s="158">
        <f>IF(FQ$16-'様式第４（療養者名簿）（⑤の場合）'!$O90+1&lt;=15,IF(FQ$16&gt;='様式第４（療養者名簿）（⑤の場合）'!$O90,IF(FQ$16&lt;='様式第４（療養者名簿）（⑤の場合）'!$W90,1,0),0),0)</f>
        <v>0</v>
      </c>
      <c r="FR81" s="158">
        <f>IF(FR$16-'様式第４（療養者名簿）（⑤の場合）'!$O90+1&lt;=15,IF(FR$16&gt;='様式第４（療養者名簿）（⑤の場合）'!$O90,IF(FR$16&lt;='様式第４（療養者名簿）（⑤の場合）'!$W90,1,0),0),0)</f>
        <v>0</v>
      </c>
      <c r="FS81" s="158">
        <f>IF(FS$16-'様式第４（療養者名簿）（⑤の場合）'!$O90+1&lt;=15,IF(FS$16&gt;='様式第４（療養者名簿）（⑤の場合）'!$O90,IF(FS$16&lt;='様式第４（療養者名簿）（⑤の場合）'!$W90,1,0),0),0)</f>
        <v>0</v>
      </c>
      <c r="FT81" s="158">
        <f>IF(FT$16-'様式第４（療養者名簿）（⑤の場合）'!$O90+1&lt;=15,IF(FT$16&gt;='様式第４（療養者名簿）（⑤の場合）'!$O90,IF(FT$16&lt;='様式第４（療養者名簿）（⑤の場合）'!$W90,1,0),0),0)</f>
        <v>0</v>
      </c>
      <c r="FU81" s="158">
        <f>IF(FU$16-'様式第４（療養者名簿）（⑤の場合）'!$O90+1&lt;=15,IF(FU$16&gt;='様式第４（療養者名簿）（⑤の場合）'!$O90,IF(FU$16&lt;='様式第４（療養者名簿）（⑤の場合）'!$W90,1,0),0),0)</f>
        <v>0</v>
      </c>
      <c r="FV81" s="158">
        <f>IF(FV$16-'様式第４（療養者名簿）（⑤の場合）'!$O90+1&lt;=15,IF(FV$16&gt;='様式第４（療養者名簿）（⑤の場合）'!$O90,IF(FV$16&lt;='様式第４（療養者名簿）（⑤の場合）'!$W90,1,0),0),0)</f>
        <v>0</v>
      </c>
      <c r="FW81" s="158">
        <f>IF(FW$16-'様式第４（療養者名簿）（⑤の場合）'!$O90+1&lt;=15,IF(FW$16&gt;='様式第４（療養者名簿）（⑤の場合）'!$O90,IF(FW$16&lt;='様式第４（療養者名簿）（⑤の場合）'!$W90,1,0),0),0)</f>
        <v>0</v>
      </c>
      <c r="FX81" s="158">
        <f>IF(FX$16-'様式第４（療養者名簿）（⑤の場合）'!$O90+1&lt;=15,IF(FX$16&gt;='様式第４（療養者名簿）（⑤の場合）'!$O90,IF(FX$16&lt;='様式第４（療養者名簿）（⑤の場合）'!$W90,1,0),0),0)</f>
        <v>0</v>
      </c>
      <c r="FY81" s="158">
        <f>IF(FY$16-'様式第４（療養者名簿）（⑤の場合）'!$O90+1&lt;=15,IF(FY$16&gt;='様式第４（療養者名簿）（⑤の場合）'!$O90,IF(FY$16&lt;='様式第４（療養者名簿）（⑤の場合）'!$W90,1,0),0),0)</f>
        <v>0</v>
      </c>
      <c r="FZ81" s="158">
        <f>IF(FZ$16-'様式第４（療養者名簿）（⑤の場合）'!$O90+1&lt;=15,IF(FZ$16&gt;='様式第４（療養者名簿）（⑤の場合）'!$O90,IF(FZ$16&lt;='様式第４（療養者名簿）（⑤の場合）'!$W90,1,0),0),0)</f>
        <v>0</v>
      </c>
      <c r="GA81" s="158">
        <f>IF(GA$16-'様式第４（療養者名簿）（⑤の場合）'!$O90+1&lt;=15,IF(GA$16&gt;='様式第４（療養者名簿）（⑤の場合）'!$O90,IF(GA$16&lt;='様式第４（療養者名簿）（⑤の場合）'!$W90,1,0),0),0)</f>
        <v>0</v>
      </c>
      <c r="GB81" s="158">
        <f>IF(GB$16-'様式第４（療養者名簿）（⑤の場合）'!$O90+1&lt;=15,IF(GB$16&gt;='様式第４（療養者名簿）（⑤の場合）'!$O90,IF(GB$16&lt;='様式第４（療養者名簿）（⑤の場合）'!$W90,1,0),0),0)</f>
        <v>0</v>
      </c>
      <c r="GC81" s="158">
        <f>IF(GC$16-'様式第４（療養者名簿）（⑤の場合）'!$O90+1&lt;=15,IF(GC$16&gt;='様式第４（療養者名簿）（⑤の場合）'!$O90,IF(GC$16&lt;='様式第４（療養者名簿）（⑤の場合）'!$W90,1,0),0),0)</f>
        <v>0</v>
      </c>
      <c r="GD81" s="158">
        <f>IF(GD$16-'様式第４（療養者名簿）（⑤の場合）'!$O90+1&lt;=15,IF(GD$16&gt;='様式第４（療養者名簿）（⑤の場合）'!$O90,IF(GD$16&lt;='様式第４（療養者名簿）（⑤の場合）'!$W90,1,0),0),0)</f>
        <v>0</v>
      </c>
      <c r="GE81" s="158">
        <f>IF(GE$16-'様式第４（療養者名簿）（⑤の場合）'!$O90+1&lt;=15,IF(GE$16&gt;='様式第４（療養者名簿）（⑤の場合）'!$O90,IF(GE$16&lt;='様式第４（療養者名簿）（⑤の場合）'!$W90,1,0),0),0)</f>
        <v>0</v>
      </c>
      <c r="GF81" s="158">
        <f>IF(GF$16-'様式第４（療養者名簿）（⑤の場合）'!$O90+1&lt;=15,IF(GF$16&gt;='様式第４（療養者名簿）（⑤の場合）'!$O90,IF(GF$16&lt;='様式第４（療養者名簿）（⑤の場合）'!$W90,1,0),0),0)</f>
        <v>0</v>
      </c>
      <c r="GG81" s="158">
        <f>IF(GG$16-'様式第４（療養者名簿）（⑤の場合）'!$O90+1&lt;=15,IF(GG$16&gt;='様式第４（療養者名簿）（⑤の場合）'!$O90,IF(GG$16&lt;='様式第４（療養者名簿）（⑤の場合）'!$W90,1,0),0),0)</f>
        <v>0</v>
      </c>
      <c r="GH81" s="158">
        <f>IF(GH$16-'様式第４（療養者名簿）（⑤の場合）'!$O90+1&lt;=15,IF(GH$16&gt;='様式第４（療養者名簿）（⑤の場合）'!$O90,IF(GH$16&lt;='様式第４（療養者名簿）（⑤の場合）'!$W90,1,0),0),0)</f>
        <v>0</v>
      </c>
      <c r="GI81" s="158">
        <f>IF(GI$16-'様式第４（療養者名簿）（⑤の場合）'!$O90+1&lt;=15,IF(GI$16&gt;='様式第４（療養者名簿）（⑤の場合）'!$O90,IF(GI$16&lt;='様式第４（療養者名簿）（⑤の場合）'!$W90,1,0),0),0)</f>
        <v>0</v>
      </c>
      <c r="GJ81" s="158">
        <f>IF(GJ$16-'様式第４（療養者名簿）（⑤の場合）'!$O90+1&lt;=15,IF(GJ$16&gt;='様式第４（療養者名簿）（⑤の場合）'!$O90,IF(GJ$16&lt;='様式第４（療養者名簿）（⑤の場合）'!$W90,1,0),0),0)</f>
        <v>0</v>
      </c>
      <c r="GK81" s="158">
        <f>IF(GK$16-'様式第４（療養者名簿）（⑤の場合）'!$O90+1&lt;=15,IF(GK$16&gt;='様式第４（療養者名簿）（⑤の場合）'!$O90,IF(GK$16&lt;='様式第４（療養者名簿）（⑤の場合）'!$W90,1,0),0),0)</f>
        <v>0</v>
      </c>
      <c r="GL81" s="158">
        <f>IF(GL$16-'様式第４（療養者名簿）（⑤の場合）'!$O90+1&lt;=15,IF(GL$16&gt;='様式第４（療養者名簿）（⑤の場合）'!$O90,IF(GL$16&lt;='様式第４（療養者名簿）（⑤の場合）'!$W90,1,0),0),0)</f>
        <v>0</v>
      </c>
      <c r="GM81" s="158">
        <f>IF(GM$16-'様式第４（療養者名簿）（⑤の場合）'!$O90+1&lt;=15,IF(GM$16&gt;='様式第４（療養者名簿）（⑤の場合）'!$O90,IF(GM$16&lt;='様式第４（療養者名簿）（⑤の場合）'!$W90,1,0),0),0)</f>
        <v>0</v>
      </c>
      <c r="GN81" s="158">
        <f>IF(GN$16-'様式第４（療養者名簿）（⑤の場合）'!$O90+1&lt;=15,IF(GN$16&gt;='様式第４（療養者名簿）（⑤の場合）'!$O90,IF(GN$16&lt;='様式第４（療養者名簿）（⑤の場合）'!$W90,1,0),0),0)</f>
        <v>0</v>
      </c>
      <c r="GO81" s="158">
        <f>IF(GO$16-'様式第４（療養者名簿）（⑤の場合）'!$O90+1&lt;=15,IF(GO$16&gt;='様式第４（療養者名簿）（⑤の場合）'!$O90,IF(GO$16&lt;='様式第４（療養者名簿）（⑤の場合）'!$W90,1,0),0),0)</f>
        <v>0</v>
      </c>
      <c r="GP81" s="158">
        <f>IF(GP$16-'様式第４（療養者名簿）（⑤の場合）'!$O90+1&lt;=15,IF(GP$16&gt;='様式第４（療養者名簿）（⑤の場合）'!$O90,IF(GP$16&lt;='様式第４（療養者名簿）（⑤の場合）'!$W90,1,0),0),0)</f>
        <v>0</v>
      </c>
      <c r="GQ81" s="158">
        <f>IF(GQ$16-'様式第４（療養者名簿）（⑤の場合）'!$O90+1&lt;=15,IF(GQ$16&gt;='様式第４（療養者名簿）（⑤の場合）'!$O90,IF(GQ$16&lt;='様式第４（療養者名簿）（⑤の場合）'!$W90,1,0),0),0)</f>
        <v>0</v>
      </c>
      <c r="GR81" s="158">
        <f>IF(GR$16-'様式第４（療養者名簿）（⑤の場合）'!$O90+1&lt;=15,IF(GR$16&gt;='様式第４（療養者名簿）（⑤の場合）'!$O90,IF(GR$16&lt;='様式第４（療養者名簿）（⑤の場合）'!$W90,1,0),0),0)</f>
        <v>0</v>
      </c>
      <c r="GS81" s="158">
        <f>IF(GS$16-'様式第４（療養者名簿）（⑤の場合）'!$O90+1&lt;=15,IF(GS$16&gt;='様式第４（療養者名簿）（⑤の場合）'!$O90,IF(GS$16&lt;='様式第４（療養者名簿）（⑤の場合）'!$W90,1,0),0),0)</f>
        <v>0</v>
      </c>
      <c r="GT81" s="158">
        <f>IF(GT$16-'様式第４（療養者名簿）（⑤の場合）'!$O90+1&lt;=15,IF(GT$16&gt;='様式第４（療養者名簿）（⑤の場合）'!$O90,IF(GT$16&lt;='様式第４（療養者名簿）（⑤の場合）'!$W90,1,0),0),0)</f>
        <v>0</v>
      </c>
      <c r="GU81" s="158">
        <f>IF(GU$16-'様式第４（療養者名簿）（⑤の場合）'!$O90+1&lt;=15,IF(GU$16&gt;='様式第４（療養者名簿）（⑤の場合）'!$O90,IF(GU$16&lt;='様式第４（療養者名簿）（⑤の場合）'!$W90,1,0),0),0)</f>
        <v>0</v>
      </c>
      <c r="GV81" s="158">
        <f>IF(GV$16-'様式第４（療養者名簿）（⑤の場合）'!$O90+1&lt;=15,IF(GV$16&gt;='様式第４（療養者名簿）（⑤の場合）'!$O90,IF(GV$16&lt;='様式第４（療養者名簿）（⑤の場合）'!$W90,1,0),0),0)</f>
        <v>0</v>
      </c>
      <c r="GW81" s="158">
        <f>IF(GW$16-'様式第４（療養者名簿）（⑤の場合）'!$O90+1&lt;=15,IF(GW$16&gt;='様式第４（療養者名簿）（⑤の場合）'!$O90,IF(GW$16&lt;='様式第４（療養者名簿）（⑤の場合）'!$W90,1,0),0),0)</f>
        <v>0</v>
      </c>
      <c r="GX81" s="158">
        <f>IF(GX$16-'様式第４（療養者名簿）（⑤の場合）'!$O90+1&lt;=15,IF(GX$16&gt;='様式第４（療養者名簿）（⑤の場合）'!$O90,IF(GX$16&lt;='様式第４（療養者名簿）（⑤の場合）'!$W90,1,0),0),0)</f>
        <v>0</v>
      </c>
      <c r="GY81" s="158">
        <f>IF(GY$16-'様式第４（療養者名簿）（⑤の場合）'!$O90+1&lt;=15,IF(GY$16&gt;='様式第４（療養者名簿）（⑤の場合）'!$O90,IF(GY$16&lt;='様式第４（療養者名簿）（⑤の場合）'!$W90,1,0),0),0)</f>
        <v>0</v>
      </c>
      <c r="GZ81" s="158">
        <f>IF(GZ$16-'様式第４（療養者名簿）（⑤の場合）'!$O90+1&lt;=15,IF(GZ$16&gt;='様式第４（療養者名簿）（⑤の場合）'!$O90,IF(GZ$16&lt;='様式第４（療養者名簿）（⑤の場合）'!$W90,1,0),0),0)</f>
        <v>0</v>
      </c>
      <c r="HA81" s="158">
        <f>IF(HA$16-'様式第４（療養者名簿）（⑤の場合）'!$O90+1&lt;=15,IF(HA$16&gt;='様式第４（療養者名簿）（⑤の場合）'!$O90,IF(HA$16&lt;='様式第４（療養者名簿）（⑤の場合）'!$W90,1,0),0),0)</f>
        <v>0</v>
      </c>
      <c r="HB81" s="158">
        <f>IF(HB$16-'様式第４（療養者名簿）（⑤の場合）'!$O90+1&lt;=15,IF(HB$16&gt;='様式第４（療養者名簿）（⑤の場合）'!$O90,IF(HB$16&lt;='様式第４（療養者名簿）（⑤の場合）'!$W90,1,0),0),0)</f>
        <v>0</v>
      </c>
      <c r="HC81" s="158">
        <f>IF(HC$16-'様式第４（療養者名簿）（⑤の場合）'!$O90+1&lt;=15,IF(HC$16&gt;='様式第４（療養者名簿）（⑤の場合）'!$O90,IF(HC$16&lt;='様式第４（療養者名簿）（⑤の場合）'!$W90,1,0),0),0)</f>
        <v>0</v>
      </c>
      <c r="HD81" s="158">
        <f>IF(HD$16-'様式第４（療養者名簿）（⑤の場合）'!$O90+1&lt;=15,IF(HD$16&gt;='様式第４（療養者名簿）（⑤の場合）'!$O90,IF(HD$16&lt;='様式第４（療養者名簿）（⑤の場合）'!$W90,1,0),0),0)</f>
        <v>0</v>
      </c>
      <c r="HE81" s="158">
        <f>IF(HE$16-'様式第４（療養者名簿）（⑤の場合）'!$O90+1&lt;=15,IF(HE$16&gt;='様式第４（療養者名簿）（⑤の場合）'!$O90,IF(HE$16&lt;='様式第４（療養者名簿）（⑤の場合）'!$W90,1,0),0),0)</f>
        <v>0</v>
      </c>
      <c r="HF81" s="158">
        <f>IF(HF$16-'様式第４（療養者名簿）（⑤の場合）'!$O90+1&lt;=15,IF(HF$16&gt;='様式第４（療養者名簿）（⑤の場合）'!$O90,IF(HF$16&lt;='様式第４（療養者名簿）（⑤の場合）'!$W90,1,0),0),0)</f>
        <v>0</v>
      </c>
      <c r="HG81" s="158">
        <f>IF(HG$16-'様式第４（療養者名簿）（⑤の場合）'!$O90+1&lt;=15,IF(HG$16&gt;='様式第４（療養者名簿）（⑤の場合）'!$O90,IF(HG$16&lt;='様式第４（療養者名簿）（⑤の場合）'!$W90,1,0),0),0)</f>
        <v>0</v>
      </c>
      <c r="HH81" s="158">
        <f>IF(HH$16-'様式第４（療養者名簿）（⑤の場合）'!$O90+1&lt;=15,IF(HH$16&gt;='様式第４（療養者名簿）（⑤の場合）'!$O90,IF(HH$16&lt;='様式第４（療養者名簿）（⑤の場合）'!$W90,1,0),0),0)</f>
        <v>0</v>
      </c>
      <c r="HI81" s="158">
        <f>IF(HI$16-'様式第４（療養者名簿）（⑤の場合）'!$O90+1&lt;=15,IF(HI$16&gt;='様式第４（療養者名簿）（⑤の場合）'!$O90,IF(HI$16&lt;='様式第４（療養者名簿）（⑤の場合）'!$W90,1,0),0),0)</f>
        <v>0</v>
      </c>
      <c r="HJ81" s="158">
        <f>IF(HJ$16-'様式第４（療養者名簿）（⑤の場合）'!$O90+1&lt;=15,IF(HJ$16&gt;='様式第４（療養者名簿）（⑤の場合）'!$O90,IF(HJ$16&lt;='様式第４（療養者名簿）（⑤の場合）'!$W90,1,0),0),0)</f>
        <v>0</v>
      </c>
      <c r="HK81" s="158">
        <f>IF(HK$16-'様式第４（療養者名簿）（⑤の場合）'!$O90+1&lt;=15,IF(HK$16&gt;='様式第４（療養者名簿）（⑤の場合）'!$O90,IF(HK$16&lt;='様式第４（療養者名簿）（⑤の場合）'!$W90,1,0),0),0)</f>
        <v>0</v>
      </c>
      <c r="HL81" s="158">
        <f>IF(HL$16-'様式第４（療養者名簿）（⑤の場合）'!$O90+1&lt;=15,IF(HL$16&gt;='様式第４（療養者名簿）（⑤の場合）'!$O90,IF(HL$16&lt;='様式第４（療養者名簿）（⑤の場合）'!$W90,1,0),0),0)</f>
        <v>0</v>
      </c>
      <c r="HM81" s="158">
        <f>IF(HM$16-'様式第４（療養者名簿）（⑤の場合）'!$O90+1&lt;=15,IF(HM$16&gt;='様式第４（療養者名簿）（⑤の場合）'!$O90,IF(HM$16&lt;='様式第４（療養者名簿）（⑤の場合）'!$W90,1,0),0),0)</f>
        <v>0</v>
      </c>
      <c r="HN81" s="158">
        <f>IF(HN$16-'様式第４（療養者名簿）（⑤の場合）'!$O90+1&lt;=15,IF(HN$16&gt;='様式第４（療養者名簿）（⑤の場合）'!$O90,IF(HN$16&lt;='様式第４（療養者名簿）（⑤の場合）'!$W90,1,0),0),0)</f>
        <v>0</v>
      </c>
      <c r="HO81" s="158">
        <f>IF(HO$16-'様式第４（療養者名簿）（⑤の場合）'!$O90+1&lt;=15,IF(HO$16&gt;='様式第４（療養者名簿）（⑤の場合）'!$O90,IF(HO$16&lt;='様式第４（療養者名簿）（⑤の場合）'!$W90,1,0),0),0)</f>
        <v>0</v>
      </c>
      <c r="HP81" s="158">
        <f>IF(HP$16-'様式第４（療養者名簿）（⑤の場合）'!$O90+1&lt;=15,IF(HP$16&gt;='様式第４（療養者名簿）（⑤の場合）'!$O90,IF(HP$16&lt;='様式第４（療養者名簿）（⑤の場合）'!$W90,1,0),0),0)</f>
        <v>0</v>
      </c>
      <c r="HQ81" s="158">
        <f>IF(HQ$16-'様式第４（療養者名簿）（⑤の場合）'!$O90+1&lt;=15,IF(HQ$16&gt;='様式第４（療養者名簿）（⑤の場合）'!$O90,IF(HQ$16&lt;='様式第４（療養者名簿）（⑤の場合）'!$W90,1,0),0),0)</f>
        <v>0</v>
      </c>
      <c r="HR81" s="158">
        <f>IF(HR$16-'様式第４（療養者名簿）（⑤の場合）'!$O90+1&lt;=15,IF(HR$16&gt;='様式第４（療養者名簿）（⑤の場合）'!$O90,IF(HR$16&lt;='様式第４（療養者名簿）（⑤の場合）'!$W90,1,0),0),0)</f>
        <v>0</v>
      </c>
      <c r="HS81" s="158">
        <f>IF(HS$16-'様式第４（療養者名簿）（⑤の場合）'!$O90+1&lt;=15,IF(HS$16&gt;='様式第４（療養者名簿）（⑤の場合）'!$O90,IF(HS$16&lt;='様式第４（療養者名簿）（⑤の場合）'!$W90,1,0),0),0)</f>
        <v>0</v>
      </c>
      <c r="HT81" s="158">
        <f>IF(HT$16-'様式第４（療養者名簿）（⑤の場合）'!$O90+1&lt;=15,IF(HT$16&gt;='様式第４（療養者名簿）（⑤の場合）'!$O90,IF(HT$16&lt;='様式第４（療養者名簿）（⑤の場合）'!$W90,1,0),0),0)</f>
        <v>0</v>
      </c>
      <c r="HU81" s="158">
        <f>IF(HU$16-'様式第４（療養者名簿）（⑤の場合）'!$O90+1&lt;=15,IF(HU$16&gt;='様式第４（療養者名簿）（⑤の場合）'!$O90,IF(HU$16&lt;='様式第４（療養者名簿）（⑤の場合）'!$W90,1,0),0),0)</f>
        <v>0</v>
      </c>
      <c r="HV81" s="158">
        <f>IF(HV$16-'様式第４（療養者名簿）（⑤の場合）'!$O90+1&lt;=15,IF(HV$16&gt;='様式第４（療養者名簿）（⑤の場合）'!$O90,IF(HV$16&lt;='様式第４（療養者名簿）（⑤の場合）'!$W90,1,0),0),0)</f>
        <v>0</v>
      </c>
      <c r="HW81" s="158">
        <f>IF(HW$16-'様式第４（療養者名簿）（⑤の場合）'!$O90+1&lt;=15,IF(HW$16&gt;='様式第４（療養者名簿）（⑤の場合）'!$O90,IF(HW$16&lt;='様式第４（療養者名簿）（⑤の場合）'!$W90,1,0),0),0)</f>
        <v>0</v>
      </c>
      <c r="HX81" s="158">
        <f>IF(HX$16-'様式第４（療養者名簿）（⑤の場合）'!$O90+1&lt;=15,IF(HX$16&gt;='様式第４（療養者名簿）（⑤の場合）'!$O90,IF(HX$16&lt;='様式第４（療養者名簿）（⑤の場合）'!$W90,1,0),0),0)</f>
        <v>0</v>
      </c>
      <c r="HY81" s="158">
        <f>IF(HY$16-'様式第４（療養者名簿）（⑤の場合）'!$O90+1&lt;=15,IF(HY$16&gt;='様式第４（療養者名簿）（⑤の場合）'!$O90,IF(HY$16&lt;='様式第４（療養者名簿）（⑤の場合）'!$W90,1,0),0),0)</f>
        <v>0</v>
      </c>
      <c r="HZ81" s="158">
        <f>IF(HZ$16-'様式第４（療養者名簿）（⑤の場合）'!$O90+1&lt;=15,IF(HZ$16&gt;='様式第４（療養者名簿）（⑤の場合）'!$O90,IF(HZ$16&lt;='様式第４（療養者名簿）（⑤の場合）'!$W90,1,0),0),0)</f>
        <v>0</v>
      </c>
      <c r="IA81" s="158">
        <f>IF(IA$16-'様式第４（療養者名簿）（⑤の場合）'!$O90+1&lt;=15,IF(IA$16&gt;='様式第４（療養者名簿）（⑤の場合）'!$O90,IF(IA$16&lt;='様式第４（療養者名簿）（⑤の場合）'!$W90,1,0),0),0)</f>
        <v>0</v>
      </c>
      <c r="IB81" s="158">
        <f>IF(IB$16-'様式第４（療養者名簿）（⑤の場合）'!$O90+1&lt;=15,IF(IB$16&gt;='様式第４（療養者名簿）（⑤の場合）'!$O90,IF(IB$16&lt;='様式第４（療養者名簿）（⑤の場合）'!$W90,1,0),0),0)</f>
        <v>0</v>
      </c>
      <c r="IC81" s="158">
        <f>IF(IC$16-'様式第４（療養者名簿）（⑤の場合）'!$O90+1&lt;=15,IF(IC$16&gt;='様式第４（療養者名簿）（⑤の場合）'!$O90,IF(IC$16&lt;='様式第４（療養者名簿）（⑤の場合）'!$W90,1,0),0),0)</f>
        <v>0</v>
      </c>
      <c r="ID81" s="158">
        <f>IF(ID$16-'様式第４（療養者名簿）（⑤の場合）'!$O90+1&lt;=15,IF(ID$16&gt;='様式第４（療養者名簿）（⑤の場合）'!$O90,IF(ID$16&lt;='様式第４（療養者名簿）（⑤の場合）'!$W90,1,0),0),0)</f>
        <v>0</v>
      </c>
      <c r="IE81" s="158">
        <f>IF(IE$16-'様式第４（療養者名簿）（⑤の場合）'!$O90+1&lt;=15,IF(IE$16&gt;='様式第４（療養者名簿）（⑤の場合）'!$O90,IF(IE$16&lt;='様式第４（療養者名簿）（⑤の場合）'!$W90,1,0),0),0)</f>
        <v>0</v>
      </c>
      <c r="IF81" s="158">
        <f>IF(IF$16-'様式第４（療養者名簿）（⑤の場合）'!$O90+1&lt;=15,IF(IF$16&gt;='様式第４（療養者名簿）（⑤の場合）'!$O90,IF(IF$16&lt;='様式第４（療養者名簿）（⑤の場合）'!$W90,1,0),0),0)</f>
        <v>0</v>
      </c>
      <c r="IG81" s="158">
        <f>IF(IG$16-'様式第４（療養者名簿）（⑤の場合）'!$O90+1&lt;=15,IF(IG$16&gt;='様式第４（療養者名簿）（⑤の場合）'!$O90,IF(IG$16&lt;='様式第４（療養者名簿）（⑤の場合）'!$W90,1,0),0),0)</f>
        <v>0</v>
      </c>
      <c r="IH81" s="158">
        <f>IF(IH$16-'様式第４（療養者名簿）（⑤の場合）'!$O90+1&lt;=15,IF(IH$16&gt;='様式第４（療養者名簿）（⑤の場合）'!$O90,IF(IH$16&lt;='様式第４（療養者名簿）（⑤の場合）'!$W90,1,0),0),0)</f>
        <v>0</v>
      </c>
      <c r="II81" s="158">
        <f>IF(II$16-'様式第４（療養者名簿）（⑤の場合）'!$O90+1&lt;=15,IF(II$16&gt;='様式第４（療養者名簿）（⑤の場合）'!$O90,IF(II$16&lt;='様式第４（療養者名簿）（⑤の場合）'!$W90,1,0),0),0)</f>
        <v>0</v>
      </c>
      <c r="IJ81" s="158">
        <f>IF(IJ$16-'様式第４（療養者名簿）（⑤の場合）'!$O90+1&lt;=15,IF(IJ$16&gt;='様式第４（療養者名簿）（⑤の場合）'!$O90,IF(IJ$16&lt;='様式第４（療養者名簿）（⑤の場合）'!$W90,1,0),0),0)</f>
        <v>0</v>
      </c>
      <c r="IK81" s="158">
        <f>IF(IK$16-'様式第４（療養者名簿）（⑤の場合）'!$O90+1&lt;=15,IF(IK$16&gt;='様式第４（療養者名簿）（⑤の場合）'!$O90,IF(IK$16&lt;='様式第４（療養者名簿）（⑤の場合）'!$W90,1,0),0),0)</f>
        <v>0</v>
      </c>
      <c r="IL81" s="158">
        <f>IF(IL$16-'様式第４（療養者名簿）（⑤の場合）'!$O90+1&lt;=15,IF(IL$16&gt;='様式第４（療養者名簿）（⑤の場合）'!$O90,IF(IL$16&lt;='様式第４（療養者名簿）（⑤の場合）'!$W90,1,0),0),0)</f>
        <v>0</v>
      </c>
      <c r="IM81" s="158">
        <f>IF(IM$16-'様式第４（療養者名簿）（⑤の場合）'!$O90+1&lt;=15,IF(IM$16&gt;='様式第４（療養者名簿）（⑤の場合）'!$O90,IF(IM$16&lt;='様式第４（療養者名簿）（⑤の場合）'!$W90,1,0),0),0)</f>
        <v>0</v>
      </c>
      <c r="IN81" s="158">
        <f>IF(IN$16-'様式第４（療養者名簿）（⑤の場合）'!$O90+1&lt;=15,IF(IN$16&gt;='様式第４（療養者名簿）（⑤の場合）'!$O90,IF(IN$16&lt;='様式第４（療養者名簿）（⑤の場合）'!$W90,1,0),0),0)</f>
        <v>0</v>
      </c>
      <c r="IO81" s="158">
        <f>IF(IO$16-'様式第４（療養者名簿）（⑤の場合）'!$O90+1&lt;=15,IF(IO$16&gt;='様式第４（療養者名簿）（⑤の場合）'!$O90,IF(IO$16&lt;='様式第４（療養者名簿）（⑤の場合）'!$W90,1,0),0),0)</f>
        <v>0</v>
      </c>
      <c r="IP81" s="158">
        <f>IF(IP$16-'様式第４（療養者名簿）（⑤の場合）'!$O90+1&lt;=15,IF(IP$16&gt;='様式第４（療養者名簿）（⑤の場合）'!$O90,IF(IP$16&lt;='様式第４（療養者名簿）（⑤の場合）'!$W90,1,0),0),0)</f>
        <v>0</v>
      </c>
      <c r="IQ81" s="158">
        <f>IF(IQ$16-'様式第４（療養者名簿）（⑤の場合）'!$O90+1&lt;=15,IF(IQ$16&gt;='様式第４（療養者名簿）（⑤の場合）'!$O90,IF(IQ$16&lt;='様式第４（療養者名簿）（⑤の場合）'!$W90,1,0),0),0)</f>
        <v>0</v>
      </c>
      <c r="IR81" s="158">
        <f>IF(IR$16-'様式第４（療養者名簿）（⑤の場合）'!$O90+1&lt;=15,IF(IR$16&gt;='様式第４（療養者名簿）（⑤の場合）'!$O90,IF(IR$16&lt;='様式第４（療養者名簿）（⑤の場合）'!$W90,1,0),0),0)</f>
        <v>0</v>
      </c>
      <c r="IS81" s="158">
        <f>IF(IS$16-'様式第４（療養者名簿）（⑤の場合）'!$O90+1&lt;=15,IF(IS$16&gt;='様式第４（療養者名簿）（⑤の場合）'!$O90,IF(IS$16&lt;='様式第４（療養者名簿）（⑤の場合）'!$W90,1,0),0),0)</f>
        <v>0</v>
      </c>
      <c r="IT81" s="158">
        <f>IF(IT$16-'様式第４（療養者名簿）（⑤の場合）'!$O90+1&lt;=15,IF(IT$16&gt;='様式第４（療養者名簿）（⑤の場合）'!$O90,IF(IT$16&lt;='様式第４（療養者名簿）（⑤の場合）'!$W90,1,0),0),0)</f>
        <v>0</v>
      </c>
    </row>
    <row r="82" spans="1:254" ht="41.95" customHeight="1">
      <c r="A82" s="148">
        <f>'様式第４（療養者名簿）（⑤の場合）'!C91</f>
        <v>0</v>
      </c>
      <c r="B82" s="158">
        <f>IF(B$16-'様式第４（療養者名簿）（⑤の場合）'!$O91+1&lt;=15,IF(B$16&gt;='様式第４（療養者名簿）（⑤の場合）'!$O91,IF(B$16&lt;='様式第４（療養者名簿）（⑤の場合）'!$W91,1,0),0),0)</f>
        <v>0</v>
      </c>
      <c r="C82" s="158">
        <f>IF(C$16-'様式第４（療養者名簿）（⑤の場合）'!$O91+1&lt;=15,IF(C$16&gt;='様式第４（療養者名簿）（⑤の場合）'!$O91,IF(C$16&lt;='様式第４（療養者名簿）（⑤の場合）'!$W91,1,0),0),0)</f>
        <v>0</v>
      </c>
      <c r="D82" s="158">
        <f>IF(D$16-'様式第４（療養者名簿）（⑤の場合）'!$O91+1&lt;=15,IF(D$16&gt;='様式第４（療養者名簿）（⑤の場合）'!$O91,IF(D$16&lt;='様式第４（療養者名簿）（⑤の場合）'!$W91,1,0),0),0)</f>
        <v>0</v>
      </c>
      <c r="E82" s="158">
        <f>IF(E$16-'様式第４（療養者名簿）（⑤の場合）'!$O91+1&lt;=15,IF(E$16&gt;='様式第４（療養者名簿）（⑤の場合）'!$O91,IF(E$16&lt;='様式第４（療養者名簿）（⑤の場合）'!$W91,1,0),0),0)</f>
        <v>0</v>
      </c>
      <c r="F82" s="158">
        <f>IF(F$16-'様式第４（療養者名簿）（⑤の場合）'!$O91+1&lt;=15,IF(F$16&gt;='様式第４（療養者名簿）（⑤の場合）'!$O91,IF(F$16&lt;='様式第４（療養者名簿）（⑤の場合）'!$W91,1,0),0),0)</f>
        <v>0</v>
      </c>
      <c r="G82" s="158">
        <f>IF(G$16-'様式第４（療養者名簿）（⑤の場合）'!$O91+1&lt;=15,IF(G$16&gt;='様式第４（療養者名簿）（⑤の場合）'!$O91,IF(G$16&lt;='様式第４（療養者名簿）（⑤の場合）'!$W91,1,0),0),0)</f>
        <v>0</v>
      </c>
      <c r="H82" s="158">
        <f>IF(H$16-'様式第４（療養者名簿）（⑤の場合）'!$O91+1&lt;=15,IF(H$16&gt;='様式第４（療養者名簿）（⑤の場合）'!$O91,IF(H$16&lt;='様式第４（療養者名簿）（⑤の場合）'!$W91,1,0),0),0)</f>
        <v>0</v>
      </c>
      <c r="I82" s="158">
        <f>IF(I$16-'様式第４（療養者名簿）（⑤の場合）'!$O91+1&lt;=15,IF(I$16&gt;='様式第４（療養者名簿）（⑤の場合）'!$O91,IF(I$16&lt;='様式第４（療養者名簿）（⑤の場合）'!$W91,1,0),0),0)</f>
        <v>0</v>
      </c>
      <c r="J82" s="158">
        <f>IF(J$16-'様式第４（療養者名簿）（⑤の場合）'!$O91+1&lt;=15,IF(J$16&gt;='様式第４（療養者名簿）（⑤の場合）'!$O91,IF(J$16&lt;='様式第４（療養者名簿）（⑤の場合）'!$W91,1,0),0),0)</f>
        <v>0</v>
      </c>
      <c r="K82" s="158">
        <f>IF(K$16-'様式第４（療養者名簿）（⑤の場合）'!$O91+1&lt;=15,IF(K$16&gt;='様式第４（療養者名簿）（⑤の場合）'!$O91,IF(K$16&lt;='様式第４（療養者名簿）（⑤の場合）'!$W91,1,0),0),0)</f>
        <v>0</v>
      </c>
      <c r="L82" s="158">
        <f>IF(L$16-'様式第４（療養者名簿）（⑤の場合）'!$O91+1&lt;=15,IF(L$16&gt;='様式第４（療養者名簿）（⑤の場合）'!$O91,IF(L$16&lt;='様式第４（療養者名簿）（⑤の場合）'!$W91,1,0),0),0)</f>
        <v>0</v>
      </c>
      <c r="M82" s="158">
        <f>IF(M$16-'様式第４（療養者名簿）（⑤の場合）'!$O91+1&lt;=15,IF(M$16&gt;='様式第４（療養者名簿）（⑤の場合）'!$O91,IF(M$16&lt;='様式第４（療養者名簿）（⑤の場合）'!$W91,1,0),0),0)</f>
        <v>0</v>
      </c>
      <c r="N82" s="158">
        <f>IF(N$16-'様式第４（療養者名簿）（⑤の場合）'!$O91+1&lt;=15,IF(N$16&gt;='様式第４（療養者名簿）（⑤の場合）'!$O91,IF(N$16&lt;='様式第４（療養者名簿）（⑤の場合）'!$W91,1,0),0),0)</f>
        <v>0</v>
      </c>
      <c r="O82" s="158">
        <f>IF(O$16-'様式第４（療養者名簿）（⑤の場合）'!$O91+1&lt;=15,IF(O$16&gt;='様式第４（療養者名簿）（⑤の場合）'!$O91,IF(O$16&lt;='様式第４（療養者名簿）（⑤の場合）'!$W91,1,0),0),0)</f>
        <v>0</v>
      </c>
      <c r="P82" s="158">
        <f>IF(P$16-'様式第４（療養者名簿）（⑤の場合）'!$O91+1&lt;=15,IF(P$16&gt;='様式第４（療養者名簿）（⑤の場合）'!$O91,IF(P$16&lt;='様式第４（療養者名簿）（⑤の場合）'!$W91,1,0),0),0)</f>
        <v>0</v>
      </c>
      <c r="Q82" s="158">
        <f>IF(Q$16-'様式第４（療養者名簿）（⑤の場合）'!$O91+1&lt;=15,IF(Q$16&gt;='様式第４（療養者名簿）（⑤の場合）'!$O91,IF(Q$16&lt;='様式第４（療養者名簿）（⑤の場合）'!$W91,1,0),0),0)</f>
        <v>0</v>
      </c>
      <c r="R82" s="158">
        <f>IF(R$16-'様式第４（療養者名簿）（⑤の場合）'!$O91+1&lt;=15,IF(R$16&gt;='様式第４（療養者名簿）（⑤の場合）'!$O91,IF(R$16&lt;='様式第４（療養者名簿）（⑤の場合）'!$W91,1,0),0),0)</f>
        <v>0</v>
      </c>
      <c r="S82" s="158">
        <f>IF(S$16-'様式第４（療養者名簿）（⑤の場合）'!$O91+1&lt;=15,IF(S$16&gt;='様式第４（療養者名簿）（⑤の場合）'!$O91,IF(S$16&lt;='様式第４（療養者名簿）（⑤の場合）'!$W91,1,0),0),0)</f>
        <v>0</v>
      </c>
      <c r="T82" s="158">
        <f>IF(T$16-'様式第４（療養者名簿）（⑤の場合）'!$O91+1&lt;=15,IF(T$16&gt;='様式第４（療養者名簿）（⑤の場合）'!$O91,IF(T$16&lt;='様式第４（療養者名簿）（⑤の場合）'!$W91,1,0),0),0)</f>
        <v>0</v>
      </c>
      <c r="U82" s="158">
        <f>IF(U$16-'様式第４（療養者名簿）（⑤の場合）'!$O91+1&lt;=15,IF(U$16&gt;='様式第４（療養者名簿）（⑤の場合）'!$O91,IF(U$16&lt;='様式第４（療養者名簿）（⑤の場合）'!$W91,1,0),0),0)</f>
        <v>0</v>
      </c>
      <c r="V82" s="158">
        <f>IF(V$16-'様式第４（療養者名簿）（⑤の場合）'!$O91+1&lt;=15,IF(V$16&gt;='様式第４（療養者名簿）（⑤の場合）'!$O91,IF(V$16&lt;='様式第４（療養者名簿）（⑤の場合）'!$W91,1,0),0),0)</f>
        <v>0</v>
      </c>
      <c r="W82" s="158">
        <f>IF(W$16-'様式第４（療養者名簿）（⑤の場合）'!$O91+1&lt;=15,IF(W$16&gt;='様式第４（療養者名簿）（⑤の場合）'!$O91,IF(W$16&lt;='様式第４（療養者名簿）（⑤の場合）'!$W91,1,0),0),0)</f>
        <v>0</v>
      </c>
      <c r="X82" s="158">
        <f>IF(X$16-'様式第４（療養者名簿）（⑤の場合）'!$O91+1&lt;=15,IF(X$16&gt;='様式第４（療養者名簿）（⑤の場合）'!$O91,IF(X$16&lt;='様式第４（療養者名簿）（⑤の場合）'!$W91,1,0),0),0)</f>
        <v>0</v>
      </c>
      <c r="Y82" s="158">
        <f>IF(Y$16-'様式第４（療養者名簿）（⑤の場合）'!$O91+1&lt;=15,IF(Y$16&gt;='様式第４（療養者名簿）（⑤の場合）'!$O91,IF(Y$16&lt;='様式第４（療養者名簿）（⑤の場合）'!$W91,1,0),0),0)</f>
        <v>0</v>
      </c>
      <c r="Z82" s="158">
        <f>IF(Z$16-'様式第４（療養者名簿）（⑤の場合）'!$O91+1&lt;=15,IF(Z$16&gt;='様式第４（療養者名簿）（⑤の場合）'!$O91,IF(Z$16&lt;='様式第４（療養者名簿）（⑤の場合）'!$W91,1,0),0),0)</f>
        <v>0</v>
      </c>
      <c r="AA82" s="158">
        <f>IF(AA$16-'様式第４（療養者名簿）（⑤の場合）'!$O91+1&lt;=15,IF(AA$16&gt;='様式第４（療養者名簿）（⑤の場合）'!$O91,IF(AA$16&lt;='様式第４（療養者名簿）（⑤の場合）'!$W91,1,0),0),0)</f>
        <v>0</v>
      </c>
      <c r="AB82" s="158">
        <f>IF(AB$16-'様式第４（療養者名簿）（⑤の場合）'!$O91+1&lt;=15,IF(AB$16&gt;='様式第４（療養者名簿）（⑤の場合）'!$O91,IF(AB$16&lt;='様式第４（療養者名簿）（⑤の場合）'!$W91,1,0),0),0)</f>
        <v>0</v>
      </c>
      <c r="AC82" s="158">
        <f>IF(AC$16-'様式第４（療養者名簿）（⑤の場合）'!$O91+1&lt;=15,IF(AC$16&gt;='様式第４（療養者名簿）（⑤の場合）'!$O91,IF(AC$16&lt;='様式第４（療養者名簿）（⑤の場合）'!$W91,1,0),0),0)</f>
        <v>0</v>
      </c>
      <c r="AD82" s="158">
        <f>IF(AD$16-'様式第４（療養者名簿）（⑤の場合）'!$O91+1&lt;=15,IF(AD$16&gt;='様式第４（療養者名簿）（⑤の場合）'!$O91,IF(AD$16&lt;='様式第４（療養者名簿）（⑤の場合）'!$W91,1,0),0),0)</f>
        <v>0</v>
      </c>
      <c r="AE82" s="158">
        <f>IF(AE$16-'様式第４（療養者名簿）（⑤の場合）'!$O91+1&lt;=15,IF(AE$16&gt;='様式第４（療養者名簿）（⑤の場合）'!$O91,IF(AE$16&lt;='様式第４（療養者名簿）（⑤の場合）'!$W91,1,0),0),0)</f>
        <v>0</v>
      </c>
      <c r="AF82" s="158">
        <f>IF(AF$16-'様式第４（療養者名簿）（⑤の場合）'!$O91+1&lt;=15,IF(AF$16&gt;='様式第４（療養者名簿）（⑤の場合）'!$O91,IF(AF$16&lt;='様式第４（療養者名簿）（⑤の場合）'!$W91,1,0),0),0)</f>
        <v>0</v>
      </c>
      <c r="AG82" s="158">
        <f>IF(AG$16-'様式第４（療養者名簿）（⑤の場合）'!$O91+1&lt;=15,IF(AG$16&gt;='様式第４（療養者名簿）（⑤の場合）'!$O91,IF(AG$16&lt;='様式第４（療養者名簿）（⑤の場合）'!$W91,1,0),0),0)</f>
        <v>0</v>
      </c>
      <c r="AH82" s="158">
        <f>IF(AH$16-'様式第４（療養者名簿）（⑤の場合）'!$O91+1&lt;=15,IF(AH$16&gt;='様式第４（療養者名簿）（⑤の場合）'!$O91,IF(AH$16&lt;='様式第４（療養者名簿）（⑤の場合）'!$W91,1,0),0),0)</f>
        <v>0</v>
      </c>
      <c r="AI82" s="158">
        <f>IF(AI$16-'様式第４（療養者名簿）（⑤の場合）'!$O91+1&lt;=15,IF(AI$16&gt;='様式第４（療養者名簿）（⑤の場合）'!$O91,IF(AI$16&lt;='様式第４（療養者名簿）（⑤の場合）'!$W91,1,0),0),0)</f>
        <v>0</v>
      </c>
      <c r="AJ82" s="158">
        <f>IF(AJ$16-'様式第４（療養者名簿）（⑤の場合）'!$O91+1&lt;=15,IF(AJ$16&gt;='様式第４（療養者名簿）（⑤の場合）'!$O91,IF(AJ$16&lt;='様式第４（療養者名簿）（⑤の場合）'!$W91,1,0),0),0)</f>
        <v>0</v>
      </c>
      <c r="AK82" s="158">
        <f>IF(AK$16-'様式第４（療養者名簿）（⑤の場合）'!$O91+1&lt;=15,IF(AK$16&gt;='様式第４（療養者名簿）（⑤の場合）'!$O91,IF(AK$16&lt;='様式第４（療養者名簿）（⑤の場合）'!$W91,1,0),0),0)</f>
        <v>0</v>
      </c>
      <c r="AL82" s="158">
        <f>IF(AL$16-'様式第４（療養者名簿）（⑤の場合）'!$O91+1&lt;=15,IF(AL$16&gt;='様式第４（療養者名簿）（⑤の場合）'!$O91,IF(AL$16&lt;='様式第４（療養者名簿）（⑤の場合）'!$W91,1,0),0),0)</f>
        <v>0</v>
      </c>
      <c r="AM82" s="158">
        <f>IF(AM$16-'様式第４（療養者名簿）（⑤の場合）'!$O91+1&lt;=15,IF(AM$16&gt;='様式第４（療養者名簿）（⑤の場合）'!$O91,IF(AM$16&lt;='様式第４（療養者名簿）（⑤の場合）'!$W91,1,0),0),0)</f>
        <v>0</v>
      </c>
      <c r="AN82" s="158">
        <f>IF(AN$16-'様式第４（療養者名簿）（⑤の場合）'!$O91+1&lt;=15,IF(AN$16&gt;='様式第４（療養者名簿）（⑤の場合）'!$O91,IF(AN$16&lt;='様式第４（療養者名簿）（⑤の場合）'!$W91,1,0),0),0)</f>
        <v>0</v>
      </c>
      <c r="AO82" s="158">
        <f>IF(AO$16-'様式第４（療養者名簿）（⑤の場合）'!$O91+1&lt;=15,IF(AO$16&gt;='様式第４（療養者名簿）（⑤の場合）'!$O91,IF(AO$16&lt;='様式第４（療養者名簿）（⑤の場合）'!$W91,1,0),0),0)</f>
        <v>0</v>
      </c>
      <c r="AP82" s="158">
        <f>IF(AP$16-'様式第４（療養者名簿）（⑤の場合）'!$O91+1&lt;=15,IF(AP$16&gt;='様式第４（療養者名簿）（⑤の場合）'!$O91,IF(AP$16&lt;='様式第４（療養者名簿）（⑤の場合）'!$W91,1,0),0),0)</f>
        <v>0</v>
      </c>
      <c r="AQ82" s="158">
        <f>IF(AQ$16-'様式第４（療養者名簿）（⑤の場合）'!$O91+1&lt;=15,IF(AQ$16&gt;='様式第４（療養者名簿）（⑤の場合）'!$O91,IF(AQ$16&lt;='様式第４（療養者名簿）（⑤の場合）'!$W91,1,0),0),0)</f>
        <v>0</v>
      </c>
      <c r="AR82" s="158">
        <f>IF(AR$16-'様式第４（療養者名簿）（⑤の場合）'!$O91+1&lt;=15,IF(AR$16&gt;='様式第４（療養者名簿）（⑤の場合）'!$O91,IF(AR$16&lt;='様式第４（療養者名簿）（⑤の場合）'!$W91,1,0),0),0)</f>
        <v>0</v>
      </c>
      <c r="AS82" s="158">
        <f>IF(AS$16-'様式第４（療養者名簿）（⑤の場合）'!$O91+1&lt;=15,IF(AS$16&gt;='様式第４（療養者名簿）（⑤の場合）'!$O91,IF(AS$16&lt;='様式第４（療養者名簿）（⑤の場合）'!$W91,1,0),0),0)</f>
        <v>0</v>
      </c>
      <c r="AT82" s="158">
        <f>IF(AT$16-'様式第４（療養者名簿）（⑤の場合）'!$O91+1&lt;=15,IF(AT$16&gt;='様式第４（療養者名簿）（⑤の場合）'!$O91,IF(AT$16&lt;='様式第４（療養者名簿）（⑤の場合）'!$W91,1,0),0),0)</f>
        <v>0</v>
      </c>
      <c r="AU82" s="158">
        <f>IF(AU$16-'様式第４（療養者名簿）（⑤の場合）'!$O91+1&lt;=15,IF(AU$16&gt;='様式第４（療養者名簿）（⑤の場合）'!$O91,IF(AU$16&lt;='様式第４（療養者名簿）（⑤の場合）'!$W91,1,0),0),0)</f>
        <v>0</v>
      </c>
      <c r="AV82" s="158">
        <f>IF(AV$16-'様式第４（療養者名簿）（⑤の場合）'!$O91+1&lt;=15,IF(AV$16&gt;='様式第４（療養者名簿）（⑤の場合）'!$O91,IF(AV$16&lt;='様式第４（療養者名簿）（⑤の場合）'!$W91,1,0),0),0)</f>
        <v>0</v>
      </c>
      <c r="AW82" s="158">
        <f>IF(AW$16-'様式第４（療養者名簿）（⑤の場合）'!$O91+1&lt;=15,IF(AW$16&gt;='様式第４（療養者名簿）（⑤の場合）'!$O91,IF(AW$16&lt;='様式第４（療養者名簿）（⑤の場合）'!$W91,1,0),0),0)</f>
        <v>0</v>
      </c>
      <c r="AX82" s="158">
        <f>IF(AX$16-'様式第４（療養者名簿）（⑤の場合）'!$O91+1&lt;=15,IF(AX$16&gt;='様式第４（療養者名簿）（⑤の場合）'!$O91,IF(AX$16&lt;='様式第４（療養者名簿）（⑤の場合）'!$W91,1,0),0),0)</f>
        <v>0</v>
      </c>
      <c r="AY82" s="158">
        <f>IF(AY$16-'様式第４（療養者名簿）（⑤の場合）'!$O91+1&lt;=15,IF(AY$16&gt;='様式第４（療養者名簿）（⑤の場合）'!$O91,IF(AY$16&lt;='様式第４（療養者名簿）（⑤の場合）'!$W91,1,0),0),0)</f>
        <v>0</v>
      </c>
      <c r="AZ82" s="158">
        <f>IF(AZ$16-'様式第４（療養者名簿）（⑤の場合）'!$O91+1&lt;=15,IF(AZ$16&gt;='様式第４（療養者名簿）（⑤の場合）'!$O91,IF(AZ$16&lt;='様式第４（療養者名簿）（⑤の場合）'!$W91,1,0),0),0)</f>
        <v>0</v>
      </c>
      <c r="BA82" s="158">
        <f>IF(BA$16-'様式第４（療養者名簿）（⑤の場合）'!$O91+1&lt;=15,IF(BA$16&gt;='様式第４（療養者名簿）（⑤の場合）'!$O91,IF(BA$16&lt;='様式第４（療養者名簿）（⑤の場合）'!$W91,1,0),0),0)</f>
        <v>0</v>
      </c>
      <c r="BB82" s="158">
        <f>IF(BB$16-'様式第４（療養者名簿）（⑤の場合）'!$O91+1&lt;=15,IF(BB$16&gt;='様式第４（療養者名簿）（⑤の場合）'!$O91,IF(BB$16&lt;='様式第４（療養者名簿）（⑤の場合）'!$W91,1,0),0),0)</f>
        <v>0</v>
      </c>
      <c r="BC82" s="158">
        <f>IF(BC$16-'様式第４（療養者名簿）（⑤の場合）'!$O91+1&lt;=15,IF(BC$16&gt;='様式第４（療養者名簿）（⑤の場合）'!$O91,IF(BC$16&lt;='様式第４（療養者名簿）（⑤の場合）'!$W91,1,0),0),0)</f>
        <v>0</v>
      </c>
      <c r="BD82" s="158">
        <f>IF(BD$16-'様式第４（療養者名簿）（⑤の場合）'!$O91+1&lt;=15,IF(BD$16&gt;='様式第４（療養者名簿）（⑤の場合）'!$O91,IF(BD$16&lt;='様式第４（療養者名簿）（⑤の場合）'!$W91,1,0),0),0)</f>
        <v>0</v>
      </c>
      <c r="BE82" s="158">
        <f>IF(BE$16-'様式第４（療養者名簿）（⑤の場合）'!$O91+1&lt;=15,IF(BE$16&gt;='様式第４（療養者名簿）（⑤の場合）'!$O91,IF(BE$16&lt;='様式第４（療養者名簿）（⑤の場合）'!$W91,1,0),0),0)</f>
        <v>0</v>
      </c>
      <c r="BF82" s="158">
        <f>IF(BF$16-'様式第４（療養者名簿）（⑤の場合）'!$O91+1&lt;=15,IF(BF$16&gt;='様式第４（療養者名簿）（⑤の場合）'!$O91,IF(BF$16&lt;='様式第４（療養者名簿）（⑤の場合）'!$W91,1,0),0),0)</f>
        <v>0</v>
      </c>
      <c r="BG82" s="158">
        <f>IF(BG$16-'様式第４（療養者名簿）（⑤の場合）'!$O91+1&lt;=15,IF(BG$16&gt;='様式第４（療養者名簿）（⑤の場合）'!$O91,IF(BG$16&lt;='様式第４（療養者名簿）（⑤の場合）'!$W91,1,0),0),0)</f>
        <v>0</v>
      </c>
      <c r="BH82" s="158">
        <f>IF(BH$16-'様式第４（療養者名簿）（⑤の場合）'!$O91+1&lt;=15,IF(BH$16&gt;='様式第４（療養者名簿）（⑤の場合）'!$O91,IF(BH$16&lt;='様式第４（療養者名簿）（⑤の場合）'!$W91,1,0),0),0)</f>
        <v>0</v>
      </c>
      <c r="BI82" s="158">
        <f>IF(BI$16-'様式第４（療養者名簿）（⑤の場合）'!$O91+1&lt;=15,IF(BI$16&gt;='様式第４（療養者名簿）（⑤の場合）'!$O91,IF(BI$16&lt;='様式第４（療養者名簿）（⑤の場合）'!$W91,1,0),0),0)</f>
        <v>0</v>
      </c>
      <c r="BJ82" s="158">
        <f>IF(BJ$16-'様式第４（療養者名簿）（⑤の場合）'!$O91+1&lt;=15,IF(BJ$16&gt;='様式第４（療養者名簿）（⑤の場合）'!$O91,IF(BJ$16&lt;='様式第４（療養者名簿）（⑤の場合）'!$W91,1,0),0),0)</f>
        <v>0</v>
      </c>
      <c r="BK82" s="158">
        <f>IF(BK$16-'様式第４（療養者名簿）（⑤の場合）'!$O91+1&lt;=15,IF(BK$16&gt;='様式第４（療養者名簿）（⑤の場合）'!$O91,IF(BK$16&lt;='様式第４（療養者名簿）（⑤の場合）'!$W91,1,0),0),0)</f>
        <v>0</v>
      </c>
      <c r="BL82" s="158">
        <f>IF(BL$16-'様式第４（療養者名簿）（⑤の場合）'!$O91+1&lt;=15,IF(BL$16&gt;='様式第４（療養者名簿）（⑤の場合）'!$O91,IF(BL$16&lt;='様式第４（療養者名簿）（⑤の場合）'!$W91,1,0),0),0)</f>
        <v>0</v>
      </c>
      <c r="BM82" s="158">
        <f>IF(BM$16-'様式第４（療養者名簿）（⑤の場合）'!$O91+1&lt;=15,IF(BM$16&gt;='様式第４（療養者名簿）（⑤の場合）'!$O91,IF(BM$16&lt;='様式第４（療養者名簿）（⑤の場合）'!$W91,1,0),0),0)</f>
        <v>0</v>
      </c>
      <c r="BN82" s="158">
        <f>IF(BN$16-'様式第４（療養者名簿）（⑤の場合）'!$O91+1&lt;=15,IF(BN$16&gt;='様式第４（療養者名簿）（⑤の場合）'!$O91,IF(BN$16&lt;='様式第４（療養者名簿）（⑤の場合）'!$W91,1,0),0),0)</f>
        <v>0</v>
      </c>
      <c r="BO82" s="158">
        <f>IF(BO$16-'様式第４（療養者名簿）（⑤の場合）'!$O91+1&lt;=15,IF(BO$16&gt;='様式第４（療養者名簿）（⑤の場合）'!$O91,IF(BO$16&lt;='様式第４（療養者名簿）（⑤の場合）'!$W91,1,0),0),0)</f>
        <v>0</v>
      </c>
      <c r="BP82" s="158">
        <f>IF(BP$16-'様式第４（療養者名簿）（⑤の場合）'!$O91+1&lt;=15,IF(BP$16&gt;='様式第４（療養者名簿）（⑤の場合）'!$O91,IF(BP$16&lt;='様式第４（療養者名簿）（⑤の場合）'!$W91,1,0),0),0)</f>
        <v>0</v>
      </c>
      <c r="BQ82" s="158">
        <f>IF(BQ$16-'様式第４（療養者名簿）（⑤の場合）'!$O91+1&lt;=15,IF(BQ$16&gt;='様式第４（療養者名簿）（⑤の場合）'!$O91,IF(BQ$16&lt;='様式第４（療養者名簿）（⑤の場合）'!$W91,1,0),0),0)</f>
        <v>0</v>
      </c>
      <c r="BR82" s="158">
        <f>IF(BR$16-'様式第４（療養者名簿）（⑤の場合）'!$O91+1&lt;=15,IF(BR$16&gt;='様式第４（療養者名簿）（⑤の場合）'!$O91,IF(BR$16&lt;='様式第４（療養者名簿）（⑤の場合）'!$W91,1,0),0),0)</f>
        <v>0</v>
      </c>
      <c r="BS82" s="158">
        <f>IF(BS$16-'様式第４（療養者名簿）（⑤の場合）'!$O91+1&lt;=15,IF(BS$16&gt;='様式第４（療養者名簿）（⑤の場合）'!$O91,IF(BS$16&lt;='様式第４（療養者名簿）（⑤の場合）'!$W91,1,0),0),0)</f>
        <v>0</v>
      </c>
      <c r="BT82" s="158">
        <f>IF(BT$16-'様式第４（療養者名簿）（⑤の場合）'!$O91+1&lt;=15,IF(BT$16&gt;='様式第４（療養者名簿）（⑤の場合）'!$O91,IF(BT$16&lt;='様式第４（療養者名簿）（⑤の場合）'!$W91,1,0),0),0)</f>
        <v>0</v>
      </c>
      <c r="BU82" s="158">
        <f>IF(BU$16-'様式第４（療養者名簿）（⑤の場合）'!$O91+1&lt;=15,IF(BU$16&gt;='様式第４（療養者名簿）（⑤の場合）'!$O91,IF(BU$16&lt;='様式第４（療養者名簿）（⑤の場合）'!$W91,1,0),0),0)</f>
        <v>0</v>
      </c>
      <c r="BV82" s="158">
        <f>IF(BV$16-'様式第４（療養者名簿）（⑤の場合）'!$O91+1&lt;=15,IF(BV$16&gt;='様式第４（療養者名簿）（⑤の場合）'!$O91,IF(BV$16&lt;='様式第４（療養者名簿）（⑤の場合）'!$W91,1,0),0),0)</f>
        <v>0</v>
      </c>
      <c r="BW82" s="158">
        <f>IF(BW$16-'様式第４（療養者名簿）（⑤の場合）'!$O91+1&lt;=15,IF(BW$16&gt;='様式第４（療養者名簿）（⑤の場合）'!$O91,IF(BW$16&lt;='様式第４（療養者名簿）（⑤の場合）'!$W91,1,0),0),0)</f>
        <v>0</v>
      </c>
      <c r="BX82" s="158">
        <f>IF(BX$16-'様式第４（療養者名簿）（⑤の場合）'!$O91+1&lt;=15,IF(BX$16&gt;='様式第４（療養者名簿）（⑤の場合）'!$O91,IF(BX$16&lt;='様式第４（療養者名簿）（⑤の場合）'!$W91,1,0),0),0)</f>
        <v>0</v>
      </c>
      <c r="BY82" s="158">
        <f>IF(BY$16-'様式第４（療養者名簿）（⑤の場合）'!$O91+1&lt;=15,IF(BY$16&gt;='様式第４（療養者名簿）（⑤の場合）'!$O91,IF(BY$16&lt;='様式第４（療養者名簿）（⑤の場合）'!$W91,1,0),0),0)</f>
        <v>0</v>
      </c>
      <c r="BZ82" s="158">
        <f>IF(BZ$16-'様式第４（療養者名簿）（⑤の場合）'!$O91+1&lt;=15,IF(BZ$16&gt;='様式第４（療養者名簿）（⑤の場合）'!$O91,IF(BZ$16&lt;='様式第４（療養者名簿）（⑤の場合）'!$W91,1,0),0),0)</f>
        <v>0</v>
      </c>
      <c r="CA82" s="158">
        <f>IF(CA$16-'様式第４（療養者名簿）（⑤の場合）'!$O91+1&lt;=15,IF(CA$16&gt;='様式第４（療養者名簿）（⑤の場合）'!$O91,IF(CA$16&lt;='様式第４（療養者名簿）（⑤の場合）'!$W91,1,0),0),0)</f>
        <v>0</v>
      </c>
      <c r="CB82" s="158">
        <f>IF(CB$16-'様式第４（療養者名簿）（⑤の場合）'!$O91+1&lt;=15,IF(CB$16&gt;='様式第４（療養者名簿）（⑤の場合）'!$O91,IF(CB$16&lt;='様式第４（療養者名簿）（⑤の場合）'!$W91,1,0),0),0)</f>
        <v>0</v>
      </c>
      <c r="CC82" s="158">
        <f>IF(CC$16-'様式第４（療養者名簿）（⑤の場合）'!$O91+1&lt;=15,IF(CC$16&gt;='様式第４（療養者名簿）（⑤の場合）'!$O91,IF(CC$16&lt;='様式第４（療養者名簿）（⑤の場合）'!$W91,1,0),0),0)</f>
        <v>0</v>
      </c>
      <c r="CD82" s="158">
        <f>IF(CD$16-'様式第４（療養者名簿）（⑤の場合）'!$O91+1&lt;=15,IF(CD$16&gt;='様式第４（療養者名簿）（⑤の場合）'!$O91,IF(CD$16&lt;='様式第４（療養者名簿）（⑤の場合）'!$W91,1,0),0),0)</f>
        <v>0</v>
      </c>
      <c r="CE82" s="158">
        <f>IF(CE$16-'様式第４（療養者名簿）（⑤の場合）'!$O91+1&lt;=15,IF(CE$16&gt;='様式第４（療養者名簿）（⑤の場合）'!$O91,IF(CE$16&lt;='様式第４（療養者名簿）（⑤の場合）'!$W91,1,0),0),0)</f>
        <v>0</v>
      </c>
      <c r="CF82" s="158">
        <f>IF(CF$16-'様式第４（療養者名簿）（⑤の場合）'!$O91+1&lt;=15,IF(CF$16&gt;='様式第４（療養者名簿）（⑤の場合）'!$O91,IF(CF$16&lt;='様式第４（療養者名簿）（⑤の場合）'!$W91,1,0),0),0)</f>
        <v>0</v>
      </c>
      <c r="CG82" s="158">
        <f>IF(CG$16-'様式第４（療養者名簿）（⑤の場合）'!$O91+1&lt;=15,IF(CG$16&gt;='様式第４（療養者名簿）（⑤の場合）'!$O91,IF(CG$16&lt;='様式第４（療養者名簿）（⑤の場合）'!$W91,1,0),0),0)</f>
        <v>0</v>
      </c>
      <c r="CH82" s="158">
        <f>IF(CH$16-'様式第４（療養者名簿）（⑤の場合）'!$O91+1&lt;=15,IF(CH$16&gt;='様式第４（療養者名簿）（⑤の場合）'!$O91,IF(CH$16&lt;='様式第４（療養者名簿）（⑤の場合）'!$W91,1,0),0),0)</f>
        <v>0</v>
      </c>
      <c r="CI82" s="158">
        <f>IF(CI$16-'様式第４（療養者名簿）（⑤の場合）'!$O91+1&lt;=15,IF(CI$16&gt;='様式第４（療養者名簿）（⑤の場合）'!$O91,IF(CI$16&lt;='様式第４（療養者名簿）（⑤の場合）'!$W91,1,0),0),0)</f>
        <v>0</v>
      </c>
      <c r="CJ82" s="158">
        <f>IF(CJ$16-'様式第４（療養者名簿）（⑤の場合）'!$O91+1&lt;=15,IF(CJ$16&gt;='様式第４（療養者名簿）（⑤の場合）'!$O91,IF(CJ$16&lt;='様式第４（療養者名簿）（⑤の場合）'!$W91,1,0),0),0)</f>
        <v>0</v>
      </c>
      <c r="CK82" s="158">
        <f>IF(CK$16-'様式第４（療養者名簿）（⑤の場合）'!$O91+1&lt;=15,IF(CK$16&gt;='様式第４（療養者名簿）（⑤の場合）'!$O91,IF(CK$16&lt;='様式第４（療養者名簿）（⑤の場合）'!$W91,1,0),0),0)</f>
        <v>0</v>
      </c>
      <c r="CL82" s="158">
        <f>IF(CL$16-'様式第４（療養者名簿）（⑤の場合）'!$O91+1&lt;=15,IF(CL$16&gt;='様式第４（療養者名簿）（⑤の場合）'!$O91,IF(CL$16&lt;='様式第４（療養者名簿）（⑤の場合）'!$W91,1,0),0),0)</f>
        <v>0</v>
      </c>
      <c r="CM82" s="158">
        <f>IF(CM$16-'様式第４（療養者名簿）（⑤の場合）'!$O91+1&lt;=15,IF(CM$16&gt;='様式第４（療養者名簿）（⑤の場合）'!$O91,IF(CM$16&lt;='様式第４（療養者名簿）（⑤の場合）'!$W91,1,0),0),0)</f>
        <v>0</v>
      </c>
      <c r="CN82" s="158">
        <f>IF(CN$16-'様式第４（療養者名簿）（⑤の場合）'!$O91+1&lt;=15,IF(CN$16&gt;='様式第４（療養者名簿）（⑤の場合）'!$O91,IF(CN$16&lt;='様式第４（療養者名簿）（⑤の場合）'!$W91,1,0),0),0)</f>
        <v>0</v>
      </c>
      <c r="CO82" s="158">
        <f>IF(CO$16-'様式第４（療養者名簿）（⑤の場合）'!$O91+1&lt;=15,IF(CO$16&gt;='様式第４（療養者名簿）（⑤の場合）'!$O91,IF(CO$16&lt;='様式第４（療養者名簿）（⑤の場合）'!$W91,1,0),0),0)</f>
        <v>0</v>
      </c>
      <c r="CP82" s="158">
        <f>IF(CP$16-'様式第４（療養者名簿）（⑤の場合）'!$O91+1&lt;=15,IF(CP$16&gt;='様式第４（療養者名簿）（⑤の場合）'!$O91,IF(CP$16&lt;='様式第４（療養者名簿）（⑤の場合）'!$W91,1,0),0),0)</f>
        <v>0</v>
      </c>
      <c r="CQ82" s="158">
        <f>IF(CQ$16-'様式第４（療養者名簿）（⑤の場合）'!$O91+1&lt;=15,IF(CQ$16&gt;='様式第４（療養者名簿）（⑤の場合）'!$O91,IF(CQ$16&lt;='様式第４（療養者名簿）（⑤の場合）'!$W91,1,0),0),0)</f>
        <v>0</v>
      </c>
      <c r="CR82" s="158">
        <f>IF(CR$16-'様式第４（療養者名簿）（⑤の場合）'!$O91+1&lt;=15,IF(CR$16&gt;='様式第４（療養者名簿）（⑤の場合）'!$O91,IF(CR$16&lt;='様式第４（療養者名簿）（⑤の場合）'!$W91,1,0),0),0)</f>
        <v>0</v>
      </c>
      <c r="CS82" s="158">
        <f>IF(CS$16-'様式第４（療養者名簿）（⑤の場合）'!$O91+1&lt;=15,IF(CS$16&gt;='様式第４（療養者名簿）（⑤の場合）'!$O91,IF(CS$16&lt;='様式第４（療養者名簿）（⑤の場合）'!$W91,1,0),0),0)</f>
        <v>0</v>
      </c>
      <c r="CT82" s="158">
        <f>IF(CT$16-'様式第４（療養者名簿）（⑤の場合）'!$O91+1&lt;=15,IF(CT$16&gt;='様式第４（療養者名簿）（⑤の場合）'!$O91,IF(CT$16&lt;='様式第４（療養者名簿）（⑤の場合）'!$W91,1,0),0),0)</f>
        <v>0</v>
      </c>
      <c r="CU82" s="158">
        <f>IF(CU$16-'様式第４（療養者名簿）（⑤の場合）'!$O91+1&lt;=15,IF(CU$16&gt;='様式第４（療養者名簿）（⑤の場合）'!$O91,IF(CU$16&lt;='様式第４（療養者名簿）（⑤の場合）'!$W91,1,0),0),0)</f>
        <v>0</v>
      </c>
      <c r="CV82" s="158">
        <f>IF(CV$16-'様式第４（療養者名簿）（⑤の場合）'!$O91+1&lt;=15,IF(CV$16&gt;='様式第４（療養者名簿）（⑤の場合）'!$O91,IF(CV$16&lt;='様式第４（療養者名簿）（⑤の場合）'!$W91,1,0),0),0)</f>
        <v>0</v>
      </c>
      <c r="CW82" s="158">
        <f>IF(CW$16-'様式第４（療養者名簿）（⑤の場合）'!$O91+1&lt;=15,IF(CW$16&gt;='様式第４（療養者名簿）（⑤の場合）'!$O91,IF(CW$16&lt;='様式第４（療養者名簿）（⑤の場合）'!$W91,1,0),0),0)</f>
        <v>0</v>
      </c>
      <c r="CX82" s="158">
        <f>IF(CX$16-'様式第４（療養者名簿）（⑤の場合）'!$O91+1&lt;=15,IF(CX$16&gt;='様式第４（療養者名簿）（⑤の場合）'!$O91,IF(CX$16&lt;='様式第４（療養者名簿）（⑤の場合）'!$W91,1,0),0),0)</f>
        <v>0</v>
      </c>
      <c r="CY82" s="158">
        <f>IF(CY$16-'様式第４（療養者名簿）（⑤の場合）'!$O91+1&lt;=15,IF(CY$16&gt;='様式第４（療養者名簿）（⑤の場合）'!$O91,IF(CY$16&lt;='様式第４（療養者名簿）（⑤の場合）'!$W91,1,0),0),0)</f>
        <v>0</v>
      </c>
      <c r="CZ82" s="158">
        <f>IF(CZ$16-'様式第４（療養者名簿）（⑤の場合）'!$O91+1&lt;=15,IF(CZ$16&gt;='様式第４（療養者名簿）（⑤の場合）'!$O91,IF(CZ$16&lt;='様式第４（療養者名簿）（⑤の場合）'!$W91,1,0),0),0)</f>
        <v>0</v>
      </c>
      <c r="DA82" s="158">
        <f>IF(DA$16-'様式第４（療養者名簿）（⑤の場合）'!$O91+1&lt;=15,IF(DA$16&gt;='様式第４（療養者名簿）（⑤の場合）'!$O91,IF(DA$16&lt;='様式第４（療養者名簿）（⑤の場合）'!$W91,1,0),0),0)</f>
        <v>0</v>
      </c>
      <c r="DB82" s="158">
        <f>IF(DB$16-'様式第４（療養者名簿）（⑤の場合）'!$O91+1&lt;=15,IF(DB$16&gt;='様式第４（療養者名簿）（⑤の場合）'!$O91,IF(DB$16&lt;='様式第４（療養者名簿）（⑤の場合）'!$W91,1,0),0),0)</f>
        <v>0</v>
      </c>
      <c r="DC82" s="158">
        <f>IF(DC$16-'様式第４（療養者名簿）（⑤の場合）'!$O91+1&lt;=15,IF(DC$16&gt;='様式第４（療養者名簿）（⑤の場合）'!$O91,IF(DC$16&lt;='様式第４（療養者名簿）（⑤の場合）'!$W91,1,0),0),0)</f>
        <v>0</v>
      </c>
      <c r="DD82" s="158">
        <f>IF(DD$16-'様式第４（療養者名簿）（⑤の場合）'!$O91+1&lt;=15,IF(DD$16&gt;='様式第４（療養者名簿）（⑤の場合）'!$O91,IF(DD$16&lt;='様式第４（療養者名簿）（⑤の場合）'!$W91,1,0),0),0)</f>
        <v>0</v>
      </c>
      <c r="DE82" s="158">
        <f>IF(DE$16-'様式第４（療養者名簿）（⑤の場合）'!$O91+1&lt;=15,IF(DE$16&gt;='様式第４（療養者名簿）（⑤の場合）'!$O91,IF(DE$16&lt;='様式第４（療養者名簿）（⑤の場合）'!$W91,1,0),0),0)</f>
        <v>0</v>
      </c>
      <c r="DF82" s="158">
        <f>IF(DF$16-'様式第４（療養者名簿）（⑤の場合）'!$O91+1&lt;=15,IF(DF$16&gt;='様式第４（療養者名簿）（⑤の場合）'!$O91,IF(DF$16&lt;='様式第４（療養者名簿）（⑤の場合）'!$W91,1,0),0),0)</f>
        <v>0</v>
      </c>
      <c r="DG82" s="158">
        <f>IF(DG$16-'様式第４（療養者名簿）（⑤の場合）'!$O91+1&lt;=15,IF(DG$16&gt;='様式第４（療養者名簿）（⑤の場合）'!$O91,IF(DG$16&lt;='様式第４（療養者名簿）（⑤の場合）'!$W91,1,0),0),0)</f>
        <v>0</v>
      </c>
      <c r="DH82" s="158">
        <f>IF(DH$16-'様式第４（療養者名簿）（⑤の場合）'!$O91+1&lt;=15,IF(DH$16&gt;='様式第４（療養者名簿）（⑤の場合）'!$O91,IF(DH$16&lt;='様式第４（療養者名簿）（⑤の場合）'!$W91,1,0),0),0)</f>
        <v>0</v>
      </c>
      <c r="DI82" s="158">
        <f>IF(DI$16-'様式第４（療養者名簿）（⑤の場合）'!$O91+1&lt;=15,IF(DI$16&gt;='様式第４（療養者名簿）（⑤の場合）'!$O91,IF(DI$16&lt;='様式第４（療養者名簿）（⑤の場合）'!$W91,1,0),0),0)</f>
        <v>0</v>
      </c>
      <c r="DJ82" s="158">
        <f>IF(DJ$16-'様式第４（療養者名簿）（⑤の場合）'!$O91+1&lt;=15,IF(DJ$16&gt;='様式第４（療養者名簿）（⑤の場合）'!$O91,IF(DJ$16&lt;='様式第４（療養者名簿）（⑤の場合）'!$W91,1,0),0),0)</f>
        <v>0</v>
      </c>
      <c r="DK82" s="158">
        <f>IF(DK$16-'様式第４（療養者名簿）（⑤の場合）'!$O91+1&lt;=15,IF(DK$16&gt;='様式第４（療養者名簿）（⑤の場合）'!$O91,IF(DK$16&lt;='様式第４（療養者名簿）（⑤の場合）'!$W91,1,0),0),0)</f>
        <v>0</v>
      </c>
      <c r="DL82" s="158">
        <f>IF(DL$16-'様式第４（療養者名簿）（⑤の場合）'!$O91+1&lt;=15,IF(DL$16&gt;='様式第４（療養者名簿）（⑤の場合）'!$O91,IF(DL$16&lt;='様式第４（療養者名簿）（⑤の場合）'!$W91,1,0),0),0)</f>
        <v>0</v>
      </c>
      <c r="DM82" s="158">
        <f>IF(DM$16-'様式第４（療養者名簿）（⑤の場合）'!$O91+1&lt;=15,IF(DM$16&gt;='様式第４（療養者名簿）（⑤の場合）'!$O91,IF(DM$16&lt;='様式第４（療養者名簿）（⑤の場合）'!$W91,1,0),0),0)</f>
        <v>0</v>
      </c>
      <c r="DN82" s="158">
        <f>IF(DN$16-'様式第４（療養者名簿）（⑤の場合）'!$O91+1&lt;=15,IF(DN$16&gt;='様式第４（療養者名簿）（⑤の場合）'!$O91,IF(DN$16&lt;='様式第４（療養者名簿）（⑤の場合）'!$W91,1,0),0),0)</f>
        <v>0</v>
      </c>
      <c r="DO82" s="158">
        <f>IF(DO$16-'様式第４（療養者名簿）（⑤の場合）'!$O91+1&lt;=15,IF(DO$16&gt;='様式第４（療養者名簿）（⑤の場合）'!$O91,IF(DO$16&lt;='様式第４（療養者名簿）（⑤の場合）'!$W91,1,0),0),0)</f>
        <v>0</v>
      </c>
      <c r="DP82" s="158">
        <f>IF(DP$16-'様式第４（療養者名簿）（⑤の場合）'!$O91+1&lt;=15,IF(DP$16&gt;='様式第４（療養者名簿）（⑤の場合）'!$O91,IF(DP$16&lt;='様式第４（療養者名簿）（⑤の場合）'!$W91,1,0),0),0)</f>
        <v>0</v>
      </c>
      <c r="DQ82" s="158">
        <f>IF(DQ$16-'様式第４（療養者名簿）（⑤の場合）'!$O91+1&lt;=15,IF(DQ$16&gt;='様式第４（療養者名簿）（⑤の場合）'!$O91,IF(DQ$16&lt;='様式第４（療養者名簿）（⑤の場合）'!$W91,1,0),0),0)</f>
        <v>0</v>
      </c>
      <c r="DR82" s="158">
        <f>IF(DR$16-'様式第４（療養者名簿）（⑤の場合）'!$O91+1&lt;=15,IF(DR$16&gt;='様式第４（療養者名簿）（⑤の場合）'!$O91,IF(DR$16&lt;='様式第４（療養者名簿）（⑤の場合）'!$W91,1,0),0),0)</f>
        <v>0</v>
      </c>
      <c r="DS82" s="158">
        <f>IF(DS$16-'様式第４（療養者名簿）（⑤の場合）'!$O91+1&lt;=15,IF(DS$16&gt;='様式第４（療養者名簿）（⑤の場合）'!$O91,IF(DS$16&lt;='様式第４（療養者名簿）（⑤の場合）'!$W91,1,0),0),0)</f>
        <v>0</v>
      </c>
      <c r="DT82" s="158">
        <f>IF(DT$16-'様式第４（療養者名簿）（⑤の場合）'!$O91+1&lt;=15,IF(DT$16&gt;='様式第４（療養者名簿）（⑤の場合）'!$O91,IF(DT$16&lt;='様式第４（療養者名簿）（⑤の場合）'!$W91,1,0),0),0)</f>
        <v>0</v>
      </c>
      <c r="DU82" s="158">
        <f>IF(DU$16-'様式第４（療養者名簿）（⑤の場合）'!$O91+1&lt;=15,IF(DU$16&gt;='様式第４（療養者名簿）（⑤の場合）'!$O91,IF(DU$16&lt;='様式第４（療養者名簿）（⑤の場合）'!$W91,1,0),0),0)</f>
        <v>0</v>
      </c>
      <c r="DV82" s="158">
        <f>IF(DV$16-'様式第４（療養者名簿）（⑤の場合）'!$O91+1&lt;=15,IF(DV$16&gt;='様式第４（療養者名簿）（⑤の場合）'!$O91,IF(DV$16&lt;='様式第４（療養者名簿）（⑤の場合）'!$W91,1,0),0),0)</f>
        <v>0</v>
      </c>
      <c r="DW82" s="158">
        <f>IF(DW$16-'様式第４（療養者名簿）（⑤の場合）'!$O91+1&lt;=15,IF(DW$16&gt;='様式第４（療養者名簿）（⑤の場合）'!$O91,IF(DW$16&lt;='様式第４（療養者名簿）（⑤の場合）'!$W91,1,0),0),0)</f>
        <v>0</v>
      </c>
      <c r="DX82" s="158">
        <f>IF(DX$16-'様式第４（療養者名簿）（⑤の場合）'!$O91+1&lt;=15,IF(DX$16&gt;='様式第４（療養者名簿）（⑤の場合）'!$O91,IF(DX$16&lt;='様式第４（療養者名簿）（⑤の場合）'!$W91,1,0),0),0)</f>
        <v>0</v>
      </c>
      <c r="DY82" s="158">
        <f>IF(DY$16-'様式第４（療養者名簿）（⑤の場合）'!$O91+1&lt;=15,IF(DY$16&gt;='様式第４（療養者名簿）（⑤の場合）'!$O91,IF(DY$16&lt;='様式第４（療養者名簿）（⑤の場合）'!$W91,1,0),0),0)</f>
        <v>0</v>
      </c>
      <c r="DZ82" s="158">
        <f>IF(DZ$16-'様式第４（療養者名簿）（⑤の場合）'!$O91+1&lt;=15,IF(DZ$16&gt;='様式第４（療養者名簿）（⑤の場合）'!$O91,IF(DZ$16&lt;='様式第４（療養者名簿）（⑤の場合）'!$W91,1,0),0),0)</f>
        <v>0</v>
      </c>
      <c r="EA82" s="158">
        <f>IF(EA$16-'様式第４（療養者名簿）（⑤の場合）'!$O91+1&lt;=15,IF(EA$16&gt;='様式第４（療養者名簿）（⑤の場合）'!$O91,IF(EA$16&lt;='様式第４（療養者名簿）（⑤の場合）'!$W91,1,0),0),0)</f>
        <v>0</v>
      </c>
      <c r="EB82" s="158">
        <f>IF(EB$16-'様式第４（療養者名簿）（⑤の場合）'!$O91+1&lt;=15,IF(EB$16&gt;='様式第４（療養者名簿）（⑤の場合）'!$O91,IF(EB$16&lt;='様式第４（療養者名簿）（⑤の場合）'!$W91,1,0),0),0)</f>
        <v>0</v>
      </c>
      <c r="EC82" s="158">
        <f>IF(EC$16-'様式第４（療養者名簿）（⑤の場合）'!$O91+1&lt;=15,IF(EC$16&gt;='様式第４（療養者名簿）（⑤の場合）'!$O91,IF(EC$16&lt;='様式第４（療養者名簿）（⑤の場合）'!$W91,1,0),0),0)</f>
        <v>0</v>
      </c>
      <c r="ED82" s="158">
        <f>IF(ED$16-'様式第４（療養者名簿）（⑤の場合）'!$O91+1&lt;=15,IF(ED$16&gt;='様式第４（療養者名簿）（⑤の場合）'!$O91,IF(ED$16&lt;='様式第４（療養者名簿）（⑤の場合）'!$W91,1,0),0),0)</f>
        <v>0</v>
      </c>
      <c r="EE82" s="158">
        <f>IF(EE$16-'様式第４（療養者名簿）（⑤の場合）'!$O91+1&lt;=15,IF(EE$16&gt;='様式第４（療養者名簿）（⑤の場合）'!$O91,IF(EE$16&lt;='様式第４（療養者名簿）（⑤の場合）'!$W91,1,0),0),0)</f>
        <v>0</v>
      </c>
      <c r="EF82" s="158">
        <f>IF(EF$16-'様式第４（療養者名簿）（⑤の場合）'!$O91+1&lt;=15,IF(EF$16&gt;='様式第４（療養者名簿）（⑤の場合）'!$O91,IF(EF$16&lt;='様式第４（療養者名簿）（⑤の場合）'!$W91,1,0),0),0)</f>
        <v>0</v>
      </c>
      <c r="EG82" s="158">
        <f>IF(EG$16-'様式第４（療養者名簿）（⑤の場合）'!$O91+1&lt;=15,IF(EG$16&gt;='様式第４（療養者名簿）（⑤の場合）'!$O91,IF(EG$16&lt;='様式第４（療養者名簿）（⑤の場合）'!$W91,1,0),0),0)</f>
        <v>0</v>
      </c>
      <c r="EH82" s="158">
        <f>IF(EH$16-'様式第４（療養者名簿）（⑤の場合）'!$O91+1&lt;=15,IF(EH$16&gt;='様式第４（療養者名簿）（⑤の場合）'!$O91,IF(EH$16&lt;='様式第４（療養者名簿）（⑤の場合）'!$W91,1,0),0),0)</f>
        <v>0</v>
      </c>
      <c r="EI82" s="158">
        <f>IF(EI$16-'様式第４（療養者名簿）（⑤の場合）'!$O91+1&lt;=15,IF(EI$16&gt;='様式第４（療養者名簿）（⑤の場合）'!$O91,IF(EI$16&lt;='様式第４（療養者名簿）（⑤の場合）'!$W91,1,0),0),0)</f>
        <v>0</v>
      </c>
      <c r="EJ82" s="158">
        <f>IF(EJ$16-'様式第４（療養者名簿）（⑤の場合）'!$O91+1&lt;=15,IF(EJ$16&gt;='様式第４（療養者名簿）（⑤の場合）'!$O91,IF(EJ$16&lt;='様式第４（療養者名簿）（⑤の場合）'!$W91,1,0),0),0)</f>
        <v>0</v>
      </c>
      <c r="EK82" s="158">
        <f>IF(EK$16-'様式第４（療養者名簿）（⑤の場合）'!$O91+1&lt;=15,IF(EK$16&gt;='様式第４（療養者名簿）（⑤の場合）'!$O91,IF(EK$16&lt;='様式第４（療養者名簿）（⑤の場合）'!$W91,1,0),0),0)</f>
        <v>0</v>
      </c>
      <c r="EL82" s="158">
        <f>IF(EL$16-'様式第４（療養者名簿）（⑤の場合）'!$O91+1&lt;=15,IF(EL$16&gt;='様式第４（療養者名簿）（⑤の場合）'!$O91,IF(EL$16&lt;='様式第４（療養者名簿）（⑤の場合）'!$W91,1,0),0),0)</f>
        <v>0</v>
      </c>
      <c r="EM82" s="158">
        <f>IF(EM$16-'様式第４（療養者名簿）（⑤の場合）'!$O91+1&lt;=15,IF(EM$16&gt;='様式第４（療養者名簿）（⑤の場合）'!$O91,IF(EM$16&lt;='様式第４（療養者名簿）（⑤の場合）'!$W91,1,0),0),0)</f>
        <v>0</v>
      </c>
      <c r="EN82" s="158">
        <f>IF(EN$16-'様式第４（療養者名簿）（⑤の場合）'!$O91+1&lt;=15,IF(EN$16&gt;='様式第４（療養者名簿）（⑤の場合）'!$O91,IF(EN$16&lt;='様式第４（療養者名簿）（⑤の場合）'!$W91,1,0),0),0)</f>
        <v>0</v>
      </c>
      <c r="EO82" s="158">
        <f>IF(EO$16-'様式第４（療養者名簿）（⑤の場合）'!$O91+1&lt;=15,IF(EO$16&gt;='様式第４（療養者名簿）（⑤の場合）'!$O91,IF(EO$16&lt;='様式第４（療養者名簿）（⑤の場合）'!$W91,1,0),0),0)</f>
        <v>0</v>
      </c>
      <c r="EP82" s="158">
        <f>IF(EP$16-'様式第４（療養者名簿）（⑤の場合）'!$O91+1&lt;=15,IF(EP$16&gt;='様式第４（療養者名簿）（⑤の場合）'!$O91,IF(EP$16&lt;='様式第４（療養者名簿）（⑤の場合）'!$W91,1,0),0),0)</f>
        <v>0</v>
      </c>
      <c r="EQ82" s="158">
        <f>IF(EQ$16-'様式第４（療養者名簿）（⑤の場合）'!$O91+1&lt;=15,IF(EQ$16&gt;='様式第４（療養者名簿）（⑤の場合）'!$O91,IF(EQ$16&lt;='様式第４（療養者名簿）（⑤の場合）'!$W91,1,0),0),0)</f>
        <v>0</v>
      </c>
      <c r="ER82" s="158">
        <f>IF(ER$16-'様式第４（療養者名簿）（⑤の場合）'!$O91+1&lt;=15,IF(ER$16&gt;='様式第４（療養者名簿）（⑤の場合）'!$O91,IF(ER$16&lt;='様式第４（療養者名簿）（⑤の場合）'!$W91,1,0),0),0)</f>
        <v>0</v>
      </c>
      <c r="ES82" s="158">
        <f>IF(ES$16-'様式第４（療養者名簿）（⑤の場合）'!$O91+1&lt;=15,IF(ES$16&gt;='様式第４（療養者名簿）（⑤の場合）'!$O91,IF(ES$16&lt;='様式第４（療養者名簿）（⑤の場合）'!$W91,1,0),0),0)</f>
        <v>0</v>
      </c>
      <c r="ET82" s="158">
        <f>IF(ET$16-'様式第４（療養者名簿）（⑤の場合）'!$O91+1&lt;=15,IF(ET$16&gt;='様式第４（療養者名簿）（⑤の場合）'!$O91,IF(ET$16&lt;='様式第４（療養者名簿）（⑤の場合）'!$W91,1,0),0),0)</f>
        <v>0</v>
      </c>
      <c r="EU82" s="158">
        <f>IF(EU$16-'様式第４（療養者名簿）（⑤の場合）'!$O91+1&lt;=15,IF(EU$16&gt;='様式第４（療養者名簿）（⑤の場合）'!$O91,IF(EU$16&lt;='様式第４（療養者名簿）（⑤の場合）'!$W91,1,0),0),0)</f>
        <v>0</v>
      </c>
      <c r="EV82" s="158">
        <f>IF(EV$16-'様式第４（療養者名簿）（⑤の場合）'!$O91+1&lt;=15,IF(EV$16&gt;='様式第４（療養者名簿）（⑤の場合）'!$O91,IF(EV$16&lt;='様式第４（療養者名簿）（⑤の場合）'!$W91,1,0),0),0)</f>
        <v>0</v>
      </c>
      <c r="EW82" s="158">
        <f>IF(EW$16-'様式第４（療養者名簿）（⑤の場合）'!$O91+1&lt;=15,IF(EW$16&gt;='様式第４（療養者名簿）（⑤の場合）'!$O91,IF(EW$16&lt;='様式第４（療養者名簿）（⑤の場合）'!$W91,1,0),0),0)</f>
        <v>0</v>
      </c>
      <c r="EX82" s="158">
        <f>IF(EX$16-'様式第４（療養者名簿）（⑤の場合）'!$O91+1&lt;=15,IF(EX$16&gt;='様式第４（療養者名簿）（⑤の場合）'!$O91,IF(EX$16&lt;='様式第４（療養者名簿）（⑤の場合）'!$W91,1,0),0),0)</f>
        <v>0</v>
      </c>
      <c r="EY82" s="158">
        <f>IF(EY$16-'様式第４（療養者名簿）（⑤の場合）'!$O91+1&lt;=15,IF(EY$16&gt;='様式第４（療養者名簿）（⑤の場合）'!$O91,IF(EY$16&lt;='様式第４（療養者名簿）（⑤の場合）'!$W91,1,0),0),0)</f>
        <v>0</v>
      </c>
      <c r="EZ82" s="158">
        <f>IF(EZ$16-'様式第４（療養者名簿）（⑤の場合）'!$O91+1&lt;=15,IF(EZ$16&gt;='様式第４（療養者名簿）（⑤の場合）'!$O91,IF(EZ$16&lt;='様式第４（療養者名簿）（⑤の場合）'!$W91,1,0),0),0)</f>
        <v>0</v>
      </c>
      <c r="FA82" s="158">
        <f>IF(FA$16-'様式第４（療養者名簿）（⑤の場合）'!$O91+1&lt;=15,IF(FA$16&gt;='様式第４（療養者名簿）（⑤の場合）'!$O91,IF(FA$16&lt;='様式第４（療養者名簿）（⑤の場合）'!$W91,1,0),0),0)</f>
        <v>0</v>
      </c>
      <c r="FB82" s="158">
        <f>IF(FB$16-'様式第４（療養者名簿）（⑤の場合）'!$O91+1&lt;=15,IF(FB$16&gt;='様式第４（療養者名簿）（⑤の場合）'!$O91,IF(FB$16&lt;='様式第４（療養者名簿）（⑤の場合）'!$W91,1,0),0),0)</f>
        <v>0</v>
      </c>
      <c r="FC82" s="158">
        <f>IF(FC$16-'様式第４（療養者名簿）（⑤の場合）'!$O91+1&lt;=15,IF(FC$16&gt;='様式第４（療養者名簿）（⑤の場合）'!$O91,IF(FC$16&lt;='様式第４（療養者名簿）（⑤の場合）'!$W91,1,0),0),0)</f>
        <v>0</v>
      </c>
      <c r="FD82" s="158">
        <f>IF(FD$16-'様式第４（療養者名簿）（⑤の場合）'!$O91+1&lt;=15,IF(FD$16&gt;='様式第４（療養者名簿）（⑤の場合）'!$O91,IF(FD$16&lt;='様式第４（療養者名簿）（⑤の場合）'!$W91,1,0),0),0)</f>
        <v>0</v>
      </c>
      <c r="FE82" s="158">
        <f>IF(FE$16-'様式第４（療養者名簿）（⑤の場合）'!$O91+1&lt;=15,IF(FE$16&gt;='様式第４（療養者名簿）（⑤の場合）'!$O91,IF(FE$16&lt;='様式第４（療養者名簿）（⑤の場合）'!$W91,1,0),0),0)</f>
        <v>0</v>
      </c>
      <c r="FF82" s="158">
        <f>IF(FF$16-'様式第４（療養者名簿）（⑤の場合）'!$O91+1&lt;=15,IF(FF$16&gt;='様式第４（療養者名簿）（⑤の場合）'!$O91,IF(FF$16&lt;='様式第４（療養者名簿）（⑤の場合）'!$W91,1,0),0),0)</f>
        <v>0</v>
      </c>
      <c r="FG82" s="158">
        <f>IF(FG$16-'様式第４（療養者名簿）（⑤の場合）'!$O91+1&lt;=15,IF(FG$16&gt;='様式第４（療養者名簿）（⑤の場合）'!$O91,IF(FG$16&lt;='様式第４（療養者名簿）（⑤の場合）'!$W91,1,0),0),0)</f>
        <v>0</v>
      </c>
      <c r="FH82" s="158">
        <f>IF(FH$16-'様式第４（療養者名簿）（⑤の場合）'!$O91+1&lt;=15,IF(FH$16&gt;='様式第４（療養者名簿）（⑤の場合）'!$O91,IF(FH$16&lt;='様式第４（療養者名簿）（⑤の場合）'!$W91,1,0),0),0)</f>
        <v>0</v>
      </c>
      <c r="FI82" s="158">
        <f>IF(FI$16-'様式第４（療養者名簿）（⑤の場合）'!$O91+1&lt;=15,IF(FI$16&gt;='様式第４（療養者名簿）（⑤の場合）'!$O91,IF(FI$16&lt;='様式第４（療養者名簿）（⑤の場合）'!$W91,1,0),0),0)</f>
        <v>0</v>
      </c>
      <c r="FJ82" s="158">
        <f>IF(FJ$16-'様式第４（療養者名簿）（⑤の場合）'!$O91+1&lt;=15,IF(FJ$16&gt;='様式第４（療養者名簿）（⑤の場合）'!$O91,IF(FJ$16&lt;='様式第４（療養者名簿）（⑤の場合）'!$W91,1,0),0),0)</f>
        <v>0</v>
      </c>
      <c r="FK82" s="158">
        <f>IF(FK$16-'様式第４（療養者名簿）（⑤の場合）'!$O91+1&lt;=15,IF(FK$16&gt;='様式第４（療養者名簿）（⑤の場合）'!$O91,IF(FK$16&lt;='様式第４（療養者名簿）（⑤の場合）'!$W91,1,0),0),0)</f>
        <v>0</v>
      </c>
      <c r="FL82" s="158">
        <f>IF(FL$16-'様式第４（療養者名簿）（⑤の場合）'!$O91+1&lt;=15,IF(FL$16&gt;='様式第４（療養者名簿）（⑤の場合）'!$O91,IF(FL$16&lt;='様式第４（療養者名簿）（⑤の場合）'!$W91,1,0),0),0)</f>
        <v>0</v>
      </c>
      <c r="FM82" s="158">
        <f>IF(FM$16-'様式第４（療養者名簿）（⑤の場合）'!$O91+1&lt;=15,IF(FM$16&gt;='様式第４（療養者名簿）（⑤の場合）'!$O91,IF(FM$16&lt;='様式第４（療養者名簿）（⑤の場合）'!$W91,1,0),0),0)</f>
        <v>0</v>
      </c>
      <c r="FN82" s="158">
        <f>IF(FN$16-'様式第４（療養者名簿）（⑤の場合）'!$O91+1&lt;=15,IF(FN$16&gt;='様式第４（療養者名簿）（⑤の場合）'!$O91,IF(FN$16&lt;='様式第４（療養者名簿）（⑤の場合）'!$W91,1,0),0),0)</f>
        <v>0</v>
      </c>
      <c r="FO82" s="158">
        <f>IF(FO$16-'様式第４（療養者名簿）（⑤の場合）'!$O91+1&lt;=15,IF(FO$16&gt;='様式第４（療養者名簿）（⑤の場合）'!$O91,IF(FO$16&lt;='様式第４（療養者名簿）（⑤の場合）'!$W91,1,0),0),0)</f>
        <v>0</v>
      </c>
      <c r="FP82" s="158">
        <f>IF(FP$16-'様式第４（療養者名簿）（⑤の場合）'!$O91+1&lt;=15,IF(FP$16&gt;='様式第４（療養者名簿）（⑤の場合）'!$O91,IF(FP$16&lt;='様式第４（療養者名簿）（⑤の場合）'!$W91,1,0),0),0)</f>
        <v>0</v>
      </c>
      <c r="FQ82" s="158">
        <f>IF(FQ$16-'様式第４（療養者名簿）（⑤の場合）'!$O91+1&lt;=15,IF(FQ$16&gt;='様式第４（療養者名簿）（⑤の場合）'!$O91,IF(FQ$16&lt;='様式第４（療養者名簿）（⑤の場合）'!$W91,1,0),0),0)</f>
        <v>0</v>
      </c>
      <c r="FR82" s="158">
        <f>IF(FR$16-'様式第４（療養者名簿）（⑤の場合）'!$O91+1&lt;=15,IF(FR$16&gt;='様式第４（療養者名簿）（⑤の場合）'!$O91,IF(FR$16&lt;='様式第４（療養者名簿）（⑤の場合）'!$W91,1,0),0),0)</f>
        <v>0</v>
      </c>
      <c r="FS82" s="158">
        <f>IF(FS$16-'様式第４（療養者名簿）（⑤の場合）'!$O91+1&lt;=15,IF(FS$16&gt;='様式第４（療養者名簿）（⑤の場合）'!$O91,IF(FS$16&lt;='様式第４（療養者名簿）（⑤の場合）'!$W91,1,0),0),0)</f>
        <v>0</v>
      </c>
      <c r="FT82" s="158">
        <f>IF(FT$16-'様式第４（療養者名簿）（⑤の場合）'!$O91+1&lt;=15,IF(FT$16&gt;='様式第４（療養者名簿）（⑤の場合）'!$O91,IF(FT$16&lt;='様式第４（療養者名簿）（⑤の場合）'!$W91,1,0),0),0)</f>
        <v>0</v>
      </c>
      <c r="FU82" s="158">
        <f>IF(FU$16-'様式第４（療養者名簿）（⑤の場合）'!$O91+1&lt;=15,IF(FU$16&gt;='様式第４（療養者名簿）（⑤の場合）'!$O91,IF(FU$16&lt;='様式第４（療養者名簿）（⑤の場合）'!$W91,1,0),0),0)</f>
        <v>0</v>
      </c>
      <c r="FV82" s="158">
        <f>IF(FV$16-'様式第４（療養者名簿）（⑤の場合）'!$O91+1&lt;=15,IF(FV$16&gt;='様式第４（療養者名簿）（⑤の場合）'!$O91,IF(FV$16&lt;='様式第４（療養者名簿）（⑤の場合）'!$W91,1,0),0),0)</f>
        <v>0</v>
      </c>
      <c r="FW82" s="158">
        <f>IF(FW$16-'様式第４（療養者名簿）（⑤の場合）'!$O91+1&lt;=15,IF(FW$16&gt;='様式第４（療養者名簿）（⑤の場合）'!$O91,IF(FW$16&lt;='様式第４（療養者名簿）（⑤の場合）'!$W91,1,0),0),0)</f>
        <v>0</v>
      </c>
      <c r="FX82" s="158">
        <f>IF(FX$16-'様式第４（療養者名簿）（⑤の場合）'!$O91+1&lt;=15,IF(FX$16&gt;='様式第４（療養者名簿）（⑤の場合）'!$O91,IF(FX$16&lt;='様式第４（療養者名簿）（⑤の場合）'!$W91,1,0),0),0)</f>
        <v>0</v>
      </c>
      <c r="FY82" s="158">
        <f>IF(FY$16-'様式第４（療養者名簿）（⑤の場合）'!$O91+1&lt;=15,IF(FY$16&gt;='様式第４（療養者名簿）（⑤の場合）'!$O91,IF(FY$16&lt;='様式第４（療養者名簿）（⑤の場合）'!$W91,1,0),0),0)</f>
        <v>0</v>
      </c>
      <c r="FZ82" s="158">
        <f>IF(FZ$16-'様式第４（療養者名簿）（⑤の場合）'!$O91+1&lt;=15,IF(FZ$16&gt;='様式第４（療養者名簿）（⑤の場合）'!$O91,IF(FZ$16&lt;='様式第４（療養者名簿）（⑤の場合）'!$W91,1,0),0),0)</f>
        <v>0</v>
      </c>
      <c r="GA82" s="158">
        <f>IF(GA$16-'様式第４（療養者名簿）（⑤の場合）'!$O91+1&lt;=15,IF(GA$16&gt;='様式第４（療養者名簿）（⑤の場合）'!$O91,IF(GA$16&lt;='様式第４（療養者名簿）（⑤の場合）'!$W91,1,0),0),0)</f>
        <v>0</v>
      </c>
      <c r="GB82" s="158">
        <f>IF(GB$16-'様式第４（療養者名簿）（⑤の場合）'!$O91+1&lt;=15,IF(GB$16&gt;='様式第４（療養者名簿）（⑤の場合）'!$O91,IF(GB$16&lt;='様式第４（療養者名簿）（⑤の場合）'!$W91,1,0),0),0)</f>
        <v>0</v>
      </c>
      <c r="GC82" s="158">
        <f>IF(GC$16-'様式第４（療養者名簿）（⑤の場合）'!$O91+1&lt;=15,IF(GC$16&gt;='様式第４（療養者名簿）（⑤の場合）'!$O91,IF(GC$16&lt;='様式第４（療養者名簿）（⑤の場合）'!$W91,1,0),0),0)</f>
        <v>0</v>
      </c>
      <c r="GD82" s="158">
        <f>IF(GD$16-'様式第４（療養者名簿）（⑤の場合）'!$O91+1&lt;=15,IF(GD$16&gt;='様式第４（療養者名簿）（⑤の場合）'!$O91,IF(GD$16&lt;='様式第４（療養者名簿）（⑤の場合）'!$W91,1,0),0),0)</f>
        <v>0</v>
      </c>
      <c r="GE82" s="158">
        <f>IF(GE$16-'様式第４（療養者名簿）（⑤の場合）'!$O91+1&lt;=15,IF(GE$16&gt;='様式第４（療養者名簿）（⑤の場合）'!$O91,IF(GE$16&lt;='様式第４（療養者名簿）（⑤の場合）'!$W91,1,0),0),0)</f>
        <v>0</v>
      </c>
      <c r="GF82" s="158">
        <f>IF(GF$16-'様式第４（療養者名簿）（⑤の場合）'!$O91+1&lt;=15,IF(GF$16&gt;='様式第４（療養者名簿）（⑤の場合）'!$O91,IF(GF$16&lt;='様式第４（療養者名簿）（⑤の場合）'!$W91,1,0),0),0)</f>
        <v>0</v>
      </c>
      <c r="GG82" s="158">
        <f>IF(GG$16-'様式第４（療養者名簿）（⑤の場合）'!$O91+1&lt;=15,IF(GG$16&gt;='様式第４（療養者名簿）（⑤の場合）'!$O91,IF(GG$16&lt;='様式第４（療養者名簿）（⑤の場合）'!$W91,1,0),0),0)</f>
        <v>0</v>
      </c>
      <c r="GH82" s="158">
        <f>IF(GH$16-'様式第４（療養者名簿）（⑤の場合）'!$O91+1&lt;=15,IF(GH$16&gt;='様式第４（療養者名簿）（⑤の場合）'!$O91,IF(GH$16&lt;='様式第４（療養者名簿）（⑤の場合）'!$W91,1,0),0),0)</f>
        <v>0</v>
      </c>
      <c r="GI82" s="158">
        <f>IF(GI$16-'様式第４（療養者名簿）（⑤の場合）'!$O91+1&lt;=15,IF(GI$16&gt;='様式第４（療養者名簿）（⑤の場合）'!$O91,IF(GI$16&lt;='様式第４（療養者名簿）（⑤の場合）'!$W91,1,0),0),0)</f>
        <v>0</v>
      </c>
      <c r="GJ82" s="158">
        <f>IF(GJ$16-'様式第４（療養者名簿）（⑤の場合）'!$O91+1&lt;=15,IF(GJ$16&gt;='様式第４（療養者名簿）（⑤の場合）'!$O91,IF(GJ$16&lt;='様式第４（療養者名簿）（⑤の場合）'!$W91,1,0),0),0)</f>
        <v>0</v>
      </c>
      <c r="GK82" s="158">
        <f>IF(GK$16-'様式第４（療養者名簿）（⑤の場合）'!$O91+1&lt;=15,IF(GK$16&gt;='様式第４（療養者名簿）（⑤の場合）'!$O91,IF(GK$16&lt;='様式第４（療養者名簿）（⑤の場合）'!$W91,1,0),0),0)</f>
        <v>0</v>
      </c>
      <c r="GL82" s="158">
        <f>IF(GL$16-'様式第４（療養者名簿）（⑤の場合）'!$O91+1&lt;=15,IF(GL$16&gt;='様式第４（療養者名簿）（⑤の場合）'!$O91,IF(GL$16&lt;='様式第４（療養者名簿）（⑤の場合）'!$W91,1,0),0),0)</f>
        <v>0</v>
      </c>
      <c r="GM82" s="158">
        <f>IF(GM$16-'様式第４（療養者名簿）（⑤の場合）'!$O91+1&lt;=15,IF(GM$16&gt;='様式第４（療養者名簿）（⑤の場合）'!$O91,IF(GM$16&lt;='様式第４（療養者名簿）（⑤の場合）'!$W91,1,0),0),0)</f>
        <v>0</v>
      </c>
      <c r="GN82" s="158">
        <f>IF(GN$16-'様式第４（療養者名簿）（⑤の場合）'!$O91+1&lt;=15,IF(GN$16&gt;='様式第４（療養者名簿）（⑤の場合）'!$O91,IF(GN$16&lt;='様式第４（療養者名簿）（⑤の場合）'!$W91,1,0),0),0)</f>
        <v>0</v>
      </c>
      <c r="GO82" s="158">
        <f>IF(GO$16-'様式第４（療養者名簿）（⑤の場合）'!$O91+1&lt;=15,IF(GO$16&gt;='様式第４（療養者名簿）（⑤の場合）'!$O91,IF(GO$16&lt;='様式第４（療養者名簿）（⑤の場合）'!$W91,1,0),0),0)</f>
        <v>0</v>
      </c>
      <c r="GP82" s="158">
        <f>IF(GP$16-'様式第４（療養者名簿）（⑤の場合）'!$O91+1&lt;=15,IF(GP$16&gt;='様式第４（療養者名簿）（⑤の場合）'!$O91,IF(GP$16&lt;='様式第４（療養者名簿）（⑤の場合）'!$W91,1,0),0),0)</f>
        <v>0</v>
      </c>
      <c r="GQ82" s="158">
        <f>IF(GQ$16-'様式第４（療養者名簿）（⑤の場合）'!$O91+1&lt;=15,IF(GQ$16&gt;='様式第４（療養者名簿）（⑤の場合）'!$O91,IF(GQ$16&lt;='様式第４（療養者名簿）（⑤の場合）'!$W91,1,0),0),0)</f>
        <v>0</v>
      </c>
      <c r="GR82" s="158">
        <f>IF(GR$16-'様式第４（療養者名簿）（⑤の場合）'!$O91+1&lt;=15,IF(GR$16&gt;='様式第４（療養者名簿）（⑤の場合）'!$O91,IF(GR$16&lt;='様式第４（療養者名簿）（⑤の場合）'!$W91,1,0),0),0)</f>
        <v>0</v>
      </c>
      <c r="GS82" s="158">
        <f>IF(GS$16-'様式第４（療養者名簿）（⑤の場合）'!$O91+1&lt;=15,IF(GS$16&gt;='様式第４（療養者名簿）（⑤の場合）'!$O91,IF(GS$16&lt;='様式第４（療養者名簿）（⑤の場合）'!$W91,1,0),0),0)</f>
        <v>0</v>
      </c>
      <c r="GT82" s="158">
        <f>IF(GT$16-'様式第４（療養者名簿）（⑤の場合）'!$O91+1&lt;=15,IF(GT$16&gt;='様式第４（療養者名簿）（⑤の場合）'!$O91,IF(GT$16&lt;='様式第４（療養者名簿）（⑤の場合）'!$W91,1,0),0),0)</f>
        <v>0</v>
      </c>
      <c r="GU82" s="158">
        <f>IF(GU$16-'様式第４（療養者名簿）（⑤の場合）'!$O91+1&lt;=15,IF(GU$16&gt;='様式第４（療養者名簿）（⑤の場合）'!$O91,IF(GU$16&lt;='様式第４（療養者名簿）（⑤の場合）'!$W91,1,0),0),0)</f>
        <v>0</v>
      </c>
      <c r="GV82" s="158">
        <f>IF(GV$16-'様式第４（療養者名簿）（⑤の場合）'!$O91+1&lt;=15,IF(GV$16&gt;='様式第４（療養者名簿）（⑤の場合）'!$O91,IF(GV$16&lt;='様式第４（療養者名簿）（⑤の場合）'!$W91,1,0),0),0)</f>
        <v>0</v>
      </c>
      <c r="GW82" s="158">
        <f>IF(GW$16-'様式第４（療養者名簿）（⑤の場合）'!$O91+1&lt;=15,IF(GW$16&gt;='様式第４（療養者名簿）（⑤の場合）'!$O91,IF(GW$16&lt;='様式第４（療養者名簿）（⑤の場合）'!$W91,1,0),0),0)</f>
        <v>0</v>
      </c>
      <c r="GX82" s="158">
        <f>IF(GX$16-'様式第４（療養者名簿）（⑤の場合）'!$O91+1&lt;=15,IF(GX$16&gt;='様式第４（療養者名簿）（⑤の場合）'!$O91,IF(GX$16&lt;='様式第４（療養者名簿）（⑤の場合）'!$W91,1,0),0),0)</f>
        <v>0</v>
      </c>
      <c r="GY82" s="158">
        <f>IF(GY$16-'様式第４（療養者名簿）（⑤の場合）'!$O91+1&lt;=15,IF(GY$16&gt;='様式第４（療養者名簿）（⑤の場合）'!$O91,IF(GY$16&lt;='様式第４（療養者名簿）（⑤の場合）'!$W91,1,0),0),0)</f>
        <v>0</v>
      </c>
      <c r="GZ82" s="158">
        <f>IF(GZ$16-'様式第４（療養者名簿）（⑤の場合）'!$O91+1&lt;=15,IF(GZ$16&gt;='様式第４（療養者名簿）（⑤の場合）'!$O91,IF(GZ$16&lt;='様式第４（療養者名簿）（⑤の場合）'!$W91,1,0),0),0)</f>
        <v>0</v>
      </c>
      <c r="HA82" s="158">
        <f>IF(HA$16-'様式第４（療養者名簿）（⑤の場合）'!$O91+1&lt;=15,IF(HA$16&gt;='様式第４（療養者名簿）（⑤の場合）'!$O91,IF(HA$16&lt;='様式第４（療養者名簿）（⑤の場合）'!$W91,1,0),0),0)</f>
        <v>0</v>
      </c>
      <c r="HB82" s="158">
        <f>IF(HB$16-'様式第４（療養者名簿）（⑤の場合）'!$O91+1&lt;=15,IF(HB$16&gt;='様式第４（療養者名簿）（⑤の場合）'!$O91,IF(HB$16&lt;='様式第４（療養者名簿）（⑤の場合）'!$W91,1,0),0),0)</f>
        <v>0</v>
      </c>
      <c r="HC82" s="158">
        <f>IF(HC$16-'様式第４（療養者名簿）（⑤の場合）'!$O91+1&lt;=15,IF(HC$16&gt;='様式第４（療養者名簿）（⑤の場合）'!$O91,IF(HC$16&lt;='様式第４（療養者名簿）（⑤の場合）'!$W91,1,0),0),0)</f>
        <v>0</v>
      </c>
      <c r="HD82" s="158">
        <f>IF(HD$16-'様式第４（療養者名簿）（⑤の場合）'!$O91+1&lt;=15,IF(HD$16&gt;='様式第４（療養者名簿）（⑤の場合）'!$O91,IF(HD$16&lt;='様式第４（療養者名簿）（⑤の場合）'!$W91,1,0),0),0)</f>
        <v>0</v>
      </c>
      <c r="HE82" s="158">
        <f>IF(HE$16-'様式第４（療養者名簿）（⑤の場合）'!$O91+1&lt;=15,IF(HE$16&gt;='様式第４（療養者名簿）（⑤の場合）'!$O91,IF(HE$16&lt;='様式第４（療養者名簿）（⑤の場合）'!$W91,1,0),0),0)</f>
        <v>0</v>
      </c>
      <c r="HF82" s="158">
        <f>IF(HF$16-'様式第４（療養者名簿）（⑤の場合）'!$O91+1&lt;=15,IF(HF$16&gt;='様式第４（療養者名簿）（⑤の場合）'!$O91,IF(HF$16&lt;='様式第４（療養者名簿）（⑤の場合）'!$W91,1,0),0),0)</f>
        <v>0</v>
      </c>
      <c r="HG82" s="158">
        <f>IF(HG$16-'様式第４（療養者名簿）（⑤の場合）'!$O91+1&lt;=15,IF(HG$16&gt;='様式第４（療養者名簿）（⑤の場合）'!$O91,IF(HG$16&lt;='様式第４（療養者名簿）（⑤の場合）'!$W91,1,0),0),0)</f>
        <v>0</v>
      </c>
      <c r="HH82" s="158">
        <f>IF(HH$16-'様式第４（療養者名簿）（⑤の場合）'!$O91+1&lt;=15,IF(HH$16&gt;='様式第４（療養者名簿）（⑤の場合）'!$O91,IF(HH$16&lt;='様式第４（療養者名簿）（⑤の場合）'!$W91,1,0),0),0)</f>
        <v>0</v>
      </c>
      <c r="HI82" s="158">
        <f>IF(HI$16-'様式第４（療養者名簿）（⑤の場合）'!$O91+1&lt;=15,IF(HI$16&gt;='様式第４（療養者名簿）（⑤の場合）'!$O91,IF(HI$16&lt;='様式第４（療養者名簿）（⑤の場合）'!$W91,1,0),0),0)</f>
        <v>0</v>
      </c>
      <c r="HJ82" s="158">
        <f>IF(HJ$16-'様式第４（療養者名簿）（⑤の場合）'!$O91+1&lt;=15,IF(HJ$16&gt;='様式第４（療養者名簿）（⑤の場合）'!$O91,IF(HJ$16&lt;='様式第４（療養者名簿）（⑤の場合）'!$W91,1,0),0),0)</f>
        <v>0</v>
      </c>
      <c r="HK82" s="158">
        <f>IF(HK$16-'様式第４（療養者名簿）（⑤の場合）'!$O91+1&lt;=15,IF(HK$16&gt;='様式第４（療養者名簿）（⑤の場合）'!$O91,IF(HK$16&lt;='様式第４（療養者名簿）（⑤の場合）'!$W91,1,0),0),0)</f>
        <v>0</v>
      </c>
      <c r="HL82" s="158">
        <f>IF(HL$16-'様式第４（療養者名簿）（⑤の場合）'!$O91+1&lt;=15,IF(HL$16&gt;='様式第４（療養者名簿）（⑤の場合）'!$O91,IF(HL$16&lt;='様式第４（療養者名簿）（⑤の場合）'!$W91,1,0),0),0)</f>
        <v>0</v>
      </c>
      <c r="HM82" s="158">
        <f>IF(HM$16-'様式第４（療養者名簿）（⑤の場合）'!$O91+1&lt;=15,IF(HM$16&gt;='様式第４（療養者名簿）（⑤の場合）'!$O91,IF(HM$16&lt;='様式第４（療養者名簿）（⑤の場合）'!$W91,1,0),0),0)</f>
        <v>0</v>
      </c>
      <c r="HN82" s="158">
        <f>IF(HN$16-'様式第４（療養者名簿）（⑤の場合）'!$O91+1&lt;=15,IF(HN$16&gt;='様式第４（療養者名簿）（⑤の場合）'!$O91,IF(HN$16&lt;='様式第４（療養者名簿）（⑤の場合）'!$W91,1,0),0),0)</f>
        <v>0</v>
      </c>
      <c r="HO82" s="158">
        <f>IF(HO$16-'様式第４（療養者名簿）（⑤の場合）'!$O91+1&lt;=15,IF(HO$16&gt;='様式第４（療養者名簿）（⑤の場合）'!$O91,IF(HO$16&lt;='様式第４（療養者名簿）（⑤の場合）'!$W91,1,0),0),0)</f>
        <v>0</v>
      </c>
      <c r="HP82" s="158">
        <f>IF(HP$16-'様式第４（療養者名簿）（⑤の場合）'!$O91+1&lt;=15,IF(HP$16&gt;='様式第４（療養者名簿）（⑤の場合）'!$O91,IF(HP$16&lt;='様式第４（療養者名簿）（⑤の場合）'!$W91,1,0),0),0)</f>
        <v>0</v>
      </c>
      <c r="HQ82" s="158">
        <f>IF(HQ$16-'様式第４（療養者名簿）（⑤の場合）'!$O91+1&lt;=15,IF(HQ$16&gt;='様式第４（療養者名簿）（⑤の場合）'!$O91,IF(HQ$16&lt;='様式第４（療養者名簿）（⑤の場合）'!$W91,1,0),0),0)</f>
        <v>0</v>
      </c>
      <c r="HR82" s="158">
        <f>IF(HR$16-'様式第４（療養者名簿）（⑤の場合）'!$O91+1&lt;=15,IF(HR$16&gt;='様式第４（療養者名簿）（⑤の場合）'!$O91,IF(HR$16&lt;='様式第４（療養者名簿）（⑤の場合）'!$W91,1,0),0),0)</f>
        <v>0</v>
      </c>
      <c r="HS82" s="158">
        <f>IF(HS$16-'様式第４（療養者名簿）（⑤の場合）'!$O91+1&lt;=15,IF(HS$16&gt;='様式第４（療養者名簿）（⑤の場合）'!$O91,IF(HS$16&lt;='様式第４（療養者名簿）（⑤の場合）'!$W91,1,0),0),0)</f>
        <v>0</v>
      </c>
      <c r="HT82" s="158">
        <f>IF(HT$16-'様式第４（療養者名簿）（⑤の場合）'!$O91+1&lt;=15,IF(HT$16&gt;='様式第４（療養者名簿）（⑤の場合）'!$O91,IF(HT$16&lt;='様式第４（療養者名簿）（⑤の場合）'!$W91,1,0),0),0)</f>
        <v>0</v>
      </c>
      <c r="HU82" s="158">
        <f>IF(HU$16-'様式第４（療養者名簿）（⑤の場合）'!$O91+1&lt;=15,IF(HU$16&gt;='様式第４（療養者名簿）（⑤の場合）'!$O91,IF(HU$16&lt;='様式第４（療養者名簿）（⑤の場合）'!$W91,1,0),0),0)</f>
        <v>0</v>
      </c>
      <c r="HV82" s="158">
        <f>IF(HV$16-'様式第４（療養者名簿）（⑤の場合）'!$O91+1&lt;=15,IF(HV$16&gt;='様式第４（療養者名簿）（⑤の場合）'!$O91,IF(HV$16&lt;='様式第４（療養者名簿）（⑤の場合）'!$W91,1,0),0),0)</f>
        <v>0</v>
      </c>
      <c r="HW82" s="158">
        <f>IF(HW$16-'様式第４（療養者名簿）（⑤の場合）'!$O91+1&lt;=15,IF(HW$16&gt;='様式第４（療養者名簿）（⑤の場合）'!$O91,IF(HW$16&lt;='様式第４（療養者名簿）（⑤の場合）'!$W91,1,0),0),0)</f>
        <v>0</v>
      </c>
      <c r="HX82" s="158">
        <f>IF(HX$16-'様式第４（療養者名簿）（⑤の場合）'!$O91+1&lt;=15,IF(HX$16&gt;='様式第４（療養者名簿）（⑤の場合）'!$O91,IF(HX$16&lt;='様式第４（療養者名簿）（⑤の場合）'!$W91,1,0),0),0)</f>
        <v>0</v>
      </c>
      <c r="HY82" s="158">
        <f>IF(HY$16-'様式第４（療養者名簿）（⑤の場合）'!$O91+1&lt;=15,IF(HY$16&gt;='様式第４（療養者名簿）（⑤の場合）'!$O91,IF(HY$16&lt;='様式第４（療養者名簿）（⑤の場合）'!$W91,1,0),0),0)</f>
        <v>0</v>
      </c>
      <c r="HZ82" s="158">
        <f>IF(HZ$16-'様式第４（療養者名簿）（⑤の場合）'!$O91+1&lt;=15,IF(HZ$16&gt;='様式第４（療養者名簿）（⑤の場合）'!$O91,IF(HZ$16&lt;='様式第４（療養者名簿）（⑤の場合）'!$W91,1,0),0),0)</f>
        <v>0</v>
      </c>
      <c r="IA82" s="158">
        <f>IF(IA$16-'様式第４（療養者名簿）（⑤の場合）'!$O91+1&lt;=15,IF(IA$16&gt;='様式第４（療養者名簿）（⑤の場合）'!$O91,IF(IA$16&lt;='様式第４（療養者名簿）（⑤の場合）'!$W91,1,0),0),0)</f>
        <v>0</v>
      </c>
      <c r="IB82" s="158">
        <f>IF(IB$16-'様式第４（療養者名簿）（⑤の場合）'!$O91+1&lt;=15,IF(IB$16&gt;='様式第４（療養者名簿）（⑤の場合）'!$O91,IF(IB$16&lt;='様式第４（療養者名簿）（⑤の場合）'!$W91,1,0),0),0)</f>
        <v>0</v>
      </c>
      <c r="IC82" s="158">
        <f>IF(IC$16-'様式第４（療養者名簿）（⑤の場合）'!$O91+1&lt;=15,IF(IC$16&gt;='様式第４（療養者名簿）（⑤の場合）'!$O91,IF(IC$16&lt;='様式第４（療養者名簿）（⑤の場合）'!$W91,1,0),0),0)</f>
        <v>0</v>
      </c>
      <c r="ID82" s="158">
        <f>IF(ID$16-'様式第４（療養者名簿）（⑤の場合）'!$O91+1&lt;=15,IF(ID$16&gt;='様式第４（療養者名簿）（⑤の場合）'!$O91,IF(ID$16&lt;='様式第４（療養者名簿）（⑤の場合）'!$W91,1,0),0),0)</f>
        <v>0</v>
      </c>
      <c r="IE82" s="158">
        <f>IF(IE$16-'様式第４（療養者名簿）（⑤の場合）'!$O91+1&lt;=15,IF(IE$16&gt;='様式第４（療養者名簿）（⑤の場合）'!$O91,IF(IE$16&lt;='様式第４（療養者名簿）（⑤の場合）'!$W91,1,0),0),0)</f>
        <v>0</v>
      </c>
      <c r="IF82" s="158">
        <f>IF(IF$16-'様式第４（療養者名簿）（⑤の場合）'!$O91+1&lt;=15,IF(IF$16&gt;='様式第４（療養者名簿）（⑤の場合）'!$O91,IF(IF$16&lt;='様式第４（療養者名簿）（⑤の場合）'!$W91,1,0),0),0)</f>
        <v>0</v>
      </c>
      <c r="IG82" s="158">
        <f>IF(IG$16-'様式第４（療養者名簿）（⑤の場合）'!$O91+1&lt;=15,IF(IG$16&gt;='様式第４（療養者名簿）（⑤の場合）'!$O91,IF(IG$16&lt;='様式第４（療養者名簿）（⑤の場合）'!$W91,1,0),0),0)</f>
        <v>0</v>
      </c>
      <c r="IH82" s="158">
        <f>IF(IH$16-'様式第４（療養者名簿）（⑤の場合）'!$O91+1&lt;=15,IF(IH$16&gt;='様式第４（療養者名簿）（⑤の場合）'!$O91,IF(IH$16&lt;='様式第４（療養者名簿）（⑤の場合）'!$W91,1,0),0),0)</f>
        <v>0</v>
      </c>
      <c r="II82" s="158">
        <f>IF(II$16-'様式第４（療養者名簿）（⑤の場合）'!$O91+1&lt;=15,IF(II$16&gt;='様式第４（療養者名簿）（⑤の場合）'!$O91,IF(II$16&lt;='様式第４（療養者名簿）（⑤の場合）'!$W91,1,0),0),0)</f>
        <v>0</v>
      </c>
      <c r="IJ82" s="158">
        <f>IF(IJ$16-'様式第４（療養者名簿）（⑤の場合）'!$O91+1&lt;=15,IF(IJ$16&gt;='様式第４（療養者名簿）（⑤の場合）'!$O91,IF(IJ$16&lt;='様式第４（療養者名簿）（⑤の場合）'!$W91,1,0),0),0)</f>
        <v>0</v>
      </c>
      <c r="IK82" s="158">
        <f>IF(IK$16-'様式第４（療養者名簿）（⑤の場合）'!$O91+1&lt;=15,IF(IK$16&gt;='様式第４（療養者名簿）（⑤の場合）'!$O91,IF(IK$16&lt;='様式第４（療養者名簿）（⑤の場合）'!$W91,1,0),0),0)</f>
        <v>0</v>
      </c>
      <c r="IL82" s="158">
        <f>IF(IL$16-'様式第４（療養者名簿）（⑤の場合）'!$O91+1&lt;=15,IF(IL$16&gt;='様式第４（療養者名簿）（⑤の場合）'!$O91,IF(IL$16&lt;='様式第４（療養者名簿）（⑤の場合）'!$W91,1,0),0),0)</f>
        <v>0</v>
      </c>
      <c r="IM82" s="158">
        <f>IF(IM$16-'様式第４（療養者名簿）（⑤の場合）'!$O91+1&lt;=15,IF(IM$16&gt;='様式第４（療養者名簿）（⑤の場合）'!$O91,IF(IM$16&lt;='様式第４（療養者名簿）（⑤の場合）'!$W91,1,0),0),0)</f>
        <v>0</v>
      </c>
      <c r="IN82" s="158">
        <f>IF(IN$16-'様式第４（療養者名簿）（⑤の場合）'!$O91+1&lt;=15,IF(IN$16&gt;='様式第４（療養者名簿）（⑤の場合）'!$O91,IF(IN$16&lt;='様式第４（療養者名簿）（⑤の場合）'!$W91,1,0),0),0)</f>
        <v>0</v>
      </c>
      <c r="IO82" s="158">
        <f>IF(IO$16-'様式第４（療養者名簿）（⑤の場合）'!$O91+1&lt;=15,IF(IO$16&gt;='様式第４（療養者名簿）（⑤の場合）'!$O91,IF(IO$16&lt;='様式第４（療養者名簿）（⑤の場合）'!$W91,1,0),0),0)</f>
        <v>0</v>
      </c>
      <c r="IP82" s="158">
        <f>IF(IP$16-'様式第４（療養者名簿）（⑤の場合）'!$O91+1&lt;=15,IF(IP$16&gt;='様式第４（療養者名簿）（⑤の場合）'!$O91,IF(IP$16&lt;='様式第４（療養者名簿）（⑤の場合）'!$W91,1,0),0),0)</f>
        <v>0</v>
      </c>
      <c r="IQ82" s="158">
        <f>IF(IQ$16-'様式第４（療養者名簿）（⑤の場合）'!$O91+1&lt;=15,IF(IQ$16&gt;='様式第４（療養者名簿）（⑤の場合）'!$O91,IF(IQ$16&lt;='様式第４（療養者名簿）（⑤の場合）'!$W91,1,0),0),0)</f>
        <v>0</v>
      </c>
      <c r="IR82" s="158">
        <f>IF(IR$16-'様式第４（療養者名簿）（⑤の場合）'!$O91+1&lt;=15,IF(IR$16&gt;='様式第４（療養者名簿）（⑤の場合）'!$O91,IF(IR$16&lt;='様式第４（療養者名簿）（⑤の場合）'!$W91,1,0),0),0)</f>
        <v>0</v>
      </c>
      <c r="IS82" s="158">
        <f>IF(IS$16-'様式第４（療養者名簿）（⑤の場合）'!$O91+1&lt;=15,IF(IS$16&gt;='様式第４（療養者名簿）（⑤の場合）'!$O91,IF(IS$16&lt;='様式第４（療養者名簿）（⑤の場合）'!$W91,1,0),0),0)</f>
        <v>0</v>
      </c>
      <c r="IT82" s="158">
        <f>IF(IT$16-'様式第４（療養者名簿）（⑤の場合）'!$O91+1&lt;=15,IF(IT$16&gt;='様式第４（療養者名簿）（⑤の場合）'!$O91,IF(IT$16&lt;='様式第４（療養者名簿）（⑤の場合）'!$W91,1,0),0),0)</f>
        <v>0</v>
      </c>
    </row>
    <row r="83" spans="1:254" ht="41.95" customHeight="1">
      <c r="A83" s="148">
        <f>'様式第４（療養者名簿）（⑤の場合）'!C92</f>
        <v>0</v>
      </c>
      <c r="B83" s="158">
        <f>IF(B$16-'様式第４（療養者名簿）（⑤の場合）'!$O92+1&lt;=15,IF(B$16&gt;='様式第４（療養者名簿）（⑤の場合）'!$O92,IF(B$16&lt;='様式第４（療養者名簿）（⑤の場合）'!$W92,1,0),0),0)</f>
        <v>0</v>
      </c>
      <c r="C83" s="158">
        <f>IF(C$16-'様式第４（療養者名簿）（⑤の場合）'!$O92+1&lt;=15,IF(C$16&gt;='様式第４（療養者名簿）（⑤の場合）'!$O92,IF(C$16&lt;='様式第４（療養者名簿）（⑤の場合）'!$W92,1,0),0),0)</f>
        <v>0</v>
      </c>
      <c r="D83" s="158">
        <f>IF(D$16-'様式第４（療養者名簿）（⑤の場合）'!$O92+1&lt;=15,IF(D$16&gt;='様式第４（療養者名簿）（⑤の場合）'!$O92,IF(D$16&lt;='様式第４（療養者名簿）（⑤の場合）'!$W92,1,0),0),0)</f>
        <v>0</v>
      </c>
      <c r="E83" s="158">
        <f>IF(E$16-'様式第４（療養者名簿）（⑤の場合）'!$O92+1&lt;=15,IF(E$16&gt;='様式第４（療養者名簿）（⑤の場合）'!$O92,IF(E$16&lt;='様式第４（療養者名簿）（⑤の場合）'!$W92,1,0),0),0)</f>
        <v>0</v>
      </c>
      <c r="F83" s="158">
        <f>IF(F$16-'様式第４（療養者名簿）（⑤の場合）'!$O92+1&lt;=15,IF(F$16&gt;='様式第４（療養者名簿）（⑤の場合）'!$O92,IF(F$16&lt;='様式第４（療養者名簿）（⑤の場合）'!$W92,1,0),0),0)</f>
        <v>0</v>
      </c>
      <c r="G83" s="158">
        <f>IF(G$16-'様式第４（療養者名簿）（⑤の場合）'!$O92+1&lt;=15,IF(G$16&gt;='様式第４（療養者名簿）（⑤の場合）'!$O92,IF(G$16&lt;='様式第４（療養者名簿）（⑤の場合）'!$W92,1,0),0),0)</f>
        <v>0</v>
      </c>
      <c r="H83" s="158">
        <f>IF(H$16-'様式第４（療養者名簿）（⑤の場合）'!$O92+1&lt;=15,IF(H$16&gt;='様式第４（療養者名簿）（⑤の場合）'!$O92,IF(H$16&lt;='様式第４（療養者名簿）（⑤の場合）'!$W92,1,0),0),0)</f>
        <v>0</v>
      </c>
      <c r="I83" s="158">
        <f>IF(I$16-'様式第４（療養者名簿）（⑤の場合）'!$O92+1&lt;=15,IF(I$16&gt;='様式第４（療養者名簿）（⑤の場合）'!$O92,IF(I$16&lt;='様式第４（療養者名簿）（⑤の場合）'!$W92,1,0),0),0)</f>
        <v>0</v>
      </c>
      <c r="J83" s="158">
        <f>IF(J$16-'様式第４（療養者名簿）（⑤の場合）'!$O92+1&lt;=15,IF(J$16&gt;='様式第４（療養者名簿）（⑤の場合）'!$O92,IF(J$16&lt;='様式第４（療養者名簿）（⑤の場合）'!$W92,1,0),0),0)</f>
        <v>0</v>
      </c>
      <c r="K83" s="158">
        <f>IF(K$16-'様式第４（療養者名簿）（⑤の場合）'!$O92+1&lt;=15,IF(K$16&gt;='様式第４（療養者名簿）（⑤の場合）'!$O92,IF(K$16&lt;='様式第４（療養者名簿）（⑤の場合）'!$W92,1,0),0),0)</f>
        <v>0</v>
      </c>
      <c r="L83" s="158">
        <f>IF(L$16-'様式第４（療養者名簿）（⑤の場合）'!$O92+1&lt;=15,IF(L$16&gt;='様式第４（療養者名簿）（⑤の場合）'!$O92,IF(L$16&lt;='様式第４（療養者名簿）（⑤の場合）'!$W92,1,0),0),0)</f>
        <v>0</v>
      </c>
      <c r="M83" s="158">
        <f>IF(M$16-'様式第４（療養者名簿）（⑤の場合）'!$O92+1&lt;=15,IF(M$16&gt;='様式第４（療養者名簿）（⑤の場合）'!$O92,IF(M$16&lt;='様式第４（療養者名簿）（⑤の場合）'!$W92,1,0),0),0)</f>
        <v>0</v>
      </c>
      <c r="N83" s="158">
        <f>IF(N$16-'様式第４（療養者名簿）（⑤の場合）'!$O92+1&lt;=15,IF(N$16&gt;='様式第４（療養者名簿）（⑤の場合）'!$O92,IF(N$16&lt;='様式第４（療養者名簿）（⑤の場合）'!$W92,1,0),0),0)</f>
        <v>0</v>
      </c>
      <c r="O83" s="158">
        <f>IF(O$16-'様式第４（療養者名簿）（⑤の場合）'!$O92+1&lt;=15,IF(O$16&gt;='様式第４（療養者名簿）（⑤の場合）'!$O92,IF(O$16&lt;='様式第４（療養者名簿）（⑤の場合）'!$W92,1,0),0),0)</f>
        <v>0</v>
      </c>
      <c r="P83" s="158">
        <f>IF(P$16-'様式第４（療養者名簿）（⑤の場合）'!$O92+1&lt;=15,IF(P$16&gt;='様式第４（療養者名簿）（⑤の場合）'!$O92,IF(P$16&lt;='様式第４（療養者名簿）（⑤の場合）'!$W92,1,0),0),0)</f>
        <v>0</v>
      </c>
      <c r="Q83" s="158">
        <f>IF(Q$16-'様式第４（療養者名簿）（⑤の場合）'!$O92+1&lt;=15,IF(Q$16&gt;='様式第４（療養者名簿）（⑤の場合）'!$O92,IF(Q$16&lt;='様式第４（療養者名簿）（⑤の場合）'!$W92,1,0),0),0)</f>
        <v>0</v>
      </c>
      <c r="R83" s="158">
        <f>IF(R$16-'様式第４（療養者名簿）（⑤の場合）'!$O92+1&lt;=15,IF(R$16&gt;='様式第４（療養者名簿）（⑤の場合）'!$O92,IF(R$16&lt;='様式第４（療養者名簿）（⑤の場合）'!$W92,1,0),0),0)</f>
        <v>0</v>
      </c>
      <c r="S83" s="158">
        <f>IF(S$16-'様式第４（療養者名簿）（⑤の場合）'!$O92+1&lt;=15,IF(S$16&gt;='様式第４（療養者名簿）（⑤の場合）'!$O92,IF(S$16&lt;='様式第４（療養者名簿）（⑤の場合）'!$W92,1,0),0),0)</f>
        <v>0</v>
      </c>
      <c r="T83" s="158">
        <f>IF(T$16-'様式第４（療養者名簿）（⑤の場合）'!$O92+1&lt;=15,IF(T$16&gt;='様式第４（療養者名簿）（⑤の場合）'!$O92,IF(T$16&lt;='様式第４（療養者名簿）（⑤の場合）'!$W92,1,0),0),0)</f>
        <v>0</v>
      </c>
      <c r="U83" s="158">
        <f>IF(U$16-'様式第４（療養者名簿）（⑤の場合）'!$O92+1&lt;=15,IF(U$16&gt;='様式第４（療養者名簿）（⑤の場合）'!$O92,IF(U$16&lt;='様式第４（療養者名簿）（⑤の場合）'!$W92,1,0),0),0)</f>
        <v>0</v>
      </c>
      <c r="V83" s="158">
        <f>IF(V$16-'様式第４（療養者名簿）（⑤の場合）'!$O92+1&lt;=15,IF(V$16&gt;='様式第４（療養者名簿）（⑤の場合）'!$O92,IF(V$16&lt;='様式第４（療養者名簿）（⑤の場合）'!$W92,1,0),0),0)</f>
        <v>0</v>
      </c>
      <c r="W83" s="158">
        <f>IF(W$16-'様式第４（療養者名簿）（⑤の場合）'!$O92+1&lt;=15,IF(W$16&gt;='様式第４（療養者名簿）（⑤の場合）'!$O92,IF(W$16&lt;='様式第４（療養者名簿）（⑤の場合）'!$W92,1,0),0),0)</f>
        <v>0</v>
      </c>
      <c r="X83" s="158">
        <f>IF(X$16-'様式第４（療養者名簿）（⑤の場合）'!$O92+1&lt;=15,IF(X$16&gt;='様式第４（療養者名簿）（⑤の場合）'!$O92,IF(X$16&lt;='様式第４（療養者名簿）（⑤の場合）'!$W92,1,0),0),0)</f>
        <v>0</v>
      </c>
      <c r="Y83" s="158">
        <f>IF(Y$16-'様式第４（療養者名簿）（⑤の場合）'!$O92+1&lt;=15,IF(Y$16&gt;='様式第４（療養者名簿）（⑤の場合）'!$O92,IF(Y$16&lt;='様式第４（療養者名簿）（⑤の場合）'!$W92,1,0),0),0)</f>
        <v>0</v>
      </c>
      <c r="Z83" s="158">
        <f>IF(Z$16-'様式第４（療養者名簿）（⑤の場合）'!$O92+1&lt;=15,IF(Z$16&gt;='様式第４（療養者名簿）（⑤の場合）'!$O92,IF(Z$16&lt;='様式第４（療養者名簿）（⑤の場合）'!$W92,1,0),0),0)</f>
        <v>0</v>
      </c>
      <c r="AA83" s="158">
        <f>IF(AA$16-'様式第４（療養者名簿）（⑤の場合）'!$O92+1&lt;=15,IF(AA$16&gt;='様式第４（療養者名簿）（⑤の場合）'!$O92,IF(AA$16&lt;='様式第４（療養者名簿）（⑤の場合）'!$W92,1,0),0),0)</f>
        <v>0</v>
      </c>
      <c r="AB83" s="158">
        <f>IF(AB$16-'様式第４（療養者名簿）（⑤の場合）'!$O92+1&lt;=15,IF(AB$16&gt;='様式第４（療養者名簿）（⑤の場合）'!$O92,IF(AB$16&lt;='様式第４（療養者名簿）（⑤の場合）'!$W92,1,0),0),0)</f>
        <v>0</v>
      </c>
      <c r="AC83" s="158">
        <f>IF(AC$16-'様式第４（療養者名簿）（⑤の場合）'!$O92+1&lt;=15,IF(AC$16&gt;='様式第４（療養者名簿）（⑤の場合）'!$O92,IF(AC$16&lt;='様式第４（療養者名簿）（⑤の場合）'!$W92,1,0),0),0)</f>
        <v>0</v>
      </c>
      <c r="AD83" s="158">
        <f>IF(AD$16-'様式第４（療養者名簿）（⑤の場合）'!$O92+1&lt;=15,IF(AD$16&gt;='様式第４（療養者名簿）（⑤の場合）'!$O92,IF(AD$16&lt;='様式第４（療養者名簿）（⑤の場合）'!$W92,1,0),0),0)</f>
        <v>0</v>
      </c>
      <c r="AE83" s="158">
        <f>IF(AE$16-'様式第４（療養者名簿）（⑤の場合）'!$O92+1&lt;=15,IF(AE$16&gt;='様式第４（療養者名簿）（⑤の場合）'!$O92,IF(AE$16&lt;='様式第４（療養者名簿）（⑤の場合）'!$W92,1,0),0),0)</f>
        <v>0</v>
      </c>
      <c r="AF83" s="158">
        <f>IF(AF$16-'様式第４（療養者名簿）（⑤の場合）'!$O92+1&lt;=15,IF(AF$16&gt;='様式第４（療養者名簿）（⑤の場合）'!$O92,IF(AF$16&lt;='様式第４（療養者名簿）（⑤の場合）'!$W92,1,0),0),0)</f>
        <v>0</v>
      </c>
      <c r="AG83" s="158">
        <f>IF(AG$16-'様式第４（療養者名簿）（⑤の場合）'!$O92+1&lt;=15,IF(AG$16&gt;='様式第４（療養者名簿）（⑤の場合）'!$O92,IF(AG$16&lt;='様式第４（療養者名簿）（⑤の場合）'!$W92,1,0),0),0)</f>
        <v>0</v>
      </c>
      <c r="AH83" s="158">
        <f>IF(AH$16-'様式第４（療養者名簿）（⑤の場合）'!$O92+1&lt;=15,IF(AH$16&gt;='様式第４（療養者名簿）（⑤の場合）'!$O92,IF(AH$16&lt;='様式第４（療養者名簿）（⑤の場合）'!$W92,1,0),0),0)</f>
        <v>0</v>
      </c>
      <c r="AI83" s="158">
        <f>IF(AI$16-'様式第４（療養者名簿）（⑤の場合）'!$O92+1&lt;=15,IF(AI$16&gt;='様式第４（療養者名簿）（⑤の場合）'!$O92,IF(AI$16&lt;='様式第４（療養者名簿）（⑤の場合）'!$W92,1,0),0),0)</f>
        <v>0</v>
      </c>
      <c r="AJ83" s="158">
        <f>IF(AJ$16-'様式第４（療養者名簿）（⑤の場合）'!$O92+1&lt;=15,IF(AJ$16&gt;='様式第４（療養者名簿）（⑤の場合）'!$O92,IF(AJ$16&lt;='様式第４（療養者名簿）（⑤の場合）'!$W92,1,0),0),0)</f>
        <v>0</v>
      </c>
      <c r="AK83" s="158">
        <f>IF(AK$16-'様式第４（療養者名簿）（⑤の場合）'!$O92+1&lt;=15,IF(AK$16&gt;='様式第４（療養者名簿）（⑤の場合）'!$O92,IF(AK$16&lt;='様式第４（療養者名簿）（⑤の場合）'!$W92,1,0),0),0)</f>
        <v>0</v>
      </c>
      <c r="AL83" s="158">
        <f>IF(AL$16-'様式第４（療養者名簿）（⑤の場合）'!$O92+1&lt;=15,IF(AL$16&gt;='様式第４（療養者名簿）（⑤の場合）'!$O92,IF(AL$16&lt;='様式第４（療養者名簿）（⑤の場合）'!$W92,1,0),0),0)</f>
        <v>0</v>
      </c>
      <c r="AM83" s="158">
        <f>IF(AM$16-'様式第４（療養者名簿）（⑤の場合）'!$O92+1&lt;=15,IF(AM$16&gt;='様式第４（療養者名簿）（⑤の場合）'!$O92,IF(AM$16&lt;='様式第４（療養者名簿）（⑤の場合）'!$W92,1,0),0),0)</f>
        <v>0</v>
      </c>
      <c r="AN83" s="158">
        <f>IF(AN$16-'様式第４（療養者名簿）（⑤の場合）'!$O92+1&lt;=15,IF(AN$16&gt;='様式第４（療養者名簿）（⑤の場合）'!$O92,IF(AN$16&lt;='様式第４（療養者名簿）（⑤の場合）'!$W92,1,0),0),0)</f>
        <v>0</v>
      </c>
      <c r="AO83" s="158">
        <f>IF(AO$16-'様式第４（療養者名簿）（⑤の場合）'!$O92+1&lt;=15,IF(AO$16&gt;='様式第４（療養者名簿）（⑤の場合）'!$O92,IF(AO$16&lt;='様式第４（療養者名簿）（⑤の場合）'!$W92,1,0),0),0)</f>
        <v>0</v>
      </c>
      <c r="AP83" s="158">
        <f>IF(AP$16-'様式第４（療養者名簿）（⑤の場合）'!$O92+1&lt;=15,IF(AP$16&gt;='様式第４（療養者名簿）（⑤の場合）'!$O92,IF(AP$16&lt;='様式第４（療養者名簿）（⑤の場合）'!$W92,1,0),0),0)</f>
        <v>0</v>
      </c>
      <c r="AQ83" s="158">
        <f>IF(AQ$16-'様式第４（療養者名簿）（⑤の場合）'!$O92+1&lt;=15,IF(AQ$16&gt;='様式第４（療養者名簿）（⑤の場合）'!$O92,IF(AQ$16&lt;='様式第４（療養者名簿）（⑤の場合）'!$W92,1,0),0),0)</f>
        <v>0</v>
      </c>
      <c r="AR83" s="158">
        <f>IF(AR$16-'様式第４（療養者名簿）（⑤の場合）'!$O92+1&lt;=15,IF(AR$16&gt;='様式第４（療養者名簿）（⑤の場合）'!$O92,IF(AR$16&lt;='様式第４（療養者名簿）（⑤の場合）'!$W92,1,0),0),0)</f>
        <v>0</v>
      </c>
      <c r="AS83" s="158">
        <f>IF(AS$16-'様式第４（療養者名簿）（⑤の場合）'!$O92+1&lt;=15,IF(AS$16&gt;='様式第４（療養者名簿）（⑤の場合）'!$O92,IF(AS$16&lt;='様式第４（療養者名簿）（⑤の場合）'!$W92,1,0),0),0)</f>
        <v>0</v>
      </c>
      <c r="AT83" s="158">
        <f>IF(AT$16-'様式第４（療養者名簿）（⑤の場合）'!$O92+1&lt;=15,IF(AT$16&gt;='様式第４（療養者名簿）（⑤の場合）'!$O92,IF(AT$16&lt;='様式第４（療養者名簿）（⑤の場合）'!$W92,1,0),0),0)</f>
        <v>0</v>
      </c>
      <c r="AU83" s="158">
        <f>IF(AU$16-'様式第４（療養者名簿）（⑤の場合）'!$O92+1&lt;=15,IF(AU$16&gt;='様式第４（療養者名簿）（⑤の場合）'!$O92,IF(AU$16&lt;='様式第４（療養者名簿）（⑤の場合）'!$W92,1,0),0),0)</f>
        <v>0</v>
      </c>
      <c r="AV83" s="158">
        <f>IF(AV$16-'様式第４（療養者名簿）（⑤の場合）'!$O92+1&lt;=15,IF(AV$16&gt;='様式第４（療養者名簿）（⑤の場合）'!$O92,IF(AV$16&lt;='様式第４（療養者名簿）（⑤の場合）'!$W92,1,0),0),0)</f>
        <v>0</v>
      </c>
      <c r="AW83" s="158">
        <f>IF(AW$16-'様式第４（療養者名簿）（⑤の場合）'!$O92+1&lt;=15,IF(AW$16&gt;='様式第４（療養者名簿）（⑤の場合）'!$O92,IF(AW$16&lt;='様式第４（療養者名簿）（⑤の場合）'!$W92,1,0),0),0)</f>
        <v>0</v>
      </c>
      <c r="AX83" s="158">
        <f>IF(AX$16-'様式第４（療養者名簿）（⑤の場合）'!$O92+1&lt;=15,IF(AX$16&gt;='様式第４（療養者名簿）（⑤の場合）'!$O92,IF(AX$16&lt;='様式第４（療養者名簿）（⑤の場合）'!$W92,1,0),0),0)</f>
        <v>0</v>
      </c>
      <c r="AY83" s="158">
        <f>IF(AY$16-'様式第４（療養者名簿）（⑤の場合）'!$O92+1&lt;=15,IF(AY$16&gt;='様式第４（療養者名簿）（⑤の場合）'!$O92,IF(AY$16&lt;='様式第４（療養者名簿）（⑤の場合）'!$W92,1,0),0),0)</f>
        <v>0</v>
      </c>
      <c r="AZ83" s="158">
        <f>IF(AZ$16-'様式第４（療養者名簿）（⑤の場合）'!$O92+1&lt;=15,IF(AZ$16&gt;='様式第４（療養者名簿）（⑤の場合）'!$O92,IF(AZ$16&lt;='様式第４（療養者名簿）（⑤の場合）'!$W92,1,0),0),0)</f>
        <v>0</v>
      </c>
      <c r="BA83" s="158">
        <f>IF(BA$16-'様式第４（療養者名簿）（⑤の場合）'!$O92+1&lt;=15,IF(BA$16&gt;='様式第４（療養者名簿）（⑤の場合）'!$O92,IF(BA$16&lt;='様式第４（療養者名簿）（⑤の場合）'!$W92,1,0),0),0)</f>
        <v>0</v>
      </c>
      <c r="BB83" s="158">
        <f>IF(BB$16-'様式第４（療養者名簿）（⑤の場合）'!$O92+1&lt;=15,IF(BB$16&gt;='様式第４（療養者名簿）（⑤の場合）'!$O92,IF(BB$16&lt;='様式第４（療養者名簿）（⑤の場合）'!$W92,1,0),0),0)</f>
        <v>0</v>
      </c>
      <c r="BC83" s="158">
        <f>IF(BC$16-'様式第４（療養者名簿）（⑤の場合）'!$O92+1&lt;=15,IF(BC$16&gt;='様式第４（療養者名簿）（⑤の場合）'!$O92,IF(BC$16&lt;='様式第４（療養者名簿）（⑤の場合）'!$W92,1,0),0),0)</f>
        <v>0</v>
      </c>
      <c r="BD83" s="158">
        <f>IF(BD$16-'様式第４（療養者名簿）（⑤の場合）'!$O92+1&lt;=15,IF(BD$16&gt;='様式第４（療養者名簿）（⑤の場合）'!$O92,IF(BD$16&lt;='様式第４（療養者名簿）（⑤の場合）'!$W92,1,0),0),0)</f>
        <v>0</v>
      </c>
      <c r="BE83" s="158">
        <f>IF(BE$16-'様式第４（療養者名簿）（⑤の場合）'!$O92+1&lt;=15,IF(BE$16&gt;='様式第４（療養者名簿）（⑤の場合）'!$O92,IF(BE$16&lt;='様式第４（療養者名簿）（⑤の場合）'!$W92,1,0),0),0)</f>
        <v>0</v>
      </c>
      <c r="BF83" s="158">
        <f>IF(BF$16-'様式第４（療養者名簿）（⑤の場合）'!$O92+1&lt;=15,IF(BF$16&gt;='様式第４（療養者名簿）（⑤の場合）'!$O92,IF(BF$16&lt;='様式第４（療養者名簿）（⑤の場合）'!$W92,1,0),0),0)</f>
        <v>0</v>
      </c>
      <c r="BG83" s="158">
        <f>IF(BG$16-'様式第４（療養者名簿）（⑤の場合）'!$O92+1&lt;=15,IF(BG$16&gt;='様式第４（療養者名簿）（⑤の場合）'!$O92,IF(BG$16&lt;='様式第４（療養者名簿）（⑤の場合）'!$W92,1,0),0),0)</f>
        <v>0</v>
      </c>
      <c r="BH83" s="158">
        <f>IF(BH$16-'様式第４（療養者名簿）（⑤の場合）'!$O92+1&lt;=15,IF(BH$16&gt;='様式第４（療養者名簿）（⑤の場合）'!$O92,IF(BH$16&lt;='様式第４（療養者名簿）（⑤の場合）'!$W92,1,0),0),0)</f>
        <v>0</v>
      </c>
      <c r="BI83" s="158">
        <f>IF(BI$16-'様式第４（療養者名簿）（⑤の場合）'!$O92+1&lt;=15,IF(BI$16&gt;='様式第４（療養者名簿）（⑤の場合）'!$O92,IF(BI$16&lt;='様式第４（療養者名簿）（⑤の場合）'!$W92,1,0),0),0)</f>
        <v>0</v>
      </c>
      <c r="BJ83" s="158">
        <f>IF(BJ$16-'様式第４（療養者名簿）（⑤の場合）'!$O92+1&lt;=15,IF(BJ$16&gt;='様式第４（療養者名簿）（⑤の場合）'!$O92,IF(BJ$16&lt;='様式第４（療養者名簿）（⑤の場合）'!$W92,1,0),0),0)</f>
        <v>0</v>
      </c>
      <c r="BK83" s="158">
        <f>IF(BK$16-'様式第４（療養者名簿）（⑤の場合）'!$O92+1&lt;=15,IF(BK$16&gt;='様式第４（療養者名簿）（⑤の場合）'!$O92,IF(BK$16&lt;='様式第４（療養者名簿）（⑤の場合）'!$W92,1,0),0),0)</f>
        <v>0</v>
      </c>
      <c r="BL83" s="158">
        <f>IF(BL$16-'様式第４（療養者名簿）（⑤の場合）'!$O92+1&lt;=15,IF(BL$16&gt;='様式第４（療養者名簿）（⑤の場合）'!$O92,IF(BL$16&lt;='様式第４（療養者名簿）（⑤の場合）'!$W92,1,0),0),0)</f>
        <v>0</v>
      </c>
      <c r="BM83" s="158">
        <f>IF(BM$16-'様式第４（療養者名簿）（⑤の場合）'!$O92+1&lt;=15,IF(BM$16&gt;='様式第４（療養者名簿）（⑤の場合）'!$O92,IF(BM$16&lt;='様式第４（療養者名簿）（⑤の場合）'!$W92,1,0),0),0)</f>
        <v>0</v>
      </c>
      <c r="BN83" s="158">
        <f>IF(BN$16-'様式第４（療養者名簿）（⑤の場合）'!$O92+1&lt;=15,IF(BN$16&gt;='様式第４（療養者名簿）（⑤の場合）'!$O92,IF(BN$16&lt;='様式第４（療養者名簿）（⑤の場合）'!$W92,1,0),0),0)</f>
        <v>0</v>
      </c>
      <c r="BO83" s="158">
        <f>IF(BO$16-'様式第４（療養者名簿）（⑤の場合）'!$O92+1&lt;=15,IF(BO$16&gt;='様式第４（療養者名簿）（⑤の場合）'!$O92,IF(BO$16&lt;='様式第４（療養者名簿）（⑤の場合）'!$W92,1,0),0),0)</f>
        <v>0</v>
      </c>
      <c r="BP83" s="158">
        <f>IF(BP$16-'様式第４（療養者名簿）（⑤の場合）'!$O92+1&lt;=15,IF(BP$16&gt;='様式第４（療養者名簿）（⑤の場合）'!$O92,IF(BP$16&lt;='様式第４（療養者名簿）（⑤の場合）'!$W92,1,0),0),0)</f>
        <v>0</v>
      </c>
      <c r="BQ83" s="158">
        <f>IF(BQ$16-'様式第４（療養者名簿）（⑤の場合）'!$O92+1&lt;=15,IF(BQ$16&gt;='様式第４（療養者名簿）（⑤の場合）'!$O92,IF(BQ$16&lt;='様式第４（療養者名簿）（⑤の場合）'!$W92,1,0),0),0)</f>
        <v>0</v>
      </c>
      <c r="BR83" s="158">
        <f>IF(BR$16-'様式第４（療養者名簿）（⑤の場合）'!$O92+1&lt;=15,IF(BR$16&gt;='様式第４（療養者名簿）（⑤の場合）'!$O92,IF(BR$16&lt;='様式第４（療養者名簿）（⑤の場合）'!$W92,1,0),0),0)</f>
        <v>0</v>
      </c>
      <c r="BS83" s="158">
        <f>IF(BS$16-'様式第４（療養者名簿）（⑤の場合）'!$O92+1&lt;=15,IF(BS$16&gt;='様式第４（療養者名簿）（⑤の場合）'!$O92,IF(BS$16&lt;='様式第４（療養者名簿）（⑤の場合）'!$W92,1,0),0),0)</f>
        <v>0</v>
      </c>
      <c r="BT83" s="158">
        <f>IF(BT$16-'様式第４（療養者名簿）（⑤の場合）'!$O92+1&lt;=15,IF(BT$16&gt;='様式第４（療養者名簿）（⑤の場合）'!$O92,IF(BT$16&lt;='様式第４（療養者名簿）（⑤の場合）'!$W92,1,0),0),0)</f>
        <v>0</v>
      </c>
      <c r="BU83" s="158">
        <f>IF(BU$16-'様式第４（療養者名簿）（⑤の場合）'!$O92+1&lt;=15,IF(BU$16&gt;='様式第４（療養者名簿）（⑤の場合）'!$O92,IF(BU$16&lt;='様式第４（療養者名簿）（⑤の場合）'!$W92,1,0),0),0)</f>
        <v>0</v>
      </c>
      <c r="BV83" s="158">
        <f>IF(BV$16-'様式第４（療養者名簿）（⑤の場合）'!$O92+1&lt;=15,IF(BV$16&gt;='様式第４（療養者名簿）（⑤の場合）'!$O92,IF(BV$16&lt;='様式第４（療養者名簿）（⑤の場合）'!$W92,1,0),0),0)</f>
        <v>0</v>
      </c>
      <c r="BW83" s="158">
        <f>IF(BW$16-'様式第４（療養者名簿）（⑤の場合）'!$O92+1&lt;=15,IF(BW$16&gt;='様式第４（療養者名簿）（⑤の場合）'!$O92,IF(BW$16&lt;='様式第４（療養者名簿）（⑤の場合）'!$W92,1,0),0),0)</f>
        <v>0</v>
      </c>
      <c r="BX83" s="158">
        <f>IF(BX$16-'様式第４（療養者名簿）（⑤の場合）'!$O92+1&lt;=15,IF(BX$16&gt;='様式第４（療養者名簿）（⑤の場合）'!$O92,IF(BX$16&lt;='様式第４（療養者名簿）（⑤の場合）'!$W92,1,0),0),0)</f>
        <v>0</v>
      </c>
      <c r="BY83" s="158">
        <f>IF(BY$16-'様式第４（療養者名簿）（⑤の場合）'!$O92+1&lt;=15,IF(BY$16&gt;='様式第４（療養者名簿）（⑤の場合）'!$O92,IF(BY$16&lt;='様式第４（療養者名簿）（⑤の場合）'!$W92,1,0),0),0)</f>
        <v>0</v>
      </c>
      <c r="BZ83" s="158">
        <f>IF(BZ$16-'様式第４（療養者名簿）（⑤の場合）'!$O92+1&lt;=15,IF(BZ$16&gt;='様式第４（療養者名簿）（⑤の場合）'!$O92,IF(BZ$16&lt;='様式第４（療養者名簿）（⑤の場合）'!$W92,1,0),0),0)</f>
        <v>0</v>
      </c>
      <c r="CA83" s="158">
        <f>IF(CA$16-'様式第４（療養者名簿）（⑤の場合）'!$O92+1&lt;=15,IF(CA$16&gt;='様式第４（療養者名簿）（⑤の場合）'!$O92,IF(CA$16&lt;='様式第４（療養者名簿）（⑤の場合）'!$W92,1,0),0),0)</f>
        <v>0</v>
      </c>
      <c r="CB83" s="158">
        <f>IF(CB$16-'様式第４（療養者名簿）（⑤の場合）'!$O92+1&lt;=15,IF(CB$16&gt;='様式第４（療養者名簿）（⑤の場合）'!$O92,IF(CB$16&lt;='様式第４（療養者名簿）（⑤の場合）'!$W92,1,0),0),0)</f>
        <v>0</v>
      </c>
      <c r="CC83" s="158">
        <f>IF(CC$16-'様式第４（療養者名簿）（⑤の場合）'!$O92+1&lt;=15,IF(CC$16&gt;='様式第４（療養者名簿）（⑤の場合）'!$O92,IF(CC$16&lt;='様式第４（療養者名簿）（⑤の場合）'!$W92,1,0),0),0)</f>
        <v>0</v>
      </c>
      <c r="CD83" s="158">
        <f>IF(CD$16-'様式第４（療養者名簿）（⑤の場合）'!$O92+1&lt;=15,IF(CD$16&gt;='様式第４（療養者名簿）（⑤の場合）'!$O92,IF(CD$16&lt;='様式第４（療養者名簿）（⑤の場合）'!$W92,1,0),0),0)</f>
        <v>0</v>
      </c>
      <c r="CE83" s="158">
        <f>IF(CE$16-'様式第４（療養者名簿）（⑤の場合）'!$O92+1&lt;=15,IF(CE$16&gt;='様式第４（療養者名簿）（⑤の場合）'!$O92,IF(CE$16&lt;='様式第４（療養者名簿）（⑤の場合）'!$W92,1,0),0),0)</f>
        <v>0</v>
      </c>
      <c r="CF83" s="158">
        <f>IF(CF$16-'様式第４（療養者名簿）（⑤の場合）'!$O92+1&lt;=15,IF(CF$16&gt;='様式第４（療養者名簿）（⑤の場合）'!$O92,IF(CF$16&lt;='様式第４（療養者名簿）（⑤の場合）'!$W92,1,0),0),0)</f>
        <v>0</v>
      </c>
      <c r="CG83" s="158">
        <f>IF(CG$16-'様式第４（療養者名簿）（⑤の場合）'!$O92+1&lt;=15,IF(CG$16&gt;='様式第４（療養者名簿）（⑤の場合）'!$O92,IF(CG$16&lt;='様式第４（療養者名簿）（⑤の場合）'!$W92,1,0),0),0)</f>
        <v>0</v>
      </c>
      <c r="CH83" s="158">
        <f>IF(CH$16-'様式第４（療養者名簿）（⑤の場合）'!$O92+1&lt;=15,IF(CH$16&gt;='様式第４（療養者名簿）（⑤の場合）'!$O92,IF(CH$16&lt;='様式第４（療養者名簿）（⑤の場合）'!$W92,1,0),0),0)</f>
        <v>0</v>
      </c>
      <c r="CI83" s="158">
        <f>IF(CI$16-'様式第４（療養者名簿）（⑤の場合）'!$O92+1&lt;=15,IF(CI$16&gt;='様式第４（療養者名簿）（⑤の場合）'!$O92,IF(CI$16&lt;='様式第４（療養者名簿）（⑤の場合）'!$W92,1,0),0),0)</f>
        <v>0</v>
      </c>
      <c r="CJ83" s="158">
        <f>IF(CJ$16-'様式第４（療養者名簿）（⑤の場合）'!$O92+1&lt;=15,IF(CJ$16&gt;='様式第４（療養者名簿）（⑤の場合）'!$O92,IF(CJ$16&lt;='様式第４（療養者名簿）（⑤の場合）'!$W92,1,0),0),0)</f>
        <v>0</v>
      </c>
      <c r="CK83" s="158">
        <f>IF(CK$16-'様式第４（療養者名簿）（⑤の場合）'!$O92+1&lt;=15,IF(CK$16&gt;='様式第４（療養者名簿）（⑤の場合）'!$O92,IF(CK$16&lt;='様式第４（療養者名簿）（⑤の場合）'!$W92,1,0),0),0)</f>
        <v>0</v>
      </c>
      <c r="CL83" s="158">
        <f>IF(CL$16-'様式第４（療養者名簿）（⑤の場合）'!$O92+1&lt;=15,IF(CL$16&gt;='様式第４（療養者名簿）（⑤の場合）'!$O92,IF(CL$16&lt;='様式第４（療養者名簿）（⑤の場合）'!$W92,1,0),0),0)</f>
        <v>0</v>
      </c>
      <c r="CM83" s="158">
        <f>IF(CM$16-'様式第４（療養者名簿）（⑤の場合）'!$O92+1&lt;=15,IF(CM$16&gt;='様式第４（療養者名簿）（⑤の場合）'!$O92,IF(CM$16&lt;='様式第４（療養者名簿）（⑤の場合）'!$W92,1,0),0),0)</f>
        <v>0</v>
      </c>
      <c r="CN83" s="158">
        <f>IF(CN$16-'様式第４（療養者名簿）（⑤の場合）'!$O92+1&lt;=15,IF(CN$16&gt;='様式第４（療養者名簿）（⑤の場合）'!$O92,IF(CN$16&lt;='様式第４（療養者名簿）（⑤の場合）'!$W92,1,0),0),0)</f>
        <v>0</v>
      </c>
      <c r="CO83" s="158">
        <f>IF(CO$16-'様式第４（療養者名簿）（⑤の場合）'!$O92+1&lt;=15,IF(CO$16&gt;='様式第４（療養者名簿）（⑤の場合）'!$O92,IF(CO$16&lt;='様式第４（療養者名簿）（⑤の場合）'!$W92,1,0),0),0)</f>
        <v>0</v>
      </c>
      <c r="CP83" s="158">
        <f>IF(CP$16-'様式第４（療養者名簿）（⑤の場合）'!$O92+1&lt;=15,IF(CP$16&gt;='様式第４（療養者名簿）（⑤の場合）'!$O92,IF(CP$16&lt;='様式第４（療養者名簿）（⑤の場合）'!$W92,1,0),0),0)</f>
        <v>0</v>
      </c>
      <c r="CQ83" s="158">
        <f>IF(CQ$16-'様式第４（療養者名簿）（⑤の場合）'!$O92+1&lt;=15,IF(CQ$16&gt;='様式第４（療養者名簿）（⑤の場合）'!$O92,IF(CQ$16&lt;='様式第４（療養者名簿）（⑤の場合）'!$W92,1,0),0),0)</f>
        <v>0</v>
      </c>
      <c r="CR83" s="158">
        <f>IF(CR$16-'様式第４（療養者名簿）（⑤の場合）'!$O92+1&lt;=15,IF(CR$16&gt;='様式第４（療養者名簿）（⑤の場合）'!$O92,IF(CR$16&lt;='様式第４（療養者名簿）（⑤の場合）'!$W92,1,0),0),0)</f>
        <v>0</v>
      </c>
      <c r="CS83" s="158">
        <f>IF(CS$16-'様式第４（療養者名簿）（⑤の場合）'!$O92+1&lt;=15,IF(CS$16&gt;='様式第４（療養者名簿）（⑤の場合）'!$O92,IF(CS$16&lt;='様式第４（療養者名簿）（⑤の場合）'!$W92,1,0),0),0)</f>
        <v>0</v>
      </c>
      <c r="CT83" s="158">
        <f>IF(CT$16-'様式第４（療養者名簿）（⑤の場合）'!$O92+1&lt;=15,IF(CT$16&gt;='様式第４（療養者名簿）（⑤の場合）'!$O92,IF(CT$16&lt;='様式第４（療養者名簿）（⑤の場合）'!$W92,1,0),0),0)</f>
        <v>0</v>
      </c>
      <c r="CU83" s="158">
        <f>IF(CU$16-'様式第４（療養者名簿）（⑤の場合）'!$O92+1&lt;=15,IF(CU$16&gt;='様式第４（療養者名簿）（⑤の場合）'!$O92,IF(CU$16&lt;='様式第４（療養者名簿）（⑤の場合）'!$W92,1,0),0),0)</f>
        <v>0</v>
      </c>
      <c r="CV83" s="158">
        <f>IF(CV$16-'様式第４（療養者名簿）（⑤の場合）'!$O92+1&lt;=15,IF(CV$16&gt;='様式第４（療養者名簿）（⑤の場合）'!$O92,IF(CV$16&lt;='様式第４（療養者名簿）（⑤の場合）'!$W92,1,0),0),0)</f>
        <v>0</v>
      </c>
      <c r="CW83" s="158">
        <f>IF(CW$16-'様式第４（療養者名簿）（⑤の場合）'!$O92+1&lt;=15,IF(CW$16&gt;='様式第４（療養者名簿）（⑤の場合）'!$O92,IF(CW$16&lt;='様式第４（療養者名簿）（⑤の場合）'!$W92,1,0),0),0)</f>
        <v>0</v>
      </c>
      <c r="CX83" s="158">
        <f>IF(CX$16-'様式第４（療養者名簿）（⑤の場合）'!$O92+1&lt;=15,IF(CX$16&gt;='様式第４（療養者名簿）（⑤の場合）'!$O92,IF(CX$16&lt;='様式第４（療養者名簿）（⑤の場合）'!$W92,1,0),0),0)</f>
        <v>0</v>
      </c>
      <c r="CY83" s="158">
        <f>IF(CY$16-'様式第４（療養者名簿）（⑤の場合）'!$O92+1&lt;=15,IF(CY$16&gt;='様式第４（療養者名簿）（⑤の場合）'!$O92,IF(CY$16&lt;='様式第４（療養者名簿）（⑤の場合）'!$W92,1,0),0),0)</f>
        <v>0</v>
      </c>
      <c r="CZ83" s="158">
        <f>IF(CZ$16-'様式第４（療養者名簿）（⑤の場合）'!$O92+1&lt;=15,IF(CZ$16&gt;='様式第４（療養者名簿）（⑤の場合）'!$O92,IF(CZ$16&lt;='様式第４（療養者名簿）（⑤の場合）'!$W92,1,0),0),0)</f>
        <v>0</v>
      </c>
      <c r="DA83" s="158">
        <f>IF(DA$16-'様式第４（療養者名簿）（⑤の場合）'!$O92+1&lt;=15,IF(DA$16&gt;='様式第４（療養者名簿）（⑤の場合）'!$O92,IF(DA$16&lt;='様式第４（療養者名簿）（⑤の場合）'!$W92,1,0),0),0)</f>
        <v>0</v>
      </c>
      <c r="DB83" s="158">
        <f>IF(DB$16-'様式第４（療養者名簿）（⑤の場合）'!$O92+1&lt;=15,IF(DB$16&gt;='様式第４（療養者名簿）（⑤の場合）'!$O92,IF(DB$16&lt;='様式第４（療養者名簿）（⑤の場合）'!$W92,1,0),0),0)</f>
        <v>0</v>
      </c>
      <c r="DC83" s="158">
        <f>IF(DC$16-'様式第４（療養者名簿）（⑤の場合）'!$O92+1&lt;=15,IF(DC$16&gt;='様式第４（療養者名簿）（⑤の場合）'!$O92,IF(DC$16&lt;='様式第４（療養者名簿）（⑤の場合）'!$W92,1,0),0),0)</f>
        <v>0</v>
      </c>
      <c r="DD83" s="158">
        <f>IF(DD$16-'様式第４（療養者名簿）（⑤の場合）'!$O92+1&lt;=15,IF(DD$16&gt;='様式第４（療養者名簿）（⑤の場合）'!$O92,IF(DD$16&lt;='様式第４（療養者名簿）（⑤の場合）'!$W92,1,0),0),0)</f>
        <v>0</v>
      </c>
      <c r="DE83" s="158">
        <f>IF(DE$16-'様式第４（療養者名簿）（⑤の場合）'!$O92+1&lt;=15,IF(DE$16&gt;='様式第４（療養者名簿）（⑤の場合）'!$O92,IF(DE$16&lt;='様式第４（療養者名簿）（⑤の場合）'!$W92,1,0),0),0)</f>
        <v>0</v>
      </c>
      <c r="DF83" s="158">
        <f>IF(DF$16-'様式第４（療養者名簿）（⑤の場合）'!$O92+1&lt;=15,IF(DF$16&gt;='様式第４（療養者名簿）（⑤の場合）'!$O92,IF(DF$16&lt;='様式第４（療養者名簿）（⑤の場合）'!$W92,1,0),0),0)</f>
        <v>0</v>
      </c>
      <c r="DG83" s="158">
        <f>IF(DG$16-'様式第４（療養者名簿）（⑤の場合）'!$O92+1&lt;=15,IF(DG$16&gt;='様式第４（療養者名簿）（⑤の場合）'!$O92,IF(DG$16&lt;='様式第４（療養者名簿）（⑤の場合）'!$W92,1,0),0),0)</f>
        <v>0</v>
      </c>
      <c r="DH83" s="158">
        <f>IF(DH$16-'様式第４（療養者名簿）（⑤の場合）'!$O92+1&lt;=15,IF(DH$16&gt;='様式第４（療養者名簿）（⑤の場合）'!$O92,IF(DH$16&lt;='様式第４（療養者名簿）（⑤の場合）'!$W92,1,0),0),0)</f>
        <v>0</v>
      </c>
      <c r="DI83" s="158">
        <f>IF(DI$16-'様式第４（療養者名簿）（⑤の場合）'!$O92+1&lt;=15,IF(DI$16&gt;='様式第４（療養者名簿）（⑤の場合）'!$O92,IF(DI$16&lt;='様式第４（療養者名簿）（⑤の場合）'!$W92,1,0),0),0)</f>
        <v>0</v>
      </c>
      <c r="DJ83" s="158">
        <f>IF(DJ$16-'様式第４（療養者名簿）（⑤の場合）'!$O92+1&lt;=15,IF(DJ$16&gt;='様式第４（療養者名簿）（⑤の場合）'!$O92,IF(DJ$16&lt;='様式第４（療養者名簿）（⑤の場合）'!$W92,1,0),0),0)</f>
        <v>0</v>
      </c>
      <c r="DK83" s="158">
        <f>IF(DK$16-'様式第４（療養者名簿）（⑤の場合）'!$O92+1&lt;=15,IF(DK$16&gt;='様式第４（療養者名簿）（⑤の場合）'!$O92,IF(DK$16&lt;='様式第４（療養者名簿）（⑤の場合）'!$W92,1,0),0),0)</f>
        <v>0</v>
      </c>
      <c r="DL83" s="158">
        <f>IF(DL$16-'様式第４（療養者名簿）（⑤の場合）'!$O92+1&lt;=15,IF(DL$16&gt;='様式第４（療養者名簿）（⑤の場合）'!$O92,IF(DL$16&lt;='様式第４（療養者名簿）（⑤の場合）'!$W92,1,0),0),0)</f>
        <v>0</v>
      </c>
      <c r="DM83" s="158">
        <f>IF(DM$16-'様式第４（療養者名簿）（⑤の場合）'!$O92+1&lt;=15,IF(DM$16&gt;='様式第４（療養者名簿）（⑤の場合）'!$O92,IF(DM$16&lt;='様式第４（療養者名簿）（⑤の場合）'!$W92,1,0),0),0)</f>
        <v>0</v>
      </c>
      <c r="DN83" s="158">
        <f>IF(DN$16-'様式第４（療養者名簿）（⑤の場合）'!$O92+1&lt;=15,IF(DN$16&gt;='様式第４（療養者名簿）（⑤の場合）'!$O92,IF(DN$16&lt;='様式第４（療養者名簿）（⑤の場合）'!$W92,1,0),0),0)</f>
        <v>0</v>
      </c>
      <c r="DO83" s="158">
        <f>IF(DO$16-'様式第４（療養者名簿）（⑤の場合）'!$O92+1&lt;=15,IF(DO$16&gt;='様式第４（療養者名簿）（⑤の場合）'!$O92,IF(DO$16&lt;='様式第４（療養者名簿）（⑤の場合）'!$W92,1,0),0),0)</f>
        <v>0</v>
      </c>
      <c r="DP83" s="158">
        <f>IF(DP$16-'様式第４（療養者名簿）（⑤の場合）'!$O92+1&lt;=15,IF(DP$16&gt;='様式第４（療養者名簿）（⑤の場合）'!$O92,IF(DP$16&lt;='様式第４（療養者名簿）（⑤の場合）'!$W92,1,0),0),0)</f>
        <v>0</v>
      </c>
      <c r="DQ83" s="158">
        <f>IF(DQ$16-'様式第４（療養者名簿）（⑤の場合）'!$O92+1&lt;=15,IF(DQ$16&gt;='様式第４（療養者名簿）（⑤の場合）'!$O92,IF(DQ$16&lt;='様式第４（療養者名簿）（⑤の場合）'!$W92,1,0),0),0)</f>
        <v>0</v>
      </c>
      <c r="DR83" s="158">
        <f>IF(DR$16-'様式第４（療養者名簿）（⑤の場合）'!$O92+1&lt;=15,IF(DR$16&gt;='様式第４（療養者名簿）（⑤の場合）'!$O92,IF(DR$16&lt;='様式第４（療養者名簿）（⑤の場合）'!$W92,1,0),0),0)</f>
        <v>0</v>
      </c>
      <c r="DS83" s="158">
        <f>IF(DS$16-'様式第４（療養者名簿）（⑤の場合）'!$O92+1&lt;=15,IF(DS$16&gt;='様式第４（療養者名簿）（⑤の場合）'!$O92,IF(DS$16&lt;='様式第４（療養者名簿）（⑤の場合）'!$W92,1,0),0),0)</f>
        <v>0</v>
      </c>
      <c r="DT83" s="158">
        <f>IF(DT$16-'様式第４（療養者名簿）（⑤の場合）'!$O92+1&lt;=15,IF(DT$16&gt;='様式第４（療養者名簿）（⑤の場合）'!$O92,IF(DT$16&lt;='様式第４（療養者名簿）（⑤の場合）'!$W92,1,0),0),0)</f>
        <v>0</v>
      </c>
      <c r="DU83" s="158">
        <f>IF(DU$16-'様式第４（療養者名簿）（⑤の場合）'!$O92+1&lt;=15,IF(DU$16&gt;='様式第４（療養者名簿）（⑤の場合）'!$O92,IF(DU$16&lt;='様式第４（療養者名簿）（⑤の場合）'!$W92,1,0),0),0)</f>
        <v>0</v>
      </c>
      <c r="DV83" s="158">
        <f>IF(DV$16-'様式第４（療養者名簿）（⑤の場合）'!$O92+1&lt;=15,IF(DV$16&gt;='様式第４（療養者名簿）（⑤の場合）'!$O92,IF(DV$16&lt;='様式第４（療養者名簿）（⑤の場合）'!$W92,1,0),0),0)</f>
        <v>0</v>
      </c>
      <c r="DW83" s="158">
        <f>IF(DW$16-'様式第４（療養者名簿）（⑤の場合）'!$O92+1&lt;=15,IF(DW$16&gt;='様式第４（療養者名簿）（⑤の場合）'!$O92,IF(DW$16&lt;='様式第４（療養者名簿）（⑤の場合）'!$W92,1,0),0),0)</f>
        <v>0</v>
      </c>
      <c r="DX83" s="158">
        <f>IF(DX$16-'様式第４（療養者名簿）（⑤の場合）'!$O92+1&lt;=15,IF(DX$16&gt;='様式第４（療養者名簿）（⑤の場合）'!$O92,IF(DX$16&lt;='様式第４（療養者名簿）（⑤の場合）'!$W92,1,0),0),0)</f>
        <v>0</v>
      </c>
      <c r="DY83" s="158">
        <f>IF(DY$16-'様式第４（療養者名簿）（⑤の場合）'!$O92+1&lt;=15,IF(DY$16&gt;='様式第４（療養者名簿）（⑤の場合）'!$O92,IF(DY$16&lt;='様式第４（療養者名簿）（⑤の場合）'!$W92,1,0),0),0)</f>
        <v>0</v>
      </c>
      <c r="DZ83" s="158">
        <f>IF(DZ$16-'様式第４（療養者名簿）（⑤の場合）'!$O92+1&lt;=15,IF(DZ$16&gt;='様式第４（療養者名簿）（⑤の場合）'!$O92,IF(DZ$16&lt;='様式第４（療養者名簿）（⑤の場合）'!$W92,1,0),0),0)</f>
        <v>0</v>
      </c>
      <c r="EA83" s="158">
        <f>IF(EA$16-'様式第４（療養者名簿）（⑤の場合）'!$O92+1&lt;=15,IF(EA$16&gt;='様式第４（療養者名簿）（⑤の場合）'!$O92,IF(EA$16&lt;='様式第４（療養者名簿）（⑤の場合）'!$W92,1,0),0),0)</f>
        <v>0</v>
      </c>
      <c r="EB83" s="158">
        <f>IF(EB$16-'様式第４（療養者名簿）（⑤の場合）'!$O92+1&lt;=15,IF(EB$16&gt;='様式第４（療養者名簿）（⑤の場合）'!$O92,IF(EB$16&lt;='様式第４（療養者名簿）（⑤の場合）'!$W92,1,0),0),0)</f>
        <v>0</v>
      </c>
      <c r="EC83" s="158">
        <f>IF(EC$16-'様式第４（療養者名簿）（⑤の場合）'!$O92+1&lt;=15,IF(EC$16&gt;='様式第４（療養者名簿）（⑤の場合）'!$O92,IF(EC$16&lt;='様式第４（療養者名簿）（⑤の場合）'!$W92,1,0),0),0)</f>
        <v>0</v>
      </c>
      <c r="ED83" s="158">
        <f>IF(ED$16-'様式第４（療養者名簿）（⑤の場合）'!$O92+1&lt;=15,IF(ED$16&gt;='様式第４（療養者名簿）（⑤の場合）'!$O92,IF(ED$16&lt;='様式第４（療養者名簿）（⑤の場合）'!$W92,1,0),0),0)</f>
        <v>0</v>
      </c>
      <c r="EE83" s="158">
        <f>IF(EE$16-'様式第４（療養者名簿）（⑤の場合）'!$O92+1&lt;=15,IF(EE$16&gt;='様式第４（療養者名簿）（⑤の場合）'!$O92,IF(EE$16&lt;='様式第４（療養者名簿）（⑤の場合）'!$W92,1,0),0),0)</f>
        <v>0</v>
      </c>
      <c r="EF83" s="158">
        <f>IF(EF$16-'様式第４（療養者名簿）（⑤の場合）'!$O92+1&lt;=15,IF(EF$16&gt;='様式第４（療養者名簿）（⑤の場合）'!$O92,IF(EF$16&lt;='様式第４（療養者名簿）（⑤の場合）'!$W92,1,0),0),0)</f>
        <v>0</v>
      </c>
      <c r="EG83" s="158">
        <f>IF(EG$16-'様式第４（療養者名簿）（⑤の場合）'!$O92+1&lt;=15,IF(EG$16&gt;='様式第４（療養者名簿）（⑤の場合）'!$O92,IF(EG$16&lt;='様式第４（療養者名簿）（⑤の場合）'!$W92,1,0),0),0)</f>
        <v>0</v>
      </c>
      <c r="EH83" s="158">
        <f>IF(EH$16-'様式第４（療養者名簿）（⑤の場合）'!$O92+1&lt;=15,IF(EH$16&gt;='様式第４（療養者名簿）（⑤の場合）'!$O92,IF(EH$16&lt;='様式第４（療養者名簿）（⑤の場合）'!$W92,1,0),0),0)</f>
        <v>0</v>
      </c>
      <c r="EI83" s="158">
        <f>IF(EI$16-'様式第４（療養者名簿）（⑤の場合）'!$O92+1&lt;=15,IF(EI$16&gt;='様式第４（療養者名簿）（⑤の場合）'!$O92,IF(EI$16&lt;='様式第４（療養者名簿）（⑤の場合）'!$W92,1,0),0),0)</f>
        <v>0</v>
      </c>
      <c r="EJ83" s="158">
        <f>IF(EJ$16-'様式第４（療養者名簿）（⑤の場合）'!$O92+1&lt;=15,IF(EJ$16&gt;='様式第４（療養者名簿）（⑤の場合）'!$O92,IF(EJ$16&lt;='様式第４（療養者名簿）（⑤の場合）'!$W92,1,0),0),0)</f>
        <v>0</v>
      </c>
      <c r="EK83" s="158">
        <f>IF(EK$16-'様式第４（療養者名簿）（⑤の場合）'!$O92+1&lt;=15,IF(EK$16&gt;='様式第４（療養者名簿）（⑤の場合）'!$O92,IF(EK$16&lt;='様式第４（療養者名簿）（⑤の場合）'!$W92,1,0),0),0)</f>
        <v>0</v>
      </c>
      <c r="EL83" s="158">
        <f>IF(EL$16-'様式第４（療養者名簿）（⑤の場合）'!$O92+1&lt;=15,IF(EL$16&gt;='様式第４（療養者名簿）（⑤の場合）'!$O92,IF(EL$16&lt;='様式第４（療養者名簿）（⑤の場合）'!$W92,1,0),0),0)</f>
        <v>0</v>
      </c>
      <c r="EM83" s="158">
        <f>IF(EM$16-'様式第４（療養者名簿）（⑤の場合）'!$O92+1&lt;=15,IF(EM$16&gt;='様式第４（療養者名簿）（⑤の場合）'!$O92,IF(EM$16&lt;='様式第４（療養者名簿）（⑤の場合）'!$W92,1,0),0),0)</f>
        <v>0</v>
      </c>
      <c r="EN83" s="158">
        <f>IF(EN$16-'様式第４（療養者名簿）（⑤の場合）'!$O92+1&lt;=15,IF(EN$16&gt;='様式第４（療養者名簿）（⑤の場合）'!$O92,IF(EN$16&lt;='様式第４（療養者名簿）（⑤の場合）'!$W92,1,0),0),0)</f>
        <v>0</v>
      </c>
      <c r="EO83" s="158">
        <f>IF(EO$16-'様式第４（療養者名簿）（⑤の場合）'!$O92+1&lt;=15,IF(EO$16&gt;='様式第４（療養者名簿）（⑤の場合）'!$O92,IF(EO$16&lt;='様式第４（療養者名簿）（⑤の場合）'!$W92,1,0),0),0)</f>
        <v>0</v>
      </c>
      <c r="EP83" s="158">
        <f>IF(EP$16-'様式第４（療養者名簿）（⑤の場合）'!$O92+1&lt;=15,IF(EP$16&gt;='様式第４（療養者名簿）（⑤の場合）'!$O92,IF(EP$16&lt;='様式第４（療養者名簿）（⑤の場合）'!$W92,1,0),0),0)</f>
        <v>0</v>
      </c>
      <c r="EQ83" s="158">
        <f>IF(EQ$16-'様式第４（療養者名簿）（⑤の場合）'!$O92+1&lt;=15,IF(EQ$16&gt;='様式第４（療養者名簿）（⑤の場合）'!$O92,IF(EQ$16&lt;='様式第４（療養者名簿）（⑤の場合）'!$W92,1,0),0),0)</f>
        <v>0</v>
      </c>
      <c r="ER83" s="158">
        <f>IF(ER$16-'様式第４（療養者名簿）（⑤の場合）'!$O92+1&lt;=15,IF(ER$16&gt;='様式第４（療養者名簿）（⑤の場合）'!$O92,IF(ER$16&lt;='様式第４（療養者名簿）（⑤の場合）'!$W92,1,0),0),0)</f>
        <v>0</v>
      </c>
      <c r="ES83" s="158">
        <f>IF(ES$16-'様式第４（療養者名簿）（⑤の場合）'!$O92+1&lt;=15,IF(ES$16&gt;='様式第４（療養者名簿）（⑤の場合）'!$O92,IF(ES$16&lt;='様式第４（療養者名簿）（⑤の場合）'!$W92,1,0),0),0)</f>
        <v>0</v>
      </c>
      <c r="ET83" s="158">
        <f>IF(ET$16-'様式第４（療養者名簿）（⑤の場合）'!$O92+1&lt;=15,IF(ET$16&gt;='様式第４（療養者名簿）（⑤の場合）'!$O92,IF(ET$16&lt;='様式第４（療養者名簿）（⑤の場合）'!$W92,1,0),0),0)</f>
        <v>0</v>
      </c>
      <c r="EU83" s="158">
        <f>IF(EU$16-'様式第４（療養者名簿）（⑤の場合）'!$O92+1&lt;=15,IF(EU$16&gt;='様式第４（療養者名簿）（⑤の場合）'!$O92,IF(EU$16&lt;='様式第４（療養者名簿）（⑤の場合）'!$W92,1,0),0),0)</f>
        <v>0</v>
      </c>
      <c r="EV83" s="158">
        <f>IF(EV$16-'様式第４（療養者名簿）（⑤の場合）'!$O92+1&lt;=15,IF(EV$16&gt;='様式第４（療養者名簿）（⑤の場合）'!$O92,IF(EV$16&lt;='様式第４（療養者名簿）（⑤の場合）'!$W92,1,0),0),0)</f>
        <v>0</v>
      </c>
      <c r="EW83" s="158">
        <f>IF(EW$16-'様式第４（療養者名簿）（⑤の場合）'!$O92+1&lt;=15,IF(EW$16&gt;='様式第４（療養者名簿）（⑤の場合）'!$O92,IF(EW$16&lt;='様式第４（療養者名簿）（⑤の場合）'!$W92,1,0),0),0)</f>
        <v>0</v>
      </c>
      <c r="EX83" s="158">
        <f>IF(EX$16-'様式第４（療養者名簿）（⑤の場合）'!$O92+1&lt;=15,IF(EX$16&gt;='様式第４（療養者名簿）（⑤の場合）'!$O92,IF(EX$16&lt;='様式第４（療養者名簿）（⑤の場合）'!$W92,1,0),0),0)</f>
        <v>0</v>
      </c>
      <c r="EY83" s="158">
        <f>IF(EY$16-'様式第４（療養者名簿）（⑤の場合）'!$O92+1&lt;=15,IF(EY$16&gt;='様式第４（療養者名簿）（⑤の場合）'!$O92,IF(EY$16&lt;='様式第４（療養者名簿）（⑤の場合）'!$W92,1,0),0),0)</f>
        <v>0</v>
      </c>
      <c r="EZ83" s="158">
        <f>IF(EZ$16-'様式第４（療養者名簿）（⑤の場合）'!$O92+1&lt;=15,IF(EZ$16&gt;='様式第４（療養者名簿）（⑤の場合）'!$O92,IF(EZ$16&lt;='様式第４（療養者名簿）（⑤の場合）'!$W92,1,0),0),0)</f>
        <v>0</v>
      </c>
      <c r="FA83" s="158">
        <f>IF(FA$16-'様式第４（療養者名簿）（⑤の場合）'!$O92+1&lt;=15,IF(FA$16&gt;='様式第４（療養者名簿）（⑤の場合）'!$O92,IF(FA$16&lt;='様式第４（療養者名簿）（⑤の場合）'!$W92,1,0),0),0)</f>
        <v>0</v>
      </c>
      <c r="FB83" s="158">
        <f>IF(FB$16-'様式第４（療養者名簿）（⑤の場合）'!$O92+1&lt;=15,IF(FB$16&gt;='様式第４（療養者名簿）（⑤の場合）'!$O92,IF(FB$16&lt;='様式第４（療養者名簿）（⑤の場合）'!$W92,1,0),0),0)</f>
        <v>0</v>
      </c>
      <c r="FC83" s="158">
        <f>IF(FC$16-'様式第４（療養者名簿）（⑤の場合）'!$O92+1&lt;=15,IF(FC$16&gt;='様式第４（療養者名簿）（⑤の場合）'!$O92,IF(FC$16&lt;='様式第４（療養者名簿）（⑤の場合）'!$W92,1,0),0),0)</f>
        <v>0</v>
      </c>
      <c r="FD83" s="158">
        <f>IF(FD$16-'様式第４（療養者名簿）（⑤の場合）'!$O92+1&lt;=15,IF(FD$16&gt;='様式第４（療養者名簿）（⑤の場合）'!$O92,IF(FD$16&lt;='様式第４（療養者名簿）（⑤の場合）'!$W92,1,0),0),0)</f>
        <v>0</v>
      </c>
      <c r="FE83" s="158">
        <f>IF(FE$16-'様式第４（療養者名簿）（⑤の場合）'!$O92+1&lt;=15,IF(FE$16&gt;='様式第４（療養者名簿）（⑤の場合）'!$O92,IF(FE$16&lt;='様式第４（療養者名簿）（⑤の場合）'!$W92,1,0),0),0)</f>
        <v>0</v>
      </c>
      <c r="FF83" s="158">
        <f>IF(FF$16-'様式第４（療養者名簿）（⑤の場合）'!$O92+1&lt;=15,IF(FF$16&gt;='様式第４（療養者名簿）（⑤の場合）'!$O92,IF(FF$16&lt;='様式第４（療養者名簿）（⑤の場合）'!$W92,1,0),0),0)</f>
        <v>0</v>
      </c>
      <c r="FG83" s="158">
        <f>IF(FG$16-'様式第４（療養者名簿）（⑤の場合）'!$O92+1&lt;=15,IF(FG$16&gt;='様式第４（療養者名簿）（⑤の場合）'!$O92,IF(FG$16&lt;='様式第４（療養者名簿）（⑤の場合）'!$W92,1,0),0),0)</f>
        <v>0</v>
      </c>
      <c r="FH83" s="158">
        <f>IF(FH$16-'様式第４（療養者名簿）（⑤の場合）'!$O92+1&lt;=15,IF(FH$16&gt;='様式第４（療養者名簿）（⑤の場合）'!$O92,IF(FH$16&lt;='様式第４（療養者名簿）（⑤の場合）'!$W92,1,0),0),0)</f>
        <v>0</v>
      </c>
      <c r="FI83" s="158">
        <f>IF(FI$16-'様式第４（療養者名簿）（⑤の場合）'!$O92+1&lt;=15,IF(FI$16&gt;='様式第４（療養者名簿）（⑤の場合）'!$O92,IF(FI$16&lt;='様式第４（療養者名簿）（⑤の場合）'!$W92,1,0),0),0)</f>
        <v>0</v>
      </c>
      <c r="FJ83" s="158">
        <f>IF(FJ$16-'様式第４（療養者名簿）（⑤の場合）'!$O92+1&lt;=15,IF(FJ$16&gt;='様式第４（療養者名簿）（⑤の場合）'!$O92,IF(FJ$16&lt;='様式第４（療養者名簿）（⑤の場合）'!$W92,1,0),0),0)</f>
        <v>0</v>
      </c>
      <c r="FK83" s="158">
        <f>IF(FK$16-'様式第４（療養者名簿）（⑤の場合）'!$O92+1&lt;=15,IF(FK$16&gt;='様式第４（療養者名簿）（⑤の場合）'!$O92,IF(FK$16&lt;='様式第４（療養者名簿）（⑤の場合）'!$W92,1,0),0),0)</f>
        <v>0</v>
      </c>
      <c r="FL83" s="158">
        <f>IF(FL$16-'様式第４（療養者名簿）（⑤の場合）'!$O92+1&lt;=15,IF(FL$16&gt;='様式第４（療養者名簿）（⑤の場合）'!$O92,IF(FL$16&lt;='様式第４（療養者名簿）（⑤の場合）'!$W92,1,0),0),0)</f>
        <v>0</v>
      </c>
      <c r="FM83" s="158">
        <f>IF(FM$16-'様式第４（療養者名簿）（⑤の場合）'!$O92+1&lt;=15,IF(FM$16&gt;='様式第４（療養者名簿）（⑤の場合）'!$O92,IF(FM$16&lt;='様式第４（療養者名簿）（⑤の場合）'!$W92,1,0),0),0)</f>
        <v>0</v>
      </c>
      <c r="FN83" s="158">
        <f>IF(FN$16-'様式第４（療養者名簿）（⑤の場合）'!$O92+1&lt;=15,IF(FN$16&gt;='様式第４（療養者名簿）（⑤の場合）'!$O92,IF(FN$16&lt;='様式第４（療養者名簿）（⑤の場合）'!$W92,1,0),0),0)</f>
        <v>0</v>
      </c>
      <c r="FO83" s="158">
        <f>IF(FO$16-'様式第４（療養者名簿）（⑤の場合）'!$O92+1&lt;=15,IF(FO$16&gt;='様式第４（療養者名簿）（⑤の場合）'!$O92,IF(FO$16&lt;='様式第４（療養者名簿）（⑤の場合）'!$W92,1,0),0),0)</f>
        <v>0</v>
      </c>
      <c r="FP83" s="158">
        <f>IF(FP$16-'様式第４（療養者名簿）（⑤の場合）'!$O92+1&lt;=15,IF(FP$16&gt;='様式第４（療養者名簿）（⑤の場合）'!$O92,IF(FP$16&lt;='様式第４（療養者名簿）（⑤の場合）'!$W92,1,0),0),0)</f>
        <v>0</v>
      </c>
      <c r="FQ83" s="158">
        <f>IF(FQ$16-'様式第４（療養者名簿）（⑤の場合）'!$O92+1&lt;=15,IF(FQ$16&gt;='様式第４（療養者名簿）（⑤の場合）'!$O92,IF(FQ$16&lt;='様式第４（療養者名簿）（⑤の場合）'!$W92,1,0),0),0)</f>
        <v>0</v>
      </c>
      <c r="FR83" s="158">
        <f>IF(FR$16-'様式第４（療養者名簿）（⑤の場合）'!$O92+1&lt;=15,IF(FR$16&gt;='様式第４（療養者名簿）（⑤の場合）'!$O92,IF(FR$16&lt;='様式第４（療養者名簿）（⑤の場合）'!$W92,1,0),0),0)</f>
        <v>0</v>
      </c>
      <c r="FS83" s="158">
        <f>IF(FS$16-'様式第４（療養者名簿）（⑤の場合）'!$O92+1&lt;=15,IF(FS$16&gt;='様式第４（療養者名簿）（⑤の場合）'!$O92,IF(FS$16&lt;='様式第４（療養者名簿）（⑤の場合）'!$W92,1,0),0),0)</f>
        <v>0</v>
      </c>
      <c r="FT83" s="158">
        <f>IF(FT$16-'様式第４（療養者名簿）（⑤の場合）'!$O92+1&lt;=15,IF(FT$16&gt;='様式第４（療養者名簿）（⑤の場合）'!$O92,IF(FT$16&lt;='様式第４（療養者名簿）（⑤の場合）'!$W92,1,0),0),0)</f>
        <v>0</v>
      </c>
      <c r="FU83" s="158">
        <f>IF(FU$16-'様式第４（療養者名簿）（⑤の場合）'!$O92+1&lt;=15,IF(FU$16&gt;='様式第４（療養者名簿）（⑤の場合）'!$O92,IF(FU$16&lt;='様式第４（療養者名簿）（⑤の場合）'!$W92,1,0),0),0)</f>
        <v>0</v>
      </c>
      <c r="FV83" s="158">
        <f>IF(FV$16-'様式第４（療養者名簿）（⑤の場合）'!$O92+1&lt;=15,IF(FV$16&gt;='様式第４（療養者名簿）（⑤の場合）'!$O92,IF(FV$16&lt;='様式第４（療養者名簿）（⑤の場合）'!$W92,1,0),0),0)</f>
        <v>0</v>
      </c>
      <c r="FW83" s="158">
        <f>IF(FW$16-'様式第４（療養者名簿）（⑤の場合）'!$O92+1&lt;=15,IF(FW$16&gt;='様式第４（療養者名簿）（⑤の場合）'!$O92,IF(FW$16&lt;='様式第４（療養者名簿）（⑤の場合）'!$W92,1,0),0),0)</f>
        <v>0</v>
      </c>
      <c r="FX83" s="158">
        <f>IF(FX$16-'様式第４（療養者名簿）（⑤の場合）'!$O92+1&lt;=15,IF(FX$16&gt;='様式第４（療養者名簿）（⑤の場合）'!$O92,IF(FX$16&lt;='様式第４（療養者名簿）（⑤の場合）'!$W92,1,0),0),0)</f>
        <v>0</v>
      </c>
      <c r="FY83" s="158">
        <f>IF(FY$16-'様式第４（療養者名簿）（⑤の場合）'!$O92+1&lt;=15,IF(FY$16&gt;='様式第４（療養者名簿）（⑤の場合）'!$O92,IF(FY$16&lt;='様式第４（療養者名簿）（⑤の場合）'!$W92,1,0),0),0)</f>
        <v>0</v>
      </c>
      <c r="FZ83" s="158">
        <f>IF(FZ$16-'様式第４（療養者名簿）（⑤の場合）'!$O92+1&lt;=15,IF(FZ$16&gt;='様式第４（療養者名簿）（⑤の場合）'!$O92,IF(FZ$16&lt;='様式第４（療養者名簿）（⑤の場合）'!$W92,1,0),0),0)</f>
        <v>0</v>
      </c>
      <c r="GA83" s="158">
        <f>IF(GA$16-'様式第４（療養者名簿）（⑤の場合）'!$O92+1&lt;=15,IF(GA$16&gt;='様式第４（療養者名簿）（⑤の場合）'!$O92,IF(GA$16&lt;='様式第４（療養者名簿）（⑤の場合）'!$W92,1,0),0),0)</f>
        <v>0</v>
      </c>
      <c r="GB83" s="158">
        <f>IF(GB$16-'様式第４（療養者名簿）（⑤の場合）'!$O92+1&lt;=15,IF(GB$16&gt;='様式第４（療養者名簿）（⑤の場合）'!$O92,IF(GB$16&lt;='様式第４（療養者名簿）（⑤の場合）'!$W92,1,0),0),0)</f>
        <v>0</v>
      </c>
      <c r="GC83" s="158">
        <f>IF(GC$16-'様式第４（療養者名簿）（⑤の場合）'!$O92+1&lt;=15,IF(GC$16&gt;='様式第４（療養者名簿）（⑤の場合）'!$O92,IF(GC$16&lt;='様式第４（療養者名簿）（⑤の場合）'!$W92,1,0),0),0)</f>
        <v>0</v>
      </c>
      <c r="GD83" s="158">
        <f>IF(GD$16-'様式第４（療養者名簿）（⑤の場合）'!$O92+1&lt;=15,IF(GD$16&gt;='様式第４（療養者名簿）（⑤の場合）'!$O92,IF(GD$16&lt;='様式第４（療養者名簿）（⑤の場合）'!$W92,1,0),0),0)</f>
        <v>0</v>
      </c>
      <c r="GE83" s="158">
        <f>IF(GE$16-'様式第４（療養者名簿）（⑤の場合）'!$O92+1&lt;=15,IF(GE$16&gt;='様式第４（療養者名簿）（⑤の場合）'!$O92,IF(GE$16&lt;='様式第４（療養者名簿）（⑤の場合）'!$W92,1,0),0),0)</f>
        <v>0</v>
      </c>
      <c r="GF83" s="158">
        <f>IF(GF$16-'様式第４（療養者名簿）（⑤の場合）'!$O92+1&lt;=15,IF(GF$16&gt;='様式第４（療養者名簿）（⑤の場合）'!$O92,IF(GF$16&lt;='様式第４（療養者名簿）（⑤の場合）'!$W92,1,0),0),0)</f>
        <v>0</v>
      </c>
      <c r="GG83" s="158">
        <f>IF(GG$16-'様式第４（療養者名簿）（⑤の場合）'!$O92+1&lt;=15,IF(GG$16&gt;='様式第４（療養者名簿）（⑤の場合）'!$O92,IF(GG$16&lt;='様式第４（療養者名簿）（⑤の場合）'!$W92,1,0),0),0)</f>
        <v>0</v>
      </c>
      <c r="GH83" s="158">
        <f>IF(GH$16-'様式第４（療養者名簿）（⑤の場合）'!$O92+1&lt;=15,IF(GH$16&gt;='様式第４（療養者名簿）（⑤の場合）'!$O92,IF(GH$16&lt;='様式第４（療養者名簿）（⑤の場合）'!$W92,1,0),0),0)</f>
        <v>0</v>
      </c>
      <c r="GI83" s="158">
        <f>IF(GI$16-'様式第４（療養者名簿）（⑤の場合）'!$O92+1&lt;=15,IF(GI$16&gt;='様式第４（療養者名簿）（⑤の場合）'!$O92,IF(GI$16&lt;='様式第４（療養者名簿）（⑤の場合）'!$W92,1,0),0),0)</f>
        <v>0</v>
      </c>
      <c r="GJ83" s="158">
        <f>IF(GJ$16-'様式第４（療養者名簿）（⑤の場合）'!$O92+1&lt;=15,IF(GJ$16&gt;='様式第４（療養者名簿）（⑤の場合）'!$O92,IF(GJ$16&lt;='様式第４（療養者名簿）（⑤の場合）'!$W92,1,0),0),0)</f>
        <v>0</v>
      </c>
      <c r="GK83" s="158">
        <f>IF(GK$16-'様式第４（療養者名簿）（⑤の場合）'!$O92+1&lt;=15,IF(GK$16&gt;='様式第４（療養者名簿）（⑤の場合）'!$O92,IF(GK$16&lt;='様式第４（療養者名簿）（⑤の場合）'!$W92,1,0),0),0)</f>
        <v>0</v>
      </c>
      <c r="GL83" s="158">
        <f>IF(GL$16-'様式第４（療養者名簿）（⑤の場合）'!$O92+1&lt;=15,IF(GL$16&gt;='様式第４（療養者名簿）（⑤の場合）'!$O92,IF(GL$16&lt;='様式第４（療養者名簿）（⑤の場合）'!$W92,1,0),0),0)</f>
        <v>0</v>
      </c>
      <c r="GM83" s="158">
        <f>IF(GM$16-'様式第４（療養者名簿）（⑤の場合）'!$O92+1&lt;=15,IF(GM$16&gt;='様式第４（療養者名簿）（⑤の場合）'!$O92,IF(GM$16&lt;='様式第４（療養者名簿）（⑤の場合）'!$W92,1,0),0),0)</f>
        <v>0</v>
      </c>
      <c r="GN83" s="158">
        <f>IF(GN$16-'様式第４（療養者名簿）（⑤の場合）'!$O92+1&lt;=15,IF(GN$16&gt;='様式第４（療養者名簿）（⑤の場合）'!$O92,IF(GN$16&lt;='様式第４（療養者名簿）（⑤の場合）'!$W92,1,0),0),0)</f>
        <v>0</v>
      </c>
      <c r="GO83" s="158">
        <f>IF(GO$16-'様式第４（療養者名簿）（⑤の場合）'!$O92+1&lt;=15,IF(GO$16&gt;='様式第４（療養者名簿）（⑤の場合）'!$O92,IF(GO$16&lt;='様式第４（療養者名簿）（⑤の場合）'!$W92,1,0),0),0)</f>
        <v>0</v>
      </c>
      <c r="GP83" s="158">
        <f>IF(GP$16-'様式第４（療養者名簿）（⑤の場合）'!$O92+1&lt;=15,IF(GP$16&gt;='様式第４（療養者名簿）（⑤の場合）'!$O92,IF(GP$16&lt;='様式第４（療養者名簿）（⑤の場合）'!$W92,1,0),0),0)</f>
        <v>0</v>
      </c>
      <c r="GQ83" s="158">
        <f>IF(GQ$16-'様式第４（療養者名簿）（⑤の場合）'!$O92+1&lt;=15,IF(GQ$16&gt;='様式第４（療養者名簿）（⑤の場合）'!$O92,IF(GQ$16&lt;='様式第４（療養者名簿）（⑤の場合）'!$W92,1,0),0),0)</f>
        <v>0</v>
      </c>
      <c r="GR83" s="158">
        <f>IF(GR$16-'様式第４（療養者名簿）（⑤の場合）'!$O92+1&lt;=15,IF(GR$16&gt;='様式第４（療養者名簿）（⑤の場合）'!$O92,IF(GR$16&lt;='様式第４（療養者名簿）（⑤の場合）'!$W92,1,0),0),0)</f>
        <v>0</v>
      </c>
      <c r="GS83" s="158">
        <f>IF(GS$16-'様式第４（療養者名簿）（⑤の場合）'!$O92+1&lt;=15,IF(GS$16&gt;='様式第４（療養者名簿）（⑤の場合）'!$O92,IF(GS$16&lt;='様式第４（療養者名簿）（⑤の場合）'!$W92,1,0),0),0)</f>
        <v>0</v>
      </c>
      <c r="GT83" s="158">
        <f>IF(GT$16-'様式第４（療養者名簿）（⑤の場合）'!$O92+1&lt;=15,IF(GT$16&gt;='様式第４（療養者名簿）（⑤の場合）'!$O92,IF(GT$16&lt;='様式第４（療養者名簿）（⑤の場合）'!$W92,1,0),0),0)</f>
        <v>0</v>
      </c>
      <c r="GU83" s="158">
        <f>IF(GU$16-'様式第４（療養者名簿）（⑤の場合）'!$O92+1&lt;=15,IF(GU$16&gt;='様式第４（療養者名簿）（⑤の場合）'!$O92,IF(GU$16&lt;='様式第４（療養者名簿）（⑤の場合）'!$W92,1,0),0),0)</f>
        <v>0</v>
      </c>
      <c r="GV83" s="158">
        <f>IF(GV$16-'様式第４（療養者名簿）（⑤の場合）'!$O92+1&lt;=15,IF(GV$16&gt;='様式第４（療養者名簿）（⑤の場合）'!$O92,IF(GV$16&lt;='様式第４（療養者名簿）（⑤の場合）'!$W92,1,0),0),0)</f>
        <v>0</v>
      </c>
      <c r="GW83" s="158">
        <f>IF(GW$16-'様式第４（療養者名簿）（⑤の場合）'!$O92+1&lt;=15,IF(GW$16&gt;='様式第４（療養者名簿）（⑤の場合）'!$O92,IF(GW$16&lt;='様式第４（療養者名簿）（⑤の場合）'!$W92,1,0),0),0)</f>
        <v>0</v>
      </c>
      <c r="GX83" s="158">
        <f>IF(GX$16-'様式第４（療養者名簿）（⑤の場合）'!$O92+1&lt;=15,IF(GX$16&gt;='様式第４（療養者名簿）（⑤の場合）'!$O92,IF(GX$16&lt;='様式第４（療養者名簿）（⑤の場合）'!$W92,1,0),0),0)</f>
        <v>0</v>
      </c>
      <c r="GY83" s="158">
        <f>IF(GY$16-'様式第４（療養者名簿）（⑤の場合）'!$O92+1&lt;=15,IF(GY$16&gt;='様式第４（療養者名簿）（⑤の場合）'!$O92,IF(GY$16&lt;='様式第４（療養者名簿）（⑤の場合）'!$W92,1,0),0),0)</f>
        <v>0</v>
      </c>
      <c r="GZ83" s="158">
        <f>IF(GZ$16-'様式第４（療養者名簿）（⑤の場合）'!$O92+1&lt;=15,IF(GZ$16&gt;='様式第４（療養者名簿）（⑤の場合）'!$O92,IF(GZ$16&lt;='様式第４（療養者名簿）（⑤の場合）'!$W92,1,0),0),0)</f>
        <v>0</v>
      </c>
      <c r="HA83" s="158">
        <f>IF(HA$16-'様式第４（療養者名簿）（⑤の場合）'!$O92+1&lt;=15,IF(HA$16&gt;='様式第４（療養者名簿）（⑤の場合）'!$O92,IF(HA$16&lt;='様式第４（療養者名簿）（⑤の場合）'!$W92,1,0),0),0)</f>
        <v>0</v>
      </c>
      <c r="HB83" s="158">
        <f>IF(HB$16-'様式第４（療養者名簿）（⑤の場合）'!$O92+1&lt;=15,IF(HB$16&gt;='様式第４（療養者名簿）（⑤の場合）'!$O92,IF(HB$16&lt;='様式第４（療養者名簿）（⑤の場合）'!$W92,1,0),0),0)</f>
        <v>0</v>
      </c>
      <c r="HC83" s="158">
        <f>IF(HC$16-'様式第４（療養者名簿）（⑤の場合）'!$O92+1&lt;=15,IF(HC$16&gt;='様式第４（療養者名簿）（⑤の場合）'!$O92,IF(HC$16&lt;='様式第４（療養者名簿）（⑤の場合）'!$W92,1,0),0),0)</f>
        <v>0</v>
      </c>
      <c r="HD83" s="158">
        <f>IF(HD$16-'様式第４（療養者名簿）（⑤の場合）'!$O92+1&lt;=15,IF(HD$16&gt;='様式第４（療養者名簿）（⑤の場合）'!$O92,IF(HD$16&lt;='様式第４（療養者名簿）（⑤の場合）'!$W92,1,0),0),0)</f>
        <v>0</v>
      </c>
      <c r="HE83" s="158">
        <f>IF(HE$16-'様式第４（療養者名簿）（⑤の場合）'!$O92+1&lt;=15,IF(HE$16&gt;='様式第４（療養者名簿）（⑤の場合）'!$O92,IF(HE$16&lt;='様式第４（療養者名簿）（⑤の場合）'!$W92,1,0),0),0)</f>
        <v>0</v>
      </c>
      <c r="HF83" s="158">
        <f>IF(HF$16-'様式第４（療養者名簿）（⑤の場合）'!$O92+1&lt;=15,IF(HF$16&gt;='様式第４（療養者名簿）（⑤の場合）'!$O92,IF(HF$16&lt;='様式第４（療養者名簿）（⑤の場合）'!$W92,1,0),0),0)</f>
        <v>0</v>
      </c>
      <c r="HG83" s="158">
        <f>IF(HG$16-'様式第４（療養者名簿）（⑤の場合）'!$O92+1&lt;=15,IF(HG$16&gt;='様式第４（療養者名簿）（⑤の場合）'!$O92,IF(HG$16&lt;='様式第４（療養者名簿）（⑤の場合）'!$W92,1,0),0),0)</f>
        <v>0</v>
      </c>
      <c r="HH83" s="158">
        <f>IF(HH$16-'様式第４（療養者名簿）（⑤の場合）'!$O92+1&lt;=15,IF(HH$16&gt;='様式第４（療養者名簿）（⑤の場合）'!$O92,IF(HH$16&lt;='様式第４（療養者名簿）（⑤の場合）'!$W92,1,0),0),0)</f>
        <v>0</v>
      </c>
      <c r="HI83" s="158">
        <f>IF(HI$16-'様式第４（療養者名簿）（⑤の場合）'!$O92+1&lt;=15,IF(HI$16&gt;='様式第４（療養者名簿）（⑤の場合）'!$O92,IF(HI$16&lt;='様式第４（療養者名簿）（⑤の場合）'!$W92,1,0),0),0)</f>
        <v>0</v>
      </c>
      <c r="HJ83" s="158">
        <f>IF(HJ$16-'様式第４（療養者名簿）（⑤の場合）'!$O92+1&lt;=15,IF(HJ$16&gt;='様式第４（療養者名簿）（⑤の場合）'!$O92,IF(HJ$16&lt;='様式第４（療養者名簿）（⑤の場合）'!$W92,1,0),0),0)</f>
        <v>0</v>
      </c>
      <c r="HK83" s="158">
        <f>IF(HK$16-'様式第４（療養者名簿）（⑤の場合）'!$O92+1&lt;=15,IF(HK$16&gt;='様式第４（療養者名簿）（⑤の場合）'!$O92,IF(HK$16&lt;='様式第４（療養者名簿）（⑤の場合）'!$W92,1,0),0),0)</f>
        <v>0</v>
      </c>
      <c r="HL83" s="158">
        <f>IF(HL$16-'様式第４（療養者名簿）（⑤の場合）'!$O92+1&lt;=15,IF(HL$16&gt;='様式第４（療養者名簿）（⑤の場合）'!$O92,IF(HL$16&lt;='様式第４（療養者名簿）（⑤の場合）'!$W92,1,0),0),0)</f>
        <v>0</v>
      </c>
      <c r="HM83" s="158">
        <f>IF(HM$16-'様式第４（療養者名簿）（⑤の場合）'!$O92+1&lt;=15,IF(HM$16&gt;='様式第４（療養者名簿）（⑤の場合）'!$O92,IF(HM$16&lt;='様式第４（療養者名簿）（⑤の場合）'!$W92,1,0),0),0)</f>
        <v>0</v>
      </c>
      <c r="HN83" s="158">
        <f>IF(HN$16-'様式第４（療養者名簿）（⑤の場合）'!$O92+1&lt;=15,IF(HN$16&gt;='様式第４（療養者名簿）（⑤の場合）'!$O92,IF(HN$16&lt;='様式第４（療養者名簿）（⑤の場合）'!$W92,1,0),0),0)</f>
        <v>0</v>
      </c>
      <c r="HO83" s="158">
        <f>IF(HO$16-'様式第４（療養者名簿）（⑤の場合）'!$O92+1&lt;=15,IF(HO$16&gt;='様式第４（療養者名簿）（⑤の場合）'!$O92,IF(HO$16&lt;='様式第４（療養者名簿）（⑤の場合）'!$W92,1,0),0),0)</f>
        <v>0</v>
      </c>
      <c r="HP83" s="158">
        <f>IF(HP$16-'様式第４（療養者名簿）（⑤の場合）'!$O92+1&lt;=15,IF(HP$16&gt;='様式第４（療養者名簿）（⑤の場合）'!$O92,IF(HP$16&lt;='様式第４（療養者名簿）（⑤の場合）'!$W92,1,0),0),0)</f>
        <v>0</v>
      </c>
      <c r="HQ83" s="158">
        <f>IF(HQ$16-'様式第４（療養者名簿）（⑤の場合）'!$O92+1&lt;=15,IF(HQ$16&gt;='様式第４（療養者名簿）（⑤の場合）'!$O92,IF(HQ$16&lt;='様式第４（療養者名簿）（⑤の場合）'!$W92,1,0),0),0)</f>
        <v>0</v>
      </c>
      <c r="HR83" s="158">
        <f>IF(HR$16-'様式第４（療養者名簿）（⑤の場合）'!$O92+1&lt;=15,IF(HR$16&gt;='様式第４（療養者名簿）（⑤の場合）'!$O92,IF(HR$16&lt;='様式第４（療養者名簿）（⑤の場合）'!$W92,1,0),0),0)</f>
        <v>0</v>
      </c>
      <c r="HS83" s="158">
        <f>IF(HS$16-'様式第４（療養者名簿）（⑤の場合）'!$O92+1&lt;=15,IF(HS$16&gt;='様式第４（療養者名簿）（⑤の場合）'!$O92,IF(HS$16&lt;='様式第４（療養者名簿）（⑤の場合）'!$W92,1,0),0),0)</f>
        <v>0</v>
      </c>
      <c r="HT83" s="158">
        <f>IF(HT$16-'様式第４（療養者名簿）（⑤の場合）'!$O92+1&lt;=15,IF(HT$16&gt;='様式第４（療養者名簿）（⑤の場合）'!$O92,IF(HT$16&lt;='様式第４（療養者名簿）（⑤の場合）'!$W92,1,0),0),0)</f>
        <v>0</v>
      </c>
      <c r="HU83" s="158">
        <f>IF(HU$16-'様式第４（療養者名簿）（⑤の場合）'!$O92+1&lt;=15,IF(HU$16&gt;='様式第４（療養者名簿）（⑤の場合）'!$O92,IF(HU$16&lt;='様式第４（療養者名簿）（⑤の場合）'!$W92,1,0),0),0)</f>
        <v>0</v>
      </c>
      <c r="HV83" s="158">
        <f>IF(HV$16-'様式第４（療養者名簿）（⑤の場合）'!$O92+1&lt;=15,IF(HV$16&gt;='様式第４（療養者名簿）（⑤の場合）'!$O92,IF(HV$16&lt;='様式第４（療養者名簿）（⑤の場合）'!$W92,1,0),0),0)</f>
        <v>0</v>
      </c>
      <c r="HW83" s="158">
        <f>IF(HW$16-'様式第４（療養者名簿）（⑤の場合）'!$O92+1&lt;=15,IF(HW$16&gt;='様式第４（療養者名簿）（⑤の場合）'!$O92,IF(HW$16&lt;='様式第４（療養者名簿）（⑤の場合）'!$W92,1,0),0),0)</f>
        <v>0</v>
      </c>
      <c r="HX83" s="158">
        <f>IF(HX$16-'様式第４（療養者名簿）（⑤の場合）'!$O92+1&lt;=15,IF(HX$16&gt;='様式第４（療養者名簿）（⑤の場合）'!$O92,IF(HX$16&lt;='様式第４（療養者名簿）（⑤の場合）'!$W92,1,0),0),0)</f>
        <v>0</v>
      </c>
      <c r="HY83" s="158">
        <f>IF(HY$16-'様式第４（療養者名簿）（⑤の場合）'!$O92+1&lt;=15,IF(HY$16&gt;='様式第４（療養者名簿）（⑤の場合）'!$O92,IF(HY$16&lt;='様式第４（療養者名簿）（⑤の場合）'!$W92,1,0),0),0)</f>
        <v>0</v>
      </c>
      <c r="HZ83" s="158">
        <f>IF(HZ$16-'様式第４（療養者名簿）（⑤の場合）'!$O92+1&lt;=15,IF(HZ$16&gt;='様式第４（療養者名簿）（⑤の場合）'!$O92,IF(HZ$16&lt;='様式第４（療養者名簿）（⑤の場合）'!$W92,1,0),0),0)</f>
        <v>0</v>
      </c>
      <c r="IA83" s="158">
        <f>IF(IA$16-'様式第４（療養者名簿）（⑤の場合）'!$O92+1&lt;=15,IF(IA$16&gt;='様式第４（療養者名簿）（⑤の場合）'!$O92,IF(IA$16&lt;='様式第４（療養者名簿）（⑤の場合）'!$W92,1,0),0),0)</f>
        <v>0</v>
      </c>
      <c r="IB83" s="158">
        <f>IF(IB$16-'様式第４（療養者名簿）（⑤の場合）'!$O92+1&lt;=15,IF(IB$16&gt;='様式第４（療養者名簿）（⑤の場合）'!$O92,IF(IB$16&lt;='様式第４（療養者名簿）（⑤の場合）'!$W92,1,0),0),0)</f>
        <v>0</v>
      </c>
      <c r="IC83" s="158">
        <f>IF(IC$16-'様式第４（療養者名簿）（⑤の場合）'!$O92+1&lt;=15,IF(IC$16&gt;='様式第４（療養者名簿）（⑤の場合）'!$O92,IF(IC$16&lt;='様式第４（療養者名簿）（⑤の場合）'!$W92,1,0),0),0)</f>
        <v>0</v>
      </c>
      <c r="ID83" s="158">
        <f>IF(ID$16-'様式第４（療養者名簿）（⑤の場合）'!$O92+1&lt;=15,IF(ID$16&gt;='様式第４（療養者名簿）（⑤の場合）'!$O92,IF(ID$16&lt;='様式第４（療養者名簿）（⑤の場合）'!$W92,1,0),0),0)</f>
        <v>0</v>
      </c>
      <c r="IE83" s="158">
        <f>IF(IE$16-'様式第４（療養者名簿）（⑤の場合）'!$O92+1&lt;=15,IF(IE$16&gt;='様式第４（療養者名簿）（⑤の場合）'!$O92,IF(IE$16&lt;='様式第４（療養者名簿）（⑤の場合）'!$W92,1,0),0),0)</f>
        <v>0</v>
      </c>
      <c r="IF83" s="158">
        <f>IF(IF$16-'様式第４（療養者名簿）（⑤の場合）'!$O92+1&lt;=15,IF(IF$16&gt;='様式第４（療養者名簿）（⑤の場合）'!$O92,IF(IF$16&lt;='様式第４（療養者名簿）（⑤の場合）'!$W92,1,0),0),0)</f>
        <v>0</v>
      </c>
      <c r="IG83" s="158">
        <f>IF(IG$16-'様式第４（療養者名簿）（⑤の場合）'!$O92+1&lt;=15,IF(IG$16&gt;='様式第４（療養者名簿）（⑤の場合）'!$O92,IF(IG$16&lt;='様式第４（療養者名簿）（⑤の場合）'!$W92,1,0),0),0)</f>
        <v>0</v>
      </c>
      <c r="IH83" s="158">
        <f>IF(IH$16-'様式第４（療養者名簿）（⑤の場合）'!$O92+1&lt;=15,IF(IH$16&gt;='様式第４（療養者名簿）（⑤の場合）'!$O92,IF(IH$16&lt;='様式第４（療養者名簿）（⑤の場合）'!$W92,1,0),0),0)</f>
        <v>0</v>
      </c>
      <c r="II83" s="158">
        <f>IF(II$16-'様式第４（療養者名簿）（⑤の場合）'!$O92+1&lt;=15,IF(II$16&gt;='様式第４（療養者名簿）（⑤の場合）'!$O92,IF(II$16&lt;='様式第４（療養者名簿）（⑤の場合）'!$W92,1,0),0),0)</f>
        <v>0</v>
      </c>
      <c r="IJ83" s="158">
        <f>IF(IJ$16-'様式第４（療養者名簿）（⑤の場合）'!$O92+1&lt;=15,IF(IJ$16&gt;='様式第４（療養者名簿）（⑤の場合）'!$O92,IF(IJ$16&lt;='様式第４（療養者名簿）（⑤の場合）'!$W92,1,0),0),0)</f>
        <v>0</v>
      </c>
      <c r="IK83" s="158">
        <f>IF(IK$16-'様式第４（療養者名簿）（⑤の場合）'!$O92+1&lt;=15,IF(IK$16&gt;='様式第４（療養者名簿）（⑤の場合）'!$O92,IF(IK$16&lt;='様式第４（療養者名簿）（⑤の場合）'!$W92,1,0),0),0)</f>
        <v>0</v>
      </c>
      <c r="IL83" s="158">
        <f>IF(IL$16-'様式第４（療養者名簿）（⑤の場合）'!$O92+1&lt;=15,IF(IL$16&gt;='様式第４（療養者名簿）（⑤の場合）'!$O92,IF(IL$16&lt;='様式第４（療養者名簿）（⑤の場合）'!$W92,1,0),0),0)</f>
        <v>0</v>
      </c>
      <c r="IM83" s="158">
        <f>IF(IM$16-'様式第４（療養者名簿）（⑤の場合）'!$O92+1&lt;=15,IF(IM$16&gt;='様式第４（療養者名簿）（⑤の場合）'!$O92,IF(IM$16&lt;='様式第４（療養者名簿）（⑤の場合）'!$W92,1,0),0),0)</f>
        <v>0</v>
      </c>
      <c r="IN83" s="158">
        <f>IF(IN$16-'様式第４（療養者名簿）（⑤の場合）'!$O92+1&lt;=15,IF(IN$16&gt;='様式第４（療養者名簿）（⑤の場合）'!$O92,IF(IN$16&lt;='様式第４（療養者名簿）（⑤の場合）'!$W92,1,0),0),0)</f>
        <v>0</v>
      </c>
      <c r="IO83" s="158">
        <f>IF(IO$16-'様式第４（療養者名簿）（⑤の場合）'!$O92+1&lt;=15,IF(IO$16&gt;='様式第４（療養者名簿）（⑤の場合）'!$O92,IF(IO$16&lt;='様式第４（療養者名簿）（⑤の場合）'!$W92,1,0),0),0)</f>
        <v>0</v>
      </c>
      <c r="IP83" s="158">
        <f>IF(IP$16-'様式第４（療養者名簿）（⑤の場合）'!$O92+1&lt;=15,IF(IP$16&gt;='様式第４（療養者名簿）（⑤の場合）'!$O92,IF(IP$16&lt;='様式第４（療養者名簿）（⑤の場合）'!$W92,1,0),0),0)</f>
        <v>0</v>
      </c>
      <c r="IQ83" s="158">
        <f>IF(IQ$16-'様式第４（療養者名簿）（⑤の場合）'!$O92+1&lt;=15,IF(IQ$16&gt;='様式第４（療養者名簿）（⑤の場合）'!$O92,IF(IQ$16&lt;='様式第４（療養者名簿）（⑤の場合）'!$W92,1,0),0),0)</f>
        <v>0</v>
      </c>
      <c r="IR83" s="158">
        <f>IF(IR$16-'様式第４（療養者名簿）（⑤の場合）'!$O92+1&lt;=15,IF(IR$16&gt;='様式第４（療養者名簿）（⑤の場合）'!$O92,IF(IR$16&lt;='様式第４（療養者名簿）（⑤の場合）'!$W92,1,0),0),0)</f>
        <v>0</v>
      </c>
      <c r="IS83" s="158">
        <f>IF(IS$16-'様式第４（療養者名簿）（⑤の場合）'!$O92+1&lt;=15,IF(IS$16&gt;='様式第４（療養者名簿）（⑤の場合）'!$O92,IF(IS$16&lt;='様式第４（療養者名簿）（⑤の場合）'!$W92,1,0),0),0)</f>
        <v>0</v>
      </c>
      <c r="IT83" s="158">
        <f>IF(IT$16-'様式第４（療養者名簿）（⑤の場合）'!$O92+1&lt;=15,IF(IT$16&gt;='様式第４（療養者名簿）（⑤の場合）'!$O92,IF(IT$16&lt;='様式第４（療養者名簿）（⑤の場合）'!$W92,1,0),0),0)</f>
        <v>0</v>
      </c>
    </row>
    <row r="84" spans="1:254" ht="41.95" customHeight="1">
      <c r="A84" s="148">
        <f>'様式第４（療養者名簿）（⑤の場合）'!C93</f>
        <v>0</v>
      </c>
      <c r="B84" s="158">
        <f>IF(B$16-'様式第４（療養者名簿）（⑤の場合）'!$O93+1&lt;=15,IF(B$16&gt;='様式第４（療養者名簿）（⑤の場合）'!$O93,IF(B$16&lt;='様式第４（療養者名簿）（⑤の場合）'!$W93,1,0),0),0)</f>
        <v>0</v>
      </c>
      <c r="C84" s="158">
        <f>IF(C$16-'様式第４（療養者名簿）（⑤の場合）'!$O93+1&lt;=15,IF(C$16&gt;='様式第４（療養者名簿）（⑤の場合）'!$O93,IF(C$16&lt;='様式第４（療養者名簿）（⑤の場合）'!$W93,1,0),0),0)</f>
        <v>0</v>
      </c>
      <c r="D84" s="158">
        <f>IF(D$16-'様式第４（療養者名簿）（⑤の場合）'!$O93+1&lt;=15,IF(D$16&gt;='様式第４（療養者名簿）（⑤の場合）'!$O93,IF(D$16&lt;='様式第４（療養者名簿）（⑤の場合）'!$W93,1,0),0),0)</f>
        <v>0</v>
      </c>
      <c r="E84" s="158">
        <f>IF(E$16-'様式第４（療養者名簿）（⑤の場合）'!$O93+1&lt;=15,IF(E$16&gt;='様式第４（療養者名簿）（⑤の場合）'!$O93,IF(E$16&lt;='様式第４（療養者名簿）（⑤の場合）'!$W93,1,0),0),0)</f>
        <v>0</v>
      </c>
      <c r="F84" s="158">
        <f>IF(F$16-'様式第４（療養者名簿）（⑤の場合）'!$O93+1&lt;=15,IF(F$16&gt;='様式第４（療養者名簿）（⑤の場合）'!$O93,IF(F$16&lt;='様式第４（療養者名簿）（⑤の場合）'!$W93,1,0),0),0)</f>
        <v>0</v>
      </c>
      <c r="G84" s="158">
        <f>IF(G$16-'様式第４（療養者名簿）（⑤の場合）'!$O93+1&lt;=15,IF(G$16&gt;='様式第４（療養者名簿）（⑤の場合）'!$O93,IF(G$16&lt;='様式第４（療養者名簿）（⑤の場合）'!$W93,1,0),0),0)</f>
        <v>0</v>
      </c>
      <c r="H84" s="158">
        <f>IF(H$16-'様式第４（療養者名簿）（⑤の場合）'!$O93+1&lt;=15,IF(H$16&gt;='様式第４（療養者名簿）（⑤の場合）'!$O93,IF(H$16&lt;='様式第４（療養者名簿）（⑤の場合）'!$W93,1,0),0),0)</f>
        <v>0</v>
      </c>
      <c r="I84" s="158">
        <f>IF(I$16-'様式第４（療養者名簿）（⑤の場合）'!$O93+1&lt;=15,IF(I$16&gt;='様式第４（療養者名簿）（⑤の場合）'!$O93,IF(I$16&lt;='様式第４（療養者名簿）（⑤の場合）'!$W93,1,0),0),0)</f>
        <v>0</v>
      </c>
      <c r="J84" s="158">
        <f>IF(J$16-'様式第４（療養者名簿）（⑤の場合）'!$O93+1&lt;=15,IF(J$16&gt;='様式第４（療養者名簿）（⑤の場合）'!$O93,IF(J$16&lt;='様式第４（療養者名簿）（⑤の場合）'!$W93,1,0),0),0)</f>
        <v>0</v>
      </c>
      <c r="K84" s="158">
        <f>IF(K$16-'様式第４（療養者名簿）（⑤の場合）'!$O93+1&lt;=15,IF(K$16&gt;='様式第４（療養者名簿）（⑤の場合）'!$O93,IF(K$16&lt;='様式第４（療養者名簿）（⑤の場合）'!$W93,1,0),0),0)</f>
        <v>0</v>
      </c>
      <c r="L84" s="158">
        <f>IF(L$16-'様式第４（療養者名簿）（⑤の場合）'!$O93+1&lt;=15,IF(L$16&gt;='様式第４（療養者名簿）（⑤の場合）'!$O93,IF(L$16&lt;='様式第４（療養者名簿）（⑤の場合）'!$W93,1,0),0),0)</f>
        <v>0</v>
      </c>
      <c r="M84" s="158">
        <f>IF(M$16-'様式第４（療養者名簿）（⑤の場合）'!$O93+1&lt;=15,IF(M$16&gt;='様式第４（療養者名簿）（⑤の場合）'!$O93,IF(M$16&lt;='様式第４（療養者名簿）（⑤の場合）'!$W93,1,0),0),0)</f>
        <v>0</v>
      </c>
      <c r="N84" s="158">
        <f>IF(N$16-'様式第４（療養者名簿）（⑤の場合）'!$O93+1&lt;=15,IF(N$16&gt;='様式第４（療養者名簿）（⑤の場合）'!$O93,IF(N$16&lt;='様式第４（療養者名簿）（⑤の場合）'!$W93,1,0),0),0)</f>
        <v>0</v>
      </c>
      <c r="O84" s="158">
        <f>IF(O$16-'様式第４（療養者名簿）（⑤の場合）'!$O93+1&lt;=15,IF(O$16&gt;='様式第４（療養者名簿）（⑤の場合）'!$O93,IF(O$16&lt;='様式第４（療養者名簿）（⑤の場合）'!$W93,1,0),0),0)</f>
        <v>0</v>
      </c>
      <c r="P84" s="158">
        <f>IF(P$16-'様式第４（療養者名簿）（⑤の場合）'!$O93+1&lt;=15,IF(P$16&gt;='様式第４（療養者名簿）（⑤の場合）'!$O93,IF(P$16&lt;='様式第４（療養者名簿）（⑤の場合）'!$W93,1,0),0),0)</f>
        <v>0</v>
      </c>
      <c r="Q84" s="158">
        <f>IF(Q$16-'様式第４（療養者名簿）（⑤の場合）'!$O93+1&lt;=15,IF(Q$16&gt;='様式第４（療養者名簿）（⑤の場合）'!$O93,IF(Q$16&lt;='様式第４（療養者名簿）（⑤の場合）'!$W93,1,0),0),0)</f>
        <v>0</v>
      </c>
      <c r="R84" s="158">
        <f>IF(R$16-'様式第４（療養者名簿）（⑤の場合）'!$O93+1&lt;=15,IF(R$16&gt;='様式第４（療養者名簿）（⑤の場合）'!$O93,IF(R$16&lt;='様式第４（療養者名簿）（⑤の場合）'!$W93,1,0),0),0)</f>
        <v>0</v>
      </c>
      <c r="S84" s="158">
        <f>IF(S$16-'様式第４（療養者名簿）（⑤の場合）'!$O93+1&lt;=15,IF(S$16&gt;='様式第４（療養者名簿）（⑤の場合）'!$O93,IF(S$16&lt;='様式第４（療養者名簿）（⑤の場合）'!$W93,1,0),0),0)</f>
        <v>0</v>
      </c>
      <c r="T84" s="158">
        <f>IF(T$16-'様式第４（療養者名簿）（⑤の場合）'!$O93+1&lt;=15,IF(T$16&gt;='様式第４（療養者名簿）（⑤の場合）'!$O93,IF(T$16&lt;='様式第４（療養者名簿）（⑤の場合）'!$W93,1,0),0),0)</f>
        <v>0</v>
      </c>
      <c r="U84" s="158">
        <f>IF(U$16-'様式第４（療養者名簿）（⑤の場合）'!$O93+1&lt;=15,IF(U$16&gt;='様式第４（療養者名簿）（⑤の場合）'!$O93,IF(U$16&lt;='様式第４（療養者名簿）（⑤の場合）'!$W93,1,0),0),0)</f>
        <v>0</v>
      </c>
      <c r="V84" s="158">
        <f>IF(V$16-'様式第４（療養者名簿）（⑤の場合）'!$O93+1&lt;=15,IF(V$16&gt;='様式第４（療養者名簿）（⑤の場合）'!$O93,IF(V$16&lt;='様式第４（療養者名簿）（⑤の場合）'!$W93,1,0),0),0)</f>
        <v>0</v>
      </c>
      <c r="W84" s="158">
        <f>IF(W$16-'様式第４（療養者名簿）（⑤の場合）'!$O93+1&lt;=15,IF(W$16&gt;='様式第４（療養者名簿）（⑤の場合）'!$O93,IF(W$16&lt;='様式第４（療養者名簿）（⑤の場合）'!$W93,1,0),0),0)</f>
        <v>0</v>
      </c>
      <c r="X84" s="158">
        <f>IF(X$16-'様式第４（療養者名簿）（⑤の場合）'!$O93+1&lt;=15,IF(X$16&gt;='様式第４（療養者名簿）（⑤の場合）'!$O93,IF(X$16&lt;='様式第４（療養者名簿）（⑤の場合）'!$W93,1,0),0),0)</f>
        <v>0</v>
      </c>
      <c r="Y84" s="158">
        <f>IF(Y$16-'様式第４（療養者名簿）（⑤の場合）'!$O93+1&lt;=15,IF(Y$16&gt;='様式第４（療養者名簿）（⑤の場合）'!$O93,IF(Y$16&lt;='様式第４（療養者名簿）（⑤の場合）'!$W93,1,0),0),0)</f>
        <v>0</v>
      </c>
      <c r="Z84" s="158">
        <f>IF(Z$16-'様式第４（療養者名簿）（⑤の場合）'!$O93+1&lt;=15,IF(Z$16&gt;='様式第４（療養者名簿）（⑤の場合）'!$O93,IF(Z$16&lt;='様式第４（療養者名簿）（⑤の場合）'!$W93,1,0),0),0)</f>
        <v>0</v>
      </c>
      <c r="AA84" s="158">
        <f>IF(AA$16-'様式第４（療養者名簿）（⑤の場合）'!$O93+1&lt;=15,IF(AA$16&gt;='様式第４（療養者名簿）（⑤の場合）'!$O93,IF(AA$16&lt;='様式第４（療養者名簿）（⑤の場合）'!$W93,1,0),0),0)</f>
        <v>0</v>
      </c>
      <c r="AB84" s="158">
        <f>IF(AB$16-'様式第４（療養者名簿）（⑤の場合）'!$O93+1&lt;=15,IF(AB$16&gt;='様式第４（療養者名簿）（⑤の場合）'!$O93,IF(AB$16&lt;='様式第４（療養者名簿）（⑤の場合）'!$W93,1,0),0),0)</f>
        <v>0</v>
      </c>
      <c r="AC84" s="158">
        <f>IF(AC$16-'様式第４（療養者名簿）（⑤の場合）'!$O93+1&lt;=15,IF(AC$16&gt;='様式第４（療養者名簿）（⑤の場合）'!$O93,IF(AC$16&lt;='様式第４（療養者名簿）（⑤の場合）'!$W93,1,0),0),0)</f>
        <v>0</v>
      </c>
      <c r="AD84" s="158">
        <f>IF(AD$16-'様式第４（療養者名簿）（⑤の場合）'!$O93+1&lt;=15,IF(AD$16&gt;='様式第４（療養者名簿）（⑤の場合）'!$O93,IF(AD$16&lt;='様式第４（療養者名簿）（⑤の場合）'!$W93,1,0),0),0)</f>
        <v>0</v>
      </c>
      <c r="AE84" s="158">
        <f>IF(AE$16-'様式第４（療養者名簿）（⑤の場合）'!$O93+1&lt;=15,IF(AE$16&gt;='様式第４（療養者名簿）（⑤の場合）'!$O93,IF(AE$16&lt;='様式第４（療養者名簿）（⑤の場合）'!$W93,1,0),0),0)</f>
        <v>0</v>
      </c>
      <c r="AF84" s="158">
        <f>IF(AF$16-'様式第４（療養者名簿）（⑤の場合）'!$O93+1&lt;=15,IF(AF$16&gt;='様式第４（療養者名簿）（⑤の場合）'!$O93,IF(AF$16&lt;='様式第４（療養者名簿）（⑤の場合）'!$W93,1,0),0),0)</f>
        <v>0</v>
      </c>
      <c r="AG84" s="158">
        <f>IF(AG$16-'様式第４（療養者名簿）（⑤の場合）'!$O93+1&lt;=15,IF(AG$16&gt;='様式第４（療養者名簿）（⑤の場合）'!$O93,IF(AG$16&lt;='様式第４（療養者名簿）（⑤の場合）'!$W93,1,0),0),0)</f>
        <v>0</v>
      </c>
      <c r="AH84" s="158">
        <f>IF(AH$16-'様式第４（療養者名簿）（⑤の場合）'!$O93+1&lt;=15,IF(AH$16&gt;='様式第４（療養者名簿）（⑤の場合）'!$O93,IF(AH$16&lt;='様式第４（療養者名簿）（⑤の場合）'!$W93,1,0),0),0)</f>
        <v>0</v>
      </c>
      <c r="AI84" s="158">
        <f>IF(AI$16-'様式第４（療養者名簿）（⑤の場合）'!$O93+1&lt;=15,IF(AI$16&gt;='様式第４（療養者名簿）（⑤の場合）'!$O93,IF(AI$16&lt;='様式第４（療養者名簿）（⑤の場合）'!$W93,1,0),0),0)</f>
        <v>0</v>
      </c>
      <c r="AJ84" s="158">
        <f>IF(AJ$16-'様式第４（療養者名簿）（⑤の場合）'!$O93+1&lt;=15,IF(AJ$16&gt;='様式第４（療養者名簿）（⑤の場合）'!$O93,IF(AJ$16&lt;='様式第４（療養者名簿）（⑤の場合）'!$W93,1,0),0),0)</f>
        <v>0</v>
      </c>
      <c r="AK84" s="158">
        <f>IF(AK$16-'様式第４（療養者名簿）（⑤の場合）'!$O93+1&lt;=15,IF(AK$16&gt;='様式第４（療養者名簿）（⑤の場合）'!$O93,IF(AK$16&lt;='様式第４（療養者名簿）（⑤の場合）'!$W93,1,0),0),0)</f>
        <v>0</v>
      </c>
      <c r="AL84" s="158">
        <f>IF(AL$16-'様式第４（療養者名簿）（⑤の場合）'!$O93+1&lt;=15,IF(AL$16&gt;='様式第４（療養者名簿）（⑤の場合）'!$O93,IF(AL$16&lt;='様式第４（療養者名簿）（⑤の場合）'!$W93,1,0),0),0)</f>
        <v>0</v>
      </c>
      <c r="AM84" s="158">
        <f>IF(AM$16-'様式第４（療養者名簿）（⑤の場合）'!$O93+1&lt;=15,IF(AM$16&gt;='様式第４（療養者名簿）（⑤の場合）'!$O93,IF(AM$16&lt;='様式第４（療養者名簿）（⑤の場合）'!$W93,1,0),0),0)</f>
        <v>0</v>
      </c>
      <c r="AN84" s="158">
        <f>IF(AN$16-'様式第４（療養者名簿）（⑤の場合）'!$O93+1&lt;=15,IF(AN$16&gt;='様式第４（療養者名簿）（⑤の場合）'!$O93,IF(AN$16&lt;='様式第４（療養者名簿）（⑤の場合）'!$W93,1,0),0),0)</f>
        <v>0</v>
      </c>
      <c r="AO84" s="158">
        <f>IF(AO$16-'様式第４（療養者名簿）（⑤の場合）'!$O93+1&lt;=15,IF(AO$16&gt;='様式第４（療養者名簿）（⑤の場合）'!$O93,IF(AO$16&lt;='様式第４（療養者名簿）（⑤の場合）'!$W93,1,0),0),0)</f>
        <v>0</v>
      </c>
      <c r="AP84" s="158">
        <f>IF(AP$16-'様式第４（療養者名簿）（⑤の場合）'!$O93+1&lt;=15,IF(AP$16&gt;='様式第４（療養者名簿）（⑤の場合）'!$O93,IF(AP$16&lt;='様式第４（療養者名簿）（⑤の場合）'!$W93,1,0),0),0)</f>
        <v>0</v>
      </c>
      <c r="AQ84" s="158">
        <f>IF(AQ$16-'様式第４（療養者名簿）（⑤の場合）'!$O93+1&lt;=15,IF(AQ$16&gt;='様式第４（療養者名簿）（⑤の場合）'!$O93,IF(AQ$16&lt;='様式第４（療養者名簿）（⑤の場合）'!$W93,1,0),0),0)</f>
        <v>0</v>
      </c>
      <c r="AR84" s="158">
        <f>IF(AR$16-'様式第４（療養者名簿）（⑤の場合）'!$O93+1&lt;=15,IF(AR$16&gt;='様式第４（療養者名簿）（⑤の場合）'!$O93,IF(AR$16&lt;='様式第４（療養者名簿）（⑤の場合）'!$W93,1,0),0),0)</f>
        <v>0</v>
      </c>
      <c r="AS84" s="158">
        <f>IF(AS$16-'様式第４（療養者名簿）（⑤の場合）'!$O93+1&lt;=15,IF(AS$16&gt;='様式第４（療養者名簿）（⑤の場合）'!$O93,IF(AS$16&lt;='様式第４（療養者名簿）（⑤の場合）'!$W93,1,0),0),0)</f>
        <v>0</v>
      </c>
      <c r="AT84" s="158">
        <f>IF(AT$16-'様式第４（療養者名簿）（⑤の場合）'!$O93+1&lt;=15,IF(AT$16&gt;='様式第４（療養者名簿）（⑤の場合）'!$O93,IF(AT$16&lt;='様式第４（療養者名簿）（⑤の場合）'!$W93,1,0),0),0)</f>
        <v>0</v>
      </c>
      <c r="AU84" s="158">
        <f>IF(AU$16-'様式第４（療養者名簿）（⑤の場合）'!$O93+1&lt;=15,IF(AU$16&gt;='様式第４（療養者名簿）（⑤の場合）'!$O93,IF(AU$16&lt;='様式第４（療養者名簿）（⑤の場合）'!$W93,1,0),0),0)</f>
        <v>0</v>
      </c>
      <c r="AV84" s="158">
        <f>IF(AV$16-'様式第４（療養者名簿）（⑤の場合）'!$O93+1&lt;=15,IF(AV$16&gt;='様式第４（療養者名簿）（⑤の場合）'!$O93,IF(AV$16&lt;='様式第４（療養者名簿）（⑤の場合）'!$W93,1,0),0),0)</f>
        <v>0</v>
      </c>
      <c r="AW84" s="158">
        <f>IF(AW$16-'様式第４（療養者名簿）（⑤の場合）'!$O93+1&lt;=15,IF(AW$16&gt;='様式第４（療養者名簿）（⑤の場合）'!$O93,IF(AW$16&lt;='様式第４（療養者名簿）（⑤の場合）'!$W93,1,0),0),0)</f>
        <v>0</v>
      </c>
      <c r="AX84" s="158">
        <f>IF(AX$16-'様式第４（療養者名簿）（⑤の場合）'!$O93+1&lt;=15,IF(AX$16&gt;='様式第４（療養者名簿）（⑤の場合）'!$O93,IF(AX$16&lt;='様式第４（療養者名簿）（⑤の場合）'!$W93,1,0),0),0)</f>
        <v>0</v>
      </c>
      <c r="AY84" s="158">
        <f>IF(AY$16-'様式第４（療養者名簿）（⑤の場合）'!$O93+1&lt;=15,IF(AY$16&gt;='様式第４（療養者名簿）（⑤の場合）'!$O93,IF(AY$16&lt;='様式第４（療養者名簿）（⑤の場合）'!$W93,1,0),0),0)</f>
        <v>0</v>
      </c>
      <c r="AZ84" s="158">
        <f>IF(AZ$16-'様式第４（療養者名簿）（⑤の場合）'!$O93+1&lt;=15,IF(AZ$16&gt;='様式第４（療養者名簿）（⑤の場合）'!$O93,IF(AZ$16&lt;='様式第４（療養者名簿）（⑤の場合）'!$W93,1,0),0),0)</f>
        <v>0</v>
      </c>
      <c r="BA84" s="158">
        <f>IF(BA$16-'様式第４（療養者名簿）（⑤の場合）'!$O93+1&lt;=15,IF(BA$16&gt;='様式第４（療養者名簿）（⑤の場合）'!$O93,IF(BA$16&lt;='様式第４（療養者名簿）（⑤の場合）'!$W93,1,0),0),0)</f>
        <v>0</v>
      </c>
      <c r="BB84" s="158">
        <f>IF(BB$16-'様式第４（療養者名簿）（⑤の場合）'!$O93+1&lt;=15,IF(BB$16&gt;='様式第４（療養者名簿）（⑤の場合）'!$O93,IF(BB$16&lt;='様式第４（療養者名簿）（⑤の場合）'!$W93,1,0),0),0)</f>
        <v>0</v>
      </c>
      <c r="BC84" s="158">
        <f>IF(BC$16-'様式第４（療養者名簿）（⑤の場合）'!$O93+1&lt;=15,IF(BC$16&gt;='様式第４（療養者名簿）（⑤の場合）'!$O93,IF(BC$16&lt;='様式第４（療養者名簿）（⑤の場合）'!$W93,1,0),0),0)</f>
        <v>0</v>
      </c>
      <c r="BD84" s="158">
        <f>IF(BD$16-'様式第４（療養者名簿）（⑤の場合）'!$O93+1&lt;=15,IF(BD$16&gt;='様式第４（療養者名簿）（⑤の場合）'!$O93,IF(BD$16&lt;='様式第４（療養者名簿）（⑤の場合）'!$W93,1,0),0),0)</f>
        <v>0</v>
      </c>
      <c r="BE84" s="158">
        <f>IF(BE$16-'様式第４（療養者名簿）（⑤の場合）'!$O93+1&lt;=15,IF(BE$16&gt;='様式第４（療養者名簿）（⑤の場合）'!$O93,IF(BE$16&lt;='様式第４（療養者名簿）（⑤の場合）'!$W93,1,0),0),0)</f>
        <v>0</v>
      </c>
      <c r="BF84" s="158">
        <f>IF(BF$16-'様式第４（療養者名簿）（⑤の場合）'!$O93+1&lt;=15,IF(BF$16&gt;='様式第４（療養者名簿）（⑤の場合）'!$O93,IF(BF$16&lt;='様式第４（療養者名簿）（⑤の場合）'!$W93,1,0),0),0)</f>
        <v>0</v>
      </c>
      <c r="BG84" s="158">
        <f>IF(BG$16-'様式第４（療養者名簿）（⑤の場合）'!$O93+1&lt;=15,IF(BG$16&gt;='様式第４（療養者名簿）（⑤の場合）'!$O93,IF(BG$16&lt;='様式第４（療養者名簿）（⑤の場合）'!$W93,1,0),0),0)</f>
        <v>0</v>
      </c>
      <c r="BH84" s="158">
        <f>IF(BH$16-'様式第４（療養者名簿）（⑤の場合）'!$O93+1&lt;=15,IF(BH$16&gt;='様式第４（療養者名簿）（⑤の場合）'!$O93,IF(BH$16&lt;='様式第４（療養者名簿）（⑤の場合）'!$W93,1,0),0),0)</f>
        <v>0</v>
      </c>
      <c r="BI84" s="158">
        <f>IF(BI$16-'様式第４（療養者名簿）（⑤の場合）'!$O93+1&lt;=15,IF(BI$16&gt;='様式第４（療養者名簿）（⑤の場合）'!$O93,IF(BI$16&lt;='様式第４（療養者名簿）（⑤の場合）'!$W93,1,0),0),0)</f>
        <v>0</v>
      </c>
      <c r="BJ84" s="158">
        <f>IF(BJ$16-'様式第４（療養者名簿）（⑤の場合）'!$O93+1&lt;=15,IF(BJ$16&gt;='様式第４（療養者名簿）（⑤の場合）'!$O93,IF(BJ$16&lt;='様式第４（療養者名簿）（⑤の場合）'!$W93,1,0),0),0)</f>
        <v>0</v>
      </c>
      <c r="BK84" s="158">
        <f>IF(BK$16-'様式第４（療養者名簿）（⑤の場合）'!$O93+1&lt;=15,IF(BK$16&gt;='様式第４（療養者名簿）（⑤の場合）'!$O93,IF(BK$16&lt;='様式第４（療養者名簿）（⑤の場合）'!$W93,1,0),0),0)</f>
        <v>0</v>
      </c>
      <c r="BL84" s="158">
        <f>IF(BL$16-'様式第４（療養者名簿）（⑤の場合）'!$O93+1&lt;=15,IF(BL$16&gt;='様式第４（療養者名簿）（⑤の場合）'!$O93,IF(BL$16&lt;='様式第４（療養者名簿）（⑤の場合）'!$W93,1,0),0),0)</f>
        <v>0</v>
      </c>
      <c r="BM84" s="158">
        <f>IF(BM$16-'様式第４（療養者名簿）（⑤の場合）'!$O93+1&lt;=15,IF(BM$16&gt;='様式第４（療養者名簿）（⑤の場合）'!$O93,IF(BM$16&lt;='様式第４（療養者名簿）（⑤の場合）'!$W93,1,0),0),0)</f>
        <v>0</v>
      </c>
      <c r="BN84" s="158">
        <f>IF(BN$16-'様式第４（療養者名簿）（⑤の場合）'!$O93+1&lt;=15,IF(BN$16&gt;='様式第４（療養者名簿）（⑤の場合）'!$O93,IF(BN$16&lt;='様式第４（療養者名簿）（⑤の場合）'!$W93,1,0),0),0)</f>
        <v>0</v>
      </c>
      <c r="BO84" s="158">
        <f>IF(BO$16-'様式第４（療養者名簿）（⑤の場合）'!$O93+1&lt;=15,IF(BO$16&gt;='様式第４（療養者名簿）（⑤の場合）'!$O93,IF(BO$16&lt;='様式第４（療養者名簿）（⑤の場合）'!$W93,1,0),0),0)</f>
        <v>0</v>
      </c>
      <c r="BP84" s="158">
        <f>IF(BP$16-'様式第４（療養者名簿）（⑤の場合）'!$O93+1&lt;=15,IF(BP$16&gt;='様式第４（療養者名簿）（⑤の場合）'!$O93,IF(BP$16&lt;='様式第４（療養者名簿）（⑤の場合）'!$W93,1,0),0),0)</f>
        <v>0</v>
      </c>
      <c r="BQ84" s="158">
        <f>IF(BQ$16-'様式第４（療養者名簿）（⑤の場合）'!$O93+1&lt;=15,IF(BQ$16&gt;='様式第４（療養者名簿）（⑤の場合）'!$O93,IF(BQ$16&lt;='様式第４（療養者名簿）（⑤の場合）'!$W93,1,0),0),0)</f>
        <v>0</v>
      </c>
      <c r="BR84" s="158">
        <f>IF(BR$16-'様式第４（療養者名簿）（⑤の場合）'!$O93+1&lt;=15,IF(BR$16&gt;='様式第４（療養者名簿）（⑤の場合）'!$O93,IF(BR$16&lt;='様式第４（療養者名簿）（⑤の場合）'!$W93,1,0),0),0)</f>
        <v>0</v>
      </c>
      <c r="BS84" s="158">
        <f>IF(BS$16-'様式第４（療養者名簿）（⑤の場合）'!$O93+1&lt;=15,IF(BS$16&gt;='様式第４（療養者名簿）（⑤の場合）'!$O93,IF(BS$16&lt;='様式第４（療養者名簿）（⑤の場合）'!$W93,1,0),0),0)</f>
        <v>0</v>
      </c>
      <c r="BT84" s="158">
        <f>IF(BT$16-'様式第４（療養者名簿）（⑤の場合）'!$O93+1&lt;=15,IF(BT$16&gt;='様式第４（療養者名簿）（⑤の場合）'!$O93,IF(BT$16&lt;='様式第４（療養者名簿）（⑤の場合）'!$W93,1,0),0),0)</f>
        <v>0</v>
      </c>
      <c r="BU84" s="158">
        <f>IF(BU$16-'様式第４（療養者名簿）（⑤の場合）'!$O93+1&lt;=15,IF(BU$16&gt;='様式第４（療養者名簿）（⑤の場合）'!$O93,IF(BU$16&lt;='様式第４（療養者名簿）（⑤の場合）'!$W93,1,0),0),0)</f>
        <v>0</v>
      </c>
      <c r="BV84" s="158">
        <f>IF(BV$16-'様式第４（療養者名簿）（⑤の場合）'!$O93+1&lt;=15,IF(BV$16&gt;='様式第４（療養者名簿）（⑤の場合）'!$O93,IF(BV$16&lt;='様式第４（療養者名簿）（⑤の場合）'!$W93,1,0),0),0)</f>
        <v>0</v>
      </c>
      <c r="BW84" s="158">
        <f>IF(BW$16-'様式第４（療養者名簿）（⑤の場合）'!$O93+1&lt;=15,IF(BW$16&gt;='様式第４（療養者名簿）（⑤の場合）'!$O93,IF(BW$16&lt;='様式第４（療養者名簿）（⑤の場合）'!$W93,1,0),0),0)</f>
        <v>0</v>
      </c>
      <c r="BX84" s="158">
        <f>IF(BX$16-'様式第４（療養者名簿）（⑤の場合）'!$O93+1&lt;=15,IF(BX$16&gt;='様式第４（療養者名簿）（⑤の場合）'!$O93,IF(BX$16&lt;='様式第４（療養者名簿）（⑤の場合）'!$W93,1,0),0),0)</f>
        <v>0</v>
      </c>
      <c r="BY84" s="158">
        <f>IF(BY$16-'様式第４（療養者名簿）（⑤の場合）'!$O93+1&lt;=15,IF(BY$16&gt;='様式第４（療養者名簿）（⑤の場合）'!$O93,IF(BY$16&lt;='様式第４（療養者名簿）（⑤の場合）'!$W93,1,0),0),0)</f>
        <v>0</v>
      </c>
      <c r="BZ84" s="158">
        <f>IF(BZ$16-'様式第４（療養者名簿）（⑤の場合）'!$O93+1&lt;=15,IF(BZ$16&gt;='様式第４（療養者名簿）（⑤の場合）'!$O93,IF(BZ$16&lt;='様式第４（療養者名簿）（⑤の場合）'!$W93,1,0),0),0)</f>
        <v>0</v>
      </c>
      <c r="CA84" s="158">
        <f>IF(CA$16-'様式第４（療養者名簿）（⑤の場合）'!$O93+1&lt;=15,IF(CA$16&gt;='様式第４（療養者名簿）（⑤の場合）'!$O93,IF(CA$16&lt;='様式第４（療養者名簿）（⑤の場合）'!$W93,1,0),0),0)</f>
        <v>0</v>
      </c>
      <c r="CB84" s="158">
        <f>IF(CB$16-'様式第４（療養者名簿）（⑤の場合）'!$O93+1&lt;=15,IF(CB$16&gt;='様式第４（療養者名簿）（⑤の場合）'!$O93,IF(CB$16&lt;='様式第４（療養者名簿）（⑤の場合）'!$W93,1,0),0),0)</f>
        <v>0</v>
      </c>
      <c r="CC84" s="158">
        <f>IF(CC$16-'様式第４（療養者名簿）（⑤の場合）'!$O93+1&lt;=15,IF(CC$16&gt;='様式第４（療養者名簿）（⑤の場合）'!$O93,IF(CC$16&lt;='様式第４（療養者名簿）（⑤の場合）'!$W93,1,0),0),0)</f>
        <v>0</v>
      </c>
      <c r="CD84" s="158">
        <f>IF(CD$16-'様式第４（療養者名簿）（⑤の場合）'!$O93+1&lt;=15,IF(CD$16&gt;='様式第４（療養者名簿）（⑤の場合）'!$O93,IF(CD$16&lt;='様式第４（療養者名簿）（⑤の場合）'!$W93,1,0),0),0)</f>
        <v>0</v>
      </c>
      <c r="CE84" s="158">
        <f>IF(CE$16-'様式第４（療養者名簿）（⑤の場合）'!$O93+1&lt;=15,IF(CE$16&gt;='様式第４（療養者名簿）（⑤の場合）'!$O93,IF(CE$16&lt;='様式第４（療養者名簿）（⑤の場合）'!$W93,1,0),0),0)</f>
        <v>0</v>
      </c>
      <c r="CF84" s="158">
        <f>IF(CF$16-'様式第４（療養者名簿）（⑤の場合）'!$O93+1&lt;=15,IF(CF$16&gt;='様式第４（療養者名簿）（⑤の場合）'!$O93,IF(CF$16&lt;='様式第４（療養者名簿）（⑤の場合）'!$W93,1,0),0),0)</f>
        <v>0</v>
      </c>
      <c r="CG84" s="158">
        <f>IF(CG$16-'様式第４（療養者名簿）（⑤の場合）'!$O93+1&lt;=15,IF(CG$16&gt;='様式第４（療養者名簿）（⑤の場合）'!$O93,IF(CG$16&lt;='様式第４（療養者名簿）（⑤の場合）'!$W93,1,0),0),0)</f>
        <v>0</v>
      </c>
      <c r="CH84" s="158">
        <f>IF(CH$16-'様式第４（療養者名簿）（⑤の場合）'!$O93+1&lt;=15,IF(CH$16&gt;='様式第４（療養者名簿）（⑤の場合）'!$O93,IF(CH$16&lt;='様式第４（療養者名簿）（⑤の場合）'!$W93,1,0),0),0)</f>
        <v>0</v>
      </c>
      <c r="CI84" s="158">
        <f>IF(CI$16-'様式第４（療養者名簿）（⑤の場合）'!$O93+1&lt;=15,IF(CI$16&gt;='様式第４（療養者名簿）（⑤の場合）'!$O93,IF(CI$16&lt;='様式第４（療養者名簿）（⑤の場合）'!$W93,1,0),0),0)</f>
        <v>0</v>
      </c>
      <c r="CJ84" s="158">
        <f>IF(CJ$16-'様式第４（療養者名簿）（⑤の場合）'!$O93+1&lt;=15,IF(CJ$16&gt;='様式第４（療養者名簿）（⑤の場合）'!$O93,IF(CJ$16&lt;='様式第４（療養者名簿）（⑤の場合）'!$W93,1,0),0),0)</f>
        <v>0</v>
      </c>
      <c r="CK84" s="158">
        <f>IF(CK$16-'様式第４（療養者名簿）（⑤の場合）'!$O93+1&lt;=15,IF(CK$16&gt;='様式第４（療養者名簿）（⑤の場合）'!$O93,IF(CK$16&lt;='様式第４（療養者名簿）（⑤の場合）'!$W93,1,0),0),0)</f>
        <v>0</v>
      </c>
      <c r="CL84" s="158">
        <f>IF(CL$16-'様式第４（療養者名簿）（⑤の場合）'!$O93+1&lt;=15,IF(CL$16&gt;='様式第４（療養者名簿）（⑤の場合）'!$O93,IF(CL$16&lt;='様式第４（療養者名簿）（⑤の場合）'!$W93,1,0),0),0)</f>
        <v>0</v>
      </c>
      <c r="CM84" s="158">
        <f>IF(CM$16-'様式第４（療養者名簿）（⑤の場合）'!$O93+1&lt;=15,IF(CM$16&gt;='様式第４（療養者名簿）（⑤の場合）'!$O93,IF(CM$16&lt;='様式第４（療養者名簿）（⑤の場合）'!$W93,1,0),0),0)</f>
        <v>0</v>
      </c>
      <c r="CN84" s="158">
        <f>IF(CN$16-'様式第４（療養者名簿）（⑤の場合）'!$O93+1&lt;=15,IF(CN$16&gt;='様式第４（療養者名簿）（⑤の場合）'!$O93,IF(CN$16&lt;='様式第４（療養者名簿）（⑤の場合）'!$W93,1,0),0),0)</f>
        <v>0</v>
      </c>
      <c r="CO84" s="158">
        <f>IF(CO$16-'様式第４（療養者名簿）（⑤の場合）'!$O93+1&lt;=15,IF(CO$16&gt;='様式第４（療養者名簿）（⑤の場合）'!$O93,IF(CO$16&lt;='様式第４（療養者名簿）（⑤の場合）'!$W93,1,0),0),0)</f>
        <v>0</v>
      </c>
      <c r="CP84" s="158">
        <f>IF(CP$16-'様式第４（療養者名簿）（⑤の場合）'!$O93+1&lt;=15,IF(CP$16&gt;='様式第４（療養者名簿）（⑤の場合）'!$O93,IF(CP$16&lt;='様式第４（療養者名簿）（⑤の場合）'!$W93,1,0),0),0)</f>
        <v>0</v>
      </c>
      <c r="CQ84" s="158">
        <f>IF(CQ$16-'様式第４（療養者名簿）（⑤の場合）'!$O93+1&lt;=15,IF(CQ$16&gt;='様式第４（療養者名簿）（⑤の場合）'!$O93,IF(CQ$16&lt;='様式第４（療養者名簿）（⑤の場合）'!$W93,1,0),0),0)</f>
        <v>0</v>
      </c>
      <c r="CR84" s="158">
        <f>IF(CR$16-'様式第４（療養者名簿）（⑤の場合）'!$O93+1&lt;=15,IF(CR$16&gt;='様式第４（療養者名簿）（⑤の場合）'!$O93,IF(CR$16&lt;='様式第４（療養者名簿）（⑤の場合）'!$W93,1,0),0),0)</f>
        <v>0</v>
      </c>
      <c r="CS84" s="158">
        <f>IF(CS$16-'様式第４（療養者名簿）（⑤の場合）'!$O93+1&lt;=15,IF(CS$16&gt;='様式第４（療養者名簿）（⑤の場合）'!$O93,IF(CS$16&lt;='様式第４（療養者名簿）（⑤の場合）'!$W93,1,0),0),0)</f>
        <v>0</v>
      </c>
      <c r="CT84" s="158">
        <f>IF(CT$16-'様式第４（療養者名簿）（⑤の場合）'!$O93+1&lt;=15,IF(CT$16&gt;='様式第４（療養者名簿）（⑤の場合）'!$O93,IF(CT$16&lt;='様式第４（療養者名簿）（⑤の場合）'!$W93,1,0),0),0)</f>
        <v>0</v>
      </c>
      <c r="CU84" s="158">
        <f>IF(CU$16-'様式第４（療養者名簿）（⑤の場合）'!$O93+1&lt;=15,IF(CU$16&gt;='様式第４（療養者名簿）（⑤の場合）'!$O93,IF(CU$16&lt;='様式第４（療養者名簿）（⑤の場合）'!$W93,1,0),0),0)</f>
        <v>0</v>
      </c>
      <c r="CV84" s="158">
        <f>IF(CV$16-'様式第４（療養者名簿）（⑤の場合）'!$O93+1&lt;=15,IF(CV$16&gt;='様式第４（療養者名簿）（⑤の場合）'!$O93,IF(CV$16&lt;='様式第４（療養者名簿）（⑤の場合）'!$W93,1,0),0),0)</f>
        <v>0</v>
      </c>
      <c r="CW84" s="158">
        <f>IF(CW$16-'様式第４（療養者名簿）（⑤の場合）'!$O93+1&lt;=15,IF(CW$16&gt;='様式第４（療養者名簿）（⑤の場合）'!$O93,IF(CW$16&lt;='様式第４（療養者名簿）（⑤の場合）'!$W93,1,0),0),0)</f>
        <v>0</v>
      </c>
      <c r="CX84" s="158">
        <f>IF(CX$16-'様式第４（療養者名簿）（⑤の場合）'!$O93+1&lt;=15,IF(CX$16&gt;='様式第４（療養者名簿）（⑤の場合）'!$O93,IF(CX$16&lt;='様式第４（療養者名簿）（⑤の場合）'!$W93,1,0),0),0)</f>
        <v>0</v>
      </c>
      <c r="CY84" s="158">
        <f>IF(CY$16-'様式第４（療養者名簿）（⑤の場合）'!$O93+1&lt;=15,IF(CY$16&gt;='様式第４（療養者名簿）（⑤の場合）'!$O93,IF(CY$16&lt;='様式第４（療養者名簿）（⑤の場合）'!$W93,1,0),0),0)</f>
        <v>0</v>
      </c>
      <c r="CZ84" s="158">
        <f>IF(CZ$16-'様式第４（療養者名簿）（⑤の場合）'!$O93+1&lt;=15,IF(CZ$16&gt;='様式第４（療養者名簿）（⑤の場合）'!$O93,IF(CZ$16&lt;='様式第４（療養者名簿）（⑤の場合）'!$W93,1,0),0),0)</f>
        <v>0</v>
      </c>
      <c r="DA84" s="158">
        <f>IF(DA$16-'様式第４（療養者名簿）（⑤の場合）'!$O93+1&lt;=15,IF(DA$16&gt;='様式第４（療養者名簿）（⑤の場合）'!$O93,IF(DA$16&lt;='様式第４（療養者名簿）（⑤の場合）'!$W93,1,0),0),0)</f>
        <v>0</v>
      </c>
      <c r="DB84" s="158">
        <f>IF(DB$16-'様式第４（療養者名簿）（⑤の場合）'!$O93+1&lt;=15,IF(DB$16&gt;='様式第４（療養者名簿）（⑤の場合）'!$O93,IF(DB$16&lt;='様式第４（療養者名簿）（⑤の場合）'!$W93,1,0),0),0)</f>
        <v>0</v>
      </c>
      <c r="DC84" s="158">
        <f>IF(DC$16-'様式第４（療養者名簿）（⑤の場合）'!$O93+1&lt;=15,IF(DC$16&gt;='様式第４（療養者名簿）（⑤の場合）'!$O93,IF(DC$16&lt;='様式第４（療養者名簿）（⑤の場合）'!$W93,1,0),0),0)</f>
        <v>0</v>
      </c>
      <c r="DD84" s="158">
        <f>IF(DD$16-'様式第４（療養者名簿）（⑤の場合）'!$O93+1&lt;=15,IF(DD$16&gt;='様式第４（療養者名簿）（⑤の場合）'!$O93,IF(DD$16&lt;='様式第４（療養者名簿）（⑤の場合）'!$W93,1,0),0),0)</f>
        <v>0</v>
      </c>
      <c r="DE84" s="158">
        <f>IF(DE$16-'様式第４（療養者名簿）（⑤の場合）'!$O93+1&lt;=15,IF(DE$16&gt;='様式第４（療養者名簿）（⑤の場合）'!$O93,IF(DE$16&lt;='様式第４（療養者名簿）（⑤の場合）'!$W93,1,0),0),0)</f>
        <v>0</v>
      </c>
      <c r="DF84" s="158">
        <f>IF(DF$16-'様式第４（療養者名簿）（⑤の場合）'!$O93+1&lt;=15,IF(DF$16&gt;='様式第４（療養者名簿）（⑤の場合）'!$O93,IF(DF$16&lt;='様式第４（療養者名簿）（⑤の場合）'!$W93,1,0),0),0)</f>
        <v>0</v>
      </c>
      <c r="DG84" s="158">
        <f>IF(DG$16-'様式第４（療養者名簿）（⑤の場合）'!$O93+1&lt;=15,IF(DG$16&gt;='様式第４（療養者名簿）（⑤の場合）'!$O93,IF(DG$16&lt;='様式第４（療養者名簿）（⑤の場合）'!$W93,1,0),0),0)</f>
        <v>0</v>
      </c>
      <c r="DH84" s="158">
        <f>IF(DH$16-'様式第４（療養者名簿）（⑤の場合）'!$O93+1&lt;=15,IF(DH$16&gt;='様式第４（療養者名簿）（⑤の場合）'!$O93,IF(DH$16&lt;='様式第４（療養者名簿）（⑤の場合）'!$W93,1,0),0),0)</f>
        <v>0</v>
      </c>
      <c r="DI84" s="158">
        <f>IF(DI$16-'様式第４（療養者名簿）（⑤の場合）'!$O93+1&lt;=15,IF(DI$16&gt;='様式第４（療養者名簿）（⑤の場合）'!$O93,IF(DI$16&lt;='様式第４（療養者名簿）（⑤の場合）'!$W93,1,0),0),0)</f>
        <v>0</v>
      </c>
      <c r="DJ84" s="158">
        <f>IF(DJ$16-'様式第４（療養者名簿）（⑤の場合）'!$O93+1&lt;=15,IF(DJ$16&gt;='様式第４（療養者名簿）（⑤の場合）'!$O93,IF(DJ$16&lt;='様式第４（療養者名簿）（⑤の場合）'!$W93,1,0),0),0)</f>
        <v>0</v>
      </c>
      <c r="DK84" s="158">
        <f>IF(DK$16-'様式第４（療養者名簿）（⑤の場合）'!$O93+1&lt;=15,IF(DK$16&gt;='様式第４（療養者名簿）（⑤の場合）'!$O93,IF(DK$16&lt;='様式第４（療養者名簿）（⑤の場合）'!$W93,1,0),0),0)</f>
        <v>0</v>
      </c>
      <c r="DL84" s="158">
        <f>IF(DL$16-'様式第４（療養者名簿）（⑤の場合）'!$O93+1&lt;=15,IF(DL$16&gt;='様式第４（療養者名簿）（⑤の場合）'!$O93,IF(DL$16&lt;='様式第４（療養者名簿）（⑤の場合）'!$W93,1,0),0),0)</f>
        <v>0</v>
      </c>
      <c r="DM84" s="158">
        <f>IF(DM$16-'様式第４（療養者名簿）（⑤の場合）'!$O93+1&lt;=15,IF(DM$16&gt;='様式第４（療養者名簿）（⑤の場合）'!$O93,IF(DM$16&lt;='様式第４（療養者名簿）（⑤の場合）'!$W93,1,0),0),0)</f>
        <v>0</v>
      </c>
      <c r="DN84" s="158">
        <f>IF(DN$16-'様式第４（療養者名簿）（⑤の場合）'!$O93+1&lt;=15,IF(DN$16&gt;='様式第４（療養者名簿）（⑤の場合）'!$O93,IF(DN$16&lt;='様式第４（療養者名簿）（⑤の場合）'!$W93,1,0),0),0)</f>
        <v>0</v>
      </c>
      <c r="DO84" s="158">
        <f>IF(DO$16-'様式第４（療養者名簿）（⑤の場合）'!$O93+1&lt;=15,IF(DO$16&gt;='様式第４（療養者名簿）（⑤の場合）'!$O93,IF(DO$16&lt;='様式第４（療養者名簿）（⑤の場合）'!$W93,1,0),0),0)</f>
        <v>0</v>
      </c>
      <c r="DP84" s="158">
        <f>IF(DP$16-'様式第４（療養者名簿）（⑤の場合）'!$O93+1&lt;=15,IF(DP$16&gt;='様式第４（療養者名簿）（⑤の場合）'!$O93,IF(DP$16&lt;='様式第４（療養者名簿）（⑤の場合）'!$W93,1,0),0),0)</f>
        <v>0</v>
      </c>
      <c r="DQ84" s="158">
        <f>IF(DQ$16-'様式第４（療養者名簿）（⑤の場合）'!$O93+1&lt;=15,IF(DQ$16&gt;='様式第４（療養者名簿）（⑤の場合）'!$O93,IF(DQ$16&lt;='様式第４（療養者名簿）（⑤の場合）'!$W93,1,0),0),0)</f>
        <v>0</v>
      </c>
      <c r="DR84" s="158">
        <f>IF(DR$16-'様式第４（療養者名簿）（⑤の場合）'!$O93+1&lt;=15,IF(DR$16&gt;='様式第４（療養者名簿）（⑤の場合）'!$O93,IF(DR$16&lt;='様式第４（療養者名簿）（⑤の場合）'!$W93,1,0),0),0)</f>
        <v>0</v>
      </c>
      <c r="DS84" s="158">
        <f>IF(DS$16-'様式第４（療養者名簿）（⑤の場合）'!$O93+1&lt;=15,IF(DS$16&gt;='様式第４（療養者名簿）（⑤の場合）'!$O93,IF(DS$16&lt;='様式第４（療養者名簿）（⑤の場合）'!$W93,1,0),0),0)</f>
        <v>0</v>
      </c>
      <c r="DT84" s="158">
        <f>IF(DT$16-'様式第４（療養者名簿）（⑤の場合）'!$O93+1&lt;=15,IF(DT$16&gt;='様式第４（療養者名簿）（⑤の場合）'!$O93,IF(DT$16&lt;='様式第４（療養者名簿）（⑤の場合）'!$W93,1,0),0),0)</f>
        <v>0</v>
      </c>
      <c r="DU84" s="158">
        <f>IF(DU$16-'様式第４（療養者名簿）（⑤の場合）'!$O93+1&lt;=15,IF(DU$16&gt;='様式第４（療養者名簿）（⑤の場合）'!$O93,IF(DU$16&lt;='様式第４（療養者名簿）（⑤の場合）'!$W93,1,0),0),0)</f>
        <v>0</v>
      </c>
      <c r="DV84" s="158">
        <f>IF(DV$16-'様式第４（療養者名簿）（⑤の場合）'!$O93+1&lt;=15,IF(DV$16&gt;='様式第４（療養者名簿）（⑤の場合）'!$O93,IF(DV$16&lt;='様式第４（療養者名簿）（⑤の場合）'!$W93,1,0),0),0)</f>
        <v>0</v>
      </c>
      <c r="DW84" s="158">
        <f>IF(DW$16-'様式第４（療養者名簿）（⑤の場合）'!$O93+1&lt;=15,IF(DW$16&gt;='様式第４（療養者名簿）（⑤の場合）'!$O93,IF(DW$16&lt;='様式第４（療養者名簿）（⑤の場合）'!$W93,1,0),0),0)</f>
        <v>0</v>
      </c>
      <c r="DX84" s="158">
        <f>IF(DX$16-'様式第４（療養者名簿）（⑤の場合）'!$O93+1&lt;=15,IF(DX$16&gt;='様式第４（療養者名簿）（⑤の場合）'!$O93,IF(DX$16&lt;='様式第４（療養者名簿）（⑤の場合）'!$W93,1,0),0),0)</f>
        <v>0</v>
      </c>
      <c r="DY84" s="158">
        <f>IF(DY$16-'様式第４（療養者名簿）（⑤の場合）'!$O93+1&lt;=15,IF(DY$16&gt;='様式第４（療養者名簿）（⑤の場合）'!$O93,IF(DY$16&lt;='様式第４（療養者名簿）（⑤の場合）'!$W93,1,0),0),0)</f>
        <v>0</v>
      </c>
      <c r="DZ84" s="158">
        <f>IF(DZ$16-'様式第４（療養者名簿）（⑤の場合）'!$O93+1&lt;=15,IF(DZ$16&gt;='様式第４（療養者名簿）（⑤の場合）'!$O93,IF(DZ$16&lt;='様式第４（療養者名簿）（⑤の場合）'!$W93,1,0),0),0)</f>
        <v>0</v>
      </c>
      <c r="EA84" s="158">
        <f>IF(EA$16-'様式第４（療養者名簿）（⑤の場合）'!$O93+1&lt;=15,IF(EA$16&gt;='様式第４（療養者名簿）（⑤の場合）'!$O93,IF(EA$16&lt;='様式第４（療養者名簿）（⑤の場合）'!$W93,1,0),0),0)</f>
        <v>0</v>
      </c>
      <c r="EB84" s="158">
        <f>IF(EB$16-'様式第４（療養者名簿）（⑤の場合）'!$O93+1&lt;=15,IF(EB$16&gt;='様式第４（療養者名簿）（⑤の場合）'!$O93,IF(EB$16&lt;='様式第４（療養者名簿）（⑤の場合）'!$W93,1,0),0),0)</f>
        <v>0</v>
      </c>
      <c r="EC84" s="158">
        <f>IF(EC$16-'様式第４（療養者名簿）（⑤の場合）'!$O93+1&lt;=15,IF(EC$16&gt;='様式第４（療養者名簿）（⑤の場合）'!$O93,IF(EC$16&lt;='様式第４（療養者名簿）（⑤の場合）'!$W93,1,0),0),0)</f>
        <v>0</v>
      </c>
      <c r="ED84" s="158">
        <f>IF(ED$16-'様式第４（療養者名簿）（⑤の場合）'!$O93+1&lt;=15,IF(ED$16&gt;='様式第４（療養者名簿）（⑤の場合）'!$O93,IF(ED$16&lt;='様式第４（療養者名簿）（⑤の場合）'!$W93,1,0),0),0)</f>
        <v>0</v>
      </c>
      <c r="EE84" s="158">
        <f>IF(EE$16-'様式第４（療養者名簿）（⑤の場合）'!$O93+1&lt;=15,IF(EE$16&gt;='様式第４（療養者名簿）（⑤の場合）'!$O93,IF(EE$16&lt;='様式第４（療養者名簿）（⑤の場合）'!$W93,1,0),0),0)</f>
        <v>0</v>
      </c>
      <c r="EF84" s="158">
        <f>IF(EF$16-'様式第４（療養者名簿）（⑤の場合）'!$O93+1&lt;=15,IF(EF$16&gt;='様式第４（療養者名簿）（⑤の場合）'!$O93,IF(EF$16&lt;='様式第４（療養者名簿）（⑤の場合）'!$W93,1,0),0),0)</f>
        <v>0</v>
      </c>
      <c r="EG84" s="158">
        <f>IF(EG$16-'様式第４（療養者名簿）（⑤の場合）'!$O93+1&lt;=15,IF(EG$16&gt;='様式第４（療養者名簿）（⑤の場合）'!$O93,IF(EG$16&lt;='様式第４（療養者名簿）（⑤の場合）'!$W93,1,0),0),0)</f>
        <v>0</v>
      </c>
      <c r="EH84" s="158">
        <f>IF(EH$16-'様式第４（療養者名簿）（⑤の場合）'!$O93+1&lt;=15,IF(EH$16&gt;='様式第４（療養者名簿）（⑤の場合）'!$O93,IF(EH$16&lt;='様式第４（療養者名簿）（⑤の場合）'!$W93,1,0),0),0)</f>
        <v>0</v>
      </c>
      <c r="EI84" s="158">
        <f>IF(EI$16-'様式第４（療養者名簿）（⑤の場合）'!$O93+1&lt;=15,IF(EI$16&gt;='様式第４（療養者名簿）（⑤の場合）'!$O93,IF(EI$16&lt;='様式第４（療養者名簿）（⑤の場合）'!$W93,1,0),0),0)</f>
        <v>0</v>
      </c>
      <c r="EJ84" s="158">
        <f>IF(EJ$16-'様式第４（療養者名簿）（⑤の場合）'!$O93+1&lt;=15,IF(EJ$16&gt;='様式第４（療養者名簿）（⑤の場合）'!$O93,IF(EJ$16&lt;='様式第４（療養者名簿）（⑤の場合）'!$W93,1,0),0),0)</f>
        <v>0</v>
      </c>
      <c r="EK84" s="158">
        <f>IF(EK$16-'様式第４（療養者名簿）（⑤の場合）'!$O93+1&lt;=15,IF(EK$16&gt;='様式第４（療養者名簿）（⑤の場合）'!$O93,IF(EK$16&lt;='様式第４（療養者名簿）（⑤の場合）'!$W93,1,0),0),0)</f>
        <v>0</v>
      </c>
      <c r="EL84" s="158">
        <f>IF(EL$16-'様式第４（療養者名簿）（⑤の場合）'!$O93+1&lt;=15,IF(EL$16&gt;='様式第４（療養者名簿）（⑤の場合）'!$O93,IF(EL$16&lt;='様式第４（療養者名簿）（⑤の場合）'!$W93,1,0),0),0)</f>
        <v>0</v>
      </c>
      <c r="EM84" s="158">
        <f>IF(EM$16-'様式第４（療養者名簿）（⑤の場合）'!$O93+1&lt;=15,IF(EM$16&gt;='様式第４（療養者名簿）（⑤の場合）'!$O93,IF(EM$16&lt;='様式第４（療養者名簿）（⑤の場合）'!$W93,1,0),0),0)</f>
        <v>0</v>
      </c>
      <c r="EN84" s="158">
        <f>IF(EN$16-'様式第４（療養者名簿）（⑤の場合）'!$O93+1&lt;=15,IF(EN$16&gt;='様式第４（療養者名簿）（⑤の場合）'!$O93,IF(EN$16&lt;='様式第４（療養者名簿）（⑤の場合）'!$W93,1,0),0),0)</f>
        <v>0</v>
      </c>
      <c r="EO84" s="158">
        <f>IF(EO$16-'様式第４（療養者名簿）（⑤の場合）'!$O93+1&lt;=15,IF(EO$16&gt;='様式第４（療養者名簿）（⑤の場合）'!$O93,IF(EO$16&lt;='様式第４（療養者名簿）（⑤の場合）'!$W93,1,0),0),0)</f>
        <v>0</v>
      </c>
      <c r="EP84" s="158">
        <f>IF(EP$16-'様式第４（療養者名簿）（⑤の場合）'!$O93+1&lt;=15,IF(EP$16&gt;='様式第４（療養者名簿）（⑤の場合）'!$O93,IF(EP$16&lt;='様式第４（療養者名簿）（⑤の場合）'!$W93,1,0),0),0)</f>
        <v>0</v>
      </c>
      <c r="EQ84" s="158">
        <f>IF(EQ$16-'様式第４（療養者名簿）（⑤の場合）'!$O93+1&lt;=15,IF(EQ$16&gt;='様式第４（療養者名簿）（⑤の場合）'!$O93,IF(EQ$16&lt;='様式第４（療養者名簿）（⑤の場合）'!$W93,1,0),0),0)</f>
        <v>0</v>
      </c>
      <c r="ER84" s="158">
        <f>IF(ER$16-'様式第４（療養者名簿）（⑤の場合）'!$O93+1&lt;=15,IF(ER$16&gt;='様式第４（療養者名簿）（⑤の場合）'!$O93,IF(ER$16&lt;='様式第４（療養者名簿）（⑤の場合）'!$W93,1,0),0),0)</f>
        <v>0</v>
      </c>
      <c r="ES84" s="158">
        <f>IF(ES$16-'様式第４（療養者名簿）（⑤の場合）'!$O93+1&lt;=15,IF(ES$16&gt;='様式第４（療養者名簿）（⑤の場合）'!$O93,IF(ES$16&lt;='様式第４（療養者名簿）（⑤の場合）'!$W93,1,0),0),0)</f>
        <v>0</v>
      </c>
      <c r="ET84" s="158">
        <f>IF(ET$16-'様式第４（療養者名簿）（⑤の場合）'!$O93+1&lt;=15,IF(ET$16&gt;='様式第４（療養者名簿）（⑤の場合）'!$O93,IF(ET$16&lt;='様式第４（療養者名簿）（⑤の場合）'!$W93,1,0),0),0)</f>
        <v>0</v>
      </c>
      <c r="EU84" s="158">
        <f>IF(EU$16-'様式第４（療養者名簿）（⑤の場合）'!$O93+1&lt;=15,IF(EU$16&gt;='様式第４（療養者名簿）（⑤の場合）'!$O93,IF(EU$16&lt;='様式第４（療養者名簿）（⑤の場合）'!$W93,1,0),0),0)</f>
        <v>0</v>
      </c>
      <c r="EV84" s="158">
        <f>IF(EV$16-'様式第４（療養者名簿）（⑤の場合）'!$O93+1&lt;=15,IF(EV$16&gt;='様式第４（療養者名簿）（⑤の場合）'!$O93,IF(EV$16&lt;='様式第４（療養者名簿）（⑤の場合）'!$W93,1,0),0),0)</f>
        <v>0</v>
      </c>
      <c r="EW84" s="158">
        <f>IF(EW$16-'様式第４（療養者名簿）（⑤の場合）'!$O93+1&lt;=15,IF(EW$16&gt;='様式第４（療養者名簿）（⑤の場合）'!$O93,IF(EW$16&lt;='様式第４（療養者名簿）（⑤の場合）'!$W93,1,0),0),0)</f>
        <v>0</v>
      </c>
      <c r="EX84" s="158">
        <f>IF(EX$16-'様式第４（療養者名簿）（⑤の場合）'!$O93+1&lt;=15,IF(EX$16&gt;='様式第４（療養者名簿）（⑤の場合）'!$O93,IF(EX$16&lt;='様式第４（療養者名簿）（⑤の場合）'!$W93,1,0),0),0)</f>
        <v>0</v>
      </c>
      <c r="EY84" s="158">
        <f>IF(EY$16-'様式第４（療養者名簿）（⑤の場合）'!$O93+1&lt;=15,IF(EY$16&gt;='様式第４（療養者名簿）（⑤の場合）'!$O93,IF(EY$16&lt;='様式第４（療養者名簿）（⑤の場合）'!$W93,1,0),0),0)</f>
        <v>0</v>
      </c>
      <c r="EZ84" s="158">
        <f>IF(EZ$16-'様式第４（療養者名簿）（⑤の場合）'!$O93+1&lt;=15,IF(EZ$16&gt;='様式第４（療養者名簿）（⑤の場合）'!$O93,IF(EZ$16&lt;='様式第４（療養者名簿）（⑤の場合）'!$W93,1,0),0),0)</f>
        <v>0</v>
      </c>
      <c r="FA84" s="158">
        <f>IF(FA$16-'様式第４（療養者名簿）（⑤の場合）'!$O93+1&lt;=15,IF(FA$16&gt;='様式第４（療養者名簿）（⑤の場合）'!$O93,IF(FA$16&lt;='様式第４（療養者名簿）（⑤の場合）'!$W93,1,0),0),0)</f>
        <v>0</v>
      </c>
      <c r="FB84" s="158">
        <f>IF(FB$16-'様式第４（療養者名簿）（⑤の場合）'!$O93+1&lt;=15,IF(FB$16&gt;='様式第４（療養者名簿）（⑤の場合）'!$O93,IF(FB$16&lt;='様式第４（療養者名簿）（⑤の場合）'!$W93,1,0),0),0)</f>
        <v>0</v>
      </c>
      <c r="FC84" s="158">
        <f>IF(FC$16-'様式第４（療養者名簿）（⑤の場合）'!$O93+1&lt;=15,IF(FC$16&gt;='様式第４（療養者名簿）（⑤の場合）'!$O93,IF(FC$16&lt;='様式第４（療養者名簿）（⑤の場合）'!$W93,1,0),0),0)</f>
        <v>0</v>
      </c>
      <c r="FD84" s="158">
        <f>IF(FD$16-'様式第４（療養者名簿）（⑤の場合）'!$O93+1&lt;=15,IF(FD$16&gt;='様式第４（療養者名簿）（⑤の場合）'!$O93,IF(FD$16&lt;='様式第４（療養者名簿）（⑤の場合）'!$W93,1,0),0),0)</f>
        <v>0</v>
      </c>
      <c r="FE84" s="158">
        <f>IF(FE$16-'様式第４（療養者名簿）（⑤の場合）'!$O93+1&lt;=15,IF(FE$16&gt;='様式第４（療養者名簿）（⑤の場合）'!$O93,IF(FE$16&lt;='様式第４（療養者名簿）（⑤の場合）'!$W93,1,0),0),0)</f>
        <v>0</v>
      </c>
      <c r="FF84" s="158">
        <f>IF(FF$16-'様式第４（療養者名簿）（⑤の場合）'!$O93+1&lt;=15,IF(FF$16&gt;='様式第４（療養者名簿）（⑤の場合）'!$O93,IF(FF$16&lt;='様式第４（療養者名簿）（⑤の場合）'!$W93,1,0),0),0)</f>
        <v>0</v>
      </c>
      <c r="FG84" s="158">
        <f>IF(FG$16-'様式第４（療養者名簿）（⑤の場合）'!$O93+1&lt;=15,IF(FG$16&gt;='様式第４（療養者名簿）（⑤の場合）'!$O93,IF(FG$16&lt;='様式第４（療養者名簿）（⑤の場合）'!$W93,1,0),0),0)</f>
        <v>0</v>
      </c>
      <c r="FH84" s="158">
        <f>IF(FH$16-'様式第４（療養者名簿）（⑤の場合）'!$O93+1&lt;=15,IF(FH$16&gt;='様式第４（療養者名簿）（⑤の場合）'!$O93,IF(FH$16&lt;='様式第４（療養者名簿）（⑤の場合）'!$W93,1,0),0),0)</f>
        <v>0</v>
      </c>
      <c r="FI84" s="158">
        <f>IF(FI$16-'様式第４（療養者名簿）（⑤の場合）'!$O93+1&lt;=15,IF(FI$16&gt;='様式第４（療養者名簿）（⑤の場合）'!$O93,IF(FI$16&lt;='様式第４（療養者名簿）（⑤の場合）'!$W93,1,0),0),0)</f>
        <v>0</v>
      </c>
      <c r="FJ84" s="158">
        <f>IF(FJ$16-'様式第４（療養者名簿）（⑤の場合）'!$O93+1&lt;=15,IF(FJ$16&gt;='様式第４（療養者名簿）（⑤の場合）'!$O93,IF(FJ$16&lt;='様式第４（療養者名簿）（⑤の場合）'!$W93,1,0),0),0)</f>
        <v>0</v>
      </c>
      <c r="FK84" s="158">
        <f>IF(FK$16-'様式第４（療養者名簿）（⑤の場合）'!$O93+1&lt;=15,IF(FK$16&gt;='様式第４（療養者名簿）（⑤の場合）'!$O93,IF(FK$16&lt;='様式第４（療養者名簿）（⑤の場合）'!$W93,1,0),0),0)</f>
        <v>0</v>
      </c>
      <c r="FL84" s="158">
        <f>IF(FL$16-'様式第４（療養者名簿）（⑤の場合）'!$O93+1&lt;=15,IF(FL$16&gt;='様式第４（療養者名簿）（⑤の場合）'!$O93,IF(FL$16&lt;='様式第４（療養者名簿）（⑤の場合）'!$W93,1,0),0),0)</f>
        <v>0</v>
      </c>
      <c r="FM84" s="158">
        <f>IF(FM$16-'様式第４（療養者名簿）（⑤の場合）'!$O93+1&lt;=15,IF(FM$16&gt;='様式第４（療養者名簿）（⑤の場合）'!$O93,IF(FM$16&lt;='様式第４（療養者名簿）（⑤の場合）'!$W93,1,0),0),0)</f>
        <v>0</v>
      </c>
      <c r="FN84" s="158">
        <f>IF(FN$16-'様式第４（療養者名簿）（⑤の場合）'!$O93+1&lt;=15,IF(FN$16&gt;='様式第４（療養者名簿）（⑤の場合）'!$O93,IF(FN$16&lt;='様式第４（療養者名簿）（⑤の場合）'!$W93,1,0),0),0)</f>
        <v>0</v>
      </c>
      <c r="FO84" s="158">
        <f>IF(FO$16-'様式第４（療養者名簿）（⑤の場合）'!$O93+1&lt;=15,IF(FO$16&gt;='様式第４（療養者名簿）（⑤の場合）'!$O93,IF(FO$16&lt;='様式第４（療養者名簿）（⑤の場合）'!$W93,1,0),0),0)</f>
        <v>0</v>
      </c>
      <c r="FP84" s="158">
        <f>IF(FP$16-'様式第４（療養者名簿）（⑤の場合）'!$O93+1&lt;=15,IF(FP$16&gt;='様式第４（療養者名簿）（⑤の場合）'!$O93,IF(FP$16&lt;='様式第４（療養者名簿）（⑤の場合）'!$W93,1,0),0),0)</f>
        <v>0</v>
      </c>
      <c r="FQ84" s="158">
        <f>IF(FQ$16-'様式第４（療養者名簿）（⑤の場合）'!$O93+1&lt;=15,IF(FQ$16&gt;='様式第４（療養者名簿）（⑤の場合）'!$O93,IF(FQ$16&lt;='様式第４（療養者名簿）（⑤の場合）'!$W93,1,0),0),0)</f>
        <v>0</v>
      </c>
      <c r="FR84" s="158">
        <f>IF(FR$16-'様式第４（療養者名簿）（⑤の場合）'!$O93+1&lt;=15,IF(FR$16&gt;='様式第４（療養者名簿）（⑤の場合）'!$O93,IF(FR$16&lt;='様式第４（療養者名簿）（⑤の場合）'!$W93,1,0),0),0)</f>
        <v>0</v>
      </c>
      <c r="FS84" s="158">
        <f>IF(FS$16-'様式第４（療養者名簿）（⑤の場合）'!$O93+1&lt;=15,IF(FS$16&gt;='様式第４（療養者名簿）（⑤の場合）'!$O93,IF(FS$16&lt;='様式第４（療養者名簿）（⑤の場合）'!$W93,1,0),0),0)</f>
        <v>0</v>
      </c>
      <c r="FT84" s="158">
        <f>IF(FT$16-'様式第４（療養者名簿）（⑤の場合）'!$O93+1&lt;=15,IF(FT$16&gt;='様式第４（療養者名簿）（⑤の場合）'!$O93,IF(FT$16&lt;='様式第４（療養者名簿）（⑤の場合）'!$W93,1,0),0),0)</f>
        <v>0</v>
      </c>
      <c r="FU84" s="158">
        <f>IF(FU$16-'様式第４（療養者名簿）（⑤の場合）'!$O93+1&lt;=15,IF(FU$16&gt;='様式第４（療養者名簿）（⑤の場合）'!$O93,IF(FU$16&lt;='様式第４（療養者名簿）（⑤の場合）'!$W93,1,0),0),0)</f>
        <v>0</v>
      </c>
      <c r="FV84" s="158">
        <f>IF(FV$16-'様式第４（療養者名簿）（⑤の場合）'!$O93+1&lt;=15,IF(FV$16&gt;='様式第４（療養者名簿）（⑤の場合）'!$O93,IF(FV$16&lt;='様式第４（療養者名簿）（⑤の場合）'!$W93,1,0),0),0)</f>
        <v>0</v>
      </c>
      <c r="FW84" s="158">
        <f>IF(FW$16-'様式第４（療養者名簿）（⑤の場合）'!$O93+1&lt;=15,IF(FW$16&gt;='様式第４（療養者名簿）（⑤の場合）'!$O93,IF(FW$16&lt;='様式第４（療養者名簿）（⑤の場合）'!$W93,1,0),0),0)</f>
        <v>0</v>
      </c>
      <c r="FX84" s="158">
        <f>IF(FX$16-'様式第４（療養者名簿）（⑤の場合）'!$O93+1&lt;=15,IF(FX$16&gt;='様式第４（療養者名簿）（⑤の場合）'!$O93,IF(FX$16&lt;='様式第４（療養者名簿）（⑤の場合）'!$W93,1,0),0),0)</f>
        <v>0</v>
      </c>
      <c r="FY84" s="158">
        <f>IF(FY$16-'様式第４（療養者名簿）（⑤の場合）'!$O93+1&lt;=15,IF(FY$16&gt;='様式第４（療養者名簿）（⑤の場合）'!$O93,IF(FY$16&lt;='様式第４（療養者名簿）（⑤の場合）'!$W93,1,0),0),0)</f>
        <v>0</v>
      </c>
      <c r="FZ84" s="158">
        <f>IF(FZ$16-'様式第４（療養者名簿）（⑤の場合）'!$O93+1&lt;=15,IF(FZ$16&gt;='様式第４（療養者名簿）（⑤の場合）'!$O93,IF(FZ$16&lt;='様式第４（療養者名簿）（⑤の場合）'!$W93,1,0),0),0)</f>
        <v>0</v>
      </c>
      <c r="GA84" s="158">
        <f>IF(GA$16-'様式第４（療養者名簿）（⑤の場合）'!$O93+1&lt;=15,IF(GA$16&gt;='様式第４（療養者名簿）（⑤の場合）'!$O93,IF(GA$16&lt;='様式第４（療養者名簿）（⑤の場合）'!$W93,1,0),0),0)</f>
        <v>0</v>
      </c>
      <c r="GB84" s="158">
        <f>IF(GB$16-'様式第４（療養者名簿）（⑤の場合）'!$O93+1&lt;=15,IF(GB$16&gt;='様式第４（療養者名簿）（⑤の場合）'!$O93,IF(GB$16&lt;='様式第４（療養者名簿）（⑤の場合）'!$W93,1,0),0),0)</f>
        <v>0</v>
      </c>
      <c r="GC84" s="158">
        <f>IF(GC$16-'様式第４（療養者名簿）（⑤の場合）'!$O93+1&lt;=15,IF(GC$16&gt;='様式第４（療養者名簿）（⑤の場合）'!$O93,IF(GC$16&lt;='様式第４（療養者名簿）（⑤の場合）'!$W93,1,0),0),0)</f>
        <v>0</v>
      </c>
      <c r="GD84" s="158">
        <f>IF(GD$16-'様式第４（療養者名簿）（⑤の場合）'!$O93+1&lt;=15,IF(GD$16&gt;='様式第４（療養者名簿）（⑤の場合）'!$O93,IF(GD$16&lt;='様式第４（療養者名簿）（⑤の場合）'!$W93,1,0),0),0)</f>
        <v>0</v>
      </c>
      <c r="GE84" s="158">
        <f>IF(GE$16-'様式第４（療養者名簿）（⑤の場合）'!$O93+1&lt;=15,IF(GE$16&gt;='様式第４（療養者名簿）（⑤の場合）'!$O93,IF(GE$16&lt;='様式第４（療養者名簿）（⑤の場合）'!$W93,1,0),0),0)</f>
        <v>0</v>
      </c>
      <c r="GF84" s="158">
        <f>IF(GF$16-'様式第４（療養者名簿）（⑤の場合）'!$O93+1&lt;=15,IF(GF$16&gt;='様式第４（療養者名簿）（⑤の場合）'!$O93,IF(GF$16&lt;='様式第４（療養者名簿）（⑤の場合）'!$W93,1,0),0),0)</f>
        <v>0</v>
      </c>
      <c r="GG84" s="158">
        <f>IF(GG$16-'様式第４（療養者名簿）（⑤の場合）'!$O93+1&lt;=15,IF(GG$16&gt;='様式第４（療養者名簿）（⑤の場合）'!$O93,IF(GG$16&lt;='様式第４（療養者名簿）（⑤の場合）'!$W93,1,0),0),0)</f>
        <v>0</v>
      </c>
      <c r="GH84" s="158">
        <f>IF(GH$16-'様式第４（療養者名簿）（⑤の場合）'!$O93+1&lt;=15,IF(GH$16&gt;='様式第４（療養者名簿）（⑤の場合）'!$O93,IF(GH$16&lt;='様式第４（療養者名簿）（⑤の場合）'!$W93,1,0),0),0)</f>
        <v>0</v>
      </c>
      <c r="GI84" s="158">
        <f>IF(GI$16-'様式第４（療養者名簿）（⑤の場合）'!$O93+1&lt;=15,IF(GI$16&gt;='様式第４（療養者名簿）（⑤の場合）'!$O93,IF(GI$16&lt;='様式第４（療養者名簿）（⑤の場合）'!$W93,1,0),0),0)</f>
        <v>0</v>
      </c>
      <c r="GJ84" s="158">
        <f>IF(GJ$16-'様式第４（療養者名簿）（⑤の場合）'!$O93+1&lt;=15,IF(GJ$16&gt;='様式第４（療養者名簿）（⑤の場合）'!$O93,IF(GJ$16&lt;='様式第４（療養者名簿）（⑤の場合）'!$W93,1,0),0),0)</f>
        <v>0</v>
      </c>
      <c r="GK84" s="158">
        <f>IF(GK$16-'様式第４（療養者名簿）（⑤の場合）'!$O93+1&lt;=15,IF(GK$16&gt;='様式第４（療養者名簿）（⑤の場合）'!$O93,IF(GK$16&lt;='様式第４（療養者名簿）（⑤の場合）'!$W93,1,0),0),0)</f>
        <v>0</v>
      </c>
      <c r="GL84" s="158">
        <f>IF(GL$16-'様式第４（療養者名簿）（⑤の場合）'!$O93+1&lt;=15,IF(GL$16&gt;='様式第４（療養者名簿）（⑤の場合）'!$O93,IF(GL$16&lt;='様式第４（療養者名簿）（⑤の場合）'!$W93,1,0),0),0)</f>
        <v>0</v>
      </c>
      <c r="GM84" s="158">
        <f>IF(GM$16-'様式第４（療養者名簿）（⑤の場合）'!$O93+1&lt;=15,IF(GM$16&gt;='様式第４（療養者名簿）（⑤の場合）'!$O93,IF(GM$16&lt;='様式第４（療養者名簿）（⑤の場合）'!$W93,1,0),0),0)</f>
        <v>0</v>
      </c>
      <c r="GN84" s="158">
        <f>IF(GN$16-'様式第４（療養者名簿）（⑤の場合）'!$O93+1&lt;=15,IF(GN$16&gt;='様式第４（療養者名簿）（⑤の場合）'!$O93,IF(GN$16&lt;='様式第４（療養者名簿）（⑤の場合）'!$W93,1,0),0),0)</f>
        <v>0</v>
      </c>
      <c r="GO84" s="158">
        <f>IF(GO$16-'様式第４（療養者名簿）（⑤の場合）'!$O93+1&lt;=15,IF(GO$16&gt;='様式第４（療養者名簿）（⑤の場合）'!$O93,IF(GO$16&lt;='様式第４（療養者名簿）（⑤の場合）'!$W93,1,0),0),0)</f>
        <v>0</v>
      </c>
      <c r="GP84" s="158">
        <f>IF(GP$16-'様式第４（療養者名簿）（⑤の場合）'!$O93+1&lt;=15,IF(GP$16&gt;='様式第４（療養者名簿）（⑤の場合）'!$O93,IF(GP$16&lt;='様式第４（療養者名簿）（⑤の場合）'!$W93,1,0),0),0)</f>
        <v>0</v>
      </c>
      <c r="GQ84" s="158">
        <f>IF(GQ$16-'様式第４（療養者名簿）（⑤の場合）'!$O93+1&lt;=15,IF(GQ$16&gt;='様式第４（療養者名簿）（⑤の場合）'!$O93,IF(GQ$16&lt;='様式第４（療養者名簿）（⑤の場合）'!$W93,1,0),0),0)</f>
        <v>0</v>
      </c>
      <c r="GR84" s="158">
        <f>IF(GR$16-'様式第４（療養者名簿）（⑤の場合）'!$O93+1&lt;=15,IF(GR$16&gt;='様式第４（療養者名簿）（⑤の場合）'!$O93,IF(GR$16&lt;='様式第４（療養者名簿）（⑤の場合）'!$W93,1,0),0),0)</f>
        <v>0</v>
      </c>
      <c r="GS84" s="158">
        <f>IF(GS$16-'様式第４（療養者名簿）（⑤の場合）'!$O93+1&lt;=15,IF(GS$16&gt;='様式第４（療養者名簿）（⑤の場合）'!$O93,IF(GS$16&lt;='様式第４（療養者名簿）（⑤の場合）'!$W93,1,0),0),0)</f>
        <v>0</v>
      </c>
      <c r="GT84" s="158">
        <f>IF(GT$16-'様式第４（療養者名簿）（⑤の場合）'!$O93+1&lt;=15,IF(GT$16&gt;='様式第４（療養者名簿）（⑤の場合）'!$O93,IF(GT$16&lt;='様式第４（療養者名簿）（⑤の場合）'!$W93,1,0),0),0)</f>
        <v>0</v>
      </c>
      <c r="GU84" s="158">
        <f>IF(GU$16-'様式第４（療養者名簿）（⑤の場合）'!$O93+1&lt;=15,IF(GU$16&gt;='様式第４（療養者名簿）（⑤の場合）'!$O93,IF(GU$16&lt;='様式第４（療養者名簿）（⑤の場合）'!$W93,1,0),0),0)</f>
        <v>0</v>
      </c>
      <c r="GV84" s="158">
        <f>IF(GV$16-'様式第４（療養者名簿）（⑤の場合）'!$O93+1&lt;=15,IF(GV$16&gt;='様式第４（療養者名簿）（⑤の場合）'!$O93,IF(GV$16&lt;='様式第４（療養者名簿）（⑤の場合）'!$W93,1,0),0),0)</f>
        <v>0</v>
      </c>
      <c r="GW84" s="158">
        <f>IF(GW$16-'様式第４（療養者名簿）（⑤の場合）'!$O93+1&lt;=15,IF(GW$16&gt;='様式第４（療養者名簿）（⑤の場合）'!$O93,IF(GW$16&lt;='様式第４（療養者名簿）（⑤の場合）'!$W93,1,0),0),0)</f>
        <v>0</v>
      </c>
      <c r="GX84" s="158">
        <f>IF(GX$16-'様式第４（療養者名簿）（⑤の場合）'!$O93+1&lt;=15,IF(GX$16&gt;='様式第４（療養者名簿）（⑤の場合）'!$O93,IF(GX$16&lt;='様式第４（療養者名簿）（⑤の場合）'!$W93,1,0),0),0)</f>
        <v>0</v>
      </c>
      <c r="GY84" s="158">
        <f>IF(GY$16-'様式第４（療養者名簿）（⑤の場合）'!$O93+1&lt;=15,IF(GY$16&gt;='様式第４（療養者名簿）（⑤の場合）'!$O93,IF(GY$16&lt;='様式第４（療養者名簿）（⑤の場合）'!$W93,1,0),0),0)</f>
        <v>0</v>
      </c>
      <c r="GZ84" s="158">
        <f>IF(GZ$16-'様式第４（療養者名簿）（⑤の場合）'!$O93+1&lt;=15,IF(GZ$16&gt;='様式第４（療養者名簿）（⑤の場合）'!$O93,IF(GZ$16&lt;='様式第４（療養者名簿）（⑤の場合）'!$W93,1,0),0),0)</f>
        <v>0</v>
      </c>
      <c r="HA84" s="158">
        <f>IF(HA$16-'様式第４（療養者名簿）（⑤の場合）'!$O93+1&lt;=15,IF(HA$16&gt;='様式第４（療養者名簿）（⑤の場合）'!$O93,IF(HA$16&lt;='様式第４（療養者名簿）（⑤の場合）'!$W93,1,0),0),0)</f>
        <v>0</v>
      </c>
      <c r="HB84" s="158">
        <f>IF(HB$16-'様式第４（療養者名簿）（⑤の場合）'!$O93+1&lt;=15,IF(HB$16&gt;='様式第４（療養者名簿）（⑤の場合）'!$O93,IF(HB$16&lt;='様式第４（療養者名簿）（⑤の場合）'!$W93,1,0),0),0)</f>
        <v>0</v>
      </c>
      <c r="HC84" s="158">
        <f>IF(HC$16-'様式第４（療養者名簿）（⑤の場合）'!$O93+1&lt;=15,IF(HC$16&gt;='様式第４（療養者名簿）（⑤の場合）'!$O93,IF(HC$16&lt;='様式第４（療養者名簿）（⑤の場合）'!$W93,1,0),0),0)</f>
        <v>0</v>
      </c>
      <c r="HD84" s="158">
        <f>IF(HD$16-'様式第４（療養者名簿）（⑤の場合）'!$O93+1&lt;=15,IF(HD$16&gt;='様式第４（療養者名簿）（⑤の場合）'!$O93,IF(HD$16&lt;='様式第４（療養者名簿）（⑤の場合）'!$W93,1,0),0),0)</f>
        <v>0</v>
      </c>
      <c r="HE84" s="158">
        <f>IF(HE$16-'様式第４（療養者名簿）（⑤の場合）'!$O93+1&lt;=15,IF(HE$16&gt;='様式第４（療養者名簿）（⑤の場合）'!$O93,IF(HE$16&lt;='様式第４（療養者名簿）（⑤の場合）'!$W93,1,0),0),0)</f>
        <v>0</v>
      </c>
      <c r="HF84" s="158">
        <f>IF(HF$16-'様式第４（療養者名簿）（⑤の場合）'!$O93+1&lt;=15,IF(HF$16&gt;='様式第４（療養者名簿）（⑤の場合）'!$O93,IF(HF$16&lt;='様式第４（療養者名簿）（⑤の場合）'!$W93,1,0),0),0)</f>
        <v>0</v>
      </c>
      <c r="HG84" s="158">
        <f>IF(HG$16-'様式第４（療養者名簿）（⑤の場合）'!$O93+1&lt;=15,IF(HG$16&gt;='様式第４（療養者名簿）（⑤の場合）'!$O93,IF(HG$16&lt;='様式第４（療養者名簿）（⑤の場合）'!$W93,1,0),0),0)</f>
        <v>0</v>
      </c>
      <c r="HH84" s="158">
        <f>IF(HH$16-'様式第４（療養者名簿）（⑤の場合）'!$O93+1&lt;=15,IF(HH$16&gt;='様式第４（療養者名簿）（⑤の場合）'!$O93,IF(HH$16&lt;='様式第４（療養者名簿）（⑤の場合）'!$W93,1,0),0),0)</f>
        <v>0</v>
      </c>
      <c r="HI84" s="158">
        <f>IF(HI$16-'様式第４（療養者名簿）（⑤の場合）'!$O93+1&lt;=15,IF(HI$16&gt;='様式第４（療養者名簿）（⑤の場合）'!$O93,IF(HI$16&lt;='様式第４（療養者名簿）（⑤の場合）'!$W93,1,0),0),0)</f>
        <v>0</v>
      </c>
      <c r="HJ84" s="158">
        <f>IF(HJ$16-'様式第４（療養者名簿）（⑤の場合）'!$O93+1&lt;=15,IF(HJ$16&gt;='様式第４（療養者名簿）（⑤の場合）'!$O93,IF(HJ$16&lt;='様式第４（療養者名簿）（⑤の場合）'!$W93,1,0),0),0)</f>
        <v>0</v>
      </c>
      <c r="HK84" s="158">
        <f>IF(HK$16-'様式第４（療養者名簿）（⑤の場合）'!$O93+1&lt;=15,IF(HK$16&gt;='様式第４（療養者名簿）（⑤の場合）'!$O93,IF(HK$16&lt;='様式第４（療養者名簿）（⑤の場合）'!$W93,1,0),0),0)</f>
        <v>0</v>
      </c>
      <c r="HL84" s="158">
        <f>IF(HL$16-'様式第４（療養者名簿）（⑤の場合）'!$O93+1&lt;=15,IF(HL$16&gt;='様式第４（療養者名簿）（⑤の場合）'!$O93,IF(HL$16&lt;='様式第４（療養者名簿）（⑤の場合）'!$W93,1,0),0),0)</f>
        <v>0</v>
      </c>
      <c r="HM84" s="158">
        <f>IF(HM$16-'様式第４（療養者名簿）（⑤の場合）'!$O93+1&lt;=15,IF(HM$16&gt;='様式第４（療養者名簿）（⑤の場合）'!$O93,IF(HM$16&lt;='様式第４（療養者名簿）（⑤の場合）'!$W93,1,0),0),0)</f>
        <v>0</v>
      </c>
      <c r="HN84" s="158">
        <f>IF(HN$16-'様式第４（療養者名簿）（⑤の場合）'!$O93+1&lt;=15,IF(HN$16&gt;='様式第４（療養者名簿）（⑤の場合）'!$O93,IF(HN$16&lt;='様式第４（療養者名簿）（⑤の場合）'!$W93,1,0),0),0)</f>
        <v>0</v>
      </c>
      <c r="HO84" s="158">
        <f>IF(HO$16-'様式第４（療養者名簿）（⑤の場合）'!$O93+1&lt;=15,IF(HO$16&gt;='様式第４（療養者名簿）（⑤の場合）'!$O93,IF(HO$16&lt;='様式第４（療養者名簿）（⑤の場合）'!$W93,1,0),0),0)</f>
        <v>0</v>
      </c>
      <c r="HP84" s="158">
        <f>IF(HP$16-'様式第４（療養者名簿）（⑤の場合）'!$O93+1&lt;=15,IF(HP$16&gt;='様式第４（療養者名簿）（⑤の場合）'!$O93,IF(HP$16&lt;='様式第４（療養者名簿）（⑤の場合）'!$W93,1,0),0),0)</f>
        <v>0</v>
      </c>
      <c r="HQ84" s="158">
        <f>IF(HQ$16-'様式第４（療養者名簿）（⑤の場合）'!$O93+1&lt;=15,IF(HQ$16&gt;='様式第４（療養者名簿）（⑤の場合）'!$O93,IF(HQ$16&lt;='様式第４（療養者名簿）（⑤の場合）'!$W93,1,0),0),0)</f>
        <v>0</v>
      </c>
      <c r="HR84" s="158">
        <f>IF(HR$16-'様式第４（療養者名簿）（⑤の場合）'!$O93+1&lt;=15,IF(HR$16&gt;='様式第４（療養者名簿）（⑤の場合）'!$O93,IF(HR$16&lt;='様式第４（療養者名簿）（⑤の場合）'!$W93,1,0),0),0)</f>
        <v>0</v>
      </c>
      <c r="HS84" s="158">
        <f>IF(HS$16-'様式第４（療養者名簿）（⑤の場合）'!$O93+1&lt;=15,IF(HS$16&gt;='様式第４（療養者名簿）（⑤の場合）'!$O93,IF(HS$16&lt;='様式第４（療養者名簿）（⑤の場合）'!$W93,1,0),0),0)</f>
        <v>0</v>
      </c>
      <c r="HT84" s="158">
        <f>IF(HT$16-'様式第４（療養者名簿）（⑤の場合）'!$O93+1&lt;=15,IF(HT$16&gt;='様式第４（療養者名簿）（⑤の場合）'!$O93,IF(HT$16&lt;='様式第４（療養者名簿）（⑤の場合）'!$W93,1,0),0),0)</f>
        <v>0</v>
      </c>
      <c r="HU84" s="158">
        <f>IF(HU$16-'様式第４（療養者名簿）（⑤の場合）'!$O93+1&lt;=15,IF(HU$16&gt;='様式第４（療養者名簿）（⑤の場合）'!$O93,IF(HU$16&lt;='様式第４（療養者名簿）（⑤の場合）'!$W93,1,0),0),0)</f>
        <v>0</v>
      </c>
      <c r="HV84" s="158">
        <f>IF(HV$16-'様式第４（療養者名簿）（⑤の場合）'!$O93+1&lt;=15,IF(HV$16&gt;='様式第４（療養者名簿）（⑤の場合）'!$O93,IF(HV$16&lt;='様式第４（療養者名簿）（⑤の場合）'!$W93,1,0),0),0)</f>
        <v>0</v>
      </c>
      <c r="HW84" s="158">
        <f>IF(HW$16-'様式第４（療養者名簿）（⑤の場合）'!$O93+1&lt;=15,IF(HW$16&gt;='様式第４（療養者名簿）（⑤の場合）'!$O93,IF(HW$16&lt;='様式第４（療養者名簿）（⑤の場合）'!$W93,1,0),0),0)</f>
        <v>0</v>
      </c>
      <c r="HX84" s="158">
        <f>IF(HX$16-'様式第４（療養者名簿）（⑤の場合）'!$O93+1&lt;=15,IF(HX$16&gt;='様式第４（療養者名簿）（⑤の場合）'!$O93,IF(HX$16&lt;='様式第４（療養者名簿）（⑤の場合）'!$W93,1,0),0),0)</f>
        <v>0</v>
      </c>
      <c r="HY84" s="158">
        <f>IF(HY$16-'様式第４（療養者名簿）（⑤の場合）'!$O93+1&lt;=15,IF(HY$16&gt;='様式第４（療養者名簿）（⑤の場合）'!$O93,IF(HY$16&lt;='様式第４（療養者名簿）（⑤の場合）'!$W93,1,0),0),0)</f>
        <v>0</v>
      </c>
      <c r="HZ84" s="158">
        <f>IF(HZ$16-'様式第４（療養者名簿）（⑤の場合）'!$O93+1&lt;=15,IF(HZ$16&gt;='様式第４（療養者名簿）（⑤の場合）'!$O93,IF(HZ$16&lt;='様式第４（療養者名簿）（⑤の場合）'!$W93,1,0),0),0)</f>
        <v>0</v>
      </c>
      <c r="IA84" s="158">
        <f>IF(IA$16-'様式第４（療養者名簿）（⑤の場合）'!$O93+1&lt;=15,IF(IA$16&gt;='様式第４（療養者名簿）（⑤の場合）'!$O93,IF(IA$16&lt;='様式第４（療養者名簿）（⑤の場合）'!$W93,1,0),0),0)</f>
        <v>0</v>
      </c>
      <c r="IB84" s="158">
        <f>IF(IB$16-'様式第４（療養者名簿）（⑤の場合）'!$O93+1&lt;=15,IF(IB$16&gt;='様式第４（療養者名簿）（⑤の場合）'!$O93,IF(IB$16&lt;='様式第４（療養者名簿）（⑤の場合）'!$W93,1,0),0),0)</f>
        <v>0</v>
      </c>
      <c r="IC84" s="158">
        <f>IF(IC$16-'様式第４（療養者名簿）（⑤の場合）'!$O93+1&lt;=15,IF(IC$16&gt;='様式第４（療養者名簿）（⑤の場合）'!$O93,IF(IC$16&lt;='様式第４（療養者名簿）（⑤の場合）'!$W93,1,0),0),0)</f>
        <v>0</v>
      </c>
      <c r="ID84" s="158">
        <f>IF(ID$16-'様式第４（療養者名簿）（⑤の場合）'!$O93+1&lt;=15,IF(ID$16&gt;='様式第４（療養者名簿）（⑤の場合）'!$O93,IF(ID$16&lt;='様式第４（療養者名簿）（⑤の場合）'!$W93,1,0),0),0)</f>
        <v>0</v>
      </c>
      <c r="IE84" s="158">
        <f>IF(IE$16-'様式第４（療養者名簿）（⑤の場合）'!$O93+1&lt;=15,IF(IE$16&gt;='様式第４（療養者名簿）（⑤の場合）'!$O93,IF(IE$16&lt;='様式第４（療養者名簿）（⑤の場合）'!$W93,1,0),0),0)</f>
        <v>0</v>
      </c>
      <c r="IF84" s="158">
        <f>IF(IF$16-'様式第４（療養者名簿）（⑤の場合）'!$O93+1&lt;=15,IF(IF$16&gt;='様式第４（療養者名簿）（⑤の場合）'!$O93,IF(IF$16&lt;='様式第４（療養者名簿）（⑤の場合）'!$W93,1,0),0),0)</f>
        <v>0</v>
      </c>
      <c r="IG84" s="158">
        <f>IF(IG$16-'様式第４（療養者名簿）（⑤の場合）'!$O93+1&lt;=15,IF(IG$16&gt;='様式第４（療養者名簿）（⑤の場合）'!$O93,IF(IG$16&lt;='様式第４（療養者名簿）（⑤の場合）'!$W93,1,0),0),0)</f>
        <v>0</v>
      </c>
      <c r="IH84" s="158">
        <f>IF(IH$16-'様式第４（療養者名簿）（⑤の場合）'!$O93+1&lt;=15,IF(IH$16&gt;='様式第４（療養者名簿）（⑤の場合）'!$O93,IF(IH$16&lt;='様式第４（療養者名簿）（⑤の場合）'!$W93,1,0),0),0)</f>
        <v>0</v>
      </c>
      <c r="II84" s="158">
        <f>IF(II$16-'様式第４（療養者名簿）（⑤の場合）'!$O93+1&lt;=15,IF(II$16&gt;='様式第４（療養者名簿）（⑤の場合）'!$O93,IF(II$16&lt;='様式第４（療養者名簿）（⑤の場合）'!$W93,1,0),0),0)</f>
        <v>0</v>
      </c>
      <c r="IJ84" s="158">
        <f>IF(IJ$16-'様式第４（療養者名簿）（⑤の場合）'!$O93+1&lt;=15,IF(IJ$16&gt;='様式第４（療養者名簿）（⑤の場合）'!$O93,IF(IJ$16&lt;='様式第４（療養者名簿）（⑤の場合）'!$W93,1,0),0),0)</f>
        <v>0</v>
      </c>
      <c r="IK84" s="158">
        <f>IF(IK$16-'様式第４（療養者名簿）（⑤の場合）'!$O93+1&lt;=15,IF(IK$16&gt;='様式第４（療養者名簿）（⑤の場合）'!$O93,IF(IK$16&lt;='様式第４（療養者名簿）（⑤の場合）'!$W93,1,0),0),0)</f>
        <v>0</v>
      </c>
      <c r="IL84" s="158">
        <f>IF(IL$16-'様式第４（療養者名簿）（⑤の場合）'!$O93+1&lt;=15,IF(IL$16&gt;='様式第４（療養者名簿）（⑤の場合）'!$O93,IF(IL$16&lt;='様式第４（療養者名簿）（⑤の場合）'!$W93,1,0),0),0)</f>
        <v>0</v>
      </c>
      <c r="IM84" s="158">
        <f>IF(IM$16-'様式第４（療養者名簿）（⑤の場合）'!$O93+1&lt;=15,IF(IM$16&gt;='様式第４（療養者名簿）（⑤の場合）'!$O93,IF(IM$16&lt;='様式第４（療養者名簿）（⑤の場合）'!$W93,1,0),0),0)</f>
        <v>0</v>
      </c>
      <c r="IN84" s="158">
        <f>IF(IN$16-'様式第４（療養者名簿）（⑤の場合）'!$O93+1&lt;=15,IF(IN$16&gt;='様式第４（療養者名簿）（⑤の場合）'!$O93,IF(IN$16&lt;='様式第４（療養者名簿）（⑤の場合）'!$W93,1,0),0),0)</f>
        <v>0</v>
      </c>
      <c r="IO84" s="158">
        <f>IF(IO$16-'様式第４（療養者名簿）（⑤の場合）'!$O93+1&lt;=15,IF(IO$16&gt;='様式第４（療養者名簿）（⑤の場合）'!$O93,IF(IO$16&lt;='様式第４（療養者名簿）（⑤の場合）'!$W93,1,0),0),0)</f>
        <v>0</v>
      </c>
      <c r="IP84" s="158">
        <f>IF(IP$16-'様式第４（療養者名簿）（⑤の場合）'!$O93+1&lt;=15,IF(IP$16&gt;='様式第４（療養者名簿）（⑤の場合）'!$O93,IF(IP$16&lt;='様式第４（療養者名簿）（⑤の場合）'!$W93,1,0),0),0)</f>
        <v>0</v>
      </c>
      <c r="IQ84" s="158">
        <f>IF(IQ$16-'様式第４（療養者名簿）（⑤の場合）'!$O93+1&lt;=15,IF(IQ$16&gt;='様式第４（療養者名簿）（⑤の場合）'!$O93,IF(IQ$16&lt;='様式第４（療養者名簿）（⑤の場合）'!$W93,1,0),0),0)</f>
        <v>0</v>
      </c>
      <c r="IR84" s="158">
        <f>IF(IR$16-'様式第４（療養者名簿）（⑤の場合）'!$O93+1&lt;=15,IF(IR$16&gt;='様式第４（療養者名簿）（⑤の場合）'!$O93,IF(IR$16&lt;='様式第４（療養者名簿）（⑤の場合）'!$W93,1,0),0),0)</f>
        <v>0</v>
      </c>
      <c r="IS84" s="158">
        <f>IF(IS$16-'様式第４（療養者名簿）（⑤の場合）'!$O93+1&lt;=15,IF(IS$16&gt;='様式第４（療養者名簿）（⑤の場合）'!$O93,IF(IS$16&lt;='様式第４（療養者名簿）（⑤の場合）'!$W93,1,0),0),0)</f>
        <v>0</v>
      </c>
      <c r="IT84" s="158">
        <f>IF(IT$16-'様式第４（療養者名簿）（⑤の場合）'!$O93+1&lt;=15,IF(IT$16&gt;='様式第４（療養者名簿）（⑤の場合）'!$O93,IF(IT$16&lt;='様式第４（療養者名簿）（⑤の場合）'!$W93,1,0),0),0)</f>
        <v>0</v>
      </c>
    </row>
    <row r="85" spans="1:254" ht="41.95" customHeight="1">
      <c r="A85" s="148">
        <f>'様式第４（療養者名簿）（⑤の場合）'!C94</f>
        <v>0</v>
      </c>
      <c r="B85" s="158">
        <f>IF(B$16-'様式第４（療養者名簿）（⑤の場合）'!$O94+1&lt;=15,IF(B$16&gt;='様式第４（療養者名簿）（⑤の場合）'!$O94,IF(B$16&lt;='様式第４（療養者名簿）（⑤の場合）'!$W94,1,0),0),0)</f>
        <v>0</v>
      </c>
      <c r="C85" s="158">
        <f>IF(C$16-'様式第４（療養者名簿）（⑤の場合）'!$O94+1&lt;=15,IF(C$16&gt;='様式第４（療養者名簿）（⑤の場合）'!$O94,IF(C$16&lt;='様式第４（療養者名簿）（⑤の場合）'!$W94,1,0),0),0)</f>
        <v>0</v>
      </c>
      <c r="D85" s="158">
        <f>IF(D$16-'様式第４（療養者名簿）（⑤の場合）'!$O94+1&lt;=15,IF(D$16&gt;='様式第４（療養者名簿）（⑤の場合）'!$O94,IF(D$16&lt;='様式第４（療養者名簿）（⑤の場合）'!$W94,1,0),0),0)</f>
        <v>0</v>
      </c>
      <c r="E85" s="158">
        <f>IF(E$16-'様式第４（療養者名簿）（⑤の場合）'!$O94+1&lt;=15,IF(E$16&gt;='様式第４（療養者名簿）（⑤の場合）'!$O94,IF(E$16&lt;='様式第４（療養者名簿）（⑤の場合）'!$W94,1,0),0),0)</f>
        <v>0</v>
      </c>
      <c r="F85" s="158">
        <f>IF(F$16-'様式第４（療養者名簿）（⑤の場合）'!$O94+1&lt;=15,IF(F$16&gt;='様式第４（療養者名簿）（⑤の場合）'!$O94,IF(F$16&lt;='様式第４（療養者名簿）（⑤の場合）'!$W94,1,0),0),0)</f>
        <v>0</v>
      </c>
      <c r="G85" s="158">
        <f>IF(G$16-'様式第４（療養者名簿）（⑤の場合）'!$O94+1&lt;=15,IF(G$16&gt;='様式第４（療養者名簿）（⑤の場合）'!$O94,IF(G$16&lt;='様式第４（療養者名簿）（⑤の場合）'!$W94,1,0),0),0)</f>
        <v>0</v>
      </c>
      <c r="H85" s="158">
        <f>IF(H$16-'様式第４（療養者名簿）（⑤の場合）'!$O94+1&lt;=15,IF(H$16&gt;='様式第４（療養者名簿）（⑤の場合）'!$O94,IF(H$16&lt;='様式第４（療養者名簿）（⑤の場合）'!$W94,1,0),0),0)</f>
        <v>0</v>
      </c>
      <c r="I85" s="158">
        <f>IF(I$16-'様式第４（療養者名簿）（⑤の場合）'!$O94+1&lt;=15,IF(I$16&gt;='様式第４（療養者名簿）（⑤の場合）'!$O94,IF(I$16&lt;='様式第４（療養者名簿）（⑤の場合）'!$W94,1,0),0),0)</f>
        <v>0</v>
      </c>
      <c r="J85" s="158">
        <f>IF(J$16-'様式第４（療養者名簿）（⑤の場合）'!$O94+1&lt;=15,IF(J$16&gt;='様式第４（療養者名簿）（⑤の場合）'!$O94,IF(J$16&lt;='様式第４（療養者名簿）（⑤の場合）'!$W94,1,0),0),0)</f>
        <v>0</v>
      </c>
      <c r="K85" s="158">
        <f>IF(K$16-'様式第４（療養者名簿）（⑤の場合）'!$O94+1&lt;=15,IF(K$16&gt;='様式第４（療養者名簿）（⑤の場合）'!$O94,IF(K$16&lt;='様式第４（療養者名簿）（⑤の場合）'!$W94,1,0),0),0)</f>
        <v>0</v>
      </c>
      <c r="L85" s="158">
        <f>IF(L$16-'様式第４（療養者名簿）（⑤の場合）'!$O94+1&lt;=15,IF(L$16&gt;='様式第４（療養者名簿）（⑤の場合）'!$O94,IF(L$16&lt;='様式第４（療養者名簿）（⑤の場合）'!$W94,1,0),0),0)</f>
        <v>0</v>
      </c>
      <c r="M85" s="158">
        <f>IF(M$16-'様式第４（療養者名簿）（⑤の場合）'!$O94+1&lt;=15,IF(M$16&gt;='様式第４（療養者名簿）（⑤の場合）'!$O94,IF(M$16&lt;='様式第４（療養者名簿）（⑤の場合）'!$W94,1,0),0),0)</f>
        <v>0</v>
      </c>
      <c r="N85" s="158">
        <f>IF(N$16-'様式第４（療養者名簿）（⑤の場合）'!$O94+1&lt;=15,IF(N$16&gt;='様式第４（療養者名簿）（⑤の場合）'!$O94,IF(N$16&lt;='様式第４（療養者名簿）（⑤の場合）'!$W94,1,0),0),0)</f>
        <v>0</v>
      </c>
      <c r="O85" s="158">
        <f>IF(O$16-'様式第４（療養者名簿）（⑤の場合）'!$O94+1&lt;=15,IF(O$16&gt;='様式第４（療養者名簿）（⑤の場合）'!$O94,IF(O$16&lt;='様式第４（療養者名簿）（⑤の場合）'!$W94,1,0),0),0)</f>
        <v>0</v>
      </c>
      <c r="P85" s="158">
        <f>IF(P$16-'様式第４（療養者名簿）（⑤の場合）'!$O94+1&lt;=15,IF(P$16&gt;='様式第４（療養者名簿）（⑤の場合）'!$O94,IF(P$16&lt;='様式第４（療養者名簿）（⑤の場合）'!$W94,1,0),0),0)</f>
        <v>0</v>
      </c>
      <c r="Q85" s="158">
        <f>IF(Q$16-'様式第４（療養者名簿）（⑤の場合）'!$O94+1&lt;=15,IF(Q$16&gt;='様式第４（療養者名簿）（⑤の場合）'!$O94,IF(Q$16&lt;='様式第４（療養者名簿）（⑤の場合）'!$W94,1,0),0),0)</f>
        <v>0</v>
      </c>
      <c r="R85" s="158">
        <f>IF(R$16-'様式第４（療養者名簿）（⑤の場合）'!$O94+1&lt;=15,IF(R$16&gt;='様式第４（療養者名簿）（⑤の場合）'!$O94,IF(R$16&lt;='様式第４（療養者名簿）（⑤の場合）'!$W94,1,0),0),0)</f>
        <v>0</v>
      </c>
      <c r="S85" s="158">
        <f>IF(S$16-'様式第４（療養者名簿）（⑤の場合）'!$O94+1&lt;=15,IF(S$16&gt;='様式第４（療養者名簿）（⑤の場合）'!$O94,IF(S$16&lt;='様式第４（療養者名簿）（⑤の場合）'!$W94,1,0),0),0)</f>
        <v>0</v>
      </c>
      <c r="T85" s="158">
        <f>IF(T$16-'様式第４（療養者名簿）（⑤の場合）'!$O94+1&lt;=15,IF(T$16&gt;='様式第４（療養者名簿）（⑤の場合）'!$O94,IF(T$16&lt;='様式第４（療養者名簿）（⑤の場合）'!$W94,1,0),0),0)</f>
        <v>0</v>
      </c>
      <c r="U85" s="158">
        <f>IF(U$16-'様式第４（療養者名簿）（⑤の場合）'!$O94+1&lt;=15,IF(U$16&gt;='様式第４（療養者名簿）（⑤の場合）'!$O94,IF(U$16&lt;='様式第４（療養者名簿）（⑤の場合）'!$W94,1,0),0),0)</f>
        <v>0</v>
      </c>
      <c r="V85" s="158">
        <f>IF(V$16-'様式第４（療養者名簿）（⑤の場合）'!$O94+1&lt;=15,IF(V$16&gt;='様式第４（療養者名簿）（⑤の場合）'!$O94,IF(V$16&lt;='様式第４（療養者名簿）（⑤の場合）'!$W94,1,0),0),0)</f>
        <v>0</v>
      </c>
      <c r="W85" s="158">
        <f>IF(W$16-'様式第４（療養者名簿）（⑤の場合）'!$O94+1&lt;=15,IF(W$16&gt;='様式第４（療養者名簿）（⑤の場合）'!$O94,IF(W$16&lt;='様式第４（療養者名簿）（⑤の場合）'!$W94,1,0),0),0)</f>
        <v>0</v>
      </c>
      <c r="X85" s="158">
        <f>IF(X$16-'様式第４（療養者名簿）（⑤の場合）'!$O94+1&lt;=15,IF(X$16&gt;='様式第４（療養者名簿）（⑤の場合）'!$O94,IF(X$16&lt;='様式第４（療養者名簿）（⑤の場合）'!$W94,1,0),0),0)</f>
        <v>0</v>
      </c>
      <c r="Y85" s="158">
        <f>IF(Y$16-'様式第４（療養者名簿）（⑤の場合）'!$O94+1&lt;=15,IF(Y$16&gt;='様式第４（療養者名簿）（⑤の場合）'!$O94,IF(Y$16&lt;='様式第４（療養者名簿）（⑤の場合）'!$W94,1,0),0),0)</f>
        <v>0</v>
      </c>
      <c r="Z85" s="158">
        <f>IF(Z$16-'様式第４（療養者名簿）（⑤の場合）'!$O94+1&lt;=15,IF(Z$16&gt;='様式第４（療養者名簿）（⑤の場合）'!$O94,IF(Z$16&lt;='様式第４（療養者名簿）（⑤の場合）'!$W94,1,0),0),0)</f>
        <v>0</v>
      </c>
      <c r="AA85" s="158">
        <f>IF(AA$16-'様式第４（療養者名簿）（⑤の場合）'!$O94+1&lt;=15,IF(AA$16&gt;='様式第４（療養者名簿）（⑤の場合）'!$O94,IF(AA$16&lt;='様式第４（療養者名簿）（⑤の場合）'!$W94,1,0),0),0)</f>
        <v>0</v>
      </c>
      <c r="AB85" s="158">
        <f>IF(AB$16-'様式第４（療養者名簿）（⑤の場合）'!$O94+1&lt;=15,IF(AB$16&gt;='様式第４（療養者名簿）（⑤の場合）'!$O94,IF(AB$16&lt;='様式第４（療養者名簿）（⑤の場合）'!$W94,1,0),0),0)</f>
        <v>0</v>
      </c>
      <c r="AC85" s="158">
        <f>IF(AC$16-'様式第４（療養者名簿）（⑤の場合）'!$O94+1&lt;=15,IF(AC$16&gt;='様式第４（療養者名簿）（⑤の場合）'!$O94,IF(AC$16&lt;='様式第４（療養者名簿）（⑤の場合）'!$W94,1,0),0),0)</f>
        <v>0</v>
      </c>
      <c r="AD85" s="158">
        <f>IF(AD$16-'様式第４（療養者名簿）（⑤の場合）'!$O94+1&lt;=15,IF(AD$16&gt;='様式第４（療養者名簿）（⑤の場合）'!$O94,IF(AD$16&lt;='様式第４（療養者名簿）（⑤の場合）'!$W94,1,0),0),0)</f>
        <v>0</v>
      </c>
      <c r="AE85" s="158">
        <f>IF(AE$16-'様式第４（療養者名簿）（⑤の場合）'!$O94+1&lt;=15,IF(AE$16&gt;='様式第４（療養者名簿）（⑤の場合）'!$O94,IF(AE$16&lt;='様式第４（療養者名簿）（⑤の場合）'!$W94,1,0),0),0)</f>
        <v>0</v>
      </c>
      <c r="AF85" s="158">
        <f>IF(AF$16-'様式第４（療養者名簿）（⑤の場合）'!$O94+1&lt;=15,IF(AF$16&gt;='様式第４（療養者名簿）（⑤の場合）'!$O94,IF(AF$16&lt;='様式第４（療養者名簿）（⑤の場合）'!$W94,1,0),0),0)</f>
        <v>0</v>
      </c>
      <c r="AG85" s="158">
        <f>IF(AG$16-'様式第４（療養者名簿）（⑤の場合）'!$O94+1&lt;=15,IF(AG$16&gt;='様式第４（療養者名簿）（⑤の場合）'!$O94,IF(AG$16&lt;='様式第４（療養者名簿）（⑤の場合）'!$W94,1,0),0),0)</f>
        <v>0</v>
      </c>
      <c r="AH85" s="158">
        <f>IF(AH$16-'様式第４（療養者名簿）（⑤の場合）'!$O94+1&lt;=15,IF(AH$16&gt;='様式第４（療養者名簿）（⑤の場合）'!$O94,IF(AH$16&lt;='様式第４（療養者名簿）（⑤の場合）'!$W94,1,0),0),0)</f>
        <v>0</v>
      </c>
      <c r="AI85" s="158">
        <f>IF(AI$16-'様式第４（療養者名簿）（⑤の場合）'!$O94+1&lt;=15,IF(AI$16&gt;='様式第４（療養者名簿）（⑤の場合）'!$O94,IF(AI$16&lt;='様式第４（療養者名簿）（⑤の場合）'!$W94,1,0),0),0)</f>
        <v>0</v>
      </c>
      <c r="AJ85" s="158">
        <f>IF(AJ$16-'様式第４（療養者名簿）（⑤の場合）'!$O94+1&lt;=15,IF(AJ$16&gt;='様式第４（療養者名簿）（⑤の場合）'!$O94,IF(AJ$16&lt;='様式第４（療養者名簿）（⑤の場合）'!$W94,1,0),0),0)</f>
        <v>0</v>
      </c>
      <c r="AK85" s="158">
        <f>IF(AK$16-'様式第４（療養者名簿）（⑤の場合）'!$O94+1&lt;=15,IF(AK$16&gt;='様式第４（療養者名簿）（⑤の場合）'!$O94,IF(AK$16&lt;='様式第４（療養者名簿）（⑤の場合）'!$W94,1,0),0),0)</f>
        <v>0</v>
      </c>
      <c r="AL85" s="158">
        <f>IF(AL$16-'様式第４（療養者名簿）（⑤の場合）'!$O94+1&lt;=15,IF(AL$16&gt;='様式第４（療養者名簿）（⑤の場合）'!$O94,IF(AL$16&lt;='様式第４（療養者名簿）（⑤の場合）'!$W94,1,0),0),0)</f>
        <v>0</v>
      </c>
      <c r="AM85" s="158">
        <f>IF(AM$16-'様式第４（療養者名簿）（⑤の場合）'!$O94+1&lt;=15,IF(AM$16&gt;='様式第４（療養者名簿）（⑤の場合）'!$O94,IF(AM$16&lt;='様式第４（療養者名簿）（⑤の場合）'!$W94,1,0),0),0)</f>
        <v>0</v>
      </c>
      <c r="AN85" s="158">
        <f>IF(AN$16-'様式第４（療養者名簿）（⑤の場合）'!$O94+1&lt;=15,IF(AN$16&gt;='様式第４（療養者名簿）（⑤の場合）'!$O94,IF(AN$16&lt;='様式第４（療養者名簿）（⑤の場合）'!$W94,1,0),0),0)</f>
        <v>0</v>
      </c>
      <c r="AO85" s="158">
        <f>IF(AO$16-'様式第４（療養者名簿）（⑤の場合）'!$O94+1&lt;=15,IF(AO$16&gt;='様式第４（療養者名簿）（⑤の場合）'!$O94,IF(AO$16&lt;='様式第４（療養者名簿）（⑤の場合）'!$W94,1,0),0),0)</f>
        <v>0</v>
      </c>
      <c r="AP85" s="158">
        <f>IF(AP$16-'様式第４（療養者名簿）（⑤の場合）'!$O94+1&lt;=15,IF(AP$16&gt;='様式第４（療養者名簿）（⑤の場合）'!$O94,IF(AP$16&lt;='様式第４（療養者名簿）（⑤の場合）'!$W94,1,0),0),0)</f>
        <v>0</v>
      </c>
      <c r="AQ85" s="158">
        <f>IF(AQ$16-'様式第４（療養者名簿）（⑤の場合）'!$O94+1&lt;=15,IF(AQ$16&gt;='様式第４（療養者名簿）（⑤の場合）'!$O94,IF(AQ$16&lt;='様式第４（療養者名簿）（⑤の場合）'!$W94,1,0),0),0)</f>
        <v>0</v>
      </c>
      <c r="AR85" s="158">
        <f>IF(AR$16-'様式第４（療養者名簿）（⑤の場合）'!$O94+1&lt;=15,IF(AR$16&gt;='様式第４（療養者名簿）（⑤の場合）'!$O94,IF(AR$16&lt;='様式第４（療養者名簿）（⑤の場合）'!$W94,1,0),0),0)</f>
        <v>0</v>
      </c>
      <c r="AS85" s="158">
        <f>IF(AS$16-'様式第４（療養者名簿）（⑤の場合）'!$O94+1&lt;=15,IF(AS$16&gt;='様式第４（療養者名簿）（⑤の場合）'!$O94,IF(AS$16&lt;='様式第４（療養者名簿）（⑤の場合）'!$W94,1,0),0),0)</f>
        <v>0</v>
      </c>
      <c r="AT85" s="158">
        <f>IF(AT$16-'様式第４（療養者名簿）（⑤の場合）'!$O94+1&lt;=15,IF(AT$16&gt;='様式第４（療養者名簿）（⑤の場合）'!$O94,IF(AT$16&lt;='様式第４（療養者名簿）（⑤の場合）'!$W94,1,0),0),0)</f>
        <v>0</v>
      </c>
      <c r="AU85" s="158">
        <f>IF(AU$16-'様式第４（療養者名簿）（⑤の場合）'!$O94+1&lt;=15,IF(AU$16&gt;='様式第４（療養者名簿）（⑤の場合）'!$O94,IF(AU$16&lt;='様式第４（療養者名簿）（⑤の場合）'!$W94,1,0),0),0)</f>
        <v>0</v>
      </c>
      <c r="AV85" s="158">
        <f>IF(AV$16-'様式第４（療養者名簿）（⑤の場合）'!$O94+1&lt;=15,IF(AV$16&gt;='様式第４（療養者名簿）（⑤の場合）'!$O94,IF(AV$16&lt;='様式第４（療養者名簿）（⑤の場合）'!$W94,1,0),0),0)</f>
        <v>0</v>
      </c>
      <c r="AW85" s="158">
        <f>IF(AW$16-'様式第４（療養者名簿）（⑤の場合）'!$O94+1&lt;=15,IF(AW$16&gt;='様式第４（療養者名簿）（⑤の場合）'!$O94,IF(AW$16&lt;='様式第４（療養者名簿）（⑤の場合）'!$W94,1,0),0),0)</f>
        <v>0</v>
      </c>
      <c r="AX85" s="158">
        <f>IF(AX$16-'様式第４（療養者名簿）（⑤の場合）'!$O94+1&lt;=15,IF(AX$16&gt;='様式第４（療養者名簿）（⑤の場合）'!$O94,IF(AX$16&lt;='様式第４（療養者名簿）（⑤の場合）'!$W94,1,0),0),0)</f>
        <v>0</v>
      </c>
      <c r="AY85" s="158">
        <f>IF(AY$16-'様式第４（療養者名簿）（⑤の場合）'!$O94+1&lt;=15,IF(AY$16&gt;='様式第４（療養者名簿）（⑤の場合）'!$O94,IF(AY$16&lt;='様式第４（療養者名簿）（⑤の場合）'!$W94,1,0),0),0)</f>
        <v>0</v>
      </c>
      <c r="AZ85" s="158">
        <f>IF(AZ$16-'様式第４（療養者名簿）（⑤の場合）'!$O94+1&lt;=15,IF(AZ$16&gt;='様式第４（療養者名簿）（⑤の場合）'!$O94,IF(AZ$16&lt;='様式第４（療養者名簿）（⑤の場合）'!$W94,1,0),0),0)</f>
        <v>0</v>
      </c>
      <c r="BA85" s="158">
        <f>IF(BA$16-'様式第４（療養者名簿）（⑤の場合）'!$O94+1&lt;=15,IF(BA$16&gt;='様式第４（療養者名簿）（⑤の場合）'!$O94,IF(BA$16&lt;='様式第４（療養者名簿）（⑤の場合）'!$W94,1,0),0),0)</f>
        <v>0</v>
      </c>
      <c r="BB85" s="158">
        <f>IF(BB$16-'様式第４（療養者名簿）（⑤の場合）'!$O94+1&lt;=15,IF(BB$16&gt;='様式第４（療養者名簿）（⑤の場合）'!$O94,IF(BB$16&lt;='様式第４（療養者名簿）（⑤の場合）'!$W94,1,0),0),0)</f>
        <v>0</v>
      </c>
      <c r="BC85" s="158">
        <f>IF(BC$16-'様式第４（療養者名簿）（⑤の場合）'!$O94+1&lt;=15,IF(BC$16&gt;='様式第４（療養者名簿）（⑤の場合）'!$O94,IF(BC$16&lt;='様式第４（療養者名簿）（⑤の場合）'!$W94,1,0),0),0)</f>
        <v>0</v>
      </c>
      <c r="BD85" s="158">
        <f>IF(BD$16-'様式第４（療養者名簿）（⑤の場合）'!$O94+1&lt;=15,IF(BD$16&gt;='様式第４（療養者名簿）（⑤の場合）'!$O94,IF(BD$16&lt;='様式第４（療養者名簿）（⑤の場合）'!$W94,1,0),0),0)</f>
        <v>0</v>
      </c>
      <c r="BE85" s="158">
        <f>IF(BE$16-'様式第４（療養者名簿）（⑤の場合）'!$O94+1&lt;=15,IF(BE$16&gt;='様式第４（療養者名簿）（⑤の場合）'!$O94,IF(BE$16&lt;='様式第４（療養者名簿）（⑤の場合）'!$W94,1,0),0),0)</f>
        <v>0</v>
      </c>
      <c r="BF85" s="158">
        <f>IF(BF$16-'様式第４（療養者名簿）（⑤の場合）'!$O94+1&lt;=15,IF(BF$16&gt;='様式第４（療養者名簿）（⑤の場合）'!$O94,IF(BF$16&lt;='様式第４（療養者名簿）（⑤の場合）'!$W94,1,0),0),0)</f>
        <v>0</v>
      </c>
      <c r="BG85" s="158">
        <f>IF(BG$16-'様式第４（療養者名簿）（⑤の場合）'!$O94+1&lt;=15,IF(BG$16&gt;='様式第４（療養者名簿）（⑤の場合）'!$O94,IF(BG$16&lt;='様式第４（療養者名簿）（⑤の場合）'!$W94,1,0),0),0)</f>
        <v>0</v>
      </c>
      <c r="BH85" s="158">
        <f>IF(BH$16-'様式第４（療養者名簿）（⑤の場合）'!$O94+1&lt;=15,IF(BH$16&gt;='様式第４（療養者名簿）（⑤の場合）'!$O94,IF(BH$16&lt;='様式第４（療養者名簿）（⑤の場合）'!$W94,1,0),0),0)</f>
        <v>0</v>
      </c>
      <c r="BI85" s="158">
        <f>IF(BI$16-'様式第４（療養者名簿）（⑤の場合）'!$O94+1&lt;=15,IF(BI$16&gt;='様式第４（療養者名簿）（⑤の場合）'!$O94,IF(BI$16&lt;='様式第４（療養者名簿）（⑤の場合）'!$W94,1,0),0),0)</f>
        <v>0</v>
      </c>
      <c r="BJ85" s="158">
        <f>IF(BJ$16-'様式第４（療養者名簿）（⑤の場合）'!$O94+1&lt;=15,IF(BJ$16&gt;='様式第４（療養者名簿）（⑤の場合）'!$O94,IF(BJ$16&lt;='様式第４（療養者名簿）（⑤の場合）'!$W94,1,0),0),0)</f>
        <v>0</v>
      </c>
      <c r="BK85" s="158">
        <f>IF(BK$16-'様式第４（療養者名簿）（⑤の場合）'!$O94+1&lt;=15,IF(BK$16&gt;='様式第４（療養者名簿）（⑤の場合）'!$O94,IF(BK$16&lt;='様式第４（療養者名簿）（⑤の場合）'!$W94,1,0),0),0)</f>
        <v>0</v>
      </c>
      <c r="BL85" s="158">
        <f>IF(BL$16-'様式第４（療養者名簿）（⑤の場合）'!$O94+1&lt;=15,IF(BL$16&gt;='様式第４（療養者名簿）（⑤の場合）'!$O94,IF(BL$16&lt;='様式第４（療養者名簿）（⑤の場合）'!$W94,1,0),0),0)</f>
        <v>0</v>
      </c>
      <c r="BM85" s="158">
        <f>IF(BM$16-'様式第４（療養者名簿）（⑤の場合）'!$O94+1&lt;=15,IF(BM$16&gt;='様式第４（療養者名簿）（⑤の場合）'!$O94,IF(BM$16&lt;='様式第４（療養者名簿）（⑤の場合）'!$W94,1,0),0),0)</f>
        <v>0</v>
      </c>
      <c r="BN85" s="158">
        <f>IF(BN$16-'様式第４（療養者名簿）（⑤の場合）'!$O94+1&lt;=15,IF(BN$16&gt;='様式第４（療養者名簿）（⑤の場合）'!$O94,IF(BN$16&lt;='様式第４（療養者名簿）（⑤の場合）'!$W94,1,0),0),0)</f>
        <v>0</v>
      </c>
      <c r="BO85" s="158">
        <f>IF(BO$16-'様式第４（療養者名簿）（⑤の場合）'!$O94+1&lt;=15,IF(BO$16&gt;='様式第４（療養者名簿）（⑤の場合）'!$O94,IF(BO$16&lt;='様式第４（療養者名簿）（⑤の場合）'!$W94,1,0),0),0)</f>
        <v>0</v>
      </c>
      <c r="BP85" s="158">
        <f>IF(BP$16-'様式第４（療養者名簿）（⑤の場合）'!$O94+1&lt;=15,IF(BP$16&gt;='様式第４（療養者名簿）（⑤の場合）'!$O94,IF(BP$16&lt;='様式第４（療養者名簿）（⑤の場合）'!$W94,1,0),0),0)</f>
        <v>0</v>
      </c>
      <c r="BQ85" s="158">
        <f>IF(BQ$16-'様式第４（療養者名簿）（⑤の場合）'!$O94+1&lt;=15,IF(BQ$16&gt;='様式第４（療養者名簿）（⑤の場合）'!$O94,IF(BQ$16&lt;='様式第４（療養者名簿）（⑤の場合）'!$W94,1,0),0),0)</f>
        <v>0</v>
      </c>
      <c r="BR85" s="158">
        <f>IF(BR$16-'様式第４（療養者名簿）（⑤の場合）'!$O94+1&lt;=15,IF(BR$16&gt;='様式第４（療養者名簿）（⑤の場合）'!$O94,IF(BR$16&lt;='様式第４（療養者名簿）（⑤の場合）'!$W94,1,0),0),0)</f>
        <v>0</v>
      </c>
      <c r="BS85" s="158">
        <f>IF(BS$16-'様式第４（療養者名簿）（⑤の場合）'!$O94+1&lt;=15,IF(BS$16&gt;='様式第４（療養者名簿）（⑤の場合）'!$O94,IF(BS$16&lt;='様式第４（療養者名簿）（⑤の場合）'!$W94,1,0),0),0)</f>
        <v>0</v>
      </c>
      <c r="BT85" s="158">
        <f>IF(BT$16-'様式第４（療養者名簿）（⑤の場合）'!$O94+1&lt;=15,IF(BT$16&gt;='様式第４（療養者名簿）（⑤の場合）'!$O94,IF(BT$16&lt;='様式第４（療養者名簿）（⑤の場合）'!$W94,1,0),0),0)</f>
        <v>0</v>
      </c>
      <c r="BU85" s="158">
        <f>IF(BU$16-'様式第４（療養者名簿）（⑤の場合）'!$O94+1&lt;=15,IF(BU$16&gt;='様式第４（療養者名簿）（⑤の場合）'!$O94,IF(BU$16&lt;='様式第４（療養者名簿）（⑤の場合）'!$W94,1,0),0),0)</f>
        <v>0</v>
      </c>
      <c r="BV85" s="158">
        <f>IF(BV$16-'様式第４（療養者名簿）（⑤の場合）'!$O94+1&lt;=15,IF(BV$16&gt;='様式第４（療養者名簿）（⑤の場合）'!$O94,IF(BV$16&lt;='様式第４（療養者名簿）（⑤の場合）'!$W94,1,0),0),0)</f>
        <v>0</v>
      </c>
      <c r="BW85" s="158">
        <f>IF(BW$16-'様式第４（療養者名簿）（⑤の場合）'!$O94+1&lt;=15,IF(BW$16&gt;='様式第４（療養者名簿）（⑤の場合）'!$O94,IF(BW$16&lt;='様式第４（療養者名簿）（⑤の場合）'!$W94,1,0),0),0)</f>
        <v>0</v>
      </c>
      <c r="BX85" s="158">
        <f>IF(BX$16-'様式第４（療養者名簿）（⑤の場合）'!$O94+1&lt;=15,IF(BX$16&gt;='様式第４（療養者名簿）（⑤の場合）'!$O94,IF(BX$16&lt;='様式第４（療養者名簿）（⑤の場合）'!$W94,1,0),0),0)</f>
        <v>0</v>
      </c>
      <c r="BY85" s="158">
        <f>IF(BY$16-'様式第４（療養者名簿）（⑤の場合）'!$O94+1&lt;=15,IF(BY$16&gt;='様式第４（療養者名簿）（⑤の場合）'!$O94,IF(BY$16&lt;='様式第４（療養者名簿）（⑤の場合）'!$W94,1,0),0),0)</f>
        <v>0</v>
      </c>
      <c r="BZ85" s="158">
        <f>IF(BZ$16-'様式第４（療養者名簿）（⑤の場合）'!$O94+1&lt;=15,IF(BZ$16&gt;='様式第４（療養者名簿）（⑤の場合）'!$O94,IF(BZ$16&lt;='様式第４（療養者名簿）（⑤の場合）'!$W94,1,0),0),0)</f>
        <v>0</v>
      </c>
      <c r="CA85" s="158">
        <f>IF(CA$16-'様式第４（療養者名簿）（⑤の場合）'!$O94+1&lt;=15,IF(CA$16&gt;='様式第４（療養者名簿）（⑤の場合）'!$O94,IF(CA$16&lt;='様式第４（療養者名簿）（⑤の場合）'!$W94,1,0),0),0)</f>
        <v>0</v>
      </c>
      <c r="CB85" s="158">
        <f>IF(CB$16-'様式第４（療養者名簿）（⑤の場合）'!$O94+1&lt;=15,IF(CB$16&gt;='様式第４（療養者名簿）（⑤の場合）'!$O94,IF(CB$16&lt;='様式第４（療養者名簿）（⑤の場合）'!$W94,1,0),0),0)</f>
        <v>0</v>
      </c>
      <c r="CC85" s="158">
        <f>IF(CC$16-'様式第４（療養者名簿）（⑤の場合）'!$O94+1&lt;=15,IF(CC$16&gt;='様式第４（療養者名簿）（⑤の場合）'!$O94,IF(CC$16&lt;='様式第４（療養者名簿）（⑤の場合）'!$W94,1,0),0),0)</f>
        <v>0</v>
      </c>
      <c r="CD85" s="158">
        <f>IF(CD$16-'様式第４（療養者名簿）（⑤の場合）'!$O94+1&lt;=15,IF(CD$16&gt;='様式第４（療養者名簿）（⑤の場合）'!$O94,IF(CD$16&lt;='様式第４（療養者名簿）（⑤の場合）'!$W94,1,0),0),0)</f>
        <v>0</v>
      </c>
      <c r="CE85" s="158">
        <f>IF(CE$16-'様式第４（療養者名簿）（⑤の場合）'!$O94+1&lt;=15,IF(CE$16&gt;='様式第４（療養者名簿）（⑤の場合）'!$O94,IF(CE$16&lt;='様式第４（療養者名簿）（⑤の場合）'!$W94,1,0),0),0)</f>
        <v>0</v>
      </c>
      <c r="CF85" s="158">
        <f>IF(CF$16-'様式第４（療養者名簿）（⑤の場合）'!$O94+1&lt;=15,IF(CF$16&gt;='様式第４（療養者名簿）（⑤の場合）'!$O94,IF(CF$16&lt;='様式第４（療養者名簿）（⑤の場合）'!$W94,1,0),0),0)</f>
        <v>0</v>
      </c>
      <c r="CG85" s="158">
        <f>IF(CG$16-'様式第４（療養者名簿）（⑤の場合）'!$O94+1&lt;=15,IF(CG$16&gt;='様式第４（療養者名簿）（⑤の場合）'!$O94,IF(CG$16&lt;='様式第４（療養者名簿）（⑤の場合）'!$W94,1,0),0),0)</f>
        <v>0</v>
      </c>
      <c r="CH85" s="158">
        <f>IF(CH$16-'様式第４（療養者名簿）（⑤の場合）'!$O94+1&lt;=15,IF(CH$16&gt;='様式第４（療養者名簿）（⑤の場合）'!$O94,IF(CH$16&lt;='様式第４（療養者名簿）（⑤の場合）'!$W94,1,0),0),0)</f>
        <v>0</v>
      </c>
      <c r="CI85" s="158">
        <f>IF(CI$16-'様式第４（療養者名簿）（⑤の場合）'!$O94+1&lt;=15,IF(CI$16&gt;='様式第４（療養者名簿）（⑤の場合）'!$O94,IF(CI$16&lt;='様式第４（療養者名簿）（⑤の場合）'!$W94,1,0),0),0)</f>
        <v>0</v>
      </c>
      <c r="CJ85" s="158">
        <f>IF(CJ$16-'様式第４（療養者名簿）（⑤の場合）'!$O94+1&lt;=15,IF(CJ$16&gt;='様式第４（療養者名簿）（⑤の場合）'!$O94,IF(CJ$16&lt;='様式第４（療養者名簿）（⑤の場合）'!$W94,1,0),0),0)</f>
        <v>0</v>
      </c>
      <c r="CK85" s="158">
        <f>IF(CK$16-'様式第４（療養者名簿）（⑤の場合）'!$O94+1&lt;=15,IF(CK$16&gt;='様式第４（療養者名簿）（⑤の場合）'!$O94,IF(CK$16&lt;='様式第４（療養者名簿）（⑤の場合）'!$W94,1,0),0),0)</f>
        <v>0</v>
      </c>
      <c r="CL85" s="158">
        <f>IF(CL$16-'様式第４（療養者名簿）（⑤の場合）'!$O94+1&lt;=15,IF(CL$16&gt;='様式第４（療養者名簿）（⑤の場合）'!$O94,IF(CL$16&lt;='様式第４（療養者名簿）（⑤の場合）'!$W94,1,0),0),0)</f>
        <v>0</v>
      </c>
      <c r="CM85" s="158">
        <f>IF(CM$16-'様式第４（療養者名簿）（⑤の場合）'!$O94+1&lt;=15,IF(CM$16&gt;='様式第４（療養者名簿）（⑤の場合）'!$O94,IF(CM$16&lt;='様式第４（療養者名簿）（⑤の場合）'!$W94,1,0),0),0)</f>
        <v>0</v>
      </c>
      <c r="CN85" s="158">
        <f>IF(CN$16-'様式第４（療養者名簿）（⑤の場合）'!$O94+1&lt;=15,IF(CN$16&gt;='様式第４（療養者名簿）（⑤の場合）'!$O94,IF(CN$16&lt;='様式第４（療養者名簿）（⑤の場合）'!$W94,1,0),0),0)</f>
        <v>0</v>
      </c>
      <c r="CO85" s="158">
        <f>IF(CO$16-'様式第４（療養者名簿）（⑤の場合）'!$O94+1&lt;=15,IF(CO$16&gt;='様式第４（療養者名簿）（⑤の場合）'!$O94,IF(CO$16&lt;='様式第４（療養者名簿）（⑤の場合）'!$W94,1,0),0),0)</f>
        <v>0</v>
      </c>
      <c r="CP85" s="158">
        <f>IF(CP$16-'様式第４（療養者名簿）（⑤の場合）'!$O94+1&lt;=15,IF(CP$16&gt;='様式第４（療養者名簿）（⑤の場合）'!$O94,IF(CP$16&lt;='様式第４（療養者名簿）（⑤の場合）'!$W94,1,0),0),0)</f>
        <v>0</v>
      </c>
      <c r="CQ85" s="158">
        <f>IF(CQ$16-'様式第４（療養者名簿）（⑤の場合）'!$O94+1&lt;=15,IF(CQ$16&gt;='様式第４（療養者名簿）（⑤の場合）'!$O94,IF(CQ$16&lt;='様式第４（療養者名簿）（⑤の場合）'!$W94,1,0),0),0)</f>
        <v>0</v>
      </c>
      <c r="CR85" s="158">
        <f>IF(CR$16-'様式第４（療養者名簿）（⑤の場合）'!$O94+1&lt;=15,IF(CR$16&gt;='様式第４（療養者名簿）（⑤の場合）'!$O94,IF(CR$16&lt;='様式第４（療養者名簿）（⑤の場合）'!$W94,1,0),0),0)</f>
        <v>0</v>
      </c>
      <c r="CS85" s="158">
        <f>IF(CS$16-'様式第４（療養者名簿）（⑤の場合）'!$O94+1&lt;=15,IF(CS$16&gt;='様式第４（療養者名簿）（⑤の場合）'!$O94,IF(CS$16&lt;='様式第４（療養者名簿）（⑤の場合）'!$W94,1,0),0),0)</f>
        <v>0</v>
      </c>
      <c r="CT85" s="158">
        <f>IF(CT$16-'様式第４（療養者名簿）（⑤の場合）'!$O94+1&lt;=15,IF(CT$16&gt;='様式第４（療養者名簿）（⑤の場合）'!$O94,IF(CT$16&lt;='様式第４（療養者名簿）（⑤の場合）'!$W94,1,0),0),0)</f>
        <v>0</v>
      </c>
      <c r="CU85" s="158">
        <f>IF(CU$16-'様式第４（療養者名簿）（⑤の場合）'!$O94+1&lt;=15,IF(CU$16&gt;='様式第４（療養者名簿）（⑤の場合）'!$O94,IF(CU$16&lt;='様式第４（療養者名簿）（⑤の場合）'!$W94,1,0),0),0)</f>
        <v>0</v>
      </c>
      <c r="CV85" s="158">
        <f>IF(CV$16-'様式第４（療養者名簿）（⑤の場合）'!$O94+1&lt;=15,IF(CV$16&gt;='様式第４（療養者名簿）（⑤の場合）'!$O94,IF(CV$16&lt;='様式第４（療養者名簿）（⑤の場合）'!$W94,1,0),0),0)</f>
        <v>0</v>
      </c>
      <c r="CW85" s="158">
        <f>IF(CW$16-'様式第４（療養者名簿）（⑤の場合）'!$O94+1&lt;=15,IF(CW$16&gt;='様式第４（療養者名簿）（⑤の場合）'!$O94,IF(CW$16&lt;='様式第４（療養者名簿）（⑤の場合）'!$W94,1,0),0),0)</f>
        <v>0</v>
      </c>
      <c r="CX85" s="158">
        <f>IF(CX$16-'様式第４（療養者名簿）（⑤の場合）'!$O94+1&lt;=15,IF(CX$16&gt;='様式第４（療養者名簿）（⑤の場合）'!$O94,IF(CX$16&lt;='様式第４（療養者名簿）（⑤の場合）'!$W94,1,0),0),0)</f>
        <v>0</v>
      </c>
      <c r="CY85" s="158">
        <f>IF(CY$16-'様式第４（療養者名簿）（⑤の場合）'!$O94+1&lt;=15,IF(CY$16&gt;='様式第４（療養者名簿）（⑤の場合）'!$O94,IF(CY$16&lt;='様式第４（療養者名簿）（⑤の場合）'!$W94,1,0),0),0)</f>
        <v>0</v>
      </c>
      <c r="CZ85" s="158">
        <f>IF(CZ$16-'様式第４（療養者名簿）（⑤の場合）'!$O94+1&lt;=15,IF(CZ$16&gt;='様式第４（療養者名簿）（⑤の場合）'!$O94,IF(CZ$16&lt;='様式第４（療養者名簿）（⑤の場合）'!$W94,1,0),0),0)</f>
        <v>0</v>
      </c>
      <c r="DA85" s="158">
        <f>IF(DA$16-'様式第４（療養者名簿）（⑤の場合）'!$O94+1&lt;=15,IF(DA$16&gt;='様式第４（療養者名簿）（⑤の場合）'!$O94,IF(DA$16&lt;='様式第４（療養者名簿）（⑤の場合）'!$W94,1,0),0),0)</f>
        <v>0</v>
      </c>
      <c r="DB85" s="158">
        <f>IF(DB$16-'様式第４（療養者名簿）（⑤の場合）'!$O94+1&lt;=15,IF(DB$16&gt;='様式第４（療養者名簿）（⑤の場合）'!$O94,IF(DB$16&lt;='様式第４（療養者名簿）（⑤の場合）'!$W94,1,0),0),0)</f>
        <v>0</v>
      </c>
      <c r="DC85" s="158">
        <f>IF(DC$16-'様式第４（療養者名簿）（⑤の場合）'!$O94+1&lt;=15,IF(DC$16&gt;='様式第４（療養者名簿）（⑤の場合）'!$O94,IF(DC$16&lt;='様式第４（療養者名簿）（⑤の場合）'!$W94,1,0),0),0)</f>
        <v>0</v>
      </c>
      <c r="DD85" s="158">
        <f>IF(DD$16-'様式第４（療養者名簿）（⑤の場合）'!$O94+1&lt;=15,IF(DD$16&gt;='様式第４（療養者名簿）（⑤の場合）'!$O94,IF(DD$16&lt;='様式第４（療養者名簿）（⑤の場合）'!$W94,1,0),0),0)</f>
        <v>0</v>
      </c>
      <c r="DE85" s="158">
        <f>IF(DE$16-'様式第４（療養者名簿）（⑤の場合）'!$O94+1&lt;=15,IF(DE$16&gt;='様式第４（療養者名簿）（⑤の場合）'!$O94,IF(DE$16&lt;='様式第４（療養者名簿）（⑤の場合）'!$W94,1,0),0),0)</f>
        <v>0</v>
      </c>
      <c r="DF85" s="158">
        <f>IF(DF$16-'様式第４（療養者名簿）（⑤の場合）'!$O94+1&lt;=15,IF(DF$16&gt;='様式第４（療養者名簿）（⑤の場合）'!$O94,IF(DF$16&lt;='様式第４（療養者名簿）（⑤の場合）'!$W94,1,0),0),0)</f>
        <v>0</v>
      </c>
      <c r="DG85" s="158">
        <f>IF(DG$16-'様式第４（療養者名簿）（⑤の場合）'!$O94+1&lt;=15,IF(DG$16&gt;='様式第４（療養者名簿）（⑤の場合）'!$O94,IF(DG$16&lt;='様式第４（療養者名簿）（⑤の場合）'!$W94,1,0),0),0)</f>
        <v>0</v>
      </c>
      <c r="DH85" s="158">
        <f>IF(DH$16-'様式第４（療養者名簿）（⑤の場合）'!$O94+1&lt;=15,IF(DH$16&gt;='様式第４（療養者名簿）（⑤の場合）'!$O94,IF(DH$16&lt;='様式第４（療養者名簿）（⑤の場合）'!$W94,1,0),0),0)</f>
        <v>0</v>
      </c>
      <c r="DI85" s="158">
        <f>IF(DI$16-'様式第４（療養者名簿）（⑤の場合）'!$O94+1&lt;=15,IF(DI$16&gt;='様式第４（療養者名簿）（⑤の場合）'!$O94,IF(DI$16&lt;='様式第４（療養者名簿）（⑤の場合）'!$W94,1,0),0),0)</f>
        <v>0</v>
      </c>
      <c r="DJ85" s="158">
        <f>IF(DJ$16-'様式第４（療養者名簿）（⑤の場合）'!$O94+1&lt;=15,IF(DJ$16&gt;='様式第４（療養者名簿）（⑤の場合）'!$O94,IF(DJ$16&lt;='様式第４（療養者名簿）（⑤の場合）'!$W94,1,0),0),0)</f>
        <v>0</v>
      </c>
      <c r="DK85" s="158">
        <f>IF(DK$16-'様式第４（療養者名簿）（⑤の場合）'!$O94+1&lt;=15,IF(DK$16&gt;='様式第４（療養者名簿）（⑤の場合）'!$O94,IF(DK$16&lt;='様式第４（療養者名簿）（⑤の場合）'!$W94,1,0),0),0)</f>
        <v>0</v>
      </c>
      <c r="DL85" s="158">
        <f>IF(DL$16-'様式第４（療養者名簿）（⑤の場合）'!$O94+1&lt;=15,IF(DL$16&gt;='様式第４（療養者名簿）（⑤の場合）'!$O94,IF(DL$16&lt;='様式第４（療養者名簿）（⑤の場合）'!$W94,1,0),0),0)</f>
        <v>0</v>
      </c>
      <c r="DM85" s="158">
        <f>IF(DM$16-'様式第４（療養者名簿）（⑤の場合）'!$O94+1&lt;=15,IF(DM$16&gt;='様式第４（療養者名簿）（⑤の場合）'!$O94,IF(DM$16&lt;='様式第４（療養者名簿）（⑤の場合）'!$W94,1,0),0),0)</f>
        <v>0</v>
      </c>
      <c r="DN85" s="158">
        <f>IF(DN$16-'様式第４（療養者名簿）（⑤の場合）'!$O94+1&lt;=15,IF(DN$16&gt;='様式第４（療養者名簿）（⑤の場合）'!$O94,IF(DN$16&lt;='様式第４（療養者名簿）（⑤の場合）'!$W94,1,0),0),0)</f>
        <v>0</v>
      </c>
      <c r="DO85" s="158">
        <f>IF(DO$16-'様式第４（療養者名簿）（⑤の場合）'!$O94+1&lt;=15,IF(DO$16&gt;='様式第４（療養者名簿）（⑤の場合）'!$O94,IF(DO$16&lt;='様式第４（療養者名簿）（⑤の場合）'!$W94,1,0),0),0)</f>
        <v>0</v>
      </c>
      <c r="DP85" s="158">
        <f>IF(DP$16-'様式第４（療養者名簿）（⑤の場合）'!$O94+1&lt;=15,IF(DP$16&gt;='様式第４（療養者名簿）（⑤の場合）'!$O94,IF(DP$16&lt;='様式第４（療養者名簿）（⑤の場合）'!$W94,1,0),0),0)</f>
        <v>0</v>
      </c>
      <c r="DQ85" s="158">
        <f>IF(DQ$16-'様式第４（療養者名簿）（⑤の場合）'!$O94+1&lt;=15,IF(DQ$16&gt;='様式第４（療養者名簿）（⑤の場合）'!$O94,IF(DQ$16&lt;='様式第４（療養者名簿）（⑤の場合）'!$W94,1,0),0),0)</f>
        <v>0</v>
      </c>
      <c r="DR85" s="158">
        <f>IF(DR$16-'様式第４（療養者名簿）（⑤の場合）'!$O94+1&lt;=15,IF(DR$16&gt;='様式第４（療養者名簿）（⑤の場合）'!$O94,IF(DR$16&lt;='様式第４（療養者名簿）（⑤の場合）'!$W94,1,0),0),0)</f>
        <v>0</v>
      </c>
      <c r="DS85" s="158">
        <f>IF(DS$16-'様式第４（療養者名簿）（⑤の場合）'!$O94+1&lt;=15,IF(DS$16&gt;='様式第４（療養者名簿）（⑤の場合）'!$O94,IF(DS$16&lt;='様式第４（療養者名簿）（⑤の場合）'!$W94,1,0),0),0)</f>
        <v>0</v>
      </c>
      <c r="DT85" s="158">
        <f>IF(DT$16-'様式第４（療養者名簿）（⑤の場合）'!$O94+1&lt;=15,IF(DT$16&gt;='様式第４（療養者名簿）（⑤の場合）'!$O94,IF(DT$16&lt;='様式第４（療養者名簿）（⑤の場合）'!$W94,1,0),0),0)</f>
        <v>0</v>
      </c>
      <c r="DU85" s="158">
        <f>IF(DU$16-'様式第４（療養者名簿）（⑤の場合）'!$O94+1&lt;=15,IF(DU$16&gt;='様式第４（療養者名簿）（⑤の場合）'!$O94,IF(DU$16&lt;='様式第４（療養者名簿）（⑤の場合）'!$W94,1,0),0),0)</f>
        <v>0</v>
      </c>
      <c r="DV85" s="158">
        <f>IF(DV$16-'様式第４（療養者名簿）（⑤の場合）'!$O94+1&lt;=15,IF(DV$16&gt;='様式第４（療養者名簿）（⑤の場合）'!$O94,IF(DV$16&lt;='様式第４（療養者名簿）（⑤の場合）'!$W94,1,0),0),0)</f>
        <v>0</v>
      </c>
      <c r="DW85" s="158">
        <f>IF(DW$16-'様式第４（療養者名簿）（⑤の場合）'!$O94+1&lt;=15,IF(DW$16&gt;='様式第４（療養者名簿）（⑤の場合）'!$O94,IF(DW$16&lt;='様式第４（療養者名簿）（⑤の場合）'!$W94,1,0),0),0)</f>
        <v>0</v>
      </c>
      <c r="DX85" s="158">
        <f>IF(DX$16-'様式第４（療養者名簿）（⑤の場合）'!$O94+1&lt;=15,IF(DX$16&gt;='様式第４（療養者名簿）（⑤の場合）'!$O94,IF(DX$16&lt;='様式第４（療養者名簿）（⑤の場合）'!$W94,1,0),0),0)</f>
        <v>0</v>
      </c>
      <c r="DY85" s="158">
        <f>IF(DY$16-'様式第４（療養者名簿）（⑤の場合）'!$O94+1&lt;=15,IF(DY$16&gt;='様式第４（療養者名簿）（⑤の場合）'!$O94,IF(DY$16&lt;='様式第４（療養者名簿）（⑤の場合）'!$W94,1,0),0),0)</f>
        <v>0</v>
      </c>
      <c r="DZ85" s="158">
        <f>IF(DZ$16-'様式第４（療養者名簿）（⑤の場合）'!$O94+1&lt;=15,IF(DZ$16&gt;='様式第４（療養者名簿）（⑤の場合）'!$O94,IF(DZ$16&lt;='様式第４（療養者名簿）（⑤の場合）'!$W94,1,0),0),0)</f>
        <v>0</v>
      </c>
      <c r="EA85" s="158">
        <f>IF(EA$16-'様式第４（療養者名簿）（⑤の場合）'!$O94+1&lt;=15,IF(EA$16&gt;='様式第４（療養者名簿）（⑤の場合）'!$O94,IF(EA$16&lt;='様式第４（療養者名簿）（⑤の場合）'!$W94,1,0),0),0)</f>
        <v>0</v>
      </c>
      <c r="EB85" s="158">
        <f>IF(EB$16-'様式第４（療養者名簿）（⑤の場合）'!$O94+1&lt;=15,IF(EB$16&gt;='様式第４（療養者名簿）（⑤の場合）'!$O94,IF(EB$16&lt;='様式第４（療養者名簿）（⑤の場合）'!$W94,1,0),0),0)</f>
        <v>0</v>
      </c>
      <c r="EC85" s="158">
        <f>IF(EC$16-'様式第４（療養者名簿）（⑤の場合）'!$O94+1&lt;=15,IF(EC$16&gt;='様式第４（療養者名簿）（⑤の場合）'!$O94,IF(EC$16&lt;='様式第４（療養者名簿）（⑤の場合）'!$W94,1,0),0),0)</f>
        <v>0</v>
      </c>
      <c r="ED85" s="158">
        <f>IF(ED$16-'様式第４（療養者名簿）（⑤の場合）'!$O94+1&lt;=15,IF(ED$16&gt;='様式第４（療養者名簿）（⑤の場合）'!$O94,IF(ED$16&lt;='様式第４（療養者名簿）（⑤の場合）'!$W94,1,0),0),0)</f>
        <v>0</v>
      </c>
      <c r="EE85" s="158">
        <f>IF(EE$16-'様式第４（療養者名簿）（⑤の場合）'!$O94+1&lt;=15,IF(EE$16&gt;='様式第４（療養者名簿）（⑤の場合）'!$O94,IF(EE$16&lt;='様式第４（療養者名簿）（⑤の場合）'!$W94,1,0),0),0)</f>
        <v>0</v>
      </c>
      <c r="EF85" s="158">
        <f>IF(EF$16-'様式第４（療養者名簿）（⑤の場合）'!$O94+1&lt;=15,IF(EF$16&gt;='様式第４（療養者名簿）（⑤の場合）'!$O94,IF(EF$16&lt;='様式第４（療養者名簿）（⑤の場合）'!$W94,1,0),0),0)</f>
        <v>0</v>
      </c>
      <c r="EG85" s="158">
        <f>IF(EG$16-'様式第４（療養者名簿）（⑤の場合）'!$O94+1&lt;=15,IF(EG$16&gt;='様式第４（療養者名簿）（⑤の場合）'!$O94,IF(EG$16&lt;='様式第４（療養者名簿）（⑤の場合）'!$W94,1,0),0),0)</f>
        <v>0</v>
      </c>
      <c r="EH85" s="158">
        <f>IF(EH$16-'様式第４（療養者名簿）（⑤の場合）'!$O94+1&lt;=15,IF(EH$16&gt;='様式第４（療養者名簿）（⑤の場合）'!$O94,IF(EH$16&lt;='様式第４（療養者名簿）（⑤の場合）'!$W94,1,0),0),0)</f>
        <v>0</v>
      </c>
      <c r="EI85" s="158">
        <f>IF(EI$16-'様式第４（療養者名簿）（⑤の場合）'!$O94+1&lt;=15,IF(EI$16&gt;='様式第４（療養者名簿）（⑤の場合）'!$O94,IF(EI$16&lt;='様式第４（療養者名簿）（⑤の場合）'!$W94,1,0),0),0)</f>
        <v>0</v>
      </c>
      <c r="EJ85" s="158">
        <f>IF(EJ$16-'様式第４（療養者名簿）（⑤の場合）'!$O94+1&lt;=15,IF(EJ$16&gt;='様式第４（療養者名簿）（⑤の場合）'!$O94,IF(EJ$16&lt;='様式第４（療養者名簿）（⑤の場合）'!$W94,1,0),0),0)</f>
        <v>0</v>
      </c>
      <c r="EK85" s="158">
        <f>IF(EK$16-'様式第４（療養者名簿）（⑤の場合）'!$O94+1&lt;=15,IF(EK$16&gt;='様式第４（療養者名簿）（⑤の場合）'!$O94,IF(EK$16&lt;='様式第４（療養者名簿）（⑤の場合）'!$W94,1,0),0),0)</f>
        <v>0</v>
      </c>
      <c r="EL85" s="158">
        <f>IF(EL$16-'様式第４（療養者名簿）（⑤の場合）'!$O94+1&lt;=15,IF(EL$16&gt;='様式第４（療養者名簿）（⑤の場合）'!$O94,IF(EL$16&lt;='様式第４（療養者名簿）（⑤の場合）'!$W94,1,0),0),0)</f>
        <v>0</v>
      </c>
      <c r="EM85" s="158">
        <f>IF(EM$16-'様式第４（療養者名簿）（⑤の場合）'!$O94+1&lt;=15,IF(EM$16&gt;='様式第４（療養者名簿）（⑤の場合）'!$O94,IF(EM$16&lt;='様式第４（療養者名簿）（⑤の場合）'!$W94,1,0),0),0)</f>
        <v>0</v>
      </c>
      <c r="EN85" s="158">
        <f>IF(EN$16-'様式第４（療養者名簿）（⑤の場合）'!$O94+1&lt;=15,IF(EN$16&gt;='様式第４（療養者名簿）（⑤の場合）'!$O94,IF(EN$16&lt;='様式第４（療養者名簿）（⑤の場合）'!$W94,1,0),0),0)</f>
        <v>0</v>
      </c>
      <c r="EO85" s="158">
        <f>IF(EO$16-'様式第４（療養者名簿）（⑤の場合）'!$O94+1&lt;=15,IF(EO$16&gt;='様式第４（療養者名簿）（⑤の場合）'!$O94,IF(EO$16&lt;='様式第４（療養者名簿）（⑤の場合）'!$W94,1,0),0),0)</f>
        <v>0</v>
      </c>
      <c r="EP85" s="158">
        <f>IF(EP$16-'様式第４（療養者名簿）（⑤の場合）'!$O94+1&lt;=15,IF(EP$16&gt;='様式第４（療養者名簿）（⑤の場合）'!$O94,IF(EP$16&lt;='様式第４（療養者名簿）（⑤の場合）'!$W94,1,0),0),0)</f>
        <v>0</v>
      </c>
      <c r="EQ85" s="158">
        <f>IF(EQ$16-'様式第４（療養者名簿）（⑤の場合）'!$O94+1&lt;=15,IF(EQ$16&gt;='様式第４（療養者名簿）（⑤の場合）'!$O94,IF(EQ$16&lt;='様式第４（療養者名簿）（⑤の場合）'!$W94,1,0),0),0)</f>
        <v>0</v>
      </c>
      <c r="ER85" s="158">
        <f>IF(ER$16-'様式第４（療養者名簿）（⑤の場合）'!$O94+1&lt;=15,IF(ER$16&gt;='様式第４（療養者名簿）（⑤の場合）'!$O94,IF(ER$16&lt;='様式第４（療養者名簿）（⑤の場合）'!$W94,1,0),0),0)</f>
        <v>0</v>
      </c>
      <c r="ES85" s="158">
        <f>IF(ES$16-'様式第４（療養者名簿）（⑤の場合）'!$O94+1&lt;=15,IF(ES$16&gt;='様式第４（療養者名簿）（⑤の場合）'!$O94,IF(ES$16&lt;='様式第４（療養者名簿）（⑤の場合）'!$W94,1,0),0),0)</f>
        <v>0</v>
      </c>
      <c r="ET85" s="158">
        <f>IF(ET$16-'様式第４（療養者名簿）（⑤の場合）'!$O94+1&lt;=15,IF(ET$16&gt;='様式第４（療養者名簿）（⑤の場合）'!$O94,IF(ET$16&lt;='様式第４（療養者名簿）（⑤の場合）'!$W94,1,0),0),0)</f>
        <v>0</v>
      </c>
      <c r="EU85" s="158">
        <f>IF(EU$16-'様式第４（療養者名簿）（⑤の場合）'!$O94+1&lt;=15,IF(EU$16&gt;='様式第４（療養者名簿）（⑤の場合）'!$O94,IF(EU$16&lt;='様式第４（療養者名簿）（⑤の場合）'!$W94,1,0),0),0)</f>
        <v>0</v>
      </c>
      <c r="EV85" s="158">
        <f>IF(EV$16-'様式第４（療養者名簿）（⑤の場合）'!$O94+1&lt;=15,IF(EV$16&gt;='様式第４（療養者名簿）（⑤の場合）'!$O94,IF(EV$16&lt;='様式第４（療養者名簿）（⑤の場合）'!$W94,1,0),0),0)</f>
        <v>0</v>
      </c>
      <c r="EW85" s="158">
        <f>IF(EW$16-'様式第４（療養者名簿）（⑤の場合）'!$O94+1&lt;=15,IF(EW$16&gt;='様式第４（療養者名簿）（⑤の場合）'!$O94,IF(EW$16&lt;='様式第４（療養者名簿）（⑤の場合）'!$W94,1,0),0),0)</f>
        <v>0</v>
      </c>
      <c r="EX85" s="158">
        <f>IF(EX$16-'様式第４（療養者名簿）（⑤の場合）'!$O94+1&lt;=15,IF(EX$16&gt;='様式第４（療養者名簿）（⑤の場合）'!$O94,IF(EX$16&lt;='様式第４（療養者名簿）（⑤の場合）'!$W94,1,0),0),0)</f>
        <v>0</v>
      </c>
      <c r="EY85" s="158">
        <f>IF(EY$16-'様式第４（療養者名簿）（⑤の場合）'!$O94+1&lt;=15,IF(EY$16&gt;='様式第４（療養者名簿）（⑤の場合）'!$O94,IF(EY$16&lt;='様式第４（療養者名簿）（⑤の場合）'!$W94,1,0),0),0)</f>
        <v>0</v>
      </c>
      <c r="EZ85" s="158">
        <f>IF(EZ$16-'様式第４（療養者名簿）（⑤の場合）'!$O94+1&lt;=15,IF(EZ$16&gt;='様式第４（療養者名簿）（⑤の場合）'!$O94,IF(EZ$16&lt;='様式第４（療養者名簿）（⑤の場合）'!$W94,1,0),0),0)</f>
        <v>0</v>
      </c>
      <c r="FA85" s="158">
        <f>IF(FA$16-'様式第４（療養者名簿）（⑤の場合）'!$O94+1&lt;=15,IF(FA$16&gt;='様式第４（療養者名簿）（⑤の場合）'!$O94,IF(FA$16&lt;='様式第４（療養者名簿）（⑤の場合）'!$W94,1,0),0),0)</f>
        <v>0</v>
      </c>
      <c r="FB85" s="158">
        <f>IF(FB$16-'様式第４（療養者名簿）（⑤の場合）'!$O94+1&lt;=15,IF(FB$16&gt;='様式第４（療養者名簿）（⑤の場合）'!$O94,IF(FB$16&lt;='様式第４（療養者名簿）（⑤の場合）'!$W94,1,0),0),0)</f>
        <v>0</v>
      </c>
      <c r="FC85" s="158">
        <f>IF(FC$16-'様式第４（療養者名簿）（⑤の場合）'!$O94+1&lt;=15,IF(FC$16&gt;='様式第４（療養者名簿）（⑤の場合）'!$O94,IF(FC$16&lt;='様式第４（療養者名簿）（⑤の場合）'!$W94,1,0),0),0)</f>
        <v>0</v>
      </c>
      <c r="FD85" s="158">
        <f>IF(FD$16-'様式第４（療養者名簿）（⑤の場合）'!$O94+1&lt;=15,IF(FD$16&gt;='様式第４（療養者名簿）（⑤の場合）'!$O94,IF(FD$16&lt;='様式第４（療養者名簿）（⑤の場合）'!$W94,1,0),0),0)</f>
        <v>0</v>
      </c>
      <c r="FE85" s="158">
        <f>IF(FE$16-'様式第４（療養者名簿）（⑤の場合）'!$O94+1&lt;=15,IF(FE$16&gt;='様式第４（療養者名簿）（⑤の場合）'!$O94,IF(FE$16&lt;='様式第４（療養者名簿）（⑤の場合）'!$W94,1,0),0),0)</f>
        <v>0</v>
      </c>
      <c r="FF85" s="158">
        <f>IF(FF$16-'様式第４（療養者名簿）（⑤の場合）'!$O94+1&lt;=15,IF(FF$16&gt;='様式第４（療養者名簿）（⑤の場合）'!$O94,IF(FF$16&lt;='様式第４（療養者名簿）（⑤の場合）'!$W94,1,0),0),0)</f>
        <v>0</v>
      </c>
      <c r="FG85" s="158">
        <f>IF(FG$16-'様式第４（療養者名簿）（⑤の場合）'!$O94+1&lt;=15,IF(FG$16&gt;='様式第４（療養者名簿）（⑤の場合）'!$O94,IF(FG$16&lt;='様式第４（療養者名簿）（⑤の場合）'!$W94,1,0),0),0)</f>
        <v>0</v>
      </c>
      <c r="FH85" s="158">
        <f>IF(FH$16-'様式第４（療養者名簿）（⑤の場合）'!$O94+1&lt;=15,IF(FH$16&gt;='様式第４（療養者名簿）（⑤の場合）'!$O94,IF(FH$16&lt;='様式第４（療養者名簿）（⑤の場合）'!$W94,1,0),0),0)</f>
        <v>0</v>
      </c>
      <c r="FI85" s="158">
        <f>IF(FI$16-'様式第４（療養者名簿）（⑤の場合）'!$O94+1&lt;=15,IF(FI$16&gt;='様式第４（療養者名簿）（⑤の場合）'!$O94,IF(FI$16&lt;='様式第４（療養者名簿）（⑤の場合）'!$W94,1,0),0),0)</f>
        <v>0</v>
      </c>
      <c r="FJ85" s="158">
        <f>IF(FJ$16-'様式第４（療養者名簿）（⑤の場合）'!$O94+1&lt;=15,IF(FJ$16&gt;='様式第４（療養者名簿）（⑤の場合）'!$O94,IF(FJ$16&lt;='様式第４（療養者名簿）（⑤の場合）'!$W94,1,0),0),0)</f>
        <v>0</v>
      </c>
      <c r="FK85" s="158">
        <f>IF(FK$16-'様式第４（療養者名簿）（⑤の場合）'!$O94+1&lt;=15,IF(FK$16&gt;='様式第４（療養者名簿）（⑤の場合）'!$O94,IF(FK$16&lt;='様式第４（療養者名簿）（⑤の場合）'!$W94,1,0),0),0)</f>
        <v>0</v>
      </c>
      <c r="FL85" s="158">
        <f>IF(FL$16-'様式第４（療養者名簿）（⑤の場合）'!$O94+1&lt;=15,IF(FL$16&gt;='様式第４（療養者名簿）（⑤の場合）'!$O94,IF(FL$16&lt;='様式第４（療養者名簿）（⑤の場合）'!$W94,1,0),0),0)</f>
        <v>0</v>
      </c>
      <c r="FM85" s="158">
        <f>IF(FM$16-'様式第４（療養者名簿）（⑤の場合）'!$O94+1&lt;=15,IF(FM$16&gt;='様式第４（療養者名簿）（⑤の場合）'!$O94,IF(FM$16&lt;='様式第４（療養者名簿）（⑤の場合）'!$W94,1,0),0),0)</f>
        <v>0</v>
      </c>
      <c r="FN85" s="158">
        <f>IF(FN$16-'様式第４（療養者名簿）（⑤の場合）'!$O94+1&lt;=15,IF(FN$16&gt;='様式第４（療養者名簿）（⑤の場合）'!$O94,IF(FN$16&lt;='様式第４（療養者名簿）（⑤の場合）'!$W94,1,0),0),0)</f>
        <v>0</v>
      </c>
      <c r="FO85" s="158">
        <f>IF(FO$16-'様式第４（療養者名簿）（⑤の場合）'!$O94+1&lt;=15,IF(FO$16&gt;='様式第４（療養者名簿）（⑤の場合）'!$O94,IF(FO$16&lt;='様式第４（療養者名簿）（⑤の場合）'!$W94,1,0),0),0)</f>
        <v>0</v>
      </c>
      <c r="FP85" s="158">
        <f>IF(FP$16-'様式第４（療養者名簿）（⑤の場合）'!$O94+1&lt;=15,IF(FP$16&gt;='様式第４（療養者名簿）（⑤の場合）'!$O94,IF(FP$16&lt;='様式第４（療養者名簿）（⑤の場合）'!$W94,1,0),0),0)</f>
        <v>0</v>
      </c>
      <c r="FQ85" s="158">
        <f>IF(FQ$16-'様式第４（療養者名簿）（⑤の場合）'!$O94+1&lt;=15,IF(FQ$16&gt;='様式第４（療養者名簿）（⑤の場合）'!$O94,IF(FQ$16&lt;='様式第４（療養者名簿）（⑤の場合）'!$W94,1,0),0),0)</f>
        <v>0</v>
      </c>
      <c r="FR85" s="158">
        <f>IF(FR$16-'様式第４（療養者名簿）（⑤の場合）'!$O94+1&lt;=15,IF(FR$16&gt;='様式第４（療養者名簿）（⑤の場合）'!$O94,IF(FR$16&lt;='様式第４（療養者名簿）（⑤の場合）'!$W94,1,0),0),0)</f>
        <v>0</v>
      </c>
      <c r="FS85" s="158">
        <f>IF(FS$16-'様式第４（療養者名簿）（⑤の場合）'!$O94+1&lt;=15,IF(FS$16&gt;='様式第４（療養者名簿）（⑤の場合）'!$O94,IF(FS$16&lt;='様式第４（療養者名簿）（⑤の場合）'!$W94,1,0),0),0)</f>
        <v>0</v>
      </c>
      <c r="FT85" s="158">
        <f>IF(FT$16-'様式第４（療養者名簿）（⑤の場合）'!$O94+1&lt;=15,IF(FT$16&gt;='様式第４（療養者名簿）（⑤の場合）'!$O94,IF(FT$16&lt;='様式第４（療養者名簿）（⑤の場合）'!$W94,1,0),0),0)</f>
        <v>0</v>
      </c>
      <c r="FU85" s="158">
        <f>IF(FU$16-'様式第４（療養者名簿）（⑤の場合）'!$O94+1&lt;=15,IF(FU$16&gt;='様式第４（療養者名簿）（⑤の場合）'!$O94,IF(FU$16&lt;='様式第４（療養者名簿）（⑤の場合）'!$W94,1,0),0),0)</f>
        <v>0</v>
      </c>
      <c r="FV85" s="158">
        <f>IF(FV$16-'様式第４（療養者名簿）（⑤の場合）'!$O94+1&lt;=15,IF(FV$16&gt;='様式第４（療養者名簿）（⑤の場合）'!$O94,IF(FV$16&lt;='様式第４（療養者名簿）（⑤の場合）'!$W94,1,0),0),0)</f>
        <v>0</v>
      </c>
      <c r="FW85" s="158">
        <f>IF(FW$16-'様式第４（療養者名簿）（⑤の場合）'!$O94+1&lt;=15,IF(FW$16&gt;='様式第４（療養者名簿）（⑤の場合）'!$O94,IF(FW$16&lt;='様式第４（療養者名簿）（⑤の場合）'!$W94,1,0),0),0)</f>
        <v>0</v>
      </c>
      <c r="FX85" s="158">
        <f>IF(FX$16-'様式第４（療養者名簿）（⑤の場合）'!$O94+1&lt;=15,IF(FX$16&gt;='様式第４（療養者名簿）（⑤の場合）'!$O94,IF(FX$16&lt;='様式第４（療養者名簿）（⑤の場合）'!$W94,1,0),0),0)</f>
        <v>0</v>
      </c>
      <c r="FY85" s="158">
        <f>IF(FY$16-'様式第４（療養者名簿）（⑤の場合）'!$O94+1&lt;=15,IF(FY$16&gt;='様式第４（療養者名簿）（⑤の場合）'!$O94,IF(FY$16&lt;='様式第４（療養者名簿）（⑤の場合）'!$W94,1,0),0),0)</f>
        <v>0</v>
      </c>
      <c r="FZ85" s="158">
        <f>IF(FZ$16-'様式第４（療養者名簿）（⑤の場合）'!$O94+1&lt;=15,IF(FZ$16&gt;='様式第４（療養者名簿）（⑤の場合）'!$O94,IF(FZ$16&lt;='様式第４（療養者名簿）（⑤の場合）'!$W94,1,0),0),0)</f>
        <v>0</v>
      </c>
      <c r="GA85" s="158">
        <f>IF(GA$16-'様式第４（療養者名簿）（⑤の場合）'!$O94+1&lt;=15,IF(GA$16&gt;='様式第４（療養者名簿）（⑤の場合）'!$O94,IF(GA$16&lt;='様式第４（療養者名簿）（⑤の場合）'!$W94,1,0),0),0)</f>
        <v>0</v>
      </c>
      <c r="GB85" s="158">
        <f>IF(GB$16-'様式第４（療養者名簿）（⑤の場合）'!$O94+1&lt;=15,IF(GB$16&gt;='様式第４（療養者名簿）（⑤の場合）'!$O94,IF(GB$16&lt;='様式第４（療養者名簿）（⑤の場合）'!$W94,1,0),0),0)</f>
        <v>0</v>
      </c>
      <c r="GC85" s="158">
        <f>IF(GC$16-'様式第４（療養者名簿）（⑤の場合）'!$O94+1&lt;=15,IF(GC$16&gt;='様式第４（療養者名簿）（⑤の場合）'!$O94,IF(GC$16&lt;='様式第４（療養者名簿）（⑤の場合）'!$W94,1,0),0),0)</f>
        <v>0</v>
      </c>
      <c r="GD85" s="158">
        <f>IF(GD$16-'様式第４（療養者名簿）（⑤の場合）'!$O94+1&lt;=15,IF(GD$16&gt;='様式第４（療養者名簿）（⑤の場合）'!$O94,IF(GD$16&lt;='様式第４（療養者名簿）（⑤の場合）'!$W94,1,0),0),0)</f>
        <v>0</v>
      </c>
      <c r="GE85" s="158">
        <f>IF(GE$16-'様式第４（療養者名簿）（⑤の場合）'!$O94+1&lt;=15,IF(GE$16&gt;='様式第４（療養者名簿）（⑤の場合）'!$O94,IF(GE$16&lt;='様式第４（療養者名簿）（⑤の場合）'!$W94,1,0),0),0)</f>
        <v>0</v>
      </c>
      <c r="GF85" s="158">
        <f>IF(GF$16-'様式第４（療養者名簿）（⑤の場合）'!$O94+1&lt;=15,IF(GF$16&gt;='様式第４（療養者名簿）（⑤の場合）'!$O94,IF(GF$16&lt;='様式第４（療養者名簿）（⑤の場合）'!$W94,1,0),0),0)</f>
        <v>0</v>
      </c>
      <c r="GG85" s="158">
        <f>IF(GG$16-'様式第４（療養者名簿）（⑤の場合）'!$O94+1&lt;=15,IF(GG$16&gt;='様式第４（療養者名簿）（⑤の場合）'!$O94,IF(GG$16&lt;='様式第４（療養者名簿）（⑤の場合）'!$W94,1,0),0),0)</f>
        <v>0</v>
      </c>
      <c r="GH85" s="158">
        <f>IF(GH$16-'様式第４（療養者名簿）（⑤の場合）'!$O94+1&lt;=15,IF(GH$16&gt;='様式第４（療養者名簿）（⑤の場合）'!$O94,IF(GH$16&lt;='様式第４（療養者名簿）（⑤の場合）'!$W94,1,0),0),0)</f>
        <v>0</v>
      </c>
      <c r="GI85" s="158">
        <f>IF(GI$16-'様式第４（療養者名簿）（⑤の場合）'!$O94+1&lt;=15,IF(GI$16&gt;='様式第４（療養者名簿）（⑤の場合）'!$O94,IF(GI$16&lt;='様式第４（療養者名簿）（⑤の場合）'!$W94,1,0),0),0)</f>
        <v>0</v>
      </c>
      <c r="GJ85" s="158">
        <f>IF(GJ$16-'様式第４（療養者名簿）（⑤の場合）'!$O94+1&lt;=15,IF(GJ$16&gt;='様式第４（療養者名簿）（⑤の場合）'!$O94,IF(GJ$16&lt;='様式第４（療養者名簿）（⑤の場合）'!$W94,1,0),0),0)</f>
        <v>0</v>
      </c>
      <c r="GK85" s="158">
        <f>IF(GK$16-'様式第４（療養者名簿）（⑤の場合）'!$O94+1&lt;=15,IF(GK$16&gt;='様式第４（療養者名簿）（⑤の場合）'!$O94,IF(GK$16&lt;='様式第４（療養者名簿）（⑤の場合）'!$W94,1,0),0),0)</f>
        <v>0</v>
      </c>
      <c r="GL85" s="158">
        <f>IF(GL$16-'様式第４（療養者名簿）（⑤の場合）'!$O94+1&lt;=15,IF(GL$16&gt;='様式第４（療養者名簿）（⑤の場合）'!$O94,IF(GL$16&lt;='様式第４（療養者名簿）（⑤の場合）'!$W94,1,0),0),0)</f>
        <v>0</v>
      </c>
      <c r="GM85" s="158">
        <f>IF(GM$16-'様式第４（療養者名簿）（⑤の場合）'!$O94+1&lt;=15,IF(GM$16&gt;='様式第４（療養者名簿）（⑤の場合）'!$O94,IF(GM$16&lt;='様式第４（療養者名簿）（⑤の場合）'!$W94,1,0),0),0)</f>
        <v>0</v>
      </c>
      <c r="GN85" s="158">
        <f>IF(GN$16-'様式第４（療養者名簿）（⑤の場合）'!$O94+1&lt;=15,IF(GN$16&gt;='様式第４（療養者名簿）（⑤の場合）'!$O94,IF(GN$16&lt;='様式第４（療養者名簿）（⑤の場合）'!$W94,1,0),0),0)</f>
        <v>0</v>
      </c>
      <c r="GO85" s="158">
        <f>IF(GO$16-'様式第４（療養者名簿）（⑤の場合）'!$O94+1&lt;=15,IF(GO$16&gt;='様式第４（療養者名簿）（⑤の場合）'!$O94,IF(GO$16&lt;='様式第４（療養者名簿）（⑤の場合）'!$W94,1,0),0),0)</f>
        <v>0</v>
      </c>
      <c r="GP85" s="158">
        <f>IF(GP$16-'様式第４（療養者名簿）（⑤の場合）'!$O94+1&lt;=15,IF(GP$16&gt;='様式第４（療養者名簿）（⑤の場合）'!$O94,IF(GP$16&lt;='様式第４（療養者名簿）（⑤の場合）'!$W94,1,0),0),0)</f>
        <v>0</v>
      </c>
      <c r="GQ85" s="158">
        <f>IF(GQ$16-'様式第４（療養者名簿）（⑤の場合）'!$O94+1&lt;=15,IF(GQ$16&gt;='様式第４（療養者名簿）（⑤の場合）'!$O94,IF(GQ$16&lt;='様式第４（療養者名簿）（⑤の場合）'!$W94,1,0),0),0)</f>
        <v>0</v>
      </c>
      <c r="GR85" s="158">
        <f>IF(GR$16-'様式第４（療養者名簿）（⑤の場合）'!$O94+1&lt;=15,IF(GR$16&gt;='様式第４（療養者名簿）（⑤の場合）'!$O94,IF(GR$16&lt;='様式第４（療養者名簿）（⑤の場合）'!$W94,1,0),0),0)</f>
        <v>0</v>
      </c>
      <c r="GS85" s="158">
        <f>IF(GS$16-'様式第４（療養者名簿）（⑤の場合）'!$O94+1&lt;=15,IF(GS$16&gt;='様式第４（療養者名簿）（⑤の場合）'!$O94,IF(GS$16&lt;='様式第４（療養者名簿）（⑤の場合）'!$W94,1,0),0),0)</f>
        <v>0</v>
      </c>
      <c r="GT85" s="158">
        <f>IF(GT$16-'様式第４（療養者名簿）（⑤の場合）'!$O94+1&lt;=15,IF(GT$16&gt;='様式第４（療養者名簿）（⑤の場合）'!$O94,IF(GT$16&lt;='様式第４（療養者名簿）（⑤の場合）'!$W94,1,0),0),0)</f>
        <v>0</v>
      </c>
      <c r="GU85" s="158">
        <f>IF(GU$16-'様式第４（療養者名簿）（⑤の場合）'!$O94+1&lt;=15,IF(GU$16&gt;='様式第４（療養者名簿）（⑤の場合）'!$O94,IF(GU$16&lt;='様式第４（療養者名簿）（⑤の場合）'!$W94,1,0),0),0)</f>
        <v>0</v>
      </c>
      <c r="GV85" s="158">
        <f>IF(GV$16-'様式第４（療養者名簿）（⑤の場合）'!$O94+1&lt;=15,IF(GV$16&gt;='様式第４（療養者名簿）（⑤の場合）'!$O94,IF(GV$16&lt;='様式第４（療養者名簿）（⑤の場合）'!$W94,1,0),0),0)</f>
        <v>0</v>
      </c>
      <c r="GW85" s="158">
        <f>IF(GW$16-'様式第４（療養者名簿）（⑤の場合）'!$O94+1&lt;=15,IF(GW$16&gt;='様式第４（療養者名簿）（⑤の場合）'!$O94,IF(GW$16&lt;='様式第４（療養者名簿）（⑤の場合）'!$W94,1,0),0),0)</f>
        <v>0</v>
      </c>
      <c r="GX85" s="158">
        <f>IF(GX$16-'様式第４（療養者名簿）（⑤の場合）'!$O94+1&lt;=15,IF(GX$16&gt;='様式第４（療養者名簿）（⑤の場合）'!$O94,IF(GX$16&lt;='様式第４（療養者名簿）（⑤の場合）'!$W94,1,0),0),0)</f>
        <v>0</v>
      </c>
      <c r="GY85" s="158">
        <f>IF(GY$16-'様式第４（療養者名簿）（⑤の場合）'!$O94+1&lt;=15,IF(GY$16&gt;='様式第４（療養者名簿）（⑤の場合）'!$O94,IF(GY$16&lt;='様式第４（療養者名簿）（⑤の場合）'!$W94,1,0),0),0)</f>
        <v>0</v>
      </c>
      <c r="GZ85" s="158">
        <f>IF(GZ$16-'様式第４（療養者名簿）（⑤の場合）'!$O94+1&lt;=15,IF(GZ$16&gt;='様式第４（療養者名簿）（⑤の場合）'!$O94,IF(GZ$16&lt;='様式第４（療養者名簿）（⑤の場合）'!$W94,1,0),0),0)</f>
        <v>0</v>
      </c>
      <c r="HA85" s="158">
        <f>IF(HA$16-'様式第４（療養者名簿）（⑤の場合）'!$O94+1&lt;=15,IF(HA$16&gt;='様式第４（療養者名簿）（⑤の場合）'!$O94,IF(HA$16&lt;='様式第４（療養者名簿）（⑤の場合）'!$W94,1,0),0),0)</f>
        <v>0</v>
      </c>
      <c r="HB85" s="158">
        <f>IF(HB$16-'様式第４（療養者名簿）（⑤の場合）'!$O94+1&lt;=15,IF(HB$16&gt;='様式第４（療養者名簿）（⑤の場合）'!$O94,IF(HB$16&lt;='様式第４（療養者名簿）（⑤の場合）'!$W94,1,0),0),0)</f>
        <v>0</v>
      </c>
      <c r="HC85" s="158">
        <f>IF(HC$16-'様式第４（療養者名簿）（⑤の場合）'!$O94+1&lt;=15,IF(HC$16&gt;='様式第４（療養者名簿）（⑤の場合）'!$O94,IF(HC$16&lt;='様式第４（療養者名簿）（⑤の場合）'!$W94,1,0),0),0)</f>
        <v>0</v>
      </c>
      <c r="HD85" s="158">
        <f>IF(HD$16-'様式第４（療養者名簿）（⑤の場合）'!$O94+1&lt;=15,IF(HD$16&gt;='様式第４（療養者名簿）（⑤の場合）'!$O94,IF(HD$16&lt;='様式第４（療養者名簿）（⑤の場合）'!$W94,1,0),0),0)</f>
        <v>0</v>
      </c>
      <c r="HE85" s="158">
        <f>IF(HE$16-'様式第４（療養者名簿）（⑤の場合）'!$O94+1&lt;=15,IF(HE$16&gt;='様式第４（療養者名簿）（⑤の場合）'!$O94,IF(HE$16&lt;='様式第４（療養者名簿）（⑤の場合）'!$W94,1,0),0),0)</f>
        <v>0</v>
      </c>
      <c r="HF85" s="158">
        <f>IF(HF$16-'様式第４（療養者名簿）（⑤の場合）'!$O94+1&lt;=15,IF(HF$16&gt;='様式第４（療養者名簿）（⑤の場合）'!$O94,IF(HF$16&lt;='様式第４（療養者名簿）（⑤の場合）'!$W94,1,0),0),0)</f>
        <v>0</v>
      </c>
      <c r="HG85" s="158">
        <f>IF(HG$16-'様式第４（療養者名簿）（⑤の場合）'!$O94+1&lt;=15,IF(HG$16&gt;='様式第４（療養者名簿）（⑤の場合）'!$O94,IF(HG$16&lt;='様式第４（療養者名簿）（⑤の場合）'!$W94,1,0),0),0)</f>
        <v>0</v>
      </c>
      <c r="HH85" s="158">
        <f>IF(HH$16-'様式第４（療養者名簿）（⑤の場合）'!$O94+1&lt;=15,IF(HH$16&gt;='様式第４（療養者名簿）（⑤の場合）'!$O94,IF(HH$16&lt;='様式第４（療養者名簿）（⑤の場合）'!$W94,1,0),0),0)</f>
        <v>0</v>
      </c>
      <c r="HI85" s="158">
        <f>IF(HI$16-'様式第４（療養者名簿）（⑤の場合）'!$O94+1&lt;=15,IF(HI$16&gt;='様式第４（療養者名簿）（⑤の場合）'!$O94,IF(HI$16&lt;='様式第４（療養者名簿）（⑤の場合）'!$W94,1,0),0),0)</f>
        <v>0</v>
      </c>
      <c r="HJ85" s="158">
        <f>IF(HJ$16-'様式第４（療養者名簿）（⑤の場合）'!$O94+1&lt;=15,IF(HJ$16&gt;='様式第４（療養者名簿）（⑤の場合）'!$O94,IF(HJ$16&lt;='様式第４（療養者名簿）（⑤の場合）'!$W94,1,0),0),0)</f>
        <v>0</v>
      </c>
      <c r="HK85" s="158">
        <f>IF(HK$16-'様式第４（療養者名簿）（⑤の場合）'!$O94+1&lt;=15,IF(HK$16&gt;='様式第４（療養者名簿）（⑤の場合）'!$O94,IF(HK$16&lt;='様式第４（療養者名簿）（⑤の場合）'!$W94,1,0),0),0)</f>
        <v>0</v>
      </c>
      <c r="HL85" s="158">
        <f>IF(HL$16-'様式第４（療養者名簿）（⑤の場合）'!$O94+1&lt;=15,IF(HL$16&gt;='様式第４（療養者名簿）（⑤の場合）'!$O94,IF(HL$16&lt;='様式第４（療養者名簿）（⑤の場合）'!$W94,1,0),0),0)</f>
        <v>0</v>
      </c>
      <c r="HM85" s="158">
        <f>IF(HM$16-'様式第４（療養者名簿）（⑤の場合）'!$O94+1&lt;=15,IF(HM$16&gt;='様式第４（療養者名簿）（⑤の場合）'!$O94,IF(HM$16&lt;='様式第４（療養者名簿）（⑤の場合）'!$W94,1,0),0),0)</f>
        <v>0</v>
      </c>
      <c r="HN85" s="158">
        <f>IF(HN$16-'様式第４（療養者名簿）（⑤の場合）'!$O94+1&lt;=15,IF(HN$16&gt;='様式第４（療養者名簿）（⑤の場合）'!$O94,IF(HN$16&lt;='様式第４（療養者名簿）（⑤の場合）'!$W94,1,0),0),0)</f>
        <v>0</v>
      </c>
      <c r="HO85" s="158">
        <f>IF(HO$16-'様式第４（療養者名簿）（⑤の場合）'!$O94+1&lt;=15,IF(HO$16&gt;='様式第４（療養者名簿）（⑤の場合）'!$O94,IF(HO$16&lt;='様式第４（療養者名簿）（⑤の場合）'!$W94,1,0),0),0)</f>
        <v>0</v>
      </c>
      <c r="HP85" s="158">
        <f>IF(HP$16-'様式第４（療養者名簿）（⑤の場合）'!$O94+1&lt;=15,IF(HP$16&gt;='様式第４（療養者名簿）（⑤の場合）'!$O94,IF(HP$16&lt;='様式第４（療養者名簿）（⑤の場合）'!$W94,1,0),0),0)</f>
        <v>0</v>
      </c>
      <c r="HQ85" s="158">
        <f>IF(HQ$16-'様式第４（療養者名簿）（⑤の場合）'!$O94+1&lt;=15,IF(HQ$16&gt;='様式第４（療養者名簿）（⑤の場合）'!$O94,IF(HQ$16&lt;='様式第４（療養者名簿）（⑤の場合）'!$W94,1,0),0),0)</f>
        <v>0</v>
      </c>
      <c r="HR85" s="158">
        <f>IF(HR$16-'様式第４（療養者名簿）（⑤の場合）'!$O94+1&lt;=15,IF(HR$16&gt;='様式第４（療養者名簿）（⑤の場合）'!$O94,IF(HR$16&lt;='様式第４（療養者名簿）（⑤の場合）'!$W94,1,0),0),0)</f>
        <v>0</v>
      </c>
      <c r="HS85" s="158">
        <f>IF(HS$16-'様式第４（療養者名簿）（⑤の場合）'!$O94+1&lt;=15,IF(HS$16&gt;='様式第４（療養者名簿）（⑤の場合）'!$O94,IF(HS$16&lt;='様式第４（療養者名簿）（⑤の場合）'!$W94,1,0),0),0)</f>
        <v>0</v>
      </c>
      <c r="HT85" s="158">
        <f>IF(HT$16-'様式第４（療養者名簿）（⑤の場合）'!$O94+1&lt;=15,IF(HT$16&gt;='様式第４（療養者名簿）（⑤の場合）'!$O94,IF(HT$16&lt;='様式第４（療養者名簿）（⑤の場合）'!$W94,1,0),0),0)</f>
        <v>0</v>
      </c>
      <c r="HU85" s="158">
        <f>IF(HU$16-'様式第４（療養者名簿）（⑤の場合）'!$O94+1&lt;=15,IF(HU$16&gt;='様式第４（療養者名簿）（⑤の場合）'!$O94,IF(HU$16&lt;='様式第４（療養者名簿）（⑤の場合）'!$W94,1,0),0),0)</f>
        <v>0</v>
      </c>
      <c r="HV85" s="158">
        <f>IF(HV$16-'様式第４（療養者名簿）（⑤の場合）'!$O94+1&lt;=15,IF(HV$16&gt;='様式第４（療養者名簿）（⑤の場合）'!$O94,IF(HV$16&lt;='様式第４（療養者名簿）（⑤の場合）'!$W94,1,0),0),0)</f>
        <v>0</v>
      </c>
      <c r="HW85" s="158">
        <f>IF(HW$16-'様式第４（療養者名簿）（⑤の場合）'!$O94+1&lt;=15,IF(HW$16&gt;='様式第４（療養者名簿）（⑤の場合）'!$O94,IF(HW$16&lt;='様式第４（療養者名簿）（⑤の場合）'!$W94,1,0),0),0)</f>
        <v>0</v>
      </c>
      <c r="HX85" s="158">
        <f>IF(HX$16-'様式第４（療養者名簿）（⑤の場合）'!$O94+1&lt;=15,IF(HX$16&gt;='様式第４（療養者名簿）（⑤の場合）'!$O94,IF(HX$16&lt;='様式第４（療養者名簿）（⑤の場合）'!$W94,1,0),0),0)</f>
        <v>0</v>
      </c>
      <c r="HY85" s="158">
        <f>IF(HY$16-'様式第４（療養者名簿）（⑤の場合）'!$O94+1&lt;=15,IF(HY$16&gt;='様式第４（療養者名簿）（⑤の場合）'!$O94,IF(HY$16&lt;='様式第４（療養者名簿）（⑤の場合）'!$W94,1,0),0),0)</f>
        <v>0</v>
      </c>
      <c r="HZ85" s="158">
        <f>IF(HZ$16-'様式第４（療養者名簿）（⑤の場合）'!$O94+1&lt;=15,IF(HZ$16&gt;='様式第４（療養者名簿）（⑤の場合）'!$O94,IF(HZ$16&lt;='様式第４（療養者名簿）（⑤の場合）'!$W94,1,0),0),0)</f>
        <v>0</v>
      </c>
      <c r="IA85" s="158">
        <f>IF(IA$16-'様式第４（療養者名簿）（⑤の場合）'!$O94+1&lt;=15,IF(IA$16&gt;='様式第４（療養者名簿）（⑤の場合）'!$O94,IF(IA$16&lt;='様式第４（療養者名簿）（⑤の場合）'!$W94,1,0),0),0)</f>
        <v>0</v>
      </c>
      <c r="IB85" s="158">
        <f>IF(IB$16-'様式第４（療養者名簿）（⑤の場合）'!$O94+1&lt;=15,IF(IB$16&gt;='様式第４（療養者名簿）（⑤の場合）'!$O94,IF(IB$16&lt;='様式第４（療養者名簿）（⑤の場合）'!$W94,1,0),0),0)</f>
        <v>0</v>
      </c>
      <c r="IC85" s="158">
        <f>IF(IC$16-'様式第４（療養者名簿）（⑤の場合）'!$O94+1&lt;=15,IF(IC$16&gt;='様式第４（療養者名簿）（⑤の場合）'!$O94,IF(IC$16&lt;='様式第４（療養者名簿）（⑤の場合）'!$W94,1,0),0),0)</f>
        <v>0</v>
      </c>
      <c r="ID85" s="158">
        <f>IF(ID$16-'様式第４（療養者名簿）（⑤の場合）'!$O94+1&lt;=15,IF(ID$16&gt;='様式第４（療養者名簿）（⑤の場合）'!$O94,IF(ID$16&lt;='様式第４（療養者名簿）（⑤の場合）'!$W94,1,0),0),0)</f>
        <v>0</v>
      </c>
      <c r="IE85" s="158">
        <f>IF(IE$16-'様式第４（療養者名簿）（⑤の場合）'!$O94+1&lt;=15,IF(IE$16&gt;='様式第４（療養者名簿）（⑤の場合）'!$O94,IF(IE$16&lt;='様式第４（療養者名簿）（⑤の場合）'!$W94,1,0),0),0)</f>
        <v>0</v>
      </c>
      <c r="IF85" s="158">
        <f>IF(IF$16-'様式第４（療養者名簿）（⑤の場合）'!$O94+1&lt;=15,IF(IF$16&gt;='様式第４（療養者名簿）（⑤の場合）'!$O94,IF(IF$16&lt;='様式第４（療養者名簿）（⑤の場合）'!$W94,1,0),0),0)</f>
        <v>0</v>
      </c>
      <c r="IG85" s="158">
        <f>IF(IG$16-'様式第４（療養者名簿）（⑤の場合）'!$O94+1&lt;=15,IF(IG$16&gt;='様式第４（療養者名簿）（⑤の場合）'!$O94,IF(IG$16&lt;='様式第４（療養者名簿）（⑤の場合）'!$W94,1,0),0),0)</f>
        <v>0</v>
      </c>
      <c r="IH85" s="158">
        <f>IF(IH$16-'様式第４（療養者名簿）（⑤の場合）'!$O94+1&lt;=15,IF(IH$16&gt;='様式第４（療養者名簿）（⑤の場合）'!$O94,IF(IH$16&lt;='様式第４（療養者名簿）（⑤の場合）'!$W94,1,0),0),0)</f>
        <v>0</v>
      </c>
      <c r="II85" s="158">
        <f>IF(II$16-'様式第４（療養者名簿）（⑤の場合）'!$O94+1&lt;=15,IF(II$16&gt;='様式第４（療養者名簿）（⑤の場合）'!$O94,IF(II$16&lt;='様式第４（療養者名簿）（⑤の場合）'!$W94,1,0),0),0)</f>
        <v>0</v>
      </c>
      <c r="IJ85" s="158">
        <f>IF(IJ$16-'様式第４（療養者名簿）（⑤の場合）'!$O94+1&lt;=15,IF(IJ$16&gt;='様式第４（療養者名簿）（⑤の場合）'!$O94,IF(IJ$16&lt;='様式第４（療養者名簿）（⑤の場合）'!$W94,1,0),0),0)</f>
        <v>0</v>
      </c>
      <c r="IK85" s="158">
        <f>IF(IK$16-'様式第４（療養者名簿）（⑤の場合）'!$O94+1&lt;=15,IF(IK$16&gt;='様式第４（療養者名簿）（⑤の場合）'!$O94,IF(IK$16&lt;='様式第４（療養者名簿）（⑤の場合）'!$W94,1,0),0),0)</f>
        <v>0</v>
      </c>
      <c r="IL85" s="158">
        <f>IF(IL$16-'様式第４（療養者名簿）（⑤の場合）'!$O94+1&lt;=15,IF(IL$16&gt;='様式第４（療養者名簿）（⑤の場合）'!$O94,IF(IL$16&lt;='様式第４（療養者名簿）（⑤の場合）'!$W94,1,0),0),0)</f>
        <v>0</v>
      </c>
      <c r="IM85" s="158">
        <f>IF(IM$16-'様式第４（療養者名簿）（⑤の場合）'!$O94+1&lt;=15,IF(IM$16&gt;='様式第４（療養者名簿）（⑤の場合）'!$O94,IF(IM$16&lt;='様式第４（療養者名簿）（⑤の場合）'!$W94,1,0),0),0)</f>
        <v>0</v>
      </c>
      <c r="IN85" s="158">
        <f>IF(IN$16-'様式第４（療養者名簿）（⑤の場合）'!$O94+1&lt;=15,IF(IN$16&gt;='様式第４（療養者名簿）（⑤の場合）'!$O94,IF(IN$16&lt;='様式第４（療養者名簿）（⑤の場合）'!$W94,1,0),0),0)</f>
        <v>0</v>
      </c>
      <c r="IO85" s="158">
        <f>IF(IO$16-'様式第４（療養者名簿）（⑤の場合）'!$O94+1&lt;=15,IF(IO$16&gt;='様式第４（療養者名簿）（⑤の場合）'!$O94,IF(IO$16&lt;='様式第４（療養者名簿）（⑤の場合）'!$W94,1,0),0),0)</f>
        <v>0</v>
      </c>
      <c r="IP85" s="158">
        <f>IF(IP$16-'様式第４（療養者名簿）（⑤の場合）'!$O94+1&lt;=15,IF(IP$16&gt;='様式第４（療養者名簿）（⑤の場合）'!$O94,IF(IP$16&lt;='様式第４（療養者名簿）（⑤の場合）'!$W94,1,0),0),0)</f>
        <v>0</v>
      </c>
      <c r="IQ85" s="158">
        <f>IF(IQ$16-'様式第４（療養者名簿）（⑤の場合）'!$O94+1&lt;=15,IF(IQ$16&gt;='様式第４（療養者名簿）（⑤の場合）'!$O94,IF(IQ$16&lt;='様式第４（療養者名簿）（⑤の場合）'!$W94,1,0),0),0)</f>
        <v>0</v>
      </c>
      <c r="IR85" s="158">
        <f>IF(IR$16-'様式第４（療養者名簿）（⑤の場合）'!$O94+1&lt;=15,IF(IR$16&gt;='様式第４（療養者名簿）（⑤の場合）'!$O94,IF(IR$16&lt;='様式第４（療養者名簿）（⑤の場合）'!$W94,1,0),0),0)</f>
        <v>0</v>
      </c>
      <c r="IS85" s="158">
        <f>IF(IS$16-'様式第４（療養者名簿）（⑤の場合）'!$O94+1&lt;=15,IF(IS$16&gt;='様式第４（療養者名簿）（⑤の場合）'!$O94,IF(IS$16&lt;='様式第４（療養者名簿）（⑤の場合）'!$W94,1,0),0),0)</f>
        <v>0</v>
      </c>
      <c r="IT85" s="158">
        <f>IF(IT$16-'様式第４（療養者名簿）（⑤の場合）'!$O94+1&lt;=15,IF(IT$16&gt;='様式第４（療養者名簿）（⑤の場合）'!$O94,IF(IT$16&lt;='様式第４（療養者名簿）（⑤の場合）'!$W94,1,0),0),0)</f>
        <v>0</v>
      </c>
    </row>
    <row r="86" spans="1:254" ht="41.95" customHeight="1">
      <c r="A86" s="148">
        <f>'様式第４（療養者名簿）（⑤の場合）'!C95</f>
        <v>0</v>
      </c>
      <c r="B86" s="158">
        <f>IF(B$16-'様式第４（療養者名簿）（⑤の場合）'!$O95+1&lt;=15,IF(B$16&gt;='様式第４（療養者名簿）（⑤の場合）'!$O95,IF(B$16&lt;='様式第４（療養者名簿）（⑤の場合）'!$W95,1,0),0),0)</f>
        <v>0</v>
      </c>
      <c r="C86" s="158">
        <f>IF(C$16-'様式第４（療養者名簿）（⑤の場合）'!$O95+1&lt;=15,IF(C$16&gt;='様式第４（療養者名簿）（⑤の場合）'!$O95,IF(C$16&lt;='様式第４（療養者名簿）（⑤の場合）'!$W95,1,0),0),0)</f>
        <v>0</v>
      </c>
      <c r="D86" s="158">
        <f>IF(D$16-'様式第４（療養者名簿）（⑤の場合）'!$O95+1&lt;=15,IF(D$16&gt;='様式第４（療養者名簿）（⑤の場合）'!$O95,IF(D$16&lt;='様式第４（療養者名簿）（⑤の場合）'!$W95,1,0),0),0)</f>
        <v>0</v>
      </c>
      <c r="E86" s="158">
        <f>IF(E$16-'様式第４（療養者名簿）（⑤の場合）'!$O95+1&lt;=15,IF(E$16&gt;='様式第４（療養者名簿）（⑤の場合）'!$O95,IF(E$16&lt;='様式第４（療養者名簿）（⑤の場合）'!$W95,1,0),0),0)</f>
        <v>0</v>
      </c>
      <c r="F86" s="158">
        <f>IF(F$16-'様式第４（療養者名簿）（⑤の場合）'!$O95+1&lt;=15,IF(F$16&gt;='様式第４（療養者名簿）（⑤の場合）'!$O95,IF(F$16&lt;='様式第４（療養者名簿）（⑤の場合）'!$W95,1,0),0),0)</f>
        <v>0</v>
      </c>
      <c r="G86" s="158">
        <f>IF(G$16-'様式第４（療養者名簿）（⑤の場合）'!$O95+1&lt;=15,IF(G$16&gt;='様式第４（療養者名簿）（⑤の場合）'!$O95,IF(G$16&lt;='様式第４（療養者名簿）（⑤の場合）'!$W95,1,0),0),0)</f>
        <v>0</v>
      </c>
      <c r="H86" s="158">
        <f>IF(H$16-'様式第４（療養者名簿）（⑤の場合）'!$O95+1&lt;=15,IF(H$16&gt;='様式第４（療養者名簿）（⑤の場合）'!$O95,IF(H$16&lt;='様式第４（療養者名簿）（⑤の場合）'!$W95,1,0),0),0)</f>
        <v>0</v>
      </c>
      <c r="I86" s="158">
        <f>IF(I$16-'様式第４（療養者名簿）（⑤の場合）'!$O95+1&lt;=15,IF(I$16&gt;='様式第４（療養者名簿）（⑤の場合）'!$O95,IF(I$16&lt;='様式第４（療養者名簿）（⑤の場合）'!$W95,1,0),0),0)</f>
        <v>0</v>
      </c>
      <c r="J86" s="158">
        <f>IF(J$16-'様式第４（療養者名簿）（⑤の場合）'!$O95+1&lt;=15,IF(J$16&gt;='様式第４（療養者名簿）（⑤の場合）'!$O95,IF(J$16&lt;='様式第４（療養者名簿）（⑤の場合）'!$W95,1,0),0),0)</f>
        <v>0</v>
      </c>
      <c r="K86" s="158">
        <f>IF(K$16-'様式第４（療養者名簿）（⑤の場合）'!$O95+1&lt;=15,IF(K$16&gt;='様式第４（療養者名簿）（⑤の場合）'!$O95,IF(K$16&lt;='様式第４（療養者名簿）（⑤の場合）'!$W95,1,0),0),0)</f>
        <v>0</v>
      </c>
      <c r="L86" s="158">
        <f>IF(L$16-'様式第４（療養者名簿）（⑤の場合）'!$O95+1&lt;=15,IF(L$16&gt;='様式第４（療養者名簿）（⑤の場合）'!$O95,IF(L$16&lt;='様式第４（療養者名簿）（⑤の場合）'!$W95,1,0),0),0)</f>
        <v>0</v>
      </c>
      <c r="M86" s="158">
        <f>IF(M$16-'様式第４（療養者名簿）（⑤の場合）'!$O95+1&lt;=15,IF(M$16&gt;='様式第４（療養者名簿）（⑤の場合）'!$O95,IF(M$16&lt;='様式第４（療養者名簿）（⑤の場合）'!$W95,1,0),0),0)</f>
        <v>0</v>
      </c>
      <c r="N86" s="158">
        <f>IF(N$16-'様式第４（療養者名簿）（⑤の場合）'!$O95+1&lt;=15,IF(N$16&gt;='様式第４（療養者名簿）（⑤の場合）'!$O95,IF(N$16&lt;='様式第４（療養者名簿）（⑤の場合）'!$W95,1,0),0),0)</f>
        <v>0</v>
      </c>
      <c r="O86" s="158">
        <f>IF(O$16-'様式第４（療養者名簿）（⑤の場合）'!$O95+1&lt;=15,IF(O$16&gt;='様式第４（療養者名簿）（⑤の場合）'!$O95,IF(O$16&lt;='様式第４（療養者名簿）（⑤の場合）'!$W95,1,0),0),0)</f>
        <v>0</v>
      </c>
      <c r="P86" s="158">
        <f>IF(P$16-'様式第４（療養者名簿）（⑤の場合）'!$O95+1&lt;=15,IF(P$16&gt;='様式第４（療養者名簿）（⑤の場合）'!$O95,IF(P$16&lt;='様式第４（療養者名簿）（⑤の場合）'!$W95,1,0),0),0)</f>
        <v>0</v>
      </c>
      <c r="Q86" s="158">
        <f>IF(Q$16-'様式第４（療養者名簿）（⑤の場合）'!$O95+1&lt;=15,IF(Q$16&gt;='様式第４（療養者名簿）（⑤の場合）'!$O95,IF(Q$16&lt;='様式第４（療養者名簿）（⑤の場合）'!$W95,1,0),0),0)</f>
        <v>0</v>
      </c>
      <c r="R86" s="158">
        <f>IF(R$16-'様式第４（療養者名簿）（⑤の場合）'!$O95+1&lt;=15,IF(R$16&gt;='様式第４（療養者名簿）（⑤の場合）'!$O95,IF(R$16&lt;='様式第４（療養者名簿）（⑤の場合）'!$W95,1,0),0),0)</f>
        <v>0</v>
      </c>
      <c r="S86" s="158">
        <f>IF(S$16-'様式第４（療養者名簿）（⑤の場合）'!$O95+1&lt;=15,IF(S$16&gt;='様式第４（療養者名簿）（⑤の場合）'!$O95,IF(S$16&lt;='様式第４（療養者名簿）（⑤の場合）'!$W95,1,0),0),0)</f>
        <v>0</v>
      </c>
      <c r="T86" s="158">
        <f>IF(T$16-'様式第４（療養者名簿）（⑤の場合）'!$O95+1&lt;=15,IF(T$16&gt;='様式第４（療養者名簿）（⑤の場合）'!$O95,IF(T$16&lt;='様式第４（療養者名簿）（⑤の場合）'!$W95,1,0),0),0)</f>
        <v>0</v>
      </c>
      <c r="U86" s="158">
        <f>IF(U$16-'様式第４（療養者名簿）（⑤の場合）'!$O95+1&lt;=15,IF(U$16&gt;='様式第４（療養者名簿）（⑤の場合）'!$O95,IF(U$16&lt;='様式第４（療養者名簿）（⑤の場合）'!$W95,1,0),0),0)</f>
        <v>0</v>
      </c>
      <c r="V86" s="158">
        <f>IF(V$16-'様式第４（療養者名簿）（⑤の場合）'!$O95+1&lt;=15,IF(V$16&gt;='様式第４（療養者名簿）（⑤の場合）'!$O95,IF(V$16&lt;='様式第４（療養者名簿）（⑤の場合）'!$W95,1,0),0),0)</f>
        <v>0</v>
      </c>
      <c r="W86" s="158">
        <f>IF(W$16-'様式第４（療養者名簿）（⑤の場合）'!$O95+1&lt;=15,IF(W$16&gt;='様式第４（療養者名簿）（⑤の場合）'!$O95,IF(W$16&lt;='様式第４（療養者名簿）（⑤の場合）'!$W95,1,0),0),0)</f>
        <v>0</v>
      </c>
      <c r="X86" s="158">
        <f>IF(X$16-'様式第４（療養者名簿）（⑤の場合）'!$O95+1&lt;=15,IF(X$16&gt;='様式第４（療養者名簿）（⑤の場合）'!$O95,IF(X$16&lt;='様式第４（療養者名簿）（⑤の場合）'!$W95,1,0),0),0)</f>
        <v>0</v>
      </c>
      <c r="Y86" s="158">
        <f>IF(Y$16-'様式第４（療養者名簿）（⑤の場合）'!$O95+1&lt;=15,IF(Y$16&gt;='様式第４（療養者名簿）（⑤の場合）'!$O95,IF(Y$16&lt;='様式第４（療養者名簿）（⑤の場合）'!$W95,1,0),0),0)</f>
        <v>0</v>
      </c>
      <c r="Z86" s="158">
        <f>IF(Z$16-'様式第４（療養者名簿）（⑤の場合）'!$O95+1&lt;=15,IF(Z$16&gt;='様式第４（療養者名簿）（⑤の場合）'!$O95,IF(Z$16&lt;='様式第４（療養者名簿）（⑤の場合）'!$W95,1,0),0),0)</f>
        <v>0</v>
      </c>
      <c r="AA86" s="158">
        <f>IF(AA$16-'様式第４（療養者名簿）（⑤の場合）'!$O95+1&lt;=15,IF(AA$16&gt;='様式第４（療養者名簿）（⑤の場合）'!$O95,IF(AA$16&lt;='様式第４（療養者名簿）（⑤の場合）'!$W95,1,0),0),0)</f>
        <v>0</v>
      </c>
      <c r="AB86" s="158">
        <f>IF(AB$16-'様式第４（療養者名簿）（⑤の場合）'!$O95+1&lt;=15,IF(AB$16&gt;='様式第４（療養者名簿）（⑤の場合）'!$O95,IF(AB$16&lt;='様式第４（療養者名簿）（⑤の場合）'!$W95,1,0),0),0)</f>
        <v>0</v>
      </c>
      <c r="AC86" s="158">
        <f>IF(AC$16-'様式第４（療養者名簿）（⑤の場合）'!$O95+1&lt;=15,IF(AC$16&gt;='様式第４（療養者名簿）（⑤の場合）'!$O95,IF(AC$16&lt;='様式第４（療養者名簿）（⑤の場合）'!$W95,1,0),0),0)</f>
        <v>0</v>
      </c>
      <c r="AD86" s="158">
        <f>IF(AD$16-'様式第４（療養者名簿）（⑤の場合）'!$O95+1&lt;=15,IF(AD$16&gt;='様式第４（療養者名簿）（⑤の場合）'!$O95,IF(AD$16&lt;='様式第４（療養者名簿）（⑤の場合）'!$W95,1,0),0),0)</f>
        <v>0</v>
      </c>
      <c r="AE86" s="158">
        <f>IF(AE$16-'様式第４（療養者名簿）（⑤の場合）'!$O95+1&lt;=15,IF(AE$16&gt;='様式第４（療養者名簿）（⑤の場合）'!$O95,IF(AE$16&lt;='様式第４（療養者名簿）（⑤の場合）'!$W95,1,0),0),0)</f>
        <v>0</v>
      </c>
      <c r="AF86" s="158">
        <f>IF(AF$16-'様式第４（療養者名簿）（⑤の場合）'!$O95+1&lt;=15,IF(AF$16&gt;='様式第４（療養者名簿）（⑤の場合）'!$O95,IF(AF$16&lt;='様式第４（療養者名簿）（⑤の場合）'!$W95,1,0),0),0)</f>
        <v>0</v>
      </c>
      <c r="AG86" s="158">
        <f>IF(AG$16-'様式第４（療養者名簿）（⑤の場合）'!$O95+1&lt;=15,IF(AG$16&gt;='様式第４（療養者名簿）（⑤の場合）'!$O95,IF(AG$16&lt;='様式第４（療養者名簿）（⑤の場合）'!$W95,1,0),0),0)</f>
        <v>0</v>
      </c>
      <c r="AH86" s="158">
        <f>IF(AH$16-'様式第４（療養者名簿）（⑤の場合）'!$O95+1&lt;=15,IF(AH$16&gt;='様式第４（療養者名簿）（⑤の場合）'!$O95,IF(AH$16&lt;='様式第４（療養者名簿）（⑤の場合）'!$W95,1,0),0),0)</f>
        <v>0</v>
      </c>
      <c r="AI86" s="158">
        <f>IF(AI$16-'様式第４（療養者名簿）（⑤の場合）'!$O95+1&lt;=15,IF(AI$16&gt;='様式第４（療養者名簿）（⑤の場合）'!$O95,IF(AI$16&lt;='様式第４（療養者名簿）（⑤の場合）'!$W95,1,0),0),0)</f>
        <v>0</v>
      </c>
      <c r="AJ86" s="158">
        <f>IF(AJ$16-'様式第４（療養者名簿）（⑤の場合）'!$O95+1&lt;=15,IF(AJ$16&gt;='様式第４（療養者名簿）（⑤の場合）'!$O95,IF(AJ$16&lt;='様式第４（療養者名簿）（⑤の場合）'!$W95,1,0),0),0)</f>
        <v>0</v>
      </c>
      <c r="AK86" s="158">
        <f>IF(AK$16-'様式第４（療養者名簿）（⑤の場合）'!$O95+1&lt;=15,IF(AK$16&gt;='様式第４（療養者名簿）（⑤の場合）'!$O95,IF(AK$16&lt;='様式第４（療養者名簿）（⑤の場合）'!$W95,1,0),0),0)</f>
        <v>0</v>
      </c>
      <c r="AL86" s="158">
        <f>IF(AL$16-'様式第４（療養者名簿）（⑤の場合）'!$O95+1&lt;=15,IF(AL$16&gt;='様式第４（療養者名簿）（⑤の場合）'!$O95,IF(AL$16&lt;='様式第４（療養者名簿）（⑤の場合）'!$W95,1,0),0),0)</f>
        <v>0</v>
      </c>
      <c r="AM86" s="158">
        <f>IF(AM$16-'様式第４（療養者名簿）（⑤の場合）'!$O95+1&lt;=15,IF(AM$16&gt;='様式第４（療養者名簿）（⑤の場合）'!$O95,IF(AM$16&lt;='様式第４（療養者名簿）（⑤の場合）'!$W95,1,0),0),0)</f>
        <v>0</v>
      </c>
      <c r="AN86" s="158">
        <f>IF(AN$16-'様式第４（療養者名簿）（⑤の場合）'!$O95+1&lt;=15,IF(AN$16&gt;='様式第４（療養者名簿）（⑤の場合）'!$O95,IF(AN$16&lt;='様式第４（療養者名簿）（⑤の場合）'!$W95,1,0),0),0)</f>
        <v>0</v>
      </c>
      <c r="AO86" s="158">
        <f>IF(AO$16-'様式第４（療養者名簿）（⑤の場合）'!$O95+1&lt;=15,IF(AO$16&gt;='様式第４（療養者名簿）（⑤の場合）'!$O95,IF(AO$16&lt;='様式第４（療養者名簿）（⑤の場合）'!$W95,1,0),0),0)</f>
        <v>0</v>
      </c>
      <c r="AP86" s="158">
        <f>IF(AP$16-'様式第４（療養者名簿）（⑤の場合）'!$O95+1&lt;=15,IF(AP$16&gt;='様式第４（療養者名簿）（⑤の場合）'!$O95,IF(AP$16&lt;='様式第４（療養者名簿）（⑤の場合）'!$W95,1,0),0),0)</f>
        <v>0</v>
      </c>
      <c r="AQ86" s="158">
        <f>IF(AQ$16-'様式第４（療養者名簿）（⑤の場合）'!$O95+1&lt;=15,IF(AQ$16&gt;='様式第４（療養者名簿）（⑤の場合）'!$O95,IF(AQ$16&lt;='様式第４（療養者名簿）（⑤の場合）'!$W95,1,0),0),0)</f>
        <v>0</v>
      </c>
      <c r="AR86" s="158">
        <f>IF(AR$16-'様式第４（療養者名簿）（⑤の場合）'!$O95+1&lt;=15,IF(AR$16&gt;='様式第４（療養者名簿）（⑤の場合）'!$O95,IF(AR$16&lt;='様式第４（療養者名簿）（⑤の場合）'!$W95,1,0),0),0)</f>
        <v>0</v>
      </c>
      <c r="AS86" s="158">
        <f>IF(AS$16-'様式第４（療養者名簿）（⑤の場合）'!$O95+1&lt;=15,IF(AS$16&gt;='様式第４（療養者名簿）（⑤の場合）'!$O95,IF(AS$16&lt;='様式第４（療養者名簿）（⑤の場合）'!$W95,1,0),0),0)</f>
        <v>0</v>
      </c>
      <c r="AT86" s="158">
        <f>IF(AT$16-'様式第４（療養者名簿）（⑤の場合）'!$O95+1&lt;=15,IF(AT$16&gt;='様式第４（療養者名簿）（⑤の場合）'!$O95,IF(AT$16&lt;='様式第４（療養者名簿）（⑤の場合）'!$W95,1,0),0),0)</f>
        <v>0</v>
      </c>
      <c r="AU86" s="158">
        <f>IF(AU$16-'様式第４（療養者名簿）（⑤の場合）'!$O95+1&lt;=15,IF(AU$16&gt;='様式第４（療養者名簿）（⑤の場合）'!$O95,IF(AU$16&lt;='様式第４（療養者名簿）（⑤の場合）'!$W95,1,0),0),0)</f>
        <v>0</v>
      </c>
      <c r="AV86" s="158">
        <f>IF(AV$16-'様式第４（療養者名簿）（⑤の場合）'!$O95+1&lt;=15,IF(AV$16&gt;='様式第４（療養者名簿）（⑤の場合）'!$O95,IF(AV$16&lt;='様式第４（療養者名簿）（⑤の場合）'!$W95,1,0),0),0)</f>
        <v>0</v>
      </c>
      <c r="AW86" s="158">
        <f>IF(AW$16-'様式第４（療養者名簿）（⑤の場合）'!$O95+1&lt;=15,IF(AW$16&gt;='様式第４（療養者名簿）（⑤の場合）'!$O95,IF(AW$16&lt;='様式第４（療養者名簿）（⑤の場合）'!$W95,1,0),0),0)</f>
        <v>0</v>
      </c>
      <c r="AX86" s="158">
        <f>IF(AX$16-'様式第４（療養者名簿）（⑤の場合）'!$O95+1&lt;=15,IF(AX$16&gt;='様式第４（療養者名簿）（⑤の場合）'!$O95,IF(AX$16&lt;='様式第４（療養者名簿）（⑤の場合）'!$W95,1,0),0),0)</f>
        <v>0</v>
      </c>
      <c r="AY86" s="158">
        <f>IF(AY$16-'様式第４（療養者名簿）（⑤の場合）'!$O95+1&lt;=15,IF(AY$16&gt;='様式第４（療養者名簿）（⑤の場合）'!$O95,IF(AY$16&lt;='様式第４（療養者名簿）（⑤の場合）'!$W95,1,0),0),0)</f>
        <v>0</v>
      </c>
      <c r="AZ86" s="158">
        <f>IF(AZ$16-'様式第４（療養者名簿）（⑤の場合）'!$O95+1&lt;=15,IF(AZ$16&gt;='様式第４（療養者名簿）（⑤の場合）'!$O95,IF(AZ$16&lt;='様式第４（療養者名簿）（⑤の場合）'!$W95,1,0),0),0)</f>
        <v>0</v>
      </c>
      <c r="BA86" s="158">
        <f>IF(BA$16-'様式第４（療養者名簿）（⑤の場合）'!$O95+1&lt;=15,IF(BA$16&gt;='様式第４（療養者名簿）（⑤の場合）'!$O95,IF(BA$16&lt;='様式第４（療養者名簿）（⑤の場合）'!$W95,1,0),0),0)</f>
        <v>0</v>
      </c>
      <c r="BB86" s="158">
        <f>IF(BB$16-'様式第４（療養者名簿）（⑤の場合）'!$O95+1&lt;=15,IF(BB$16&gt;='様式第４（療養者名簿）（⑤の場合）'!$O95,IF(BB$16&lt;='様式第４（療養者名簿）（⑤の場合）'!$W95,1,0),0),0)</f>
        <v>0</v>
      </c>
      <c r="BC86" s="158">
        <f>IF(BC$16-'様式第４（療養者名簿）（⑤の場合）'!$O95+1&lt;=15,IF(BC$16&gt;='様式第４（療養者名簿）（⑤の場合）'!$O95,IF(BC$16&lt;='様式第４（療養者名簿）（⑤の場合）'!$W95,1,0),0),0)</f>
        <v>0</v>
      </c>
      <c r="BD86" s="158">
        <f>IF(BD$16-'様式第４（療養者名簿）（⑤の場合）'!$O95+1&lt;=15,IF(BD$16&gt;='様式第４（療養者名簿）（⑤の場合）'!$O95,IF(BD$16&lt;='様式第４（療養者名簿）（⑤の場合）'!$W95,1,0),0),0)</f>
        <v>0</v>
      </c>
      <c r="BE86" s="158">
        <f>IF(BE$16-'様式第４（療養者名簿）（⑤の場合）'!$O95+1&lt;=15,IF(BE$16&gt;='様式第４（療養者名簿）（⑤の場合）'!$O95,IF(BE$16&lt;='様式第４（療養者名簿）（⑤の場合）'!$W95,1,0),0),0)</f>
        <v>0</v>
      </c>
      <c r="BF86" s="158">
        <f>IF(BF$16-'様式第４（療養者名簿）（⑤の場合）'!$O95+1&lt;=15,IF(BF$16&gt;='様式第４（療養者名簿）（⑤の場合）'!$O95,IF(BF$16&lt;='様式第４（療養者名簿）（⑤の場合）'!$W95,1,0),0),0)</f>
        <v>0</v>
      </c>
      <c r="BG86" s="158">
        <f>IF(BG$16-'様式第４（療養者名簿）（⑤の場合）'!$O95+1&lt;=15,IF(BG$16&gt;='様式第４（療養者名簿）（⑤の場合）'!$O95,IF(BG$16&lt;='様式第４（療養者名簿）（⑤の場合）'!$W95,1,0),0),0)</f>
        <v>0</v>
      </c>
      <c r="BH86" s="158">
        <f>IF(BH$16-'様式第４（療養者名簿）（⑤の場合）'!$O95+1&lt;=15,IF(BH$16&gt;='様式第４（療養者名簿）（⑤の場合）'!$O95,IF(BH$16&lt;='様式第４（療養者名簿）（⑤の場合）'!$W95,1,0),0),0)</f>
        <v>0</v>
      </c>
      <c r="BI86" s="158">
        <f>IF(BI$16-'様式第４（療養者名簿）（⑤の場合）'!$O95+1&lt;=15,IF(BI$16&gt;='様式第４（療養者名簿）（⑤の場合）'!$O95,IF(BI$16&lt;='様式第４（療養者名簿）（⑤の場合）'!$W95,1,0),0),0)</f>
        <v>0</v>
      </c>
      <c r="BJ86" s="158">
        <f>IF(BJ$16-'様式第４（療養者名簿）（⑤の場合）'!$O95+1&lt;=15,IF(BJ$16&gt;='様式第４（療養者名簿）（⑤の場合）'!$O95,IF(BJ$16&lt;='様式第４（療養者名簿）（⑤の場合）'!$W95,1,0),0),0)</f>
        <v>0</v>
      </c>
      <c r="BK86" s="158">
        <f>IF(BK$16-'様式第４（療養者名簿）（⑤の場合）'!$O95+1&lt;=15,IF(BK$16&gt;='様式第４（療養者名簿）（⑤の場合）'!$O95,IF(BK$16&lt;='様式第４（療養者名簿）（⑤の場合）'!$W95,1,0),0),0)</f>
        <v>0</v>
      </c>
      <c r="BL86" s="158">
        <f>IF(BL$16-'様式第４（療養者名簿）（⑤の場合）'!$O95+1&lt;=15,IF(BL$16&gt;='様式第４（療養者名簿）（⑤の場合）'!$O95,IF(BL$16&lt;='様式第４（療養者名簿）（⑤の場合）'!$W95,1,0),0),0)</f>
        <v>0</v>
      </c>
      <c r="BM86" s="158">
        <f>IF(BM$16-'様式第４（療養者名簿）（⑤の場合）'!$O95+1&lt;=15,IF(BM$16&gt;='様式第４（療養者名簿）（⑤の場合）'!$O95,IF(BM$16&lt;='様式第４（療養者名簿）（⑤の場合）'!$W95,1,0),0),0)</f>
        <v>0</v>
      </c>
      <c r="BN86" s="158">
        <f>IF(BN$16-'様式第４（療養者名簿）（⑤の場合）'!$O95+1&lt;=15,IF(BN$16&gt;='様式第４（療養者名簿）（⑤の場合）'!$O95,IF(BN$16&lt;='様式第４（療養者名簿）（⑤の場合）'!$W95,1,0),0),0)</f>
        <v>0</v>
      </c>
      <c r="BO86" s="158">
        <f>IF(BO$16-'様式第４（療養者名簿）（⑤の場合）'!$O95+1&lt;=15,IF(BO$16&gt;='様式第４（療養者名簿）（⑤の場合）'!$O95,IF(BO$16&lt;='様式第４（療養者名簿）（⑤の場合）'!$W95,1,0),0),0)</f>
        <v>0</v>
      </c>
      <c r="BP86" s="158">
        <f>IF(BP$16-'様式第４（療養者名簿）（⑤の場合）'!$O95+1&lt;=15,IF(BP$16&gt;='様式第４（療養者名簿）（⑤の場合）'!$O95,IF(BP$16&lt;='様式第４（療養者名簿）（⑤の場合）'!$W95,1,0),0),0)</f>
        <v>0</v>
      </c>
      <c r="BQ86" s="158">
        <f>IF(BQ$16-'様式第４（療養者名簿）（⑤の場合）'!$O95+1&lt;=15,IF(BQ$16&gt;='様式第４（療養者名簿）（⑤の場合）'!$O95,IF(BQ$16&lt;='様式第４（療養者名簿）（⑤の場合）'!$W95,1,0),0),0)</f>
        <v>0</v>
      </c>
      <c r="BR86" s="158">
        <f>IF(BR$16-'様式第４（療養者名簿）（⑤の場合）'!$O95+1&lt;=15,IF(BR$16&gt;='様式第４（療養者名簿）（⑤の場合）'!$O95,IF(BR$16&lt;='様式第４（療養者名簿）（⑤の場合）'!$W95,1,0),0),0)</f>
        <v>0</v>
      </c>
      <c r="BS86" s="158">
        <f>IF(BS$16-'様式第４（療養者名簿）（⑤の場合）'!$O95+1&lt;=15,IF(BS$16&gt;='様式第４（療養者名簿）（⑤の場合）'!$O95,IF(BS$16&lt;='様式第４（療養者名簿）（⑤の場合）'!$W95,1,0),0),0)</f>
        <v>0</v>
      </c>
      <c r="BT86" s="158">
        <f>IF(BT$16-'様式第４（療養者名簿）（⑤の場合）'!$O95+1&lt;=15,IF(BT$16&gt;='様式第４（療養者名簿）（⑤の場合）'!$O95,IF(BT$16&lt;='様式第４（療養者名簿）（⑤の場合）'!$W95,1,0),0),0)</f>
        <v>0</v>
      </c>
      <c r="BU86" s="158">
        <f>IF(BU$16-'様式第４（療養者名簿）（⑤の場合）'!$O95+1&lt;=15,IF(BU$16&gt;='様式第４（療養者名簿）（⑤の場合）'!$O95,IF(BU$16&lt;='様式第４（療養者名簿）（⑤の場合）'!$W95,1,0),0),0)</f>
        <v>0</v>
      </c>
      <c r="BV86" s="158">
        <f>IF(BV$16-'様式第４（療養者名簿）（⑤の場合）'!$O95+1&lt;=15,IF(BV$16&gt;='様式第４（療養者名簿）（⑤の場合）'!$O95,IF(BV$16&lt;='様式第４（療養者名簿）（⑤の場合）'!$W95,1,0),0),0)</f>
        <v>0</v>
      </c>
      <c r="BW86" s="158">
        <f>IF(BW$16-'様式第４（療養者名簿）（⑤の場合）'!$O95+1&lt;=15,IF(BW$16&gt;='様式第４（療養者名簿）（⑤の場合）'!$O95,IF(BW$16&lt;='様式第４（療養者名簿）（⑤の場合）'!$W95,1,0),0),0)</f>
        <v>0</v>
      </c>
      <c r="BX86" s="158">
        <f>IF(BX$16-'様式第４（療養者名簿）（⑤の場合）'!$O95+1&lt;=15,IF(BX$16&gt;='様式第４（療養者名簿）（⑤の場合）'!$O95,IF(BX$16&lt;='様式第４（療養者名簿）（⑤の場合）'!$W95,1,0),0),0)</f>
        <v>0</v>
      </c>
      <c r="BY86" s="158">
        <f>IF(BY$16-'様式第４（療養者名簿）（⑤の場合）'!$O95+1&lt;=15,IF(BY$16&gt;='様式第４（療養者名簿）（⑤の場合）'!$O95,IF(BY$16&lt;='様式第４（療養者名簿）（⑤の場合）'!$W95,1,0),0),0)</f>
        <v>0</v>
      </c>
      <c r="BZ86" s="158">
        <f>IF(BZ$16-'様式第４（療養者名簿）（⑤の場合）'!$O95+1&lt;=15,IF(BZ$16&gt;='様式第４（療養者名簿）（⑤の場合）'!$O95,IF(BZ$16&lt;='様式第４（療養者名簿）（⑤の場合）'!$W95,1,0),0),0)</f>
        <v>0</v>
      </c>
      <c r="CA86" s="158">
        <f>IF(CA$16-'様式第４（療養者名簿）（⑤の場合）'!$O95+1&lt;=15,IF(CA$16&gt;='様式第４（療養者名簿）（⑤の場合）'!$O95,IF(CA$16&lt;='様式第４（療養者名簿）（⑤の場合）'!$W95,1,0),0),0)</f>
        <v>0</v>
      </c>
      <c r="CB86" s="158">
        <f>IF(CB$16-'様式第４（療養者名簿）（⑤の場合）'!$O95+1&lt;=15,IF(CB$16&gt;='様式第４（療養者名簿）（⑤の場合）'!$O95,IF(CB$16&lt;='様式第４（療養者名簿）（⑤の場合）'!$W95,1,0),0),0)</f>
        <v>0</v>
      </c>
      <c r="CC86" s="158">
        <f>IF(CC$16-'様式第４（療養者名簿）（⑤の場合）'!$O95+1&lt;=15,IF(CC$16&gt;='様式第４（療養者名簿）（⑤の場合）'!$O95,IF(CC$16&lt;='様式第４（療養者名簿）（⑤の場合）'!$W95,1,0),0),0)</f>
        <v>0</v>
      </c>
      <c r="CD86" s="158">
        <f>IF(CD$16-'様式第４（療養者名簿）（⑤の場合）'!$O95+1&lt;=15,IF(CD$16&gt;='様式第４（療養者名簿）（⑤の場合）'!$O95,IF(CD$16&lt;='様式第４（療養者名簿）（⑤の場合）'!$W95,1,0),0),0)</f>
        <v>0</v>
      </c>
      <c r="CE86" s="158">
        <f>IF(CE$16-'様式第４（療養者名簿）（⑤の場合）'!$O95+1&lt;=15,IF(CE$16&gt;='様式第４（療養者名簿）（⑤の場合）'!$O95,IF(CE$16&lt;='様式第４（療養者名簿）（⑤の場合）'!$W95,1,0),0),0)</f>
        <v>0</v>
      </c>
      <c r="CF86" s="158">
        <f>IF(CF$16-'様式第４（療養者名簿）（⑤の場合）'!$O95+1&lt;=15,IF(CF$16&gt;='様式第４（療養者名簿）（⑤の場合）'!$O95,IF(CF$16&lt;='様式第４（療養者名簿）（⑤の場合）'!$W95,1,0),0),0)</f>
        <v>0</v>
      </c>
      <c r="CG86" s="158">
        <f>IF(CG$16-'様式第４（療養者名簿）（⑤の場合）'!$O95+1&lt;=15,IF(CG$16&gt;='様式第４（療養者名簿）（⑤の場合）'!$O95,IF(CG$16&lt;='様式第４（療養者名簿）（⑤の場合）'!$W95,1,0),0),0)</f>
        <v>0</v>
      </c>
      <c r="CH86" s="158">
        <f>IF(CH$16-'様式第４（療養者名簿）（⑤の場合）'!$O95+1&lt;=15,IF(CH$16&gt;='様式第４（療養者名簿）（⑤の場合）'!$O95,IF(CH$16&lt;='様式第４（療養者名簿）（⑤の場合）'!$W95,1,0),0),0)</f>
        <v>0</v>
      </c>
      <c r="CI86" s="158">
        <f>IF(CI$16-'様式第４（療養者名簿）（⑤の場合）'!$O95+1&lt;=15,IF(CI$16&gt;='様式第４（療養者名簿）（⑤の場合）'!$O95,IF(CI$16&lt;='様式第４（療養者名簿）（⑤の場合）'!$W95,1,0),0),0)</f>
        <v>0</v>
      </c>
      <c r="CJ86" s="158">
        <f>IF(CJ$16-'様式第４（療養者名簿）（⑤の場合）'!$O95+1&lt;=15,IF(CJ$16&gt;='様式第４（療養者名簿）（⑤の場合）'!$O95,IF(CJ$16&lt;='様式第４（療養者名簿）（⑤の場合）'!$W95,1,0),0),0)</f>
        <v>0</v>
      </c>
      <c r="CK86" s="158">
        <f>IF(CK$16-'様式第４（療養者名簿）（⑤の場合）'!$O95+1&lt;=15,IF(CK$16&gt;='様式第４（療養者名簿）（⑤の場合）'!$O95,IF(CK$16&lt;='様式第４（療養者名簿）（⑤の場合）'!$W95,1,0),0),0)</f>
        <v>0</v>
      </c>
      <c r="CL86" s="158">
        <f>IF(CL$16-'様式第４（療養者名簿）（⑤の場合）'!$O95+1&lt;=15,IF(CL$16&gt;='様式第４（療養者名簿）（⑤の場合）'!$O95,IF(CL$16&lt;='様式第４（療養者名簿）（⑤の場合）'!$W95,1,0),0),0)</f>
        <v>0</v>
      </c>
      <c r="CM86" s="158">
        <f>IF(CM$16-'様式第４（療養者名簿）（⑤の場合）'!$O95+1&lt;=15,IF(CM$16&gt;='様式第４（療養者名簿）（⑤の場合）'!$O95,IF(CM$16&lt;='様式第４（療養者名簿）（⑤の場合）'!$W95,1,0),0),0)</f>
        <v>0</v>
      </c>
      <c r="CN86" s="158">
        <f>IF(CN$16-'様式第４（療養者名簿）（⑤の場合）'!$O95+1&lt;=15,IF(CN$16&gt;='様式第４（療養者名簿）（⑤の場合）'!$O95,IF(CN$16&lt;='様式第４（療養者名簿）（⑤の場合）'!$W95,1,0),0),0)</f>
        <v>0</v>
      </c>
      <c r="CO86" s="158">
        <f>IF(CO$16-'様式第４（療養者名簿）（⑤の場合）'!$O95+1&lt;=15,IF(CO$16&gt;='様式第４（療養者名簿）（⑤の場合）'!$O95,IF(CO$16&lt;='様式第４（療養者名簿）（⑤の場合）'!$W95,1,0),0),0)</f>
        <v>0</v>
      </c>
      <c r="CP86" s="158">
        <f>IF(CP$16-'様式第４（療養者名簿）（⑤の場合）'!$O95+1&lt;=15,IF(CP$16&gt;='様式第４（療養者名簿）（⑤の場合）'!$O95,IF(CP$16&lt;='様式第４（療養者名簿）（⑤の場合）'!$W95,1,0),0),0)</f>
        <v>0</v>
      </c>
      <c r="CQ86" s="158">
        <f>IF(CQ$16-'様式第４（療養者名簿）（⑤の場合）'!$O95+1&lt;=15,IF(CQ$16&gt;='様式第４（療養者名簿）（⑤の場合）'!$O95,IF(CQ$16&lt;='様式第４（療養者名簿）（⑤の場合）'!$W95,1,0),0),0)</f>
        <v>0</v>
      </c>
      <c r="CR86" s="158">
        <f>IF(CR$16-'様式第４（療養者名簿）（⑤の場合）'!$O95+1&lt;=15,IF(CR$16&gt;='様式第４（療養者名簿）（⑤の場合）'!$O95,IF(CR$16&lt;='様式第４（療養者名簿）（⑤の場合）'!$W95,1,0),0),0)</f>
        <v>0</v>
      </c>
      <c r="CS86" s="158">
        <f>IF(CS$16-'様式第４（療養者名簿）（⑤の場合）'!$O95+1&lt;=15,IF(CS$16&gt;='様式第４（療養者名簿）（⑤の場合）'!$O95,IF(CS$16&lt;='様式第４（療養者名簿）（⑤の場合）'!$W95,1,0),0),0)</f>
        <v>0</v>
      </c>
      <c r="CT86" s="158">
        <f>IF(CT$16-'様式第４（療養者名簿）（⑤の場合）'!$O95+1&lt;=15,IF(CT$16&gt;='様式第４（療養者名簿）（⑤の場合）'!$O95,IF(CT$16&lt;='様式第４（療養者名簿）（⑤の場合）'!$W95,1,0),0),0)</f>
        <v>0</v>
      </c>
      <c r="CU86" s="158">
        <f>IF(CU$16-'様式第４（療養者名簿）（⑤の場合）'!$O95+1&lt;=15,IF(CU$16&gt;='様式第４（療養者名簿）（⑤の場合）'!$O95,IF(CU$16&lt;='様式第４（療養者名簿）（⑤の場合）'!$W95,1,0),0),0)</f>
        <v>0</v>
      </c>
      <c r="CV86" s="158">
        <f>IF(CV$16-'様式第４（療養者名簿）（⑤の場合）'!$O95+1&lt;=15,IF(CV$16&gt;='様式第４（療養者名簿）（⑤の場合）'!$O95,IF(CV$16&lt;='様式第４（療養者名簿）（⑤の場合）'!$W95,1,0),0),0)</f>
        <v>0</v>
      </c>
      <c r="CW86" s="158">
        <f>IF(CW$16-'様式第４（療養者名簿）（⑤の場合）'!$O95+1&lt;=15,IF(CW$16&gt;='様式第４（療養者名簿）（⑤の場合）'!$O95,IF(CW$16&lt;='様式第４（療養者名簿）（⑤の場合）'!$W95,1,0),0),0)</f>
        <v>0</v>
      </c>
      <c r="CX86" s="158">
        <f>IF(CX$16-'様式第４（療養者名簿）（⑤の場合）'!$O95+1&lt;=15,IF(CX$16&gt;='様式第４（療養者名簿）（⑤の場合）'!$O95,IF(CX$16&lt;='様式第４（療養者名簿）（⑤の場合）'!$W95,1,0),0),0)</f>
        <v>0</v>
      </c>
      <c r="CY86" s="158">
        <f>IF(CY$16-'様式第４（療養者名簿）（⑤の場合）'!$O95+1&lt;=15,IF(CY$16&gt;='様式第４（療養者名簿）（⑤の場合）'!$O95,IF(CY$16&lt;='様式第４（療養者名簿）（⑤の場合）'!$W95,1,0),0),0)</f>
        <v>0</v>
      </c>
      <c r="CZ86" s="158">
        <f>IF(CZ$16-'様式第４（療養者名簿）（⑤の場合）'!$O95+1&lt;=15,IF(CZ$16&gt;='様式第４（療養者名簿）（⑤の場合）'!$O95,IF(CZ$16&lt;='様式第４（療養者名簿）（⑤の場合）'!$W95,1,0),0),0)</f>
        <v>0</v>
      </c>
      <c r="DA86" s="158">
        <f>IF(DA$16-'様式第４（療養者名簿）（⑤の場合）'!$O95+1&lt;=15,IF(DA$16&gt;='様式第４（療養者名簿）（⑤の場合）'!$O95,IF(DA$16&lt;='様式第４（療養者名簿）（⑤の場合）'!$W95,1,0),0),0)</f>
        <v>0</v>
      </c>
      <c r="DB86" s="158">
        <f>IF(DB$16-'様式第４（療養者名簿）（⑤の場合）'!$O95+1&lt;=15,IF(DB$16&gt;='様式第４（療養者名簿）（⑤の場合）'!$O95,IF(DB$16&lt;='様式第４（療養者名簿）（⑤の場合）'!$W95,1,0),0),0)</f>
        <v>0</v>
      </c>
      <c r="DC86" s="158">
        <f>IF(DC$16-'様式第４（療養者名簿）（⑤の場合）'!$O95+1&lt;=15,IF(DC$16&gt;='様式第４（療養者名簿）（⑤の場合）'!$O95,IF(DC$16&lt;='様式第４（療養者名簿）（⑤の場合）'!$W95,1,0),0),0)</f>
        <v>0</v>
      </c>
      <c r="DD86" s="158">
        <f>IF(DD$16-'様式第４（療養者名簿）（⑤の場合）'!$O95+1&lt;=15,IF(DD$16&gt;='様式第４（療養者名簿）（⑤の場合）'!$O95,IF(DD$16&lt;='様式第４（療養者名簿）（⑤の場合）'!$W95,1,0),0),0)</f>
        <v>0</v>
      </c>
      <c r="DE86" s="158">
        <f>IF(DE$16-'様式第４（療養者名簿）（⑤の場合）'!$O95+1&lt;=15,IF(DE$16&gt;='様式第４（療養者名簿）（⑤の場合）'!$O95,IF(DE$16&lt;='様式第４（療養者名簿）（⑤の場合）'!$W95,1,0),0),0)</f>
        <v>0</v>
      </c>
      <c r="DF86" s="158">
        <f>IF(DF$16-'様式第４（療養者名簿）（⑤の場合）'!$O95+1&lt;=15,IF(DF$16&gt;='様式第４（療養者名簿）（⑤の場合）'!$O95,IF(DF$16&lt;='様式第４（療養者名簿）（⑤の場合）'!$W95,1,0),0),0)</f>
        <v>0</v>
      </c>
      <c r="DG86" s="158">
        <f>IF(DG$16-'様式第４（療養者名簿）（⑤の場合）'!$O95+1&lt;=15,IF(DG$16&gt;='様式第４（療養者名簿）（⑤の場合）'!$O95,IF(DG$16&lt;='様式第４（療養者名簿）（⑤の場合）'!$W95,1,0),0),0)</f>
        <v>0</v>
      </c>
      <c r="DH86" s="158">
        <f>IF(DH$16-'様式第４（療養者名簿）（⑤の場合）'!$O95+1&lt;=15,IF(DH$16&gt;='様式第４（療養者名簿）（⑤の場合）'!$O95,IF(DH$16&lt;='様式第４（療養者名簿）（⑤の場合）'!$W95,1,0),0),0)</f>
        <v>0</v>
      </c>
      <c r="DI86" s="158">
        <f>IF(DI$16-'様式第４（療養者名簿）（⑤の場合）'!$O95+1&lt;=15,IF(DI$16&gt;='様式第４（療養者名簿）（⑤の場合）'!$O95,IF(DI$16&lt;='様式第４（療養者名簿）（⑤の場合）'!$W95,1,0),0),0)</f>
        <v>0</v>
      </c>
      <c r="DJ86" s="158">
        <f>IF(DJ$16-'様式第４（療養者名簿）（⑤の場合）'!$O95+1&lt;=15,IF(DJ$16&gt;='様式第４（療養者名簿）（⑤の場合）'!$O95,IF(DJ$16&lt;='様式第４（療養者名簿）（⑤の場合）'!$W95,1,0),0),0)</f>
        <v>0</v>
      </c>
      <c r="DK86" s="158">
        <f>IF(DK$16-'様式第４（療養者名簿）（⑤の場合）'!$O95+1&lt;=15,IF(DK$16&gt;='様式第４（療養者名簿）（⑤の場合）'!$O95,IF(DK$16&lt;='様式第４（療養者名簿）（⑤の場合）'!$W95,1,0),0),0)</f>
        <v>0</v>
      </c>
      <c r="DL86" s="158">
        <f>IF(DL$16-'様式第４（療養者名簿）（⑤の場合）'!$O95+1&lt;=15,IF(DL$16&gt;='様式第４（療養者名簿）（⑤の場合）'!$O95,IF(DL$16&lt;='様式第４（療養者名簿）（⑤の場合）'!$W95,1,0),0),0)</f>
        <v>0</v>
      </c>
      <c r="DM86" s="158">
        <f>IF(DM$16-'様式第４（療養者名簿）（⑤の場合）'!$O95+1&lt;=15,IF(DM$16&gt;='様式第４（療養者名簿）（⑤の場合）'!$O95,IF(DM$16&lt;='様式第４（療養者名簿）（⑤の場合）'!$W95,1,0),0),0)</f>
        <v>0</v>
      </c>
      <c r="DN86" s="158">
        <f>IF(DN$16-'様式第４（療養者名簿）（⑤の場合）'!$O95+1&lt;=15,IF(DN$16&gt;='様式第４（療養者名簿）（⑤の場合）'!$O95,IF(DN$16&lt;='様式第４（療養者名簿）（⑤の場合）'!$W95,1,0),0),0)</f>
        <v>0</v>
      </c>
      <c r="DO86" s="158">
        <f>IF(DO$16-'様式第４（療養者名簿）（⑤の場合）'!$O95+1&lt;=15,IF(DO$16&gt;='様式第４（療養者名簿）（⑤の場合）'!$O95,IF(DO$16&lt;='様式第４（療養者名簿）（⑤の場合）'!$W95,1,0),0),0)</f>
        <v>0</v>
      </c>
      <c r="DP86" s="158">
        <f>IF(DP$16-'様式第４（療養者名簿）（⑤の場合）'!$O95+1&lt;=15,IF(DP$16&gt;='様式第４（療養者名簿）（⑤の場合）'!$O95,IF(DP$16&lt;='様式第４（療養者名簿）（⑤の場合）'!$W95,1,0),0),0)</f>
        <v>0</v>
      </c>
      <c r="DQ86" s="158">
        <f>IF(DQ$16-'様式第４（療養者名簿）（⑤の場合）'!$O95+1&lt;=15,IF(DQ$16&gt;='様式第４（療養者名簿）（⑤の場合）'!$O95,IF(DQ$16&lt;='様式第４（療養者名簿）（⑤の場合）'!$W95,1,0),0),0)</f>
        <v>0</v>
      </c>
      <c r="DR86" s="158">
        <f>IF(DR$16-'様式第４（療養者名簿）（⑤の場合）'!$O95+1&lt;=15,IF(DR$16&gt;='様式第４（療養者名簿）（⑤の場合）'!$O95,IF(DR$16&lt;='様式第４（療養者名簿）（⑤の場合）'!$W95,1,0),0),0)</f>
        <v>0</v>
      </c>
      <c r="DS86" s="158">
        <f>IF(DS$16-'様式第４（療養者名簿）（⑤の場合）'!$O95+1&lt;=15,IF(DS$16&gt;='様式第４（療養者名簿）（⑤の場合）'!$O95,IF(DS$16&lt;='様式第４（療養者名簿）（⑤の場合）'!$W95,1,0),0),0)</f>
        <v>0</v>
      </c>
      <c r="DT86" s="158">
        <f>IF(DT$16-'様式第４（療養者名簿）（⑤の場合）'!$O95+1&lt;=15,IF(DT$16&gt;='様式第４（療養者名簿）（⑤の場合）'!$O95,IF(DT$16&lt;='様式第４（療養者名簿）（⑤の場合）'!$W95,1,0),0),0)</f>
        <v>0</v>
      </c>
      <c r="DU86" s="158">
        <f>IF(DU$16-'様式第４（療養者名簿）（⑤の場合）'!$O95+1&lt;=15,IF(DU$16&gt;='様式第４（療養者名簿）（⑤の場合）'!$O95,IF(DU$16&lt;='様式第４（療養者名簿）（⑤の場合）'!$W95,1,0),0),0)</f>
        <v>0</v>
      </c>
      <c r="DV86" s="158">
        <f>IF(DV$16-'様式第４（療養者名簿）（⑤の場合）'!$O95+1&lt;=15,IF(DV$16&gt;='様式第４（療養者名簿）（⑤の場合）'!$O95,IF(DV$16&lt;='様式第４（療養者名簿）（⑤の場合）'!$W95,1,0),0),0)</f>
        <v>0</v>
      </c>
      <c r="DW86" s="158">
        <f>IF(DW$16-'様式第４（療養者名簿）（⑤の場合）'!$O95+1&lt;=15,IF(DW$16&gt;='様式第４（療養者名簿）（⑤の場合）'!$O95,IF(DW$16&lt;='様式第４（療養者名簿）（⑤の場合）'!$W95,1,0),0),0)</f>
        <v>0</v>
      </c>
      <c r="DX86" s="158">
        <f>IF(DX$16-'様式第４（療養者名簿）（⑤の場合）'!$O95+1&lt;=15,IF(DX$16&gt;='様式第４（療養者名簿）（⑤の場合）'!$O95,IF(DX$16&lt;='様式第４（療養者名簿）（⑤の場合）'!$W95,1,0),0),0)</f>
        <v>0</v>
      </c>
      <c r="DY86" s="158">
        <f>IF(DY$16-'様式第４（療養者名簿）（⑤の場合）'!$O95+1&lt;=15,IF(DY$16&gt;='様式第４（療養者名簿）（⑤の場合）'!$O95,IF(DY$16&lt;='様式第４（療養者名簿）（⑤の場合）'!$W95,1,0),0),0)</f>
        <v>0</v>
      </c>
      <c r="DZ86" s="158">
        <f>IF(DZ$16-'様式第４（療養者名簿）（⑤の場合）'!$O95+1&lt;=15,IF(DZ$16&gt;='様式第４（療養者名簿）（⑤の場合）'!$O95,IF(DZ$16&lt;='様式第４（療養者名簿）（⑤の場合）'!$W95,1,0),0),0)</f>
        <v>0</v>
      </c>
      <c r="EA86" s="158">
        <f>IF(EA$16-'様式第４（療養者名簿）（⑤の場合）'!$O95+1&lt;=15,IF(EA$16&gt;='様式第４（療養者名簿）（⑤の場合）'!$O95,IF(EA$16&lt;='様式第４（療養者名簿）（⑤の場合）'!$W95,1,0),0),0)</f>
        <v>0</v>
      </c>
      <c r="EB86" s="158">
        <f>IF(EB$16-'様式第４（療養者名簿）（⑤の場合）'!$O95+1&lt;=15,IF(EB$16&gt;='様式第４（療養者名簿）（⑤の場合）'!$O95,IF(EB$16&lt;='様式第４（療養者名簿）（⑤の場合）'!$W95,1,0),0),0)</f>
        <v>0</v>
      </c>
      <c r="EC86" s="158">
        <f>IF(EC$16-'様式第４（療養者名簿）（⑤の場合）'!$O95+1&lt;=15,IF(EC$16&gt;='様式第４（療養者名簿）（⑤の場合）'!$O95,IF(EC$16&lt;='様式第４（療養者名簿）（⑤の場合）'!$W95,1,0),0),0)</f>
        <v>0</v>
      </c>
      <c r="ED86" s="158">
        <f>IF(ED$16-'様式第４（療養者名簿）（⑤の場合）'!$O95+1&lt;=15,IF(ED$16&gt;='様式第４（療養者名簿）（⑤の場合）'!$O95,IF(ED$16&lt;='様式第４（療養者名簿）（⑤の場合）'!$W95,1,0),0),0)</f>
        <v>0</v>
      </c>
      <c r="EE86" s="158">
        <f>IF(EE$16-'様式第４（療養者名簿）（⑤の場合）'!$O95+1&lt;=15,IF(EE$16&gt;='様式第４（療養者名簿）（⑤の場合）'!$O95,IF(EE$16&lt;='様式第４（療養者名簿）（⑤の場合）'!$W95,1,0),0),0)</f>
        <v>0</v>
      </c>
      <c r="EF86" s="158">
        <f>IF(EF$16-'様式第４（療養者名簿）（⑤の場合）'!$O95+1&lt;=15,IF(EF$16&gt;='様式第４（療養者名簿）（⑤の場合）'!$O95,IF(EF$16&lt;='様式第４（療養者名簿）（⑤の場合）'!$W95,1,0),0),0)</f>
        <v>0</v>
      </c>
      <c r="EG86" s="158">
        <f>IF(EG$16-'様式第４（療養者名簿）（⑤の場合）'!$O95+1&lt;=15,IF(EG$16&gt;='様式第４（療養者名簿）（⑤の場合）'!$O95,IF(EG$16&lt;='様式第４（療養者名簿）（⑤の場合）'!$W95,1,0),0),0)</f>
        <v>0</v>
      </c>
      <c r="EH86" s="158">
        <f>IF(EH$16-'様式第４（療養者名簿）（⑤の場合）'!$O95+1&lt;=15,IF(EH$16&gt;='様式第４（療養者名簿）（⑤の場合）'!$O95,IF(EH$16&lt;='様式第４（療養者名簿）（⑤の場合）'!$W95,1,0),0),0)</f>
        <v>0</v>
      </c>
      <c r="EI86" s="158">
        <f>IF(EI$16-'様式第４（療養者名簿）（⑤の場合）'!$O95+1&lt;=15,IF(EI$16&gt;='様式第４（療養者名簿）（⑤の場合）'!$O95,IF(EI$16&lt;='様式第４（療養者名簿）（⑤の場合）'!$W95,1,0),0),0)</f>
        <v>0</v>
      </c>
      <c r="EJ86" s="158">
        <f>IF(EJ$16-'様式第４（療養者名簿）（⑤の場合）'!$O95+1&lt;=15,IF(EJ$16&gt;='様式第４（療養者名簿）（⑤の場合）'!$O95,IF(EJ$16&lt;='様式第４（療養者名簿）（⑤の場合）'!$W95,1,0),0),0)</f>
        <v>0</v>
      </c>
      <c r="EK86" s="158">
        <f>IF(EK$16-'様式第４（療養者名簿）（⑤の場合）'!$O95+1&lt;=15,IF(EK$16&gt;='様式第４（療養者名簿）（⑤の場合）'!$O95,IF(EK$16&lt;='様式第４（療養者名簿）（⑤の場合）'!$W95,1,0),0),0)</f>
        <v>0</v>
      </c>
      <c r="EL86" s="158">
        <f>IF(EL$16-'様式第４（療養者名簿）（⑤の場合）'!$O95+1&lt;=15,IF(EL$16&gt;='様式第４（療養者名簿）（⑤の場合）'!$O95,IF(EL$16&lt;='様式第４（療養者名簿）（⑤の場合）'!$W95,1,0),0),0)</f>
        <v>0</v>
      </c>
      <c r="EM86" s="158">
        <f>IF(EM$16-'様式第４（療養者名簿）（⑤の場合）'!$O95+1&lt;=15,IF(EM$16&gt;='様式第４（療養者名簿）（⑤の場合）'!$O95,IF(EM$16&lt;='様式第４（療養者名簿）（⑤の場合）'!$W95,1,0),0),0)</f>
        <v>0</v>
      </c>
      <c r="EN86" s="158">
        <f>IF(EN$16-'様式第４（療養者名簿）（⑤の場合）'!$O95+1&lt;=15,IF(EN$16&gt;='様式第４（療養者名簿）（⑤の場合）'!$O95,IF(EN$16&lt;='様式第４（療養者名簿）（⑤の場合）'!$W95,1,0),0),0)</f>
        <v>0</v>
      </c>
      <c r="EO86" s="158">
        <f>IF(EO$16-'様式第４（療養者名簿）（⑤の場合）'!$O95+1&lt;=15,IF(EO$16&gt;='様式第４（療養者名簿）（⑤の場合）'!$O95,IF(EO$16&lt;='様式第４（療養者名簿）（⑤の場合）'!$W95,1,0),0),0)</f>
        <v>0</v>
      </c>
      <c r="EP86" s="158">
        <f>IF(EP$16-'様式第４（療養者名簿）（⑤の場合）'!$O95+1&lt;=15,IF(EP$16&gt;='様式第４（療養者名簿）（⑤の場合）'!$O95,IF(EP$16&lt;='様式第４（療養者名簿）（⑤の場合）'!$W95,1,0),0),0)</f>
        <v>0</v>
      </c>
      <c r="EQ86" s="158">
        <f>IF(EQ$16-'様式第４（療養者名簿）（⑤の場合）'!$O95+1&lt;=15,IF(EQ$16&gt;='様式第４（療養者名簿）（⑤の場合）'!$O95,IF(EQ$16&lt;='様式第４（療養者名簿）（⑤の場合）'!$W95,1,0),0),0)</f>
        <v>0</v>
      </c>
      <c r="ER86" s="158">
        <f>IF(ER$16-'様式第４（療養者名簿）（⑤の場合）'!$O95+1&lt;=15,IF(ER$16&gt;='様式第４（療養者名簿）（⑤の場合）'!$O95,IF(ER$16&lt;='様式第４（療養者名簿）（⑤の場合）'!$W95,1,0),0),0)</f>
        <v>0</v>
      </c>
      <c r="ES86" s="158">
        <f>IF(ES$16-'様式第４（療養者名簿）（⑤の場合）'!$O95+1&lt;=15,IF(ES$16&gt;='様式第４（療養者名簿）（⑤の場合）'!$O95,IF(ES$16&lt;='様式第４（療養者名簿）（⑤の場合）'!$W95,1,0),0),0)</f>
        <v>0</v>
      </c>
      <c r="ET86" s="158">
        <f>IF(ET$16-'様式第４（療養者名簿）（⑤の場合）'!$O95+1&lt;=15,IF(ET$16&gt;='様式第４（療養者名簿）（⑤の場合）'!$O95,IF(ET$16&lt;='様式第４（療養者名簿）（⑤の場合）'!$W95,1,0),0),0)</f>
        <v>0</v>
      </c>
      <c r="EU86" s="158">
        <f>IF(EU$16-'様式第４（療養者名簿）（⑤の場合）'!$O95+1&lt;=15,IF(EU$16&gt;='様式第４（療養者名簿）（⑤の場合）'!$O95,IF(EU$16&lt;='様式第４（療養者名簿）（⑤の場合）'!$W95,1,0),0),0)</f>
        <v>0</v>
      </c>
      <c r="EV86" s="158">
        <f>IF(EV$16-'様式第４（療養者名簿）（⑤の場合）'!$O95+1&lt;=15,IF(EV$16&gt;='様式第４（療養者名簿）（⑤の場合）'!$O95,IF(EV$16&lt;='様式第４（療養者名簿）（⑤の場合）'!$W95,1,0),0),0)</f>
        <v>0</v>
      </c>
      <c r="EW86" s="158">
        <f>IF(EW$16-'様式第４（療養者名簿）（⑤の場合）'!$O95+1&lt;=15,IF(EW$16&gt;='様式第４（療養者名簿）（⑤の場合）'!$O95,IF(EW$16&lt;='様式第４（療養者名簿）（⑤の場合）'!$W95,1,0),0),0)</f>
        <v>0</v>
      </c>
      <c r="EX86" s="158">
        <f>IF(EX$16-'様式第４（療養者名簿）（⑤の場合）'!$O95+1&lt;=15,IF(EX$16&gt;='様式第４（療養者名簿）（⑤の場合）'!$O95,IF(EX$16&lt;='様式第４（療養者名簿）（⑤の場合）'!$W95,1,0),0),0)</f>
        <v>0</v>
      </c>
      <c r="EY86" s="158">
        <f>IF(EY$16-'様式第４（療養者名簿）（⑤の場合）'!$O95+1&lt;=15,IF(EY$16&gt;='様式第４（療養者名簿）（⑤の場合）'!$O95,IF(EY$16&lt;='様式第４（療養者名簿）（⑤の場合）'!$W95,1,0),0),0)</f>
        <v>0</v>
      </c>
      <c r="EZ86" s="158">
        <f>IF(EZ$16-'様式第４（療養者名簿）（⑤の場合）'!$O95+1&lt;=15,IF(EZ$16&gt;='様式第４（療養者名簿）（⑤の場合）'!$O95,IF(EZ$16&lt;='様式第４（療養者名簿）（⑤の場合）'!$W95,1,0),0),0)</f>
        <v>0</v>
      </c>
      <c r="FA86" s="158">
        <f>IF(FA$16-'様式第４（療養者名簿）（⑤の場合）'!$O95+1&lt;=15,IF(FA$16&gt;='様式第４（療養者名簿）（⑤の場合）'!$O95,IF(FA$16&lt;='様式第４（療養者名簿）（⑤の場合）'!$W95,1,0),0),0)</f>
        <v>0</v>
      </c>
      <c r="FB86" s="158">
        <f>IF(FB$16-'様式第４（療養者名簿）（⑤の場合）'!$O95+1&lt;=15,IF(FB$16&gt;='様式第４（療養者名簿）（⑤の場合）'!$O95,IF(FB$16&lt;='様式第４（療養者名簿）（⑤の場合）'!$W95,1,0),0),0)</f>
        <v>0</v>
      </c>
      <c r="FC86" s="158">
        <f>IF(FC$16-'様式第４（療養者名簿）（⑤の場合）'!$O95+1&lt;=15,IF(FC$16&gt;='様式第４（療養者名簿）（⑤の場合）'!$O95,IF(FC$16&lt;='様式第４（療養者名簿）（⑤の場合）'!$W95,1,0),0),0)</f>
        <v>0</v>
      </c>
      <c r="FD86" s="158">
        <f>IF(FD$16-'様式第４（療養者名簿）（⑤の場合）'!$O95+1&lt;=15,IF(FD$16&gt;='様式第４（療養者名簿）（⑤の場合）'!$O95,IF(FD$16&lt;='様式第４（療養者名簿）（⑤の場合）'!$W95,1,0),0),0)</f>
        <v>0</v>
      </c>
      <c r="FE86" s="158">
        <f>IF(FE$16-'様式第４（療養者名簿）（⑤の場合）'!$O95+1&lt;=15,IF(FE$16&gt;='様式第４（療養者名簿）（⑤の場合）'!$O95,IF(FE$16&lt;='様式第４（療養者名簿）（⑤の場合）'!$W95,1,0),0),0)</f>
        <v>0</v>
      </c>
      <c r="FF86" s="158">
        <f>IF(FF$16-'様式第４（療養者名簿）（⑤の場合）'!$O95+1&lt;=15,IF(FF$16&gt;='様式第４（療養者名簿）（⑤の場合）'!$O95,IF(FF$16&lt;='様式第４（療養者名簿）（⑤の場合）'!$W95,1,0),0),0)</f>
        <v>0</v>
      </c>
      <c r="FG86" s="158">
        <f>IF(FG$16-'様式第４（療養者名簿）（⑤の場合）'!$O95+1&lt;=15,IF(FG$16&gt;='様式第４（療養者名簿）（⑤の場合）'!$O95,IF(FG$16&lt;='様式第４（療養者名簿）（⑤の場合）'!$W95,1,0),0),0)</f>
        <v>0</v>
      </c>
      <c r="FH86" s="158">
        <f>IF(FH$16-'様式第４（療養者名簿）（⑤の場合）'!$O95+1&lt;=15,IF(FH$16&gt;='様式第４（療養者名簿）（⑤の場合）'!$O95,IF(FH$16&lt;='様式第４（療養者名簿）（⑤の場合）'!$W95,1,0),0),0)</f>
        <v>0</v>
      </c>
      <c r="FI86" s="158">
        <f>IF(FI$16-'様式第４（療養者名簿）（⑤の場合）'!$O95+1&lt;=15,IF(FI$16&gt;='様式第４（療養者名簿）（⑤の場合）'!$O95,IF(FI$16&lt;='様式第４（療養者名簿）（⑤の場合）'!$W95,1,0),0),0)</f>
        <v>0</v>
      </c>
      <c r="FJ86" s="158">
        <f>IF(FJ$16-'様式第４（療養者名簿）（⑤の場合）'!$O95+1&lt;=15,IF(FJ$16&gt;='様式第４（療養者名簿）（⑤の場合）'!$O95,IF(FJ$16&lt;='様式第４（療養者名簿）（⑤の場合）'!$W95,1,0),0),0)</f>
        <v>0</v>
      </c>
      <c r="FK86" s="158">
        <f>IF(FK$16-'様式第４（療養者名簿）（⑤の場合）'!$O95+1&lt;=15,IF(FK$16&gt;='様式第４（療養者名簿）（⑤の場合）'!$O95,IF(FK$16&lt;='様式第４（療養者名簿）（⑤の場合）'!$W95,1,0),0),0)</f>
        <v>0</v>
      </c>
      <c r="FL86" s="158">
        <f>IF(FL$16-'様式第４（療養者名簿）（⑤の場合）'!$O95+1&lt;=15,IF(FL$16&gt;='様式第４（療養者名簿）（⑤の場合）'!$O95,IF(FL$16&lt;='様式第４（療養者名簿）（⑤の場合）'!$W95,1,0),0),0)</f>
        <v>0</v>
      </c>
      <c r="FM86" s="158">
        <f>IF(FM$16-'様式第４（療養者名簿）（⑤の場合）'!$O95+1&lt;=15,IF(FM$16&gt;='様式第４（療養者名簿）（⑤の場合）'!$O95,IF(FM$16&lt;='様式第４（療養者名簿）（⑤の場合）'!$W95,1,0),0),0)</f>
        <v>0</v>
      </c>
      <c r="FN86" s="158">
        <f>IF(FN$16-'様式第４（療養者名簿）（⑤の場合）'!$O95+1&lt;=15,IF(FN$16&gt;='様式第４（療養者名簿）（⑤の場合）'!$O95,IF(FN$16&lt;='様式第４（療養者名簿）（⑤の場合）'!$W95,1,0),0),0)</f>
        <v>0</v>
      </c>
      <c r="FO86" s="158">
        <f>IF(FO$16-'様式第４（療養者名簿）（⑤の場合）'!$O95+1&lt;=15,IF(FO$16&gt;='様式第４（療養者名簿）（⑤の場合）'!$O95,IF(FO$16&lt;='様式第４（療養者名簿）（⑤の場合）'!$W95,1,0),0),0)</f>
        <v>0</v>
      </c>
      <c r="FP86" s="158">
        <f>IF(FP$16-'様式第４（療養者名簿）（⑤の場合）'!$O95+1&lt;=15,IF(FP$16&gt;='様式第４（療養者名簿）（⑤の場合）'!$O95,IF(FP$16&lt;='様式第４（療養者名簿）（⑤の場合）'!$W95,1,0),0),0)</f>
        <v>0</v>
      </c>
      <c r="FQ86" s="158">
        <f>IF(FQ$16-'様式第４（療養者名簿）（⑤の場合）'!$O95+1&lt;=15,IF(FQ$16&gt;='様式第４（療養者名簿）（⑤の場合）'!$O95,IF(FQ$16&lt;='様式第４（療養者名簿）（⑤の場合）'!$W95,1,0),0),0)</f>
        <v>0</v>
      </c>
      <c r="FR86" s="158">
        <f>IF(FR$16-'様式第４（療養者名簿）（⑤の場合）'!$O95+1&lt;=15,IF(FR$16&gt;='様式第４（療養者名簿）（⑤の場合）'!$O95,IF(FR$16&lt;='様式第４（療養者名簿）（⑤の場合）'!$W95,1,0),0),0)</f>
        <v>0</v>
      </c>
      <c r="FS86" s="158">
        <f>IF(FS$16-'様式第４（療養者名簿）（⑤の場合）'!$O95+1&lt;=15,IF(FS$16&gt;='様式第４（療養者名簿）（⑤の場合）'!$O95,IF(FS$16&lt;='様式第４（療養者名簿）（⑤の場合）'!$W95,1,0),0),0)</f>
        <v>0</v>
      </c>
      <c r="FT86" s="158">
        <f>IF(FT$16-'様式第４（療養者名簿）（⑤の場合）'!$O95+1&lt;=15,IF(FT$16&gt;='様式第４（療養者名簿）（⑤の場合）'!$O95,IF(FT$16&lt;='様式第４（療養者名簿）（⑤の場合）'!$W95,1,0),0),0)</f>
        <v>0</v>
      </c>
      <c r="FU86" s="158">
        <f>IF(FU$16-'様式第４（療養者名簿）（⑤の場合）'!$O95+1&lt;=15,IF(FU$16&gt;='様式第４（療養者名簿）（⑤の場合）'!$O95,IF(FU$16&lt;='様式第４（療養者名簿）（⑤の場合）'!$W95,1,0),0),0)</f>
        <v>0</v>
      </c>
      <c r="FV86" s="158">
        <f>IF(FV$16-'様式第４（療養者名簿）（⑤の場合）'!$O95+1&lt;=15,IF(FV$16&gt;='様式第４（療養者名簿）（⑤の場合）'!$O95,IF(FV$16&lt;='様式第４（療養者名簿）（⑤の場合）'!$W95,1,0),0),0)</f>
        <v>0</v>
      </c>
      <c r="FW86" s="158">
        <f>IF(FW$16-'様式第４（療養者名簿）（⑤の場合）'!$O95+1&lt;=15,IF(FW$16&gt;='様式第４（療養者名簿）（⑤の場合）'!$O95,IF(FW$16&lt;='様式第４（療養者名簿）（⑤の場合）'!$W95,1,0),0),0)</f>
        <v>0</v>
      </c>
      <c r="FX86" s="158">
        <f>IF(FX$16-'様式第４（療養者名簿）（⑤の場合）'!$O95+1&lt;=15,IF(FX$16&gt;='様式第４（療養者名簿）（⑤の場合）'!$O95,IF(FX$16&lt;='様式第４（療養者名簿）（⑤の場合）'!$W95,1,0),0),0)</f>
        <v>0</v>
      </c>
      <c r="FY86" s="158">
        <f>IF(FY$16-'様式第４（療養者名簿）（⑤の場合）'!$O95+1&lt;=15,IF(FY$16&gt;='様式第４（療養者名簿）（⑤の場合）'!$O95,IF(FY$16&lt;='様式第４（療養者名簿）（⑤の場合）'!$W95,1,0),0),0)</f>
        <v>0</v>
      </c>
      <c r="FZ86" s="158">
        <f>IF(FZ$16-'様式第４（療養者名簿）（⑤の場合）'!$O95+1&lt;=15,IF(FZ$16&gt;='様式第４（療養者名簿）（⑤の場合）'!$O95,IF(FZ$16&lt;='様式第４（療養者名簿）（⑤の場合）'!$W95,1,0),0),0)</f>
        <v>0</v>
      </c>
      <c r="GA86" s="158">
        <f>IF(GA$16-'様式第４（療養者名簿）（⑤の場合）'!$O95+1&lt;=15,IF(GA$16&gt;='様式第４（療養者名簿）（⑤の場合）'!$O95,IF(GA$16&lt;='様式第４（療養者名簿）（⑤の場合）'!$W95,1,0),0),0)</f>
        <v>0</v>
      </c>
      <c r="GB86" s="158">
        <f>IF(GB$16-'様式第４（療養者名簿）（⑤の場合）'!$O95+1&lt;=15,IF(GB$16&gt;='様式第４（療養者名簿）（⑤の場合）'!$O95,IF(GB$16&lt;='様式第４（療養者名簿）（⑤の場合）'!$W95,1,0),0),0)</f>
        <v>0</v>
      </c>
      <c r="GC86" s="158">
        <f>IF(GC$16-'様式第４（療養者名簿）（⑤の場合）'!$O95+1&lt;=15,IF(GC$16&gt;='様式第４（療養者名簿）（⑤の場合）'!$O95,IF(GC$16&lt;='様式第４（療養者名簿）（⑤の場合）'!$W95,1,0),0),0)</f>
        <v>0</v>
      </c>
      <c r="GD86" s="158">
        <f>IF(GD$16-'様式第４（療養者名簿）（⑤の場合）'!$O95+1&lt;=15,IF(GD$16&gt;='様式第４（療養者名簿）（⑤の場合）'!$O95,IF(GD$16&lt;='様式第４（療養者名簿）（⑤の場合）'!$W95,1,0),0),0)</f>
        <v>0</v>
      </c>
      <c r="GE86" s="158">
        <f>IF(GE$16-'様式第４（療養者名簿）（⑤の場合）'!$O95+1&lt;=15,IF(GE$16&gt;='様式第４（療養者名簿）（⑤の場合）'!$O95,IF(GE$16&lt;='様式第４（療養者名簿）（⑤の場合）'!$W95,1,0),0),0)</f>
        <v>0</v>
      </c>
      <c r="GF86" s="158">
        <f>IF(GF$16-'様式第４（療養者名簿）（⑤の場合）'!$O95+1&lt;=15,IF(GF$16&gt;='様式第４（療養者名簿）（⑤の場合）'!$O95,IF(GF$16&lt;='様式第４（療養者名簿）（⑤の場合）'!$W95,1,0),0),0)</f>
        <v>0</v>
      </c>
      <c r="GG86" s="158">
        <f>IF(GG$16-'様式第４（療養者名簿）（⑤の場合）'!$O95+1&lt;=15,IF(GG$16&gt;='様式第４（療養者名簿）（⑤の場合）'!$O95,IF(GG$16&lt;='様式第４（療養者名簿）（⑤の場合）'!$W95,1,0),0),0)</f>
        <v>0</v>
      </c>
      <c r="GH86" s="158">
        <f>IF(GH$16-'様式第４（療養者名簿）（⑤の場合）'!$O95+1&lt;=15,IF(GH$16&gt;='様式第４（療養者名簿）（⑤の場合）'!$O95,IF(GH$16&lt;='様式第４（療養者名簿）（⑤の場合）'!$W95,1,0),0),0)</f>
        <v>0</v>
      </c>
      <c r="GI86" s="158">
        <f>IF(GI$16-'様式第４（療養者名簿）（⑤の場合）'!$O95+1&lt;=15,IF(GI$16&gt;='様式第４（療養者名簿）（⑤の場合）'!$O95,IF(GI$16&lt;='様式第４（療養者名簿）（⑤の場合）'!$W95,1,0),0),0)</f>
        <v>0</v>
      </c>
      <c r="GJ86" s="158">
        <f>IF(GJ$16-'様式第４（療養者名簿）（⑤の場合）'!$O95+1&lt;=15,IF(GJ$16&gt;='様式第４（療養者名簿）（⑤の場合）'!$O95,IF(GJ$16&lt;='様式第４（療養者名簿）（⑤の場合）'!$W95,1,0),0),0)</f>
        <v>0</v>
      </c>
      <c r="GK86" s="158">
        <f>IF(GK$16-'様式第４（療養者名簿）（⑤の場合）'!$O95+1&lt;=15,IF(GK$16&gt;='様式第４（療養者名簿）（⑤の場合）'!$O95,IF(GK$16&lt;='様式第４（療養者名簿）（⑤の場合）'!$W95,1,0),0),0)</f>
        <v>0</v>
      </c>
      <c r="GL86" s="158">
        <f>IF(GL$16-'様式第４（療養者名簿）（⑤の場合）'!$O95+1&lt;=15,IF(GL$16&gt;='様式第４（療養者名簿）（⑤の場合）'!$O95,IF(GL$16&lt;='様式第４（療養者名簿）（⑤の場合）'!$W95,1,0),0),0)</f>
        <v>0</v>
      </c>
      <c r="GM86" s="158">
        <f>IF(GM$16-'様式第４（療養者名簿）（⑤の場合）'!$O95+1&lt;=15,IF(GM$16&gt;='様式第４（療養者名簿）（⑤の場合）'!$O95,IF(GM$16&lt;='様式第４（療養者名簿）（⑤の場合）'!$W95,1,0),0),0)</f>
        <v>0</v>
      </c>
      <c r="GN86" s="158">
        <f>IF(GN$16-'様式第４（療養者名簿）（⑤の場合）'!$O95+1&lt;=15,IF(GN$16&gt;='様式第４（療養者名簿）（⑤の場合）'!$O95,IF(GN$16&lt;='様式第４（療養者名簿）（⑤の場合）'!$W95,1,0),0),0)</f>
        <v>0</v>
      </c>
      <c r="GO86" s="158">
        <f>IF(GO$16-'様式第４（療養者名簿）（⑤の場合）'!$O95+1&lt;=15,IF(GO$16&gt;='様式第４（療養者名簿）（⑤の場合）'!$O95,IF(GO$16&lt;='様式第４（療養者名簿）（⑤の場合）'!$W95,1,0),0),0)</f>
        <v>0</v>
      </c>
      <c r="GP86" s="158">
        <f>IF(GP$16-'様式第４（療養者名簿）（⑤の場合）'!$O95+1&lt;=15,IF(GP$16&gt;='様式第４（療養者名簿）（⑤の場合）'!$O95,IF(GP$16&lt;='様式第４（療養者名簿）（⑤の場合）'!$W95,1,0),0),0)</f>
        <v>0</v>
      </c>
      <c r="GQ86" s="158">
        <f>IF(GQ$16-'様式第４（療養者名簿）（⑤の場合）'!$O95+1&lt;=15,IF(GQ$16&gt;='様式第４（療養者名簿）（⑤の場合）'!$O95,IF(GQ$16&lt;='様式第４（療養者名簿）（⑤の場合）'!$W95,1,0),0),0)</f>
        <v>0</v>
      </c>
      <c r="GR86" s="158">
        <f>IF(GR$16-'様式第４（療養者名簿）（⑤の場合）'!$O95+1&lt;=15,IF(GR$16&gt;='様式第４（療養者名簿）（⑤の場合）'!$O95,IF(GR$16&lt;='様式第４（療養者名簿）（⑤の場合）'!$W95,1,0),0),0)</f>
        <v>0</v>
      </c>
      <c r="GS86" s="158">
        <f>IF(GS$16-'様式第４（療養者名簿）（⑤の場合）'!$O95+1&lt;=15,IF(GS$16&gt;='様式第４（療養者名簿）（⑤の場合）'!$O95,IF(GS$16&lt;='様式第４（療養者名簿）（⑤の場合）'!$W95,1,0),0),0)</f>
        <v>0</v>
      </c>
      <c r="GT86" s="158">
        <f>IF(GT$16-'様式第４（療養者名簿）（⑤の場合）'!$O95+1&lt;=15,IF(GT$16&gt;='様式第４（療養者名簿）（⑤の場合）'!$O95,IF(GT$16&lt;='様式第４（療養者名簿）（⑤の場合）'!$W95,1,0),0),0)</f>
        <v>0</v>
      </c>
      <c r="GU86" s="158">
        <f>IF(GU$16-'様式第４（療養者名簿）（⑤の場合）'!$O95+1&lt;=15,IF(GU$16&gt;='様式第４（療養者名簿）（⑤の場合）'!$O95,IF(GU$16&lt;='様式第４（療養者名簿）（⑤の場合）'!$W95,1,0),0),0)</f>
        <v>0</v>
      </c>
      <c r="GV86" s="158">
        <f>IF(GV$16-'様式第４（療養者名簿）（⑤の場合）'!$O95+1&lt;=15,IF(GV$16&gt;='様式第４（療養者名簿）（⑤の場合）'!$O95,IF(GV$16&lt;='様式第４（療養者名簿）（⑤の場合）'!$W95,1,0),0),0)</f>
        <v>0</v>
      </c>
      <c r="GW86" s="158">
        <f>IF(GW$16-'様式第４（療養者名簿）（⑤の場合）'!$O95+1&lt;=15,IF(GW$16&gt;='様式第４（療養者名簿）（⑤の場合）'!$O95,IF(GW$16&lt;='様式第４（療養者名簿）（⑤の場合）'!$W95,1,0),0),0)</f>
        <v>0</v>
      </c>
      <c r="GX86" s="158">
        <f>IF(GX$16-'様式第４（療養者名簿）（⑤の場合）'!$O95+1&lt;=15,IF(GX$16&gt;='様式第４（療養者名簿）（⑤の場合）'!$O95,IF(GX$16&lt;='様式第４（療養者名簿）（⑤の場合）'!$W95,1,0),0),0)</f>
        <v>0</v>
      </c>
      <c r="GY86" s="158">
        <f>IF(GY$16-'様式第４（療養者名簿）（⑤の場合）'!$O95+1&lt;=15,IF(GY$16&gt;='様式第４（療養者名簿）（⑤の場合）'!$O95,IF(GY$16&lt;='様式第４（療養者名簿）（⑤の場合）'!$W95,1,0),0),0)</f>
        <v>0</v>
      </c>
      <c r="GZ86" s="158">
        <f>IF(GZ$16-'様式第４（療養者名簿）（⑤の場合）'!$O95+1&lt;=15,IF(GZ$16&gt;='様式第４（療養者名簿）（⑤の場合）'!$O95,IF(GZ$16&lt;='様式第４（療養者名簿）（⑤の場合）'!$W95,1,0),0),0)</f>
        <v>0</v>
      </c>
      <c r="HA86" s="158">
        <f>IF(HA$16-'様式第４（療養者名簿）（⑤の場合）'!$O95+1&lt;=15,IF(HA$16&gt;='様式第４（療養者名簿）（⑤の場合）'!$O95,IF(HA$16&lt;='様式第４（療養者名簿）（⑤の場合）'!$W95,1,0),0),0)</f>
        <v>0</v>
      </c>
      <c r="HB86" s="158">
        <f>IF(HB$16-'様式第４（療養者名簿）（⑤の場合）'!$O95+1&lt;=15,IF(HB$16&gt;='様式第４（療養者名簿）（⑤の場合）'!$O95,IF(HB$16&lt;='様式第４（療養者名簿）（⑤の場合）'!$W95,1,0),0),0)</f>
        <v>0</v>
      </c>
      <c r="HC86" s="158">
        <f>IF(HC$16-'様式第４（療養者名簿）（⑤の場合）'!$O95+1&lt;=15,IF(HC$16&gt;='様式第４（療養者名簿）（⑤の場合）'!$O95,IF(HC$16&lt;='様式第４（療養者名簿）（⑤の場合）'!$W95,1,0),0),0)</f>
        <v>0</v>
      </c>
      <c r="HD86" s="158">
        <f>IF(HD$16-'様式第４（療養者名簿）（⑤の場合）'!$O95+1&lt;=15,IF(HD$16&gt;='様式第４（療養者名簿）（⑤の場合）'!$O95,IF(HD$16&lt;='様式第４（療養者名簿）（⑤の場合）'!$W95,1,0),0),0)</f>
        <v>0</v>
      </c>
      <c r="HE86" s="158">
        <f>IF(HE$16-'様式第４（療養者名簿）（⑤の場合）'!$O95+1&lt;=15,IF(HE$16&gt;='様式第４（療養者名簿）（⑤の場合）'!$O95,IF(HE$16&lt;='様式第４（療養者名簿）（⑤の場合）'!$W95,1,0),0),0)</f>
        <v>0</v>
      </c>
      <c r="HF86" s="158">
        <f>IF(HF$16-'様式第４（療養者名簿）（⑤の場合）'!$O95+1&lt;=15,IF(HF$16&gt;='様式第４（療養者名簿）（⑤の場合）'!$O95,IF(HF$16&lt;='様式第４（療養者名簿）（⑤の場合）'!$W95,1,0),0),0)</f>
        <v>0</v>
      </c>
      <c r="HG86" s="158">
        <f>IF(HG$16-'様式第４（療養者名簿）（⑤の場合）'!$O95+1&lt;=15,IF(HG$16&gt;='様式第４（療養者名簿）（⑤の場合）'!$O95,IF(HG$16&lt;='様式第４（療養者名簿）（⑤の場合）'!$W95,1,0),0),0)</f>
        <v>0</v>
      </c>
      <c r="HH86" s="158">
        <f>IF(HH$16-'様式第４（療養者名簿）（⑤の場合）'!$O95+1&lt;=15,IF(HH$16&gt;='様式第４（療養者名簿）（⑤の場合）'!$O95,IF(HH$16&lt;='様式第４（療養者名簿）（⑤の場合）'!$W95,1,0),0),0)</f>
        <v>0</v>
      </c>
      <c r="HI86" s="158">
        <f>IF(HI$16-'様式第４（療養者名簿）（⑤の場合）'!$O95+1&lt;=15,IF(HI$16&gt;='様式第４（療養者名簿）（⑤の場合）'!$O95,IF(HI$16&lt;='様式第４（療養者名簿）（⑤の場合）'!$W95,1,0),0),0)</f>
        <v>0</v>
      </c>
      <c r="HJ86" s="158">
        <f>IF(HJ$16-'様式第４（療養者名簿）（⑤の場合）'!$O95+1&lt;=15,IF(HJ$16&gt;='様式第４（療養者名簿）（⑤の場合）'!$O95,IF(HJ$16&lt;='様式第４（療養者名簿）（⑤の場合）'!$W95,1,0),0),0)</f>
        <v>0</v>
      </c>
      <c r="HK86" s="158">
        <f>IF(HK$16-'様式第４（療養者名簿）（⑤の場合）'!$O95+1&lt;=15,IF(HK$16&gt;='様式第４（療養者名簿）（⑤の場合）'!$O95,IF(HK$16&lt;='様式第４（療養者名簿）（⑤の場合）'!$W95,1,0),0),0)</f>
        <v>0</v>
      </c>
      <c r="HL86" s="158">
        <f>IF(HL$16-'様式第４（療養者名簿）（⑤の場合）'!$O95+1&lt;=15,IF(HL$16&gt;='様式第４（療養者名簿）（⑤の場合）'!$O95,IF(HL$16&lt;='様式第４（療養者名簿）（⑤の場合）'!$W95,1,0),0),0)</f>
        <v>0</v>
      </c>
      <c r="HM86" s="158">
        <f>IF(HM$16-'様式第４（療養者名簿）（⑤の場合）'!$O95+1&lt;=15,IF(HM$16&gt;='様式第４（療養者名簿）（⑤の場合）'!$O95,IF(HM$16&lt;='様式第４（療養者名簿）（⑤の場合）'!$W95,1,0),0),0)</f>
        <v>0</v>
      </c>
      <c r="HN86" s="158">
        <f>IF(HN$16-'様式第４（療養者名簿）（⑤の場合）'!$O95+1&lt;=15,IF(HN$16&gt;='様式第４（療養者名簿）（⑤の場合）'!$O95,IF(HN$16&lt;='様式第４（療養者名簿）（⑤の場合）'!$W95,1,0),0),0)</f>
        <v>0</v>
      </c>
      <c r="HO86" s="158">
        <f>IF(HO$16-'様式第４（療養者名簿）（⑤の場合）'!$O95+1&lt;=15,IF(HO$16&gt;='様式第４（療養者名簿）（⑤の場合）'!$O95,IF(HO$16&lt;='様式第４（療養者名簿）（⑤の場合）'!$W95,1,0),0),0)</f>
        <v>0</v>
      </c>
      <c r="HP86" s="158">
        <f>IF(HP$16-'様式第４（療養者名簿）（⑤の場合）'!$O95+1&lt;=15,IF(HP$16&gt;='様式第４（療養者名簿）（⑤の場合）'!$O95,IF(HP$16&lt;='様式第４（療養者名簿）（⑤の場合）'!$W95,1,0),0),0)</f>
        <v>0</v>
      </c>
      <c r="HQ86" s="158">
        <f>IF(HQ$16-'様式第４（療養者名簿）（⑤の場合）'!$O95+1&lt;=15,IF(HQ$16&gt;='様式第４（療養者名簿）（⑤の場合）'!$O95,IF(HQ$16&lt;='様式第４（療養者名簿）（⑤の場合）'!$W95,1,0),0),0)</f>
        <v>0</v>
      </c>
      <c r="HR86" s="158">
        <f>IF(HR$16-'様式第４（療養者名簿）（⑤の場合）'!$O95+1&lt;=15,IF(HR$16&gt;='様式第４（療養者名簿）（⑤の場合）'!$O95,IF(HR$16&lt;='様式第４（療養者名簿）（⑤の場合）'!$W95,1,0),0),0)</f>
        <v>0</v>
      </c>
      <c r="HS86" s="158">
        <f>IF(HS$16-'様式第４（療養者名簿）（⑤の場合）'!$O95+1&lt;=15,IF(HS$16&gt;='様式第４（療養者名簿）（⑤の場合）'!$O95,IF(HS$16&lt;='様式第４（療養者名簿）（⑤の場合）'!$W95,1,0),0),0)</f>
        <v>0</v>
      </c>
      <c r="HT86" s="158">
        <f>IF(HT$16-'様式第４（療養者名簿）（⑤の場合）'!$O95+1&lt;=15,IF(HT$16&gt;='様式第４（療養者名簿）（⑤の場合）'!$O95,IF(HT$16&lt;='様式第４（療養者名簿）（⑤の場合）'!$W95,1,0),0),0)</f>
        <v>0</v>
      </c>
      <c r="HU86" s="158">
        <f>IF(HU$16-'様式第４（療養者名簿）（⑤の場合）'!$O95+1&lt;=15,IF(HU$16&gt;='様式第４（療養者名簿）（⑤の場合）'!$O95,IF(HU$16&lt;='様式第４（療養者名簿）（⑤の場合）'!$W95,1,0),0),0)</f>
        <v>0</v>
      </c>
      <c r="HV86" s="158">
        <f>IF(HV$16-'様式第４（療養者名簿）（⑤の場合）'!$O95+1&lt;=15,IF(HV$16&gt;='様式第４（療養者名簿）（⑤の場合）'!$O95,IF(HV$16&lt;='様式第４（療養者名簿）（⑤の場合）'!$W95,1,0),0),0)</f>
        <v>0</v>
      </c>
      <c r="HW86" s="158">
        <f>IF(HW$16-'様式第４（療養者名簿）（⑤の場合）'!$O95+1&lt;=15,IF(HW$16&gt;='様式第４（療養者名簿）（⑤の場合）'!$O95,IF(HW$16&lt;='様式第４（療養者名簿）（⑤の場合）'!$W95,1,0),0),0)</f>
        <v>0</v>
      </c>
      <c r="HX86" s="158">
        <f>IF(HX$16-'様式第４（療養者名簿）（⑤の場合）'!$O95+1&lt;=15,IF(HX$16&gt;='様式第４（療養者名簿）（⑤の場合）'!$O95,IF(HX$16&lt;='様式第４（療養者名簿）（⑤の場合）'!$W95,1,0),0),0)</f>
        <v>0</v>
      </c>
      <c r="HY86" s="158">
        <f>IF(HY$16-'様式第４（療養者名簿）（⑤の場合）'!$O95+1&lt;=15,IF(HY$16&gt;='様式第４（療養者名簿）（⑤の場合）'!$O95,IF(HY$16&lt;='様式第４（療養者名簿）（⑤の場合）'!$W95,1,0),0),0)</f>
        <v>0</v>
      </c>
      <c r="HZ86" s="158">
        <f>IF(HZ$16-'様式第４（療養者名簿）（⑤の場合）'!$O95+1&lt;=15,IF(HZ$16&gt;='様式第４（療養者名簿）（⑤の場合）'!$O95,IF(HZ$16&lt;='様式第４（療養者名簿）（⑤の場合）'!$W95,1,0),0),0)</f>
        <v>0</v>
      </c>
      <c r="IA86" s="158">
        <f>IF(IA$16-'様式第４（療養者名簿）（⑤の場合）'!$O95+1&lt;=15,IF(IA$16&gt;='様式第４（療養者名簿）（⑤の場合）'!$O95,IF(IA$16&lt;='様式第４（療養者名簿）（⑤の場合）'!$W95,1,0),0),0)</f>
        <v>0</v>
      </c>
      <c r="IB86" s="158">
        <f>IF(IB$16-'様式第４（療養者名簿）（⑤の場合）'!$O95+1&lt;=15,IF(IB$16&gt;='様式第４（療養者名簿）（⑤の場合）'!$O95,IF(IB$16&lt;='様式第４（療養者名簿）（⑤の場合）'!$W95,1,0),0),0)</f>
        <v>0</v>
      </c>
      <c r="IC86" s="158">
        <f>IF(IC$16-'様式第４（療養者名簿）（⑤の場合）'!$O95+1&lt;=15,IF(IC$16&gt;='様式第４（療養者名簿）（⑤の場合）'!$O95,IF(IC$16&lt;='様式第４（療養者名簿）（⑤の場合）'!$W95,1,0),0),0)</f>
        <v>0</v>
      </c>
      <c r="ID86" s="158">
        <f>IF(ID$16-'様式第４（療養者名簿）（⑤の場合）'!$O95+1&lt;=15,IF(ID$16&gt;='様式第４（療養者名簿）（⑤の場合）'!$O95,IF(ID$16&lt;='様式第４（療養者名簿）（⑤の場合）'!$W95,1,0),0),0)</f>
        <v>0</v>
      </c>
      <c r="IE86" s="158">
        <f>IF(IE$16-'様式第４（療養者名簿）（⑤の場合）'!$O95+1&lt;=15,IF(IE$16&gt;='様式第４（療養者名簿）（⑤の場合）'!$O95,IF(IE$16&lt;='様式第４（療養者名簿）（⑤の場合）'!$W95,1,0),0),0)</f>
        <v>0</v>
      </c>
      <c r="IF86" s="158">
        <f>IF(IF$16-'様式第４（療養者名簿）（⑤の場合）'!$O95+1&lt;=15,IF(IF$16&gt;='様式第４（療養者名簿）（⑤の場合）'!$O95,IF(IF$16&lt;='様式第４（療養者名簿）（⑤の場合）'!$W95,1,0),0),0)</f>
        <v>0</v>
      </c>
      <c r="IG86" s="158">
        <f>IF(IG$16-'様式第４（療養者名簿）（⑤の場合）'!$O95+1&lt;=15,IF(IG$16&gt;='様式第４（療養者名簿）（⑤の場合）'!$O95,IF(IG$16&lt;='様式第４（療養者名簿）（⑤の場合）'!$W95,1,0),0),0)</f>
        <v>0</v>
      </c>
      <c r="IH86" s="158">
        <f>IF(IH$16-'様式第４（療養者名簿）（⑤の場合）'!$O95+1&lt;=15,IF(IH$16&gt;='様式第４（療養者名簿）（⑤の場合）'!$O95,IF(IH$16&lt;='様式第４（療養者名簿）（⑤の場合）'!$W95,1,0),0),0)</f>
        <v>0</v>
      </c>
      <c r="II86" s="158">
        <f>IF(II$16-'様式第４（療養者名簿）（⑤の場合）'!$O95+1&lt;=15,IF(II$16&gt;='様式第４（療養者名簿）（⑤の場合）'!$O95,IF(II$16&lt;='様式第４（療養者名簿）（⑤の場合）'!$W95,1,0),0),0)</f>
        <v>0</v>
      </c>
      <c r="IJ86" s="158">
        <f>IF(IJ$16-'様式第４（療養者名簿）（⑤の場合）'!$O95+1&lt;=15,IF(IJ$16&gt;='様式第４（療養者名簿）（⑤の場合）'!$O95,IF(IJ$16&lt;='様式第４（療養者名簿）（⑤の場合）'!$W95,1,0),0),0)</f>
        <v>0</v>
      </c>
      <c r="IK86" s="158">
        <f>IF(IK$16-'様式第４（療養者名簿）（⑤の場合）'!$O95+1&lt;=15,IF(IK$16&gt;='様式第４（療養者名簿）（⑤の場合）'!$O95,IF(IK$16&lt;='様式第４（療養者名簿）（⑤の場合）'!$W95,1,0),0),0)</f>
        <v>0</v>
      </c>
      <c r="IL86" s="158">
        <f>IF(IL$16-'様式第４（療養者名簿）（⑤の場合）'!$O95+1&lt;=15,IF(IL$16&gt;='様式第４（療養者名簿）（⑤の場合）'!$O95,IF(IL$16&lt;='様式第４（療養者名簿）（⑤の場合）'!$W95,1,0),0),0)</f>
        <v>0</v>
      </c>
      <c r="IM86" s="158">
        <f>IF(IM$16-'様式第４（療養者名簿）（⑤の場合）'!$O95+1&lt;=15,IF(IM$16&gt;='様式第４（療養者名簿）（⑤の場合）'!$O95,IF(IM$16&lt;='様式第４（療養者名簿）（⑤の場合）'!$W95,1,0),0),0)</f>
        <v>0</v>
      </c>
      <c r="IN86" s="158">
        <f>IF(IN$16-'様式第４（療養者名簿）（⑤の場合）'!$O95+1&lt;=15,IF(IN$16&gt;='様式第４（療養者名簿）（⑤の場合）'!$O95,IF(IN$16&lt;='様式第４（療養者名簿）（⑤の場合）'!$W95,1,0),0),0)</f>
        <v>0</v>
      </c>
      <c r="IO86" s="158">
        <f>IF(IO$16-'様式第４（療養者名簿）（⑤の場合）'!$O95+1&lt;=15,IF(IO$16&gt;='様式第４（療養者名簿）（⑤の場合）'!$O95,IF(IO$16&lt;='様式第４（療養者名簿）（⑤の場合）'!$W95,1,0),0),0)</f>
        <v>0</v>
      </c>
      <c r="IP86" s="158">
        <f>IF(IP$16-'様式第４（療養者名簿）（⑤の場合）'!$O95+1&lt;=15,IF(IP$16&gt;='様式第４（療養者名簿）（⑤の場合）'!$O95,IF(IP$16&lt;='様式第４（療養者名簿）（⑤の場合）'!$W95,1,0),0),0)</f>
        <v>0</v>
      </c>
      <c r="IQ86" s="158">
        <f>IF(IQ$16-'様式第４（療養者名簿）（⑤の場合）'!$O95+1&lt;=15,IF(IQ$16&gt;='様式第４（療養者名簿）（⑤の場合）'!$O95,IF(IQ$16&lt;='様式第４（療養者名簿）（⑤の場合）'!$W95,1,0),0),0)</f>
        <v>0</v>
      </c>
      <c r="IR86" s="158">
        <f>IF(IR$16-'様式第４（療養者名簿）（⑤の場合）'!$O95+1&lt;=15,IF(IR$16&gt;='様式第４（療養者名簿）（⑤の場合）'!$O95,IF(IR$16&lt;='様式第４（療養者名簿）（⑤の場合）'!$W95,1,0),0),0)</f>
        <v>0</v>
      </c>
      <c r="IS86" s="158">
        <f>IF(IS$16-'様式第４（療養者名簿）（⑤の場合）'!$O95+1&lt;=15,IF(IS$16&gt;='様式第４（療養者名簿）（⑤の場合）'!$O95,IF(IS$16&lt;='様式第４（療養者名簿）（⑤の場合）'!$W95,1,0),0),0)</f>
        <v>0</v>
      </c>
      <c r="IT86" s="158">
        <f>IF(IT$16-'様式第４（療養者名簿）（⑤の場合）'!$O95+1&lt;=15,IF(IT$16&gt;='様式第４（療養者名簿）（⑤の場合）'!$O95,IF(IT$16&lt;='様式第４（療養者名簿）（⑤の場合）'!$W95,1,0),0),0)</f>
        <v>0</v>
      </c>
    </row>
    <row r="87" spans="1:254" ht="41.95" customHeight="1">
      <c r="A87" s="148">
        <f>'様式第４（療養者名簿）（⑤の場合）'!C96</f>
        <v>0</v>
      </c>
      <c r="B87" s="158">
        <f>IF(B$16-'様式第４（療養者名簿）（⑤の場合）'!$O96+1&lt;=15,IF(B$16&gt;='様式第４（療養者名簿）（⑤の場合）'!$O96,IF(B$16&lt;='様式第４（療養者名簿）（⑤の場合）'!$W96,1,0),0),0)</f>
        <v>0</v>
      </c>
      <c r="C87" s="158">
        <f>IF(C$16-'様式第４（療養者名簿）（⑤の場合）'!$O96+1&lt;=15,IF(C$16&gt;='様式第４（療養者名簿）（⑤の場合）'!$O96,IF(C$16&lt;='様式第４（療養者名簿）（⑤の場合）'!$W96,1,0),0),0)</f>
        <v>0</v>
      </c>
      <c r="D87" s="158">
        <f>IF(D$16-'様式第４（療養者名簿）（⑤の場合）'!$O96+1&lt;=15,IF(D$16&gt;='様式第４（療養者名簿）（⑤の場合）'!$O96,IF(D$16&lt;='様式第４（療養者名簿）（⑤の場合）'!$W96,1,0),0),0)</f>
        <v>0</v>
      </c>
      <c r="E87" s="158">
        <f>IF(E$16-'様式第４（療養者名簿）（⑤の場合）'!$O96+1&lt;=15,IF(E$16&gt;='様式第４（療養者名簿）（⑤の場合）'!$O96,IF(E$16&lt;='様式第４（療養者名簿）（⑤の場合）'!$W96,1,0),0),0)</f>
        <v>0</v>
      </c>
      <c r="F87" s="158">
        <f>IF(F$16-'様式第４（療養者名簿）（⑤の場合）'!$O96+1&lt;=15,IF(F$16&gt;='様式第４（療養者名簿）（⑤の場合）'!$O96,IF(F$16&lt;='様式第４（療養者名簿）（⑤の場合）'!$W96,1,0),0),0)</f>
        <v>0</v>
      </c>
      <c r="G87" s="158">
        <f>IF(G$16-'様式第４（療養者名簿）（⑤の場合）'!$O96+1&lt;=15,IF(G$16&gt;='様式第４（療養者名簿）（⑤の場合）'!$O96,IF(G$16&lt;='様式第４（療養者名簿）（⑤の場合）'!$W96,1,0),0),0)</f>
        <v>0</v>
      </c>
      <c r="H87" s="158">
        <f>IF(H$16-'様式第４（療養者名簿）（⑤の場合）'!$O96+1&lt;=15,IF(H$16&gt;='様式第４（療養者名簿）（⑤の場合）'!$O96,IF(H$16&lt;='様式第４（療養者名簿）（⑤の場合）'!$W96,1,0),0),0)</f>
        <v>0</v>
      </c>
      <c r="I87" s="158">
        <f>IF(I$16-'様式第４（療養者名簿）（⑤の場合）'!$O96+1&lt;=15,IF(I$16&gt;='様式第４（療養者名簿）（⑤の場合）'!$O96,IF(I$16&lt;='様式第４（療養者名簿）（⑤の場合）'!$W96,1,0),0),0)</f>
        <v>0</v>
      </c>
      <c r="J87" s="158">
        <f>IF(J$16-'様式第４（療養者名簿）（⑤の場合）'!$O96+1&lt;=15,IF(J$16&gt;='様式第４（療養者名簿）（⑤の場合）'!$O96,IF(J$16&lt;='様式第４（療養者名簿）（⑤の場合）'!$W96,1,0),0),0)</f>
        <v>0</v>
      </c>
      <c r="K87" s="158">
        <f>IF(K$16-'様式第４（療養者名簿）（⑤の場合）'!$O96+1&lt;=15,IF(K$16&gt;='様式第４（療養者名簿）（⑤の場合）'!$O96,IF(K$16&lt;='様式第４（療養者名簿）（⑤の場合）'!$W96,1,0),0),0)</f>
        <v>0</v>
      </c>
      <c r="L87" s="158">
        <f>IF(L$16-'様式第４（療養者名簿）（⑤の場合）'!$O96+1&lt;=15,IF(L$16&gt;='様式第４（療養者名簿）（⑤の場合）'!$O96,IF(L$16&lt;='様式第４（療養者名簿）（⑤の場合）'!$W96,1,0),0),0)</f>
        <v>0</v>
      </c>
      <c r="M87" s="158">
        <f>IF(M$16-'様式第４（療養者名簿）（⑤の場合）'!$O96+1&lt;=15,IF(M$16&gt;='様式第４（療養者名簿）（⑤の場合）'!$O96,IF(M$16&lt;='様式第４（療養者名簿）（⑤の場合）'!$W96,1,0),0),0)</f>
        <v>0</v>
      </c>
      <c r="N87" s="158">
        <f>IF(N$16-'様式第４（療養者名簿）（⑤の場合）'!$O96+1&lt;=15,IF(N$16&gt;='様式第４（療養者名簿）（⑤の場合）'!$O96,IF(N$16&lt;='様式第４（療養者名簿）（⑤の場合）'!$W96,1,0),0),0)</f>
        <v>0</v>
      </c>
      <c r="O87" s="158">
        <f>IF(O$16-'様式第４（療養者名簿）（⑤の場合）'!$O96+1&lt;=15,IF(O$16&gt;='様式第４（療養者名簿）（⑤の場合）'!$O96,IF(O$16&lt;='様式第４（療養者名簿）（⑤の場合）'!$W96,1,0),0),0)</f>
        <v>0</v>
      </c>
      <c r="P87" s="158">
        <f>IF(P$16-'様式第４（療養者名簿）（⑤の場合）'!$O96+1&lt;=15,IF(P$16&gt;='様式第４（療養者名簿）（⑤の場合）'!$O96,IF(P$16&lt;='様式第４（療養者名簿）（⑤の場合）'!$W96,1,0),0),0)</f>
        <v>0</v>
      </c>
      <c r="Q87" s="158">
        <f>IF(Q$16-'様式第４（療養者名簿）（⑤の場合）'!$O96+1&lt;=15,IF(Q$16&gt;='様式第４（療養者名簿）（⑤の場合）'!$O96,IF(Q$16&lt;='様式第４（療養者名簿）（⑤の場合）'!$W96,1,0),0),0)</f>
        <v>0</v>
      </c>
      <c r="R87" s="158">
        <f>IF(R$16-'様式第４（療養者名簿）（⑤の場合）'!$O96+1&lt;=15,IF(R$16&gt;='様式第４（療養者名簿）（⑤の場合）'!$O96,IF(R$16&lt;='様式第４（療養者名簿）（⑤の場合）'!$W96,1,0),0),0)</f>
        <v>0</v>
      </c>
      <c r="S87" s="158">
        <f>IF(S$16-'様式第４（療養者名簿）（⑤の場合）'!$O96+1&lt;=15,IF(S$16&gt;='様式第４（療養者名簿）（⑤の場合）'!$O96,IF(S$16&lt;='様式第４（療養者名簿）（⑤の場合）'!$W96,1,0),0),0)</f>
        <v>0</v>
      </c>
      <c r="T87" s="158">
        <f>IF(T$16-'様式第４（療養者名簿）（⑤の場合）'!$O96+1&lt;=15,IF(T$16&gt;='様式第４（療養者名簿）（⑤の場合）'!$O96,IF(T$16&lt;='様式第４（療養者名簿）（⑤の場合）'!$W96,1,0),0),0)</f>
        <v>0</v>
      </c>
      <c r="U87" s="158">
        <f>IF(U$16-'様式第４（療養者名簿）（⑤の場合）'!$O96+1&lt;=15,IF(U$16&gt;='様式第４（療養者名簿）（⑤の場合）'!$O96,IF(U$16&lt;='様式第４（療養者名簿）（⑤の場合）'!$W96,1,0),0),0)</f>
        <v>0</v>
      </c>
      <c r="V87" s="158">
        <f>IF(V$16-'様式第４（療養者名簿）（⑤の場合）'!$O96+1&lt;=15,IF(V$16&gt;='様式第４（療養者名簿）（⑤の場合）'!$O96,IF(V$16&lt;='様式第４（療養者名簿）（⑤の場合）'!$W96,1,0),0),0)</f>
        <v>0</v>
      </c>
      <c r="W87" s="158">
        <f>IF(W$16-'様式第４（療養者名簿）（⑤の場合）'!$O96+1&lt;=15,IF(W$16&gt;='様式第４（療養者名簿）（⑤の場合）'!$O96,IF(W$16&lt;='様式第４（療養者名簿）（⑤の場合）'!$W96,1,0),0),0)</f>
        <v>0</v>
      </c>
      <c r="X87" s="158">
        <f>IF(X$16-'様式第４（療養者名簿）（⑤の場合）'!$O96+1&lt;=15,IF(X$16&gt;='様式第４（療養者名簿）（⑤の場合）'!$O96,IF(X$16&lt;='様式第４（療養者名簿）（⑤の場合）'!$W96,1,0),0),0)</f>
        <v>0</v>
      </c>
      <c r="Y87" s="158">
        <f>IF(Y$16-'様式第４（療養者名簿）（⑤の場合）'!$O96+1&lt;=15,IF(Y$16&gt;='様式第４（療養者名簿）（⑤の場合）'!$O96,IF(Y$16&lt;='様式第４（療養者名簿）（⑤の場合）'!$W96,1,0),0),0)</f>
        <v>0</v>
      </c>
      <c r="Z87" s="158">
        <f>IF(Z$16-'様式第４（療養者名簿）（⑤の場合）'!$O96+1&lt;=15,IF(Z$16&gt;='様式第４（療養者名簿）（⑤の場合）'!$O96,IF(Z$16&lt;='様式第４（療養者名簿）（⑤の場合）'!$W96,1,0),0),0)</f>
        <v>0</v>
      </c>
      <c r="AA87" s="158">
        <f>IF(AA$16-'様式第４（療養者名簿）（⑤の場合）'!$O96+1&lt;=15,IF(AA$16&gt;='様式第４（療養者名簿）（⑤の場合）'!$O96,IF(AA$16&lt;='様式第４（療養者名簿）（⑤の場合）'!$W96,1,0),0),0)</f>
        <v>0</v>
      </c>
      <c r="AB87" s="158">
        <f>IF(AB$16-'様式第４（療養者名簿）（⑤の場合）'!$O96+1&lt;=15,IF(AB$16&gt;='様式第４（療養者名簿）（⑤の場合）'!$O96,IF(AB$16&lt;='様式第４（療養者名簿）（⑤の場合）'!$W96,1,0),0),0)</f>
        <v>0</v>
      </c>
      <c r="AC87" s="158">
        <f>IF(AC$16-'様式第４（療養者名簿）（⑤の場合）'!$O96+1&lt;=15,IF(AC$16&gt;='様式第４（療養者名簿）（⑤の場合）'!$O96,IF(AC$16&lt;='様式第４（療養者名簿）（⑤の場合）'!$W96,1,0),0),0)</f>
        <v>0</v>
      </c>
      <c r="AD87" s="158">
        <f>IF(AD$16-'様式第４（療養者名簿）（⑤の場合）'!$O96+1&lt;=15,IF(AD$16&gt;='様式第４（療養者名簿）（⑤の場合）'!$O96,IF(AD$16&lt;='様式第４（療養者名簿）（⑤の場合）'!$W96,1,0),0),0)</f>
        <v>0</v>
      </c>
      <c r="AE87" s="158">
        <f>IF(AE$16-'様式第４（療養者名簿）（⑤の場合）'!$O96+1&lt;=15,IF(AE$16&gt;='様式第４（療養者名簿）（⑤の場合）'!$O96,IF(AE$16&lt;='様式第４（療養者名簿）（⑤の場合）'!$W96,1,0),0),0)</f>
        <v>0</v>
      </c>
      <c r="AF87" s="158">
        <f>IF(AF$16-'様式第４（療養者名簿）（⑤の場合）'!$O96+1&lt;=15,IF(AF$16&gt;='様式第４（療養者名簿）（⑤の場合）'!$O96,IF(AF$16&lt;='様式第４（療養者名簿）（⑤の場合）'!$W96,1,0),0),0)</f>
        <v>0</v>
      </c>
      <c r="AG87" s="158">
        <f>IF(AG$16-'様式第４（療養者名簿）（⑤の場合）'!$O96+1&lt;=15,IF(AG$16&gt;='様式第４（療養者名簿）（⑤の場合）'!$O96,IF(AG$16&lt;='様式第４（療養者名簿）（⑤の場合）'!$W96,1,0),0),0)</f>
        <v>0</v>
      </c>
      <c r="AH87" s="158">
        <f>IF(AH$16-'様式第４（療養者名簿）（⑤の場合）'!$O96+1&lt;=15,IF(AH$16&gt;='様式第４（療養者名簿）（⑤の場合）'!$O96,IF(AH$16&lt;='様式第４（療養者名簿）（⑤の場合）'!$W96,1,0),0),0)</f>
        <v>0</v>
      </c>
      <c r="AI87" s="158">
        <f>IF(AI$16-'様式第４（療養者名簿）（⑤の場合）'!$O96+1&lt;=15,IF(AI$16&gt;='様式第４（療養者名簿）（⑤の場合）'!$O96,IF(AI$16&lt;='様式第４（療養者名簿）（⑤の場合）'!$W96,1,0),0),0)</f>
        <v>0</v>
      </c>
      <c r="AJ87" s="158">
        <f>IF(AJ$16-'様式第４（療養者名簿）（⑤の場合）'!$O96+1&lt;=15,IF(AJ$16&gt;='様式第４（療養者名簿）（⑤の場合）'!$O96,IF(AJ$16&lt;='様式第４（療養者名簿）（⑤の場合）'!$W96,1,0),0),0)</f>
        <v>0</v>
      </c>
      <c r="AK87" s="158">
        <f>IF(AK$16-'様式第４（療養者名簿）（⑤の場合）'!$O96+1&lt;=15,IF(AK$16&gt;='様式第４（療養者名簿）（⑤の場合）'!$O96,IF(AK$16&lt;='様式第４（療養者名簿）（⑤の場合）'!$W96,1,0),0),0)</f>
        <v>0</v>
      </c>
      <c r="AL87" s="158">
        <f>IF(AL$16-'様式第４（療養者名簿）（⑤の場合）'!$O96+1&lt;=15,IF(AL$16&gt;='様式第４（療養者名簿）（⑤の場合）'!$O96,IF(AL$16&lt;='様式第４（療養者名簿）（⑤の場合）'!$W96,1,0),0),0)</f>
        <v>0</v>
      </c>
      <c r="AM87" s="158">
        <f>IF(AM$16-'様式第４（療養者名簿）（⑤の場合）'!$O96+1&lt;=15,IF(AM$16&gt;='様式第４（療養者名簿）（⑤の場合）'!$O96,IF(AM$16&lt;='様式第４（療養者名簿）（⑤の場合）'!$W96,1,0),0),0)</f>
        <v>0</v>
      </c>
      <c r="AN87" s="158">
        <f>IF(AN$16-'様式第４（療養者名簿）（⑤の場合）'!$O96+1&lt;=15,IF(AN$16&gt;='様式第４（療養者名簿）（⑤の場合）'!$O96,IF(AN$16&lt;='様式第４（療養者名簿）（⑤の場合）'!$W96,1,0),0),0)</f>
        <v>0</v>
      </c>
      <c r="AO87" s="158">
        <f>IF(AO$16-'様式第４（療養者名簿）（⑤の場合）'!$O96+1&lt;=15,IF(AO$16&gt;='様式第４（療養者名簿）（⑤の場合）'!$O96,IF(AO$16&lt;='様式第４（療養者名簿）（⑤の場合）'!$W96,1,0),0),0)</f>
        <v>0</v>
      </c>
      <c r="AP87" s="158">
        <f>IF(AP$16-'様式第４（療養者名簿）（⑤の場合）'!$O96+1&lt;=15,IF(AP$16&gt;='様式第４（療養者名簿）（⑤の場合）'!$O96,IF(AP$16&lt;='様式第４（療養者名簿）（⑤の場合）'!$W96,1,0),0),0)</f>
        <v>0</v>
      </c>
      <c r="AQ87" s="158">
        <f>IF(AQ$16-'様式第４（療養者名簿）（⑤の場合）'!$O96+1&lt;=15,IF(AQ$16&gt;='様式第４（療養者名簿）（⑤の場合）'!$O96,IF(AQ$16&lt;='様式第４（療養者名簿）（⑤の場合）'!$W96,1,0),0),0)</f>
        <v>0</v>
      </c>
      <c r="AR87" s="158">
        <f>IF(AR$16-'様式第４（療養者名簿）（⑤の場合）'!$O96+1&lt;=15,IF(AR$16&gt;='様式第４（療養者名簿）（⑤の場合）'!$O96,IF(AR$16&lt;='様式第４（療養者名簿）（⑤の場合）'!$W96,1,0),0),0)</f>
        <v>0</v>
      </c>
      <c r="AS87" s="158">
        <f>IF(AS$16-'様式第４（療養者名簿）（⑤の場合）'!$O96+1&lt;=15,IF(AS$16&gt;='様式第４（療養者名簿）（⑤の場合）'!$O96,IF(AS$16&lt;='様式第４（療養者名簿）（⑤の場合）'!$W96,1,0),0),0)</f>
        <v>0</v>
      </c>
      <c r="AT87" s="158">
        <f>IF(AT$16-'様式第４（療養者名簿）（⑤の場合）'!$O96+1&lt;=15,IF(AT$16&gt;='様式第４（療養者名簿）（⑤の場合）'!$O96,IF(AT$16&lt;='様式第４（療養者名簿）（⑤の場合）'!$W96,1,0),0),0)</f>
        <v>0</v>
      </c>
      <c r="AU87" s="158">
        <f>IF(AU$16-'様式第４（療養者名簿）（⑤の場合）'!$O96+1&lt;=15,IF(AU$16&gt;='様式第４（療養者名簿）（⑤の場合）'!$O96,IF(AU$16&lt;='様式第４（療養者名簿）（⑤の場合）'!$W96,1,0),0),0)</f>
        <v>0</v>
      </c>
      <c r="AV87" s="158">
        <f>IF(AV$16-'様式第４（療養者名簿）（⑤の場合）'!$O96+1&lt;=15,IF(AV$16&gt;='様式第４（療養者名簿）（⑤の場合）'!$O96,IF(AV$16&lt;='様式第４（療養者名簿）（⑤の場合）'!$W96,1,0),0),0)</f>
        <v>0</v>
      </c>
      <c r="AW87" s="158">
        <f>IF(AW$16-'様式第４（療養者名簿）（⑤の場合）'!$O96+1&lt;=15,IF(AW$16&gt;='様式第４（療養者名簿）（⑤の場合）'!$O96,IF(AW$16&lt;='様式第４（療養者名簿）（⑤の場合）'!$W96,1,0),0),0)</f>
        <v>0</v>
      </c>
      <c r="AX87" s="158">
        <f>IF(AX$16-'様式第４（療養者名簿）（⑤の場合）'!$O96+1&lt;=15,IF(AX$16&gt;='様式第４（療養者名簿）（⑤の場合）'!$O96,IF(AX$16&lt;='様式第４（療養者名簿）（⑤の場合）'!$W96,1,0),0),0)</f>
        <v>0</v>
      </c>
      <c r="AY87" s="158">
        <f>IF(AY$16-'様式第４（療養者名簿）（⑤の場合）'!$O96+1&lt;=15,IF(AY$16&gt;='様式第４（療養者名簿）（⑤の場合）'!$O96,IF(AY$16&lt;='様式第４（療養者名簿）（⑤の場合）'!$W96,1,0),0),0)</f>
        <v>0</v>
      </c>
      <c r="AZ87" s="158">
        <f>IF(AZ$16-'様式第４（療養者名簿）（⑤の場合）'!$O96+1&lt;=15,IF(AZ$16&gt;='様式第４（療養者名簿）（⑤の場合）'!$O96,IF(AZ$16&lt;='様式第４（療養者名簿）（⑤の場合）'!$W96,1,0),0),0)</f>
        <v>0</v>
      </c>
      <c r="BA87" s="158">
        <f>IF(BA$16-'様式第４（療養者名簿）（⑤の場合）'!$O96+1&lt;=15,IF(BA$16&gt;='様式第４（療養者名簿）（⑤の場合）'!$O96,IF(BA$16&lt;='様式第４（療養者名簿）（⑤の場合）'!$W96,1,0),0),0)</f>
        <v>0</v>
      </c>
      <c r="BB87" s="158">
        <f>IF(BB$16-'様式第４（療養者名簿）（⑤の場合）'!$O96+1&lt;=15,IF(BB$16&gt;='様式第４（療養者名簿）（⑤の場合）'!$O96,IF(BB$16&lt;='様式第４（療養者名簿）（⑤の場合）'!$W96,1,0),0),0)</f>
        <v>0</v>
      </c>
      <c r="BC87" s="158">
        <f>IF(BC$16-'様式第４（療養者名簿）（⑤の場合）'!$O96+1&lt;=15,IF(BC$16&gt;='様式第４（療養者名簿）（⑤の場合）'!$O96,IF(BC$16&lt;='様式第４（療養者名簿）（⑤の場合）'!$W96,1,0),0),0)</f>
        <v>0</v>
      </c>
      <c r="BD87" s="158">
        <f>IF(BD$16-'様式第４（療養者名簿）（⑤の場合）'!$O96+1&lt;=15,IF(BD$16&gt;='様式第４（療養者名簿）（⑤の場合）'!$O96,IF(BD$16&lt;='様式第４（療養者名簿）（⑤の場合）'!$W96,1,0),0),0)</f>
        <v>0</v>
      </c>
      <c r="BE87" s="158">
        <f>IF(BE$16-'様式第４（療養者名簿）（⑤の場合）'!$O96+1&lt;=15,IF(BE$16&gt;='様式第４（療養者名簿）（⑤の場合）'!$O96,IF(BE$16&lt;='様式第４（療養者名簿）（⑤の場合）'!$W96,1,0),0),0)</f>
        <v>0</v>
      </c>
      <c r="BF87" s="158">
        <f>IF(BF$16-'様式第４（療養者名簿）（⑤の場合）'!$O96+1&lt;=15,IF(BF$16&gt;='様式第４（療養者名簿）（⑤の場合）'!$O96,IF(BF$16&lt;='様式第４（療養者名簿）（⑤の場合）'!$W96,1,0),0),0)</f>
        <v>0</v>
      </c>
      <c r="BG87" s="158">
        <f>IF(BG$16-'様式第４（療養者名簿）（⑤の場合）'!$O96+1&lt;=15,IF(BG$16&gt;='様式第４（療養者名簿）（⑤の場合）'!$O96,IF(BG$16&lt;='様式第４（療養者名簿）（⑤の場合）'!$W96,1,0),0),0)</f>
        <v>0</v>
      </c>
      <c r="BH87" s="158">
        <f>IF(BH$16-'様式第４（療養者名簿）（⑤の場合）'!$O96+1&lt;=15,IF(BH$16&gt;='様式第４（療養者名簿）（⑤の場合）'!$O96,IF(BH$16&lt;='様式第４（療養者名簿）（⑤の場合）'!$W96,1,0),0),0)</f>
        <v>0</v>
      </c>
      <c r="BI87" s="158">
        <f>IF(BI$16-'様式第４（療養者名簿）（⑤の場合）'!$O96+1&lt;=15,IF(BI$16&gt;='様式第４（療養者名簿）（⑤の場合）'!$O96,IF(BI$16&lt;='様式第４（療養者名簿）（⑤の場合）'!$W96,1,0),0),0)</f>
        <v>0</v>
      </c>
      <c r="BJ87" s="158">
        <f>IF(BJ$16-'様式第４（療養者名簿）（⑤の場合）'!$O96+1&lt;=15,IF(BJ$16&gt;='様式第４（療養者名簿）（⑤の場合）'!$O96,IF(BJ$16&lt;='様式第４（療養者名簿）（⑤の場合）'!$W96,1,0),0),0)</f>
        <v>0</v>
      </c>
      <c r="BK87" s="158">
        <f>IF(BK$16-'様式第４（療養者名簿）（⑤の場合）'!$O96+1&lt;=15,IF(BK$16&gt;='様式第４（療養者名簿）（⑤の場合）'!$O96,IF(BK$16&lt;='様式第４（療養者名簿）（⑤の場合）'!$W96,1,0),0),0)</f>
        <v>0</v>
      </c>
      <c r="BL87" s="158">
        <f>IF(BL$16-'様式第４（療養者名簿）（⑤の場合）'!$O96+1&lt;=15,IF(BL$16&gt;='様式第４（療養者名簿）（⑤の場合）'!$O96,IF(BL$16&lt;='様式第４（療養者名簿）（⑤の場合）'!$W96,1,0),0),0)</f>
        <v>0</v>
      </c>
      <c r="BM87" s="158">
        <f>IF(BM$16-'様式第４（療養者名簿）（⑤の場合）'!$O96+1&lt;=15,IF(BM$16&gt;='様式第４（療養者名簿）（⑤の場合）'!$O96,IF(BM$16&lt;='様式第４（療養者名簿）（⑤の場合）'!$W96,1,0),0),0)</f>
        <v>0</v>
      </c>
      <c r="BN87" s="158">
        <f>IF(BN$16-'様式第４（療養者名簿）（⑤の場合）'!$O96+1&lt;=15,IF(BN$16&gt;='様式第４（療養者名簿）（⑤の場合）'!$O96,IF(BN$16&lt;='様式第４（療養者名簿）（⑤の場合）'!$W96,1,0),0),0)</f>
        <v>0</v>
      </c>
      <c r="BO87" s="158">
        <f>IF(BO$16-'様式第４（療養者名簿）（⑤の場合）'!$O96+1&lt;=15,IF(BO$16&gt;='様式第４（療養者名簿）（⑤の場合）'!$O96,IF(BO$16&lt;='様式第４（療養者名簿）（⑤の場合）'!$W96,1,0),0),0)</f>
        <v>0</v>
      </c>
      <c r="BP87" s="158">
        <f>IF(BP$16-'様式第４（療養者名簿）（⑤の場合）'!$O96+1&lt;=15,IF(BP$16&gt;='様式第４（療養者名簿）（⑤の場合）'!$O96,IF(BP$16&lt;='様式第４（療養者名簿）（⑤の場合）'!$W96,1,0),0),0)</f>
        <v>0</v>
      </c>
      <c r="BQ87" s="158">
        <f>IF(BQ$16-'様式第４（療養者名簿）（⑤の場合）'!$O96+1&lt;=15,IF(BQ$16&gt;='様式第４（療養者名簿）（⑤の場合）'!$O96,IF(BQ$16&lt;='様式第４（療養者名簿）（⑤の場合）'!$W96,1,0),0),0)</f>
        <v>0</v>
      </c>
      <c r="BR87" s="158">
        <f>IF(BR$16-'様式第４（療養者名簿）（⑤の場合）'!$O96+1&lt;=15,IF(BR$16&gt;='様式第４（療養者名簿）（⑤の場合）'!$O96,IF(BR$16&lt;='様式第４（療養者名簿）（⑤の場合）'!$W96,1,0),0),0)</f>
        <v>0</v>
      </c>
      <c r="BS87" s="158">
        <f>IF(BS$16-'様式第４（療養者名簿）（⑤の場合）'!$O96+1&lt;=15,IF(BS$16&gt;='様式第４（療養者名簿）（⑤の場合）'!$O96,IF(BS$16&lt;='様式第４（療養者名簿）（⑤の場合）'!$W96,1,0),0),0)</f>
        <v>0</v>
      </c>
      <c r="BT87" s="158">
        <f>IF(BT$16-'様式第４（療養者名簿）（⑤の場合）'!$O96+1&lt;=15,IF(BT$16&gt;='様式第４（療養者名簿）（⑤の場合）'!$O96,IF(BT$16&lt;='様式第４（療養者名簿）（⑤の場合）'!$W96,1,0),0),0)</f>
        <v>0</v>
      </c>
      <c r="BU87" s="158">
        <f>IF(BU$16-'様式第４（療養者名簿）（⑤の場合）'!$O96+1&lt;=15,IF(BU$16&gt;='様式第４（療養者名簿）（⑤の場合）'!$O96,IF(BU$16&lt;='様式第４（療養者名簿）（⑤の場合）'!$W96,1,0),0),0)</f>
        <v>0</v>
      </c>
      <c r="BV87" s="158">
        <f>IF(BV$16-'様式第４（療養者名簿）（⑤の場合）'!$O96+1&lt;=15,IF(BV$16&gt;='様式第４（療養者名簿）（⑤の場合）'!$O96,IF(BV$16&lt;='様式第４（療養者名簿）（⑤の場合）'!$W96,1,0),0),0)</f>
        <v>0</v>
      </c>
      <c r="BW87" s="158">
        <f>IF(BW$16-'様式第４（療養者名簿）（⑤の場合）'!$O96+1&lt;=15,IF(BW$16&gt;='様式第４（療養者名簿）（⑤の場合）'!$O96,IF(BW$16&lt;='様式第４（療養者名簿）（⑤の場合）'!$W96,1,0),0),0)</f>
        <v>0</v>
      </c>
      <c r="BX87" s="158">
        <f>IF(BX$16-'様式第４（療養者名簿）（⑤の場合）'!$O96+1&lt;=15,IF(BX$16&gt;='様式第４（療養者名簿）（⑤の場合）'!$O96,IF(BX$16&lt;='様式第４（療養者名簿）（⑤の場合）'!$W96,1,0),0),0)</f>
        <v>0</v>
      </c>
      <c r="BY87" s="158">
        <f>IF(BY$16-'様式第４（療養者名簿）（⑤の場合）'!$O96+1&lt;=15,IF(BY$16&gt;='様式第４（療養者名簿）（⑤の場合）'!$O96,IF(BY$16&lt;='様式第４（療養者名簿）（⑤の場合）'!$W96,1,0),0),0)</f>
        <v>0</v>
      </c>
      <c r="BZ87" s="158">
        <f>IF(BZ$16-'様式第４（療養者名簿）（⑤の場合）'!$O96+1&lt;=15,IF(BZ$16&gt;='様式第４（療養者名簿）（⑤の場合）'!$O96,IF(BZ$16&lt;='様式第４（療養者名簿）（⑤の場合）'!$W96,1,0),0),0)</f>
        <v>0</v>
      </c>
      <c r="CA87" s="158">
        <f>IF(CA$16-'様式第４（療養者名簿）（⑤の場合）'!$O96+1&lt;=15,IF(CA$16&gt;='様式第４（療養者名簿）（⑤の場合）'!$O96,IF(CA$16&lt;='様式第４（療養者名簿）（⑤の場合）'!$W96,1,0),0),0)</f>
        <v>0</v>
      </c>
      <c r="CB87" s="158">
        <f>IF(CB$16-'様式第４（療養者名簿）（⑤の場合）'!$O96+1&lt;=15,IF(CB$16&gt;='様式第４（療養者名簿）（⑤の場合）'!$O96,IF(CB$16&lt;='様式第４（療養者名簿）（⑤の場合）'!$W96,1,0),0),0)</f>
        <v>0</v>
      </c>
      <c r="CC87" s="158">
        <f>IF(CC$16-'様式第４（療養者名簿）（⑤の場合）'!$O96+1&lt;=15,IF(CC$16&gt;='様式第４（療養者名簿）（⑤の場合）'!$O96,IF(CC$16&lt;='様式第４（療養者名簿）（⑤の場合）'!$W96,1,0),0),0)</f>
        <v>0</v>
      </c>
      <c r="CD87" s="158">
        <f>IF(CD$16-'様式第４（療養者名簿）（⑤の場合）'!$O96+1&lt;=15,IF(CD$16&gt;='様式第４（療養者名簿）（⑤の場合）'!$O96,IF(CD$16&lt;='様式第４（療養者名簿）（⑤の場合）'!$W96,1,0),0),0)</f>
        <v>0</v>
      </c>
      <c r="CE87" s="158">
        <f>IF(CE$16-'様式第４（療養者名簿）（⑤の場合）'!$O96+1&lt;=15,IF(CE$16&gt;='様式第４（療養者名簿）（⑤の場合）'!$O96,IF(CE$16&lt;='様式第４（療養者名簿）（⑤の場合）'!$W96,1,0),0),0)</f>
        <v>0</v>
      </c>
      <c r="CF87" s="158">
        <f>IF(CF$16-'様式第４（療養者名簿）（⑤の場合）'!$O96+1&lt;=15,IF(CF$16&gt;='様式第４（療養者名簿）（⑤の場合）'!$O96,IF(CF$16&lt;='様式第４（療養者名簿）（⑤の場合）'!$W96,1,0),0),0)</f>
        <v>0</v>
      </c>
      <c r="CG87" s="158">
        <f>IF(CG$16-'様式第４（療養者名簿）（⑤の場合）'!$O96+1&lt;=15,IF(CG$16&gt;='様式第４（療養者名簿）（⑤の場合）'!$O96,IF(CG$16&lt;='様式第４（療養者名簿）（⑤の場合）'!$W96,1,0),0),0)</f>
        <v>0</v>
      </c>
      <c r="CH87" s="158">
        <f>IF(CH$16-'様式第４（療養者名簿）（⑤の場合）'!$O96+1&lt;=15,IF(CH$16&gt;='様式第４（療養者名簿）（⑤の場合）'!$O96,IF(CH$16&lt;='様式第４（療養者名簿）（⑤の場合）'!$W96,1,0),0),0)</f>
        <v>0</v>
      </c>
      <c r="CI87" s="158">
        <f>IF(CI$16-'様式第４（療養者名簿）（⑤の場合）'!$O96+1&lt;=15,IF(CI$16&gt;='様式第４（療養者名簿）（⑤の場合）'!$O96,IF(CI$16&lt;='様式第４（療養者名簿）（⑤の場合）'!$W96,1,0),0),0)</f>
        <v>0</v>
      </c>
      <c r="CJ87" s="158">
        <f>IF(CJ$16-'様式第４（療養者名簿）（⑤の場合）'!$O96+1&lt;=15,IF(CJ$16&gt;='様式第４（療養者名簿）（⑤の場合）'!$O96,IF(CJ$16&lt;='様式第４（療養者名簿）（⑤の場合）'!$W96,1,0),0),0)</f>
        <v>0</v>
      </c>
      <c r="CK87" s="158">
        <f>IF(CK$16-'様式第４（療養者名簿）（⑤の場合）'!$O96+1&lt;=15,IF(CK$16&gt;='様式第４（療養者名簿）（⑤の場合）'!$O96,IF(CK$16&lt;='様式第４（療養者名簿）（⑤の場合）'!$W96,1,0),0),0)</f>
        <v>0</v>
      </c>
      <c r="CL87" s="158">
        <f>IF(CL$16-'様式第４（療養者名簿）（⑤の場合）'!$O96+1&lt;=15,IF(CL$16&gt;='様式第４（療養者名簿）（⑤の場合）'!$O96,IF(CL$16&lt;='様式第４（療養者名簿）（⑤の場合）'!$W96,1,0),0),0)</f>
        <v>0</v>
      </c>
      <c r="CM87" s="158">
        <f>IF(CM$16-'様式第４（療養者名簿）（⑤の場合）'!$O96+1&lt;=15,IF(CM$16&gt;='様式第４（療養者名簿）（⑤の場合）'!$O96,IF(CM$16&lt;='様式第４（療養者名簿）（⑤の場合）'!$W96,1,0),0),0)</f>
        <v>0</v>
      </c>
      <c r="CN87" s="158">
        <f>IF(CN$16-'様式第４（療養者名簿）（⑤の場合）'!$O96+1&lt;=15,IF(CN$16&gt;='様式第４（療養者名簿）（⑤の場合）'!$O96,IF(CN$16&lt;='様式第４（療養者名簿）（⑤の場合）'!$W96,1,0),0),0)</f>
        <v>0</v>
      </c>
      <c r="CO87" s="158">
        <f>IF(CO$16-'様式第４（療養者名簿）（⑤の場合）'!$O96+1&lt;=15,IF(CO$16&gt;='様式第４（療養者名簿）（⑤の場合）'!$O96,IF(CO$16&lt;='様式第４（療養者名簿）（⑤の場合）'!$W96,1,0),0),0)</f>
        <v>0</v>
      </c>
      <c r="CP87" s="158">
        <f>IF(CP$16-'様式第４（療養者名簿）（⑤の場合）'!$O96+1&lt;=15,IF(CP$16&gt;='様式第４（療養者名簿）（⑤の場合）'!$O96,IF(CP$16&lt;='様式第４（療養者名簿）（⑤の場合）'!$W96,1,0),0),0)</f>
        <v>0</v>
      </c>
      <c r="CQ87" s="158">
        <f>IF(CQ$16-'様式第４（療養者名簿）（⑤の場合）'!$O96+1&lt;=15,IF(CQ$16&gt;='様式第４（療養者名簿）（⑤の場合）'!$O96,IF(CQ$16&lt;='様式第４（療養者名簿）（⑤の場合）'!$W96,1,0),0),0)</f>
        <v>0</v>
      </c>
      <c r="CR87" s="158">
        <f>IF(CR$16-'様式第４（療養者名簿）（⑤の場合）'!$O96+1&lt;=15,IF(CR$16&gt;='様式第４（療養者名簿）（⑤の場合）'!$O96,IF(CR$16&lt;='様式第４（療養者名簿）（⑤の場合）'!$W96,1,0),0),0)</f>
        <v>0</v>
      </c>
      <c r="CS87" s="158">
        <f>IF(CS$16-'様式第４（療養者名簿）（⑤の場合）'!$O96+1&lt;=15,IF(CS$16&gt;='様式第４（療養者名簿）（⑤の場合）'!$O96,IF(CS$16&lt;='様式第４（療養者名簿）（⑤の場合）'!$W96,1,0),0),0)</f>
        <v>0</v>
      </c>
      <c r="CT87" s="158">
        <f>IF(CT$16-'様式第４（療養者名簿）（⑤の場合）'!$O96+1&lt;=15,IF(CT$16&gt;='様式第４（療養者名簿）（⑤の場合）'!$O96,IF(CT$16&lt;='様式第４（療養者名簿）（⑤の場合）'!$W96,1,0),0),0)</f>
        <v>0</v>
      </c>
      <c r="CU87" s="158">
        <f>IF(CU$16-'様式第４（療養者名簿）（⑤の場合）'!$O96+1&lt;=15,IF(CU$16&gt;='様式第４（療養者名簿）（⑤の場合）'!$O96,IF(CU$16&lt;='様式第４（療養者名簿）（⑤の場合）'!$W96,1,0),0),0)</f>
        <v>0</v>
      </c>
      <c r="CV87" s="158">
        <f>IF(CV$16-'様式第４（療養者名簿）（⑤の場合）'!$O96+1&lt;=15,IF(CV$16&gt;='様式第４（療養者名簿）（⑤の場合）'!$O96,IF(CV$16&lt;='様式第４（療養者名簿）（⑤の場合）'!$W96,1,0),0),0)</f>
        <v>0</v>
      </c>
      <c r="CW87" s="158">
        <f>IF(CW$16-'様式第４（療養者名簿）（⑤の場合）'!$O96+1&lt;=15,IF(CW$16&gt;='様式第４（療養者名簿）（⑤の場合）'!$O96,IF(CW$16&lt;='様式第４（療養者名簿）（⑤の場合）'!$W96,1,0),0),0)</f>
        <v>0</v>
      </c>
      <c r="CX87" s="158">
        <f>IF(CX$16-'様式第４（療養者名簿）（⑤の場合）'!$O96+1&lt;=15,IF(CX$16&gt;='様式第４（療養者名簿）（⑤の場合）'!$O96,IF(CX$16&lt;='様式第４（療養者名簿）（⑤の場合）'!$W96,1,0),0),0)</f>
        <v>0</v>
      </c>
      <c r="CY87" s="158">
        <f>IF(CY$16-'様式第４（療養者名簿）（⑤の場合）'!$O96+1&lt;=15,IF(CY$16&gt;='様式第４（療養者名簿）（⑤の場合）'!$O96,IF(CY$16&lt;='様式第４（療養者名簿）（⑤の場合）'!$W96,1,0),0),0)</f>
        <v>0</v>
      </c>
      <c r="CZ87" s="158">
        <f>IF(CZ$16-'様式第４（療養者名簿）（⑤の場合）'!$O96+1&lt;=15,IF(CZ$16&gt;='様式第４（療養者名簿）（⑤の場合）'!$O96,IF(CZ$16&lt;='様式第４（療養者名簿）（⑤の場合）'!$W96,1,0),0),0)</f>
        <v>0</v>
      </c>
      <c r="DA87" s="158">
        <f>IF(DA$16-'様式第４（療養者名簿）（⑤の場合）'!$O96+1&lt;=15,IF(DA$16&gt;='様式第４（療養者名簿）（⑤の場合）'!$O96,IF(DA$16&lt;='様式第４（療養者名簿）（⑤の場合）'!$W96,1,0),0),0)</f>
        <v>0</v>
      </c>
      <c r="DB87" s="158">
        <f>IF(DB$16-'様式第４（療養者名簿）（⑤の場合）'!$O96+1&lt;=15,IF(DB$16&gt;='様式第４（療養者名簿）（⑤の場合）'!$O96,IF(DB$16&lt;='様式第４（療養者名簿）（⑤の場合）'!$W96,1,0),0),0)</f>
        <v>0</v>
      </c>
      <c r="DC87" s="158">
        <f>IF(DC$16-'様式第４（療養者名簿）（⑤の場合）'!$O96+1&lt;=15,IF(DC$16&gt;='様式第４（療養者名簿）（⑤の場合）'!$O96,IF(DC$16&lt;='様式第４（療養者名簿）（⑤の場合）'!$W96,1,0),0),0)</f>
        <v>0</v>
      </c>
      <c r="DD87" s="158">
        <f>IF(DD$16-'様式第４（療養者名簿）（⑤の場合）'!$O96+1&lt;=15,IF(DD$16&gt;='様式第４（療養者名簿）（⑤の場合）'!$O96,IF(DD$16&lt;='様式第４（療養者名簿）（⑤の場合）'!$W96,1,0),0),0)</f>
        <v>0</v>
      </c>
      <c r="DE87" s="158">
        <f>IF(DE$16-'様式第４（療養者名簿）（⑤の場合）'!$O96+1&lt;=15,IF(DE$16&gt;='様式第４（療養者名簿）（⑤の場合）'!$O96,IF(DE$16&lt;='様式第４（療養者名簿）（⑤の場合）'!$W96,1,0),0),0)</f>
        <v>0</v>
      </c>
      <c r="DF87" s="158">
        <f>IF(DF$16-'様式第４（療養者名簿）（⑤の場合）'!$O96+1&lt;=15,IF(DF$16&gt;='様式第４（療養者名簿）（⑤の場合）'!$O96,IF(DF$16&lt;='様式第４（療養者名簿）（⑤の場合）'!$W96,1,0),0),0)</f>
        <v>0</v>
      </c>
      <c r="DG87" s="158">
        <f>IF(DG$16-'様式第４（療養者名簿）（⑤の場合）'!$O96+1&lt;=15,IF(DG$16&gt;='様式第４（療養者名簿）（⑤の場合）'!$O96,IF(DG$16&lt;='様式第４（療養者名簿）（⑤の場合）'!$W96,1,0),0),0)</f>
        <v>0</v>
      </c>
      <c r="DH87" s="158">
        <f>IF(DH$16-'様式第４（療養者名簿）（⑤の場合）'!$O96+1&lt;=15,IF(DH$16&gt;='様式第４（療養者名簿）（⑤の場合）'!$O96,IF(DH$16&lt;='様式第４（療養者名簿）（⑤の場合）'!$W96,1,0),0),0)</f>
        <v>0</v>
      </c>
      <c r="DI87" s="158">
        <f>IF(DI$16-'様式第４（療養者名簿）（⑤の場合）'!$O96+1&lt;=15,IF(DI$16&gt;='様式第４（療養者名簿）（⑤の場合）'!$O96,IF(DI$16&lt;='様式第４（療養者名簿）（⑤の場合）'!$W96,1,0),0),0)</f>
        <v>0</v>
      </c>
      <c r="DJ87" s="158">
        <f>IF(DJ$16-'様式第４（療養者名簿）（⑤の場合）'!$O96+1&lt;=15,IF(DJ$16&gt;='様式第４（療養者名簿）（⑤の場合）'!$O96,IF(DJ$16&lt;='様式第４（療養者名簿）（⑤の場合）'!$W96,1,0),0),0)</f>
        <v>0</v>
      </c>
      <c r="DK87" s="158">
        <f>IF(DK$16-'様式第４（療養者名簿）（⑤の場合）'!$O96+1&lt;=15,IF(DK$16&gt;='様式第４（療養者名簿）（⑤の場合）'!$O96,IF(DK$16&lt;='様式第４（療養者名簿）（⑤の場合）'!$W96,1,0),0),0)</f>
        <v>0</v>
      </c>
      <c r="DL87" s="158">
        <f>IF(DL$16-'様式第４（療養者名簿）（⑤の場合）'!$O96+1&lt;=15,IF(DL$16&gt;='様式第４（療養者名簿）（⑤の場合）'!$O96,IF(DL$16&lt;='様式第４（療養者名簿）（⑤の場合）'!$W96,1,0),0),0)</f>
        <v>0</v>
      </c>
      <c r="DM87" s="158">
        <f>IF(DM$16-'様式第４（療養者名簿）（⑤の場合）'!$O96+1&lt;=15,IF(DM$16&gt;='様式第４（療養者名簿）（⑤の場合）'!$O96,IF(DM$16&lt;='様式第４（療養者名簿）（⑤の場合）'!$W96,1,0),0),0)</f>
        <v>0</v>
      </c>
      <c r="DN87" s="158">
        <f>IF(DN$16-'様式第４（療養者名簿）（⑤の場合）'!$O96+1&lt;=15,IF(DN$16&gt;='様式第４（療養者名簿）（⑤の場合）'!$O96,IF(DN$16&lt;='様式第４（療養者名簿）（⑤の場合）'!$W96,1,0),0),0)</f>
        <v>0</v>
      </c>
      <c r="DO87" s="158">
        <f>IF(DO$16-'様式第４（療養者名簿）（⑤の場合）'!$O96+1&lt;=15,IF(DO$16&gt;='様式第４（療養者名簿）（⑤の場合）'!$O96,IF(DO$16&lt;='様式第４（療養者名簿）（⑤の場合）'!$W96,1,0),0),0)</f>
        <v>0</v>
      </c>
      <c r="DP87" s="158">
        <f>IF(DP$16-'様式第４（療養者名簿）（⑤の場合）'!$O96+1&lt;=15,IF(DP$16&gt;='様式第４（療養者名簿）（⑤の場合）'!$O96,IF(DP$16&lt;='様式第４（療養者名簿）（⑤の場合）'!$W96,1,0),0),0)</f>
        <v>0</v>
      </c>
      <c r="DQ87" s="158">
        <f>IF(DQ$16-'様式第４（療養者名簿）（⑤の場合）'!$O96+1&lt;=15,IF(DQ$16&gt;='様式第４（療養者名簿）（⑤の場合）'!$O96,IF(DQ$16&lt;='様式第４（療養者名簿）（⑤の場合）'!$W96,1,0),0),0)</f>
        <v>0</v>
      </c>
      <c r="DR87" s="158">
        <f>IF(DR$16-'様式第４（療養者名簿）（⑤の場合）'!$O96+1&lt;=15,IF(DR$16&gt;='様式第４（療養者名簿）（⑤の場合）'!$O96,IF(DR$16&lt;='様式第４（療養者名簿）（⑤の場合）'!$W96,1,0),0),0)</f>
        <v>0</v>
      </c>
      <c r="DS87" s="158">
        <f>IF(DS$16-'様式第４（療養者名簿）（⑤の場合）'!$O96+1&lt;=15,IF(DS$16&gt;='様式第４（療養者名簿）（⑤の場合）'!$O96,IF(DS$16&lt;='様式第４（療養者名簿）（⑤の場合）'!$W96,1,0),0),0)</f>
        <v>0</v>
      </c>
      <c r="DT87" s="158">
        <f>IF(DT$16-'様式第４（療養者名簿）（⑤の場合）'!$O96+1&lt;=15,IF(DT$16&gt;='様式第４（療養者名簿）（⑤の場合）'!$O96,IF(DT$16&lt;='様式第４（療養者名簿）（⑤の場合）'!$W96,1,0),0),0)</f>
        <v>0</v>
      </c>
      <c r="DU87" s="158">
        <f>IF(DU$16-'様式第４（療養者名簿）（⑤の場合）'!$O96+1&lt;=15,IF(DU$16&gt;='様式第４（療養者名簿）（⑤の場合）'!$O96,IF(DU$16&lt;='様式第４（療養者名簿）（⑤の場合）'!$W96,1,0),0),0)</f>
        <v>0</v>
      </c>
      <c r="DV87" s="158">
        <f>IF(DV$16-'様式第４（療養者名簿）（⑤の場合）'!$O96+1&lt;=15,IF(DV$16&gt;='様式第４（療養者名簿）（⑤の場合）'!$O96,IF(DV$16&lt;='様式第４（療養者名簿）（⑤の場合）'!$W96,1,0),0),0)</f>
        <v>0</v>
      </c>
      <c r="DW87" s="158">
        <f>IF(DW$16-'様式第４（療養者名簿）（⑤の場合）'!$O96+1&lt;=15,IF(DW$16&gt;='様式第４（療養者名簿）（⑤の場合）'!$O96,IF(DW$16&lt;='様式第４（療養者名簿）（⑤の場合）'!$W96,1,0),0),0)</f>
        <v>0</v>
      </c>
      <c r="DX87" s="158">
        <f>IF(DX$16-'様式第４（療養者名簿）（⑤の場合）'!$O96+1&lt;=15,IF(DX$16&gt;='様式第４（療養者名簿）（⑤の場合）'!$O96,IF(DX$16&lt;='様式第４（療養者名簿）（⑤の場合）'!$W96,1,0),0),0)</f>
        <v>0</v>
      </c>
      <c r="DY87" s="158">
        <f>IF(DY$16-'様式第４（療養者名簿）（⑤の場合）'!$O96+1&lt;=15,IF(DY$16&gt;='様式第４（療養者名簿）（⑤の場合）'!$O96,IF(DY$16&lt;='様式第４（療養者名簿）（⑤の場合）'!$W96,1,0),0),0)</f>
        <v>0</v>
      </c>
      <c r="DZ87" s="158">
        <f>IF(DZ$16-'様式第４（療養者名簿）（⑤の場合）'!$O96+1&lt;=15,IF(DZ$16&gt;='様式第４（療養者名簿）（⑤の場合）'!$O96,IF(DZ$16&lt;='様式第４（療養者名簿）（⑤の場合）'!$W96,1,0),0),0)</f>
        <v>0</v>
      </c>
      <c r="EA87" s="158">
        <f>IF(EA$16-'様式第４（療養者名簿）（⑤の場合）'!$O96+1&lt;=15,IF(EA$16&gt;='様式第４（療養者名簿）（⑤の場合）'!$O96,IF(EA$16&lt;='様式第４（療養者名簿）（⑤の場合）'!$W96,1,0),0),0)</f>
        <v>0</v>
      </c>
      <c r="EB87" s="158">
        <f>IF(EB$16-'様式第４（療養者名簿）（⑤の場合）'!$O96+1&lt;=15,IF(EB$16&gt;='様式第４（療養者名簿）（⑤の場合）'!$O96,IF(EB$16&lt;='様式第４（療養者名簿）（⑤の場合）'!$W96,1,0),0),0)</f>
        <v>0</v>
      </c>
      <c r="EC87" s="158">
        <f>IF(EC$16-'様式第４（療養者名簿）（⑤の場合）'!$O96+1&lt;=15,IF(EC$16&gt;='様式第４（療養者名簿）（⑤の場合）'!$O96,IF(EC$16&lt;='様式第４（療養者名簿）（⑤の場合）'!$W96,1,0),0),0)</f>
        <v>0</v>
      </c>
      <c r="ED87" s="158">
        <f>IF(ED$16-'様式第４（療養者名簿）（⑤の場合）'!$O96+1&lt;=15,IF(ED$16&gt;='様式第４（療養者名簿）（⑤の場合）'!$O96,IF(ED$16&lt;='様式第４（療養者名簿）（⑤の場合）'!$W96,1,0),0),0)</f>
        <v>0</v>
      </c>
      <c r="EE87" s="158">
        <f>IF(EE$16-'様式第４（療養者名簿）（⑤の場合）'!$O96+1&lt;=15,IF(EE$16&gt;='様式第４（療養者名簿）（⑤の場合）'!$O96,IF(EE$16&lt;='様式第４（療養者名簿）（⑤の場合）'!$W96,1,0),0),0)</f>
        <v>0</v>
      </c>
      <c r="EF87" s="158">
        <f>IF(EF$16-'様式第４（療養者名簿）（⑤の場合）'!$O96+1&lt;=15,IF(EF$16&gt;='様式第４（療養者名簿）（⑤の場合）'!$O96,IF(EF$16&lt;='様式第４（療養者名簿）（⑤の場合）'!$W96,1,0),0),0)</f>
        <v>0</v>
      </c>
      <c r="EG87" s="158">
        <f>IF(EG$16-'様式第４（療養者名簿）（⑤の場合）'!$O96+1&lt;=15,IF(EG$16&gt;='様式第４（療養者名簿）（⑤の場合）'!$O96,IF(EG$16&lt;='様式第４（療養者名簿）（⑤の場合）'!$W96,1,0),0),0)</f>
        <v>0</v>
      </c>
      <c r="EH87" s="158">
        <f>IF(EH$16-'様式第４（療養者名簿）（⑤の場合）'!$O96+1&lt;=15,IF(EH$16&gt;='様式第４（療養者名簿）（⑤の場合）'!$O96,IF(EH$16&lt;='様式第４（療養者名簿）（⑤の場合）'!$W96,1,0),0),0)</f>
        <v>0</v>
      </c>
      <c r="EI87" s="158">
        <f>IF(EI$16-'様式第４（療養者名簿）（⑤の場合）'!$O96+1&lt;=15,IF(EI$16&gt;='様式第４（療養者名簿）（⑤の場合）'!$O96,IF(EI$16&lt;='様式第４（療養者名簿）（⑤の場合）'!$W96,1,0),0),0)</f>
        <v>0</v>
      </c>
      <c r="EJ87" s="158">
        <f>IF(EJ$16-'様式第４（療養者名簿）（⑤の場合）'!$O96+1&lt;=15,IF(EJ$16&gt;='様式第４（療養者名簿）（⑤の場合）'!$O96,IF(EJ$16&lt;='様式第４（療養者名簿）（⑤の場合）'!$W96,1,0),0),0)</f>
        <v>0</v>
      </c>
      <c r="EK87" s="158">
        <f>IF(EK$16-'様式第４（療養者名簿）（⑤の場合）'!$O96+1&lt;=15,IF(EK$16&gt;='様式第４（療養者名簿）（⑤の場合）'!$O96,IF(EK$16&lt;='様式第４（療養者名簿）（⑤の場合）'!$W96,1,0),0),0)</f>
        <v>0</v>
      </c>
      <c r="EL87" s="158">
        <f>IF(EL$16-'様式第４（療養者名簿）（⑤の場合）'!$O96+1&lt;=15,IF(EL$16&gt;='様式第４（療養者名簿）（⑤の場合）'!$O96,IF(EL$16&lt;='様式第４（療養者名簿）（⑤の場合）'!$W96,1,0),0),0)</f>
        <v>0</v>
      </c>
      <c r="EM87" s="158">
        <f>IF(EM$16-'様式第４（療養者名簿）（⑤の場合）'!$O96+1&lt;=15,IF(EM$16&gt;='様式第４（療養者名簿）（⑤の場合）'!$O96,IF(EM$16&lt;='様式第４（療養者名簿）（⑤の場合）'!$W96,1,0),0),0)</f>
        <v>0</v>
      </c>
      <c r="EN87" s="158">
        <f>IF(EN$16-'様式第４（療養者名簿）（⑤の場合）'!$O96+1&lt;=15,IF(EN$16&gt;='様式第４（療養者名簿）（⑤の場合）'!$O96,IF(EN$16&lt;='様式第４（療養者名簿）（⑤の場合）'!$W96,1,0),0),0)</f>
        <v>0</v>
      </c>
      <c r="EO87" s="158">
        <f>IF(EO$16-'様式第４（療養者名簿）（⑤の場合）'!$O96+1&lt;=15,IF(EO$16&gt;='様式第４（療養者名簿）（⑤の場合）'!$O96,IF(EO$16&lt;='様式第４（療養者名簿）（⑤の場合）'!$W96,1,0),0),0)</f>
        <v>0</v>
      </c>
      <c r="EP87" s="158">
        <f>IF(EP$16-'様式第４（療養者名簿）（⑤の場合）'!$O96+1&lt;=15,IF(EP$16&gt;='様式第４（療養者名簿）（⑤の場合）'!$O96,IF(EP$16&lt;='様式第４（療養者名簿）（⑤の場合）'!$W96,1,0),0),0)</f>
        <v>0</v>
      </c>
      <c r="EQ87" s="158">
        <f>IF(EQ$16-'様式第４（療養者名簿）（⑤の場合）'!$O96+1&lt;=15,IF(EQ$16&gt;='様式第４（療養者名簿）（⑤の場合）'!$O96,IF(EQ$16&lt;='様式第４（療養者名簿）（⑤の場合）'!$W96,1,0),0),0)</f>
        <v>0</v>
      </c>
      <c r="ER87" s="158">
        <f>IF(ER$16-'様式第４（療養者名簿）（⑤の場合）'!$O96+1&lt;=15,IF(ER$16&gt;='様式第４（療養者名簿）（⑤の場合）'!$O96,IF(ER$16&lt;='様式第４（療養者名簿）（⑤の場合）'!$W96,1,0),0),0)</f>
        <v>0</v>
      </c>
      <c r="ES87" s="158">
        <f>IF(ES$16-'様式第４（療養者名簿）（⑤の場合）'!$O96+1&lt;=15,IF(ES$16&gt;='様式第４（療養者名簿）（⑤の場合）'!$O96,IF(ES$16&lt;='様式第４（療養者名簿）（⑤の場合）'!$W96,1,0),0),0)</f>
        <v>0</v>
      </c>
      <c r="ET87" s="158">
        <f>IF(ET$16-'様式第４（療養者名簿）（⑤の場合）'!$O96+1&lt;=15,IF(ET$16&gt;='様式第４（療養者名簿）（⑤の場合）'!$O96,IF(ET$16&lt;='様式第４（療養者名簿）（⑤の場合）'!$W96,1,0),0),0)</f>
        <v>0</v>
      </c>
      <c r="EU87" s="158">
        <f>IF(EU$16-'様式第４（療養者名簿）（⑤の場合）'!$O96+1&lt;=15,IF(EU$16&gt;='様式第４（療養者名簿）（⑤の場合）'!$O96,IF(EU$16&lt;='様式第４（療養者名簿）（⑤の場合）'!$W96,1,0),0),0)</f>
        <v>0</v>
      </c>
      <c r="EV87" s="158">
        <f>IF(EV$16-'様式第４（療養者名簿）（⑤の場合）'!$O96+1&lt;=15,IF(EV$16&gt;='様式第４（療養者名簿）（⑤の場合）'!$O96,IF(EV$16&lt;='様式第４（療養者名簿）（⑤の場合）'!$W96,1,0),0),0)</f>
        <v>0</v>
      </c>
      <c r="EW87" s="158">
        <f>IF(EW$16-'様式第４（療養者名簿）（⑤の場合）'!$O96+1&lt;=15,IF(EW$16&gt;='様式第４（療養者名簿）（⑤の場合）'!$O96,IF(EW$16&lt;='様式第４（療養者名簿）（⑤の場合）'!$W96,1,0),0),0)</f>
        <v>0</v>
      </c>
      <c r="EX87" s="158">
        <f>IF(EX$16-'様式第４（療養者名簿）（⑤の場合）'!$O96+1&lt;=15,IF(EX$16&gt;='様式第４（療養者名簿）（⑤の場合）'!$O96,IF(EX$16&lt;='様式第４（療養者名簿）（⑤の場合）'!$W96,1,0),0),0)</f>
        <v>0</v>
      </c>
      <c r="EY87" s="158">
        <f>IF(EY$16-'様式第４（療養者名簿）（⑤の場合）'!$O96+1&lt;=15,IF(EY$16&gt;='様式第４（療養者名簿）（⑤の場合）'!$O96,IF(EY$16&lt;='様式第４（療養者名簿）（⑤の場合）'!$W96,1,0),0),0)</f>
        <v>0</v>
      </c>
      <c r="EZ87" s="158">
        <f>IF(EZ$16-'様式第４（療養者名簿）（⑤の場合）'!$O96+1&lt;=15,IF(EZ$16&gt;='様式第４（療養者名簿）（⑤の場合）'!$O96,IF(EZ$16&lt;='様式第４（療養者名簿）（⑤の場合）'!$W96,1,0),0),0)</f>
        <v>0</v>
      </c>
      <c r="FA87" s="158">
        <f>IF(FA$16-'様式第４（療養者名簿）（⑤の場合）'!$O96+1&lt;=15,IF(FA$16&gt;='様式第４（療養者名簿）（⑤の場合）'!$O96,IF(FA$16&lt;='様式第４（療養者名簿）（⑤の場合）'!$W96,1,0),0),0)</f>
        <v>0</v>
      </c>
      <c r="FB87" s="158">
        <f>IF(FB$16-'様式第４（療養者名簿）（⑤の場合）'!$O96+1&lt;=15,IF(FB$16&gt;='様式第４（療養者名簿）（⑤の場合）'!$O96,IF(FB$16&lt;='様式第４（療養者名簿）（⑤の場合）'!$W96,1,0),0),0)</f>
        <v>0</v>
      </c>
      <c r="FC87" s="158">
        <f>IF(FC$16-'様式第４（療養者名簿）（⑤の場合）'!$O96+1&lt;=15,IF(FC$16&gt;='様式第４（療養者名簿）（⑤の場合）'!$O96,IF(FC$16&lt;='様式第４（療養者名簿）（⑤の場合）'!$W96,1,0),0),0)</f>
        <v>0</v>
      </c>
      <c r="FD87" s="158">
        <f>IF(FD$16-'様式第４（療養者名簿）（⑤の場合）'!$O96+1&lt;=15,IF(FD$16&gt;='様式第４（療養者名簿）（⑤の場合）'!$O96,IF(FD$16&lt;='様式第４（療養者名簿）（⑤の場合）'!$W96,1,0),0),0)</f>
        <v>0</v>
      </c>
      <c r="FE87" s="158">
        <f>IF(FE$16-'様式第４（療養者名簿）（⑤の場合）'!$O96+1&lt;=15,IF(FE$16&gt;='様式第４（療養者名簿）（⑤の場合）'!$O96,IF(FE$16&lt;='様式第４（療養者名簿）（⑤の場合）'!$W96,1,0),0),0)</f>
        <v>0</v>
      </c>
      <c r="FF87" s="158">
        <f>IF(FF$16-'様式第４（療養者名簿）（⑤の場合）'!$O96+1&lt;=15,IF(FF$16&gt;='様式第４（療養者名簿）（⑤の場合）'!$O96,IF(FF$16&lt;='様式第４（療養者名簿）（⑤の場合）'!$W96,1,0),0),0)</f>
        <v>0</v>
      </c>
      <c r="FG87" s="158">
        <f>IF(FG$16-'様式第４（療養者名簿）（⑤の場合）'!$O96+1&lt;=15,IF(FG$16&gt;='様式第４（療養者名簿）（⑤の場合）'!$O96,IF(FG$16&lt;='様式第４（療養者名簿）（⑤の場合）'!$W96,1,0),0),0)</f>
        <v>0</v>
      </c>
      <c r="FH87" s="158">
        <f>IF(FH$16-'様式第４（療養者名簿）（⑤の場合）'!$O96+1&lt;=15,IF(FH$16&gt;='様式第４（療養者名簿）（⑤の場合）'!$O96,IF(FH$16&lt;='様式第４（療養者名簿）（⑤の場合）'!$W96,1,0),0),0)</f>
        <v>0</v>
      </c>
      <c r="FI87" s="158">
        <f>IF(FI$16-'様式第４（療養者名簿）（⑤の場合）'!$O96+1&lt;=15,IF(FI$16&gt;='様式第４（療養者名簿）（⑤の場合）'!$O96,IF(FI$16&lt;='様式第４（療養者名簿）（⑤の場合）'!$W96,1,0),0),0)</f>
        <v>0</v>
      </c>
      <c r="FJ87" s="158">
        <f>IF(FJ$16-'様式第４（療養者名簿）（⑤の場合）'!$O96+1&lt;=15,IF(FJ$16&gt;='様式第４（療養者名簿）（⑤の場合）'!$O96,IF(FJ$16&lt;='様式第４（療養者名簿）（⑤の場合）'!$W96,1,0),0),0)</f>
        <v>0</v>
      </c>
      <c r="FK87" s="158">
        <f>IF(FK$16-'様式第４（療養者名簿）（⑤の場合）'!$O96+1&lt;=15,IF(FK$16&gt;='様式第４（療養者名簿）（⑤の場合）'!$O96,IF(FK$16&lt;='様式第４（療養者名簿）（⑤の場合）'!$W96,1,0),0),0)</f>
        <v>0</v>
      </c>
      <c r="FL87" s="158">
        <f>IF(FL$16-'様式第４（療養者名簿）（⑤の場合）'!$O96+1&lt;=15,IF(FL$16&gt;='様式第４（療養者名簿）（⑤の場合）'!$O96,IF(FL$16&lt;='様式第４（療養者名簿）（⑤の場合）'!$W96,1,0),0),0)</f>
        <v>0</v>
      </c>
      <c r="FM87" s="158">
        <f>IF(FM$16-'様式第４（療養者名簿）（⑤の場合）'!$O96+1&lt;=15,IF(FM$16&gt;='様式第４（療養者名簿）（⑤の場合）'!$O96,IF(FM$16&lt;='様式第４（療養者名簿）（⑤の場合）'!$W96,1,0),0),0)</f>
        <v>0</v>
      </c>
      <c r="FN87" s="158">
        <f>IF(FN$16-'様式第４（療養者名簿）（⑤の場合）'!$O96+1&lt;=15,IF(FN$16&gt;='様式第４（療養者名簿）（⑤の場合）'!$O96,IF(FN$16&lt;='様式第４（療養者名簿）（⑤の場合）'!$W96,1,0),0),0)</f>
        <v>0</v>
      </c>
      <c r="FO87" s="158">
        <f>IF(FO$16-'様式第４（療養者名簿）（⑤の場合）'!$O96+1&lt;=15,IF(FO$16&gt;='様式第４（療養者名簿）（⑤の場合）'!$O96,IF(FO$16&lt;='様式第４（療養者名簿）（⑤の場合）'!$W96,1,0),0),0)</f>
        <v>0</v>
      </c>
      <c r="FP87" s="158">
        <f>IF(FP$16-'様式第４（療養者名簿）（⑤の場合）'!$O96+1&lt;=15,IF(FP$16&gt;='様式第４（療養者名簿）（⑤の場合）'!$O96,IF(FP$16&lt;='様式第４（療養者名簿）（⑤の場合）'!$W96,1,0),0),0)</f>
        <v>0</v>
      </c>
      <c r="FQ87" s="158">
        <f>IF(FQ$16-'様式第４（療養者名簿）（⑤の場合）'!$O96+1&lt;=15,IF(FQ$16&gt;='様式第４（療養者名簿）（⑤の場合）'!$O96,IF(FQ$16&lt;='様式第４（療養者名簿）（⑤の場合）'!$W96,1,0),0),0)</f>
        <v>0</v>
      </c>
      <c r="FR87" s="158">
        <f>IF(FR$16-'様式第４（療養者名簿）（⑤の場合）'!$O96+1&lt;=15,IF(FR$16&gt;='様式第４（療養者名簿）（⑤の場合）'!$O96,IF(FR$16&lt;='様式第４（療養者名簿）（⑤の場合）'!$W96,1,0),0),0)</f>
        <v>0</v>
      </c>
      <c r="FS87" s="158">
        <f>IF(FS$16-'様式第４（療養者名簿）（⑤の場合）'!$O96+1&lt;=15,IF(FS$16&gt;='様式第４（療養者名簿）（⑤の場合）'!$O96,IF(FS$16&lt;='様式第４（療養者名簿）（⑤の場合）'!$W96,1,0),0),0)</f>
        <v>0</v>
      </c>
      <c r="FT87" s="158">
        <f>IF(FT$16-'様式第４（療養者名簿）（⑤の場合）'!$O96+1&lt;=15,IF(FT$16&gt;='様式第４（療養者名簿）（⑤の場合）'!$O96,IF(FT$16&lt;='様式第４（療養者名簿）（⑤の場合）'!$W96,1,0),0),0)</f>
        <v>0</v>
      </c>
      <c r="FU87" s="158">
        <f>IF(FU$16-'様式第４（療養者名簿）（⑤の場合）'!$O96+1&lt;=15,IF(FU$16&gt;='様式第４（療養者名簿）（⑤の場合）'!$O96,IF(FU$16&lt;='様式第４（療養者名簿）（⑤の場合）'!$W96,1,0),0),0)</f>
        <v>0</v>
      </c>
      <c r="FV87" s="158">
        <f>IF(FV$16-'様式第４（療養者名簿）（⑤の場合）'!$O96+1&lt;=15,IF(FV$16&gt;='様式第４（療養者名簿）（⑤の場合）'!$O96,IF(FV$16&lt;='様式第４（療養者名簿）（⑤の場合）'!$W96,1,0),0),0)</f>
        <v>0</v>
      </c>
      <c r="FW87" s="158">
        <f>IF(FW$16-'様式第４（療養者名簿）（⑤の場合）'!$O96+1&lt;=15,IF(FW$16&gt;='様式第４（療養者名簿）（⑤の場合）'!$O96,IF(FW$16&lt;='様式第４（療養者名簿）（⑤の場合）'!$W96,1,0),0),0)</f>
        <v>0</v>
      </c>
      <c r="FX87" s="158">
        <f>IF(FX$16-'様式第４（療養者名簿）（⑤の場合）'!$O96+1&lt;=15,IF(FX$16&gt;='様式第４（療養者名簿）（⑤の場合）'!$O96,IF(FX$16&lt;='様式第４（療養者名簿）（⑤の場合）'!$W96,1,0),0),0)</f>
        <v>0</v>
      </c>
      <c r="FY87" s="158">
        <f>IF(FY$16-'様式第４（療養者名簿）（⑤の場合）'!$O96+1&lt;=15,IF(FY$16&gt;='様式第４（療養者名簿）（⑤の場合）'!$O96,IF(FY$16&lt;='様式第４（療養者名簿）（⑤の場合）'!$W96,1,0),0),0)</f>
        <v>0</v>
      </c>
      <c r="FZ87" s="158">
        <f>IF(FZ$16-'様式第４（療養者名簿）（⑤の場合）'!$O96+1&lt;=15,IF(FZ$16&gt;='様式第４（療養者名簿）（⑤の場合）'!$O96,IF(FZ$16&lt;='様式第４（療養者名簿）（⑤の場合）'!$W96,1,0),0),0)</f>
        <v>0</v>
      </c>
      <c r="GA87" s="158">
        <f>IF(GA$16-'様式第４（療養者名簿）（⑤の場合）'!$O96+1&lt;=15,IF(GA$16&gt;='様式第４（療養者名簿）（⑤の場合）'!$O96,IF(GA$16&lt;='様式第４（療養者名簿）（⑤の場合）'!$W96,1,0),0),0)</f>
        <v>0</v>
      </c>
      <c r="GB87" s="158">
        <f>IF(GB$16-'様式第４（療養者名簿）（⑤の場合）'!$O96+1&lt;=15,IF(GB$16&gt;='様式第４（療養者名簿）（⑤の場合）'!$O96,IF(GB$16&lt;='様式第４（療養者名簿）（⑤の場合）'!$W96,1,0),0),0)</f>
        <v>0</v>
      </c>
      <c r="GC87" s="158">
        <f>IF(GC$16-'様式第４（療養者名簿）（⑤の場合）'!$O96+1&lt;=15,IF(GC$16&gt;='様式第４（療養者名簿）（⑤の場合）'!$O96,IF(GC$16&lt;='様式第４（療養者名簿）（⑤の場合）'!$W96,1,0),0),0)</f>
        <v>0</v>
      </c>
      <c r="GD87" s="158">
        <f>IF(GD$16-'様式第４（療養者名簿）（⑤の場合）'!$O96+1&lt;=15,IF(GD$16&gt;='様式第４（療養者名簿）（⑤の場合）'!$O96,IF(GD$16&lt;='様式第４（療養者名簿）（⑤の場合）'!$W96,1,0),0),0)</f>
        <v>0</v>
      </c>
      <c r="GE87" s="158">
        <f>IF(GE$16-'様式第４（療養者名簿）（⑤の場合）'!$O96+1&lt;=15,IF(GE$16&gt;='様式第４（療養者名簿）（⑤の場合）'!$O96,IF(GE$16&lt;='様式第４（療養者名簿）（⑤の場合）'!$W96,1,0),0),0)</f>
        <v>0</v>
      </c>
      <c r="GF87" s="158">
        <f>IF(GF$16-'様式第４（療養者名簿）（⑤の場合）'!$O96+1&lt;=15,IF(GF$16&gt;='様式第４（療養者名簿）（⑤の場合）'!$O96,IF(GF$16&lt;='様式第４（療養者名簿）（⑤の場合）'!$W96,1,0),0),0)</f>
        <v>0</v>
      </c>
      <c r="GG87" s="158">
        <f>IF(GG$16-'様式第４（療養者名簿）（⑤の場合）'!$O96+1&lt;=15,IF(GG$16&gt;='様式第４（療養者名簿）（⑤の場合）'!$O96,IF(GG$16&lt;='様式第４（療養者名簿）（⑤の場合）'!$W96,1,0),0),0)</f>
        <v>0</v>
      </c>
      <c r="GH87" s="158">
        <f>IF(GH$16-'様式第４（療養者名簿）（⑤の場合）'!$O96+1&lt;=15,IF(GH$16&gt;='様式第４（療養者名簿）（⑤の場合）'!$O96,IF(GH$16&lt;='様式第４（療養者名簿）（⑤の場合）'!$W96,1,0),0),0)</f>
        <v>0</v>
      </c>
      <c r="GI87" s="158">
        <f>IF(GI$16-'様式第４（療養者名簿）（⑤の場合）'!$O96+1&lt;=15,IF(GI$16&gt;='様式第４（療養者名簿）（⑤の場合）'!$O96,IF(GI$16&lt;='様式第４（療養者名簿）（⑤の場合）'!$W96,1,0),0),0)</f>
        <v>0</v>
      </c>
      <c r="GJ87" s="158">
        <f>IF(GJ$16-'様式第４（療養者名簿）（⑤の場合）'!$O96+1&lt;=15,IF(GJ$16&gt;='様式第４（療養者名簿）（⑤の場合）'!$O96,IF(GJ$16&lt;='様式第４（療養者名簿）（⑤の場合）'!$W96,1,0),0),0)</f>
        <v>0</v>
      </c>
      <c r="GK87" s="158">
        <f>IF(GK$16-'様式第４（療養者名簿）（⑤の場合）'!$O96+1&lt;=15,IF(GK$16&gt;='様式第４（療養者名簿）（⑤の場合）'!$O96,IF(GK$16&lt;='様式第４（療養者名簿）（⑤の場合）'!$W96,1,0),0),0)</f>
        <v>0</v>
      </c>
      <c r="GL87" s="158">
        <f>IF(GL$16-'様式第４（療養者名簿）（⑤の場合）'!$O96+1&lt;=15,IF(GL$16&gt;='様式第４（療養者名簿）（⑤の場合）'!$O96,IF(GL$16&lt;='様式第４（療養者名簿）（⑤の場合）'!$W96,1,0),0),0)</f>
        <v>0</v>
      </c>
      <c r="GM87" s="158">
        <f>IF(GM$16-'様式第４（療養者名簿）（⑤の場合）'!$O96+1&lt;=15,IF(GM$16&gt;='様式第４（療養者名簿）（⑤の場合）'!$O96,IF(GM$16&lt;='様式第４（療養者名簿）（⑤の場合）'!$W96,1,0),0),0)</f>
        <v>0</v>
      </c>
      <c r="GN87" s="158">
        <f>IF(GN$16-'様式第４（療養者名簿）（⑤の場合）'!$O96+1&lt;=15,IF(GN$16&gt;='様式第４（療養者名簿）（⑤の場合）'!$O96,IF(GN$16&lt;='様式第４（療養者名簿）（⑤の場合）'!$W96,1,0),0),0)</f>
        <v>0</v>
      </c>
      <c r="GO87" s="158">
        <f>IF(GO$16-'様式第４（療養者名簿）（⑤の場合）'!$O96+1&lt;=15,IF(GO$16&gt;='様式第４（療養者名簿）（⑤の場合）'!$O96,IF(GO$16&lt;='様式第４（療養者名簿）（⑤の場合）'!$W96,1,0),0),0)</f>
        <v>0</v>
      </c>
      <c r="GP87" s="158">
        <f>IF(GP$16-'様式第４（療養者名簿）（⑤の場合）'!$O96+1&lt;=15,IF(GP$16&gt;='様式第４（療養者名簿）（⑤の場合）'!$O96,IF(GP$16&lt;='様式第４（療養者名簿）（⑤の場合）'!$W96,1,0),0),0)</f>
        <v>0</v>
      </c>
      <c r="GQ87" s="158">
        <f>IF(GQ$16-'様式第４（療養者名簿）（⑤の場合）'!$O96+1&lt;=15,IF(GQ$16&gt;='様式第４（療養者名簿）（⑤の場合）'!$O96,IF(GQ$16&lt;='様式第４（療養者名簿）（⑤の場合）'!$W96,1,0),0),0)</f>
        <v>0</v>
      </c>
      <c r="GR87" s="158">
        <f>IF(GR$16-'様式第４（療養者名簿）（⑤の場合）'!$O96+1&lt;=15,IF(GR$16&gt;='様式第４（療養者名簿）（⑤の場合）'!$O96,IF(GR$16&lt;='様式第４（療養者名簿）（⑤の場合）'!$W96,1,0),0),0)</f>
        <v>0</v>
      </c>
      <c r="GS87" s="158">
        <f>IF(GS$16-'様式第４（療養者名簿）（⑤の場合）'!$O96+1&lt;=15,IF(GS$16&gt;='様式第４（療養者名簿）（⑤の場合）'!$O96,IF(GS$16&lt;='様式第４（療養者名簿）（⑤の場合）'!$W96,1,0),0),0)</f>
        <v>0</v>
      </c>
      <c r="GT87" s="158">
        <f>IF(GT$16-'様式第４（療養者名簿）（⑤の場合）'!$O96+1&lt;=15,IF(GT$16&gt;='様式第４（療養者名簿）（⑤の場合）'!$O96,IF(GT$16&lt;='様式第４（療養者名簿）（⑤の場合）'!$W96,1,0),0),0)</f>
        <v>0</v>
      </c>
      <c r="GU87" s="158">
        <f>IF(GU$16-'様式第４（療養者名簿）（⑤の場合）'!$O96+1&lt;=15,IF(GU$16&gt;='様式第４（療養者名簿）（⑤の場合）'!$O96,IF(GU$16&lt;='様式第４（療養者名簿）（⑤の場合）'!$W96,1,0),0),0)</f>
        <v>0</v>
      </c>
      <c r="GV87" s="158">
        <f>IF(GV$16-'様式第４（療養者名簿）（⑤の場合）'!$O96+1&lt;=15,IF(GV$16&gt;='様式第４（療養者名簿）（⑤の場合）'!$O96,IF(GV$16&lt;='様式第４（療養者名簿）（⑤の場合）'!$W96,1,0),0),0)</f>
        <v>0</v>
      </c>
      <c r="GW87" s="158">
        <f>IF(GW$16-'様式第４（療養者名簿）（⑤の場合）'!$O96+1&lt;=15,IF(GW$16&gt;='様式第４（療養者名簿）（⑤の場合）'!$O96,IF(GW$16&lt;='様式第４（療養者名簿）（⑤の場合）'!$W96,1,0),0),0)</f>
        <v>0</v>
      </c>
      <c r="GX87" s="158">
        <f>IF(GX$16-'様式第４（療養者名簿）（⑤の場合）'!$O96+1&lt;=15,IF(GX$16&gt;='様式第４（療養者名簿）（⑤の場合）'!$O96,IF(GX$16&lt;='様式第４（療養者名簿）（⑤の場合）'!$W96,1,0),0),0)</f>
        <v>0</v>
      </c>
      <c r="GY87" s="158">
        <f>IF(GY$16-'様式第４（療養者名簿）（⑤の場合）'!$O96+1&lt;=15,IF(GY$16&gt;='様式第４（療養者名簿）（⑤の場合）'!$O96,IF(GY$16&lt;='様式第４（療養者名簿）（⑤の場合）'!$W96,1,0),0),0)</f>
        <v>0</v>
      </c>
      <c r="GZ87" s="158">
        <f>IF(GZ$16-'様式第４（療養者名簿）（⑤の場合）'!$O96+1&lt;=15,IF(GZ$16&gt;='様式第４（療養者名簿）（⑤の場合）'!$O96,IF(GZ$16&lt;='様式第４（療養者名簿）（⑤の場合）'!$W96,1,0),0),0)</f>
        <v>0</v>
      </c>
      <c r="HA87" s="158">
        <f>IF(HA$16-'様式第４（療養者名簿）（⑤の場合）'!$O96+1&lt;=15,IF(HA$16&gt;='様式第４（療養者名簿）（⑤の場合）'!$O96,IF(HA$16&lt;='様式第４（療養者名簿）（⑤の場合）'!$W96,1,0),0),0)</f>
        <v>0</v>
      </c>
      <c r="HB87" s="158">
        <f>IF(HB$16-'様式第４（療養者名簿）（⑤の場合）'!$O96+1&lt;=15,IF(HB$16&gt;='様式第４（療養者名簿）（⑤の場合）'!$O96,IF(HB$16&lt;='様式第４（療養者名簿）（⑤の場合）'!$W96,1,0),0),0)</f>
        <v>0</v>
      </c>
      <c r="HC87" s="158">
        <f>IF(HC$16-'様式第４（療養者名簿）（⑤の場合）'!$O96+1&lt;=15,IF(HC$16&gt;='様式第４（療養者名簿）（⑤の場合）'!$O96,IF(HC$16&lt;='様式第４（療養者名簿）（⑤の場合）'!$W96,1,0),0),0)</f>
        <v>0</v>
      </c>
      <c r="HD87" s="158">
        <f>IF(HD$16-'様式第４（療養者名簿）（⑤の場合）'!$O96+1&lt;=15,IF(HD$16&gt;='様式第４（療養者名簿）（⑤の場合）'!$O96,IF(HD$16&lt;='様式第４（療養者名簿）（⑤の場合）'!$W96,1,0),0),0)</f>
        <v>0</v>
      </c>
      <c r="HE87" s="158">
        <f>IF(HE$16-'様式第４（療養者名簿）（⑤の場合）'!$O96+1&lt;=15,IF(HE$16&gt;='様式第４（療養者名簿）（⑤の場合）'!$O96,IF(HE$16&lt;='様式第４（療養者名簿）（⑤の場合）'!$W96,1,0),0),0)</f>
        <v>0</v>
      </c>
      <c r="HF87" s="158">
        <f>IF(HF$16-'様式第４（療養者名簿）（⑤の場合）'!$O96+1&lt;=15,IF(HF$16&gt;='様式第４（療養者名簿）（⑤の場合）'!$O96,IF(HF$16&lt;='様式第４（療養者名簿）（⑤の場合）'!$W96,1,0),0),0)</f>
        <v>0</v>
      </c>
      <c r="HG87" s="158">
        <f>IF(HG$16-'様式第４（療養者名簿）（⑤の場合）'!$O96+1&lt;=15,IF(HG$16&gt;='様式第４（療養者名簿）（⑤の場合）'!$O96,IF(HG$16&lt;='様式第４（療養者名簿）（⑤の場合）'!$W96,1,0),0),0)</f>
        <v>0</v>
      </c>
      <c r="HH87" s="158">
        <f>IF(HH$16-'様式第４（療養者名簿）（⑤の場合）'!$O96+1&lt;=15,IF(HH$16&gt;='様式第４（療養者名簿）（⑤の場合）'!$O96,IF(HH$16&lt;='様式第４（療養者名簿）（⑤の場合）'!$W96,1,0),0),0)</f>
        <v>0</v>
      </c>
      <c r="HI87" s="158">
        <f>IF(HI$16-'様式第４（療養者名簿）（⑤の場合）'!$O96+1&lt;=15,IF(HI$16&gt;='様式第４（療養者名簿）（⑤の場合）'!$O96,IF(HI$16&lt;='様式第４（療養者名簿）（⑤の場合）'!$W96,1,0),0),0)</f>
        <v>0</v>
      </c>
      <c r="HJ87" s="158">
        <f>IF(HJ$16-'様式第４（療養者名簿）（⑤の場合）'!$O96+1&lt;=15,IF(HJ$16&gt;='様式第４（療養者名簿）（⑤の場合）'!$O96,IF(HJ$16&lt;='様式第４（療養者名簿）（⑤の場合）'!$W96,1,0),0),0)</f>
        <v>0</v>
      </c>
      <c r="HK87" s="158">
        <f>IF(HK$16-'様式第４（療養者名簿）（⑤の場合）'!$O96+1&lt;=15,IF(HK$16&gt;='様式第４（療養者名簿）（⑤の場合）'!$O96,IF(HK$16&lt;='様式第４（療養者名簿）（⑤の場合）'!$W96,1,0),0),0)</f>
        <v>0</v>
      </c>
      <c r="HL87" s="158">
        <f>IF(HL$16-'様式第４（療養者名簿）（⑤の場合）'!$O96+1&lt;=15,IF(HL$16&gt;='様式第４（療養者名簿）（⑤の場合）'!$O96,IF(HL$16&lt;='様式第４（療養者名簿）（⑤の場合）'!$W96,1,0),0),0)</f>
        <v>0</v>
      </c>
      <c r="HM87" s="158">
        <f>IF(HM$16-'様式第４（療養者名簿）（⑤の場合）'!$O96+1&lt;=15,IF(HM$16&gt;='様式第４（療養者名簿）（⑤の場合）'!$O96,IF(HM$16&lt;='様式第４（療養者名簿）（⑤の場合）'!$W96,1,0),0),0)</f>
        <v>0</v>
      </c>
      <c r="HN87" s="158">
        <f>IF(HN$16-'様式第４（療養者名簿）（⑤の場合）'!$O96+1&lt;=15,IF(HN$16&gt;='様式第４（療養者名簿）（⑤の場合）'!$O96,IF(HN$16&lt;='様式第４（療養者名簿）（⑤の場合）'!$W96,1,0),0),0)</f>
        <v>0</v>
      </c>
      <c r="HO87" s="158">
        <f>IF(HO$16-'様式第４（療養者名簿）（⑤の場合）'!$O96+1&lt;=15,IF(HO$16&gt;='様式第４（療養者名簿）（⑤の場合）'!$O96,IF(HO$16&lt;='様式第４（療養者名簿）（⑤の場合）'!$W96,1,0),0),0)</f>
        <v>0</v>
      </c>
      <c r="HP87" s="158">
        <f>IF(HP$16-'様式第４（療養者名簿）（⑤の場合）'!$O96+1&lt;=15,IF(HP$16&gt;='様式第４（療養者名簿）（⑤の場合）'!$O96,IF(HP$16&lt;='様式第４（療養者名簿）（⑤の場合）'!$W96,1,0),0),0)</f>
        <v>0</v>
      </c>
      <c r="HQ87" s="158">
        <f>IF(HQ$16-'様式第４（療養者名簿）（⑤の場合）'!$O96+1&lt;=15,IF(HQ$16&gt;='様式第４（療養者名簿）（⑤の場合）'!$O96,IF(HQ$16&lt;='様式第４（療養者名簿）（⑤の場合）'!$W96,1,0),0),0)</f>
        <v>0</v>
      </c>
      <c r="HR87" s="158">
        <f>IF(HR$16-'様式第４（療養者名簿）（⑤の場合）'!$O96+1&lt;=15,IF(HR$16&gt;='様式第４（療養者名簿）（⑤の場合）'!$O96,IF(HR$16&lt;='様式第４（療養者名簿）（⑤の場合）'!$W96,1,0),0),0)</f>
        <v>0</v>
      </c>
      <c r="HS87" s="158">
        <f>IF(HS$16-'様式第４（療養者名簿）（⑤の場合）'!$O96+1&lt;=15,IF(HS$16&gt;='様式第４（療養者名簿）（⑤の場合）'!$O96,IF(HS$16&lt;='様式第４（療養者名簿）（⑤の場合）'!$W96,1,0),0),0)</f>
        <v>0</v>
      </c>
      <c r="HT87" s="158">
        <f>IF(HT$16-'様式第４（療養者名簿）（⑤の場合）'!$O96+1&lt;=15,IF(HT$16&gt;='様式第４（療養者名簿）（⑤の場合）'!$O96,IF(HT$16&lt;='様式第４（療養者名簿）（⑤の場合）'!$W96,1,0),0),0)</f>
        <v>0</v>
      </c>
      <c r="HU87" s="158">
        <f>IF(HU$16-'様式第４（療養者名簿）（⑤の場合）'!$O96+1&lt;=15,IF(HU$16&gt;='様式第４（療養者名簿）（⑤の場合）'!$O96,IF(HU$16&lt;='様式第４（療養者名簿）（⑤の場合）'!$W96,1,0),0),0)</f>
        <v>0</v>
      </c>
      <c r="HV87" s="158">
        <f>IF(HV$16-'様式第４（療養者名簿）（⑤の場合）'!$O96+1&lt;=15,IF(HV$16&gt;='様式第４（療養者名簿）（⑤の場合）'!$O96,IF(HV$16&lt;='様式第４（療養者名簿）（⑤の場合）'!$W96,1,0),0),0)</f>
        <v>0</v>
      </c>
      <c r="HW87" s="158">
        <f>IF(HW$16-'様式第４（療養者名簿）（⑤の場合）'!$O96+1&lt;=15,IF(HW$16&gt;='様式第４（療養者名簿）（⑤の場合）'!$O96,IF(HW$16&lt;='様式第４（療養者名簿）（⑤の場合）'!$W96,1,0),0),0)</f>
        <v>0</v>
      </c>
      <c r="HX87" s="158">
        <f>IF(HX$16-'様式第４（療養者名簿）（⑤の場合）'!$O96+1&lt;=15,IF(HX$16&gt;='様式第４（療養者名簿）（⑤の場合）'!$O96,IF(HX$16&lt;='様式第４（療養者名簿）（⑤の場合）'!$W96,1,0),0),0)</f>
        <v>0</v>
      </c>
      <c r="HY87" s="158">
        <f>IF(HY$16-'様式第４（療養者名簿）（⑤の場合）'!$O96+1&lt;=15,IF(HY$16&gt;='様式第４（療養者名簿）（⑤の場合）'!$O96,IF(HY$16&lt;='様式第４（療養者名簿）（⑤の場合）'!$W96,1,0),0),0)</f>
        <v>0</v>
      </c>
      <c r="HZ87" s="158">
        <f>IF(HZ$16-'様式第４（療養者名簿）（⑤の場合）'!$O96+1&lt;=15,IF(HZ$16&gt;='様式第４（療養者名簿）（⑤の場合）'!$O96,IF(HZ$16&lt;='様式第４（療養者名簿）（⑤の場合）'!$W96,1,0),0),0)</f>
        <v>0</v>
      </c>
      <c r="IA87" s="158">
        <f>IF(IA$16-'様式第４（療養者名簿）（⑤の場合）'!$O96+1&lt;=15,IF(IA$16&gt;='様式第４（療養者名簿）（⑤の場合）'!$O96,IF(IA$16&lt;='様式第４（療養者名簿）（⑤の場合）'!$W96,1,0),0),0)</f>
        <v>0</v>
      </c>
      <c r="IB87" s="158">
        <f>IF(IB$16-'様式第４（療養者名簿）（⑤の場合）'!$O96+1&lt;=15,IF(IB$16&gt;='様式第４（療養者名簿）（⑤の場合）'!$O96,IF(IB$16&lt;='様式第４（療養者名簿）（⑤の場合）'!$W96,1,0),0),0)</f>
        <v>0</v>
      </c>
      <c r="IC87" s="158">
        <f>IF(IC$16-'様式第４（療養者名簿）（⑤の場合）'!$O96+1&lt;=15,IF(IC$16&gt;='様式第４（療養者名簿）（⑤の場合）'!$O96,IF(IC$16&lt;='様式第４（療養者名簿）（⑤の場合）'!$W96,1,0),0),0)</f>
        <v>0</v>
      </c>
      <c r="ID87" s="158">
        <f>IF(ID$16-'様式第４（療養者名簿）（⑤の場合）'!$O96+1&lt;=15,IF(ID$16&gt;='様式第４（療養者名簿）（⑤の場合）'!$O96,IF(ID$16&lt;='様式第４（療養者名簿）（⑤の場合）'!$W96,1,0),0),0)</f>
        <v>0</v>
      </c>
      <c r="IE87" s="158">
        <f>IF(IE$16-'様式第４（療養者名簿）（⑤の場合）'!$O96+1&lt;=15,IF(IE$16&gt;='様式第４（療養者名簿）（⑤の場合）'!$O96,IF(IE$16&lt;='様式第４（療養者名簿）（⑤の場合）'!$W96,1,0),0),0)</f>
        <v>0</v>
      </c>
      <c r="IF87" s="158">
        <f>IF(IF$16-'様式第４（療養者名簿）（⑤の場合）'!$O96+1&lt;=15,IF(IF$16&gt;='様式第４（療養者名簿）（⑤の場合）'!$O96,IF(IF$16&lt;='様式第４（療養者名簿）（⑤の場合）'!$W96,1,0),0),0)</f>
        <v>0</v>
      </c>
      <c r="IG87" s="158">
        <f>IF(IG$16-'様式第４（療養者名簿）（⑤の場合）'!$O96+1&lt;=15,IF(IG$16&gt;='様式第４（療養者名簿）（⑤の場合）'!$O96,IF(IG$16&lt;='様式第４（療養者名簿）（⑤の場合）'!$W96,1,0),0),0)</f>
        <v>0</v>
      </c>
      <c r="IH87" s="158">
        <f>IF(IH$16-'様式第４（療養者名簿）（⑤の場合）'!$O96+1&lt;=15,IF(IH$16&gt;='様式第４（療養者名簿）（⑤の場合）'!$O96,IF(IH$16&lt;='様式第４（療養者名簿）（⑤の場合）'!$W96,1,0),0),0)</f>
        <v>0</v>
      </c>
      <c r="II87" s="158">
        <f>IF(II$16-'様式第４（療養者名簿）（⑤の場合）'!$O96+1&lt;=15,IF(II$16&gt;='様式第４（療養者名簿）（⑤の場合）'!$O96,IF(II$16&lt;='様式第４（療養者名簿）（⑤の場合）'!$W96,1,0),0),0)</f>
        <v>0</v>
      </c>
      <c r="IJ87" s="158">
        <f>IF(IJ$16-'様式第４（療養者名簿）（⑤の場合）'!$O96+1&lt;=15,IF(IJ$16&gt;='様式第４（療養者名簿）（⑤の場合）'!$O96,IF(IJ$16&lt;='様式第４（療養者名簿）（⑤の場合）'!$W96,1,0),0),0)</f>
        <v>0</v>
      </c>
      <c r="IK87" s="158">
        <f>IF(IK$16-'様式第４（療養者名簿）（⑤の場合）'!$O96+1&lt;=15,IF(IK$16&gt;='様式第４（療養者名簿）（⑤の場合）'!$O96,IF(IK$16&lt;='様式第４（療養者名簿）（⑤の場合）'!$W96,1,0),0),0)</f>
        <v>0</v>
      </c>
      <c r="IL87" s="158">
        <f>IF(IL$16-'様式第４（療養者名簿）（⑤の場合）'!$O96+1&lt;=15,IF(IL$16&gt;='様式第４（療養者名簿）（⑤の場合）'!$O96,IF(IL$16&lt;='様式第４（療養者名簿）（⑤の場合）'!$W96,1,0),0),0)</f>
        <v>0</v>
      </c>
      <c r="IM87" s="158">
        <f>IF(IM$16-'様式第４（療養者名簿）（⑤の場合）'!$O96+1&lt;=15,IF(IM$16&gt;='様式第４（療養者名簿）（⑤の場合）'!$O96,IF(IM$16&lt;='様式第４（療養者名簿）（⑤の場合）'!$W96,1,0),0),0)</f>
        <v>0</v>
      </c>
      <c r="IN87" s="158">
        <f>IF(IN$16-'様式第４（療養者名簿）（⑤の場合）'!$O96+1&lt;=15,IF(IN$16&gt;='様式第４（療養者名簿）（⑤の場合）'!$O96,IF(IN$16&lt;='様式第４（療養者名簿）（⑤の場合）'!$W96,1,0),0),0)</f>
        <v>0</v>
      </c>
      <c r="IO87" s="158">
        <f>IF(IO$16-'様式第４（療養者名簿）（⑤の場合）'!$O96+1&lt;=15,IF(IO$16&gt;='様式第４（療養者名簿）（⑤の場合）'!$O96,IF(IO$16&lt;='様式第４（療養者名簿）（⑤の場合）'!$W96,1,0),0),0)</f>
        <v>0</v>
      </c>
      <c r="IP87" s="158">
        <f>IF(IP$16-'様式第４（療養者名簿）（⑤の場合）'!$O96+1&lt;=15,IF(IP$16&gt;='様式第４（療養者名簿）（⑤の場合）'!$O96,IF(IP$16&lt;='様式第４（療養者名簿）（⑤の場合）'!$W96,1,0),0),0)</f>
        <v>0</v>
      </c>
      <c r="IQ87" s="158">
        <f>IF(IQ$16-'様式第４（療養者名簿）（⑤の場合）'!$O96+1&lt;=15,IF(IQ$16&gt;='様式第４（療養者名簿）（⑤の場合）'!$O96,IF(IQ$16&lt;='様式第４（療養者名簿）（⑤の場合）'!$W96,1,0),0),0)</f>
        <v>0</v>
      </c>
      <c r="IR87" s="158">
        <f>IF(IR$16-'様式第４（療養者名簿）（⑤の場合）'!$O96+1&lt;=15,IF(IR$16&gt;='様式第４（療養者名簿）（⑤の場合）'!$O96,IF(IR$16&lt;='様式第４（療養者名簿）（⑤の場合）'!$W96,1,0),0),0)</f>
        <v>0</v>
      </c>
      <c r="IS87" s="158">
        <f>IF(IS$16-'様式第４（療養者名簿）（⑤の場合）'!$O96+1&lt;=15,IF(IS$16&gt;='様式第４（療養者名簿）（⑤の場合）'!$O96,IF(IS$16&lt;='様式第４（療養者名簿）（⑤の場合）'!$W96,1,0),0),0)</f>
        <v>0</v>
      </c>
      <c r="IT87" s="158">
        <f>IF(IT$16-'様式第４（療養者名簿）（⑤の場合）'!$O96+1&lt;=15,IF(IT$16&gt;='様式第４（療養者名簿）（⑤の場合）'!$O96,IF(IT$16&lt;='様式第４（療養者名簿）（⑤の場合）'!$W96,1,0),0),0)</f>
        <v>0</v>
      </c>
    </row>
    <row r="88" spans="1:254" ht="41.95" customHeight="1">
      <c r="A88" s="148">
        <f>'様式第４（療養者名簿）（⑤の場合）'!C97</f>
        <v>0</v>
      </c>
      <c r="B88" s="158">
        <f>IF(B$16-'様式第４（療養者名簿）（⑤の場合）'!$O97+1&lt;=15,IF(B$16&gt;='様式第４（療養者名簿）（⑤の場合）'!$O97,IF(B$16&lt;='様式第４（療養者名簿）（⑤の場合）'!$W97,1,0),0),0)</f>
        <v>0</v>
      </c>
      <c r="C88" s="158">
        <f>IF(C$16-'様式第４（療養者名簿）（⑤の場合）'!$O97+1&lt;=15,IF(C$16&gt;='様式第４（療養者名簿）（⑤の場合）'!$O97,IF(C$16&lt;='様式第４（療養者名簿）（⑤の場合）'!$W97,1,0),0),0)</f>
        <v>0</v>
      </c>
      <c r="D88" s="158">
        <f>IF(D$16-'様式第４（療養者名簿）（⑤の場合）'!$O97+1&lt;=15,IF(D$16&gt;='様式第４（療養者名簿）（⑤の場合）'!$O97,IF(D$16&lt;='様式第４（療養者名簿）（⑤の場合）'!$W97,1,0),0),0)</f>
        <v>0</v>
      </c>
      <c r="E88" s="158">
        <f>IF(E$16-'様式第４（療養者名簿）（⑤の場合）'!$O97+1&lt;=15,IF(E$16&gt;='様式第４（療養者名簿）（⑤の場合）'!$O97,IF(E$16&lt;='様式第４（療養者名簿）（⑤の場合）'!$W97,1,0),0),0)</f>
        <v>0</v>
      </c>
      <c r="F88" s="158">
        <f>IF(F$16-'様式第４（療養者名簿）（⑤の場合）'!$O97+1&lt;=15,IF(F$16&gt;='様式第４（療養者名簿）（⑤の場合）'!$O97,IF(F$16&lt;='様式第４（療養者名簿）（⑤の場合）'!$W97,1,0),0),0)</f>
        <v>0</v>
      </c>
      <c r="G88" s="158">
        <f>IF(G$16-'様式第４（療養者名簿）（⑤の場合）'!$O97+1&lt;=15,IF(G$16&gt;='様式第４（療養者名簿）（⑤の場合）'!$O97,IF(G$16&lt;='様式第４（療養者名簿）（⑤の場合）'!$W97,1,0),0),0)</f>
        <v>0</v>
      </c>
      <c r="H88" s="158">
        <f>IF(H$16-'様式第４（療養者名簿）（⑤の場合）'!$O97+1&lt;=15,IF(H$16&gt;='様式第４（療養者名簿）（⑤の場合）'!$O97,IF(H$16&lt;='様式第４（療養者名簿）（⑤の場合）'!$W97,1,0),0),0)</f>
        <v>0</v>
      </c>
      <c r="I88" s="158">
        <f>IF(I$16-'様式第４（療養者名簿）（⑤の場合）'!$O97+1&lt;=15,IF(I$16&gt;='様式第４（療養者名簿）（⑤の場合）'!$O97,IF(I$16&lt;='様式第４（療養者名簿）（⑤の場合）'!$W97,1,0),0),0)</f>
        <v>0</v>
      </c>
      <c r="J88" s="158">
        <f>IF(J$16-'様式第４（療養者名簿）（⑤の場合）'!$O97+1&lt;=15,IF(J$16&gt;='様式第４（療養者名簿）（⑤の場合）'!$O97,IF(J$16&lt;='様式第４（療養者名簿）（⑤の場合）'!$W97,1,0),0),0)</f>
        <v>0</v>
      </c>
      <c r="K88" s="158">
        <f>IF(K$16-'様式第４（療養者名簿）（⑤の場合）'!$O97+1&lt;=15,IF(K$16&gt;='様式第４（療養者名簿）（⑤の場合）'!$O97,IF(K$16&lt;='様式第４（療養者名簿）（⑤の場合）'!$W97,1,0),0),0)</f>
        <v>0</v>
      </c>
      <c r="L88" s="158">
        <f>IF(L$16-'様式第４（療養者名簿）（⑤の場合）'!$O97+1&lt;=15,IF(L$16&gt;='様式第４（療養者名簿）（⑤の場合）'!$O97,IF(L$16&lt;='様式第４（療養者名簿）（⑤の場合）'!$W97,1,0),0),0)</f>
        <v>0</v>
      </c>
      <c r="M88" s="158">
        <f>IF(M$16-'様式第４（療養者名簿）（⑤の場合）'!$O97+1&lt;=15,IF(M$16&gt;='様式第４（療養者名簿）（⑤の場合）'!$O97,IF(M$16&lt;='様式第４（療養者名簿）（⑤の場合）'!$W97,1,0),0),0)</f>
        <v>0</v>
      </c>
      <c r="N88" s="158">
        <f>IF(N$16-'様式第４（療養者名簿）（⑤の場合）'!$O97+1&lt;=15,IF(N$16&gt;='様式第４（療養者名簿）（⑤の場合）'!$O97,IF(N$16&lt;='様式第４（療養者名簿）（⑤の場合）'!$W97,1,0),0),0)</f>
        <v>0</v>
      </c>
      <c r="O88" s="158">
        <f>IF(O$16-'様式第４（療養者名簿）（⑤の場合）'!$O97+1&lt;=15,IF(O$16&gt;='様式第４（療養者名簿）（⑤の場合）'!$O97,IF(O$16&lt;='様式第４（療養者名簿）（⑤の場合）'!$W97,1,0),0),0)</f>
        <v>0</v>
      </c>
      <c r="P88" s="158">
        <f>IF(P$16-'様式第４（療養者名簿）（⑤の場合）'!$O97+1&lt;=15,IF(P$16&gt;='様式第４（療養者名簿）（⑤の場合）'!$O97,IF(P$16&lt;='様式第４（療養者名簿）（⑤の場合）'!$W97,1,0),0),0)</f>
        <v>0</v>
      </c>
      <c r="Q88" s="158">
        <f>IF(Q$16-'様式第４（療養者名簿）（⑤の場合）'!$O97+1&lt;=15,IF(Q$16&gt;='様式第４（療養者名簿）（⑤の場合）'!$O97,IF(Q$16&lt;='様式第４（療養者名簿）（⑤の場合）'!$W97,1,0),0),0)</f>
        <v>0</v>
      </c>
      <c r="R88" s="158">
        <f>IF(R$16-'様式第４（療養者名簿）（⑤の場合）'!$O97+1&lt;=15,IF(R$16&gt;='様式第４（療養者名簿）（⑤の場合）'!$O97,IF(R$16&lt;='様式第４（療養者名簿）（⑤の場合）'!$W97,1,0),0),0)</f>
        <v>0</v>
      </c>
      <c r="S88" s="158">
        <f>IF(S$16-'様式第４（療養者名簿）（⑤の場合）'!$O97+1&lt;=15,IF(S$16&gt;='様式第４（療養者名簿）（⑤の場合）'!$O97,IF(S$16&lt;='様式第４（療養者名簿）（⑤の場合）'!$W97,1,0),0),0)</f>
        <v>0</v>
      </c>
      <c r="T88" s="158">
        <f>IF(T$16-'様式第４（療養者名簿）（⑤の場合）'!$O97+1&lt;=15,IF(T$16&gt;='様式第４（療養者名簿）（⑤の場合）'!$O97,IF(T$16&lt;='様式第４（療養者名簿）（⑤の場合）'!$W97,1,0),0),0)</f>
        <v>0</v>
      </c>
      <c r="U88" s="158">
        <f>IF(U$16-'様式第４（療養者名簿）（⑤の場合）'!$O97+1&lt;=15,IF(U$16&gt;='様式第４（療養者名簿）（⑤の場合）'!$O97,IF(U$16&lt;='様式第４（療養者名簿）（⑤の場合）'!$W97,1,0),0),0)</f>
        <v>0</v>
      </c>
      <c r="V88" s="158">
        <f>IF(V$16-'様式第４（療養者名簿）（⑤の場合）'!$O97+1&lt;=15,IF(V$16&gt;='様式第４（療養者名簿）（⑤の場合）'!$O97,IF(V$16&lt;='様式第４（療養者名簿）（⑤の場合）'!$W97,1,0),0),0)</f>
        <v>0</v>
      </c>
      <c r="W88" s="158">
        <f>IF(W$16-'様式第４（療養者名簿）（⑤の場合）'!$O97+1&lt;=15,IF(W$16&gt;='様式第４（療養者名簿）（⑤の場合）'!$O97,IF(W$16&lt;='様式第４（療養者名簿）（⑤の場合）'!$W97,1,0),0),0)</f>
        <v>0</v>
      </c>
      <c r="X88" s="158">
        <f>IF(X$16-'様式第４（療養者名簿）（⑤の場合）'!$O97+1&lt;=15,IF(X$16&gt;='様式第４（療養者名簿）（⑤の場合）'!$O97,IF(X$16&lt;='様式第４（療養者名簿）（⑤の場合）'!$W97,1,0),0),0)</f>
        <v>0</v>
      </c>
      <c r="Y88" s="158">
        <f>IF(Y$16-'様式第４（療養者名簿）（⑤の場合）'!$O97+1&lt;=15,IF(Y$16&gt;='様式第４（療養者名簿）（⑤の場合）'!$O97,IF(Y$16&lt;='様式第４（療養者名簿）（⑤の場合）'!$W97,1,0),0),0)</f>
        <v>0</v>
      </c>
      <c r="Z88" s="158">
        <f>IF(Z$16-'様式第４（療養者名簿）（⑤の場合）'!$O97+1&lt;=15,IF(Z$16&gt;='様式第４（療養者名簿）（⑤の場合）'!$O97,IF(Z$16&lt;='様式第４（療養者名簿）（⑤の場合）'!$W97,1,0),0),0)</f>
        <v>0</v>
      </c>
      <c r="AA88" s="158">
        <f>IF(AA$16-'様式第４（療養者名簿）（⑤の場合）'!$O97+1&lt;=15,IF(AA$16&gt;='様式第４（療養者名簿）（⑤の場合）'!$O97,IF(AA$16&lt;='様式第４（療養者名簿）（⑤の場合）'!$W97,1,0),0),0)</f>
        <v>0</v>
      </c>
      <c r="AB88" s="158">
        <f>IF(AB$16-'様式第４（療養者名簿）（⑤の場合）'!$O97+1&lt;=15,IF(AB$16&gt;='様式第４（療養者名簿）（⑤の場合）'!$O97,IF(AB$16&lt;='様式第４（療養者名簿）（⑤の場合）'!$W97,1,0),0),0)</f>
        <v>0</v>
      </c>
      <c r="AC88" s="158">
        <f>IF(AC$16-'様式第４（療養者名簿）（⑤の場合）'!$O97+1&lt;=15,IF(AC$16&gt;='様式第４（療養者名簿）（⑤の場合）'!$O97,IF(AC$16&lt;='様式第４（療養者名簿）（⑤の場合）'!$W97,1,0),0),0)</f>
        <v>0</v>
      </c>
      <c r="AD88" s="158">
        <f>IF(AD$16-'様式第４（療養者名簿）（⑤の場合）'!$O97+1&lt;=15,IF(AD$16&gt;='様式第４（療養者名簿）（⑤の場合）'!$O97,IF(AD$16&lt;='様式第４（療養者名簿）（⑤の場合）'!$W97,1,0),0),0)</f>
        <v>0</v>
      </c>
      <c r="AE88" s="158">
        <f>IF(AE$16-'様式第４（療養者名簿）（⑤の場合）'!$O97+1&lt;=15,IF(AE$16&gt;='様式第４（療養者名簿）（⑤の場合）'!$O97,IF(AE$16&lt;='様式第４（療養者名簿）（⑤の場合）'!$W97,1,0),0),0)</f>
        <v>0</v>
      </c>
      <c r="AF88" s="158">
        <f>IF(AF$16-'様式第４（療養者名簿）（⑤の場合）'!$O97+1&lt;=15,IF(AF$16&gt;='様式第４（療養者名簿）（⑤の場合）'!$O97,IF(AF$16&lt;='様式第４（療養者名簿）（⑤の場合）'!$W97,1,0),0),0)</f>
        <v>0</v>
      </c>
      <c r="AG88" s="158">
        <f>IF(AG$16-'様式第４（療養者名簿）（⑤の場合）'!$O97+1&lt;=15,IF(AG$16&gt;='様式第４（療養者名簿）（⑤の場合）'!$O97,IF(AG$16&lt;='様式第４（療養者名簿）（⑤の場合）'!$W97,1,0),0),0)</f>
        <v>0</v>
      </c>
      <c r="AH88" s="158">
        <f>IF(AH$16-'様式第４（療養者名簿）（⑤の場合）'!$O97+1&lt;=15,IF(AH$16&gt;='様式第４（療養者名簿）（⑤の場合）'!$O97,IF(AH$16&lt;='様式第４（療養者名簿）（⑤の場合）'!$W97,1,0),0),0)</f>
        <v>0</v>
      </c>
      <c r="AI88" s="158">
        <f>IF(AI$16-'様式第４（療養者名簿）（⑤の場合）'!$O97+1&lt;=15,IF(AI$16&gt;='様式第４（療養者名簿）（⑤の場合）'!$O97,IF(AI$16&lt;='様式第４（療養者名簿）（⑤の場合）'!$W97,1,0),0),0)</f>
        <v>0</v>
      </c>
      <c r="AJ88" s="158">
        <f>IF(AJ$16-'様式第４（療養者名簿）（⑤の場合）'!$O97+1&lt;=15,IF(AJ$16&gt;='様式第４（療養者名簿）（⑤の場合）'!$O97,IF(AJ$16&lt;='様式第４（療養者名簿）（⑤の場合）'!$W97,1,0),0),0)</f>
        <v>0</v>
      </c>
      <c r="AK88" s="158">
        <f>IF(AK$16-'様式第４（療養者名簿）（⑤の場合）'!$O97+1&lt;=15,IF(AK$16&gt;='様式第４（療養者名簿）（⑤の場合）'!$O97,IF(AK$16&lt;='様式第４（療養者名簿）（⑤の場合）'!$W97,1,0),0),0)</f>
        <v>0</v>
      </c>
      <c r="AL88" s="158">
        <f>IF(AL$16-'様式第４（療養者名簿）（⑤の場合）'!$O97+1&lt;=15,IF(AL$16&gt;='様式第４（療養者名簿）（⑤の場合）'!$O97,IF(AL$16&lt;='様式第４（療養者名簿）（⑤の場合）'!$W97,1,0),0),0)</f>
        <v>0</v>
      </c>
      <c r="AM88" s="158">
        <f>IF(AM$16-'様式第４（療養者名簿）（⑤の場合）'!$O97+1&lt;=15,IF(AM$16&gt;='様式第４（療養者名簿）（⑤の場合）'!$O97,IF(AM$16&lt;='様式第４（療養者名簿）（⑤の場合）'!$W97,1,0),0),0)</f>
        <v>0</v>
      </c>
      <c r="AN88" s="158">
        <f>IF(AN$16-'様式第４（療養者名簿）（⑤の場合）'!$O97+1&lt;=15,IF(AN$16&gt;='様式第４（療養者名簿）（⑤の場合）'!$O97,IF(AN$16&lt;='様式第４（療養者名簿）（⑤の場合）'!$W97,1,0),0),0)</f>
        <v>0</v>
      </c>
      <c r="AO88" s="158">
        <f>IF(AO$16-'様式第４（療養者名簿）（⑤の場合）'!$O97+1&lt;=15,IF(AO$16&gt;='様式第４（療養者名簿）（⑤の場合）'!$O97,IF(AO$16&lt;='様式第４（療養者名簿）（⑤の場合）'!$W97,1,0),0),0)</f>
        <v>0</v>
      </c>
      <c r="AP88" s="158">
        <f>IF(AP$16-'様式第４（療養者名簿）（⑤の場合）'!$O97+1&lt;=15,IF(AP$16&gt;='様式第４（療養者名簿）（⑤の場合）'!$O97,IF(AP$16&lt;='様式第４（療養者名簿）（⑤の場合）'!$W97,1,0),0),0)</f>
        <v>0</v>
      </c>
      <c r="AQ88" s="158">
        <f>IF(AQ$16-'様式第４（療養者名簿）（⑤の場合）'!$O97+1&lt;=15,IF(AQ$16&gt;='様式第４（療養者名簿）（⑤の場合）'!$O97,IF(AQ$16&lt;='様式第４（療養者名簿）（⑤の場合）'!$W97,1,0),0),0)</f>
        <v>0</v>
      </c>
      <c r="AR88" s="158">
        <f>IF(AR$16-'様式第４（療養者名簿）（⑤の場合）'!$O97+1&lt;=15,IF(AR$16&gt;='様式第４（療養者名簿）（⑤の場合）'!$O97,IF(AR$16&lt;='様式第４（療養者名簿）（⑤の場合）'!$W97,1,0),0),0)</f>
        <v>0</v>
      </c>
      <c r="AS88" s="158">
        <f>IF(AS$16-'様式第４（療養者名簿）（⑤の場合）'!$O97+1&lt;=15,IF(AS$16&gt;='様式第４（療養者名簿）（⑤の場合）'!$O97,IF(AS$16&lt;='様式第４（療養者名簿）（⑤の場合）'!$W97,1,0),0),0)</f>
        <v>0</v>
      </c>
      <c r="AT88" s="158">
        <f>IF(AT$16-'様式第４（療養者名簿）（⑤の場合）'!$O97+1&lt;=15,IF(AT$16&gt;='様式第４（療養者名簿）（⑤の場合）'!$O97,IF(AT$16&lt;='様式第４（療養者名簿）（⑤の場合）'!$W97,1,0),0),0)</f>
        <v>0</v>
      </c>
      <c r="AU88" s="158">
        <f>IF(AU$16-'様式第４（療養者名簿）（⑤の場合）'!$O97+1&lt;=15,IF(AU$16&gt;='様式第４（療養者名簿）（⑤の場合）'!$O97,IF(AU$16&lt;='様式第４（療養者名簿）（⑤の場合）'!$W97,1,0),0),0)</f>
        <v>0</v>
      </c>
      <c r="AV88" s="158">
        <f>IF(AV$16-'様式第４（療養者名簿）（⑤の場合）'!$O97+1&lt;=15,IF(AV$16&gt;='様式第４（療養者名簿）（⑤の場合）'!$O97,IF(AV$16&lt;='様式第４（療養者名簿）（⑤の場合）'!$W97,1,0),0),0)</f>
        <v>0</v>
      </c>
      <c r="AW88" s="158">
        <f>IF(AW$16-'様式第４（療養者名簿）（⑤の場合）'!$O97+1&lt;=15,IF(AW$16&gt;='様式第４（療養者名簿）（⑤の場合）'!$O97,IF(AW$16&lt;='様式第４（療養者名簿）（⑤の場合）'!$W97,1,0),0),0)</f>
        <v>0</v>
      </c>
      <c r="AX88" s="158">
        <f>IF(AX$16-'様式第４（療養者名簿）（⑤の場合）'!$O97+1&lt;=15,IF(AX$16&gt;='様式第４（療養者名簿）（⑤の場合）'!$O97,IF(AX$16&lt;='様式第４（療養者名簿）（⑤の場合）'!$W97,1,0),0),0)</f>
        <v>0</v>
      </c>
      <c r="AY88" s="158">
        <f>IF(AY$16-'様式第４（療養者名簿）（⑤の場合）'!$O97+1&lt;=15,IF(AY$16&gt;='様式第４（療養者名簿）（⑤の場合）'!$O97,IF(AY$16&lt;='様式第４（療養者名簿）（⑤の場合）'!$W97,1,0),0),0)</f>
        <v>0</v>
      </c>
      <c r="AZ88" s="158">
        <f>IF(AZ$16-'様式第４（療養者名簿）（⑤の場合）'!$O97+1&lt;=15,IF(AZ$16&gt;='様式第４（療養者名簿）（⑤の場合）'!$O97,IF(AZ$16&lt;='様式第４（療養者名簿）（⑤の場合）'!$W97,1,0),0),0)</f>
        <v>0</v>
      </c>
      <c r="BA88" s="158">
        <f>IF(BA$16-'様式第４（療養者名簿）（⑤の場合）'!$O97+1&lt;=15,IF(BA$16&gt;='様式第４（療養者名簿）（⑤の場合）'!$O97,IF(BA$16&lt;='様式第４（療養者名簿）（⑤の場合）'!$W97,1,0),0),0)</f>
        <v>0</v>
      </c>
      <c r="BB88" s="158">
        <f>IF(BB$16-'様式第４（療養者名簿）（⑤の場合）'!$O97+1&lt;=15,IF(BB$16&gt;='様式第４（療養者名簿）（⑤の場合）'!$O97,IF(BB$16&lt;='様式第４（療養者名簿）（⑤の場合）'!$W97,1,0),0),0)</f>
        <v>0</v>
      </c>
      <c r="BC88" s="158">
        <f>IF(BC$16-'様式第４（療養者名簿）（⑤の場合）'!$O97+1&lt;=15,IF(BC$16&gt;='様式第４（療養者名簿）（⑤の場合）'!$O97,IF(BC$16&lt;='様式第４（療養者名簿）（⑤の場合）'!$W97,1,0),0),0)</f>
        <v>0</v>
      </c>
      <c r="BD88" s="158">
        <f>IF(BD$16-'様式第４（療養者名簿）（⑤の場合）'!$O97+1&lt;=15,IF(BD$16&gt;='様式第４（療養者名簿）（⑤の場合）'!$O97,IF(BD$16&lt;='様式第４（療養者名簿）（⑤の場合）'!$W97,1,0),0),0)</f>
        <v>0</v>
      </c>
      <c r="BE88" s="158">
        <f>IF(BE$16-'様式第４（療養者名簿）（⑤の場合）'!$O97+1&lt;=15,IF(BE$16&gt;='様式第４（療養者名簿）（⑤の場合）'!$O97,IF(BE$16&lt;='様式第４（療養者名簿）（⑤の場合）'!$W97,1,0),0),0)</f>
        <v>0</v>
      </c>
      <c r="BF88" s="158">
        <f>IF(BF$16-'様式第４（療養者名簿）（⑤の場合）'!$O97+1&lt;=15,IF(BF$16&gt;='様式第４（療養者名簿）（⑤の場合）'!$O97,IF(BF$16&lt;='様式第４（療養者名簿）（⑤の場合）'!$W97,1,0),0),0)</f>
        <v>0</v>
      </c>
      <c r="BG88" s="158">
        <f>IF(BG$16-'様式第４（療養者名簿）（⑤の場合）'!$O97+1&lt;=15,IF(BG$16&gt;='様式第４（療養者名簿）（⑤の場合）'!$O97,IF(BG$16&lt;='様式第４（療養者名簿）（⑤の場合）'!$W97,1,0),0),0)</f>
        <v>0</v>
      </c>
      <c r="BH88" s="158">
        <f>IF(BH$16-'様式第４（療養者名簿）（⑤の場合）'!$O97+1&lt;=15,IF(BH$16&gt;='様式第４（療養者名簿）（⑤の場合）'!$O97,IF(BH$16&lt;='様式第４（療養者名簿）（⑤の場合）'!$W97,1,0),0),0)</f>
        <v>0</v>
      </c>
      <c r="BI88" s="158">
        <f>IF(BI$16-'様式第４（療養者名簿）（⑤の場合）'!$O97+1&lt;=15,IF(BI$16&gt;='様式第４（療養者名簿）（⑤の場合）'!$O97,IF(BI$16&lt;='様式第４（療養者名簿）（⑤の場合）'!$W97,1,0),0),0)</f>
        <v>0</v>
      </c>
      <c r="BJ88" s="158">
        <f>IF(BJ$16-'様式第４（療養者名簿）（⑤の場合）'!$O97+1&lt;=15,IF(BJ$16&gt;='様式第４（療養者名簿）（⑤の場合）'!$O97,IF(BJ$16&lt;='様式第４（療養者名簿）（⑤の場合）'!$W97,1,0),0),0)</f>
        <v>0</v>
      </c>
      <c r="BK88" s="158">
        <f>IF(BK$16-'様式第４（療養者名簿）（⑤の場合）'!$O97+1&lt;=15,IF(BK$16&gt;='様式第４（療養者名簿）（⑤の場合）'!$O97,IF(BK$16&lt;='様式第４（療養者名簿）（⑤の場合）'!$W97,1,0),0),0)</f>
        <v>0</v>
      </c>
      <c r="BL88" s="158">
        <f>IF(BL$16-'様式第４（療養者名簿）（⑤の場合）'!$O97+1&lt;=15,IF(BL$16&gt;='様式第４（療養者名簿）（⑤の場合）'!$O97,IF(BL$16&lt;='様式第４（療養者名簿）（⑤の場合）'!$W97,1,0),0),0)</f>
        <v>0</v>
      </c>
      <c r="BM88" s="158">
        <f>IF(BM$16-'様式第４（療養者名簿）（⑤の場合）'!$O97+1&lt;=15,IF(BM$16&gt;='様式第４（療養者名簿）（⑤の場合）'!$O97,IF(BM$16&lt;='様式第４（療養者名簿）（⑤の場合）'!$W97,1,0),0),0)</f>
        <v>0</v>
      </c>
      <c r="BN88" s="158">
        <f>IF(BN$16-'様式第４（療養者名簿）（⑤の場合）'!$O97+1&lt;=15,IF(BN$16&gt;='様式第４（療養者名簿）（⑤の場合）'!$O97,IF(BN$16&lt;='様式第４（療養者名簿）（⑤の場合）'!$W97,1,0),0),0)</f>
        <v>0</v>
      </c>
      <c r="BO88" s="158">
        <f>IF(BO$16-'様式第４（療養者名簿）（⑤の場合）'!$O97+1&lt;=15,IF(BO$16&gt;='様式第４（療養者名簿）（⑤の場合）'!$O97,IF(BO$16&lt;='様式第４（療養者名簿）（⑤の場合）'!$W97,1,0),0),0)</f>
        <v>0</v>
      </c>
      <c r="BP88" s="158">
        <f>IF(BP$16-'様式第４（療養者名簿）（⑤の場合）'!$O97+1&lt;=15,IF(BP$16&gt;='様式第４（療養者名簿）（⑤の場合）'!$O97,IF(BP$16&lt;='様式第４（療養者名簿）（⑤の場合）'!$W97,1,0),0),0)</f>
        <v>0</v>
      </c>
      <c r="BQ88" s="158">
        <f>IF(BQ$16-'様式第４（療養者名簿）（⑤の場合）'!$O97+1&lt;=15,IF(BQ$16&gt;='様式第４（療養者名簿）（⑤の場合）'!$O97,IF(BQ$16&lt;='様式第４（療養者名簿）（⑤の場合）'!$W97,1,0),0),0)</f>
        <v>0</v>
      </c>
      <c r="BR88" s="158">
        <f>IF(BR$16-'様式第４（療養者名簿）（⑤の場合）'!$O97+1&lt;=15,IF(BR$16&gt;='様式第４（療養者名簿）（⑤の場合）'!$O97,IF(BR$16&lt;='様式第４（療養者名簿）（⑤の場合）'!$W97,1,0),0),0)</f>
        <v>0</v>
      </c>
      <c r="BS88" s="158">
        <f>IF(BS$16-'様式第４（療養者名簿）（⑤の場合）'!$O97+1&lt;=15,IF(BS$16&gt;='様式第４（療養者名簿）（⑤の場合）'!$O97,IF(BS$16&lt;='様式第４（療養者名簿）（⑤の場合）'!$W97,1,0),0),0)</f>
        <v>0</v>
      </c>
      <c r="BT88" s="158">
        <f>IF(BT$16-'様式第４（療養者名簿）（⑤の場合）'!$O97+1&lt;=15,IF(BT$16&gt;='様式第４（療養者名簿）（⑤の場合）'!$O97,IF(BT$16&lt;='様式第４（療養者名簿）（⑤の場合）'!$W97,1,0),0),0)</f>
        <v>0</v>
      </c>
      <c r="BU88" s="158">
        <f>IF(BU$16-'様式第４（療養者名簿）（⑤の場合）'!$O97+1&lt;=15,IF(BU$16&gt;='様式第４（療養者名簿）（⑤の場合）'!$O97,IF(BU$16&lt;='様式第４（療養者名簿）（⑤の場合）'!$W97,1,0),0),0)</f>
        <v>0</v>
      </c>
      <c r="BV88" s="158">
        <f>IF(BV$16-'様式第４（療養者名簿）（⑤の場合）'!$O97+1&lt;=15,IF(BV$16&gt;='様式第４（療養者名簿）（⑤の場合）'!$O97,IF(BV$16&lt;='様式第４（療養者名簿）（⑤の場合）'!$W97,1,0),0),0)</f>
        <v>0</v>
      </c>
      <c r="BW88" s="158">
        <f>IF(BW$16-'様式第４（療養者名簿）（⑤の場合）'!$O97+1&lt;=15,IF(BW$16&gt;='様式第４（療養者名簿）（⑤の場合）'!$O97,IF(BW$16&lt;='様式第４（療養者名簿）（⑤の場合）'!$W97,1,0),0),0)</f>
        <v>0</v>
      </c>
      <c r="BX88" s="158">
        <f>IF(BX$16-'様式第４（療養者名簿）（⑤の場合）'!$O97+1&lt;=15,IF(BX$16&gt;='様式第４（療養者名簿）（⑤の場合）'!$O97,IF(BX$16&lt;='様式第４（療養者名簿）（⑤の場合）'!$W97,1,0),0),0)</f>
        <v>0</v>
      </c>
      <c r="BY88" s="158">
        <f>IF(BY$16-'様式第４（療養者名簿）（⑤の場合）'!$O97+1&lt;=15,IF(BY$16&gt;='様式第４（療養者名簿）（⑤の場合）'!$O97,IF(BY$16&lt;='様式第４（療養者名簿）（⑤の場合）'!$W97,1,0),0),0)</f>
        <v>0</v>
      </c>
      <c r="BZ88" s="158">
        <f>IF(BZ$16-'様式第４（療養者名簿）（⑤の場合）'!$O97+1&lt;=15,IF(BZ$16&gt;='様式第４（療養者名簿）（⑤の場合）'!$O97,IF(BZ$16&lt;='様式第４（療養者名簿）（⑤の場合）'!$W97,1,0),0),0)</f>
        <v>0</v>
      </c>
      <c r="CA88" s="158">
        <f>IF(CA$16-'様式第４（療養者名簿）（⑤の場合）'!$O97+1&lt;=15,IF(CA$16&gt;='様式第４（療養者名簿）（⑤の場合）'!$O97,IF(CA$16&lt;='様式第４（療養者名簿）（⑤の場合）'!$W97,1,0),0),0)</f>
        <v>0</v>
      </c>
      <c r="CB88" s="158">
        <f>IF(CB$16-'様式第４（療養者名簿）（⑤の場合）'!$O97+1&lt;=15,IF(CB$16&gt;='様式第４（療養者名簿）（⑤の場合）'!$O97,IF(CB$16&lt;='様式第４（療養者名簿）（⑤の場合）'!$W97,1,0),0),0)</f>
        <v>0</v>
      </c>
      <c r="CC88" s="158">
        <f>IF(CC$16-'様式第４（療養者名簿）（⑤の場合）'!$O97+1&lt;=15,IF(CC$16&gt;='様式第４（療養者名簿）（⑤の場合）'!$O97,IF(CC$16&lt;='様式第４（療養者名簿）（⑤の場合）'!$W97,1,0),0),0)</f>
        <v>0</v>
      </c>
      <c r="CD88" s="158">
        <f>IF(CD$16-'様式第４（療養者名簿）（⑤の場合）'!$O97+1&lt;=15,IF(CD$16&gt;='様式第４（療養者名簿）（⑤の場合）'!$O97,IF(CD$16&lt;='様式第４（療養者名簿）（⑤の場合）'!$W97,1,0),0),0)</f>
        <v>0</v>
      </c>
      <c r="CE88" s="158">
        <f>IF(CE$16-'様式第４（療養者名簿）（⑤の場合）'!$O97+1&lt;=15,IF(CE$16&gt;='様式第４（療養者名簿）（⑤の場合）'!$O97,IF(CE$16&lt;='様式第４（療養者名簿）（⑤の場合）'!$W97,1,0),0),0)</f>
        <v>0</v>
      </c>
      <c r="CF88" s="158">
        <f>IF(CF$16-'様式第４（療養者名簿）（⑤の場合）'!$O97+1&lt;=15,IF(CF$16&gt;='様式第４（療養者名簿）（⑤の場合）'!$O97,IF(CF$16&lt;='様式第４（療養者名簿）（⑤の場合）'!$W97,1,0),0),0)</f>
        <v>0</v>
      </c>
      <c r="CG88" s="158">
        <f>IF(CG$16-'様式第４（療養者名簿）（⑤の場合）'!$O97+1&lt;=15,IF(CG$16&gt;='様式第４（療養者名簿）（⑤の場合）'!$O97,IF(CG$16&lt;='様式第４（療養者名簿）（⑤の場合）'!$W97,1,0),0),0)</f>
        <v>0</v>
      </c>
      <c r="CH88" s="158">
        <f>IF(CH$16-'様式第４（療養者名簿）（⑤の場合）'!$O97+1&lt;=15,IF(CH$16&gt;='様式第４（療養者名簿）（⑤の場合）'!$O97,IF(CH$16&lt;='様式第４（療養者名簿）（⑤の場合）'!$W97,1,0),0),0)</f>
        <v>0</v>
      </c>
      <c r="CI88" s="158">
        <f>IF(CI$16-'様式第４（療養者名簿）（⑤の場合）'!$O97+1&lt;=15,IF(CI$16&gt;='様式第４（療養者名簿）（⑤の場合）'!$O97,IF(CI$16&lt;='様式第４（療養者名簿）（⑤の場合）'!$W97,1,0),0),0)</f>
        <v>0</v>
      </c>
      <c r="CJ88" s="158">
        <f>IF(CJ$16-'様式第４（療養者名簿）（⑤の場合）'!$O97+1&lt;=15,IF(CJ$16&gt;='様式第４（療養者名簿）（⑤の場合）'!$O97,IF(CJ$16&lt;='様式第４（療養者名簿）（⑤の場合）'!$W97,1,0),0),0)</f>
        <v>0</v>
      </c>
      <c r="CK88" s="158">
        <f>IF(CK$16-'様式第４（療養者名簿）（⑤の場合）'!$O97+1&lt;=15,IF(CK$16&gt;='様式第４（療養者名簿）（⑤の場合）'!$O97,IF(CK$16&lt;='様式第４（療養者名簿）（⑤の場合）'!$W97,1,0),0),0)</f>
        <v>0</v>
      </c>
      <c r="CL88" s="158">
        <f>IF(CL$16-'様式第４（療養者名簿）（⑤の場合）'!$O97+1&lt;=15,IF(CL$16&gt;='様式第４（療養者名簿）（⑤の場合）'!$O97,IF(CL$16&lt;='様式第４（療養者名簿）（⑤の場合）'!$W97,1,0),0),0)</f>
        <v>0</v>
      </c>
      <c r="CM88" s="158">
        <f>IF(CM$16-'様式第４（療養者名簿）（⑤の場合）'!$O97+1&lt;=15,IF(CM$16&gt;='様式第４（療養者名簿）（⑤の場合）'!$O97,IF(CM$16&lt;='様式第４（療養者名簿）（⑤の場合）'!$W97,1,0),0),0)</f>
        <v>0</v>
      </c>
      <c r="CN88" s="158">
        <f>IF(CN$16-'様式第４（療養者名簿）（⑤の場合）'!$O97+1&lt;=15,IF(CN$16&gt;='様式第４（療養者名簿）（⑤の場合）'!$O97,IF(CN$16&lt;='様式第４（療養者名簿）（⑤の場合）'!$W97,1,0),0),0)</f>
        <v>0</v>
      </c>
      <c r="CO88" s="158">
        <f>IF(CO$16-'様式第４（療養者名簿）（⑤の場合）'!$O97+1&lt;=15,IF(CO$16&gt;='様式第４（療養者名簿）（⑤の場合）'!$O97,IF(CO$16&lt;='様式第４（療養者名簿）（⑤の場合）'!$W97,1,0),0),0)</f>
        <v>0</v>
      </c>
      <c r="CP88" s="158">
        <f>IF(CP$16-'様式第４（療養者名簿）（⑤の場合）'!$O97+1&lt;=15,IF(CP$16&gt;='様式第４（療養者名簿）（⑤の場合）'!$O97,IF(CP$16&lt;='様式第４（療養者名簿）（⑤の場合）'!$W97,1,0),0),0)</f>
        <v>0</v>
      </c>
      <c r="CQ88" s="158">
        <f>IF(CQ$16-'様式第４（療養者名簿）（⑤の場合）'!$O97+1&lt;=15,IF(CQ$16&gt;='様式第４（療養者名簿）（⑤の場合）'!$O97,IF(CQ$16&lt;='様式第４（療養者名簿）（⑤の場合）'!$W97,1,0),0),0)</f>
        <v>0</v>
      </c>
      <c r="CR88" s="158">
        <f>IF(CR$16-'様式第４（療養者名簿）（⑤の場合）'!$O97+1&lt;=15,IF(CR$16&gt;='様式第４（療養者名簿）（⑤の場合）'!$O97,IF(CR$16&lt;='様式第４（療養者名簿）（⑤の場合）'!$W97,1,0),0),0)</f>
        <v>0</v>
      </c>
      <c r="CS88" s="158">
        <f>IF(CS$16-'様式第４（療養者名簿）（⑤の場合）'!$O97+1&lt;=15,IF(CS$16&gt;='様式第４（療養者名簿）（⑤の場合）'!$O97,IF(CS$16&lt;='様式第４（療養者名簿）（⑤の場合）'!$W97,1,0),0),0)</f>
        <v>0</v>
      </c>
      <c r="CT88" s="158">
        <f>IF(CT$16-'様式第４（療養者名簿）（⑤の場合）'!$O97+1&lt;=15,IF(CT$16&gt;='様式第４（療養者名簿）（⑤の場合）'!$O97,IF(CT$16&lt;='様式第４（療養者名簿）（⑤の場合）'!$W97,1,0),0),0)</f>
        <v>0</v>
      </c>
      <c r="CU88" s="158">
        <f>IF(CU$16-'様式第４（療養者名簿）（⑤の場合）'!$O97+1&lt;=15,IF(CU$16&gt;='様式第４（療養者名簿）（⑤の場合）'!$O97,IF(CU$16&lt;='様式第４（療養者名簿）（⑤の場合）'!$W97,1,0),0),0)</f>
        <v>0</v>
      </c>
      <c r="CV88" s="158">
        <f>IF(CV$16-'様式第４（療養者名簿）（⑤の場合）'!$O97+1&lt;=15,IF(CV$16&gt;='様式第４（療養者名簿）（⑤の場合）'!$O97,IF(CV$16&lt;='様式第４（療養者名簿）（⑤の場合）'!$W97,1,0),0),0)</f>
        <v>0</v>
      </c>
      <c r="CW88" s="158">
        <f>IF(CW$16-'様式第４（療養者名簿）（⑤の場合）'!$O97+1&lt;=15,IF(CW$16&gt;='様式第４（療養者名簿）（⑤の場合）'!$O97,IF(CW$16&lt;='様式第４（療養者名簿）（⑤の場合）'!$W97,1,0),0),0)</f>
        <v>0</v>
      </c>
      <c r="CX88" s="158">
        <f>IF(CX$16-'様式第４（療養者名簿）（⑤の場合）'!$O97+1&lt;=15,IF(CX$16&gt;='様式第４（療養者名簿）（⑤の場合）'!$O97,IF(CX$16&lt;='様式第４（療養者名簿）（⑤の場合）'!$W97,1,0),0),0)</f>
        <v>0</v>
      </c>
      <c r="CY88" s="158">
        <f>IF(CY$16-'様式第４（療養者名簿）（⑤の場合）'!$O97+1&lt;=15,IF(CY$16&gt;='様式第４（療養者名簿）（⑤の場合）'!$O97,IF(CY$16&lt;='様式第４（療養者名簿）（⑤の場合）'!$W97,1,0),0),0)</f>
        <v>0</v>
      </c>
      <c r="CZ88" s="158">
        <f>IF(CZ$16-'様式第４（療養者名簿）（⑤の場合）'!$O97+1&lt;=15,IF(CZ$16&gt;='様式第４（療養者名簿）（⑤の場合）'!$O97,IF(CZ$16&lt;='様式第４（療養者名簿）（⑤の場合）'!$W97,1,0),0),0)</f>
        <v>0</v>
      </c>
      <c r="DA88" s="158">
        <f>IF(DA$16-'様式第４（療養者名簿）（⑤の場合）'!$O97+1&lt;=15,IF(DA$16&gt;='様式第４（療養者名簿）（⑤の場合）'!$O97,IF(DA$16&lt;='様式第４（療養者名簿）（⑤の場合）'!$W97,1,0),0),0)</f>
        <v>0</v>
      </c>
      <c r="DB88" s="158">
        <f>IF(DB$16-'様式第４（療養者名簿）（⑤の場合）'!$O97+1&lt;=15,IF(DB$16&gt;='様式第４（療養者名簿）（⑤の場合）'!$O97,IF(DB$16&lt;='様式第４（療養者名簿）（⑤の場合）'!$W97,1,0),0),0)</f>
        <v>0</v>
      </c>
      <c r="DC88" s="158">
        <f>IF(DC$16-'様式第４（療養者名簿）（⑤の場合）'!$O97+1&lt;=15,IF(DC$16&gt;='様式第４（療養者名簿）（⑤の場合）'!$O97,IF(DC$16&lt;='様式第４（療養者名簿）（⑤の場合）'!$W97,1,0),0),0)</f>
        <v>0</v>
      </c>
      <c r="DD88" s="158">
        <f>IF(DD$16-'様式第４（療養者名簿）（⑤の場合）'!$O97+1&lt;=15,IF(DD$16&gt;='様式第４（療養者名簿）（⑤の場合）'!$O97,IF(DD$16&lt;='様式第４（療養者名簿）（⑤の場合）'!$W97,1,0),0),0)</f>
        <v>0</v>
      </c>
      <c r="DE88" s="158">
        <f>IF(DE$16-'様式第４（療養者名簿）（⑤の場合）'!$O97+1&lt;=15,IF(DE$16&gt;='様式第４（療養者名簿）（⑤の場合）'!$O97,IF(DE$16&lt;='様式第４（療養者名簿）（⑤の場合）'!$W97,1,0),0),0)</f>
        <v>0</v>
      </c>
      <c r="DF88" s="158">
        <f>IF(DF$16-'様式第４（療養者名簿）（⑤の場合）'!$O97+1&lt;=15,IF(DF$16&gt;='様式第４（療養者名簿）（⑤の場合）'!$O97,IF(DF$16&lt;='様式第４（療養者名簿）（⑤の場合）'!$W97,1,0),0),0)</f>
        <v>0</v>
      </c>
      <c r="DG88" s="158">
        <f>IF(DG$16-'様式第４（療養者名簿）（⑤の場合）'!$O97+1&lt;=15,IF(DG$16&gt;='様式第４（療養者名簿）（⑤の場合）'!$O97,IF(DG$16&lt;='様式第４（療養者名簿）（⑤の場合）'!$W97,1,0),0),0)</f>
        <v>0</v>
      </c>
      <c r="DH88" s="158">
        <f>IF(DH$16-'様式第４（療養者名簿）（⑤の場合）'!$O97+1&lt;=15,IF(DH$16&gt;='様式第４（療養者名簿）（⑤の場合）'!$O97,IF(DH$16&lt;='様式第４（療養者名簿）（⑤の場合）'!$W97,1,0),0),0)</f>
        <v>0</v>
      </c>
      <c r="DI88" s="158">
        <f>IF(DI$16-'様式第４（療養者名簿）（⑤の場合）'!$O97+1&lt;=15,IF(DI$16&gt;='様式第４（療養者名簿）（⑤の場合）'!$O97,IF(DI$16&lt;='様式第４（療養者名簿）（⑤の場合）'!$W97,1,0),0),0)</f>
        <v>0</v>
      </c>
      <c r="DJ88" s="158">
        <f>IF(DJ$16-'様式第４（療養者名簿）（⑤の場合）'!$O97+1&lt;=15,IF(DJ$16&gt;='様式第４（療養者名簿）（⑤の場合）'!$O97,IF(DJ$16&lt;='様式第４（療養者名簿）（⑤の場合）'!$W97,1,0),0),0)</f>
        <v>0</v>
      </c>
      <c r="DK88" s="158">
        <f>IF(DK$16-'様式第４（療養者名簿）（⑤の場合）'!$O97+1&lt;=15,IF(DK$16&gt;='様式第４（療養者名簿）（⑤の場合）'!$O97,IF(DK$16&lt;='様式第４（療養者名簿）（⑤の場合）'!$W97,1,0),0),0)</f>
        <v>0</v>
      </c>
      <c r="DL88" s="158">
        <f>IF(DL$16-'様式第４（療養者名簿）（⑤の場合）'!$O97+1&lt;=15,IF(DL$16&gt;='様式第４（療養者名簿）（⑤の場合）'!$O97,IF(DL$16&lt;='様式第４（療養者名簿）（⑤の場合）'!$W97,1,0),0),0)</f>
        <v>0</v>
      </c>
      <c r="DM88" s="158">
        <f>IF(DM$16-'様式第４（療養者名簿）（⑤の場合）'!$O97+1&lt;=15,IF(DM$16&gt;='様式第４（療養者名簿）（⑤の場合）'!$O97,IF(DM$16&lt;='様式第４（療養者名簿）（⑤の場合）'!$W97,1,0),0),0)</f>
        <v>0</v>
      </c>
      <c r="DN88" s="158">
        <f>IF(DN$16-'様式第４（療養者名簿）（⑤の場合）'!$O97+1&lt;=15,IF(DN$16&gt;='様式第４（療養者名簿）（⑤の場合）'!$O97,IF(DN$16&lt;='様式第４（療養者名簿）（⑤の場合）'!$W97,1,0),0),0)</f>
        <v>0</v>
      </c>
      <c r="DO88" s="158">
        <f>IF(DO$16-'様式第４（療養者名簿）（⑤の場合）'!$O97+1&lt;=15,IF(DO$16&gt;='様式第４（療養者名簿）（⑤の場合）'!$O97,IF(DO$16&lt;='様式第４（療養者名簿）（⑤の場合）'!$W97,1,0),0),0)</f>
        <v>0</v>
      </c>
      <c r="DP88" s="158">
        <f>IF(DP$16-'様式第４（療養者名簿）（⑤の場合）'!$O97+1&lt;=15,IF(DP$16&gt;='様式第４（療養者名簿）（⑤の場合）'!$O97,IF(DP$16&lt;='様式第４（療養者名簿）（⑤の場合）'!$W97,1,0),0),0)</f>
        <v>0</v>
      </c>
      <c r="DQ88" s="158">
        <f>IF(DQ$16-'様式第４（療養者名簿）（⑤の場合）'!$O97+1&lt;=15,IF(DQ$16&gt;='様式第４（療養者名簿）（⑤の場合）'!$O97,IF(DQ$16&lt;='様式第４（療養者名簿）（⑤の場合）'!$W97,1,0),0),0)</f>
        <v>0</v>
      </c>
      <c r="DR88" s="158">
        <f>IF(DR$16-'様式第４（療養者名簿）（⑤の場合）'!$O97+1&lt;=15,IF(DR$16&gt;='様式第４（療養者名簿）（⑤の場合）'!$O97,IF(DR$16&lt;='様式第４（療養者名簿）（⑤の場合）'!$W97,1,0),0),0)</f>
        <v>0</v>
      </c>
      <c r="DS88" s="158">
        <f>IF(DS$16-'様式第４（療養者名簿）（⑤の場合）'!$O97+1&lt;=15,IF(DS$16&gt;='様式第４（療養者名簿）（⑤の場合）'!$O97,IF(DS$16&lt;='様式第４（療養者名簿）（⑤の場合）'!$W97,1,0),0),0)</f>
        <v>0</v>
      </c>
      <c r="DT88" s="158">
        <f>IF(DT$16-'様式第４（療養者名簿）（⑤の場合）'!$O97+1&lt;=15,IF(DT$16&gt;='様式第４（療養者名簿）（⑤の場合）'!$O97,IF(DT$16&lt;='様式第４（療養者名簿）（⑤の場合）'!$W97,1,0),0),0)</f>
        <v>0</v>
      </c>
      <c r="DU88" s="158">
        <f>IF(DU$16-'様式第４（療養者名簿）（⑤の場合）'!$O97+1&lt;=15,IF(DU$16&gt;='様式第４（療養者名簿）（⑤の場合）'!$O97,IF(DU$16&lt;='様式第４（療養者名簿）（⑤の場合）'!$W97,1,0),0),0)</f>
        <v>0</v>
      </c>
      <c r="DV88" s="158">
        <f>IF(DV$16-'様式第４（療養者名簿）（⑤の場合）'!$O97+1&lt;=15,IF(DV$16&gt;='様式第４（療養者名簿）（⑤の場合）'!$O97,IF(DV$16&lt;='様式第４（療養者名簿）（⑤の場合）'!$W97,1,0),0),0)</f>
        <v>0</v>
      </c>
      <c r="DW88" s="158">
        <f>IF(DW$16-'様式第４（療養者名簿）（⑤の場合）'!$O97+1&lt;=15,IF(DW$16&gt;='様式第４（療養者名簿）（⑤の場合）'!$O97,IF(DW$16&lt;='様式第４（療養者名簿）（⑤の場合）'!$W97,1,0),0),0)</f>
        <v>0</v>
      </c>
      <c r="DX88" s="158">
        <f>IF(DX$16-'様式第４（療養者名簿）（⑤の場合）'!$O97+1&lt;=15,IF(DX$16&gt;='様式第４（療養者名簿）（⑤の場合）'!$O97,IF(DX$16&lt;='様式第４（療養者名簿）（⑤の場合）'!$W97,1,0),0),0)</f>
        <v>0</v>
      </c>
      <c r="DY88" s="158">
        <f>IF(DY$16-'様式第４（療養者名簿）（⑤の場合）'!$O97+1&lt;=15,IF(DY$16&gt;='様式第４（療養者名簿）（⑤の場合）'!$O97,IF(DY$16&lt;='様式第４（療養者名簿）（⑤の場合）'!$W97,1,0),0),0)</f>
        <v>0</v>
      </c>
      <c r="DZ88" s="158">
        <f>IF(DZ$16-'様式第４（療養者名簿）（⑤の場合）'!$O97+1&lt;=15,IF(DZ$16&gt;='様式第４（療養者名簿）（⑤の場合）'!$O97,IF(DZ$16&lt;='様式第４（療養者名簿）（⑤の場合）'!$W97,1,0),0),0)</f>
        <v>0</v>
      </c>
      <c r="EA88" s="158">
        <f>IF(EA$16-'様式第４（療養者名簿）（⑤の場合）'!$O97+1&lt;=15,IF(EA$16&gt;='様式第４（療養者名簿）（⑤の場合）'!$O97,IF(EA$16&lt;='様式第４（療養者名簿）（⑤の場合）'!$W97,1,0),0),0)</f>
        <v>0</v>
      </c>
      <c r="EB88" s="158">
        <f>IF(EB$16-'様式第４（療養者名簿）（⑤の場合）'!$O97+1&lt;=15,IF(EB$16&gt;='様式第４（療養者名簿）（⑤の場合）'!$O97,IF(EB$16&lt;='様式第４（療養者名簿）（⑤の場合）'!$W97,1,0),0),0)</f>
        <v>0</v>
      </c>
      <c r="EC88" s="158">
        <f>IF(EC$16-'様式第４（療養者名簿）（⑤の場合）'!$O97+1&lt;=15,IF(EC$16&gt;='様式第４（療養者名簿）（⑤の場合）'!$O97,IF(EC$16&lt;='様式第４（療養者名簿）（⑤の場合）'!$W97,1,0),0),0)</f>
        <v>0</v>
      </c>
      <c r="ED88" s="158">
        <f>IF(ED$16-'様式第４（療養者名簿）（⑤の場合）'!$O97+1&lt;=15,IF(ED$16&gt;='様式第４（療養者名簿）（⑤の場合）'!$O97,IF(ED$16&lt;='様式第４（療養者名簿）（⑤の場合）'!$W97,1,0),0),0)</f>
        <v>0</v>
      </c>
      <c r="EE88" s="158">
        <f>IF(EE$16-'様式第４（療養者名簿）（⑤の場合）'!$O97+1&lt;=15,IF(EE$16&gt;='様式第４（療養者名簿）（⑤の場合）'!$O97,IF(EE$16&lt;='様式第４（療養者名簿）（⑤の場合）'!$W97,1,0),0),0)</f>
        <v>0</v>
      </c>
      <c r="EF88" s="158">
        <f>IF(EF$16-'様式第４（療養者名簿）（⑤の場合）'!$O97+1&lt;=15,IF(EF$16&gt;='様式第４（療養者名簿）（⑤の場合）'!$O97,IF(EF$16&lt;='様式第４（療養者名簿）（⑤の場合）'!$W97,1,0),0),0)</f>
        <v>0</v>
      </c>
      <c r="EG88" s="158">
        <f>IF(EG$16-'様式第４（療養者名簿）（⑤の場合）'!$O97+1&lt;=15,IF(EG$16&gt;='様式第４（療養者名簿）（⑤の場合）'!$O97,IF(EG$16&lt;='様式第４（療養者名簿）（⑤の場合）'!$W97,1,0),0),0)</f>
        <v>0</v>
      </c>
      <c r="EH88" s="158">
        <f>IF(EH$16-'様式第４（療養者名簿）（⑤の場合）'!$O97+1&lt;=15,IF(EH$16&gt;='様式第４（療養者名簿）（⑤の場合）'!$O97,IF(EH$16&lt;='様式第４（療養者名簿）（⑤の場合）'!$W97,1,0),0),0)</f>
        <v>0</v>
      </c>
      <c r="EI88" s="158">
        <f>IF(EI$16-'様式第４（療養者名簿）（⑤の場合）'!$O97+1&lt;=15,IF(EI$16&gt;='様式第４（療養者名簿）（⑤の場合）'!$O97,IF(EI$16&lt;='様式第４（療養者名簿）（⑤の場合）'!$W97,1,0),0),0)</f>
        <v>0</v>
      </c>
      <c r="EJ88" s="158">
        <f>IF(EJ$16-'様式第４（療養者名簿）（⑤の場合）'!$O97+1&lt;=15,IF(EJ$16&gt;='様式第４（療養者名簿）（⑤の場合）'!$O97,IF(EJ$16&lt;='様式第４（療養者名簿）（⑤の場合）'!$W97,1,0),0),0)</f>
        <v>0</v>
      </c>
      <c r="EK88" s="158">
        <f>IF(EK$16-'様式第４（療養者名簿）（⑤の場合）'!$O97+1&lt;=15,IF(EK$16&gt;='様式第４（療養者名簿）（⑤の場合）'!$O97,IF(EK$16&lt;='様式第４（療養者名簿）（⑤の場合）'!$W97,1,0),0),0)</f>
        <v>0</v>
      </c>
      <c r="EL88" s="158">
        <f>IF(EL$16-'様式第４（療養者名簿）（⑤の場合）'!$O97+1&lt;=15,IF(EL$16&gt;='様式第４（療養者名簿）（⑤の場合）'!$O97,IF(EL$16&lt;='様式第４（療養者名簿）（⑤の場合）'!$W97,1,0),0),0)</f>
        <v>0</v>
      </c>
      <c r="EM88" s="158">
        <f>IF(EM$16-'様式第４（療養者名簿）（⑤の場合）'!$O97+1&lt;=15,IF(EM$16&gt;='様式第４（療養者名簿）（⑤の場合）'!$O97,IF(EM$16&lt;='様式第４（療養者名簿）（⑤の場合）'!$W97,1,0),0),0)</f>
        <v>0</v>
      </c>
      <c r="EN88" s="158">
        <f>IF(EN$16-'様式第４（療養者名簿）（⑤の場合）'!$O97+1&lt;=15,IF(EN$16&gt;='様式第４（療養者名簿）（⑤の場合）'!$O97,IF(EN$16&lt;='様式第４（療養者名簿）（⑤の場合）'!$W97,1,0),0),0)</f>
        <v>0</v>
      </c>
      <c r="EO88" s="158">
        <f>IF(EO$16-'様式第４（療養者名簿）（⑤の場合）'!$O97+1&lt;=15,IF(EO$16&gt;='様式第４（療養者名簿）（⑤の場合）'!$O97,IF(EO$16&lt;='様式第４（療養者名簿）（⑤の場合）'!$W97,1,0),0),0)</f>
        <v>0</v>
      </c>
      <c r="EP88" s="158">
        <f>IF(EP$16-'様式第４（療養者名簿）（⑤の場合）'!$O97+1&lt;=15,IF(EP$16&gt;='様式第４（療養者名簿）（⑤の場合）'!$O97,IF(EP$16&lt;='様式第４（療養者名簿）（⑤の場合）'!$W97,1,0),0),0)</f>
        <v>0</v>
      </c>
      <c r="EQ88" s="158">
        <f>IF(EQ$16-'様式第４（療養者名簿）（⑤の場合）'!$O97+1&lt;=15,IF(EQ$16&gt;='様式第４（療養者名簿）（⑤の場合）'!$O97,IF(EQ$16&lt;='様式第４（療養者名簿）（⑤の場合）'!$W97,1,0),0),0)</f>
        <v>0</v>
      </c>
      <c r="ER88" s="158">
        <f>IF(ER$16-'様式第４（療養者名簿）（⑤の場合）'!$O97+1&lt;=15,IF(ER$16&gt;='様式第４（療養者名簿）（⑤の場合）'!$O97,IF(ER$16&lt;='様式第４（療養者名簿）（⑤の場合）'!$W97,1,0),0),0)</f>
        <v>0</v>
      </c>
      <c r="ES88" s="158">
        <f>IF(ES$16-'様式第４（療養者名簿）（⑤の場合）'!$O97+1&lt;=15,IF(ES$16&gt;='様式第４（療養者名簿）（⑤の場合）'!$O97,IF(ES$16&lt;='様式第４（療養者名簿）（⑤の場合）'!$W97,1,0),0),0)</f>
        <v>0</v>
      </c>
      <c r="ET88" s="158">
        <f>IF(ET$16-'様式第４（療養者名簿）（⑤の場合）'!$O97+1&lt;=15,IF(ET$16&gt;='様式第４（療養者名簿）（⑤の場合）'!$O97,IF(ET$16&lt;='様式第４（療養者名簿）（⑤の場合）'!$W97,1,0),0),0)</f>
        <v>0</v>
      </c>
      <c r="EU88" s="158">
        <f>IF(EU$16-'様式第４（療養者名簿）（⑤の場合）'!$O97+1&lt;=15,IF(EU$16&gt;='様式第４（療養者名簿）（⑤の場合）'!$O97,IF(EU$16&lt;='様式第４（療養者名簿）（⑤の場合）'!$W97,1,0),0),0)</f>
        <v>0</v>
      </c>
      <c r="EV88" s="158">
        <f>IF(EV$16-'様式第４（療養者名簿）（⑤の場合）'!$O97+1&lt;=15,IF(EV$16&gt;='様式第４（療養者名簿）（⑤の場合）'!$O97,IF(EV$16&lt;='様式第４（療養者名簿）（⑤の場合）'!$W97,1,0),0),0)</f>
        <v>0</v>
      </c>
      <c r="EW88" s="158">
        <f>IF(EW$16-'様式第４（療養者名簿）（⑤の場合）'!$O97+1&lt;=15,IF(EW$16&gt;='様式第４（療養者名簿）（⑤の場合）'!$O97,IF(EW$16&lt;='様式第４（療養者名簿）（⑤の場合）'!$W97,1,0),0),0)</f>
        <v>0</v>
      </c>
      <c r="EX88" s="158">
        <f>IF(EX$16-'様式第４（療養者名簿）（⑤の場合）'!$O97+1&lt;=15,IF(EX$16&gt;='様式第４（療養者名簿）（⑤の場合）'!$O97,IF(EX$16&lt;='様式第４（療養者名簿）（⑤の場合）'!$W97,1,0),0),0)</f>
        <v>0</v>
      </c>
      <c r="EY88" s="158">
        <f>IF(EY$16-'様式第４（療養者名簿）（⑤の場合）'!$O97+1&lt;=15,IF(EY$16&gt;='様式第４（療養者名簿）（⑤の場合）'!$O97,IF(EY$16&lt;='様式第４（療養者名簿）（⑤の場合）'!$W97,1,0),0),0)</f>
        <v>0</v>
      </c>
      <c r="EZ88" s="158">
        <f>IF(EZ$16-'様式第４（療養者名簿）（⑤の場合）'!$O97+1&lt;=15,IF(EZ$16&gt;='様式第４（療養者名簿）（⑤の場合）'!$O97,IF(EZ$16&lt;='様式第４（療養者名簿）（⑤の場合）'!$W97,1,0),0),0)</f>
        <v>0</v>
      </c>
      <c r="FA88" s="158">
        <f>IF(FA$16-'様式第４（療養者名簿）（⑤の場合）'!$O97+1&lt;=15,IF(FA$16&gt;='様式第４（療養者名簿）（⑤の場合）'!$O97,IF(FA$16&lt;='様式第４（療養者名簿）（⑤の場合）'!$W97,1,0),0),0)</f>
        <v>0</v>
      </c>
      <c r="FB88" s="158">
        <f>IF(FB$16-'様式第４（療養者名簿）（⑤の場合）'!$O97+1&lt;=15,IF(FB$16&gt;='様式第４（療養者名簿）（⑤の場合）'!$O97,IF(FB$16&lt;='様式第４（療養者名簿）（⑤の場合）'!$W97,1,0),0),0)</f>
        <v>0</v>
      </c>
      <c r="FC88" s="158">
        <f>IF(FC$16-'様式第４（療養者名簿）（⑤の場合）'!$O97+1&lt;=15,IF(FC$16&gt;='様式第４（療養者名簿）（⑤の場合）'!$O97,IF(FC$16&lt;='様式第４（療養者名簿）（⑤の場合）'!$W97,1,0),0),0)</f>
        <v>0</v>
      </c>
      <c r="FD88" s="158">
        <f>IF(FD$16-'様式第４（療養者名簿）（⑤の場合）'!$O97+1&lt;=15,IF(FD$16&gt;='様式第４（療養者名簿）（⑤の場合）'!$O97,IF(FD$16&lt;='様式第４（療養者名簿）（⑤の場合）'!$W97,1,0),0),0)</f>
        <v>0</v>
      </c>
      <c r="FE88" s="158">
        <f>IF(FE$16-'様式第４（療養者名簿）（⑤の場合）'!$O97+1&lt;=15,IF(FE$16&gt;='様式第４（療養者名簿）（⑤の場合）'!$O97,IF(FE$16&lt;='様式第４（療養者名簿）（⑤の場合）'!$W97,1,0),0),0)</f>
        <v>0</v>
      </c>
      <c r="FF88" s="158">
        <f>IF(FF$16-'様式第４（療養者名簿）（⑤の場合）'!$O97+1&lt;=15,IF(FF$16&gt;='様式第４（療養者名簿）（⑤の場合）'!$O97,IF(FF$16&lt;='様式第４（療養者名簿）（⑤の場合）'!$W97,1,0),0),0)</f>
        <v>0</v>
      </c>
      <c r="FG88" s="158">
        <f>IF(FG$16-'様式第４（療養者名簿）（⑤の場合）'!$O97+1&lt;=15,IF(FG$16&gt;='様式第４（療養者名簿）（⑤の場合）'!$O97,IF(FG$16&lt;='様式第４（療養者名簿）（⑤の場合）'!$W97,1,0),0),0)</f>
        <v>0</v>
      </c>
      <c r="FH88" s="158">
        <f>IF(FH$16-'様式第４（療養者名簿）（⑤の場合）'!$O97+1&lt;=15,IF(FH$16&gt;='様式第４（療養者名簿）（⑤の場合）'!$O97,IF(FH$16&lt;='様式第４（療養者名簿）（⑤の場合）'!$W97,1,0),0),0)</f>
        <v>0</v>
      </c>
      <c r="FI88" s="158">
        <f>IF(FI$16-'様式第４（療養者名簿）（⑤の場合）'!$O97+1&lt;=15,IF(FI$16&gt;='様式第４（療養者名簿）（⑤の場合）'!$O97,IF(FI$16&lt;='様式第４（療養者名簿）（⑤の場合）'!$W97,1,0),0),0)</f>
        <v>0</v>
      </c>
      <c r="FJ88" s="158">
        <f>IF(FJ$16-'様式第４（療養者名簿）（⑤の場合）'!$O97+1&lt;=15,IF(FJ$16&gt;='様式第４（療養者名簿）（⑤の場合）'!$O97,IF(FJ$16&lt;='様式第４（療養者名簿）（⑤の場合）'!$W97,1,0),0),0)</f>
        <v>0</v>
      </c>
      <c r="FK88" s="158">
        <f>IF(FK$16-'様式第４（療養者名簿）（⑤の場合）'!$O97+1&lt;=15,IF(FK$16&gt;='様式第４（療養者名簿）（⑤の場合）'!$O97,IF(FK$16&lt;='様式第４（療養者名簿）（⑤の場合）'!$W97,1,0),0),0)</f>
        <v>0</v>
      </c>
      <c r="FL88" s="158">
        <f>IF(FL$16-'様式第４（療養者名簿）（⑤の場合）'!$O97+1&lt;=15,IF(FL$16&gt;='様式第４（療養者名簿）（⑤の場合）'!$O97,IF(FL$16&lt;='様式第４（療養者名簿）（⑤の場合）'!$W97,1,0),0),0)</f>
        <v>0</v>
      </c>
      <c r="FM88" s="158">
        <f>IF(FM$16-'様式第４（療養者名簿）（⑤の場合）'!$O97+1&lt;=15,IF(FM$16&gt;='様式第４（療養者名簿）（⑤の場合）'!$O97,IF(FM$16&lt;='様式第４（療養者名簿）（⑤の場合）'!$W97,1,0),0),0)</f>
        <v>0</v>
      </c>
      <c r="FN88" s="158">
        <f>IF(FN$16-'様式第４（療養者名簿）（⑤の場合）'!$O97+1&lt;=15,IF(FN$16&gt;='様式第４（療養者名簿）（⑤の場合）'!$O97,IF(FN$16&lt;='様式第４（療養者名簿）（⑤の場合）'!$W97,1,0),0),0)</f>
        <v>0</v>
      </c>
      <c r="FO88" s="158">
        <f>IF(FO$16-'様式第４（療養者名簿）（⑤の場合）'!$O97+1&lt;=15,IF(FO$16&gt;='様式第４（療養者名簿）（⑤の場合）'!$O97,IF(FO$16&lt;='様式第４（療養者名簿）（⑤の場合）'!$W97,1,0),0),0)</f>
        <v>0</v>
      </c>
      <c r="FP88" s="158">
        <f>IF(FP$16-'様式第４（療養者名簿）（⑤の場合）'!$O97+1&lt;=15,IF(FP$16&gt;='様式第４（療養者名簿）（⑤の場合）'!$O97,IF(FP$16&lt;='様式第４（療養者名簿）（⑤の場合）'!$W97,1,0),0),0)</f>
        <v>0</v>
      </c>
      <c r="FQ88" s="158">
        <f>IF(FQ$16-'様式第４（療養者名簿）（⑤の場合）'!$O97+1&lt;=15,IF(FQ$16&gt;='様式第４（療養者名簿）（⑤の場合）'!$O97,IF(FQ$16&lt;='様式第４（療養者名簿）（⑤の場合）'!$W97,1,0),0),0)</f>
        <v>0</v>
      </c>
      <c r="FR88" s="158">
        <f>IF(FR$16-'様式第４（療養者名簿）（⑤の場合）'!$O97+1&lt;=15,IF(FR$16&gt;='様式第４（療養者名簿）（⑤の場合）'!$O97,IF(FR$16&lt;='様式第４（療養者名簿）（⑤の場合）'!$W97,1,0),0),0)</f>
        <v>0</v>
      </c>
      <c r="FS88" s="158">
        <f>IF(FS$16-'様式第４（療養者名簿）（⑤の場合）'!$O97+1&lt;=15,IF(FS$16&gt;='様式第４（療養者名簿）（⑤の場合）'!$O97,IF(FS$16&lt;='様式第４（療養者名簿）（⑤の場合）'!$W97,1,0),0),0)</f>
        <v>0</v>
      </c>
      <c r="FT88" s="158">
        <f>IF(FT$16-'様式第４（療養者名簿）（⑤の場合）'!$O97+1&lt;=15,IF(FT$16&gt;='様式第４（療養者名簿）（⑤の場合）'!$O97,IF(FT$16&lt;='様式第４（療養者名簿）（⑤の場合）'!$W97,1,0),0),0)</f>
        <v>0</v>
      </c>
      <c r="FU88" s="158">
        <f>IF(FU$16-'様式第４（療養者名簿）（⑤の場合）'!$O97+1&lt;=15,IF(FU$16&gt;='様式第４（療養者名簿）（⑤の場合）'!$O97,IF(FU$16&lt;='様式第４（療養者名簿）（⑤の場合）'!$W97,1,0),0),0)</f>
        <v>0</v>
      </c>
      <c r="FV88" s="158">
        <f>IF(FV$16-'様式第４（療養者名簿）（⑤の場合）'!$O97+1&lt;=15,IF(FV$16&gt;='様式第４（療養者名簿）（⑤の場合）'!$O97,IF(FV$16&lt;='様式第４（療養者名簿）（⑤の場合）'!$W97,1,0),0),0)</f>
        <v>0</v>
      </c>
      <c r="FW88" s="158">
        <f>IF(FW$16-'様式第４（療養者名簿）（⑤の場合）'!$O97+1&lt;=15,IF(FW$16&gt;='様式第４（療養者名簿）（⑤の場合）'!$O97,IF(FW$16&lt;='様式第４（療養者名簿）（⑤の場合）'!$W97,1,0),0),0)</f>
        <v>0</v>
      </c>
      <c r="FX88" s="158">
        <f>IF(FX$16-'様式第４（療養者名簿）（⑤の場合）'!$O97+1&lt;=15,IF(FX$16&gt;='様式第４（療養者名簿）（⑤の場合）'!$O97,IF(FX$16&lt;='様式第４（療養者名簿）（⑤の場合）'!$W97,1,0),0),0)</f>
        <v>0</v>
      </c>
      <c r="FY88" s="158">
        <f>IF(FY$16-'様式第４（療養者名簿）（⑤の場合）'!$O97+1&lt;=15,IF(FY$16&gt;='様式第４（療養者名簿）（⑤の場合）'!$O97,IF(FY$16&lt;='様式第４（療養者名簿）（⑤の場合）'!$W97,1,0),0),0)</f>
        <v>0</v>
      </c>
      <c r="FZ88" s="158">
        <f>IF(FZ$16-'様式第４（療養者名簿）（⑤の場合）'!$O97+1&lt;=15,IF(FZ$16&gt;='様式第４（療養者名簿）（⑤の場合）'!$O97,IF(FZ$16&lt;='様式第４（療養者名簿）（⑤の場合）'!$W97,1,0),0),0)</f>
        <v>0</v>
      </c>
      <c r="GA88" s="158">
        <f>IF(GA$16-'様式第４（療養者名簿）（⑤の場合）'!$O97+1&lt;=15,IF(GA$16&gt;='様式第４（療養者名簿）（⑤の場合）'!$O97,IF(GA$16&lt;='様式第４（療養者名簿）（⑤の場合）'!$W97,1,0),0),0)</f>
        <v>0</v>
      </c>
      <c r="GB88" s="158">
        <f>IF(GB$16-'様式第４（療養者名簿）（⑤の場合）'!$O97+1&lt;=15,IF(GB$16&gt;='様式第４（療養者名簿）（⑤の場合）'!$O97,IF(GB$16&lt;='様式第４（療養者名簿）（⑤の場合）'!$W97,1,0),0),0)</f>
        <v>0</v>
      </c>
      <c r="GC88" s="158">
        <f>IF(GC$16-'様式第４（療養者名簿）（⑤の場合）'!$O97+1&lt;=15,IF(GC$16&gt;='様式第４（療養者名簿）（⑤の場合）'!$O97,IF(GC$16&lt;='様式第４（療養者名簿）（⑤の場合）'!$W97,1,0),0),0)</f>
        <v>0</v>
      </c>
      <c r="GD88" s="158">
        <f>IF(GD$16-'様式第４（療養者名簿）（⑤の場合）'!$O97+1&lt;=15,IF(GD$16&gt;='様式第４（療養者名簿）（⑤の場合）'!$O97,IF(GD$16&lt;='様式第４（療養者名簿）（⑤の場合）'!$W97,1,0),0),0)</f>
        <v>0</v>
      </c>
      <c r="GE88" s="158">
        <f>IF(GE$16-'様式第４（療養者名簿）（⑤の場合）'!$O97+1&lt;=15,IF(GE$16&gt;='様式第４（療養者名簿）（⑤の場合）'!$O97,IF(GE$16&lt;='様式第４（療養者名簿）（⑤の場合）'!$W97,1,0),0),0)</f>
        <v>0</v>
      </c>
      <c r="GF88" s="158">
        <f>IF(GF$16-'様式第４（療養者名簿）（⑤の場合）'!$O97+1&lt;=15,IF(GF$16&gt;='様式第４（療養者名簿）（⑤の場合）'!$O97,IF(GF$16&lt;='様式第４（療養者名簿）（⑤の場合）'!$W97,1,0),0),0)</f>
        <v>0</v>
      </c>
      <c r="GG88" s="158">
        <f>IF(GG$16-'様式第４（療養者名簿）（⑤の場合）'!$O97+1&lt;=15,IF(GG$16&gt;='様式第４（療養者名簿）（⑤の場合）'!$O97,IF(GG$16&lt;='様式第４（療養者名簿）（⑤の場合）'!$W97,1,0),0),0)</f>
        <v>0</v>
      </c>
      <c r="GH88" s="158">
        <f>IF(GH$16-'様式第４（療養者名簿）（⑤の場合）'!$O97+1&lt;=15,IF(GH$16&gt;='様式第４（療養者名簿）（⑤の場合）'!$O97,IF(GH$16&lt;='様式第４（療養者名簿）（⑤の場合）'!$W97,1,0),0),0)</f>
        <v>0</v>
      </c>
      <c r="GI88" s="158">
        <f>IF(GI$16-'様式第４（療養者名簿）（⑤の場合）'!$O97+1&lt;=15,IF(GI$16&gt;='様式第４（療養者名簿）（⑤の場合）'!$O97,IF(GI$16&lt;='様式第４（療養者名簿）（⑤の場合）'!$W97,1,0),0),0)</f>
        <v>0</v>
      </c>
      <c r="GJ88" s="158">
        <f>IF(GJ$16-'様式第４（療養者名簿）（⑤の場合）'!$O97+1&lt;=15,IF(GJ$16&gt;='様式第４（療養者名簿）（⑤の場合）'!$O97,IF(GJ$16&lt;='様式第４（療養者名簿）（⑤の場合）'!$W97,1,0),0),0)</f>
        <v>0</v>
      </c>
      <c r="GK88" s="158">
        <f>IF(GK$16-'様式第４（療養者名簿）（⑤の場合）'!$O97+1&lt;=15,IF(GK$16&gt;='様式第４（療養者名簿）（⑤の場合）'!$O97,IF(GK$16&lt;='様式第４（療養者名簿）（⑤の場合）'!$W97,1,0),0),0)</f>
        <v>0</v>
      </c>
      <c r="GL88" s="158">
        <f>IF(GL$16-'様式第４（療養者名簿）（⑤の場合）'!$O97+1&lt;=15,IF(GL$16&gt;='様式第４（療養者名簿）（⑤の場合）'!$O97,IF(GL$16&lt;='様式第４（療養者名簿）（⑤の場合）'!$W97,1,0),0),0)</f>
        <v>0</v>
      </c>
      <c r="GM88" s="158">
        <f>IF(GM$16-'様式第４（療養者名簿）（⑤の場合）'!$O97+1&lt;=15,IF(GM$16&gt;='様式第４（療養者名簿）（⑤の場合）'!$O97,IF(GM$16&lt;='様式第４（療養者名簿）（⑤の場合）'!$W97,1,0),0),0)</f>
        <v>0</v>
      </c>
      <c r="GN88" s="158">
        <f>IF(GN$16-'様式第４（療養者名簿）（⑤の場合）'!$O97+1&lt;=15,IF(GN$16&gt;='様式第４（療養者名簿）（⑤の場合）'!$O97,IF(GN$16&lt;='様式第４（療養者名簿）（⑤の場合）'!$W97,1,0),0),0)</f>
        <v>0</v>
      </c>
      <c r="GO88" s="158">
        <f>IF(GO$16-'様式第４（療養者名簿）（⑤の場合）'!$O97+1&lt;=15,IF(GO$16&gt;='様式第４（療養者名簿）（⑤の場合）'!$O97,IF(GO$16&lt;='様式第４（療養者名簿）（⑤の場合）'!$W97,1,0),0),0)</f>
        <v>0</v>
      </c>
      <c r="GP88" s="158">
        <f>IF(GP$16-'様式第４（療養者名簿）（⑤の場合）'!$O97+1&lt;=15,IF(GP$16&gt;='様式第４（療養者名簿）（⑤の場合）'!$O97,IF(GP$16&lt;='様式第４（療養者名簿）（⑤の場合）'!$W97,1,0),0),0)</f>
        <v>0</v>
      </c>
      <c r="GQ88" s="158">
        <f>IF(GQ$16-'様式第４（療養者名簿）（⑤の場合）'!$O97+1&lt;=15,IF(GQ$16&gt;='様式第４（療養者名簿）（⑤の場合）'!$O97,IF(GQ$16&lt;='様式第４（療養者名簿）（⑤の場合）'!$W97,1,0),0),0)</f>
        <v>0</v>
      </c>
      <c r="GR88" s="158">
        <f>IF(GR$16-'様式第４（療養者名簿）（⑤の場合）'!$O97+1&lt;=15,IF(GR$16&gt;='様式第４（療養者名簿）（⑤の場合）'!$O97,IF(GR$16&lt;='様式第４（療養者名簿）（⑤の場合）'!$W97,1,0),0),0)</f>
        <v>0</v>
      </c>
      <c r="GS88" s="158">
        <f>IF(GS$16-'様式第４（療養者名簿）（⑤の場合）'!$O97+1&lt;=15,IF(GS$16&gt;='様式第４（療養者名簿）（⑤の場合）'!$O97,IF(GS$16&lt;='様式第４（療養者名簿）（⑤の場合）'!$W97,1,0),0),0)</f>
        <v>0</v>
      </c>
      <c r="GT88" s="158">
        <f>IF(GT$16-'様式第４（療養者名簿）（⑤の場合）'!$O97+1&lt;=15,IF(GT$16&gt;='様式第４（療養者名簿）（⑤の場合）'!$O97,IF(GT$16&lt;='様式第４（療養者名簿）（⑤の場合）'!$W97,1,0),0),0)</f>
        <v>0</v>
      </c>
      <c r="GU88" s="158">
        <f>IF(GU$16-'様式第４（療養者名簿）（⑤の場合）'!$O97+1&lt;=15,IF(GU$16&gt;='様式第４（療養者名簿）（⑤の場合）'!$O97,IF(GU$16&lt;='様式第４（療養者名簿）（⑤の場合）'!$W97,1,0),0),0)</f>
        <v>0</v>
      </c>
      <c r="GV88" s="158">
        <f>IF(GV$16-'様式第４（療養者名簿）（⑤の場合）'!$O97+1&lt;=15,IF(GV$16&gt;='様式第４（療養者名簿）（⑤の場合）'!$O97,IF(GV$16&lt;='様式第４（療養者名簿）（⑤の場合）'!$W97,1,0),0),0)</f>
        <v>0</v>
      </c>
      <c r="GW88" s="158">
        <f>IF(GW$16-'様式第４（療養者名簿）（⑤の場合）'!$O97+1&lt;=15,IF(GW$16&gt;='様式第４（療養者名簿）（⑤の場合）'!$O97,IF(GW$16&lt;='様式第４（療養者名簿）（⑤の場合）'!$W97,1,0),0),0)</f>
        <v>0</v>
      </c>
      <c r="GX88" s="158">
        <f>IF(GX$16-'様式第４（療養者名簿）（⑤の場合）'!$O97+1&lt;=15,IF(GX$16&gt;='様式第４（療養者名簿）（⑤の場合）'!$O97,IF(GX$16&lt;='様式第４（療養者名簿）（⑤の場合）'!$W97,1,0),0),0)</f>
        <v>0</v>
      </c>
      <c r="GY88" s="158">
        <f>IF(GY$16-'様式第４（療養者名簿）（⑤の場合）'!$O97+1&lt;=15,IF(GY$16&gt;='様式第４（療養者名簿）（⑤の場合）'!$O97,IF(GY$16&lt;='様式第４（療養者名簿）（⑤の場合）'!$W97,1,0),0),0)</f>
        <v>0</v>
      </c>
      <c r="GZ88" s="158">
        <f>IF(GZ$16-'様式第４（療養者名簿）（⑤の場合）'!$O97+1&lt;=15,IF(GZ$16&gt;='様式第４（療養者名簿）（⑤の場合）'!$O97,IF(GZ$16&lt;='様式第４（療養者名簿）（⑤の場合）'!$W97,1,0),0),0)</f>
        <v>0</v>
      </c>
      <c r="HA88" s="158">
        <f>IF(HA$16-'様式第４（療養者名簿）（⑤の場合）'!$O97+1&lt;=15,IF(HA$16&gt;='様式第４（療養者名簿）（⑤の場合）'!$O97,IF(HA$16&lt;='様式第４（療養者名簿）（⑤の場合）'!$W97,1,0),0),0)</f>
        <v>0</v>
      </c>
      <c r="HB88" s="158">
        <f>IF(HB$16-'様式第４（療養者名簿）（⑤の場合）'!$O97+1&lt;=15,IF(HB$16&gt;='様式第４（療養者名簿）（⑤の場合）'!$O97,IF(HB$16&lt;='様式第４（療養者名簿）（⑤の場合）'!$W97,1,0),0),0)</f>
        <v>0</v>
      </c>
      <c r="HC88" s="158">
        <f>IF(HC$16-'様式第４（療養者名簿）（⑤の場合）'!$O97+1&lt;=15,IF(HC$16&gt;='様式第４（療養者名簿）（⑤の場合）'!$O97,IF(HC$16&lt;='様式第４（療養者名簿）（⑤の場合）'!$W97,1,0),0),0)</f>
        <v>0</v>
      </c>
      <c r="HD88" s="158">
        <f>IF(HD$16-'様式第４（療養者名簿）（⑤の場合）'!$O97+1&lt;=15,IF(HD$16&gt;='様式第４（療養者名簿）（⑤の場合）'!$O97,IF(HD$16&lt;='様式第４（療養者名簿）（⑤の場合）'!$W97,1,0),0),0)</f>
        <v>0</v>
      </c>
      <c r="HE88" s="158">
        <f>IF(HE$16-'様式第４（療養者名簿）（⑤の場合）'!$O97+1&lt;=15,IF(HE$16&gt;='様式第４（療養者名簿）（⑤の場合）'!$O97,IF(HE$16&lt;='様式第４（療養者名簿）（⑤の場合）'!$W97,1,0),0),0)</f>
        <v>0</v>
      </c>
      <c r="HF88" s="158">
        <f>IF(HF$16-'様式第４（療養者名簿）（⑤の場合）'!$O97+1&lt;=15,IF(HF$16&gt;='様式第４（療養者名簿）（⑤の場合）'!$O97,IF(HF$16&lt;='様式第４（療養者名簿）（⑤の場合）'!$W97,1,0),0),0)</f>
        <v>0</v>
      </c>
      <c r="HG88" s="158">
        <f>IF(HG$16-'様式第４（療養者名簿）（⑤の場合）'!$O97+1&lt;=15,IF(HG$16&gt;='様式第４（療養者名簿）（⑤の場合）'!$O97,IF(HG$16&lt;='様式第４（療養者名簿）（⑤の場合）'!$W97,1,0),0),0)</f>
        <v>0</v>
      </c>
      <c r="HH88" s="158">
        <f>IF(HH$16-'様式第４（療養者名簿）（⑤の場合）'!$O97+1&lt;=15,IF(HH$16&gt;='様式第４（療養者名簿）（⑤の場合）'!$O97,IF(HH$16&lt;='様式第４（療養者名簿）（⑤の場合）'!$W97,1,0),0),0)</f>
        <v>0</v>
      </c>
      <c r="HI88" s="158">
        <f>IF(HI$16-'様式第４（療養者名簿）（⑤の場合）'!$O97+1&lt;=15,IF(HI$16&gt;='様式第４（療養者名簿）（⑤の場合）'!$O97,IF(HI$16&lt;='様式第４（療養者名簿）（⑤の場合）'!$W97,1,0),0),0)</f>
        <v>0</v>
      </c>
      <c r="HJ88" s="158">
        <f>IF(HJ$16-'様式第４（療養者名簿）（⑤の場合）'!$O97+1&lt;=15,IF(HJ$16&gt;='様式第４（療養者名簿）（⑤の場合）'!$O97,IF(HJ$16&lt;='様式第４（療養者名簿）（⑤の場合）'!$W97,1,0),0),0)</f>
        <v>0</v>
      </c>
      <c r="HK88" s="158">
        <f>IF(HK$16-'様式第４（療養者名簿）（⑤の場合）'!$O97+1&lt;=15,IF(HK$16&gt;='様式第４（療養者名簿）（⑤の場合）'!$O97,IF(HK$16&lt;='様式第４（療養者名簿）（⑤の場合）'!$W97,1,0),0),0)</f>
        <v>0</v>
      </c>
      <c r="HL88" s="158">
        <f>IF(HL$16-'様式第４（療養者名簿）（⑤の場合）'!$O97+1&lt;=15,IF(HL$16&gt;='様式第４（療養者名簿）（⑤の場合）'!$O97,IF(HL$16&lt;='様式第４（療養者名簿）（⑤の場合）'!$W97,1,0),0),0)</f>
        <v>0</v>
      </c>
      <c r="HM88" s="158">
        <f>IF(HM$16-'様式第４（療養者名簿）（⑤の場合）'!$O97+1&lt;=15,IF(HM$16&gt;='様式第４（療養者名簿）（⑤の場合）'!$O97,IF(HM$16&lt;='様式第４（療養者名簿）（⑤の場合）'!$W97,1,0),0),0)</f>
        <v>0</v>
      </c>
      <c r="HN88" s="158">
        <f>IF(HN$16-'様式第４（療養者名簿）（⑤の場合）'!$O97+1&lt;=15,IF(HN$16&gt;='様式第４（療養者名簿）（⑤の場合）'!$O97,IF(HN$16&lt;='様式第４（療養者名簿）（⑤の場合）'!$W97,1,0),0),0)</f>
        <v>0</v>
      </c>
      <c r="HO88" s="158">
        <f>IF(HO$16-'様式第４（療養者名簿）（⑤の場合）'!$O97+1&lt;=15,IF(HO$16&gt;='様式第４（療養者名簿）（⑤の場合）'!$O97,IF(HO$16&lt;='様式第４（療養者名簿）（⑤の場合）'!$W97,1,0),0),0)</f>
        <v>0</v>
      </c>
      <c r="HP88" s="158">
        <f>IF(HP$16-'様式第４（療養者名簿）（⑤の場合）'!$O97+1&lt;=15,IF(HP$16&gt;='様式第４（療養者名簿）（⑤の場合）'!$O97,IF(HP$16&lt;='様式第４（療養者名簿）（⑤の場合）'!$W97,1,0),0),0)</f>
        <v>0</v>
      </c>
      <c r="HQ88" s="158">
        <f>IF(HQ$16-'様式第４（療養者名簿）（⑤の場合）'!$O97+1&lt;=15,IF(HQ$16&gt;='様式第４（療養者名簿）（⑤の場合）'!$O97,IF(HQ$16&lt;='様式第４（療養者名簿）（⑤の場合）'!$W97,1,0),0),0)</f>
        <v>0</v>
      </c>
      <c r="HR88" s="158">
        <f>IF(HR$16-'様式第４（療養者名簿）（⑤の場合）'!$O97+1&lt;=15,IF(HR$16&gt;='様式第４（療養者名簿）（⑤の場合）'!$O97,IF(HR$16&lt;='様式第４（療養者名簿）（⑤の場合）'!$W97,1,0),0),0)</f>
        <v>0</v>
      </c>
      <c r="HS88" s="158">
        <f>IF(HS$16-'様式第４（療養者名簿）（⑤の場合）'!$O97+1&lt;=15,IF(HS$16&gt;='様式第４（療養者名簿）（⑤の場合）'!$O97,IF(HS$16&lt;='様式第４（療養者名簿）（⑤の場合）'!$W97,1,0),0),0)</f>
        <v>0</v>
      </c>
      <c r="HT88" s="158">
        <f>IF(HT$16-'様式第４（療養者名簿）（⑤の場合）'!$O97+1&lt;=15,IF(HT$16&gt;='様式第４（療養者名簿）（⑤の場合）'!$O97,IF(HT$16&lt;='様式第４（療養者名簿）（⑤の場合）'!$W97,1,0),0),0)</f>
        <v>0</v>
      </c>
      <c r="HU88" s="158">
        <f>IF(HU$16-'様式第４（療養者名簿）（⑤の場合）'!$O97+1&lt;=15,IF(HU$16&gt;='様式第４（療養者名簿）（⑤の場合）'!$O97,IF(HU$16&lt;='様式第４（療養者名簿）（⑤の場合）'!$W97,1,0),0),0)</f>
        <v>0</v>
      </c>
      <c r="HV88" s="158">
        <f>IF(HV$16-'様式第４（療養者名簿）（⑤の場合）'!$O97+1&lt;=15,IF(HV$16&gt;='様式第４（療養者名簿）（⑤の場合）'!$O97,IF(HV$16&lt;='様式第４（療養者名簿）（⑤の場合）'!$W97,1,0),0),0)</f>
        <v>0</v>
      </c>
      <c r="HW88" s="158">
        <f>IF(HW$16-'様式第４（療養者名簿）（⑤の場合）'!$O97+1&lt;=15,IF(HW$16&gt;='様式第４（療養者名簿）（⑤の場合）'!$O97,IF(HW$16&lt;='様式第４（療養者名簿）（⑤の場合）'!$W97,1,0),0),0)</f>
        <v>0</v>
      </c>
      <c r="HX88" s="158">
        <f>IF(HX$16-'様式第４（療養者名簿）（⑤の場合）'!$O97+1&lt;=15,IF(HX$16&gt;='様式第４（療養者名簿）（⑤の場合）'!$O97,IF(HX$16&lt;='様式第４（療養者名簿）（⑤の場合）'!$W97,1,0),0),0)</f>
        <v>0</v>
      </c>
      <c r="HY88" s="158">
        <f>IF(HY$16-'様式第４（療養者名簿）（⑤の場合）'!$O97+1&lt;=15,IF(HY$16&gt;='様式第４（療養者名簿）（⑤の場合）'!$O97,IF(HY$16&lt;='様式第４（療養者名簿）（⑤の場合）'!$W97,1,0),0),0)</f>
        <v>0</v>
      </c>
      <c r="HZ88" s="158">
        <f>IF(HZ$16-'様式第４（療養者名簿）（⑤の場合）'!$O97+1&lt;=15,IF(HZ$16&gt;='様式第４（療養者名簿）（⑤の場合）'!$O97,IF(HZ$16&lt;='様式第４（療養者名簿）（⑤の場合）'!$W97,1,0),0),0)</f>
        <v>0</v>
      </c>
      <c r="IA88" s="158">
        <f>IF(IA$16-'様式第４（療養者名簿）（⑤の場合）'!$O97+1&lt;=15,IF(IA$16&gt;='様式第４（療養者名簿）（⑤の場合）'!$O97,IF(IA$16&lt;='様式第４（療養者名簿）（⑤の場合）'!$W97,1,0),0),0)</f>
        <v>0</v>
      </c>
      <c r="IB88" s="158">
        <f>IF(IB$16-'様式第４（療養者名簿）（⑤の場合）'!$O97+1&lt;=15,IF(IB$16&gt;='様式第４（療養者名簿）（⑤の場合）'!$O97,IF(IB$16&lt;='様式第４（療養者名簿）（⑤の場合）'!$W97,1,0),0),0)</f>
        <v>0</v>
      </c>
      <c r="IC88" s="158">
        <f>IF(IC$16-'様式第４（療養者名簿）（⑤の場合）'!$O97+1&lt;=15,IF(IC$16&gt;='様式第４（療養者名簿）（⑤の場合）'!$O97,IF(IC$16&lt;='様式第４（療養者名簿）（⑤の場合）'!$W97,1,0),0),0)</f>
        <v>0</v>
      </c>
      <c r="ID88" s="158">
        <f>IF(ID$16-'様式第４（療養者名簿）（⑤の場合）'!$O97+1&lt;=15,IF(ID$16&gt;='様式第４（療養者名簿）（⑤の場合）'!$O97,IF(ID$16&lt;='様式第４（療養者名簿）（⑤の場合）'!$W97,1,0),0),0)</f>
        <v>0</v>
      </c>
      <c r="IE88" s="158">
        <f>IF(IE$16-'様式第４（療養者名簿）（⑤の場合）'!$O97+1&lt;=15,IF(IE$16&gt;='様式第４（療養者名簿）（⑤の場合）'!$O97,IF(IE$16&lt;='様式第４（療養者名簿）（⑤の場合）'!$W97,1,0),0),0)</f>
        <v>0</v>
      </c>
      <c r="IF88" s="158">
        <f>IF(IF$16-'様式第４（療養者名簿）（⑤の場合）'!$O97+1&lt;=15,IF(IF$16&gt;='様式第４（療養者名簿）（⑤の場合）'!$O97,IF(IF$16&lt;='様式第４（療養者名簿）（⑤の場合）'!$W97,1,0),0),0)</f>
        <v>0</v>
      </c>
      <c r="IG88" s="158">
        <f>IF(IG$16-'様式第４（療養者名簿）（⑤の場合）'!$O97+1&lt;=15,IF(IG$16&gt;='様式第４（療養者名簿）（⑤の場合）'!$O97,IF(IG$16&lt;='様式第４（療養者名簿）（⑤の場合）'!$W97,1,0),0),0)</f>
        <v>0</v>
      </c>
      <c r="IH88" s="158">
        <f>IF(IH$16-'様式第４（療養者名簿）（⑤の場合）'!$O97+1&lt;=15,IF(IH$16&gt;='様式第４（療養者名簿）（⑤の場合）'!$O97,IF(IH$16&lt;='様式第４（療養者名簿）（⑤の場合）'!$W97,1,0),0),0)</f>
        <v>0</v>
      </c>
      <c r="II88" s="158">
        <f>IF(II$16-'様式第４（療養者名簿）（⑤の場合）'!$O97+1&lt;=15,IF(II$16&gt;='様式第４（療養者名簿）（⑤の場合）'!$O97,IF(II$16&lt;='様式第４（療養者名簿）（⑤の場合）'!$W97,1,0),0),0)</f>
        <v>0</v>
      </c>
      <c r="IJ88" s="158">
        <f>IF(IJ$16-'様式第４（療養者名簿）（⑤の場合）'!$O97+1&lt;=15,IF(IJ$16&gt;='様式第４（療養者名簿）（⑤の場合）'!$O97,IF(IJ$16&lt;='様式第４（療養者名簿）（⑤の場合）'!$W97,1,0),0),0)</f>
        <v>0</v>
      </c>
      <c r="IK88" s="158">
        <f>IF(IK$16-'様式第４（療養者名簿）（⑤の場合）'!$O97+1&lt;=15,IF(IK$16&gt;='様式第４（療養者名簿）（⑤の場合）'!$O97,IF(IK$16&lt;='様式第４（療養者名簿）（⑤の場合）'!$W97,1,0),0),0)</f>
        <v>0</v>
      </c>
      <c r="IL88" s="158">
        <f>IF(IL$16-'様式第４（療養者名簿）（⑤の場合）'!$O97+1&lt;=15,IF(IL$16&gt;='様式第４（療養者名簿）（⑤の場合）'!$O97,IF(IL$16&lt;='様式第４（療養者名簿）（⑤の場合）'!$W97,1,0),0),0)</f>
        <v>0</v>
      </c>
      <c r="IM88" s="158">
        <f>IF(IM$16-'様式第４（療養者名簿）（⑤の場合）'!$O97+1&lt;=15,IF(IM$16&gt;='様式第４（療養者名簿）（⑤の場合）'!$O97,IF(IM$16&lt;='様式第４（療養者名簿）（⑤の場合）'!$W97,1,0),0),0)</f>
        <v>0</v>
      </c>
      <c r="IN88" s="158">
        <f>IF(IN$16-'様式第４（療養者名簿）（⑤の場合）'!$O97+1&lt;=15,IF(IN$16&gt;='様式第４（療養者名簿）（⑤の場合）'!$O97,IF(IN$16&lt;='様式第４（療養者名簿）（⑤の場合）'!$W97,1,0),0),0)</f>
        <v>0</v>
      </c>
      <c r="IO88" s="158">
        <f>IF(IO$16-'様式第４（療養者名簿）（⑤の場合）'!$O97+1&lt;=15,IF(IO$16&gt;='様式第４（療養者名簿）（⑤の場合）'!$O97,IF(IO$16&lt;='様式第４（療養者名簿）（⑤の場合）'!$W97,1,0),0),0)</f>
        <v>0</v>
      </c>
      <c r="IP88" s="158">
        <f>IF(IP$16-'様式第４（療養者名簿）（⑤の場合）'!$O97+1&lt;=15,IF(IP$16&gt;='様式第４（療養者名簿）（⑤の場合）'!$O97,IF(IP$16&lt;='様式第４（療養者名簿）（⑤の場合）'!$W97,1,0),0),0)</f>
        <v>0</v>
      </c>
      <c r="IQ88" s="158">
        <f>IF(IQ$16-'様式第４（療養者名簿）（⑤の場合）'!$O97+1&lt;=15,IF(IQ$16&gt;='様式第４（療養者名簿）（⑤の場合）'!$O97,IF(IQ$16&lt;='様式第４（療養者名簿）（⑤の場合）'!$W97,1,0),0),0)</f>
        <v>0</v>
      </c>
      <c r="IR88" s="158">
        <f>IF(IR$16-'様式第４（療養者名簿）（⑤の場合）'!$O97+1&lt;=15,IF(IR$16&gt;='様式第４（療養者名簿）（⑤の場合）'!$O97,IF(IR$16&lt;='様式第４（療養者名簿）（⑤の場合）'!$W97,1,0),0),0)</f>
        <v>0</v>
      </c>
      <c r="IS88" s="158">
        <f>IF(IS$16-'様式第４（療養者名簿）（⑤の場合）'!$O97+1&lt;=15,IF(IS$16&gt;='様式第４（療養者名簿）（⑤の場合）'!$O97,IF(IS$16&lt;='様式第４（療養者名簿）（⑤の場合）'!$W97,1,0),0),0)</f>
        <v>0</v>
      </c>
      <c r="IT88" s="158">
        <f>IF(IT$16-'様式第４（療養者名簿）（⑤の場合）'!$O97+1&lt;=15,IF(IT$16&gt;='様式第４（療養者名簿）（⑤の場合）'!$O97,IF(IT$16&lt;='様式第４（療養者名簿）（⑤の場合）'!$W97,1,0),0),0)</f>
        <v>0</v>
      </c>
    </row>
    <row r="89" spans="1:254" ht="41.95" customHeight="1">
      <c r="A89" s="148">
        <f>'様式第４（療養者名簿）（⑤の場合）'!C98</f>
        <v>0</v>
      </c>
      <c r="B89" s="158">
        <f>IF(B$16-'様式第４（療養者名簿）（⑤の場合）'!$O98+1&lt;=15,IF(B$16&gt;='様式第４（療養者名簿）（⑤の場合）'!$O98,IF(B$16&lt;='様式第４（療養者名簿）（⑤の場合）'!$W98,1,0),0),0)</f>
        <v>0</v>
      </c>
      <c r="C89" s="158">
        <f>IF(C$16-'様式第４（療養者名簿）（⑤の場合）'!$O98+1&lt;=15,IF(C$16&gt;='様式第４（療養者名簿）（⑤の場合）'!$O98,IF(C$16&lt;='様式第４（療養者名簿）（⑤の場合）'!$W98,1,0),0),0)</f>
        <v>0</v>
      </c>
      <c r="D89" s="158">
        <f>IF(D$16-'様式第４（療養者名簿）（⑤の場合）'!$O98+1&lt;=15,IF(D$16&gt;='様式第４（療養者名簿）（⑤の場合）'!$O98,IF(D$16&lt;='様式第４（療養者名簿）（⑤の場合）'!$W98,1,0),0),0)</f>
        <v>0</v>
      </c>
      <c r="E89" s="158">
        <f>IF(E$16-'様式第４（療養者名簿）（⑤の場合）'!$O98+1&lt;=15,IF(E$16&gt;='様式第４（療養者名簿）（⑤の場合）'!$O98,IF(E$16&lt;='様式第４（療養者名簿）（⑤の場合）'!$W98,1,0),0),0)</f>
        <v>0</v>
      </c>
      <c r="F89" s="158">
        <f>IF(F$16-'様式第４（療養者名簿）（⑤の場合）'!$O98+1&lt;=15,IF(F$16&gt;='様式第４（療養者名簿）（⑤の場合）'!$O98,IF(F$16&lt;='様式第４（療養者名簿）（⑤の場合）'!$W98,1,0),0),0)</f>
        <v>0</v>
      </c>
      <c r="G89" s="158">
        <f>IF(G$16-'様式第４（療養者名簿）（⑤の場合）'!$O98+1&lt;=15,IF(G$16&gt;='様式第４（療養者名簿）（⑤の場合）'!$O98,IF(G$16&lt;='様式第４（療養者名簿）（⑤の場合）'!$W98,1,0),0),0)</f>
        <v>0</v>
      </c>
      <c r="H89" s="158">
        <f>IF(H$16-'様式第４（療養者名簿）（⑤の場合）'!$O98+1&lt;=15,IF(H$16&gt;='様式第４（療養者名簿）（⑤の場合）'!$O98,IF(H$16&lt;='様式第４（療養者名簿）（⑤の場合）'!$W98,1,0),0),0)</f>
        <v>0</v>
      </c>
      <c r="I89" s="158">
        <f>IF(I$16-'様式第４（療養者名簿）（⑤の場合）'!$O98+1&lt;=15,IF(I$16&gt;='様式第４（療養者名簿）（⑤の場合）'!$O98,IF(I$16&lt;='様式第４（療養者名簿）（⑤の場合）'!$W98,1,0),0),0)</f>
        <v>0</v>
      </c>
      <c r="J89" s="158">
        <f>IF(J$16-'様式第４（療養者名簿）（⑤の場合）'!$O98+1&lt;=15,IF(J$16&gt;='様式第４（療養者名簿）（⑤の場合）'!$O98,IF(J$16&lt;='様式第４（療養者名簿）（⑤の場合）'!$W98,1,0),0),0)</f>
        <v>0</v>
      </c>
      <c r="K89" s="158">
        <f>IF(K$16-'様式第４（療養者名簿）（⑤の場合）'!$O98+1&lt;=15,IF(K$16&gt;='様式第４（療養者名簿）（⑤の場合）'!$O98,IF(K$16&lt;='様式第４（療養者名簿）（⑤の場合）'!$W98,1,0),0),0)</f>
        <v>0</v>
      </c>
      <c r="L89" s="158">
        <f>IF(L$16-'様式第４（療養者名簿）（⑤の場合）'!$O98+1&lt;=15,IF(L$16&gt;='様式第４（療養者名簿）（⑤の場合）'!$O98,IF(L$16&lt;='様式第４（療養者名簿）（⑤の場合）'!$W98,1,0),0),0)</f>
        <v>0</v>
      </c>
      <c r="M89" s="158">
        <f>IF(M$16-'様式第４（療養者名簿）（⑤の場合）'!$O98+1&lt;=15,IF(M$16&gt;='様式第４（療養者名簿）（⑤の場合）'!$O98,IF(M$16&lt;='様式第４（療養者名簿）（⑤の場合）'!$W98,1,0),0),0)</f>
        <v>0</v>
      </c>
      <c r="N89" s="158">
        <f>IF(N$16-'様式第４（療養者名簿）（⑤の場合）'!$O98+1&lt;=15,IF(N$16&gt;='様式第４（療養者名簿）（⑤の場合）'!$O98,IF(N$16&lt;='様式第４（療養者名簿）（⑤の場合）'!$W98,1,0),0),0)</f>
        <v>0</v>
      </c>
      <c r="O89" s="158">
        <f>IF(O$16-'様式第４（療養者名簿）（⑤の場合）'!$O98+1&lt;=15,IF(O$16&gt;='様式第４（療養者名簿）（⑤の場合）'!$O98,IF(O$16&lt;='様式第４（療養者名簿）（⑤の場合）'!$W98,1,0),0),0)</f>
        <v>0</v>
      </c>
      <c r="P89" s="158">
        <f>IF(P$16-'様式第４（療養者名簿）（⑤の場合）'!$O98+1&lt;=15,IF(P$16&gt;='様式第４（療養者名簿）（⑤の場合）'!$O98,IF(P$16&lt;='様式第４（療養者名簿）（⑤の場合）'!$W98,1,0),0),0)</f>
        <v>0</v>
      </c>
      <c r="Q89" s="158">
        <f>IF(Q$16-'様式第４（療養者名簿）（⑤の場合）'!$O98+1&lt;=15,IF(Q$16&gt;='様式第４（療養者名簿）（⑤の場合）'!$O98,IF(Q$16&lt;='様式第４（療養者名簿）（⑤の場合）'!$W98,1,0),0),0)</f>
        <v>0</v>
      </c>
      <c r="R89" s="158">
        <f>IF(R$16-'様式第４（療養者名簿）（⑤の場合）'!$O98+1&lt;=15,IF(R$16&gt;='様式第４（療養者名簿）（⑤の場合）'!$O98,IF(R$16&lt;='様式第４（療養者名簿）（⑤の場合）'!$W98,1,0),0),0)</f>
        <v>0</v>
      </c>
      <c r="S89" s="158">
        <f>IF(S$16-'様式第４（療養者名簿）（⑤の場合）'!$O98+1&lt;=15,IF(S$16&gt;='様式第４（療養者名簿）（⑤の場合）'!$O98,IF(S$16&lt;='様式第４（療養者名簿）（⑤の場合）'!$W98,1,0),0),0)</f>
        <v>0</v>
      </c>
      <c r="T89" s="158">
        <f>IF(T$16-'様式第４（療養者名簿）（⑤の場合）'!$O98+1&lt;=15,IF(T$16&gt;='様式第４（療養者名簿）（⑤の場合）'!$O98,IF(T$16&lt;='様式第４（療養者名簿）（⑤の場合）'!$W98,1,0),0),0)</f>
        <v>0</v>
      </c>
      <c r="U89" s="158">
        <f>IF(U$16-'様式第４（療養者名簿）（⑤の場合）'!$O98+1&lt;=15,IF(U$16&gt;='様式第４（療養者名簿）（⑤の場合）'!$O98,IF(U$16&lt;='様式第４（療養者名簿）（⑤の場合）'!$W98,1,0),0),0)</f>
        <v>0</v>
      </c>
      <c r="V89" s="158">
        <f>IF(V$16-'様式第４（療養者名簿）（⑤の場合）'!$O98+1&lt;=15,IF(V$16&gt;='様式第４（療養者名簿）（⑤の場合）'!$O98,IF(V$16&lt;='様式第４（療養者名簿）（⑤の場合）'!$W98,1,0),0),0)</f>
        <v>0</v>
      </c>
      <c r="W89" s="158">
        <f>IF(W$16-'様式第４（療養者名簿）（⑤の場合）'!$O98+1&lt;=15,IF(W$16&gt;='様式第４（療養者名簿）（⑤の場合）'!$O98,IF(W$16&lt;='様式第４（療養者名簿）（⑤の場合）'!$W98,1,0),0),0)</f>
        <v>0</v>
      </c>
      <c r="X89" s="158">
        <f>IF(X$16-'様式第４（療養者名簿）（⑤の場合）'!$O98+1&lt;=15,IF(X$16&gt;='様式第４（療養者名簿）（⑤の場合）'!$O98,IF(X$16&lt;='様式第４（療養者名簿）（⑤の場合）'!$W98,1,0),0),0)</f>
        <v>0</v>
      </c>
      <c r="Y89" s="158">
        <f>IF(Y$16-'様式第４（療養者名簿）（⑤の場合）'!$O98+1&lt;=15,IF(Y$16&gt;='様式第４（療養者名簿）（⑤の場合）'!$O98,IF(Y$16&lt;='様式第４（療養者名簿）（⑤の場合）'!$W98,1,0),0),0)</f>
        <v>0</v>
      </c>
      <c r="Z89" s="158">
        <f>IF(Z$16-'様式第４（療養者名簿）（⑤の場合）'!$O98+1&lt;=15,IF(Z$16&gt;='様式第４（療養者名簿）（⑤の場合）'!$O98,IF(Z$16&lt;='様式第４（療養者名簿）（⑤の場合）'!$W98,1,0),0),0)</f>
        <v>0</v>
      </c>
      <c r="AA89" s="158">
        <f>IF(AA$16-'様式第４（療養者名簿）（⑤の場合）'!$O98+1&lt;=15,IF(AA$16&gt;='様式第４（療養者名簿）（⑤の場合）'!$O98,IF(AA$16&lt;='様式第４（療養者名簿）（⑤の場合）'!$W98,1,0),0),0)</f>
        <v>0</v>
      </c>
      <c r="AB89" s="158">
        <f>IF(AB$16-'様式第４（療養者名簿）（⑤の場合）'!$O98+1&lt;=15,IF(AB$16&gt;='様式第４（療養者名簿）（⑤の場合）'!$O98,IF(AB$16&lt;='様式第４（療養者名簿）（⑤の場合）'!$W98,1,0),0),0)</f>
        <v>0</v>
      </c>
      <c r="AC89" s="158">
        <f>IF(AC$16-'様式第４（療養者名簿）（⑤の場合）'!$O98+1&lt;=15,IF(AC$16&gt;='様式第４（療養者名簿）（⑤の場合）'!$O98,IF(AC$16&lt;='様式第４（療養者名簿）（⑤の場合）'!$W98,1,0),0),0)</f>
        <v>0</v>
      </c>
      <c r="AD89" s="158">
        <f>IF(AD$16-'様式第４（療養者名簿）（⑤の場合）'!$O98+1&lt;=15,IF(AD$16&gt;='様式第４（療養者名簿）（⑤の場合）'!$O98,IF(AD$16&lt;='様式第４（療養者名簿）（⑤の場合）'!$W98,1,0),0),0)</f>
        <v>0</v>
      </c>
      <c r="AE89" s="158">
        <f>IF(AE$16-'様式第４（療養者名簿）（⑤の場合）'!$O98+1&lt;=15,IF(AE$16&gt;='様式第４（療養者名簿）（⑤の場合）'!$O98,IF(AE$16&lt;='様式第４（療養者名簿）（⑤の場合）'!$W98,1,0),0),0)</f>
        <v>0</v>
      </c>
      <c r="AF89" s="158">
        <f>IF(AF$16-'様式第４（療養者名簿）（⑤の場合）'!$O98+1&lt;=15,IF(AF$16&gt;='様式第４（療養者名簿）（⑤の場合）'!$O98,IF(AF$16&lt;='様式第４（療養者名簿）（⑤の場合）'!$W98,1,0),0),0)</f>
        <v>0</v>
      </c>
      <c r="AG89" s="158">
        <f>IF(AG$16-'様式第４（療養者名簿）（⑤の場合）'!$O98+1&lt;=15,IF(AG$16&gt;='様式第４（療養者名簿）（⑤の場合）'!$O98,IF(AG$16&lt;='様式第４（療養者名簿）（⑤の場合）'!$W98,1,0),0),0)</f>
        <v>0</v>
      </c>
      <c r="AH89" s="158">
        <f>IF(AH$16-'様式第４（療養者名簿）（⑤の場合）'!$O98+1&lt;=15,IF(AH$16&gt;='様式第４（療養者名簿）（⑤の場合）'!$O98,IF(AH$16&lt;='様式第４（療養者名簿）（⑤の場合）'!$W98,1,0),0),0)</f>
        <v>0</v>
      </c>
      <c r="AI89" s="158">
        <f>IF(AI$16-'様式第４（療養者名簿）（⑤の場合）'!$O98+1&lt;=15,IF(AI$16&gt;='様式第４（療養者名簿）（⑤の場合）'!$O98,IF(AI$16&lt;='様式第４（療養者名簿）（⑤の場合）'!$W98,1,0),0),0)</f>
        <v>0</v>
      </c>
      <c r="AJ89" s="158">
        <f>IF(AJ$16-'様式第４（療養者名簿）（⑤の場合）'!$O98+1&lt;=15,IF(AJ$16&gt;='様式第４（療養者名簿）（⑤の場合）'!$O98,IF(AJ$16&lt;='様式第４（療養者名簿）（⑤の場合）'!$W98,1,0),0),0)</f>
        <v>0</v>
      </c>
      <c r="AK89" s="158">
        <f>IF(AK$16-'様式第４（療養者名簿）（⑤の場合）'!$O98+1&lt;=15,IF(AK$16&gt;='様式第４（療養者名簿）（⑤の場合）'!$O98,IF(AK$16&lt;='様式第４（療養者名簿）（⑤の場合）'!$W98,1,0),0),0)</f>
        <v>0</v>
      </c>
      <c r="AL89" s="158">
        <f>IF(AL$16-'様式第４（療養者名簿）（⑤の場合）'!$O98+1&lt;=15,IF(AL$16&gt;='様式第４（療養者名簿）（⑤の場合）'!$O98,IF(AL$16&lt;='様式第４（療養者名簿）（⑤の場合）'!$W98,1,0),0),0)</f>
        <v>0</v>
      </c>
      <c r="AM89" s="158">
        <f>IF(AM$16-'様式第４（療養者名簿）（⑤の場合）'!$O98+1&lt;=15,IF(AM$16&gt;='様式第４（療養者名簿）（⑤の場合）'!$O98,IF(AM$16&lt;='様式第４（療養者名簿）（⑤の場合）'!$W98,1,0),0),0)</f>
        <v>0</v>
      </c>
      <c r="AN89" s="158">
        <f>IF(AN$16-'様式第４（療養者名簿）（⑤の場合）'!$O98+1&lt;=15,IF(AN$16&gt;='様式第４（療養者名簿）（⑤の場合）'!$O98,IF(AN$16&lt;='様式第４（療養者名簿）（⑤の場合）'!$W98,1,0),0),0)</f>
        <v>0</v>
      </c>
      <c r="AO89" s="158">
        <f>IF(AO$16-'様式第４（療養者名簿）（⑤の場合）'!$O98+1&lt;=15,IF(AO$16&gt;='様式第４（療養者名簿）（⑤の場合）'!$O98,IF(AO$16&lt;='様式第４（療養者名簿）（⑤の場合）'!$W98,1,0),0),0)</f>
        <v>0</v>
      </c>
      <c r="AP89" s="158">
        <f>IF(AP$16-'様式第４（療養者名簿）（⑤の場合）'!$O98+1&lt;=15,IF(AP$16&gt;='様式第４（療養者名簿）（⑤の場合）'!$O98,IF(AP$16&lt;='様式第４（療養者名簿）（⑤の場合）'!$W98,1,0),0),0)</f>
        <v>0</v>
      </c>
      <c r="AQ89" s="158">
        <f>IF(AQ$16-'様式第４（療養者名簿）（⑤の場合）'!$O98+1&lt;=15,IF(AQ$16&gt;='様式第４（療養者名簿）（⑤の場合）'!$O98,IF(AQ$16&lt;='様式第４（療養者名簿）（⑤の場合）'!$W98,1,0),0),0)</f>
        <v>0</v>
      </c>
      <c r="AR89" s="158">
        <f>IF(AR$16-'様式第４（療養者名簿）（⑤の場合）'!$O98+1&lt;=15,IF(AR$16&gt;='様式第４（療養者名簿）（⑤の場合）'!$O98,IF(AR$16&lt;='様式第４（療養者名簿）（⑤の場合）'!$W98,1,0),0),0)</f>
        <v>0</v>
      </c>
      <c r="AS89" s="158">
        <f>IF(AS$16-'様式第４（療養者名簿）（⑤の場合）'!$O98+1&lt;=15,IF(AS$16&gt;='様式第４（療養者名簿）（⑤の場合）'!$O98,IF(AS$16&lt;='様式第４（療養者名簿）（⑤の場合）'!$W98,1,0),0),0)</f>
        <v>0</v>
      </c>
      <c r="AT89" s="158">
        <f>IF(AT$16-'様式第４（療養者名簿）（⑤の場合）'!$O98+1&lt;=15,IF(AT$16&gt;='様式第４（療養者名簿）（⑤の場合）'!$O98,IF(AT$16&lt;='様式第４（療養者名簿）（⑤の場合）'!$W98,1,0),0),0)</f>
        <v>0</v>
      </c>
      <c r="AU89" s="158">
        <f>IF(AU$16-'様式第４（療養者名簿）（⑤の場合）'!$O98+1&lt;=15,IF(AU$16&gt;='様式第４（療養者名簿）（⑤の場合）'!$O98,IF(AU$16&lt;='様式第４（療養者名簿）（⑤の場合）'!$W98,1,0),0),0)</f>
        <v>0</v>
      </c>
      <c r="AV89" s="158">
        <f>IF(AV$16-'様式第４（療養者名簿）（⑤の場合）'!$O98+1&lt;=15,IF(AV$16&gt;='様式第４（療養者名簿）（⑤の場合）'!$O98,IF(AV$16&lt;='様式第４（療養者名簿）（⑤の場合）'!$W98,1,0),0),0)</f>
        <v>0</v>
      </c>
      <c r="AW89" s="158">
        <f>IF(AW$16-'様式第４（療養者名簿）（⑤の場合）'!$O98+1&lt;=15,IF(AW$16&gt;='様式第４（療養者名簿）（⑤の場合）'!$O98,IF(AW$16&lt;='様式第４（療養者名簿）（⑤の場合）'!$W98,1,0),0),0)</f>
        <v>0</v>
      </c>
      <c r="AX89" s="158">
        <f>IF(AX$16-'様式第４（療養者名簿）（⑤の場合）'!$O98+1&lt;=15,IF(AX$16&gt;='様式第４（療養者名簿）（⑤の場合）'!$O98,IF(AX$16&lt;='様式第４（療養者名簿）（⑤の場合）'!$W98,1,0),0),0)</f>
        <v>0</v>
      </c>
      <c r="AY89" s="158">
        <f>IF(AY$16-'様式第４（療養者名簿）（⑤の場合）'!$O98+1&lt;=15,IF(AY$16&gt;='様式第４（療養者名簿）（⑤の場合）'!$O98,IF(AY$16&lt;='様式第４（療養者名簿）（⑤の場合）'!$W98,1,0),0),0)</f>
        <v>0</v>
      </c>
      <c r="AZ89" s="158">
        <f>IF(AZ$16-'様式第４（療養者名簿）（⑤の場合）'!$O98+1&lt;=15,IF(AZ$16&gt;='様式第４（療養者名簿）（⑤の場合）'!$O98,IF(AZ$16&lt;='様式第４（療養者名簿）（⑤の場合）'!$W98,1,0),0),0)</f>
        <v>0</v>
      </c>
      <c r="BA89" s="158">
        <f>IF(BA$16-'様式第４（療養者名簿）（⑤の場合）'!$O98+1&lt;=15,IF(BA$16&gt;='様式第４（療養者名簿）（⑤の場合）'!$O98,IF(BA$16&lt;='様式第４（療養者名簿）（⑤の場合）'!$W98,1,0),0),0)</f>
        <v>0</v>
      </c>
      <c r="BB89" s="158">
        <f>IF(BB$16-'様式第４（療養者名簿）（⑤の場合）'!$O98+1&lt;=15,IF(BB$16&gt;='様式第４（療養者名簿）（⑤の場合）'!$O98,IF(BB$16&lt;='様式第４（療養者名簿）（⑤の場合）'!$W98,1,0),0),0)</f>
        <v>0</v>
      </c>
      <c r="BC89" s="158">
        <f>IF(BC$16-'様式第４（療養者名簿）（⑤の場合）'!$O98+1&lt;=15,IF(BC$16&gt;='様式第４（療養者名簿）（⑤の場合）'!$O98,IF(BC$16&lt;='様式第４（療養者名簿）（⑤の場合）'!$W98,1,0),0),0)</f>
        <v>0</v>
      </c>
      <c r="BD89" s="158">
        <f>IF(BD$16-'様式第４（療養者名簿）（⑤の場合）'!$O98+1&lt;=15,IF(BD$16&gt;='様式第４（療養者名簿）（⑤の場合）'!$O98,IF(BD$16&lt;='様式第４（療養者名簿）（⑤の場合）'!$W98,1,0),0),0)</f>
        <v>0</v>
      </c>
      <c r="BE89" s="158">
        <f>IF(BE$16-'様式第４（療養者名簿）（⑤の場合）'!$O98+1&lt;=15,IF(BE$16&gt;='様式第４（療養者名簿）（⑤の場合）'!$O98,IF(BE$16&lt;='様式第４（療養者名簿）（⑤の場合）'!$W98,1,0),0),0)</f>
        <v>0</v>
      </c>
      <c r="BF89" s="158">
        <f>IF(BF$16-'様式第４（療養者名簿）（⑤の場合）'!$O98+1&lt;=15,IF(BF$16&gt;='様式第４（療養者名簿）（⑤の場合）'!$O98,IF(BF$16&lt;='様式第４（療養者名簿）（⑤の場合）'!$W98,1,0),0),0)</f>
        <v>0</v>
      </c>
      <c r="BG89" s="158">
        <f>IF(BG$16-'様式第４（療養者名簿）（⑤の場合）'!$O98+1&lt;=15,IF(BG$16&gt;='様式第４（療養者名簿）（⑤の場合）'!$O98,IF(BG$16&lt;='様式第４（療養者名簿）（⑤の場合）'!$W98,1,0),0),0)</f>
        <v>0</v>
      </c>
      <c r="BH89" s="158">
        <f>IF(BH$16-'様式第４（療養者名簿）（⑤の場合）'!$O98+1&lt;=15,IF(BH$16&gt;='様式第４（療養者名簿）（⑤の場合）'!$O98,IF(BH$16&lt;='様式第４（療養者名簿）（⑤の場合）'!$W98,1,0),0),0)</f>
        <v>0</v>
      </c>
      <c r="BI89" s="158">
        <f>IF(BI$16-'様式第４（療養者名簿）（⑤の場合）'!$O98+1&lt;=15,IF(BI$16&gt;='様式第４（療養者名簿）（⑤の場合）'!$O98,IF(BI$16&lt;='様式第４（療養者名簿）（⑤の場合）'!$W98,1,0),0),0)</f>
        <v>0</v>
      </c>
      <c r="BJ89" s="158">
        <f>IF(BJ$16-'様式第４（療養者名簿）（⑤の場合）'!$O98+1&lt;=15,IF(BJ$16&gt;='様式第４（療養者名簿）（⑤の場合）'!$O98,IF(BJ$16&lt;='様式第４（療養者名簿）（⑤の場合）'!$W98,1,0),0),0)</f>
        <v>0</v>
      </c>
      <c r="BK89" s="158">
        <f>IF(BK$16-'様式第４（療養者名簿）（⑤の場合）'!$O98+1&lt;=15,IF(BK$16&gt;='様式第４（療養者名簿）（⑤の場合）'!$O98,IF(BK$16&lt;='様式第４（療養者名簿）（⑤の場合）'!$W98,1,0),0),0)</f>
        <v>0</v>
      </c>
      <c r="BL89" s="158">
        <f>IF(BL$16-'様式第４（療養者名簿）（⑤の場合）'!$O98+1&lt;=15,IF(BL$16&gt;='様式第４（療養者名簿）（⑤の場合）'!$O98,IF(BL$16&lt;='様式第４（療養者名簿）（⑤の場合）'!$W98,1,0),0),0)</f>
        <v>0</v>
      </c>
      <c r="BM89" s="158">
        <f>IF(BM$16-'様式第４（療養者名簿）（⑤の場合）'!$O98+1&lt;=15,IF(BM$16&gt;='様式第４（療養者名簿）（⑤の場合）'!$O98,IF(BM$16&lt;='様式第４（療養者名簿）（⑤の場合）'!$W98,1,0),0),0)</f>
        <v>0</v>
      </c>
      <c r="BN89" s="158">
        <f>IF(BN$16-'様式第４（療養者名簿）（⑤の場合）'!$O98+1&lt;=15,IF(BN$16&gt;='様式第４（療養者名簿）（⑤の場合）'!$O98,IF(BN$16&lt;='様式第４（療養者名簿）（⑤の場合）'!$W98,1,0),0),0)</f>
        <v>0</v>
      </c>
      <c r="BO89" s="158">
        <f>IF(BO$16-'様式第４（療養者名簿）（⑤の場合）'!$O98+1&lt;=15,IF(BO$16&gt;='様式第４（療養者名簿）（⑤の場合）'!$O98,IF(BO$16&lt;='様式第４（療養者名簿）（⑤の場合）'!$W98,1,0),0),0)</f>
        <v>0</v>
      </c>
      <c r="BP89" s="158">
        <f>IF(BP$16-'様式第４（療養者名簿）（⑤の場合）'!$O98+1&lt;=15,IF(BP$16&gt;='様式第４（療養者名簿）（⑤の場合）'!$O98,IF(BP$16&lt;='様式第４（療養者名簿）（⑤の場合）'!$W98,1,0),0),0)</f>
        <v>0</v>
      </c>
      <c r="BQ89" s="158">
        <f>IF(BQ$16-'様式第４（療養者名簿）（⑤の場合）'!$O98+1&lt;=15,IF(BQ$16&gt;='様式第４（療養者名簿）（⑤の場合）'!$O98,IF(BQ$16&lt;='様式第４（療養者名簿）（⑤の場合）'!$W98,1,0),0),0)</f>
        <v>0</v>
      </c>
      <c r="BR89" s="158">
        <f>IF(BR$16-'様式第４（療養者名簿）（⑤の場合）'!$O98+1&lt;=15,IF(BR$16&gt;='様式第４（療養者名簿）（⑤の場合）'!$O98,IF(BR$16&lt;='様式第４（療養者名簿）（⑤の場合）'!$W98,1,0),0),0)</f>
        <v>0</v>
      </c>
      <c r="BS89" s="158">
        <f>IF(BS$16-'様式第４（療養者名簿）（⑤の場合）'!$O98+1&lt;=15,IF(BS$16&gt;='様式第４（療養者名簿）（⑤の場合）'!$O98,IF(BS$16&lt;='様式第４（療養者名簿）（⑤の場合）'!$W98,1,0),0),0)</f>
        <v>0</v>
      </c>
      <c r="BT89" s="158">
        <f>IF(BT$16-'様式第４（療養者名簿）（⑤の場合）'!$O98+1&lt;=15,IF(BT$16&gt;='様式第４（療養者名簿）（⑤の場合）'!$O98,IF(BT$16&lt;='様式第４（療養者名簿）（⑤の場合）'!$W98,1,0),0),0)</f>
        <v>0</v>
      </c>
      <c r="BU89" s="158">
        <f>IF(BU$16-'様式第４（療養者名簿）（⑤の場合）'!$O98+1&lt;=15,IF(BU$16&gt;='様式第４（療養者名簿）（⑤の場合）'!$O98,IF(BU$16&lt;='様式第４（療養者名簿）（⑤の場合）'!$W98,1,0),0),0)</f>
        <v>0</v>
      </c>
      <c r="BV89" s="158">
        <f>IF(BV$16-'様式第４（療養者名簿）（⑤の場合）'!$O98+1&lt;=15,IF(BV$16&gt;='様式第４（療養者名簿）（⑤の場合）'!$O98,IF(BV$16&lt;='様式第４（療養者名簿）（⑤の場合）'!$W98,1,0),0),0)</f>
        <v>0</v>
      </c>
      <c r="BW89" s="158">
        <f>IF(BW$16-'様式第４（療養者名簿）（⑤の場合）'!$O98+1&lt;=15,IF(BW$16&gt;='様式第４（療養者名簿）（⑤の場合）'!$O98,IF(BW$16&lt;='様式第４（療養者名簿）（⑤の場合）'!$W98,1,0),0),0)</f>
        <v>0</v>
      </c>
      <c r="BX89" s="158">
        <f>IF(BX$16-'様式第４（療養者名簿）（⑤の場合）'!$O98+1&lt;=15,IF(BX$16&gt;='様式第４（療養者名簿）（⑤の場合）'!$O98,IF(BX$16&lt;='様式第４（療養者名簿）（⑤の場合）'!$W98,1,0),0),0)</f>
        <v>0</v>
      </c>
      <c r="BY89" s="158">
        <f>IF(BY$16-'様式第４（療養者名簿）（⑤の場合）'!$O98+1&lt;=15,IF(BY$16&gt;='様式第４（療養者名簿）（⑤の場合）'!$O98,IF(BY$16&lt;='様式第４（療養者名簿）（⑤の場合）'!$W98,1,0),0),0)</f>
        <v>0</v>
      </c>
      <c r="BZ89" s="158">
        <f>IF(BZ$16-'様式第４（療養者名簿）（⑤の場合）'!$O98+1&lt;=15,IF(BZ$16&gt;='様式第４（療養者名簿）（⑤の場合）'!$O98,IF(BZ$16&lt;='様式第４（療養者名簿）（⑤の場合）'!$W98,1,0),0),0)</f>
        <v>0</v>
      </c>
      <c r="CA89" s="158">
        <f>IF(CA$16-'様式第４（療養者名簿）（⑤の場合）'!$O98+1&lt;=15,IF(CA$16&gt;='様式第４（療養者名簿）（⑤の場合）'!$O98,IF(CA$16&lt;='様式第４（療養者名簿）（⑤の場合）'!$W98,1,0),0),0)</f>
        <v>0</v>
      </c>
      <c r="CB89" s="158">
        <f>IF(CB$16-'様式第４（療養者名簿）（⑤の場合）'!$O98+1&lt;=15,IF(CB$16&gt;='様式第４（療養者名簿）（⑤の場合）'!$O98,IF(CB$16&lt;='様式第４（療養者名簿）（⑤の場合）'!$W98,1,0),0),0)</f>
        <v>0</v>
      </c>
      <c r="CC89" s="158">
        <f>IF(CC$16-'様式第４（療養者名簿）（⑤の場合）'!$O98+1&lt;=15,IF(CC$16&gt;='様式第４（療養者名簿）（⑤の場合）'!$O98,IF(CC$16&lt;='様式第４（療養者名簿）（⑤の場合）'!$W98,1,0),0),0)</f>
        <v>0</v>
      </c>
      <c r="CD89" s="158">
        <f>IF(CD$16-'様式第４（療養者名簿）（⑤の場合）'!$O98+1&lt;=15,IF(CD$16&gt;='様式第４（療養者名簿）（⑤の場合）'!$O98,IF(CD$16&lt;='様式第４（療養者名簿）（⑤の場合）'!$W98,1,0),0),0)</f>
        <v>0</v>
      </c>
      <c r="CE89" s="158">
        <f>IF(CE$16-'様式第４（療養者名簿）（⑤の場合）'!$O98+1&lt;=15,IF(CE$16&gt;='様式第４（療養者名簿）（⑤の場合）'!$O98,IF(CE$16&lt;='様式第４（療養者名簿）（⑤の場合）'!$W98,1,0),0),0)</f>
        <v>0</v>
      </c>
      <c r="CF89" s="158">
        <f>IF(CF$16-'様式第４（療養者名簿）（⑤の場合）'!$O98+1&lt;=15,IF(CF$16&gt;='様式第４（療養者名簿）（⑤の場合）'!$O98,IF(CF$16&lt;='様式第４（療養者名簿）（⑤の場合）'!$W98,1,0),0),0)</f>
        <v>0</v>
      </c>
      <c r="CG89" s="158">
        <f>IF(CG$16-'様式第４（療養者名簿）（⑤の場合）'!$O98+1&lt;=15,IF(CG$16&gt;='様式第４（療養者名簿）（⑤の場合）'!$O98,IF(CG$16&lt;='様式第４（療養者名簿）（⑤の場合）'!$W98,1,0),0),0)</f>
        <v>0</v>
      </c>
      <c r="CH89" s="158">
        <f>IF(CH$16-'様式第４（療養者名簿）（⑤の場合）'!$O98+1&lt;=15,IF(CH$16&gt;='様式第４（療養者名簿）（⑤の場合）'!$O98,IF(CH$16&lt;='様式第４（療養者名簿）（⑤の場合）'!$W98,1,0),0),0)</f>
        <v>0</v>
      </c>
      <c r="CI89" s="158">
        <f>IF(CI$16-'様式第４（療養者名簿）（⑤の場合）'!$O98+1&lt;=15,IF(CI$16&gt;='様式第４（療養者名簿）（⑤の場合）'!$O98,IF(CI$16&lt;='様式第４（療養者名簿）（⑤の場合）'!$W98,1,0),0),0)</f>
        <v>0</v>
      </c>
      <c r="CJ89" s="158">
        <f>IF(CJ$16-'様式第４（療養者名簿）（⑤の場合）'!$O98+1&lt;=15,IF(CJ$16&gt;='様式第４（療養者名簿）（⑤の場合）'!$O98,IF(CJ$16&lt;='様式第４（療養者名簿）（⑤の場合）'!$W98,1,0),0),0)</f>
        <v>0</v>
      </c>
      <c r="CK89" s="158">
        <f>IF(CK$16-'様式第４（療養者名簿）（⑤の場合）'!$O98+1&lt;=15,IF(CK$16&gt;='様式第４（療養者名簿）（⑤の場合）'!$O98,IF(CK$16&lt;='様式第４（療養者名簿）（⑤の場合）'!$W98,1,0),0),0)</f>
        <v>0</v>
      </c>
      <c r="CL89" s="158">
        <f>IF(CL$16-'様式第４（療養者名簿）（⑤の場合）'!$O98+1&lt;=15,IF(CL$16&gt;='様式第４（療養者名簿）（⑤の場合）'!$O98,IF(CL$16&lt;='様式第４（療養者名簿）（⑤の場合）'!$W98,1,0),0),0)</f>
        <v>0</v>
      </c>
      <c r="CM89" s="158">
        <f>IF(CM$16-'様式第４（療養者名簿）（⑤の場合）'!$O98+1&lt;=15,IF(CM$16&gt;='様式第４（療養者名簿）（⑤の場合）'!$O98,IF(CM$16&lt;='様式第４（療養者名簿）（⑤の場合）'!$W98,1,0),0),0)</f>
        <v>0</v>
      </c>
      <c r="CN89" s="158">
        <f>IF(CN$16-'様式第４（療養者名簿）（⑤の場合）'!$O98+1&lt;=15,IF(CN$16&gt;='様式第４（療養者名簿）（⑤の場合）'!$O98,IF(CN$16&lt;='様式第４（療養者名簿）（⑤の場合）'!$W98,1,0),0),0)</f>
        <v>0</v>
      </c>
      <c r="CO89" s="158">
        <f>IF(CO$16-'様式第４（療養者名簿）（⑤の場合）'!$O98+1&lt;=15,IF(CO$16&gt;='様式第４（療養者名簿）（⑤の場合）'!$O98,IF(CO$16&lt;='様式第４（療養者名簿）（⑤の場合）'!$W98,1,0),0),0)</f>
        <v>0</v>
      </c>
      <c r="CP89" s="158">
        <f>IF(CP$16-'様式第４（療養者名簿）（⑤の場合）'!$O98+1&lt;=15,IF(CP$16&gt;='様式第４（療養者名簿）（⑤の場合）'!$O98,IF(CP$16&lt;='様式第４（療養者名簿）（⑤の場合）'!$W98,1,0),0),0)</f>
        <v>0</v>
      </c>
      <c r="CQ89" s="158">
        <f>IF(CQ$16-'様式第４（療養者名簿）（⑤の場合）'!$O98+1&lt;=15,IF(CQ$16&gt;='様式第４（療養者名簿）（⑤の場合）'!$O98,IF(CQ$16&lt;='様式第４（療養者名簿）（⑤の場合）'!$W98,1,0),0),0)</f>
        <v>0</v>
      </c>
      <c r="CR89" s="158">
        <f>IF(CR$16-'様式第４（療養者名簿）（⑤の場合）'!$O98+1&lt;=15,IF(CR$16&gt;='様式第４（療養者名簿）（⑤の場合）'!$O98,IF(CR$16&lt;='様式第４（療養者名簿）（⑤の場合）'!$W98,1,0),0),0)</f>
        <v>0</v>
      </c>
      <c r="CS89" s="158">
        <f>IF(CS$16-'様式第４（療養者名簿）（⑤の場合）'!$O98+1&lt;=15,IF(CS$16&gt;='様式第４（療養者名簿）（⑤の場合）'!$O98,IF(CS$16&lt;='様式第４（療養者名簿）（⑤の場合）'!$W98,1,0),0),0)</f>
        <v>0</v>
      </c>
      <c r="CT89" s="158">
        <f>IF(CT$16-'様式第４（療養者名簿）（⑤の場合）'!$O98+1&lt;=15,IF(CT$16&gt;='様式第４（療養者名簿）（⑤の場合）'!$O98,IF(CT$16&lt;='様式第４（療養者名簿）（⑤の場合）'!$W98,1,0),0),0)</f>
        <v>0</v>
      </c>
      <c r="CU89" s="158">
        <f>IF(CU$16-'様式第４（療養者名簿）（⑤の場合）'!$O98+1&lt;=15,IF(CU$16&gt;='様式第４（療養者名簿）（⑤の場合）'!$O98,IF(CU$16&lt;='様式第４（療養者名簿）（⑤の場合）'!$W98,1,0),0),0)</f>
        <v>0</v>
      </c>
      <c r="CV89" s="158">
        <f>IF(CV$16-'様式第４（療養者名簿）（⑤の場合）'!$O98+1&lt;=15,IF(CV$16&gt;='様式第４（療養者名簿）（⑤の場合）'!$O98,IF(CV$16&lt;='様式第４（療養者名簿）（⑤の場合）'!$W98,1,0),0),0)</f>
        <v>0</v>
      </c>
      <c r="CW89" s="158">
        <f>IF(CW$16-'様式第４（療養者名簿）（⑤の場合）'!$O98+1&lt;=15,IF(CW$16&gt;='様式第４（療養者名簿）（⑤の場合）'!$O98,IF(CW$16&lt;='様式第４（療養者名簿）（⑤の場合）'!$W98,1,0),0),0)</f>
        <v>0</v>
      </c>
      <c r="CX89" s="158">
        <f>IF(CX$16-'様式第４（療養者名簿）（⑤の場合）'!$O98+1&lt;=15,IF(CX$16&gt;='様式第４（療養者名簿）（⑤の場合）'!$O98,IF(CX$16&lt;='様式第４（療養者名簿）（⑤の場合）'!$W98,1,0),0),0)</f>
        <v>0</v>
      </c>
      <c r="CY89" s="158">
        <f>IF(CY$16-'様式第４（療養者名簿）（⑤の場合）'!$O98+1&lt;=15,IF(CY$16&gt;='様式第４（療養者名簿）（⑤の場合）'!$O98,IF(CY$16&lt;='様式第４（療養者名簿）（⑤の場合）'!$W98,1,0),0),0)</f>
        <v>0</v>
      </c>
      <c r="CZ89" s="158">
        <f>IF(CZ$16-'様式第４（療養者名簿）（⑤の場合）'!$O98+1&lt;=15,IF(CZ$16&gt;='様式第４（療養者名簿）（⑤の場合）'!$O98,IF(CZ$16&lt;='様式第４（療養者名簿）（⑤の場合）'!$W98,1,0),0),0)</f>
        <v>0</v>
      </c>
      <c r="DA89" s="158">
        <f>IF(DA$16-'様式第４（療養者名簿）（⑤の場合）'!$O98+1&lt;=15,IF(DA$16&gt;='様式第４（療養者名簿）（⑤の場合）'!$O98,IF(DA$16&lt;='様式第４（療養者名簿）（⑤の場合）'!$W98,1,0),0),0)</f>
        <v>0</v>
      </c>
      <c r="DB89" s="158">
        <f>IF(DB$16-'様式第４（療養者名簿）（⑤の場合）'!$O98+1&lt;=15,IF(DB$16&gt;='様式第４（療養者名簿）（⑤の場合）'!$O98,IF(DB$16&lt;='様式第４（療養者名簿）（⑤の場合）'!$W98,1,0),0),0)</f>
        <v>0</v>
      </c>
      <c r="DC89" s="158">
        <f>IF(DC$16-'様式第４（療養者名簿）（⑤の場合）'!$O98+1&lt;=15,IF(DC$16&gt;='様式第４（療養者名簿）（⑤の場合）'!$O98,IF(DC$16&lt;='様式第４（療養者名簿）（⑤の場合）'!$W98,1,0),0),0)</f>
        <v>0</v>
      </c>
      <c r="DD89" s="158">
        <f>IF(DD$16-'様式第４（療養者名簿）（⑤の場合）'!$O98+1&lt;=15,IF(DD$16&gt;='様式第４（療養者名簿）（⑤の場合）'!$O98,IF(DD$16&lt;='様式第４（療養者名簿）（⑤の場合）'!$W98,1,0),0),0)</f>
        <v>0</v>
      </c>
      <c r="DE89" s="158">
        <f>IF(DE$16-'様式第４（療養者名簿）（⑤の場合）'!$O98+1&lt;=15,IF(DE$16&gt;='様式第４（療養者名簿）（⑤の場合）'!$O98,IF(DE$16&lt;='様式第４（療養者名簿）（⑤の場合）'!$W98,1,0),0),0)</f>
        <v>0</v>
      </c>
      <c r="DF89" s="158">
        <f>IF(DF$16-'様式第４（療養者名簿）（⑤の場合）'!$O98+1&lt;=15,IF(DF$16&gt;='様式第４（療養者名簿）（⑤の場合）'!$O98,IF(DF$16&lt;='様式第４（療養者名簿）（⑤の場合）'!$W98,1,0),0),0)</f>
        <v>0</v>
      </c>
      <c r="DG89" s="158">
        <f>IF(DG$16-'様式第４（療養者名簿）（⑤の場合）'!$O98+1&lt;=15,IF(DG$16&gt;='様式第４（療養者名簿）（⑤の場合）'!$O98,IF(DG$16&lt;='様式第４（療養者名簿）（⑤の場合）'!$W98,1,0),0),0)</f>
        <v>0</v>
      </c>
      <c r="DH89" s="158">
        <f>IF(DH$16-'様式第４（療養者名簿）（⑤の場合）'!$O98+1&lt;=15,IF(DH$16&gt;='様式第４（療養者名簿）（⑤の場合）'!$O98,IF(DH$16&lt;='様式第４（療養者名簿）（⑤の場合）'!$W98,1,0),0),0)</f>
        <v>0</v>
      </c>
      <c r="DI89" s="158">
        <f>IF(DI$16-'様式第４（療養者名簿）（⑤の場合）'!$O98+1&lt;=15,IF(DI$16&gt;='様式第４（療養者名簿）（⑤の場合）'!$O98,IF(DI$16&lt;='様式第４（療養者名簿）（⑤の場合）'!$W98,1,0),0),0)</f>
        <v>0</v>
      </c>
      <c r="DJ89" s="158">
        <f>IF(DJ$16-'様式第４（療養者名簿）（⑤の場合）'!$O98+1&lt;=15,IF(DJ$16&gt;='様式第４（療養者名簿）（⑤の場合）'!$O98,IF(DJ$16&lt;='様式第４（療養者名簿）（⑤の場合）'!$W98,1,0),0),0)</f>
        <v>0</v>
      </c>
      <c r="DK89" s="158">
        <f>IF(DK$16-'様式第４（療養者名簿）（⑤の場合）'!$O98+1&lt;=15,IF(DK$16&gt;='様式第４（療養者名簿）（⑤の場合）'!$O98,IF(DK$16&lt;='様式第４（療養者名簿）（⑤の場合）'!$W98,1,0),0),0)</f>
        <v>0</v>
      </c>
      <c r="DL89" s="158">
        <f>IF(DL$16-'様式第４（療養者名簿）（⑤の場合）'!$O98+1&lt;=15,IF(DL$16&gt;='様式第４（療養者名簿）（⑤の場合）'!$O98,IF(DL$16&lt;='様式第４（療養者名簿）（⑤の場合）'!$W98,1,0),0),0)</f>
        <v>0</v>
      </c>
      <c r="DM89" s="158">
        <f>IF(DM$16-'様式第４（療養者名簿）（⑤の場合）'!$O98+1&lt;=15,IF(DM$16&gt;='様式第４（療養者名簿）（⑤の場合）'!$O98,IF(DM$16&lt;='様式第４（療養者名簿）（⑤の場合）'!$W98,1,0),0),0)</f>
        <v>0</v>
      </c>
      <c r="DN89" s="158">
        <f>IF(DN$16-'様式第４（療養者名簿）（⑤の場合）'!$O98+1&lt;=15,IF(DN$16&gt;='様式第４（療養者名簿）（⑤の場合）'!$O98,IF(DN$16&lt;='様式第４（療養者名簿）（⑤の場合）'!$W98,1,0),0),0)</f>
        <v>0</v>
      </c>
      <c r="DO89" s="158">
        <f>IF(DO$16-'様式第４（療養者名簿）（⑤の場合）'!$O98+1&lt;=15,IF(DO$16&gt;='様式第４（療養者名簿）（⑤の場合）'!$O98,IF(DO$16&lt;='様式第４（療養者名簿）（⑤の場合）'!$W98,1,0),0),0)</f>
        <v>0</v>
      </c>
      <c r="DP89" s="158">
        <f>IF(DP$16-'様式第４（療養者名簿）（⑤の場合）'!$O98+1&lt;=15,IF(DP$16&gt;='様式第４（療養者名簿）（⑤の場合）'!$O98,IF(DP$16&lt;='様式第４（療養者名簿）（⑤の場合）'!$W98,1,0),0),0)</f>
        <v>0</v>
      </c>
      <c r="DQ89" s="158">
        <f>IF(DQ$16-'様式第４（療養者名簿）（⑤の場合）'!$O98+1&lt;=15,IF(DQ$16&gt;='様式第４（療養者名簿）（⑤の場合）'!$O98,IF(DQ$16&lt;='様式第４（療養者名簿）（⑤の場合）'!$W98,1,0),0),0)</f>
        <v>0</v>
      </c>
      <c r="DR89" s="158">
        <f>IF(DR$16-'様式第４（療養者名簿）（⑤の場合）'!$O98+1&lt;=15,IF(DR$16&gt;='様式第４（療養者名簿）（⑤の場合）'!$O98,IF(DR$16&lt;='様式第４（療養者名簿）（⑤の場合）'!$W98,1,0),0),0)</f>
        <v>0</v>
      </c>
      <c r="DS89" s="158">
        <f>IF(DS$16-'様式第４（療養者名簿）（⑤の場合）'!$O98+1&lt;=15,IF(DS$16&gt;='様式第４（療養者名簿）（⑤の場合）'!$O98,IF(DS$16&lt;='様式第４（療養者名簿）（⑤の場合）'!$W98,1,0),0),0)</f>
        <v>0</v>
      </c>
      <c r="DT89" s="158">
        <f>IF(DT$16-'様式第４（療養者名簿）（⑤の場合）'!$O98+1&lt;=15,IF(DT$16&gt;='様式第４（療養者名簿）（⑤の場合）'!$O98,IF(DT$16&lt;='様式第４（療養者名簿）（⑤の場合）'!$W98,1,0),0),0)</f>
        <v>0</v>
      </c>
      <c r="DU89" s="158">
        <f>IF(DU$16-'様式第４（療養者名簿）（⑤の場合）'!$O98+1&lt;=15,IF(DU$16&gt;='様式第４（療養者名簿）（⑤の場合）'!$O98,IF(DU$16&lt;='様式第４（療養者名簿）（⑤の場合）'!$W98,1,0),0),0)</f>
        <v>0</v>
      </c>
      <c r="DV89" s="158">
        <f>IF(DV$16-'様式第４（療養者名簿）（⑤の場合）'!$O98+1&lt;=15,IF(DV$16&gt;='様式第４（療養者名簿）（⑤の場合）'!$O98,IF(DV$16&lt;='様式第４（療養者名簿）（⑤の場合）'!$W98,1,0),0),0)</f>
        <v>0</v>
      </c>
      <c r="DW89" s="158">
        <f>IF(DW$16-'様式第４（療養者名簿）（⑤の場合）'!$O98+1&lt;=15,IF(DW$16&gt;='様式第４（療養者名簿）（⑤の場合）'!$O98,IF(DW$16&lt;='様式第４（療養者名簿）（⑤の場合）'!$W98,1,0),0),0)</f>
        <v>0</v>
      </c>
      <c r="DX89" s="158">
        <f>IF(DX$16-'様式第４（療養者名簿）（⑤の場合）'!$O98+1&lt;=15,IF(DX$16&gt;='様式第４（療養者名簿）（⑤の場合）'!$O98,IF(DX$16&lt;='様式第４（療養者名簿）（⑤の場合）'!$W98,1,0),0),0)</f>
        <v>0</v>
      </c>
      <c r="DY89" s="158">
        <f>IF(DY$16-'様式第４（療養者名簿）（⑤の場合）'!$O98+1&lt;=15,IF(DY$16&gt;='様式第４（療養者名簿）（⑤の場合）'!$O98,IF(DY$16&lt;='様式第４（療養者名簿）（⑤の場合）'!$W98,1,0),0),0)</f>
        <v>0</v>
      </c>
      <c r="DZ89" s="158">
        <f>IF(DZ$16-'様式第４（療養者名簿）（⑤の場合）'!$O98+1&lt;=15,IF(DZ$16&gt;='様式第４（療養者名簿）（⑤の場合）'!$O98,IF(DZ$16&lt;='様式第４（療養者名簿）（⑤の場合）'!$W98,1,0),0),0)</f>
        <v>0</v>
      </c>
      <c r="EA89" s="158">
        <f>IF(EA$16-'様式第４（療養者名簿）（⑤の場合）'!$O98+1&lt;=15,IF(EA$16&gt;='様式第４（療養者名簿）（⑤の場合）'!$O98,IF(EA$16&lt;='様式第４（療養者名簿）（⑤の場合）'!$W98,1,0),0),0)</f>
        <v>0</v>
      </c>
      <c r="EB89" s="158">
        <f>IF(EB$16-'様式第４（療養者名簿）（⑤の場合）'!$O98+1&lt;=15,IF(EB$16&gt;='様式第４（療養者名簿）（⑤の場合）'!$O98,IF(EB$16&lt;='様式第４（療養者名簿）（⑤の場合）'!$W98,1,0),0),0)</f>
        <v>0</v>
      </c>
      <c r="EC89" s="158">
        <f>IF(EC$16-'様式第４（療養者名簿）（⑤の場合）'!$O98+1&lt;=15,IF(EC$16&gt;='様式第４（療養者名簿）（⑤の場合）'!$O98,IF(EC$16&lt;='様式第４（療養者名簿）（⑤の場合）'!$W98,1,0),0),0)</f>
        <v>0</v>
      </c>
      <c r="ED89" s="158">
        <f>IF(ED$16-'様式第４（療養者名簿）（⑤の場合）'!$O98+1&lt;=15,IF(ED$16&gt;='様式第４（療養者名簿）（⑤の場合）'!$O98,IF(ED$16&lt;='様式第４（療養者名簿）（⑤の場合）'!$W98,1,0),0),0)</f>
        <v>0</v>
      </c>
      <c r="EE89" s="158">
        <f>IF(EE$16-'様式第４（療養者名簿）（⑤の場合）'!$O98+1&lt;=15,IF(EE$16&gt;='様式第４（療養者名簿）（⑤の場合）'!$O98,IF(EE$16&lt;='様式第４（療養者名簿）（⑤の場合）'!$W98,1,0),0),0)</f>
        <v>0</v>
      </c>
      <c r="EF89" s="158">
        <f>IF(EF$16-'様式第４（療養者名簿）（⑤の場合）'!$O98+1&lt;=15,IF(EF$16&gt;='様式第４（療養者名簿）（⑤の場合）'!$O98,IF(EF$16&lt;='様式第４（療養者名簿）（⑤の場合）'!$W98,1,0),0),0)</f>
        <v>0</v>
      </c>
      <c r="EG89" s="158">
        <f>IF(EG$16-'様式第４（療養者名簿）（⑤の場合）'!$O98+1&lt;=15,IF(EG$16&gt;='様式第４（療養者名簿）（⑤の場合）'!$O98,IF(EG$16&lt;='様式第４（療養者名簿）（⑤の場合）'!$W98,1,0),0),0)</f>
        <v>0</v>
      </c>
      <c r="EH89" s="158">
        <f>IF(EH$16-'様式第４（療養者名簿）（⑤の場合）'!$O98+1&lt;=15,IF(EH$16&gt;='様式第４（療養者名簿）（⑤の場合）'!$O98,IF(EH$16&lt;='様式第４（療養者名簿）（⑤の場合）'!$W98,1,0),0),0)</f>
        <v>0</v>
      </c>
      <c r="EI89" s="158">
        <f>IF(EI$16-'様式第４（療養者名簿）（⑤の場合）'!$O98+1&lt;=15,IF(EI$16&gt;='様式第４（療養者名簿）（⑤の場合）'!$O98,IF(EI$16&lt;='様式第４（療養者名簿）（⑤の場合）'!$W98,1,0),0),0)</f>
        <v>0</v>
      </c>
      <c r="EJ89" s="158">
        <f>IF(EJ$16-'様式第４（療養者名簿）（⑤の場合）'!$O98+1&lt;=15,IF(EJ$16&gt;='様式第４（療養者名簿）（⑤の場合）'!$O98,IF(EJ$16&lt;='様式第４（療養者名簿）（⑤の場合）'!$W98,1,0),0),0)</f>
        <v>0</v>
      </c>
      <c r="EK89" s="158">
        <f>IF(EK$16-'様式第４（療養者名簿）（⑤の場合）'!$O98+1&lt;=15,IF(EK$16&gt;='様式第４（療養者名簿）（⑤の場合）'!$O98,IF(EK$16&lt;='様式第４（療養者名簿）（⑤の場合）'!$W98,1,0),0),0)</f>
        <v>0</v>
      </c>
      <c r="EL89" s="158">
        <f>IF(EL$16-'様式第４（療養者名簿）（⑤の場合）'!$O98+1&lt;=15,IF(EL$16&gt;='様式第４（療養者名簿）（⑤の場合）'!$O98,IF(EL$16&lt;='様式第４（療養者名簿）（⑤の場合）'!$W98,1,0),0),0)</f>
        <v>0</v>
      </c>
      <c r="EM89" s="158">
        <f>IF(EM$16-'様式第４（療養者名簿）（⑤の場合）'!$O98+1&lt;=15,IF(EM$16&gt;='様式第４（療養者名簿）（⑤の場合）'!$O98,IF(EM$16&lt;='様式第４（療養者名簿）（⑤の場合）'!$W98,1,0),0),0)</f>
        <v>0</v>
      </c>
      <c r="EN89" s="158">
        <f>IF(EN$16-'様式第４（療養者名簿）（⑤の場合）'!$O98+1&lt;=15,IF(EN$16&gt;='様式第４（療養者名簿）（⑤の場合）'!$O98,IF(EN$16&lt;='様式第４（療養者名簿）（⑤の場合）'!$W98,1,0),0),0)</f>
        <v>0</v>
      </c>
      <c r="EO89" s="158">
        <f>IF(EO$16-'様式第４（療養者名簿）（⑤の場合）'!$O98+1&lt;=15,IF(EO$16&gt;='様式第４（療養者名簿）（⑤の場合）'!$O98,IF(EO$16&lt;='様式第４（療養者名簿）（⑤の場合）'!$W98,1,0),0),0)</f>
        <v>0</v>
      </c>
      <c r="EP89" s="158">
        <f>IF(EP$16-'様式第４（療養者名簿）（⑤の場合）'!$O98+1&lt;=15,IF(EP$16&gt;='様式第４（療養者名簿）（⑤の場合）'!$O98,IF(EP$16&lt;='様式第４（療養者名簿）（⑤の場合）'!$W98,1,0),0),0)</f>
        <v>0</v>
      </c>
      <c r="EQ89" s="158">
        <f>IF(EQ$16-'様式第４（療養者名簿）（⑤の場合）'!$O98+1&lt;=15,IF(EQ$16&gt;='様式第４（療養者名簿）（⑤の場合）'!$O98,IF(EQ$16&lt;='様式第４（療養者名簿）（⑤の場合）'!$W98,1,0),0),0)</f>
        <v>0</v>
      </c>
      <c r="ER89" s="158">
        <f>IF(ER$16-'様式第４（療養者名簿）（⑤の場合）'!$O98+1&lt;=15,IF(ER$16&gt;='様式第４（療養者名簿）（⑤の場合）'!$O98,IF(ER$16&lt;='様式第４（療養者名簿）（⑤の場合）'!$W98,1,0),0),0)</f>
        <v>0</v>
      </c>
      <c r="ES89" s="158">
        <f>IF(ES$16-'様式第４（療養者名簿）（⑤の場合）'!$O98+1&lt;=15,IF(ES$16&gt;='様式第４（療養者名簿）（⑤の場合）'!$O98,IF(ES$16&lt;='様式第４（療養者名簿）（⑤の場合）'!$W98,1,0),0),0)</f>
        <v>0</v>
      </c>
      <c r="ET89" s="158">
        <f>IF(ET$16-'様式第４（療養者名簿）（⑤の場合）'!$O98+1&lt;=15,IF(ET$16&gt;='様式第４（療養者名簿）（⑤の場合）'!$O98,IF(ET$16&lt;='様式第４（療養者名簿）（⑤の場合）'!$W98,1,0),0),0)</f>
        <v>0</v>
      </c>
      <c r="EU89" s="158">
        <f>IF(EU$16-'様式第４（療養者名簿）（⑤の場合）'!$O98+1&lt;=15,IF(EU$16&gt;='様式第４（療養者名簿）（⑤の場合）'!$O98,IF(EU$16&lt;='様式第４（療養者名簿）（⑤の場合）'!$W98,1,0),0),0)</f>
        <v>0</v>
      </c>
      <c r="EV89" s="158">
        <f>IF(EV$16-'様式第４（療養者名簿）（⑤の場合）'!$O98+1&lt;=15,IF(EV$16&gt;='様式第４（療養者名簿）（⑤の場合）'!$O98,IF(EV$16&lt;='様式第４（療養者名簿）（⑤の場合）'!$W98,1,0),0),0)</f>
        <v>0</v>
      </c>
      <c r="EW89" s="158">
        <f>IF(EW$16-'様式第４（療養者名簿）（⑤の場合）'!$O98+1&lt;=15,IF(EW$16&gt;='様式第４（療養者名簿）（⑤の場合）'!$O98,IF(EW$16&lt;='様式第４（療養者名簿）（⑤の場合）'!$W98,1,0),0),0)</f>
        <v>0</v>
      </c>
      <c r="EX89" s="158">
        <f>IF(EX$16-'様式第４（療養者名簿）（⑤の場合）'!$O98+1&lt;=15,IF(EX$16&gt;='様式第４（療養者名簿）（⑤の場合）'!$O98,IF(EX$16&lt;='様式第４（療養者名簿）（⑤の場合）'!$W98,1,0),0),0)</f>
        <v>0</v>
      </c>
      <c r="EY89" s="158">
        <f>IF(EY$16-'様式第４（療養者名簿）（⑤の場合）'!$O98+1&lt;=15,IF(EY$16&gt;='様式第４（療養者名簿）（⑤の場合）'!$O98,IF(EY$16&lt;='様式第４（療養者名簿）（⑤の場合）'!$W98,1,0),0),0)</f>
        <v>0</v>
      </c>
      <c r="EZ89" s="158">
        <f>IF(EZ$16-'様式第４（療養者名簿）（⑤の場合）'!$O98+1&lt;=15,IF(EZ$16&gt;='様式第４（療養者名簿）（⑤の場合）'!$O98,IF(EZ$16&lt;='様式第４（療養者名簿）（⑤の場合）'!$W98,1,0),0),0)</f>
        <v>0</v>
      </c>
      <c r="FA89" s="158">
        <f>IF(FA$16-'様式第４（療養者名簿）（⑤の場合）'!$O98+1&lt;=15,IF(FA$16&gt;='様式第４（療養者名簿）（⑤の場合）'!$O98,IF(FA$16&lt;='様式第４（療養者名簿）（⑤の場合）'!$W98,1,0),0),0)</f>
        <v>0</v>
      </c>
      <c r="FB89" s="158">
        <f>IF(FB$16-'様式第４（療養者名簿）（⑤の場合）'!$O98+1&lt;=15,IF(FB$16&gt;='様式第４（療養者名簿）（⑤の場合）'!$O98,IF(FB$16&lt;='様式第４（療養者名簿）（⑤の場合）'!$W98,1,0),0),0)</f>
        <v>0</v>
      </c>
      <c r="FC89" s="158">
        <f>IF(FC$16-'様式第４（療養者名簿）（⑤の場合）'!$O98+1&lt;=15,IF(FC$16&gt;='様式第４（療養者名簿）（⑤の場合）'!$O98,IF(FC$16&lt;='様式第４（療養者名簿）（⑤の場合）'!$W98,1,0),0),0)</f>
        <v>0</v>
      </c>
      <c r="FD89" s="158">
        <f>IF(FD$16-'様式第４（療養者名簿）（⑤の場合）'!$O98+1&lt;=15,IF(FD$16&gt;='様式第４（療養者名簿）（⑤の場合）'!$O98,IF(FD$16&lt;='様式第４（療養者名簿）（⑤の場合）'!$W98,1,0),0),0)</f>
        <v>0</v>
      </c>
      <c r="FE89" s="158">
        <f>IF(FE$16-'様式第４（療養者名簿）（⑤の場合）'!$O98+1&lt;=15,IF(FE$16&gt;='様式第４（療養者名簿）（⑤の場合）'!$O98,IF(FE$16&lt;='様式第４（療養者名簿）（⑤の場合）'!$W98,1,0),0),0)</f>
        <v>0</v>
      </c>
      <c r="FF89" s="158">
        <f>IF(FF$16-'様式第４（療養者名簿）（⑤の場合）'!$O98+1&lt;=15,IF(FF$16&gt;='様式第４（療養者名簿）（⑤の場合）'!$O98,IF(FF$16&lt;='様式第４（療養者名簿）（⑤の場合）'!$W98,1,0),0),0)</f>
        <v>0</v>
      </c>
      <c r="FG89" s="158">
        <f>IF(FG$16-'様式第４（療養者名簿）（⑤の場合）'!$O98+1&lt;=15,IF(FG$16&gt;='様式第４（療養者名簿）（⑤の場合）'!$O98,IF(FG$16&lt;='様式第４（療養者名簿）（⑤の場合）'!$W98,1,0),0),0)</f>
        <v>0</v>
      </c>
      <c r="FH89" s="158">
        <f>IF(FH$16-'様式第４（療養者名簿）（⑤の場合）'!$O98+1&lt;=15,IF(FH$16&gt;='様式第４（療養者名簿）（⑤の場合）'!$O98,IF(FH$16&lt;='様式第４（療養者名簿）（⑤の場合）'!$W98,1,0),0),0)</f>
        <v>0</v>
      </c>
      <c r="FI89" s="158">
        <f>IF(FI$16-'様式第４（療養者名簿）（⑤の場合）'!$O98+1&lt;=15,IF(FI$16&gt;='様式第４（療養者名簿）（⑤の場合）'!$O98,IF(FI$16&lt;='様式第４（療養者名簿）（⑤の場合）'!$W98,1,0),0),0)</f>
        <v>0</v>
      </c>
      <c r="FJ89" s="158">
        <f>IF(FJ$16-'様式第４（療養者名簿）（⑤の場合）'!$O98+1&lt;=15,IF(FJ$16&gt;='様式第４（療養者名簿）（⑤の場合）'!$O98,IF(FJ$16&lt;='様式第４（療養者名簿）（⑤の場合）'!$W98,1,0),0),0)</f>
        <v>0</v>
      </c>
      <c r="FK89" s="158">
        <f>IF(FK$16-'様式第４（療養者名簿）（⑤の場合）'!$O98+1&lt;=15,IF(FK$16&gt;='様式第４（療養者名簿）（⑤の場合）'!$O98,IF(FK$16&lt;='様式第４（療養者名簿）（⑤の場合）'!$W98,1,0),0),0)</f>
        <v>0</v>
      </c>
      <c r="FL89" s="158">
        <f>IF(FL$16-'様式第４（療養者名簿）（⑤の場合）'!$O98+1&lt;=15,IF(FL$16&gt;='様式第４（療養者名簿）（⑤の場合）'!$O98,IF(FL$16&lt;='様式第４（療養者名簿）（⑤の場合）'!$W98,1,0),0),0)</f>
        <v>0</v>
      </c>
      <c r="FM89" s="158">
        <f>IF(FM$16-'様式第４（療養者名簿）（⑤の場合）'!$O98+1&lt;=15,IF(FM$16&gt;='様式第４（療養者名簿）（⑤の場合）'!$O98,IF(FM$16&lt;='様式第４（療養者名簿）（⑤の場合）'!$W98,1,0),0),0)</f>
        <v>0</v>
      </c>
      <c r="FN89" s="158">
        <f>IF(FN$16-'様式第４（療養者名簿）（⑤の場合）'!$O98+1&lt;=15,IF(FN$16&gt;='様式第４（療養者名簿）（⑤の場合）'!$O98,IF(FN$16&lt;='様式第４（療養者名簿）（⑤の場合）'!$W98,1,0),0),0)</f>
        <v>0</v>
      </c>
      <c r="FO89" s="158">
        <f>IF(FO$16-'様式第４（療養者名簿）（⑤の場合）'!$O98+1&lt;=15,IF(FO$16&gt;='様式第４（療養者名簿）（⑤の場合）'!$O98,IF(FO$16&lt;='様式第４（療養者名簿）（⑤の場合）'!$W98,1,0),0),0)</f>
        <v>0</v>
      </c>
      <c r="FP89" s="158">
        <f>IF(FP$16-'様式第４（療養者名簿）（⑤の場合）'!$O98+1&lt;=15,IF(FP$16&gt;='様式第４（療養者名簿）（⑤の場合）'!$O98,IF(FP$16&lt;='様式第４（療養者名簿）（⑤の場合）'!$W98,1,0),0),0)</f>
        <v>0</v>
      </c>
      <c r="FQ89" s="158">
        <f>IF(FQ$16-'様式第４（療養者名簿）（⑤の場合）'!$O98+1&lt;=15,IF(FQ$16&gt;='様式第４（療養者名簿）（⑤の場合）'!$O98,IF(FQ$16&lt;='様式第４（療養者名簿）（⑤の場合）'!$W98,1,0),0),0)</f>
        <v>0</v>
      </c>
      <c r="FR89" s="158">
        <f>IF(FR$16-'様式第４（療養者名簿）（⑤の場合）'!$O98+1&lt;=15,IF(FR$16&gt;='様式第４（療養者名簿）（⑤の場合）'!$O98,IF(FR$16&lt;='様式第４（療養者名簿）（⑤の場合）'!$W98,1,0),0),0)</f>
        <v>0</v>
      </c>
      <c r="FS89" s="158">
        <f>IF(FS$16-'様式第４（療養者名簿）（⑤の場合）'!$O98+1&lt;=15,IF(FS$16&gt;='様式第４（療養者名簿）（⑤の場合）'!$O98,IF(FS$16&lt;='様式第４（療養者名簿）（⑤の場合）'!$W98,1,0),0),0)</f>
        <v>0</v>
      </c>
      <c r="FT89" s="158">
        <f>IF(FT$16-'様式第４（療養者名簿）（⑤の場合）'!$O98+1&lt;=15,IF(FT$16&gt;='様式第４（療養者名簿）（⑤の場合）'!$O98,IF(FT$16&lt;='様式第４（療養者名簿）（⑤の場合）'!$W98,1,0),0),0)</f>
        <v>0</v>
      </c>
      <c r="FU89" s="158">
        <f>IF(FU$16-'様式第４（療養者名簿）（⑤の場合）'!$O98+1&lt;=15,IF(FU$16&gt;='様式第４（療養者名簿）（⑤の場合）'!$O98,IF(FU$16&lt;='様式第４（療養者名簿）（⑤の場合）'!$W98,1,0),0),0)</f>
        <v>0</v>
      </c>
      <c r="FV89" s="158">
        <f>IF(FV$16-'様式第４（療養者名簿）（⑤の場合）'!$O98+1&lt;=15,IF(FV$16&gt;='様式第４（療養者名簿）（⑤の場合）'!$O98,IF(FV$16&lt;='様式第４（療養者名簿）（⑤の場合）'!$W98,1,0),0),0)</f>
        <v>0</v>
      </c>
      <c r="FW89" s="158">
        <f>IF(FW$16-'様式第４（療養者名簿）（⑤の場合）'!$O98+1&lt;=15,IF(FW$16&gt;='様式第４（療養者名簿）（⑤の場合）'!$O98,IF(FW$16&lt;='様式第４（療養者名簿）（⑤の場合）'!$W98,1,0),0),0)</f>
        <v>0</v>
      </c>
      <c r="FX89" s="158">
        <f>IF(FX$16-'様式第４（療養者名簿）（⑤の場合）'!$O98+1&lt;=15,IF(FX$16&gt;='様式第４（療養者名簿）（⑤の場合）'!$O98,IF(FX$16&lt;='様式第４（療養者名簿）（⑤の場合）'!$W98,1,0),0),0)</f>
        <v>0</v>
      </c>
      <c r="FY89" s="158">
        <f>IF(FY$16-'様式第４（療養者名簿）（⑤の場合）'!$O98+1&lt;=15,IF(FY$16&gt;='様式第４（療養者名簿）（⑤の場合）'!$O98,IF(FY$16&lt;='様式第４（療養者名簿）（⑤の場合）'!$W98,1,0),0),0)</f>
        <v>0</v>
      </c>
      <c r="FZ89" s="158">
        <f>IF(FZ$16-'様式第４（療養者名簿）（⑤の場合）'!$O98+1&lt;=15,IF(FZ$16&gt;='様式第４（療養者名簿）（⑤の場合）'!$O98,IF(FZ$16&lt;='様式第４（療養者名簿）（⑤の場合）'!$W98,1,0),0),0)</f>
        <v>0</v>
      </c>
      <c r="GA89" s="158">
        <f>IF(GA$16-'様式第４（療養者名簿）（⑤の場合）'!$O98+1&lt;=15,IF(GA$16&gt;='様式第４（療養者名簿）（⑤の場合）'!$O98,IF(GA$16&lt;='様式第４（療養者名簿）（⑤の場合）'!$W98,1,0),0),0)</f>
        <v>0</v>
      </c>
      <c r="GB89" s="158">
        <f>IF(GB$16-'様式第４（療養者名簿）（⑤の場合）'!$O98+1&lt;=15,IF(GB$16&gt;='様式第４（療養者名簿）（⑤の場合）'!$O98,IF(GB$16&lt;='様式第４（療養者名簿）（⑤の場合）'!$W98,1,0),0),0)</f>
        <v>0</v>
      </c>
      <c r="GC89" s="158">
        <f>IF(GC$16-'様式第４（療養者名簿）（⑤の場合）'!$O98+1&lt;=15,IF(GC$16&gt;='様式第４（療養者名簿）（⑤の場合）'!$O98,IF(GC$16&lt;='様式第４（療養者名簿）（⑤の場合）'!$W98,1,0),0),0)</f>
        <v>0</v>
      </c>
      <c r="GD89" s="158">
        <f>IF(GD$16-'様式第４（療養者名簿）（⑤の場合）'!$O98+1&lt;=15,IF(GD$16&gt;='様式第４（療養者名簿）（⑤の場合）'!$O98,IF(GD$16&lt;='様式第４（療養者名簿）（⑤の場合）'!$W98,1,0),0),0)</f>
        <v>0</v>
      </c>
      <c r="GE89" s="158">
        <f>IF(GE$16-'様式第４（療養者名簿）（⑤の場合）'!$O98+1&lt;=15,IF(GE$16&gt;='様式第４（療養者名簿）（⑤の場合）'!$O98,IF(GE$16&lt;='様式第４（療養者名簿）（⑤の場合）'!$W98,1,0),0),0)</f>
        <v>0</v>
      </c>
      <c r="GF89" s="158">
        <f>IF(GF$16-'様式第４（療養者名簿）（⑤の場合）'!$O98+1&lt;=15,IF(GF$16&gt;='様式第４（療養者名簿）（⑤の場合）'!$O98,IF(GF$16&lt;='様式第４（療養者名簿）（⑤の場合）'!$W98,1,0),0),0)</f>
        <v>0</v>
      </c>
      <c r="GG89" s="158">
        <f>IF(GG$16-'様式第４（療養者名簿）（⑤の場合）'!$O98+1&lt;=15,IF(GG$16&gt;='様式第４（療養者名簿）（⑤の場合）'!$O98,IF(GG$16&lt;='様式第４（療養者名簿）（⑤の場合）'!$W98,1,0),0),0)</f>
        <v>0</v>
      </c>
      <c r="GH89" s="158">
        <f>IF(GH$16-'様式第４（療養者名簿）（⑤の場合）'!$O98+1&lt;=15,IF(GH$16&gt;='様式第４（療養者名簿）（⑤の場合）'!$O98,IF(GH$16&lt;='様式第４（療養者名簿）（⑤の場合）'!$W98,1,0),0),0)</f>
        <v>0</v>
      </c>
      <c r="GI89" s="158">
        <f>IF(GI$16-'様式第４（療養者名簿）（⑤の場合）'!$O98+1&lt;=15,IF(GI$16&gt;='様式第４（療養者名簿）（⑤の場合）'!$O98,IF(GI$16&lt;='様式第４（療養者名簿）（⑤の場合）'!$W98,1,0),0),0)</f>
        <v>0</v>
      </c>
      <c r="GJ89" s="158">
        <f>IF(GJ$16-'様式第４（療養者名簿）（⑤の場合）'!$O98+1&lt;=15,IF(GJ$16&gt;='様式第４（療養者名簿）（⑤の場合）'!$O98,IF(GJ$16&lt;='様式第４（療養者名簿）（⑤の場合）'!$W98,1,0),0),0)</f>
        <v>0</v>
      </c>
      <c r="GK89" s="158">
        <f>IF(GK$16-'様式第４（療養者名簿）（⑤の場合）'!$O98+1&lt;=15,IF(GK$16&gt;='様式第４（療養者名簿）（⑤の場合）'!$O98,IF(GK$16&lt;='様式第４（療養者名簿）（⑤の場合）'!$W98,1,0),0),0)</f>
        <v>0</v>
      </c>
      <c r="GL89" s="158">
        <f>IF(GL$16-'様式第４（療養者名簿）（⑤の場合）'!$O98+1&lt;=15,IF(GL$16&gt;='様式第４（療養者名簿）（⑤の場合）'!$O98,IF(GL$16&lt;='様式第４（療養者名簿）（⑤の場合）'!$W98,1,0),0),0)</f>
        <v>0</v>
      </c>
      <c r="GM89" s="158">
        <f>IF(GM$16-'様式第４（療養者名簿）（⑤の場合）'!$O98+1&lt;=15,IF(GM$16&gt;='様式第４（療養者名簿）（⑤の場合）'!$O98,IF(GM$16&lt;='様式第４（療養者名簿）（⑤の場合）'!$W98,1,0),0),0)</f>
        <v>0</v>
      </c>
      <c r="GN89" s="158">
        <f>IF(GN$16-'様式第４（療養者名簿）（⑤の場合）'!$O98+1&lt;=15,IF(GN$16&gt;='様式第４（療養者名簿）（⑤の場合）'!$O98,IF(GN$16&lt;='様式第４（療養者名簿）（⑤の場合）'!$W98,1,0),0),0)</f>
        <v>0</v>
      </c>
      <c r="GO89" s="158">
        <f>IF(GO$16-'様式第４（療養者名簿）（⑤の場合）'!$O98+1&lt;=15,IF(GO$16&gt;='様式第４（療養者名簿）（⑤の場合）'!$O98,IF(GO$16&lt;='様式第４（療養者名簿）（⑤の場合）'!$W98,1,0),0),0)</f>
        <v>0</v>
      </c>
      <c r="GP89" s="158">
        <f>IF(GP$16-'様式第４（療養者名簿）（⑤の場合）'!$O98+1&lt;=15,IF(GP$16&gt;='様式第４（療養者名簿）（⑤の場合）'!$O98,IF(GP$16&lt;='様式第４（療養者名簿）（⑤の場合）'!$W98,1,0),0),0)</f>
        <v>0</v>
      </c>
      <c r="GQ89" s="158">
        <f>IF(GQ$16-'様式第４（療養者名簿）（⑤の場合）'!$O98+1&lt;=15,IF(GQ$16&gt;='様式第４（療養者名簿）（⑤の場合）'!$O98,IF(GQ$16&lt;='様式第４（療養者名簿）（⑤の場合）'!$W98,1,0),0),0)</f>
        <v>0</v>
      </c>
      <c r="GR89" s="158">
        <f>IF(GR$16-'様式第４（療養者名簿）（⑤の場合）'!$O98+1&lt;=15,IF(GR$16&gt;='様式第４（療養者名簿）（⑤の場合）'!$O98,IF(GR$16&lt;='様式第４（療養者名簿）（⑤の場合）'!$W98,1,0),0),0)</f>
        <v>0</v>
      </c>
      <c r="GS89" s="158">
        <f>IF(GS$16-'様式第４（療養者名簿）（⑤の場合）'!$O98+1&lt;=15,IF(GS$16&gt;='様式第４（療養者名簿）（⑤の場合）'!$O98,IF(GS$16&lt;='様式第４（療養者名簿）（⑤の場合）'!$W98,1,0),0),0)</f>
        <v>0</v>
      </c>
      <c r="GT89" s="158">
        <f>IF(GT$16-'様式第４（療養者名簿）（⑤の場合）'!$O98+1&lt;=15,IF(GT$16&gt;='様式第４（療養者名簿）（⑤の場合）'!$O98,IF(GT$16&lt;='様式第４（療養者名簿）（⑤の場合）'!$W98,1,0),0),0)</f>
        <v>0</v>
      </c>
      <c r="GU89" s="158">
        <f>IF(GU$16-'様式第４（療養者名簿）（⑤の場合）'!$O98+1&lt;=15,IF(GU$16&gt;='様式第４（療養者名簿）（⑤の場合）'!$O98,IF(GU$16&lt;='様式第４（療養者名簿）（⑤の場合）'!$W98,1,0),0),0)</f>
        <v>0</v>
      </c>
      <c r="GV89" s="158">
        <f>IF(GV$16-'様式第４（療養者名簿）（⑤の場合）'!$O98+1&lt;=15,IF(GV$16&gt;='様式第４（療養者名簿）（⑤の場合）'!$O98,IF(GV$16&lt;='様式第４（療養者名簿）（⑤の場合）'!$W98,1,0),0),0)</f>
        <v>0</v>
      </c>
      <c r="GW89" s="158">
        <f>IF(GW$16-'様式第４（療養者名簿）（⑤の場合）'!$O98+1&lt;=15,IF(GW$16&gt;='様式第４（療養者名簿）（⑤の場合）'!$O98,IF(GW$16&lt;='様式第４（療養者名簿）（⑤の場合）'!$W98,1,0),0),0)</f>
        <v>0</v>
      </c>
      <c r="GX89" s="158">
        <f>IF(GX$16-'様式第４（療養者名簿）（⑤の場合）'!$O98+1&lt;=15,IF(GX$16&gt;='様式第４（療養者名簿）（⑤の場合）'!$O98,IF(GX$16&lt;='様式第４（療養者名簿）（⑤の場合）'!$W98,1,0),0),0)</f>
        <v>0</v>
      </c>
      <c r="GY89" s="158">
        <f>IF(GY$16-'様式第４（療養者名簿）（⑤の場合）'!$O98+1&lt;=15,IF(GY$16&gt;='様式第４（療養者名簿）（⑤の場合）'!$O98,IF(GY$16&lt;='様式第４（療養者名簿）（⑤の場合）'!$W98,1,0),0),0)</f>
        <v>0</v>
      </c>
      <c r="GZ89" s="158">
        <f>IF(GZ$16-'様式第４（療養者名簿）（⑤の場合）'!$O98+1&lt;=15,IF(GZ$16&gt;='様式第４（療養者名簿）（⑤の場合）'!$O98,IF(GZ$16&lt;='様式第４（療養者名簿）（⑤の場合）'!$W98,1,0),0),0)</f>
        <v>0</v>
      </c>
      <c r="HA89" s="158">
        <f>IF(HA$16-'様式第４（療養者名簿）（⑤の場合）'!$O98+1&lt;=15,IF(HA$16&gt;='様式第４（療養者名簿）（⑤の場合）'!$O98,IF(HA$16&lt;='様式第４（療養者名簿）（⑤の場合）'!$W98,1,0),0),0)</f>
        <v>0</v>
      </c>
      <c r="HB89" s="158">
        <f>IF(HB$16-'様式第４（療養者名簿）（⑤の場合）'!$O98+1&lt;=15,IF(HB$16&gt;='様式第４（療養者名簿）（⑤の場合）'!$O98,IF(HB$16&lt;='様式第４（療養者名簿）（⑤の場合）'!$W98,1,0),0),0)</f>
        <v>0</v>
      </c>
      <c r="HC89" s="158">
        <f>IF(HC$16-'様式第４（療養者名簿）（⑤の場合）'!$O98+1&lt;=15,IF(HC$16&gt;='様式第４（療養者名簿）（⑤の場合）'!$O98,IF(HC$16&lt;='様式第４（療養者名簿）（⑤の場合）'!$W98,1,0),0),0)</f>
        <v>0</v>
      </c>
      <c r="HD89" s="158">
        <f>IF(HD$16-'様式第４（療養者名簿）（⑤の場合）'!$O98+1&lt;=15,IF(HD$16&gt;='様式第４（療養者名簿）（⑤の場合）'!$O98,IF(HD$16&lt;='様式第４（療養者名簿）（⑤の場合）'!$W98,1,0),0),0)</f>
        <v>0</v>
      </c>
      <c r="HE89" s="158">
        <f>IF(HE$16-'様式第４（療養者名簿）（⑤の場合）'!$O98+1&lt;=15,IF(HE$16&gt;='様式第４（療養者名簿）（⑤の場合）'!$O98,IF(HE$16&lt;='様式第４（療養者名簿）（⑤の場合）'!$W98,1,0),0),0)</f>
        <v>0</v>
      </c>
      <c r="HF89" s="158">
        <f>IF(HF$16-'様式第４（療養者名簿）（⑤の場合）'!$O98+1&lt;=15,IF(HF$16&gt;='様式第４（療養者名簿）（⑤の場合）'!$O98,IF(HF$16&lt;='様式第４（療養者名簿）（⑤の場合）'!$W98,1,0),0),0)</f>
        <v>0</v>
      </c>
      <c r="HG89" s="158">
        <f>IF(HG$16-'様式第４（療養者名簿）（⑤の場合）'!$O98+1&lt;=15,IF(HG$16&gt;='様式第４（療養者名簿）（⑤の場合）'!$O98,IF(HG$16&lt;='様式第４（療養者名簿）（⑤の場合）'!$W98,1,0),0),0)</f>
        <v>0</v>
      </c>
      <c r="HH89" s="158">
        <f>IF(HH$16-'様式第４（療養者名簿）（⑤の場合）'!$O98+1&lt;=15,IF(HH$16&gt;='様式第４（療養者名簿）（⑤の場合）'!$O98,IF(HH$16&lt;='様式第４（療養者名簿）（⑤の場合）'!$W98,1,0),0),0)</f>
        <v>0</v>
      </c>
      <c r="HI89" s="158">
        <f>IF(HI$16-'様式第４（療養者名簿）（⑤の場合）'!$O98+1&lt;=15,IF(HI$16&gt;='様式第４（療養者名簿）（⑤の場合）'!$O98,IF(HI$16&lt;='様式第４（療養者名簿）（⑤の場合）'!$W98,1,0),0),0)</f>
        <v>0</v>
      </c>
      <c r="HJ89" s="158">
        <f>IF(HJ$16-'様式第４（療養者名簿）（⑤の場合）'!$O98+1&lt;=15,IF(HJ$16&gt;='様式第４（療養者名簿）（⑤の場合）'!$O98,IF(HJ$16&lt;='様式第４（療養者名簿）（⑤の場合）'!$W98,1,0),0),0)</f>
        <v>0</v>
      </c>
      <c r="HK89" s="158">
        <f>IF(HK$16-'様式第４（療養者名簿）（⑤の場合）'!$O98+1&lt;=15,IF(HK$16&gt;='様式第４（療養者名簿）（⑤の場合）'!$O98,IF(HK$16&lt;='様式第４（療養者名簿）（⑤の場合）'!$W98,1,0),0),0)</f>
        <v>0</v>
      </c>
      <c r="HL89" s="158">
        <f>IF(HL$16-'様式第４（療養者名簿）（⑤の場合）'!$O98+1&lt;=15,IF(HL$16&gt;='様式第４（療養者名簿）（⑤の場合）'!$O98,IF(HL$16&lt;='様式第４（療養者名簿）（⑤の場合）'!$W98,1,0),0),0)</f>
        <v>0</v>
      </c>
      <c r="HM89" s="158">
        <f>IF(HM$16-'様式第４（療養者名簿）（⑤の場合）'!$O98+1&lt;=15,IF(HM$16&gt;='様式第４（療養者名簿）（⑤の場合）'!$O98,IF(HM$16&lt;='様式第４（療養者名簿）（⑤の場合）'!$W98,1,0),0),0)</f>
        <v>0</v>
      </c>
      <c r="HN89" s="158">
        <f>IF(HN$16-'様式第４（療養者名簿）（⑤の場合）'!$O98+1&lt;=15,IF(HN$16&gt;='様式第４（療養者名簿）（⑤の場合）'!$O98,IF(HN$16&lt;='様式第４（療養者名簿）（⑤の場合）'!$W98,1,0),0),0)</f>
        <v>0</v>
      </c>
      <c r="HO89" s="158">
        <f>IF(HO$16-'様式第４（療養者名簿）（⑤の場合）'!$O98+1&lt;=15,IF(HO$16&gt;='様式第４（療養者名簿）（⑤の場合）'!$O98,IF(HO$16&lt;='様式第４（療養者名簿）（⑤の場合）'!$W98,1,0),0),0)</f>
        <v>0</v>
      </c>
      <c r="HP89" s="158">
        <f>IF(HP$16-'様式第４（療養者名簿）（⑤の場合）'!$O98+1&lt;=15,IF(HP$16&gt;='様式第４（療養者名簿）（⑤の場合）'!$O98,IF(HP$16&lt;='様式第４（療養者名簿）（⑤の場合）'!$W98,1,0),0),0)</f>
        <v>0</v>
      </c>
      <c r="HQ89" s="158">
        <f>IF(HQ$16-'様式第４（療養者名簿）（⑤の場合）'!$O98+1&lt;=15,IF(HQ$16&gt;='様式第４（療養者名簿）（⑤の場合）'!$O98,IF(HQ$16&lt;='様式第４（療養者名簿）（⑤の場合）'!$W98,1,0),0),0)</f>
        <v>0</v>
      </c>
      <c r="HR89" s="158">
        <f>IF(HR$16-'様式第４（療養者名簿）（⑤の場合）'!$O98+1&lt;=15,IF(HR$16&gt;='様式第４（療養者名簿）（⑤の場合）'!$O98,IF(HR$16&lt;='様式第４（療養者名簿）（⑤の場合）'!$W98,1,0),0),0)</f>
        <v>0</v>
      </c>
      <c r="HS89" s="158">
        <f>IF(HS$16-'様式第４（療養者名簿）（⑤の場合）'!$O98+1&lt;=15,IF(HS$16&gt;='様式第４（療養者名簿）（⑤の場合）'!$O98,IF(HS$16&lt;='様式第４（療養者名簿）（⑤の場合）'!$W98,1,0),0),0)</f>
        <v>0</v>
      </c>
      <c r="HT89" s="158">
        <f>IF(HT$16-'様式第４（療養者名簿）（⑤の場合）'!$O98+1&lt;=15,IF(HT$16&gt;='様式第４（療養者名簿）（⑤の場合）'!$O98,IF(HT$16&lt;='様式第４（療養者名簿）（⑤の場合）'!$W98,1,0),0),0)</f>
        <v>0</v>
      </c>
      <c r="HU89" s="158">
        <f>IF(HU$16-'様式第４（療養者名簿）（⑤の場合）'!$O98+1&lt;=15,IF(HU$16&gt;='様式第４（療養者名簿）（⑤の場合）'!$O98,IF(HU$16&lt;='様式第４（療養者名簿）（⑤の場合）'!$W98,1,0),0),0)</f>
        <v>0</v>
      </c>
      <c r="HV89" s="158">
        <f>IF(HV$16-'様式第４（療養者名簿）（⑤の場合）'!$O98+1&lt;=15,IF(HV$16&gt;='様式第４（療養者名簿）（⑤の場合）'!$O98,IF(HV$16&lt;='様式第４（療養者名簿）（⑤の場合）'!$W98,1,0),0),0)</f>
        <v>0</v>
      </c>
      <c r="HW89" s="158">
        <f>IF(HW$16-'様式第４（療養者名簿）（⑤の場合）'!$O98+1&lt;=15,IF(HW$16&gt;='様式第４（療養者名簿）（⑤の場合）'!$O98,IF(HW$16&lt;='様式第４（療養者名簿）（⑤の場合）'!$W98,1,0),0),0)</f>
        <v>0</v>
      </c>
      <c r="HX89" s="158">
        <f>IF(HX$16-'様式第４（療養者名簿）（⑤の場合）'!$O98+1&lt;=15,IF(HX$16&gt;='様式第４（療養者名簿）（⑤の場合）'!$O98,IF(HX$16&lt;='様式第４（療養者名簿）（⑤の場合）'!$W98,1,0),0),0)</f>
        <v>0</v>
      </c>
      <c r="HY89" s="158">
        <f>IF(HY$16-'様式第４（療養者名簿）（⑤の場合）'!$O98+1&lt;=15,IF(HY$16&gt;='様式第４（療養者名簿）（⑤の場合）'!$O98,IF(HY$16&lt;='様式第４（療養者名簿）（⑤の場合）'!$W98,1,0),0),0)</f>
        <v>0</v>
      </c>
      <c r="HZ89" s="158">
        <f>IF(HZ$16-'様式第４（療養者名簿）（⑤の場合）'!$O98+1&lt;=15,IF(HZ$16&gt;='様式第４（療養者名簿）（⑤の場合）'!$O98,IF(HZ$16&lt;='様式第４（療養者名簿）（⑤の場合）'!$W98,1,0),0),0)</f>
        <v>0</v>
      </c>
      <c r="IA89" s="158">
        <f>IF(IA$16-'様式第４（療養者名簿）（⑤の場合）'!$O98+1&lt;=15,IF(IA$16&gt;='様式第４（療養者名簿）（⑤の場合）'!$O98,IF(IA$16&lt;='様式第４（療養者名簿）（⑤の場合）'!$W98,1,0),0),0)</f>
        <v>0</v>
      </c>
      <c r="IB89" s="158">
        <f>IF(IB$16-'様式第４（療養者名簿）（⑤の場合）'!$O98+1&lt;=15,IF(IB$16&gt;='様式第４（療養者名簿）（⑤の場合）'!$O98,IF(IB$16&lt;='様式第４（療養者名簿）（⑤の場合）'!$W98,1,0),0),0)</f>
        <v>0</v>
      </c>
      <c r="IC89" s="158">
        <f>IF(IC$16-'様式第４（療養者名簿）（⑤の場合）'!$O98+1&lt;=15,IF(IC$16&gt;='様式第４（療養者名簿）（⑤の場合）'!$O98,IF(IC$16&lt;='様式第４（療養者名簿）（⑤の場合）'!$W98,1,0),0),0)</f>
        <v>0</v>
      </c>
      <c r="ID89" s="158">
        <f>IF(ID$16-'様式第４（療養者名簿）（⑤の場合）'!$O98+1&lt;=15,IF(ID$16&gt;='様式第４（療養者名簿）（⑤の場合）'!$O98,IF(ID$16&lt;='様式第４（療養者名簿）（⑤の場合）'!$W98,1,0),0),0)</f>
        <v>0</v>
      </c>
      <c r="IE89" s="158">
        <f>IF(IE$16-'様式第４（療養者名簿）（⑤の場合）'!$O98+1&lt;=15,IF(IE$16&gt;='様式第４（療養者名簿）（⑤の場合）'!$O98,IF(IE$16&lt;='様式第４（療養者名簿）（⑤の場合）'!$W98,1,0),0),0)</f>
        <v>0</v>
      </c>
      <c r="IF89" s="158">
        <f>IF(IF$16-'様式第４（療養者名簿）（⑤の場合）'!$O98+1&lt;=15,IF(IF$16&gt;='様式第４（療養者名簿）（⑤の場合）'!$O98,IF(IF$16&lt;='様式第４（療養者名簿）（⑤の場合）'!$W98,1,0),0),0)</f>
        <v>0</v>
      </c>
      <c r="IG89" s="158">
        <f>IF(IG$16-'様式第４（療養者名簿）（⑤の場合）'!$O98+1&lt;=15,IF(IG$16&gt;='様式第４（療養者名簿）（⑤の場合）'!$O98,IF(IG$16&lt;='様式第４（療養者名簿）（⑤の場合）'!$W98,1,0),0),0)</f>
        <v>0</v>
      </c>
      <c r="IH89" s="158">
        <f>IF(IH$16-'様式第４（療養者名簿）（⑤の場合）'!$O98+1&lt;=15,IF(IH$16&gt;='様式第４（療養者名簿）（⑤の場合）'!$O98,IF(IH$16&lt;='様式第４（療養者名簿）（⑤の場合）'!$W98,1,0),0),0)</f>
        <v>0</v>
      </c>
      <c r="II89" s="158">
        <f>IF(II$16-'様式第４（療養者名簿）（⑤の場合）'!$O98+1&lt;=15,IF(II$16&gt;='様式第４（療養者名簿）（⑤の場合）'!$O98,IF(II$16&lt;='様式第４（療養者名簿）（⑤の場合）'!$W98,1,0),0),0)</f>
        <v>0</v>
      </c>
      <c r="IJ89" s="158">
        <f>IF(IJ$16-'様式第４（療養者名簿）（⑤の場合）'!$O98+1&lt;=15,IF(IJ$16&gt;='様式第４（療養者名簿）（⑤の場合）'!$O98,IF(IJ$16&lt;='様式第４（療養者名簿）（⑤の場合）'!$W98,1,0),0),0)</f>
        <v>0</v>
      </c>
      <c r="IK89" s="158">
        <f>IF(IK$16-'様式第４（療養者名簿）（⑤の場合）'!$O98+1&lt;=15,IF(IK$16&gt;='様式第４（療養者名簿）（⑤の場合）'!$O98,IF(IK$16&lt;='様式第４（療養者名簿）（⑤の場合）'!$W98,1,0),0),0)</f>
        <v>0</v>
      </c>
      <c r="IL89" s="158">
        <f>IF(IL$16-'様式第４（療養者名簿）（⑤の場合）'!$O98+1&lt;=15,IF(IL$16&gt;='様式第４（療養者名簿）（⑤の場合）'!$O98,IF(IL$16&lt;='様式第４（療養者名簿）（⑤の場合）'!$W98,1,0),0),0)</f>
        <v>0</v>
      </c>
      <c r="IM89" s="158">
        <f>IF(IM$16-'様式第４（療養者名簿）（⑤の場合）'!$O98+1&lt;=15,IF(IM$16&gt;='様式第４（療養者名簿）（⑤の場合）'!$O98,IF(IM$16&lt;='様式第４（療養者名簿）（⑤の場合）'!$W98,1,0),0),0)</f>
        <v>0</v>
      </c>
      <c r="IN89" s="158">
        <f>IF(IN$16-'様式第４（療養者名簿）（⑤の場合）'!$O98+1&lt;=15,IF(IN$16&gt;='様式第４（療養者名簿）（⑤の場合）'!$O98,IF(IN$16&lt;='様式第４（療養者名簿）（⑤の場合）'!$W98,1,0),0),0)</f>
        <v>0</v>
      </c>
      <c r="IO89" s="158">
        <f>IF(IO$16-'様式第４（療養者名簿）（⑤の場合）'!$O98+1&lt;=15,IF(IO$16&gt;='様式第４（療養者名簿）（⑤の場合）'!$O98,IF(IO$16&lt;='様式第４（療養者名簿）（⑤の場合）'!$W98,1,0),0),0)</f>
        <v>0</v>
      </c>
      <c r="IP89" s="158">
        <f>IF(IP$16-'様式第４（療養者名簿）（⑤の場合）'!$O98+1&lt;=15,IF(IP$16&gt;='様式第４（療養者名簿）（⑤の場合）'!$O98,IF(IP$16&lt;='様式第４（療養者名簿）（⑤の場合）'!$W98,1,0),0),0)</f>
        <v>0</v>
      </c>
      <c r="IQ89" s="158">
        <f>IF(IQ$16-'様式第４（療養者名簿）（⑤の場合）'!$O98+1&lt;=15,IF(IQ$16&gt;='様式第４（療養者名簿）（⑤の場合）'!$O98,IF(IQ$16&lt;='様式第４（療養者名簿）（⑤の場合）'!$W98,1,0),0),0)</f>
        <v>0</v>
      </c>
      <c r="IR89" s="158">
        <f>IF(IR$16-'様式第４（療養者名簿）（⑤の場合）'!$O98+1&lt;=15,IF(IR$16&gt;='様式第４（療養者名簿）（⑤の場合）'!$O98,IF(IR$16&lt;='様式第４（療養者名簿）（⑤の場合）'!$W98,1,0),0),0)</f>
        <v>0</v>
      </c>
      <c r="IS89" s="158">
        <f>IF(IS$16-'様式第４（療養者名簿）（⑤の場合）'!$O98+1&lt;=15,IF(IS$16&gt;='様式第４（療養者名簿）（⑤の場合）'!$O98,IF(IS$16&lt;='様式第４（療養者名簿）（⑤の場合）'!$W98,1,0),0),0)</f>
        <v>0</v>
      </c>
      <c r="IT89" s="158">
        <f>IF(IT$16-'様式第４（療養者名簿）（⑤の場合）'!$O98+1&lt;=15,IF(IT$16&gt;='様式第４（療養者名簿）（⑤の場合）'!$O98,IF(IT$16&lt;='様式第４（療養者名簿）（⑤の場合）'!$W98,1,0),0),0)</f>
        <v>0</v>
      </c>
    </row>
    <row r="90" spans="1:254" ht="41.95" customHeight="1">
      <c r="A90" s="148">
        <f>'様式第４（療養者名簿）（⑤の場合）'!C99</f>
        <v>0</v>
      </c>
      <c r="B90" s="158">
        <f>IF(B$16-'様式第４（療養者名簿）（⑤の場合）'!$O99+1&lt;=15,IF(B$16&gt;='様式第４（療養者名簿）（⑤の場合）'!$O99,IF(B$16&lt;='様式第４（療養者名簿）（⑤の場合）'!$W99,1,0),0),0)</f>
        <v>0</v>
      </c>
      <c r="C90" s="158">
        <f>IF(C$16-'様式第４（療養者名簿）（⑤の場合）'!$O99+1&lt;=15,IF(C$16&gt;='様式第４（療養者名簿）（⑤の場合）'!$O99,IF(C$16&lt;='様式第４（療養者名簿）（⑤の場合）'!$W99,1,0),0),0)</f>
        <v>0</v>
      </c>
      <c r="D90" s="158">
        <f>IF(D$16-'様式第４（療養者名簿）（⑤の場合）'!$O99+1&lt;=15,IF(D$16&gt;='様式第４（療養者名簿）（⑤の場合）'!$O99,IF(D$16&lt;='様式第４（療養者名簿）（⑤の場合）'!$W99,1,0),0),0)</f>
        <v>0</v>
      </c>
      <c r="E90" s="158">
        <f>IF(E$16-'様式第４（療養者名簿）（⑤の場合）'!$O99+1&lt;=15,IF(E$16&gt;='様式第４（療養者名簿）（⑤の場合）'!$O99,IF(E$16&lt;='様式第４（療養者名簿）（⑤の場合）'!$W99,1,0),0),0)</f>
        <v>0</v>
      </c>
      <c r="F90" s="158">
        <f>IF(F$16-'様式第４（療養者名簿）（⑤の場合）'!$O99+1&lt;=15,IF(F$16&gt;='様式第４（療養者名簿）（⑤の場合）'!$O99,IF(F$16&lt;='様式第４（療養者名簿）（⑤の場合）'!$W99,1,0),0),0)</f>
        <v>0</v>
      </c>
      <c r="G90" s="158">
        <f>IF(G$16-'様式第４（療養者名簿）（⑤の場合）'!$O99+1&lt;=15,IF(G$16&gt;='様式第４（療養者名簿）（⑤の場合）'!$O99,IF(G$16&lt;='様式第４（療養者名簿）（⑤の場合）'!$W99,1,0),0),0)</f>
        <v>0</v>
      </c>
      <c r="H90" s="158">
        <f>IF(H$16-'様式第４（療養者名簿）（⑤の場合）'!$O99+1&lt;=15,IF(H$16&gt;='様式第４（療養者名簿）（⑤の場合）'!$O99,IF(H$16&lt;='様式第４（療養者名簿）（⑤の場合）'!$W99,1,0),0),0)</f>
        <v>0</v>
      </c>
      <c r="I90" s="158">
        <f>IF(I$16-'様式第４（療養者名簿）（⑤の場合）'!$O99+1&lt;=15,IF(I$16&gt;='様式第４（療養者名簿）（⑤の場合）'!$O99,IF(I$16&lt;='様式第４（療養者名簿）（⑤の場合）'!$W99,1,0),0),0)</f>
        <v>0</v>
      </c>
      <c r="J90" s="158">
        <f>IF(J$16-'様式第４（療養者名簿）（⑤の場合）'!$O99+1&lt;=15,IF(J$16&gt;='様式第４（療養者名簿）（⑤の場合）'!$O99,IF(J$16&lt;='様式第４（療養者名簿）（⑤の場合）'!$W99,1,0),0),0)</f>
        <v>0</v>
      </c>
      <c r="K90" s="158">
        <f>IF(K$16-'様式第４（療養者名簿）（⑤の場合）'!$O99+1&lt;=15,IF(K$16&gt;='様式第４（療養者名簿）（⑤の場合）'!$O99,IF(K$16&lt;='様式第４（療養者名簿）（⑤の場合）'!$W99,1,0),0),0)</f>
        <v>0</v>
      </c>
      <c r="L90" s="158">
        <f>IF(L$16-'様式第４（療養者名簿）（⑤の場合）'!$O99+1&lt;=15,IF(L$16&gt;='様式第４（療養者名簿）（⑤の場合）'!$O99,IF(L$16&lt;='様式第４（療養者名簿）（⑤の場合）'!$W99,1,0),0),0)</f>
        <v>0</v>
      </c>
      <c r="M90" s="158">
        <f>IF(M$16-'様式第４（療養者名簿）（⑤の場合）'!$O99+1&lt;=15,IF(M$16&gt;='様式第４（療養者名簿）（⑤の場合）'!$O99,IF(M$16&lt;='様式第４（療養者名簿）（⑤の場合）'!$W99,1,0),0),0)</f>
        <v>0</v>
      </c>
      <c r="N90" s="158">
        <f>IF(N$16-'様式第４（療養者名簿）（⑤の場合）'!$O99+1&lt;=15,IF(N$16&gt;='様式第４（療養者名簿）（⑤の場合）'!$O99,IF(N$16&lt;='様式第４（療養者名簿）（⑤の場合）'!$W99,1,0),0),0)</f>
        <v>0</v>
      </c>
      <c r="O90" s="158">
        <f>IF(O$16-'様式第４（療養者名簿）（⑤の場合）'!$O99+1&lt;=15,IF(O$16&gt;='様式第４（療養者名簿）（⑤の場合）'!$O99,IF(O$16&lt;='様式第４（療養者名簿）（⑤の場合）'!$W99,1,0),0),0)</f>
        <v>0</v>
      </c>
      <c r="P90" s="158">
        <f>IF(P$16-'様式第４（療養者名簿）（⑤の場合）'!$O99+1&lt;=15,IF(P$16&gt;='様式第４（療養者名簿）（⑤の場合）'!$O99,IF(P$16&lt;='様式第４（療養者名簿）（⑤の場合）'!$W99,1,0),0),0)</f>
        <v>0</v>
      </c>
      <c r="Q90" s="158">
        <f>IF(Q$16-'様式第４（療養者名簿）（⑤の場合）'!$O99+1&lt;=15,IF(Q$16&gt;='様式第４（療養者名簿）（⑤の場合）'!$O99,IF(Q$16&lt;='様式第４（療養者名簿）（⑤の場合）'!$W99,1,0),0),0)</f>
        <v>0</v>
      </c>
      <c r="R90" s="158">
        <f>IF(R$16-'様式第４（療養者名簿）（⑤の場合）'!$O99+1&lt;=15,IF(R$16&gt;='様式第４（療養者名簿）（⑤の場合）'!$O99,IF(R$16&lt;='様式第４（療養者名簿）（⑤の場合）'!$W99,1,0),0),0)</f>
        <v>0</v>
      </c>
      <c r="S90" s="158">
        <f>IF(S$16-'様式第４（療養者名簿）（⑤の場合）'!$O99+1&lt;=15,IF(S$16&gt;='様式第４（療養者名簿）（⑤の場合）'!$O99,IF(S$16&lt;='様式第４（療養者名簿）（⑤の場合）'!$W99,1,0),0),0)</f>
        <v>0</v>
      </c>
      <c r="T90" s="158">
        <f>IF(T$16-'様式第４（療養者名簿）（⑤の場合）'!$O99+1&lt;=15,IF(T$16&gt;='様式第４（療養者名簿）（⑤の場合）'!$O99,IF(T$16&lt;='様式第４（療養者名簿）（⑤の場合）'!$W99,1,0),0),0)</f>
        <v>0</v>
      </c>
      <c r="U90" s="158">
        <f>IF(U$16-'様式第４（療養者名簿）（⑤の場合）'!$O99+1&lt;=15,IF(U$16&gt;='様式第４（療養者名簿）（⑤の場合）'!$O99,IF(U$16&lt;='様式第４（療養者名簿）（⑤の場合）'!$W99,1,0),0),0)</f>
        <v>0</v>
      </c>
      <c r="V90" s="158">
        <f>IF(V$16-'様式第４（療養者名簿）（⑤の場合）'!$O99+1&lt;=15,IF(V$16&gt;='様式第４（療養者名簿）（⑤の場合）'!$O99,IF(V$16&lt;='様式第４（療養者名簿）（⑤の場合）'!$W99,1,0),0),0)</f>
        <v>0</v>
      </c>
      <c r="W90" s="158">
        <f>IF(W$16-'様式第４（療養者名簿）（⑤の場合）'!$O99+1&lt;=15,IF(W$16&gt;='様式第４（療養者名簿）（⑤の場合）'!$O99,IF(W$16&lt;='様式第４（療養者名簿）（⑤の場合）'!$W99,1,0),0),0)</f>
        <v>0</v>
      </c>
      <c r="X90" s="158">
        <f>IF(X$16-'様式第４（療養者名簿）（⑤の場合）'!$O99+1&lt;=15,IF(X$16&gt;='様式第４（療養者名簿）（⑤の場合）'!$O99,IF(X$16&lt;='様式第４（療養者名簿）（⑤の場合）'!$W99,1,0),0),0)</f>
        <v>0</v>
      </c>
      <c r="Y90" s="158">
        <f>IF(Y$16-'様式第４（療養者名簿）（⑤の場合）'!$O99+1&lt;=15,IF(Y$16&gt;='様式第４（療養者名簿）（⑤の場合）'!$O99,IF(Y$16&lt;='様式第４（療養者名簿）（⑤の場合）'!$W99,1,0),0),0)</f>
        <v>0</v>
      </c>
      <c r="Z90" s="158">
        <f>IF(Z$16-'様式第４（療養者名簿）（⑤の場合）'!$O99+1&lt;=15,IF(Z$16&gt;='様式第４（療養者名簿）（⑤の場合）'!$O99,IF(Z$16&lt;='様式第４（療養者名簿）（⑤の場合）'!$W99,1,0),0),0)</f>
        <v>0</v>
      </c>
      <c r="AA90" s="158">
        <f>IF(AA$16-'様式第４（療養者名簿）（⑤の場合）'!$O99+1&lt;=15,IF(AA$16&gt;='様式第４（療養者名簿）（⑤の場合）'!$O99,IF(AA$16&lt;='様式第４（療養者名簿）（⑤の場合）'!$W99,1,0),0),0)</f>
        <v>0</v>
      </c>
      <c r="AB90" s="158">
        <f>IF(AB$16-'様式第４（療養者名簿）（⑤の場合）'!$O99+1&lt;=15,IF(AB$16&gt;='様式第４（療養者名簿）（⑤の場合）'!$O99,IF(AB$16&lt;='様式第４（療養者名簿）（⑤の場合）'!$W99,1,0),0),0)</f>
        <v>0</v>
      </c>
      <c r="AC90" s="158">
        <f>IF(AC$16-'様式第４（療養者名簿）（⑤の場合）'!$O99+1&lt;=15,IF(AC$16&gt;='様式第４（療養者名簿）（⑤の場合）'!$O99,IF(AC$16&lt;='様式第４（療養者名簿）（⑤の場合）'!$W99,1,0),0),0)</f>
        <v>0</v>
      </c>
      <c r="AD90" s="158">
        <f>IF(AD$16-'様式第４（療養者名簿）（⑤の場合）'!$O99+1&lt;=15,IF(AD$16&gt;='様式第４（療養者名簿）（⑤の場合）'!$O99,IF(AD$16&lt;='様式第４（療養者名簿）（⑤の場合）'!$W99,1,0),0),0)</f>
        <v>0</v>
      </c>
      <c r="AE90" s="158">
        <f>IF(AE$16-'様式第４（療養者名簿）（⑤の場合）'!$O99+1&lt;=15,IF(AE$16&gt;='様式第４（療養者名簿）（⑤の場合）'!$O99,IF(AE$16&lt;='様式第４（療養者名簿）（⑤の場合）'!$W99,1,0),0),0)</f>
        <v>0</v>
      </c>
      <c r="AF90" s="158">
        <f>IF(AF$16-'様式第４（療養者名簿）（⑤の場合）'!$O99+1&lt;=15,IF(AF$16&gt;='様式第４（療養者名簿）（⑤の場合）'!$O99,IF(AF$16&lt;='様式第４（療養者名簿）（⑤の場合）'!$W99,1,0),0),0)</f>
        <v>0</v>
      </c>
      <c r="AG90" s="158">
        <f>IF(AG$16-'様式第４（療養者名簿）（⑤の場合）'!$O99+1&lt;=15,IF(AG$16&gt;='様式第４（療養者名簿）（⑤の場合）'!$O99,IF(AG$16&lt;='様式第４（療養者名簿）（⑤の場合）'!$W99,1,0),0),0)</f>
        <v>0</v>
      </c>
      <c r="AH90" s="158">
        <f>IF(AH$16-'様式第４（療養者名簿）（⑤の場合）'!$O99+1&lt;=15,IF(AH$16&gt;='様式第４（療養者名簿）（⑤の場合）'!$O99,IF(AH$16&lt;='様式第４（療養者名簿）（⑤の場合）'!$W99,1,0),0),0)</f>
        <v>0</v>
      </c>
      <c r="AI90" s="158">
        <f>IF(AI$16-'様式第４（療養者名簿）（⑤の場合）'!$O99+1&lt;=15,IF(AI$16&gt;='様式第４（療養者名簿）（⑤の場合）'!$O99,IF(AI$16&lt;='様式第４（療養者名簿）（⑤の場合）'!$W99,1,0),0),0)</f>
        <v>0</v>
      </c>
      <c r="AJ90" s="158">
        <f>IF(AJ$16-'様式第４（療養者名簿）（⑤の場合）'!$O99+1&lt;=15,IF(AJ$16&gt;='様式第４（療養者名簿）（⑤の場合）'!$O99,IF(AJ$16&lt;='様式第４（療養者名簿）（⑤の場合）'!$W99,1,0),0),0)</f>
        <v>0</v>
      </c>
      <c r="AK90" s="158">
        <f>IF(AK$16-'様式第４（療養者名簿）（⑤の場合）'!$O99+1&lt;=15,IF(AK$16&gt;='様式第４（療養者名簿）（⑤の場合）'!$O99,IF(AK$16&lt;='様式第４（療養者名簿）（⑤の場合）'!$W99,1,0),0),0)</f>
        <v>0</v>
      </c>
      <c r="AL90" s="158">
        <f>IF(AL$16-'様式第４（療養者名簿）（⑤の場合）'!$O99+1&lt;=15,IF(AL$16&gt;='様式第４（療養者名簿）（⑤の場合）'!$O99,IF(AL$16&lt;='様式第４（療養者名簿）（⑤の場合）'!$W99,1,0),0),0)</f>
        <v>0</v>
      </c>
      <c r="AM90" s="158">
        <f>IF(AM$16-'様式第４（療養者名簿）（⑤の場合）'!$O99+1&lt;=15,IF(AM$16&gt;='様式第４（療養者名簿）（⑤の場合）'!$O99,IF(AM$16&lt;='様式第４（療養者名簿）（⑤の場合）'!$W99,1,0),0),0)</f>
        <v>0</v>
      </c>
      <c r="AN90" s="158">
        <f>IF(AN$16-'様式第４（療養者名簿）（⑤の場合）'!$O99+1&lt;=15,IF(AN$16&gt;='様式第４（療養者名簿）（⑤の場合）'!$O99,IF(AN$16&lt;='様式第４（療養者名簿）（⑤の場合）'!$W99,1,0),0),0)</f>
        <v>0</v>
      </c>
      <c r="AO90" s="158">
        <f>IF(AO$16-'様式第４（療養者名簿）（⑤の場合）'!$O99+1&lt;=15,IF(AO$16&gt;='様式第４（療養者名簿）（⑤の場合）'!$O99,IF(AO$16&lt;='様式第４（療養者名簿）（⑤の場合）'!$W99,1,0),0),0)</f>
        <v>0</v>
      </c>
      <c r="AP90" s="158">
        <f>IF(AP$16-'様式第４（療養者名簿）（⑤の場合）'!$O99+1&lt;=15,IF(AP$16&gt;='様式第４（療養者名簿）（⑤の場合）'!$O99,IF(AP$16&lt;='様式第４（療養者名簿）（⑤の場合）'!$W99,1,0),0),0)</f>
        <v>0</v>
      </c>
      <c r="AQ90" s="158">
        <f>IF(AQ$16-'様式第４（療養者名簿）（⑤の場合）'!$O99+1&lt;=15,IF(AQ$16&gt;='様式第４（療養者名簿）（⑤の場合）'!$O99,IF(AQ$16&lt;='様式第４（療養者名簿）（⑤の場合）'!$W99,1,0),0),0)</f>
        <v>0</v>
      </c>
      <c r="AR90" s="158">
        <f>IF(AR$16-'様式第４（療養者名簿）（⑤の場合）'!$O99+1&lt;=15,IF(AR$16&gt;='様式第４（療養者名簿）（⑤の場合）'!$O99,IF(AR$16&lt;='様式第４（療養者名簿）（⑤の場合）'!$W99,1,0),0),0)</f>
        <v>0</v>
      </c>
      <c r="AS90" s="158">
        <f>IF(AS$16-'様式第４（療養者名簿）（⑤の場合）'!$O99+1&lt;=15,IF(AS$16&gt;='様式第４（療養者名簿）（⑤の場合）'!$O99,IF(AS$16&lt;='様式第４（療養者名簿）（⑤の場合）'!$W99,1,0),0),0)</f>
        <v>0</v>
      </c>
      <c r="AT90" s="158">
        <f>IF(AT$16-'様式第４（療養者名簿）（⑤の場合）'!$O99+1&lt;=15,IF(AT$16&gt;='様式第４（療養者名簿）（⑤の場合）'!$O99,IF(AT$16&lt;='様式第４（療養者名簿）（⑤の場合）'!$W99,1,0),0),0)</f>
        <v>0</v>
      </c>
      <c r="AU90" s="158">
        <f>IF(AU$16-'様式第４（療養者名簿）（⑤の場合）'!$O99+1&lt;=15,IF(AU$16&gt;='様式第４（療養者名簿）（⑤の場合）'!$O99,IF(AU$16&lt;='様式第４（療養者名簿）（⑤の場合）'!$W99,1,0),0),0)</f>
        <v>0</v>
      </c>
      <c r="AV90" s="158">
        <f>IF(AV$16-'様式第４（療養者名簿）（⑤の場合）'!$O99+1&lt;=15,IF(AV$16&gt;='様式第４（療養者名簿）（⑤の場合）'!$O99,IF(AV$16&lt;='様式第４（療養者名簿）（⑤の場合）'!$W99,1,0),0),0)</f>
        <v>0</v>
      </c>
      <c r="AW90" s="158">
        <f>IF(AW$16-'様式第４（療養者名簿）（⑤の場合）'!$O99+1&lt;=15,IF(AW$16&gt;='様式第４（療養者名簿）（⑤の場合）'!$O99,IF(AW$16&lt;='様式第４（療養者名簿）（⑤の場合）'!$W99,1,0),0),0)</f>
        <v>0</v>
      </c>
      <c r="AX90" s="158">
        <f>IF(AX$16-'様式第４（療養者名簿）（⑤の場合）'!$O99+1&lt;=15,IF(AX$16&gt;='様式第４（療養者名簿）（⑤の場合）'!$O99,IF(AX$16&lt;='様式第４（療養者名簿）（⑤の場合）'!$W99,1,0),0),0)</f>
        <v>0</v>
      </c>
      <c r="AY90" s="158">
        <f>IF(AY$16-'様式第４（療養者名簿）（⑤の場合）'!$O99+1&lt;=15,IF(AY$16&gt;='様式第４（療養者名簿）（⑤の場合）'!$O99,IF(AY$16&lt;='様式第４（療養者名簿）（⑤の場合）'!$W99,1,0),0),0)</f>
        <v>0</v>
      </c>
      <c r="AZ90" s="158">
        <f>IF(AZ$16-'様式第４（療養者名簿）（⑤の場合）'!$O99+1&lt;=15,IF(AZ$16&gt;='様式第４（療養者名簿）（⑤の場合）'!$O99,IF(AZ$16&lt;='様式第４（療養者名簿）（⑤の場合）'!$W99,1,0),0),0)</f>
        <v>0</v>
      </c>
      <c r="BA90" s="158">
        <f>IF(BA$16-'様式第４（療養者名簿）（⑤の場合）'!$O99+1&lt;=15,IF(BA$16&gt;='様式第４（療養者名簿）（⑤の場合）'!$O99,IF(BA$16&lt;='様式第４（療養者名簿）（⑤の場合）'!$W99,1,0),0),0)</f>
        <v>0</v>
      </c>
      <c r="BB90" s="158">
        <f>IF(BB$16-'様式第４（療養者名簿）（⑤の場合）'!$O99+1&lt;=15,IF(BB$16&gt;='様式第４（療養者名簿）（⑤の場合）'!$O99,IF(BB$16&lt;='様式第４（療養者名簿）（⑤の場合）'!$W99,1,0),0),0)</f>
        <v>0</v>
      </c>
      <c r="BC90" s="158">
        <f>IF(BC$16-'様式第４（療養者名簿）（⑤の場合）'!$O99+1&lt;=15,IF(BC$16&gt;='様式第４（療養者名簿）（⑤の場合）'!$O99,IF(BC$16&lt;='様式第４（療養者名簿）（⑤の場合）'!$W99,1,0),0),0)</f>
        <v>0</v>
      </c>
      <c r="BD90" s="158">
        <f>IF(BD$16-'様式第４（療養者名簿）（⑤の場合）'!$O99+1&lt;=15,IF(BD$16&gt;='様式第４（療養者名簿）（⑤の場合）'!$O99,IF(BD$16&lt;='様式第４（療養者名簿）（⑤の場合）'!$W99,1,0),0),0)</f>
        <v>0</v>
      </c>
      <c r="BE90" s="158">
        <f>IF(BE$16-'様式第４（療養者名簿）（⑤の場合）'!$O99+1&lt;=15,IF(BE$16&gt;='様式第４（療養者名簿）（⑤の場合）'!$O99,IF(BE$16&lt;='様式第４（療養者名簿）（⑤の場合）'!$W99,1,0),0),0)</f>
        <v>0</v>
      </c>
      <c r="BF90" s="158">
        <f>IF(BF$16-'様式第４（療養者名簿）（⑤の場合）'!$O99+1&lt;=15,IF(BF$16&gt;='様式第４（療養者名簿）（⑤の場合）'!$O99,IF(BF$16&lt;='様式第４（療養者名簿）（⑤の場合）'!$W99,1,0),0),0)</f>
        <v>0</v>
      </c>
      <c r="BG90" s="158">
        <f>IF(BG$16-'様式第４（療養者名簿）（⑤の場合）'!$O99+1&lt;=15,IF(BG$16&gt;='様式第４（療養者名簿）（⑤の場合）'!$O99,IF(BG$16&lt;='様式第４（療養者名簿）（⑤の場合）'!$W99,1,0),0),0)</f>
        <v>0</v>
      </c>
      <c r="BH90" s="158">
        <f>IF(BH$16-'様式第４（療養者名簿）（⑤の場合）'!$O99+1&lt;=15,IF(BH$16&gt;='様式第４（療養者名簿）（⑤の場合）'!$O99,IF(BH$16&lt;='様式第４（療養者名簿）（⑤の場合）'!$W99,1,0),0),0)</f>
        <v>0</v>
      </c>
      <c r="BI90" s="158">
        <f>IF(BI$16-'様式第４（療養者名簿）（⑤の場合）'!$O99+1&lt;=15,IF(BI$16&gt;='様式第４（療養者名簿）（⑤の場合）'!$O99,IF(BI$16&lt;='様式第４（療養者名簿）（⑤の場合）'!$W99,1,0),0),0)</f>
        <v>0</v>
      </c>
      <c r="BJ90" s="158">
        <f>IF(BJ$16-'様式第４（療養者名簿）（⑤の場合）'!$O99+1&lt;=15,IF(BJ$16&gt;='様式第４（療養者名簿）（⑤の場合）'!$O99,IF(BJ$16&lt;='様式第４（療養者名簿）（⑤の場合）'!$W99,1,0),0),0)</f>
        <v>0</v>
      </c>
      <c r="BK90" s="158">
        <f>IF(BK$16-'様式第４（療養者名簿）（⑤の場合）'!$O99+1&lt;=15,IF(BK$16&gt;='様式第４（療養者名簿）（⑤の場合）'!$O99,IF(BK$16&lt;='様式第４（療養者名簿）（⑤の場合）'!$W99,1,0),0),0)</f>
        <v>0</v>
      </c>
      <c r="BL90" s="158">
        <f>IF(BL$16-'様式第４（療養者名簿）（⑤の場合）'!$O99+1&lt;=15,IF(BL$16&gt;='様式第４（療養者名簿）（⑤の場合）'!$O99,IF(BL$16&lt;='様式第４（療養者名簿）（⑤の場合）'!$W99,1,0),0),0)</f>
        <v>0</v>
      </c>
      <c r="BM90" s="158">
        <f>IF(BM$16-'様式第４（療養者名簿）（⑤の場合）'!$O99+1&lt;=15,IF(BM$16&gt;='様式第４（療養者名簿）（⑤の場合）'!$O99,IF(BM$16&lt;='様式第４（療養者名簿）（⑤の場合）'!$W99,1,0),0),0)</f>
        <v>0</v>
      </c>
      <c r="BN90" s="158">
        <f>IF(BN$16-'様式第４（療養者名簿）（⑤の場合）'!$O99+1&lt;=15,IF(BN$16&gt;='様式第４（療養者名簿）（⑤の場合）'!$O99,IF(BN$16&lt;='様式第４（療養者名簿）（⑤の場合）'!$W99,1,0),0),0)</f>
        <v>0</v>
      </c>
      <c r="BO90" s="158">
        <f>IF(BO$16-'様式第４（療養者名簿）（⑤の場合）'!$O99+1&lt;=15,IF(BO$16&gt;='様式第４（療養者名簿）（⑤の場合）'!$O99,IF(BO$16&lt;='様式第４（療養者名簿）（⑤の場合）'!$W99,1,0),0),0)</f>
        <v>0</v>
      </c>
      <c r="BP90" s="158">
        <f>IF(BP$16-'様式第４（療養者名簿）（⑤の場合）'!$O99+1&lt;=15,IF(BP$16&gt;='様式第４（療養者名簿）（⑤の場合）'!$O99,IF(BP$16&lt;='様式第４（療養者名簿）（⑤の場合）'!$W99,1,0),0),0)</f>
        <v>0</v>
      </c>
      <c r="BQ90" s="158">
        <f>IF(BQ$16-'様式第４（療養者名簿）（⑤の場合）'!$O99+1&lt;=15,IF(BQ$16&gt;='様式第４（療養者名簿）（⑤の場合）'!$O99,IF(BQ$16&lt;='様式第４（療養者名簿）（⑤の場合）'!$W99,1,0),0),0)</f>
        <v>0</v>
      </c>
      <c r="BR90" s="158">
        <f>IF(BR$16-'様式第４（療養者名簿）（⑤の場合）'!$O99+1&lt;=15,IF(BR$16&gt;='様式第４（療養者名簿）（⑤の場合）'!$O99,IF(BR$16&lt;='様式第４（療養者名簿）（⑤の場合）'!$W99,1,0),0),0)</f>
        <v>0</v>
      </c>
      <c r="BS90" s="158">
        <f>IF(BS$16-'様式第４（療養者名簿）（⑤の場合）'!$O99+1&lt;=15,IF(BS$16&gt;='様式第４（療養者名簿）（⑤の場合）'!$O99,IF(BS$16&lt;='様式第４（療養者名簿）（⑤の場合）'!$W99,1,0),0),0)</f>
        <v>0</v>
      </c>
      <c r="BT90" s="158">
        <f>IF(BT$16-'様式第４（療養者名簿）（⑤の場合）'!$O99+1&lt;=15,IF(BT$16&gt;='様式第４（療養者名簿）（⑤の場合）'!$O99,IF(BT$16&lt;='様式第４（療養者名簿）（⑤の場合）'!$W99,1,0),0),0)</f>
        <v>0</v>
      </c>
      <c r="BU90" s="158">
        <f>IF(BU$16-'様式第４（療養者名簿）（⑤の場合）'!$O99+1&lt;=15,IF(BU$16&gt;='様式第４（療養者名簿）（⑤の場合）'!$O99,IF(BU$16&lt;='様式第４（療養者名簿）（⑤の場合）'!$W99,1,0),0),0)</f>
        <v>0</v>
      </c>
      <c r="BV90" s="158">
        <f>IF(BV$16-'様式第４（療養者名簿）（⑤の場合）'!$O99+1&lt;=15,IF(BV$16&gt;='様式第４（療養者名簿）（⑤の場合）'!$O99,IF(BV$16&lt;='様式第４（療養者名簿）（⑤の場合）'!$W99,1,0),0),0)</f>
        <v>0</v>
      </c>
      <c r="BW90" s="158">
        <f>IF(BW$16-'様式第４（療養者名簿）（⑤の場合）'!$O99+1&lt;=15,IF(BW$16&gt;='様式第４（療養者名簿）（⑤の場合）'!$O99,IF(BW$16&lt;='様式第４（療養者名簿）（⑤の場合）'!$W99,1,0),0),0)</f>
        <v>0</v>
      </c>
      <c r="BX90" s="158">
        <f>IF(BX$16-'様式第４（療養者名簿）（⑤の場合）'!$O99+1&lt;=15,IF(BX$16&gt;='様式第４（療養者名簿）（⑤の場合）'!$O99,IF(BX$16&lt;='様式第４（療養者名簿）（⑤の場合）'!$W99,1,0),0),0)</f>
        <v>0</v>
      </c>
      <c r="BY90" s="158">
        <f>IF(BY$16-'様式第４（療養者名簿）（⑤の場合）'!$O99+1&lt;=15,IF(BY$16&gt;='様式第４（療養者名簿）（⑤の場合）'!$O99,IF(BY$16&lt;='様式第４（療養者名簿）（⑤の場合）'!$W99,1,0),0),0)</f>
        <v>0</v>
      </c>
      <c r="BZ90" s="158">
        <f>IF(BZ$16-'様式第４（療養者名簿）（⑤の場合）'!$O99+1&lt;=15,IF(BZ$16&gt;='様式第４（療養者名簿）（⑤の場合）'!$O99,IF(BZ$16&lt;='様式第４（療養者名簿）（⑤の場合）'!$W99,1,0),0),0)</f>
        <v>0</v>
      </c>
      <c r="CA90" s="158">
        <f>IF(CA$16-'様式第４（療養者名簿）（⑤の場合）'!$O99+1&lt;=15,IF(CA$16&gt;='様式第４（療養者名簿）（⑤の場合）'!$O99,IF(CA$16&lt;='様式第４（療養者名簿）（⑤の場合）'!$W99,1,0),0),0)</f>
        <v>0</v>
      </c>
      <c r="CB90" s="158">
        <f>IF(CB$16-'様式第４（療養者名簿）（⑤の場合）'!$O99+1&lt;=15,IF(CB$16&gt;='様式第４（療養者名簿）（⑤の場合）'!$O99,IF(CB$16&lt;='様式第４（療養者名簿）（⑤の場合）'!$W99,1,0),0),0)</f>
        <v>0</v>
      </c>
      <c r="CC90" s="158">
        <f>IF(CC$16-'様式第４（療養者名簿）（⑤の場合）'!$O99+1&lt;=15,IF(CC$16&gt;='様式第４（療養者名簿）（⑤の場合）'!$O99,IF(CC$16&lt;='様式第４（療養者名簿）（⑤の場合）'!$W99,1,0),0),0)</f>
        <v>0</v>
      </c>
      <c r="CD90" s="158">
        <f>IF(CD$16-'様式第４（療養者名簿）（⑤の場合）'!$O99+1&lt;=15,IF(CD$16&gt;='様式第４（療養者名簿）（⑤の場合）'!$O99,IF(CD$16&lt;='様式第４（療養者名簿）（⑤の場合）'!$W99,1,0),0),0)</f>
        <v>0</v>
      </c>
      <c r="CE90" s="158">
        <f>IF(CE$16-'様式第４（療養者名簿）（⑤の場合）'!$O99+1&lt;=15,IF(CE$16&gt;='様式第４（療養者名簿）（⑤の場合）'!$O99,IF(CE$16&lt;='様式第４（療養者名簿）（⑤の場合）'!$W99,1,0),0),0)</f>
        <v>0</v>
      </c>
      <c r="CF90" s="158">
        <f>IF(CF$16-'様式第４（療養者名簿）（⑤の場合）'!$O99+1&lt;=15,IF(CF$16&gt;='様式第４（療養者名簿）（⑤の場合）'!$O99,IF(CF$16&lt;='様式第４（療養者名簿）（⑤の場合）'!$W99,1,0),0),0)</f>
        <v>0</v>
      </c>
      <c r="CG90" s="158">
        <f>IF(CG$16-'様式第４（療養者名簿）（⑤の場合）'!$O99+1&lt;=15,IF(CG$16&gt;='様式第４（療養者名簿）（⑤の場合）'!$O99,IF(CG$16&lt;='様式第４（療養者名簿）（⑤の場合）'!$W99,1,0),0),0)</f>
        <v>0</v>
      </c>
      <c r="CH90" s="158">
        <f>IF(CH$16-'様式第４（療養者名簿）（⑤の場合）'!$O99+1&lt;=15,IF(CH$16&gt;='様式第４（療養者名簿）（⑤の場合）'!$O99,IF(CH$16&lt;='様式第４（療養者名簿）（⑤の場合）'!$W99,1,0),0),0)</f>
        <v>0</v>
      </c>
      <c r="CI90" s="158">
        <f>IF(CI$16-'様式第４（療養者名簿）（⑤の場合）'!$O99+1&lt;=15,IF(CI$16&gt;='様式第４（療養者名簿）（⑤の場合）'!$O99,IF(CI$16&lt;='様式第４（療養者名簿）（⑤の場合）'!$W99,1,0),0),0)</f>
        <v>0</v>
      </c>
      <c r="CJ90" s="158">
        <f>IF(CJ$16-'様式第４（療養者名簿）（⑤の場合）'!$O99+1&lt;=15,IF(CJ$16&gt;='様式第４（療養者名簿）（⑤の場合）'!$O99,IF(CJ$16&lt;='様式第４（療養者名簿）（⑤の場合）'!$W99,1,0),0),0)</f>
        <v>0</v>
      </c>
      <c r="CK90" s="158">
        <f>IF(CK$16-'様式第４（療養者名簿）（⑤の場合）'!$O99+1&lt;=15,IF(CK$16&gt;='様式第４（療養者名簿）（⑤の場合）'!$O99,IF(CK$16&lt;='様式第４（療養者名簿）（⑤の場合）'!$W99,1,0),0),0)</f>
        <v>0</v>
      </c>
      <c r="CL90" s="158">
        <f>IF(CL$16-'様式第４（療養者名簿）（⑤の場合）'!$O99+1&lt;=15,IF(CL$16&gt;='様式第４（療養者名簿）（⑤の場合）'!$O99,IF(CL$16&lt;='様式第４（療養者名簿）（⑤の場合）'!$W99,1,0),0),0)</f>
        <v>0</v>
      </c>
      <c r="CM90" s="158">
        <f>IF(CM$16-'様式第４（療養者名簿）（⑤の場合）'!$O99+1&lt;=15,IF(CM$16&gt;='様式第４（療養者名簿）（⑤の場合）'!$O99,IF(CM$16&lt;='様式第４（療養者名簿）（⑤の場合）'!$W99,1,0),0),0)</f>
        <v>0</v>
      </c>
      <c r="CN90" s="158">
        <f>IF(CN$16-'様式第４（療養者名簿）（⑤の場合）'!$O99+1&lt;=15,IF(CN$16&gt;='様式第４（療養者名簿）（⑤の場合）'!$O99,IF(CN$16&lt;='様式第４（療養者名簿）（⑤の場合）'!$W99,1,0),0),0)</f>
        <v>0</v>
      </c>
      <c r="CO90" s="158">
        <f>IF(CO$16-'様式第４（療養者名簿）（⑤の場合）'!$O99+1&lt;=15,IF(CO$16&gt;='様式第４（療養者名簿）（⑤の場合）'!$O99,IF(CO$16&lt;='様式第４（療養者名簿）（⑤の場合）'!$W99,1,0),0),0)</f>
        <v>0</v>
      </c>
      <c r="CP90" s="158">
        <f>IF(CP$16-'様式第４（療養者名簿）（⑤の場合）'!$O99+1&lt;=15,IF(CP$16&gt;='様式第４（療養者名簿）（⑤の場合）'!$O99,IF(CP$16&lt;='様式第４（療養者名簿）（⑤の場合）'!$W99,1,0),0),0)</f>
        <v>0</v>
      </c>
      <c r="CQ90" s="158">
        <f>IF(CQ$16-'様式第４（療養者名簿）（⑤の場合）'!$O99+1&lt;=15,IF(CQ$16&gt;='様式第４（療養者名簿）（⑤の場合）'!$O99,IF(CQ$16&lt;='様式第４（療養者名簿）（⑤の場合）'!$W99,1,0),0),0)</f>
        <v>0</v>
      </c>
      <c r="CR90" s="158">
        <f>IF(CR$16-'様式第４（療養者名簿）（⑤の場合）'!$O99+1&lt;=15,IF(CR$16&gt;='様式第４（療養者名簿）（⑤の場合）'!$O99,IF(CR$16&lt;='様式第４（療養者名簿）（⑤の場合）'!$W99,1,0),0),0)</f>
        <v>0</v>
      </c>
      <c r="CS90" s="158">
        <f>IF(CS$16-'様式第４（療養者名簿）（⑤の場合）'!$O99+1&lt;=15,IF(CS$16&gt;='様式第４（療養者名簿）（⑤の場合）'!$O99,IF(CS$16&lt;='様式第４（療養者名簿）（⑤の場合）'!$W99,1,0),0),0)</f>
        <v>0</v>
      </c>
      <c r="CT90" s="158">
        <f>IF(CT$16-'様式第４（療養者名簿）（⑤の場合）'!$O99+1&lt;=15,IF(CT$16&gt;='様式第４（療養者名簿）（⑤の場合）'!$O99,IF(CT$16&lt;='様式第４（療養者名簿）（⑤の場合）'!$W99,1,0),0),0)</f>
        <v>0</v>
      </c>
      <c r="CU90" s="158">
        <f>IF(CU$16-'様式第４（療養者名簿）（⑤の場合）'!$O99+1&lt;=15,IF(CU$16&gt;='様式第４（療養者名簿）（⑤の場合）'!$O99,IF(CU$16&lt;='様式第４（療養者名簿）（⑤の場合）'!$W99,1,0),0),0)</f>
        <v>0</v>
      </c>
      <c r="CV90" s="158">
        <f>IF(CV$16-'様式第４（療養者名簿）（⑤の場合）'!$O99+1&lt;=15,IF(CV$16&gt;='様式第４（療養者名簿）（⑤の場合）'!$O99,IF(CV$16&lt;='様式第４（療養者名簿）（⑤の場合）'!$W99,1,0),0),0)</f>
        <v>0</v>
      </c>
      <c r="CW90" s="158">
        <f>IF(CW$16-'様式第４（療養者名簿）（⑤の場合）'!$O99+1&lt;=15,IF(CW$16&gt;='様式第４（療養者名簿）（⑤の場合）'!$O99,IF(CW$16&lt;='様式第４（療養者名簿）（⑤の場合）'!$W99,1,0),0),0)</f>
        <v>0</v>
      </c>
      <c r="CX90" s="158">
        <f>IF(CX$16-'様式第４（療養者名簿）（⑤の場合）'!$O99+1&lt;=15,IF(CX$16&gt;='様式第４（療養者名簿）（⑤の場合）'!$O99,IF(CX$16&lt;='様式第４（療養者名簿）（⑤の場合）'!$W99,1,0),0),0)</f>
        <v>0</v>
      </c>
      <c r="CY90" s="158">
        <f>IF(CY$16-'様式第４（療養者名簿）（⑤の場合）'!$O99+1&lt;=15,IF(CY$16&gt;='様式第４（療養者名簿）（⑤の場合）'!$O99,IF(CY$16&lt;='様式第４（療養者名簿）（⑤の場合）'!$W99,1,0),0),0)</f>
        <v>0</v>
      </c>
      <c r="CZ90" s="158">
        <f>IF(CZ$16-'様式第４（療養者名簿）（⑤の場合）'!$O99+1&lt;=15,IF(CZ$16&gt;='様式第４（療養者名簿）（⑤の場合）'!$O99,IF(CZ$16&lt;='様式第４（療養者名簿）（⑤の場合）'!$W99,1,0),0),0)</f>
        <v>0</v>
      </c>
      <c r="DA90" s="158">
        <f>IF(DA$16-'様式第４（療養者名簿）（⑤の場合）'!$O99+1&lt;=15,IF(DA$16&gt;='様式第４（療養者名簿）（⑤の場合）'!$O99,IF(DA$16&lt;='様式第４（療養者名簿）（⑤の場合）'!$W99,1,0),0),0)</f>
        <v>0</v>
      </c>
      <c r="DB90" s="158">
        <f>IF(DB$16-'様式第４（療養者名簿）（⑤の場合）'!$O99+1&lt;=15,IF(DB$16&gt;='様式第４（療養者名簿）（⑤の場合）'!$O99,IF(DB$16&lt;='様式第４（療養者名簿）（⑤の場合）'!$W99,1,0),0),0)</f>
        <v>0</v>
      </c>
      <c r="DC90" s="158">
        <f>IF(DC$16-'様式第４（療養者名簿）（⑤の場合）'!$O99+1&lt;=15,IF(DC$16&gt;='様式第４（療養者名簿）（⑤の場合）'!$O99,IF(DC$16&lt;='様式第４（療養者名簿）（⑤の場合）'!$W99,1,0),0),0)</f>
        <v>0</v>
      </c>
      <c r="DD90" s="158">
        <f>IF(DD$16-'様式第４（療養者名簿）（⑤の場合）'!$O99+1&lt;=15,IF(DD$16&gt;='様式第４（療養者名簿）（⑤の場合）'!$O99,IF(DD$16&lt;='様式第４（療養者名簿）（⑤の場合）'!$W99,1,0),0),0)</f>
        <v>0</v>
      </c>
      <c r="DE90" s="158">
        <f>IF(DE$16-'様式第４（療養者名簿）（⑤の場合）'!$O99+1&lt;=15,IF(DE$16&gt;='様式第４（療養者名簿）（⑤の場合）'!$O99,IF(DE$16&lt;='様式第４（療養者名簿）（⑤の場合）'!$W99,1,0),0),0)</f>
        <v>0</v>
      </c>
      <c r="DF90" s="158">
        <f>IF(DF$16-'様式第４（療養者名簿）（⑤の場合）'!$O99+1&lt;=15,IF(DF$16&gt;='様式第４（療養者名簿）（⑤の場合）'!$O99,IF(DF$16&lt;='様式第４（療養者名簿）（⑤の場合）'!$W99,1,0),0),0)</f>
        <v>0</v>
      </c>
      <c r="DG90" s="158">
        <f>IF(DG$16-'様式第４（療養者名簿）（⑤の場合）'!$O99+1&lt;=15,IF(DG$16&gt;='様式第４（療養者名簿）（⑤の場合）'!$O99,IF(DG$16&lt;='様式第４（療養者名簿）（⑤の場合）'!$W99,1,0),0),0)</f>
        <v>0</v>
      </c>
      <c r="DH90" s="158">
        <f>IF(DH$16-'様式第４（療養者名簿）（⑤の場合）'!$O99+1&lt;=15,IF(DH$16&gt;='様式第４（療養者名簿）（⑤の場合）'!$O99,IF(DH$16&lt;='様式第４（療養者名簿）（⑤の場合）'!$W99,1,0),0),0)</f>
        <v>0</v>
      </c>
      <c r="DI90" s="158">
        <f>IF(DI$16-'様式第４（療養者名簿）（⑤の場合）'!$O99+1&lt;=15,IF(DI$16&gt;='様式第４（療養者名簿）（⑤の場合）'!$O99,IF(DI$16&lt;='様式第４（療養者名簿）（⑤の場合）'!$W99,1,0),0),0)</f>
        <v>0</v>
      </c>
      <c r="DJ90" s="158">
        <f>IF(DJ$16-'様式第４（療養者名簿）（⑤の場合）'!$O99+1&lt;=15,IF(DJ$16&gt;='様式第４（療養者名簿）（⑤の場合）'!$O99,IF(DJ$16&lt;='様式第４（療養者名簿）（⑤の場合）'!$W99,1,0),0),0)</f>
        <v>0</v>
      </c>
      <c r="DK90" s="158">
        <f>IF(DK$16-'様式第４（療養者名簿）（⑤の場合）'!$O99+1&lt;=15,IF(DK$16&gt;='様式第４（療養者名簿）（⑤の場合）'!$O99,IF(DK$16&lt;='様式第４（療養者名簿）（⑤の場合）'!$W99,1,0),0),0)</f>
        <v>0</v>
      </c>
      <c r="DL90" s="158">
        <f>IF(DL$16-'様式第４（療養者名簿）（⑤の場合）'!$O99+1&lt;=15,IF(DL$16&gt;='様式第４（療養者名簿）（⑤の場合）'!$O99,IF(DL$16&lt;='様式第４（療養者名簿）（⑤の場合）'!$W99,1,0),0),0)</f>
        <v>0</v>
      </c>
      <c r="DM90" s="158">
        <f>IF(DM$16-'様式第４（療養者名簿）（⑤の場合）'!$O99+1&lt;=15,IF(DM$16&gt;='様式第４（療養者名簿）（⑤の場合）'!$O99,IF(DM$16&lt;='様式第４（療養者名簿）（⑤の場合）'!$W99,1,0),0),0)</f>
        <v>0</v>
      </c>
      <c r="DN90" s="158">
        <f>IF(DN$16-'様式第４（療養者名簿）（⑤の場合）'!$O99+1&lt;=15,IF(DN$16&gt;='様式第４（療養者名簿）（⑤の場合）'!$O99,IF(DN$16&lt;='様式第４（療養者名簿）（⑤の場合）'!$W99,1,0),0),0)</f>
        <v>0</v>
      </c>
      <c r="DO90" s="158">
        <f>IF(DO$16-'様式第４（療養者名簿）（⑤の場合）'!$O99+1&lt;=15,IF(DO$16&gt;='様式第４（療養者名簿）（⑤の場合）'!$O99,IF(DO$16&lt;='様式第４（療養者名簿）（⑤の場合）'!$W99,1,0),0),0)</f>
        <v>0</v>
      </c>
      <c r="DP90" s="158">
        <f>IF(DP$16-'様式第４（療養者名簿）（⑤の場合）'!$O99+1&lt;=15,IF(DP$16&gt;='様式第４（療養者名簿）（⑤の場合）'!$O99,IF(DP$16&lt;='様式第４（療養者名簿）（⑤の場合）'!$W99,1,0),0),0)</f>
        <v>0</v>
      </c>
      <c r="DQ90" s="158">
        <f>IF(DQ$16-'様式第４（療養者名簿）（⑤の場合）'!$O99+1&lt;=15,IF(DQ$16&gt;='様式第４（療養者名簿）（⑤の場合）'!$O99,IF(DQ$16&lt;='様式第４（療養者名簿）（⑤の場合）'!$W99,1,0),0),0)</f>
        <v>0</v>
      </c>
      <c r="DR90" s="158">
        <f>IF(DR$16-'様式第４（療養者名簿）（⑤の場合）'!$O99+1&lt;=15,IF(DR$16&gt;='様式第４（療養者名簿）（⑤の場合）'!$O99,IF(DR$16&lt;='様式第４（療養者名簿）（⑤の場合）'!$W99,1,0),0),0)</f>
        <v>0</v>
      </c>
      <c r="DS90" s="158">
        <f>IF(DS$16-'様式第４（療養者名簿）（⑤の場合）'!$O99+1&lt;=15,IF(DS$16&gt;='様式第４（療養者名簿）（⑤の場合）'!$O99,IF(DS$16&lt;='様式第４（療養者名簿）（⑤の場合）'!$W99,1,0),0),0)</f>
        <v>0</v>
      </c>
      <c r="DT90" s="158">
        <f>IF(DT$16-'様式第４（療養者名簿）（⑤の場合）'!$O99+1&lt;=15,IF(DT$16&gt;='様式第４（療養者名簿）（⑤の場合）'!$O99,IF(DT$16&lt;='様式第４（療養者名簿）（⑤の場合）'!$W99,1,0),0),0)</f>
        <v>0</v>
      </c>
      <c r="DU90" s="158">
        <f>IF(DU$16-'様式第４（療養者名簿）（⑤の場合）'!$O99+1&lt;=15,IF(DU$16&gt;='様式第４（療養者名簿）（⑤の場合）'!$O99,IF(DU$16&lt;='様式第４（療養者名簿）（⑤の場合）'!$W99,1,0),0),0)</f>
        <v>0</v>
      </c>
      <c r="DV90" s="158">
        <f>IF(DV$16-'様式第４（療養者名簿）（⑤の場合）'!$O99+1&lt;=15,IF(DV$16&gt;='様式第４（療養者名簿）（⑤の場合）'!$O99,IF(DV$16&lt;='様式第４（療養者名簿）（⑤の場合）'!$W99,1,0),0),0)</f>
        <v>0</v>
      </c>
      <c r="DW90" s="158">
        <f>IF(DW$16-'様式第４（療養者名簿）（⑤の場合）'!$O99+1&lt;=15,IF(DW$16&gt;='様式第４（療養者名簿）（⑤の場合）'!$O99,IF(DW$16&lt;='様式第４（療養者名簿）（⑤の場合）'!$W99,1,0),0),0)</f>
        <v>0</v>
      </c>
      <c r="DX90" s="158">
        <f>IF(DX$16-'様式第４（療養者名簿）（⑤の場合）'!$O99+1&lt;=15,IF(DX$16&gt;='様式第４（療養者名簿）（⑤の場合）'!$O99,IF(DX$16&lt;='様式第４（療養者名簿）（⑤の場合）'!$W99,1,0),0),0)</f>
        <v>0</v>
      </c>
      <c r="DY90" s="158">
        <f>IF(DY$16-'様式第４（療養者名簿）（⑤の場合）'!$O99+1&lt;=15,IF(DY$16&gt;='様式第４（療養者名簿）（⑤の場合）'!$O99,IF(DY$16&lt;='様式第４（療養者名簿）（⑤の場合）'!$W99,1,0),0),0)</f>
        <v>0</v>
      </c>
      <c r="DZ90" s="158">
        <f>IF(DZ$16-'様式第４（療養者名簿）（⑤の場合）'!$O99+1&lt;=15,IF(DZ$16&gt;='様式第４（療養者名簿）（⑤の場合）'!$O99,IF(DZ$16&lt;='様式第４（療養者名簿）（⑤の場合）'!$W99,1,0),0),0)</f>
        <v>0</v>
      </c>
      <c r="EA90" s="158">
        <f>IF(EA$16-'様式第４（療養者名簿）（⑤の場合）'!$O99+1&lt;=15,IF(EA$16&gt;='様式第４（療養者名簿）（⑤の場合）'!$O99,IF(EA$16&lt;='様式第４（療養者名簿）（⑤の場合）'!$W99,1,0),0),0)</f>
        <v>0</v>
      </c>
      <c r="EB90" s="158">
        <f>IF(EB$16-'様式第４（療養者名簿）（⑤の場合）'!$O99+1&lt;=15,IF(EB$16&gt;='様式第４（療養者名簿）（⑤の場合）'!$O99,IF(EB$16&lt;='様式第４（療養者名簿）（⑤の場合）'!$W99,1,0),0),0)</f>
        <v>0</v>
      </c>
      <c r="EC90" s="158">
        <f>IF(EC$16-'様式第４（療養者名簿）（⑤の場合）'!$O99+1&lt;=15,IF(EC$16&gt;='様式第４（療養者名簿）（⑤の場合）'!$O99,IF(EC$16&lt;='様式第４（療養者名簿）（⑤の場合）'!$W99,1,0),0),0)</f>
        <v>0</v>
      </c>
      <c r="ED90" s="158">
        <f>IF(ED$16-'様式第４（療養者名簿）（⑤の場合）'!$O99+1&lt;=15,IF(ED$16&gt;='様式第４（療養者名簿）（⑤の場合）'!$O99,IF(ED$16&lt;='様式第４（療養者名簿）（⑤の場合）'!$W99,1,0),0),0)</f>
        <v>0</v>
      </c>
      <c r="EE90" s="158">
        <f>IF(EE$16-'様式第４（療養者名簿）（⑤の場合）'!$O99+1&lt;=15,IF(EE$16&gt;='様式第４（療養者名簿）（⑤の場合）'!$O99,IF(EE$16&lt;='様式第４（療養者名簿）（⑤の場合）'!$W99,1,0),0),0)</f>
        <v>0</v>
      </c>
      <c r="EF90" s="158">
        <f>IF(EF$16-'様式第４（療養者名簿）（⑤の場合）'!$O99+1&lt;=15,IF(EF$16&gt;='様式第４（療養者名簿）（⑤の場合）'!$O99,IF(EF$16&lt;='様式第４（療養者名簿）（⑤の場合）'!$W99,1,0),0),0)</f>
        <v>0</v>
      </c>
      <c r="EG90" s="158">
        <f>IF(EG$16-'様式第４（療養者名簿）（⑤の場合）'!$O99+1&lt;=15,IF(EG$16&gt;='様式第４（療養者名簿）（⑤の場合）'!$O99,IF(EG$16&lt;='様式第４（療養者名簿）（⑤の場合）'!$W99,1,0),0),0)</f>
        <v>0</v>
      </c>
      <c r="EH90" s="158">
        <f>IF(EH$16-'様式第４（療養者名簿）（⑤の場合）'!$O99+1&lt;=15,IF(EH$16&gt;='様式第４（療養者名簿）（⑤の場合）'!$O99,IF(EH$16&lt;='様式第４（療養者名簿）（⑤の場合）'!$W99,1,0),0),0)</f>
        <v>0</v>
      </c>
      <c r="EI90" s="158">
        <f>IF(EI$16-'様式第４（療養者名簿）（⑤の場合）'!$O99+1&lt;=15,IF(EI$16&gt;='様式第４（療養者名簿）（⑤の場合）'!$O99,IF(EI$16&lt;='様式第４（療養者名簿）（⑤の場合）'!$W99,1,0),0),0)</f>
        <v>0</v>
      </c>
      <c r="EJ90" s="158">
        <f>IF(EJ$16-'様式第４（療養者名簿）（⑤の場合）'!$O99+1&lt;=15,IF(EJ$16&gt;='様式第４（療養者名簿）（⑤の場合）'!$O99,IF(EJ$16&lt;='様式第４（療養者名簿）（⑤の場合）'!$W99,1,0),0),0)</f>
        <v>0</v>
      </c>
      <c r="EK90" s="158">
        <f>IF(EK$16-'様式第４（療養者名簿）（⑤の場合）'!$O99+1&lt;=15,IF(EK$16&gt;='様式第４（療養者名簿）（⑤の場合）'!$O99,IF(EK$16&lt;='様式第４（療養者名簿）（⑤の場合）'!$W99,1,0),0),0)</f>
        <v>0</v>
      </c>
      <c r="EL90" s="158">
        <f>IF(EL$16-'様式第４（療養者名簿）（⑤の場合）'!$O99+1&lt;=15,IF(EL$16&gt;='様式第４（療養者名簿）（⑤の場合）'!$O99,IF(EL$16&lt;='様式第４（療養者名簿）（⑤の場合）'!$W99,1,0),0),0)</f>
        <v>0</v>
      </c>
      <c r="EM90" s="158">
        <f>IF(EM$16-'様式第４（療養者名簿）（⑤の場合）'!$O99+1&lt;=15,IF(EM$16&gt;='様式第４（療養者名簿）（⑤の場合）'!$O99,IF(EM$16&lt;='様式第４（療養者名簿）（⑤の場合）'!$W99,1,0),0),0)</f>
        <v>0</v>
      </c>
      <c r="EN90" s="158">
        <f>IF(EN$16-'様式第４（療養者名簿）（⑤の場合）'!$O99+1&lt;=15,IF(EN$16&gt;='様式第４（療養者名簿）（⑤の場合）'!$O99,IF(EN$16&lt;='様式第４（療養者名簿）（⑤の場合）'!$W99,1,0),0),0)</f>
        <v>0</v>
      </c>
      <c r="EO90" s="158">
        <f>IF(EO$16-'様式第４（療養者名簿）（⑤の場合）'!$O99+1&lt;=15,IF(EO$16&gt;='様式第４（療養者名簿）（⑤の場合）'!$O99,IF(EO$16&lt;='様式第４（療養者名簿）（⑤の場合）'!$W99,1,0),0),0)</f>
        <v>0</v>
      </c>
      <c r="EP90" s="158">
        <f>IF(EP$16-'様式第４（療養者名簿）（⑤の場合）'!$O99+1&lt;=15,IF(EP$16&gt;='様式第４（療養者名簿）（⑤の場合）'!$O99,IF(EP$16&lt;='様式第４（療養者名簿）（⑤の場合）'!$W99,1,0),0),0)</f>
        <v>0</v>
      </c>
      <c r="EQ90" s="158">
        <f>IF(EQ$16-'様式第４（療養者名簿）（⑤の場合）'!$O99+1&lt;=15,IF(EQ$16&gt;='様式第４（療養者名簿）（⑤の場合）'!$O99,IF(EQ$16&lt;='様式第４（療養者名簿）（⑤の場合）'!$W99,1,0),0),0)</f>
        <v>0</v>
      </c>
      <c r="ER90" s="158">
        <f>IF(ER$16-'様式第４（療養者名簿）（⑤の場合）'!$O99+1&lt;=15,IF(ER$16&gt;='様式第４（療養者名簿）（⑤の場合）'!$O99,IF(ER$16&lt;='様式第４（療養者名簿）（⑤の場合）'!$W99,1,0),0),0)</f>
        <v>0</v>
      </c>
      <c r="ES90" s="158">
        <f>IF(ES$16-'様式第４（療養者名簿）（⑤の場合）'!$O99+1&lt;=15,IF(ES$16&gt;='様式第４（療養者名簿）（⑤の場合）'!$O99,IF(ES$16&lt;='様式第４（療養者名簿）（⑤の場合）'!$W99,1,0),0),0)</f>
        <v>0</v>
      </c>
      <c r="ET90" s="158">
        <f>IF(ET$16-'様式第４（療養者名簿）（⑤の場合）'!$O99+1&lt;=15,IF(ET$16&gt;='様式第４（療養者名簿）（⑤の場合）'!$O99,IF(ET$16&lt;='様式第４（療養者名簿）（⑤の場合）'!$W99,1,0),0),0)</f>
        <v>0</v>
      </c>
      <c r="EU90" s="158">
        <f>IF(EU$16-'様式第４（療養者名簿）（⑤の場合）'!$O99+1&lt;=15,IF(EU$16&gt;='様式第４（療養者名簿）（⑤の場合）'!$O99,IF(EU$16&lt;='様式第４（療養者名簿）（⑤の場合）'!$W99,1,0),0),0)</f>
        <v>0</v>
      </c>
      <c r="EV90" s="158">
        <f>IF(EV$16-'様式第４（療養者名簿）（⑤の場合）'!$O99+1&lt;=15,IF(EV$16&gt;='様式第４（療養者名簿）（⑤の場合）'!$O99,IF(EV$16&lt;='様式第４（療養者名簿）（⑤の場合）'!$W99,1,0),0),0)</f>
        <v>0</v>
      </c>
      <c r="EW90" s="158">
        <f>IF(EW$16-'様式第４（療養者名簿）（⑤の場合）'!$O99+1&lt;=15,IF(EW$16&gt;='様式第４（療養者名簿）（⑤の場合）'!$O99,IF(EW$16&lt;='様式第４（療養者名簿）（⑤の場合）'!$W99,1,0),0),0)</f>
        <v>0</v>
      </c>
      <c r="EX90" s="158">
        <f>IF(EX$16-'様式第４（療養者名簿）（⑤の場合）'!$O99+1&lt;=15,IF(EX$16&gt;='様式第４（療養者名簿）（⑤の場合）'!$O99,IF(EX$16&lt;='様式第４（療養者名簿）（⑤の場合）'!$W99,1,0),0),0)</f>
        <v>0</v>
      </c>
      <c r="EY90" s="158">
        <f>IF(EY$16-'様式第４（療養者名簿）（⑤の場合）'!$O99+1&lt;=15,IF(EY$16&gt;='様式第４（療養者名簿）（⑤の場合）'!$O99,IF(EY$16&lt;='様式第４（療養者名簿）（⑤の場合）'!$W99,1,0),0),0)</f>
        <v>0</v>
      </c>
      <c r="EZ90" s="158">
        <f>IF(EZ$16-'様式第４（療養者名簿）（⑤の場合）'!$O99+1&lt;=15,IF(EZ$16&gt;='様式第４（療養者名簿）（⑤の場合）'!$O99,IF(EZ$16&lt;='様式第４（療養者名簿）（⑤の場合）'!$W99,1,0),0),0)</f>
        <v>0</v>
      </c>
      <c r="FA90" s="158">
        <f>IF(FA$16-'様式第４（療養者名簿）（⑤の場合）'!$O99+1&lt;=15,IF(FA$16&gt;='様式第４（療養者名簿）（⑤の場合）'!$O99,IF(FA$16&lt;='様式第４（療養者名簿）（⑤の場合）'!$W99,1,0),0),0)</f>
        <v>0</v>
      </c>
      <c r="FB90" s="158">
        <f>IF(FB$16-'様式第４（療養者名簿）（⑤の場合）'!$O99+1&lt;=15,IF(FB$16&gt;='様式第４（療養者名簿）（⑤の場合）'!$O99,IF(FB$16&lt;='様式第４（療養者名簿）（⑤の場合）'!$W99,1,0),0),0)</f>
        <v>0</v>
      </c>
      <c r="FC90" s="158">
        <f>IF(FC$16-'様式第４（療養者名簿）（⑤の場合）'!$O99+1&lt;=15,IF(FC$16&gt;='様式第４（療養者名簿）（⑤の場合）'!$O99,IF(FC$16&lt;='様式第４（療養者名簿）（⑤の場合）'!$W99,1,0),0),0)</f>
        <v>0</v>
      </c>
      <c r="FD90" s="158">
        <f>IF(FD$16-'様式第４（療養者名簿）（⑤の場合）'!$O99+1&lt;=15,IF(FD$16&gt;='様式第４（療養者名簿）（⑤の場合）'!$O99,IF(FD$16&lt;='様式第４（療養者名簿）（⑤の場合）'!$W99,1,0),0),0)</f>
        <v>0</v>
      </c>
      <c r="FE90" s="158">
        <f>IF(FE$16-'様式第４（療養者名簿）（⑤の場合）'!$O99+1&lt;=15,IF(FE$16&gt;='様式第４（療養者名簿）（⑤の場合）'!$O99,IF(FE$16&lt;='様式第４（療養者名簿）（⑤の場合）'!$W99,1,0),0),0)</f>
        <v>0</v>
      </c>
      <c r="FF90" s="158">
        <f>IF(FF$16-'様式第４（療養者名簿）（⑤の場合）'!$O99+1&lt;=15,IF(FF$16&gt;='様式第４（療養者名簿）（⑤の場合）'!$O99,IF(FF$16&lt;='様式第４（療養者名簿）（⑤の場合）'!$W99,1,0),0),0)</f>
        <v>0</v>
      </c>
      <c r="FG90" s="158">
        <f>IF(FG$16-'様式第４（療養者名簿）（⑤の場合）'!$O99+1&lt;=15,IF(FG$16&gt;='様式第４（療養者名簿）（⑤の場合）'!$O99,IF(FG$16&lt;='様式第４（療養者名簿）（⑤の場合）'!$W99,1,0),0),0)</f>
        <v>0</v>
      </c>
      <c r="FH90" s="158">
        <f>IF(FH$16-'様式第４（療養者名簿）（⑤の場合）'!$O99+1&lt;=15,IF(FH$16&gt;='様式第４（療養者名簿）（⑤の場合）'!$O99,IF(FH$16&lt;='様式第４（療養者名簿）（⑤の場合）'!$W99,1,0),0),0)</f>
        <v>0</v>
      </c>
      <c r="FI90" s="158">
        <f>IF(FI$16-'様式第４（療養者名簿）（⑤の場合）'!$O99+1&lt;=15,IF(FI$16&gt;='様式第４（療養者名簿）（⑤の場合）'!$O99,IF(FI$16&lt;='様式第４（療養者名簿）（⑤の場合）'!$W99,1,0),0),0)</f>
        <v>0</v>
      </c>
      <c r="FJ90" s="158">
        <f>IF(FJ$16-'様式第４（療養者名簿）（⑤の場合）'!$O99+1&lt;=15,IF(FJ$16&gt;='様式第４（療養者名簿）（⑤の場合）'!$O99,IF(FJ$16&lt;='様式第４（療養者名簿）（⑤の場合）'!$W99,1,0),0),0)</f>
        <v>0</v>
      </c>
      <c r="FK90" s="158">
        <f>IF(FK$16-'様式第４（療養者名簿）（⑤の場合）'!$O99+1&lt;=15,IF(FK$16&gt;='様式第４（療養者名簿）（⑤の場合）'!$O99,IF(FK$16&lt;='様式第４（療養者名簿）（⑤の場合）'!$W99,1,0),0),0)</f>
        <v>0</v>
      </c>
      <c r="FL90" s="158">
        <f>IF(FL$16-'様式第４（療養者名簿）（⑤の場合）'!$O99+1&lt;=15,IF(FL$16&gt;='様式第４（療養者名簿）（⑤の場合）'!$O99,IF(FL$16&lt;='様式第４（療養者名簿）（⑤の場合）'!$W99,1,0),0),0)</f>
        <v>0</v>
      </c>
      <c r="FM90" s="158">
        <f>IF(FM$16-'様式第４（療養者名簿）（⑤の場合）'!$O99+1&lt;=15,IF(FM$16&gt;='様式第４（療養者名簿）（⑤の場合）'!$O99,IF(FM$16&lt;='様式第４（療養者名簿）（⑤の場合）'!$W99,1,0),0),0)</f>
        <v>0</v>
      </c>
      <c r="FN90" s="158">
        <f>IF(FN$16-'様式第４（療養者名簿）（⑤の場合）'!$O99+1&lt;=15,IF(FN$16&gt;='様式第４（療養者名簿）（⑤の場合）'!$O99,IF(FN$16&lt;='様式第４（療養者名簿）（⑤の場合）'!$W99,1,0),0),0)</f>
        <v>0</v>
      </c>
      <c r="FO90" s="158">
        <f>IF(FO$16-'様式第４（療養者名簿）（⑤の場合）'!$O99+1&lt;=15,IF(FO$16&gt;='様式第４（療養者名簿）（⑤の場合）'!$O99,IF(FO$16&lt;='様式第４（療養者名簿）（⑤の場合）'!$W99,1,0),0),0)</f>
        <v>0</v>
      </c>
      <c r="FP90" s="158">
        <f>IF(FP$16-'様式第４（療養者名簿）（⑤の場合）'!$O99+1&lt;=15,IF(FP$16&gt;='様式第４（療養者名簿）（⑤の場合）'!$O99,IF(FP$16&lt;='様式第４（療養者名簿）（⑤の場合）'!$W99,1,0),0),0)</f>
        <v>0</v>
      </c>
      <c r="FQ90" s="158">
        <f>IF(FQ$16-'様式第４（療養者名簿）（⑤の場合）'!$O99+1&lt;=15,IF(FQ$16&gt;='様式第４（療養者名簿）（⑤の場合）'!$O99,IF(FQ$16&lt;='様式第４（療養者名簿）（⑤の場合）'!$W99,1,0),0),0)</f>
        <v>0</v>
      </c>
      <c r="FR90" s="158">
        <f>IF(FR$16-'様式第４（療養者名簿）（⑤の場合）'!$O99+1&lt;=15,IF(FR$16&gt;='様式第４（療養者名簿）（⑤の場合）'!$O99,IF(FR$16&lt;='様式第４（療養者名簿）（⑤の場合）'!$W99,1,0),0),0)</f>
        <v>0</v>
      </c>
      <c r="FS90" s="158">
        <f>IF(FS$16-'様式第４（療養者名簿）（⑤の場合）'!$O99+1&lt;=15,IF(FS$16&gt;='様式第４（療養者名簿）（⑤の場合）'!$O99,IF(FS$16&lt;='様式第４（療養者名簿）（⑤の場合）'!$W99,1,0),0),0)</f>
        <v>0</v>
      </c>
      <c r="FT90" s="158">
        <f>IF(FT$16-'様式第４（療養者名簿）（⑤の場合）'!$O99+1&lt;=15,IF(FT$16&gt;='様式第４（療養者名簿）（⑤の場合）'!$O99,IF(FT$16&lt;='様式第４（療養者名簿）（⑤の場合）'!$W99,1,0),0),0)</f>
        <v>0</v>
      </c>
      <c r="FU90" s="158">
        <f>IF(FU$16-'様式第４（療養者名簿）（⑤の場合）'!$O99+1&lt;=15,IF(FU$16&gt;='様式第４（療養者名簿）（⑤の場合）'!$O99,IF(FU$16&lt;='様式第４（療養者名簿）（⑤の場合）'!$W99,1,0),0),0)</f>
        <v>0</v>
      </c>
      <c r="FV90" s="158">
        <f>IF(FV$16-'様式第４（療養者名簿）（⑤の場合）'!$O99+1&lt;=15,IF(FV$16&gt;='様式第４（療養者名簿）（⑤の場合）'!$O99,IF(FV$16&lt;='様式第４（療養者名簿）（⑤の場合）'!$W99,1,0),0),0)</f>
        <v>0</v>
      </c>
      <c r="FW90" s="158">
        <f>IF(FW$16-'様式第４（療養者名簿）（⑤の場合）'!$O99+1&lt;=15,IF(FW$16&gt;='様式第４（療養者名簿）（⑤の場合）'!$O99,IF(FW$16&lt;='様式第４（療養者名簿）（⑤の場合）'!$W99,1,0),0),0)</f>
        <v>0</v>
      </c>
      <c r="FX90" s="158">
        <f>IF(FX$16-'様式第４（療養者名簿）（⑤の場合）'!$O99+1&lt;=15,IF(FX$16&gt;='様式第４（療養者名簿）（⑤の場合）'!$O99,IF(FX$16&lt;='様式第４（療養者名簿）（⑤の場合）'!$W99,1,0),0),0)</f>
        <v>0</v>
      </c>
      <c r="FY90" s="158">
        <f>IF(FY$16-'様式第４（療養者名簿）（⑤の場合）'!$O99+1&lt;=15,IF(FY$16&gt;='様式第４（療養者名簿）（⑤の場合）'!$O99,IF(FY$16&lt;='様式第４（療養者名簿）（⑤の場合）'!$W99,1,0),0),0)</f>
        <v>0</v>
      </c>
      <c r="FZ90" s="158">
        <f>IF(FZ$16-'様式第４（療養者名簿）（⑤の場合）'!$O99+1&lt;=15,IF(FZ$16&gt;='様式第４（療養者名簿）（⑤の場合）'!$O99,IF(FZ$16&lt;='様式第４（療養者名簿）（⑤の場合）'!$W99,1,0),0),0)</f>
        <v>0</v>
      </c>
      <c r="GA90" s="158">
        <f>IF(GA$16-'様式第４（療養者名簿）（⑤の場合）'!$O99+1&lt;=15,IF(GA$16&gt;='様式第４（療養者名簿）（⑤の場合）'!$O99,IF(GA$16&lt;='様式第４（療養者名簿）（⑤の場合）'!$W99,1,0),0),0)</f>
        <v>0</v>
      </c>
      <c r="GB90" s="158">
        <f>IF(GB$16-'様式第４（療養者名簿）（⑤の場合）'!$O99+1&lt;=15,IF(GB$16&gt;='様式第４（療養者名簿）（⑤の場合）'!$O99,IF(GB$16&lt;='様式第４（療養者名簿）（⑤の場合）'!$W99,1,0),0),0)</f>
        <v>0</v>
      </c>
      <c r="GC90" s="158">
        <f>IF(GC$16-'様式第４（療養者名簿）（⑤の場合）'!$O99+1&lt;=15,IF(GC$16&gt;='様式第４（療養者名簿）（⑤の場合）'!$O99,IF(GC$16&lt;='様式第４（療養者名簿）（⑤の場合）'!$W99,1,0),0),0)</f>
        <v>0</v>
      </c>
      <c r="GD90" s="158">
        <f>IF(GD$16-'様式第４（療養者名簿）（⑤の場合）'!$O99+1&lt;=15,IF(GD$16&gt;='様式第４（療養者名簿）（⑤の場合）'!$O99,IF(GD$16&lt;='様式第４（療養者名簿）（⑤の場合）'!$W99,1,0),0),0)</f>
        <v>0</v>
      </c>
      <c r="GE90" s="158">
        <f>IF(GE$16-'様式第４（療養者名簿）（⑤の場合）'!$O99+1&lt;=15,IF(GE$16&gt;='様式第４（療養者名簿）（⑤の場合）'!$O99,IF(GE$16&lt;='様式第４（療養者名簿）（⑤の場合）'!$W99,1,0),0),0)</f>
        <v>0</v>
      </c>
      <c r="GF90" s="158">
        <f>IF(GF$16-'様式第４（療養者名簿）（⑤の場合）'!$O99+1&lt;=15,IF(GF$16&gt;='様式第４（療養者名簿）（⑤の場合）'!$O99,IF(GF$16&lt;='様式第４（療養者名簿）（⑤の場合）'!$W99,1,0),0),0)</f>
        <v>0</v>
      </c>
      <c r="GG90" s="158">
        <f>IF(GG$16-'様式第４（療養者名簿）（⑤の場合）'!$O99+1&lt;=15,IF(GG$16&gt;='様式第４（療養者名簿）（⑤の場合）'!$O99,IF(GG$16&lt;='様式第４（療養者名簿）（⑤の場合）'!$W99,1,0),0),0)</f>
        <v>0</v>
      </c>
      <c r="GH90" s="158">
        <f>IF(GH$16-'様式第４（療養者名簿）（⑤の場合）'!$O99+1&lt;=15,IF(GH$16&gt;='様式第４（療養者名簿）（⑤の場合）'!$O99,IF(GH$16&lt;='様式第４（療養者名簿）（⑤の場合）'!$W99,1,0),0),0)</f>
        <v>0</v>
      </c>
      <c r="GI90" s="158">
        <f>IF(GI$16-'様式第４（療養者名簿）（⑤の場合）'!$O99+1&lt;=15,IF(GI$16&gt;='様式第４（療養者名簿）（⑤の場合）'!$O99,IF(GI$16&lt;='様式第４（療養者名簿）（⑤の場合）'!$W99,1,0),0),0)</f>
        <v>0</v>
      </c>
      <c r="GJ90" s="158">
        <f>IF(GJ$16-'様式第４（療養者名簿）（⑤の場合）'!$O99+1&lt;=15,IF(GJ$16&gt;='様式第４（療養者名簿）（⑤の場合）'!$O99,IF(GJ$16&lt;='様式第４（療養者名簿）（⑤の場合）'!$W99,1,0),0),0)</f>
        <v>0</v>
      </c>
      <c r="GK90" s="158">
        <f>IF(GK$16-'様式第４（療養者名簿）（⑤の場合）'!$O99+1&lt;=15,IF(GK$16&gt;='様式第４（療養者名簿）（⑤の場合）'!$O99,IF(GK$16&lt;='様式第４（療養者名簿）（⑤の場合）'!$W99,1,0),0),0)</f>
        <v>0</v>
      </c>
      <c r="GL90" s="158">
        <f>IF(GL$16-'様式第４（療養者名簿）（⑤の場合）'!$O99+1&lt;=15,IF(GL$16&gt;='様式第４（療養者名簿）（⑤の場合）'!$O99,IF(GL$16&lt;='様式第４（療養者名簿）（⑤の場合）'!$W99,1,0),0),0)</f>
        <v>0</v>
      </c>
      <c r="GM90" s="158">
        <f>IF(GM$16-'様式第４（療養者名簿）（⑤の場合）'!$O99+1&lt;=15,IF(GM$16&gt;='様式第４（療養者名簿）（⑤の場合）'!$O99,IF(GM$16&lt;='様式第４（療養者名簿）（⑤の場合）'!$W99,1,0),0),0)</f>
        <v>0</v>
      </c>
      <c r="GN90" s="158">
        <f>IF(GN$16-'様式第４（療養者名簿）（⑤の場合）'!$O99+1&lt;=15,IF(GN$16&gt;='様式第４（療養者名簿）（⑤の場合）'!$O99,IF(GN$16&lt;='様式第４（療養者名簿）（⑤の場合）'!$W99,1,0),0),0)</f>
        <v>0</v>
      </c>
      <c r="GO90" s="158">
        <f>IF(GO$16-'様式第４（療養者名簿）（⑤の場合）'!$O99+1&lt;=15,IF(GO$16&gt;='様式第４（療養者名簿）（⑤の場合）'!$O99,IF(GO$16&lt;='様式第４（療養者名簿）（⑤の場合）'!$W99,1,0),0),0)</f>
        <v>0</v>
      </c>
      <c r="GP90" s="158">
        <f>IF(GP$16-'様式第４（療養者名簿）（⑤の場合）'!$O99+1&lt;=15,IF(GP$16&gt;='様式第４（療養者名簿）（⑤の場合）'!$O99,IF(GP$16&lt;='様式第４（療養者名簿）（⑤の場合）'!$W99,1,0),0),0)</f>
        <v>0</v>
      </c>
      <c r="GQ90" s="158">
        <f>IF(GQ$16-'様式第４（療養者名簿）（⑤の場合）'!$O99+1&lt;=15,IF(GQ$16&gt;='様式第４（療養者名簿）（⑤の場合）'!$O99,IF(GQ$16&lt;='様式第４（療養者名簿）（⑤の場合）'!$W99,1,0),0),0)</f>
        <v>0</v>
      </c>
      <c r="GR90" s="158">
        <f>IF(GR$16-'様式第４（療養者名簿）（⑤の場合）'!$O99+1&lt;=15,IF(GR$16&gt;='様式第４（療養者名簿）（⑤の場合）'!$O99,IF(GR$16&lt;='様式第４（療養者名簿）（⑤の場合）'!$W99,1,0),0),0)</f>
        <v>0</v>
      </c>
      <c r="GS90" s="158">
        <f>IF(GS$16-'様式第４（療養者名簿）（⑤の場合）'!$O99+1&lt;=15,IF(GS$16&gt;='様式第４（療養者名簿）（⑤の場合）'!$O99,IF(GS$16&lt;='様式第４（療養者名簿）（⑤の場合）'!$W99,1,0),0),0)</f>
        <v>0</v>
      </c>
      <c r="GT90" s="158">
        <f>IF(GT$16-'様式第４（療養者名簿）（⑤の場合）'!$O99+1&lt;=15,IF(GT$16&gt;='様式第４（療養者名簿）（⑤の場合）'!$O99,IF(GT$16&lt;='様式第４（療養者名簿）（⑤の場合）'!$W99,1,0),0),0)</f>
        <v>0</v>
      </c>
      <c r="GU90" s="158">
        <f>IF(GU$16-'様式第４（療養者名簿）（⑤の場合）'!$O99+1&lt;=15,IF(GU$16&gt;='様式第４（療養者名簿）（⑤の場合）'!$O99,IF(GU$16&lt;='様式第４（療養者名簿）（⑤の場合）'!$W99,1,0),0),0)</f>
        <v>0</v>
      </c>
      <c r="GV90" s="158">
        <f>IF(GV$16-'様式第４（療養者名簿）（⑤の場合）'!$O99+1&lt;=15,IF(GV$16&gt;='様式第４（療養者名簿）（⑤の場合）'!$O99,IF(GV$16&lt;='様式第４（療養者名簿）（⑤の場合）'!$W99,1,0),0),0)</f>
        <v>0</v>
      </c>
      <c r="GW90" s="158">
        <f>IF(GW$16-'様式第４（療養者名簿）（⑤の場合）'!$O99+1&lt;=15,IF(GW$16&gt;='様式第４（療養者名簿）（⑤の場合）'!$O99,IF(GW$16&lt;='様式第４（療養者名簿）（⑤の場合）'!$W99,1,0),0),0)</f>
        <v>0</v>
      </c>
      <c r="GX90" s="158">
        <f>IF(GX$16-'様式第４（療養者名簿）（⑤の場合）'!$O99+1&lt;=15,IF(GX$16&gt;='様式第４（療養者名簿）（⑤の場合）'!$O99,IF(GX$16&lt;='様式第４（療養者名簿）（⑤の場合）'!$W99,1,0),0),0)</f>
        <v>0</v>
      </c>
      <c r="GY90" s="158">
        <f>IF(GY$16-'様式第４（療養者名簿）（⑤の場合）'!$O99+1&lt;=15,IF(GY$16&gt;='様式第４（療養者名簿）（⑤の場合）'!$O99,IF(GY$16&lt;='様式第４（療養者名簿）（⑤の場合）'!$W99,1,0),0),0)</f>
        <v>0</v>
      </c>
      <c r="GZ90" s="158">
        <f>IF(GZ$16-'様式第４（療養者名簿）（⑤の場合）'!$O99+1&lt;=15,IF(GZ$16&gt;='様式第４（療養者名簿）（⑤の場合）'!$O99,IF(GZ$16&lt;='様式第４（療養者名簿）（⑤の場合）'!$W99,1,0),0),0)</f>
        <v>0</v>
      </c>
      <c r="HA90" s="158">
        <f>IF(HA$16-'様式第４（療養者名簿）（⑤の場合）'!$O99+1&lt;=15,IF(HA$16&gt;='様式第４（療養者名簿）（⑤の場合）'!$O99,IF(HA$16&lt;='様式第４（療養者名簿）（⑤の場合）'!$W99,1,0),0),0)</f>
        <v>0</v>
      </c>
      <c r="HB90" s="158">
        <f>IF(HB$16-'様式第４（療養者名簿）（⑤の場合）'!$O99+1&lt;=15,IF(HB$16&gt;='様式第４（療養者名簿）（⑤の場合）'!$O99,IF(HB$16&lt;='様式第４（療養者名簿）（⑤の場合）'!$W99,1,0),0),0)</f>
        <v>0</v>
      </c>
      <c r="HC90" s="158">
        <f>IF(HC$16-'様式第４（療養者名簿）（⑤の場合）'!$O99+1&lt;=15,IF(HC$16&gt;='様式第４（療養者名簿）（⑤の場合）'!$O99,IF(HC$16&lt;='様式第４（療養者名簿）（⑤の場合）'!$W99,1,0),0),0)</f>
        <v>0</v>
      </c>
      <c r="HD90" s="158">
        <f>IF(HD$16-'様式第４（療養者名簿）（⑤の場合）'!$O99+1&lt;=15,IF(HD$16&gt;='様式第４（療養者名簿）（⑤の場合）'!$O99,IF(HD$16&lt;='様式第４（療養者名簿）（⑤の場合）'!$W99,1,0),0),0)</f>
        <v>0</v>
      </c>
      <c r="HE90" s="158">
        <f>IF(HE$16-'様式第４（療養者名簿）（⑤の場合）'!$O99+1&lt;=15,IF(HE$16&gt;='様式第４（療養者名簿）（⑤の場合）'!$O99,IF(HE$16&lt;='様式第４（療養者名簿）（⑤の場合）'!$W99,1,0),0),0)</f>
        <v>0</v>
      </c>
      <c r="HF90" s="158">
        <f>IF(HF$16-'様式第４（療養者名簿）（⑤の場合）'!$O99+1&lt;=15,IF(HF$16&gt;='様式第４（療養者名簿）（⑤の場合）'!$O99,IF(HF$16&lt;='様式第４（療養者名簿）（⑤の場合）'!$W99,1,0),0),0)</f>
        <v>0</v>
      </c>
      <c r="HG90" s="158">
        <f>IF(HG$16-'様式第４（療養者名簿）（⑤の場合）'!$O99+1&lt;=15,IF(HG$16&gt;='様式第４（療養者名簿）（⑤の場合）'!$O99,IF(HG$16&lt;='様式第４（療養者名簿）（⑤の場合）'!$W99,1,0),0),0)</f>
        <v>0</v>
      </c>
      <c r="HH90" s="158">
        <f>IF(HH$16-'様式第４（療養者名簿）（⑤の場合）'!$O99+1&lt;=15,IF(HH$16&gt;='様式第４（療養者名簿）（⑤の場合）'!$O99,IF(HH$16&lt;='様式第４（療養者名簿）（⑤の場合）'!$W99,1,0),0),0)</f>
        <v>0</v>
      </c>
      <c r="HI90" s="158">
        <f>IF(HI$16-'様式第４（療養者名簿）（⑤の場合）'!$O99+1&lt;=15,IF(HI$16&gt;='様式第４（療養者名簿）（⑤の場合）'!$O99,IF(HI$16&lt;='様式第４（療養者名簿）（⑤の場合）'!$W99,1,0),0),0)</f>
        <v>0</v>
      </c>
      <c r="HJ90" s="158">
        <f>IF(HJ$16-'様式第４（療養者名簿）（⑤の場合）'!$O99+1&lt;=15,IF(HJ$16&gt;='様式第４（療養者名簿）（⑤の場合）'!$O99,IF(HJ$16&lt;='様式第４（療養者名簿）（⑤の場合）'!$W99,1,0),0),0)</f>
        <v>0</v>
      </c>
      <c r="HK90" s="158">
        <f>IF(HK$16-'様式第４（療養者名簿）（⑤の場合）'!$O99+1&lt;=15,IF(HK$16&gt;='様式第４（療養者名簿）（⑤の場合）'!$O99,IF(HK$16&lt;='様式第４（療養者名簿）（⑤の場合）'!$W99,1,0),0),0)</f>
        <v>0</v>
      </c>
      <c r="HL90" s="158">
        <f>IF(HL$16-'様式第４（療養者名簿）（⑤の場合）'!$O99+1&lt;=15,IF(HL$16&gt;='様式第４（療養者名簿）（⑤の場合）'!$O99,IF(HL$16&lt;='様式第４（療養者名簿）（⑤の場合）'!$W99,1,0),0),0)</f>
        <v>0</v>
      </c>
      <c r="HM90" s="158">
        <f>IF(HM$16-'様式第４（療養者名簿）（⑤の場合）'!$O99+1&lt;=15,IF(HM$16&gt;='様式第４（療養者名簿）（⑤の場合）'!$O99,IF(HM$16&lt;='様式第４（療養者名簿）（⑤の場合）'!$W99,1,0),0),0)</f>
        <v>0</v>
      </c>
      <c r="HN90" s="158">
        <f>IF(HN$16-'様式第４（療養者名簿）（⑤の場合）'!$O99+1&lt;=15,IF(HN$16&gt;='様式第４（療養者名簿）（⑤の場合）'!$O99,IF(HN$16&lt;='様式第４（療養者名簿）（⑤の場合）'!$W99,1,0),0),0)</f>
        <v>0</v>
      </c>
      <c r="HO90" s="158">
        <f>IF(HO$16-'様式第４（療養者名簿）（⑤の場合）'!$O99+1&lt;=15,IF(HO$16&gt;='様式第４（療養者名簿）（⑤の場合）'!$O99,IF(HO$16&lt;='様式第４（療養者名簿）（⑤の場合）'!$W99,1,0),0),0)</f>
        <v>0</v>
      </c>
      <c r="HP90" s="158">
        <f>IF(HP$16-'様式第４（療養者名簿）（⑤の場合）'!$O99+1&lt;=15,IF(HP$16&gt;='様式第４（療養者名簿）（⑤の場合）'!$O99,IF(HP$16&lt;='様式第４（療養者名簿）（⑤の場合）'!$W99,1,0),0),0)</f>
        <v>0</v>
      </c>
      <c r="HQ90" s="158">
        <f>IF(HQ$16-'様式第４（療養者名簿）（⑤の場合）'!$O99+1&lt;=15,IF(HQ$16&gt;='様式第４（療養者名簿）（⑤の場合）'!$O99,IF(HQ$16&lt;='様式第４（療養者名簿）（⑤の場合）'!$W99,1,0),0),0)</f>
        <v>0</v>
      </c>
      <c r="HR90" s="158">
        <f>IF(HR$16-'様式第４（療養者名簿）（⑤の場合）'!$O99+1&lt;=15,IF(HR$16&gt;='様式第４（療養者名簿）（⑤の場合）'!$O99,IF(HR$16&lt;='様式第４（療養者名簿）（⑤の場合）'!$W99,1,0),0),0)</f>
        <v>0</v>
      </c>
      <c r="HS90" s="158">
        <f>IF(HS$16-'様式第４（療養者名簿）（⑤の場合）'!$O99+1&lt;=15,IF(HS$16&gt;='様式第４（療養者名簿）（⑤の場合）'!$O99,IF(HS$16&lt;='様式第４（療養者名簿）（⑤の場合）'!$W99,1,0),0),0)</f>
        <v>0</v>
      </c>
      <c r="HT90" s="158">
        <f>IF(HT$16-'様式第４（療養者名簿）（⑤の場合）'!$O99+1&lt;=15,IF(HT$16&gt;='様式第４（療養者名簿）（⑤の場合）'!$O99,IF(HT$16&lt;='様式第４（療養者名簿）（⑤の場合）'!$W99,1,0),0),0)</f>
        <v>0</v>
      </c>
      <c r="HU90" s="158">
        <f>IF(HU$16-'様式第４（療養者名簿）（⑤の場合）'!$O99+1&lt;=15,IF(HU$16&gt;='様式第４（療養者名簿）（⑤の場合）'!$O99,IF(HU$16&lt;='様式第４（療養者名簿）（⑤の場合）'!$W99,1,0),0),0)</f>
        <v>0</v>
      </c>
      <c r="HV90" s="158">
        <f>IF(HV$16-'様式第４（療養者名簿）（⑤の場合）'!$O99+1&lt;=15,IF(HV$16&gt;='様式第４（療養者名簿）（⑤の場合）'!$O99,IF(HV$16&lt;='様式第４（療養者名簿）（⑤の場合）'!$W99,1,0),0),0)</f>
        <v>0</v>
      </c>
      <c r="HW90" s="158">
        <f>IF(HW$16-'様式第４（療養者名簿）（⑤の場合）'!$O99+1&lt;=15,IF(HW$16&gt;='様式第４（療養者名簿）（⑤の場合）'!$O99,IF(HW$16&lt;='様式第４（療養者名簿）（⑤の場合）'!$W99,1,0),0),0)</f>
        <v>0</v>
      </c>
      <c r="HX90" s="158">
        <f>IF(HX$16-'様式第４（療養者名簿）（⑤の場合）'!$O99+1&lt;=15,IF(HX$16&gt;='様式第４（療養者名簿）（⑤の場合）'!$O99,IF(HX$16&lt;='様式第４（療養者名簿）（⑤の場合）'!$W99,1,0),0),0)</f>
        <v>0</v>
      </c>
      <c r="HY90" s="158">
        <f>IF(HY$16-'様式第４（療養者名簿）（⑤の場合）'!$O99+1&lt;=15,IF(HY$16&gt;='様式第４（療養者名簿）（⑤の場合）'!$O99,IF(HY$16&lt;='様式第４（療養者名簿）（⑤の場合）'!$W99,1,0),0),0)</f>
        <v>0</v>
      </c>
      <c r="HZ90" s="158">
        <f>IF(HZ$16-'様式第４（療養者名簿）（⑤の場合）'!$O99+1&lt;=15,IF(HZ$16&gt;='様式第４（療養者名簿）（⑤の場合）'!$O99,IF(HZ$16&lt;='様式第４（療養者名簿）（⑤の場合）'!$W99,1,0),0),0)</f>
        <v>0</v>
      </c>
      <c r="IA90" s="158">
        <f>IF(IA$16-'様式第４（療養者名簿）（⑤の場合）'!$O99+1&lt;=15,IF(IA$16&gt;='様式第４（療養者名簿）（⑤の場合）'!$O99,IF(IA$16&lt;='様式第４（療養者名簿）（⑤の場合）'!$W99,1,0),0),0)</f>
        <v>0</v>
      </c>
      <c r="IB90" s="158">
        <f>IF(IB$16-'様式第４（療養者名簿）（⑤の場合）'!$O99+1&lt;=15,IF(IB$16&gt;='様式第４（療養者名簿）（⑤の場合）'!$O99,IF(IB$16&lt;='様式第４（療養者名簿）（⑤の場合）'!$W99,1,0),0),0)</f>
        <v>0</v>
      </c>
      <c r="IC90" s="158">
        <f>IF(IC$16-'様式第４（療養者名簿）（⑤の場合）'!$O99+1&lt;=15,IF(IC$16&gt;='様式第４（療養者名簿）（⑤の場合）'!$O99,IF(IC$16&lt;='様式第４（療養者名簿）（⑤の場合）'!$W99,1,0),0),0)</f>
        <v>0</v>
      </c>
      <c r="ID90" s="158">
        <f>IF(ID$16-'様式第４（療養者名簿）（⑤の場合）'!$O99+1&lt;=15,IF(ID$16&gt;='様式第４（療養者名簿）（⑤の場合）'!$O99,IF(ID$16&lt;='様式第４（療養者名簿）（⑤の場合）'!$W99,1,0),0),0)</f>
        <v>0</v>
      </c>
      <c r="IE90" s="158">
        <f>IF(IE$16-'様式第４（療養者名簿）（⑤の場合）'!$O99+1&lt;=15,IF(IE$16&gt;='様式第４（療養者名簿）（⑤の場合）'!$O99,IF(IE$16&lt;='様式第４（療養者名簿）（⑤の場合）'!$W99,1,0),0),0)</f>
        <v>0</v>
      </c>
      <c r="IF90" s="158">
        <f>IF(IF$16-'様式第４（療養者名簿）（⑤の場合）'!$O99+1&lt;=15,IF(IF$16&gt;='様式第４（療養者名簿）（⑤の場合）'!$O99,IF(IF$16&lt;='様式第４（療養者名簿）（⑤の場合）'!$W99,1,0),0),0)</f>
        <v>0</v>
      </c>
      <c r="IG90" s="158">
        <f>IF(IG$16-'様式第４（療養者名簿）（⑤の場合）'!$O99+1&lt;=15,IF(IG$16&gt;='様式第４（療養者名簿）（⑤の場合）'!$O99,IF(IG$16&lt;='様式第４（療養者名簿）（⑤の場合）'!$W99,1,0),0),0)</f>
        <v>0</v>
      </c>
      <c r="IH90" s="158">
        <f>IF(IH$16-'様式第４（療養者名簿）（⑤の場合）'!$O99+1&lt;=15,IF(IH$16&gt;='様式第４（療養者名簿）（⑤の場合）'!$O99,IF(IH$16&lt;='様式第４（療養者名簿）（⑤の場合）'!$W99,1,0),0),0)</f>
        <v>0</v>
      </c>
      <c r="II90" s="158">
        <f>IF(II$16-'様式第４（療養者名簿）（⑤の場合）'!$O99+1&lt;=15,IF(II$16&gt;='様式第４（療養者名簿）（⑤の場合）'!$O99,IF(II$16&lt;='様式第４（療養者名簿）（⑤の場合）'!$W99,1,0),0),0)</f>
        <v>0</v>
      </c>
      <c r="IJ90" s="158">
        <f>IF(IJ$16-'様式第４（療養者名簿）（⑤の場合）'!$O99+1&lt;=15,IF(IJ$16&gt;='様式第４（療養者名簿）（⑤の場合）'!$O99,IF(IJ$16&lt;='様式第４（療養者名簿）（⑤の場合）'!$W99,1,0),0),0)</f>
        <v>0</v>
      </c>
      <c r="IK90" s="158">
        <f>IF(IK$16-'様式第４（療養者名簿）（⑤の場合）'!$O99+1&lt;=15,IF(IK$16&gt;='様式第４（療養者名簿）（⑤の場合）'!$O99,IF(IK$16&lt;='様式第４（療養者名簿）（⑤の場合）'!$W99,1,0),0),0)</f>
        <v>0</v>
      </c>
      <c r="IL90" s="158">
        <f>IF(IL$16-'様式第４（療養者名簿）（⑤の場合）'!$O99+1&lt;=15,IF(IL$16&gt;='様式第４（療養者名簿）（⑤の場合）'!$O99,IF(IL$16&lt;='様式第４（療養者名簿）（⑤の場合）'!$W99,1,0),0),0)</f>
        <v>0</v>
      </c>
      <c r="IM90" s="158">
        <f>IF(IM$16-'様式第４（療養者名簿）（⑤の場合）'!$O99+1&lt;=15,IF(IM$16&gt;='様式第４（療養者名簿）（⑤の場合）'!$O99,IF(IM$16&lt;='様式第４（療養者名簿）（⑤の場合）'!$W99,1,0),0),0)</f>
        <v>0</v>
      </c>
      <c r="IN90" s="158">
        <f>IF(IN$16-'様式第４（療養者名簿）（⑤の場合）'!$O99+1&lt;=15,IF(IN$16&gt;='様式第４（療養者名簿）（⑤の場合）'!$O99,IF(IN$16&lt;='様式第４（療養者名簿）（⑤の場合）'!$W99,1,0),0),0)</f>
        <v>0</v>
      </c>
      <c r="IO90" s="158">
        <f>IF(IO$16-'様式第４（療養者名簿）（⑤の場合）'!$O99+1&lt;=15,IF(IO$16&gt;='様式第４（療養者名簿）（⑤の場合）'!$O99,IF(IO$16&lt;='様式第４（療養者名簿）（⑤の場合）'!$W99,1,0),0),0)</f>
        <v>0</v>
      </c>
      <c r="IP90" s="158">
        <f>IF(IP$16-'様式第４（療養者名簿）（⑤の場合）'!$O99+1&lt;=15,IF(IP$16&gt;='様式第４（療養者名簿）（⑤の場合）'!$O99,IF(IP$16&lt;='様式第４（療養者名簿）（⑤の場合）'!$W99,1,0),0),0)</f>
        <v>0</v>
      </c>
      <c r="IQ90" s="158">
        <f>IF(IQ$16-'様式第４（療養者名簿）（⑤の場合）'!$O99+1&lt;=15,IF(IQ$16&gt;='様式第４（療養者名簿）（⑤の場合）'!$O99,IF(IQ$16&lt;='様式第４（療養者名簿）（⑤の場合）'!$W99,1,0),0),0)</f>
        <v>0</v>
      </c>
      <c r="IR90" s="158">
        <f>IF(IR$16-'様式第４（療養者名簿）（⑤の場合）'!$O99+1&lt;=15,IF(IR$16&gt;='様式第４（療養者名簿）（⑤の場合）'!$O99,IF(IR$16&lt;='様式第４（療養者名簿）（⑤の場合）'!$W99,1,0),0),0)</f>
        <v>0</v>
      </c>
      <c r="IS90" s="158">
        <f>IF(IS$16-'様式第４（療養者名簿）（⑤の場合）'!$O99+1&lt;=15,IF(IS$16&gt;='様式第４（療養者名簿）（⑤の場合）'!$O99,IF(IS$16&lt;='様式第４（療養者名簿）（⑤の場合）'!$W99,1,0),0),0)</f>
        <v>0</v>
      </c>
      <c r="IT90" s="158">
        <f>IF(IT$16-'様式第４（療養者名簿）（⑤の場合）'!$O99+1&lt;=15,IF(IT$16&gt;='様式第４（療養者名簿）（⑤の場合）'!$O99,IF(IT$16&lt;='様式第４（療養者名簿）（⑤の場合）'!$W99,1,0),0),0)</f>
        <v>0</v>
      </c>
    </row>
    <row r="91" spans="1:254" ht="41.95" customHeight="1">
      <c r="A91" s="148">
        <f>'様式第４（療養者名簿）（⑤の場合）'!C100</f>
        <v>0</v>
      </c>
      <c r="B91" s="158">
        <f>IF(B$16-'様式第４（療養者名簿）（⑤の場合）'!$O100+1&lt;=15,IF(B$16&gt;='様式第４（療養者名簿）（⑤の場合）'!$O100,IF(B$16&lt;='様式第４（療養者名簿）（⑤の場合）'!$W100,1,0),0),0)</f>
        <v>0</v>
      </c>
      <c r="C91" s="158">
        <f>IF(C$16-'様式第４（療養者名簿）（⑤の場合）'!$O100+1&lt;=15,IF(C$16&gt;='様式第４（療養者名簿）（⑤の場合）'!$O100,IF(C$16&lt;='様式第４（療養者名簿）（⑤の場合）'!$W100,1,0),0),0)</f>
        <v>0</v>
      </c>
      <c r="D91" s="158">
        <f>IF(D$16-'様式第４（療養者名簿）（⑤の場合）'!$O100+1&lt;=15,IF(D$16&gt;='様式第４（療養者名簿）（⑤の場合）'!$O100,IF(D$16&lt;='様式第４（療養者名簿）（⑤の場合）'!$W100,1,0),0),0)</f>
        <v>0</v>
      </c>
      <c r="E91" s="158">
        <f>IF(E$16-'様式第４（療養者名簿）（⑤の場合）'!$O100+1&lt;=15,IF(E$16&gt;='様式第４（療養者名簿）（⑤の場合）'!$O100,IF(E$16&lt;='様式第４（療養者名簿）（⑤の場合）'!$W100,1,0),0),0)</f>
        <v>0</v>
      </c>
      <c r="F91" s="158">
        <f>IF(F$16-'様式第４（療養者名簿）（⑤の場合）'!$O100+1&lt;=15,IF(F$16&gt;='様式第４（療養者名簿）（⑤の場合）'!$O100,IF(F$16&lt;='様式第４（療養者名簿）（⑤の場合）'!$W100,1,0),0),0)</f>
        <v>0</v>
      </c>
      <c r="G91" s="158">
        <f>IF(G$16-'様式第４（療養者名簿）（⑤の場合）'!$O100+1&lt;=15,IF(G$16&gt;='様式第４（療養者名簿）（⑤の場合）'!$O100,IF(G$16&lt;='様式第４（療養者名簿）（⑤の場合）'!$W100,1,0),0),0)</f>
        <v>0</v>
      </c>
      <c r="H91" s="158">
        <f>IF(H$16-'様式第４（療養者名簿）（⑤の場合）'!$O100+1&lt;=15,IF(H$16&gt;='様式第４（療養者名簿）（⑤の場合）'!$O100,IF(H$16&lt;='様式第４（療養者名簿）（⑤の場合）'!$W100,1,0),0),0)</f>
        <v>0</v>
      </c>
      <c r="I91" s="158">
        <f>IF(I$16-'様式第４（療養者名簿）（⑤の場合）'!$O100+1&lt;=15,IF(I$16&gt;='様式第４（療養者名簿）（⑤の場合）'!$O100,IF(I$16&lt;='様式第４（療養者名簿）（⑤の場合）'!$W100,1,0),0),0)</f>
        <v>0</v>
      </c>
      <c r="J91" s="158">
        <f>IF(J$16-'様式第４（療養者名簿）（⑤の場合）'!$O100+1&lt;=15,IF(J$16&gt;='様式第４（療養者名簿）（⑤の場合）'!$O100,IF(J$16&lt;='様式第４（療養者名簿）（⑤の場合）'!$W100,1,0),0),0)</f>
        <v>0</v>
      </c>
      <c r="K91" s="158">
        <f>IF(K$16-'様式第４（療養者名簿）（⑤の場合）'!$O100+1&lt;=15,IF(K$16&gt;='様式第４（療養者名簿）（⑤の場合）'!$O100,IF(K$16&lt;='様式第４（療養者名簿）（⑤の場合）'!$W100,1,0),0),0)</f>
        <v>0</v>
      </c>
      <c r="L91" s="158">
        <f>IF(L$16-'様式第４（療養者名簿）（⑤の場合）'!$O100+1&lt;=15,IF(L$16&gt;='様式第４（療養者名簿）（⑤の場合）'!$O100,IF(L$16&lt;='様式第４（療養者名簿）（⑤の場合）'!$W100,1,0),0),0)</f>
        <v>0</v>
      </c>
      <c r="M91" s="158">
        <f>IF(M$16-'様式第４（療養者名簿）（⑤の場合）'!$O100+1&lt;=15,IF(M$16&gt;='様式第４（療養者名簿）（⑤の場合）'!$O100,IF(M$16&lt;='様式第４（療養者名簿）（⑤の場合）'!$W100,1,0),0),0)</f>
        <v>0</v>
      </c>
      <c r="N91" s="158">
        <f>IF(N$16-'様式第４（療養者名簿）（⑤の場合）'!$O100+1&lt;=15,IF(N$16&gt;='様式第４（療養者名簿）（⑤の場合）'!$O100,IF(N$16&lt;='様式第４（療養者名簿）（⑤の場合）'!$W100,1,0),0),0)</f>
        <v>0</v>
      </c>
      <c r="O91" s="158">
        <f>IF(O$16-'様式第４（療養者名簿）（⑤の場合）'!$O100+1&lt;=15,IF(O$16&gt;='様式第４（療養者名簿）（⑤の場合）'!$O100,IF(O$16&lt;='様式第４（療養者名簿）（⑤の場合）'!$W100,1,0),0),0)</f>
        <v>0</v>
      </c>
      <c r="P91" s="158">
        <f>IF(P$16-'様式第４（療養者名簿）（⑤の場合）'!$O100+1&lt;=15,IF(P$16&gt;='様式第４（療養者名簿）（⑤の場合）'!$O100,IF(P$16&lt;='様式第４（療養者名簿）（⑤の場合）'!$W100,1,0),0),0)</f>
        <v>0</v>
      </c>
      <c r="Q91" s="158">
        <f>IF(Q$16-'様式第４（療養者名簿）（⑤の場合）'!$O100+1&lt;=15,IF(Q$16&gt;='様式第４（療養者名簿）（⑤の場合）'!$O100,IF(Q$16&lt;='様式第４（療養者名簿）（⑤の場合）'!$W100,1,0),0),0)</f>
        <v>0</v>
      </c>
      <c r="R91" s="158">
        <f>IF(R$16-'様式第４（療養者名簿）（⑤の場合）'!$O100+1&lt;=15,IF(R$16&gt;='様式第４（療養者名簿）（⑤の場合）'!$O100,IF(R$16&lt;='様式第４（療養者名簿）（⑤の場合）'!$W100,1,0),0),0)</f>
        <v>0</v>
      </c>
      <c r="S91" s="158">
        <f>IF(S$16-'様式第４（療養者名簿）（⑤の場合）'!$O100+1&lt;=15,IF(S$16&gt;='様式第４（療養者名簿）（⑤の場合）'!$O100,IF(S$16&lt;='様式第４（療養者名簿）（⑤の場合）'!$W100,1,0),0),0)</f>
        <v>0</v>
      </c>
      <c r="T91" s="158">
        <f>IF(T$16-'様式第４（療養者名簿）（⑤の場合）'!$O100+1&lt;=15,IF(T$16&gt;='様式第４（療養者名簿）（⑤の場合）'!$O100,IF(T$16&lt;='様式第４（療養者名簿）（⑤の場合）'!$W100,1,0),0),0)</f>
        <v>0</v>
      </c>
      <c r="U91" s="158">
        <f>IF(U$16-'様式第４（療養者名簿）（⑤の場合）'!$O100+1&lt;=15,IF(U$16&gt;='様式第４（療養者名簿）（⑤の場合）'!$O100,IF(U$16&lt;='様式第４（療養者名簿）（⑤の場合）'!$W100,1,0),0),0)</f>
        <v>0</v>
      </c>
      <c r="V91" s="158">
        <f>IF(V$16-'様式第４（療養者名簿）（⑤の場合）'!$O100+1&lt;=15,IF(V$16&gt;='様式第４（療養者名簿）（⑤の場合）'!$O100,IF(V$16&lt;='様式第４（療養者名簿）（⑤の場合）'!$W100,1,0),0),0)</f>
        <v>0</v>
      </c>
      <c r="W91" s="158">
        <f>IF(W$16-'様式第４（療養者名簿）（⑤の場合）'!$O100+1&lt;=15,IF(W$16&gt;='様式第４（療養者名簿）（⑤の場合）'!$O100,IF(W$16&lt;='様式第４（療養者名簿）（⑤の場合）'!$W100,1,0),0),0)</f>
        <v>0</v>
      </c>
      <c r="X91" s="158">
        <f>IF(X$16-'様式第４（療養者名簿）（⑤の場合）'!$O100+1&lt;=15,IF(X$16&gt;='様式第４（療養者名簿）（⑤の場合）'!$O100,IF(X$16&lt;='様式第４（療養者名簿）（⑤の場合）'!$W100,1,0),0),0)</f>
        <v>0</v>
      </c>
      <c r="Y91" s="158">
        <f>IF(Y$16-'様式第４（療養者名簿）（⑤の場合）'!$O100+1&lt;=15,IF(Y$16&gt;='様式第４（療養者名簿）（⑤の場合）'!$O100,IF(Y$16&lt;='様式第４（療養者名簿）（⑤の場合）'!$W100,1,0),0),0)</f>
        <v>0</v>
      </c>
      <c r="Z91" s="158">
        <f>IF(Z$16-'様式第４（療養者名簿）（⑤の場合）'!$O100+1&lt;=15,IF(Z$16&gt;='様式第４（療養者名簿）（⑤の場合）'!$O100,IF(Z$16&lt;='様式第４（療養者名簿）（⑤の場合）'!$W100,1,0),0),0)</f>
        <v>0</v>
      </c>
      <c r="AA91" s="158">
        <f>IF(AA$16-'様式第４（療養者名簿）（⑤の場合）'!$O100+1&lt;=15,IF(AA$16&gt;='様式第４（療養者名簿）（⑤の場合）'!$O100,IF(AA$16&lt;='様式第４（療養者名簿）（⑤の場合）'!$W100,1,0),0),0)</f>
        <v>0</v>
      </c>
      <c r="AB91" s="158">
        <f>IF(AB$16-'様式第４（療養者名簿）（⑤の場合）'!$O100+1&lt;=15,IF(AB$16&gt;='様式第４（療養者名簿）（⑤の場合）'!$O100,IF(AB$16&lt;='様式第４（療養者名簿）（⑤の場合）'!$W100,1,0),0),0)</f>
        <v>0</v>
      </c>
      <c r="AC91" s="158">
        <f>IF(AC$16-'様式第４（療養者名簿）（⑤の場合）'!$O100+1&lt;=15,IF(AC$16&gt;='様式第４（療養者名簿）（⑤の場合）'!$O100,IF(AC$16&lt;='様式第４（療養者名簿）（⑤の場合）'!$W100,1,0),0),0)</f>
        <v>0</v>
      </c>
      <c r="AD91" s="158">
        <f>IF(AD$16-'様式第４（療養者名簿）（⑤の場合）'!$O100+1&lt;=15,IF(AD$16&gt;='様式第４（療養者名簿）（⑤の場合）'!$O100,IF(AD$16&lt;='様式第４（療養者名簿）（⑤の場合）'!$W100,1,0),0),0)</f>
        <v>0</v>
      </c>
      <c r="AE91" s="158">
        <f>IF(AE$16-'様式第４（療養者名簿）（⑤の場合）'!$O100+1&lt;=15,IF(AE$16&gt;='様式第４（療養者名簿）（⑤の場合）'!$O100,IF(AE$16&lt;='様式第４（療養者名簿）（⑤の場合）'!$W100,1,0),0),0)</f>
        <v>0</v>
      </c>
      <c r="AF91" s="158">
        <f>IF(AF$16-'様式第４（療養者名簿）（⑤の場合）'!$O100+1&lt;=15,IF(AF$16&gt;='様式第４（療養者名簿）（⑤の場合）'!$O100,IF(AF$16&lt;='様式第４（療養者名簿）（⑤の場合）'!$W100,1,0),0),0)</f>
        <v>0</v>
      </c>
      <c r="AG91" s="158">
        <f>IF(AG$16-'様式第４（療養者名簿）（⑤の場合）'!$O100+1&lt;=15,IF(AG$16&gt;='様式第４（療養者名簿）（⑤の場合）'!$O100,IF(AG$16&lt;='様式第４（療養者名簿）（⑤の場合）'!$W100,1,0),0),0)</f>
        <v>0</v>
      </c>
      <c r="AH91" s="158">
        <f>IF(AH$16-'様式第４（療養者名簿）（⑤の場合）'!$O100+1&lt;=15,IF(AH$16&gt;='様式第４（療養者名簿）（⑤の場合）'!$O100,IF(AH$16&lt;='様式第４（療養者名簿）（⑤の場合）'!$W100,1,0),0),0)</f>
        <v>0</v>
      </c>
      <c r="AI91" s="158">
        <f>IF(AI$16-'様式第４（療養者名簿）（⑤の場合）'!$O100+1&lt;=15,IF(AI$16&gt;='様式第４（療養者名簿）（⑤の場合）'!$O100,IF(AI$16&lt;='様式第４（療養者名簿）（⑤の場合）'!$W100,1,0),0),0)</f>
        <v>0</v>
      </c>
      <c r="AJ91" s="158">
        <f>IF(AJ$16-'様式第４（療養者名簿）（⑤の場合）'!$O100+1&lt;=15,IF(AJ$16&gt;='様式第４（療養者名簿）（⑤の場合）'!$O100,IF(AJ$16&lt;='様式第４（療養者名簿）（⑤の場合）'!$W100,1,0),0),0)</f>
        <v>0</v>
      </c>
      <c r="AK91" s="158">
        <f>IF(AK$16-'様式第４（療養者名簿）（⑤の場合）'!$O100+1&lt;=15,IF(AK$16&gt;='様式第４（療養者名簿）（⑤の場合）'!$O100,IF(AK$16&lt;='様式第４（療養者名簿）（⑤の場合）'!$W100,1,0),0),0)</f>
        <v>0</v>
      </c>
      <c r="AL91" s="158">
        <f>IF(AL$16-'様式第４（療養者名簿）（⑤の場合）'!$O100+1&lt;=15,IF(AL$16&gt;='様式第４（療養者名簿）（⑤の場合）'!$O100,IF(AL$16&lt;='様式第４（療養者名簿）（⑤の場合）'!$W100,1,0),0),0)</f>
        <v>0</v>
      </c>
      <c r="AM91" s="158">
        <f>IF(AM$16-'様式第４（療養者名簿）（⑤の場合）'!$O100+1&lt;=15,IF(AM$16&gt;='様式第４（療養者名簿）（⑤の場合）'!$O100,IF(AM$16&lt;='様式第４（療養者名簿）（⑤の場合）'!$W100,1,0),0),0)</f>
        <v>0</v>
      </c>
      <c r="AN91" s="158">
        <f>IF(AN$16-'様式第４（療養者名簿）（⑤の場合）'!$O100+1&lt;=15,IF(AN$16&gt;='様式第４（療養者名簿）（⑤の場合）'!$O100,IF(AN$16&lt;='様式第４（療養者名簿）（⑤の場合）'!$W100,1,0),0),0)</f>
        <v>0</v>
      </c>
      <c r="AO91" s="158">
        <f>IF(AO$16-'様式第４（療養者名簿）（⑤の場合）'!$O100+1&lt;=15,IF(AO$16&gt;='様式第４（療養者名簿）（⑤の場合）'!$O100,IF(AO$16&lt;='様式第４（療養者名簿）（⑤の場合）'!$W100,1,0),0),0)</f>
        <v>0</v>
      </c>
      <c r="AP91" s="158">
        <f>IF(AP$16-'様式第４（療養者名簿）（⑤の場合）'!$O100+1&lt;=15,IF(AP$16&gt;='様式第４（療養者名簿）（⑤の場合）'!$O100,IF(AP$16&lt;='様式第４（療養者名簿）（⑤の場合）'!$W100,1,0),0),0)</f>
        <v>0</v>
      </c>
      <c r="AQ91" s="158">
        <f>IF(AQ$16-'様式第４（療養者名簿）（⑤の場合）'!$O100+1&lt;=15,IF(AQ$16&gt;='様式第４（療養者名簿）（⑤の場合）'!$O100,IF(AQ$16&lt;='様式第４（療養者名簿）（⑤の場合）'!$W100,1,0),0),0)</f>
        <v>0</v>
      </c>
      <c r="AR91" s="158">
        <f>IF(AR$16-'様式第４（療養者名簿）（⑤の場合）'!$O100+1&lt;=15,IF(AR$16&gt;='様式第４（療養者名簿）（⑤の場合）'!$O100,IF(AR$16&lt;='様式第４（療養者名簿）（⑤の場合）'!$W100,1,0),0),0)</f>
        <v>0</v>
      </c>
      <c r="AS91" s="158">
        <f>IF(AS$16-'様式第４（療養者名簿）（⑤の場合）'!$O100+1&lt;=15,IF(AS$16&gt;='様式第４（療養者名簿）（⑤の場合）'!$O100,IF(AS$16&lt;='様式第４（療養者名簿）（⑤の場合）'!$W100,1,0),0),0)</f>
        <v>0</v>
      </c>
      <c r="AT91" s="158">
        <f>IF(AT$16-'様式第４（療養者名簿）（⑤の場合）'!$O100+1&lt;=15,IF(AT$16&gt;='様式第４（療養者名簿）（⑤の場合）'!$O100,IF(AT$16&lt;='様式第４（療養者名簿）（⑤の場合）'!$W100,1,0),0),0)</f>
        <v>0</v>
      </c>
      <c r="AU91" s="158">
        <f>IF(AU$16-'様式第４（療養者名簿）（⑤の場合）'!$O100+1&lt;=15,IF(AU$16&gt;='様式第４（療養者名簿）（⑤の場合）'!$O100,IF(AU$16&lt;='様式第４（療養者名簿）（⑤の場合）'!$W100,1,0),0),0)</f>
        <v>0</v>
      </c>
      <c r="AV91" s="158">
        <f>IF(AV$16-'様式第４（療養者名簿）（⑤の場合）'!$O100+1&lt;=15,IF(AV$16&gt;='様式第４（療養者名簿）（⑤の場合）'!$O100,IF(AV$16&lt;='様式第４（療養者名簿）（⑤の場合）'!$W100,1,0),0),0)</f>
        <v>0</v>
      </c>
      <c r="AW91" s="158">
        <f>IF(AW$16-'様式第４（療養者名簿）（⑤の場合）'!$O100+1&lt;=15,IF(AW$16&gt;='様式第４（療養者名簿）（⑤の場合）'!$O100,IF(AW$16&lt;='様式第４（療養者名簿）（⑤の場合）'!$W100,1,0),0),0)</f>
        <v>0</v>
      </c>
      <c r="AX91" s="158">
        <f>IF(AX$16-'様式第４（療養者名簿）（⑤の場合）'!$O100+1&lt;=15,IF(AX$16&gt;='様式第４（療養者名簿）（⑤の場合）'!$O100,IF(AX$16&lt;='様式第４（療養者名簿）（⑤の場合）'!$W100,1,0),0),0)</f>
        <v>0</v>
      </c>
      <c r="AY91" s="158">
        <f>IF(AY$16-'様式第４（療養者名簿）（⑤の場合）'!$O100+1&lt;=15,IF(AY$16&gt;='様式第４（療養者名簿）（⑤の場合）'!$O100,IF(AY$16&lt;='様式第４（療養者名簿）（⑤の場合）'!$W100,1,0),0),0)</f>
        <v>0</v>
      </c>
      <c r="AZ91" s="158">
        <f>IF(AZ$16-'様式第４（療養者名簿）（⑤の場合）'!$O100+1&lt;=15,IF(AZ$16&gt;='様式第４（療養者名簿）（⑤の場合）'!$O100,IF(AZ$16&lt;='様式第４（療養者名簿）（⑤の場合）'!$W100,1,0),0),0)</f>
        <v>0</v>
      </c>
      <c r="BA91" s="158">
        <f>IF(BA$16-'様式第４（療養者名簿）（⑤の場合）'!$O100+1&lt;=15,IF(BA$16&gt;='様式第４（療養者名簿）（⑤の場合）'!$O100,IF(BA$16&lt;='様式第４（療養者名簿）（⑤の場合）'!$W100,1,0),0),0)</f>
        <v>0</v>
      </c>
      <c r="BB91" s="158">
        <f>IF(BB$16-'様式第４（療養者名簿）（⑤の場合）'!$O100+1&lt;=15,IF(BB$16&gt;='様式第４（療養者名簿）（⑤の場合）'!$O100,IF(BB$16&lt;='様式第４（療養者名簿）（⑤の場合）'!$W100,1,0),0),0)</f>
        <v>0</v>
      </c>
      <c r="BC91" s="158">
        <f>IF(BC$16-'様式第４（療養者名簿）（⑤の場合）'!$O100+1&lt;=15,IF(BC$16&gt;='様式第４（療養者名簿）（⑤の場合）'!$O100,IF(BC$16&lt;='様式第４（療養者名簿）（⑤の場合）'!$W100,1,0),0),0)</f>
        <v>0</v>
      </c>
      <c r="BD91" s="158">
        <f>IF(BD$16-'様式第４（療養者名簿）（⑤の場合）'!$O100+1&lt;=15,IF(BD$16&gt;='様式第４（療養者名簿）（⑤の場合）'!$O100,IF(BD$16&lt;='様式第４（療養者名簿）（⑤の場合）'!$W100,1,0),0),0)</f>
        <v>0</v>
      </c>
      <c r="BE91" s="158">
        <f>IF(BE$16-'様式第４（療養者名簿）（⑤の場合）'!$O100+1&lt;=15,IF(BE$16&gt;='様式第４（療養者名簿）（⑤の場合）'!$O100,IF(BE$16&lt;='様式第４（療養者名簿）（⑤の場合）'!$W100,1,0),0),0)</f>
        <v>0</v>
      </c>
      <c r="BF91" s="158">
        <f>IF(BF$16-'様式第４（療養者名簿）（⑤の場合）'!$O100+1&lt;=15,IF(BF$16&gt;='様式第４（療養者名簿）（⑤の場合）'!$O100,IF(BF$16&lt;='様式第４（療養者名簿）（⑤の場合）'!$W100,1,0),0),0)</f>
        <v>0</v>
      </c>
      <c r="BG91" s="158">
        <f>IF(BG$16-'様式第４（療養者名簿）（⑤の場合）'!$O100+1&lt;=15,IF(BG$16&gt;='様式第４（療養者名簿）（⑤の場合）'!$O100,IF(BG$16&lt;='様式第４（療養者名簿）（⑤の場合）'!$W100,1,0),0),0)</f>
        <v>0</v>
      </c>
      <c r="BH91" s="158">
        <f>IF(BH$16-'様式第４（療養者名簿）（⑤の場合）'!$O100+1&lt;=15,IF(BH$16&gt;='様式第４（療養者名簿）（⑤の場合）'!$O100,IF(BH$16&lt;='様式第４（療養者名簿）（⑤の場合）'!$W100,1,0),0),0)</f>
        <v>0</v>
      </c>
      <c r="BI91" s="158">
        <f>IF(BI$16-'様式第４（療養者名簿）（⑤の場合）'!$O100+1&lt;=15,IF(BI$16&gt;='様式第４（療養者名簿）（⑤の場合）'!$O100,IF(BI$16&lt;='様式第４（療養者名簿）（⑤の場合）'!$W100,1,0),0),0)</f>
        <v>0</v>
      </c>
      <c r="BJ91" s="158">
        <f>IF(BJ$16-'様式第４（療養者名簿）（⑤の場合）'!$O100+1&lt;=15,IF(BJ$16&gt;='様式第４（療養者名簿）（⑤の場合）'!$O100,IF(BJ$16&lt;='様式第４（療養者名簿）（⑤の場合）'!$W100,1,0),0),0)</f>
        <v>0</v>
      </c>
      <c r="BK91" s="158">
        <f>IF(BK$16-'様式第４（療養者名簿）（⑤の場合）'!$O100+1&lt;=15,IF(BK$16&gt;='様式第４（療養者名簿）（⑤の場合）'!$O100,IF(BK$16&lt;='様式第４（療養者名簿）（⑤の場合）'!$W100,1,0),0),0)</f>
        <v>0</v>
      </c>
      <c r="BL91" s="158">
        <f>IF(BL$16-'様式第４（療養者名簿）（⑤の場合）'!$O100+1&lt;=15,IF(BL$16&gt;='様式第４（療養者名簿）（⑤の場合）'!$O100,IF(BL$16&lt;='様式第４（療養者名簿）（⑤の場合）'!$W100,1,0),0),0)</f>
        <v>0</v>
      </c>
      <c r="BM91" s="158">
        <f>IF(BM$16-'様式第４（療養者名簿）（⑤の場合）'!$O100+1&lt;=15,IF(BM$16&gt;='様式第４（療養者名簿）（⑤の場合）'!$O100,IF(BM$16&lt;='様式第４（療養者名簿）（⑤の場合）'!$W100,1,0),0),0)</f>
        <v>0</v>
      </c>
      <c r="BN91" s="158">
        <f>IF(BN$16-'様式第４（療養者名簿）（⑤の場合）'!$O100+1&lt;=15,IF(BN$16&gt;='様式第４（療養者名簿）（⑤の場合）'!$O100,IF(BN$16&lt;='様式第４（療養者名簿）（⑤の場合）'!$W100,1,0),0),0)</f>
        <v>0</v>
      </c>
      <c r="BO91" s="158">
        <f>IF(BO$16-'様式第４（療養者名簿）（⑤の場合）'!$O100+1&lt;=15,IF(BO$16&gt;='様式第４（療養者名簿）（⑤の場合）'!$O100,IF(BO$16&lt;='様式第４（療養者名簿）（⑤の場合）'!$W100,1,0),0),0)</f>
        <v>0</v>
      </c>
      <c r="BP91" s="158">
        <f>IF(BP$16-'様式第４（療養者名簿）（⑤の場合）'!$O100+1&lt;=15,IF(BP$16&gt;='様式第４（療養者名簿）（⑤の場合）'!$O100,IF(BP$16&lt;='様式第４（療養者名簿）（⑤の場合）'!$W100,1,0),0),0)</f>
        <v>0</v>
      </c>
      <c r="BQ91" s="158">
        <f>IF(BQ$16-'様式第４（療養者名簿）（⑤の場合）'!$O100+1&lt;=15,IF(BQ$16&gt;='様式第４（療養者名簿）（⑤の場合）'!$O100,IF(BQ$16&lt;='様式第４（療養者名簿）（⑤の場合）'!$W100,1,0),0),0)</f>
        <v>0</v>
      </c>
      <c r="BR91" s="158">
        <f>IF(BR$16-'様式第４（療養者名簿）（⑤の場合）'!$O100+1&lt;=15,IF(BR$16&gt;='様式第４（療養者名簿）（⑤の場合）'!$O100,IF(BR$16&lt;='様式第４（療養者名簿）（⑤の場合）'!$W100,1,0),0),0)</f>
        <v>0</v>
      </c>
      <c r="BS91" s="158">
        <f>IF(BS$16-'様式第４（療養者名簿）（⑤の場合）'!$O100+1&lt;=15,IF(BS$16&gt;='様式第４（療養者名簿）（⑤の場合）'!$O100,IF(BS$16&lt;='様式第４（療養者名簿）（⑤の場合）'!$W100,1,0),0),0)</f>
        <v>0</v>
      </c>
      <c r="BT91" s="158">
        <f>IF(BT$16-'様式第４（療養者名簿）（⑤の場合）'!$O100+1&lt;=15,IF(BT$16&gt;='様式第４（療養者名簿）（⑤の場合）'!$O100,IF(BT$16&lt;='様式第４（療養者名簿）（⑤の場合）'!$W100,1,0),0),0)</f>
        <v>0</v>
      </c>
      <c r="BU91" s="158">
        <f>IF(BU$16-'様式第４（療養者名簿）（⑤の場合）'!$O100+1&lt;=15,IF(BU$16&gt;='様式第４（療養者名簿）（⑤の場合）'!$O100,IF(BU$16&lt;='様式第４（療養者名簿）（⑤の場合）'!$W100,1,0),0),0)</f>
        <v>0</v>
      </c>
      <c r="BV91" s="158">
        <f>IF(BV$16-'様式第４（療養者名簿）（⑤の場合）'!$O100+1&lt;=15,IF(BV$16&gt;='様式第４（療養者名簿）（⑤の場合）'!$O100,IF(BV$16&lt;='様式第４（療養者名簿）（⑤の場合）'!$W100,1,0),0),0)</f>
        <v>0</v>
      </c>
      <c r="BW91" s="158">
        <f>IF(BW$16-'様式第４（療養者名簿）（⑤の場合）'!$O100+1&lt;=15,IF(BW$16&gt;='様式第４（療養者名簿）（⑤の場合）'!$O100,IF(BW$16&lt;='様式第４（療養者名簿）（⑤の場合）'!$W100,1,0),0),0)</f>
        <v>0</v>
      </c>
      <c r="BX91" s="158">
        <f>IF(BX$16-'様式第４（療養者名簿）（⑤の場合）'!$O100+1&lt;=15,IF(BX$16&gt;='様式第４（療養者名簿）（⑤の場合）'!$O100,IF(BX$16&lt;='様式第４（療養者名簿）（⑤の場合）'!$W100,1,0),0),0)</f>
        <v>0</v>
      </c>
      <c r="BY91" s="158">
        <f>IF(BY$16-'様式第４（療養者名簿）（⑤の場合）'!$O100+1&lt;=15,IF(BY$16&gt;='様式第４（療養者名簿）（⑤の場合）'!$O100,IF(BY$16&lt;='様式第４（療養者名簿）（⑤の場合）'!$W100,1,0),0),0)</f>
        <v>0</v>
      </c>
      <c r="BZ91" s="158">
        <f>IF(BZ$16-'様式第４（療養者名簿）（⑤の場合）'!$O100+1&lt;=15,IF(BZ$16&gt;='様式第４（療養者名簿）（⑤の場合）'!$O100,IF(BZ$16&lt;='様式第４（療養者名簿）（⑤の場合）'!$W100,1,0),0),0)</f>
        <v>0</v>
      </c>
      <c r="CA91" s="158">
        <f>IF(CA$16-'様式第４（療養者名簿）（⑤の場合）'!$O100+1&lt;=15,IF(CA$16&gt;='様式第４（療養者名簿）（⑤の場合）'!$O100,IF(CA$16&lt;='様式第４（療養者名簿）（⑤の場合）'!$W100,1,0),0),0)</f>
        <v>0</v>
      </c>
      <c r="CB91" s="158">
        <f>IF(CB$16-'様式第４（療養者名簿）（⑤の場合）'!$O100+1&lt;=15,IF(CB$16&gt;='様式第４（療養者名簿）（⑤の場合）'!$O100,IF(CB$16&lt;='様式第４（療養者名簿）（⑤の場合）'!$W100,1,0),0),0)</f>
        <v>0</v>
      </c>
      <c r="CC91" s="158">
        <f>IF(CC$16-'様式第４（療養者名簿）（⑤の場合）'!$O100+1&lt;=15,IF(CC$16&gt;='様式第４（療養者名簿）（⑤の場合）'!$O100,IF(CC$16&lt;='様式第４（療養者名簿）（⑤の場合）'!$W100,1,0),0),0)</f>
        <v>0</v>
      </c>
      <c r="CD91" s="158">
        <f>IF(CD$16-'様式第４（療養者名簿）（⑤の場合）'!$O100+1&lt;=15,IF(CD$16&gt;='様式第４（療養者名簿）（⑤の場合）'!$O100,IF(CD$16&lt;='様式第４（療養者名簿）（⑤の場合）'!$W100,1,0),0),0)</f>
        <v>0</v>
      </c>
      <c r="CE91" s="158">
        <f>IF(CE$16-'様式第４（療養者名簿）（⑤の場合）'!$O100+1&lt;=15,IF(CE$16&gt;='様式第４（療養者名簿）（⑤の場合）'!$O100,IF(CE$16&lt;='様式第４（療養者名簿）（⑤の場合）'!$W100,1,0),0),0)</f>
        <v>0</v>
      </c>
      <c r="CF91" s="158">
        <f>IF(CF$16-'様式第４（療養者名簿）（⑤の場合）'!$O100+1&lt;=15,IF(CF$16&gt;='様式第４（療養者名簿）（⑤の場合）'!$O100,IF(CF$16&lt;='様式第４（療養者名簿）（⑤の場合）'!$W100,1,0),0),0)</f>
        <v>0</v>
      </c>
      <c r="CG91" s="158">
        <f>IF(CG$16-'様式第４（療養者名簿）（⑤の場合）'!$O100+1&lt;=15,IF(CG$16&gt;='様式第４（療養者名簿）（⑤の場合）'!$O100,IF(CG$16&lt;='様式第４（療養者名簿）（⑤の場合）'!$W100,1,0),0),0)</f>
        <v>0</v>
      </c>
      <c r="CH91" s="158">
        <f>IF(CH$16-'様式第４（療養者名簿）（⑤の場合）'!$O100+1&lt;=15,IF(CH$16&gt;='様式第４（療養者名簿）（⑤の場合）'!$O100,IF(CH$16&lt;='様式第４（療養者名簿）（⑤の場合）'!$W100,1,0),0),0)</f>
        <v>0</v>
      </c>
      <c r="CI91" s="158">
        <f>IF(CI$16-'様式第４（療養者名簿）（⑤の場合）'!$O100+1&lt;=15,IF(CI$16&gt;='様式第４（療養者名簿）（⑤の場合）'!$O100,IF(CI$16&lt;='様式第４（療養者名簿）（⑤の場合）'!$W100,1,0),0),0)</f>
        <v>0</v>
      </c>
      <c r="CJ91" s="158">
        <f>IF(CJ$16-'様式第４（療養者名簿）（⑤の場合）'!$O100+1&lt;=15,IF(CJ$16&gt;='様式第４（療養者名簿）（⑤の場合）'!$O100,IF(CJ$16&lt;='様式第４（療養者名簿）（⑤の場合）'!$W100,1,0),0),0)</f>
        <v>0</v>
      </c>
      <c r="CK91" s="158">
        <f>IF(CK$16-'様式第４（療養者名簿）（⑤の場合）'!$O100+1&lt;=15,IF(CK$16&gt;='様式第４（療養者名簿）（⑤の場合）'!$O100,IF(CK$16&lt;='様式第４（療養者名簿）（⑤の場合）'!$W100,1,0),0),0)</f>
        <v>0</v>
      </c>
      <c r="CL91" s="158">
        <f>IF(CL$16-'様式第４（療養者名簿）（⑤の場合）'!$O100+1&lt;=15,IF(CL$16&gt;='様式第４（療養者名簿）（⑤の場合）'!$O100,IF(CL$16&lt;='様式第４（療養者名簿）（⑤の場合）'!$W100,1,0),0),0)</f>
        <v>0</v>
      </c>
      <c r="CM91" s="158">
        <f>IF(CM$16-'様式第４（療養者名簿）（⑤の場合）'!$O100+1&lt;=15,IF(CM$16&gt;='様式第４（療養者名簿）（⑤の場合）'!$O100,IF(CM$16&lt;='様式第４（療養者名簿）（⑤の場合）'!$W100,1,0),0),0)</f>
        <v>0</v>
      </c>
      <c r="CN91" s="158">
        <f>IF(CN$16-'様式第４（療養者名簿）（⑤の場合）'!$O100+1&lt;=15,IF(CN$16&gt;='様式第４（療養者名簿）（⑤の場合）'!$O100,IF(CN$16&lt;='様式第４（療養者名簿）（⑤の場合）'!$W100,1,0),0),0)</f>
        <v>0</v>
      </c>
      <c r="CO91" s="158">
        <f>IF(CO$16-'様式第４（療養者名簿）（⑤の場合）'!$O100+1&lt;=15,IF(CO$16&gt;='様式第４（療養者名簿）（⑤の場合）'!$O100,IF(CO$16&lt;='様式第４（療養者名簿）（⑤の場合）'!$W100,1,0),0),0)</f>
        <v>0</v>
      </c>
      <c r="CP91" s="158">
        <f>IF(CP$16-'様式第４（療養者名簿）（⑤の場合）'!$O100+1&lt;=15,IF(CP$16&gt;='様式第４（療養者名簿）（⑤の場合）'!$O100,IF(CP$16&lt;='様式第４（療養者名簿）（⑤の場合）'!$W100,1,0),0),0)</f>
        <v>0</v>
      </c>
      <c r="CQ91" s="158">
        <f>IF(CQ$16-'様式第４（療養者名簿）（⑤の場合）'!$O100+1&lt;=15,IF(CQ$16&gt;='様式第４（療養者名簿）（⑤の場合）'!$O100,IF(CQ$16&lt;='様式第４（療養者名簿）（⑤の場合）'!$W100,1,0),0),0)</f>
        <v>0</v>
      </c>
      <c r="CR91" s="158">
        <f>IF(CR$16-'様式第４（療養者名簿）（⑤の場合）'!$O100+1&lt;=15,IF(CR$16&gt;='様式第４（療養者名簿）（⑤の場合）'!$O100,IF(CR$16&lt;='様式第４（療養者名簿）（⑤の場合）'!$W100,1,0),0),0)</f>
        <v>0</v>
      </c>
      <c r="CS91" s="158">
        <f>IF(CS$16-'様式第４（療養者名簿）（⑤の場合）'!$O100+1&lt;=15,IF(CS$16&gt;='様式第４（療養者名簿）（⑤の場合）'!$O100,IF(CS$16&lt;='様式第４（療養者名簿）（⑤の場合）'!$W100,1,0),0),0)</f>
        <v>0</v>
      </c>
      <c r="CT91" s="158">
        <f>IF(CT$16-'様式第４（療養者名簿）（⑤の場合）'!$O100+1&lt;=15,IF(CT$16&gt;='様式第４（療養者名簿）（⑤の場合）'!$O100,IF(CT$16&lt;='様式第４（療養者名簿）（⑤の場合）'!$W100,1,0),0),0)</f>
        <v>0</v>
      </c>
      <c r="CU91" s="158">
        <f>IF(CU$16-'様式第４（療養者名簿）（⑤の場合）'!$O100+1&lt;=15,IF(CU$16&gt;='様式第４（療養者名簿）（⑤の場合）'!$O100,IF(CU$16&lt;='様式第４（療養者名簿）（⑤の場合）'!$W100,1,0),0),0)</f>
        <v>0</v>
      </c>
      <c r="CV91" s="158">
        <f>IF(CV$16-'様式第４（療養者名簿）（⑤の場合）'!$O100+1&lt;=15,IF(CV$16&gt;='様式第４（療養者名簿）（⑤の場合）'!$O100,IF(CV$16&lt;='様式第４（療養者名簿）（⑤の場合）'!$W100,1,0),0),0)</f>
        <v>0</v>
      </c>
      <c r="CW91" s="158">
        <f>IF(CW$16-'様式第４（療養者名簿）（⑤の場合）'!$O100+1&lt;=15,IF(CW$16&gt;='様式第４（療養者名簿）（⑤の場合）'!$O100,IF(CW$16&lt;='様式第４（療養者名簿）（⑤の場合）'!$W100,1,0),0),0)</f>
        <v>0</v>
      </c>
      <c r="CX91" s="158">
        <f>IF(CX$16-'様式第４（療養者名簿）（⑤の場合）'!$O100+1&lt;=15,IF(CX$16&gt;='様式第４（療養者名簿）（⑤の場合）'!$O100,IF(CX$16&lt;='様式第４（療養者名簿）（⑤の場合）'!$W100,1,0),0),0)</f>
        <v>0</v>
      </c>
      <c r="CY91" s="158">
        <f>IF(CY$16-'様式第４（療養者名簿）（⑤の場合）'!$O100+1&lt;=15,IF(CY$16&gt;='様式第４（療養者名簿）（⑤の場合）'!$O100,IF(CY$16&lt;='様式第４（療養者名簿）（⑤の場合）'!$W100,1,0),0),0)</f>
        <v>0</v>
      </c>
      <c r="CZ91" s="158">
        <f>IF(CZ$16-'様式第４（療養者名簿）（⑤の場合）'!$O100+1&lt;=15,IF(CZ$16&gt;='様式第４（療養者名簿）（⑤の場合）'!$O100,IF(CZ$16&lt;='様式第４（療養者名簿）（⑤の場合）'!$W100,1,0),0),0)</f>
        <v>0</v>
      </c>
      <c r="DA91" s="158">
        <f>IF(DA$16-'様式第４（療養者名簿）（⑤の場合）'!$O100+1&lt;=15,IF(DA$16&gt;='様式第４（療養者名簿）（⑤の場合）'!$O100,IF(DA$16&lt;='様式第４（療養者名簿）（⑤の場合）'!$W100,1,0),0),0)</f>
        <v>0</v>
      </c>
      <c r="DB91" s="158">
        <f>IF(DB$16-'様式第４（療養者名簿）（⑤の場合）'!$O100+1&lt;=15,IF(DB$16&gt;='様式第４（療養者名簿）（⑤の場合）'!$O100,IF(DB$16&lt;='様式第４（療養者名簿）（⑤の場合）'!$W100,1,0),0),0)</f>
        <v>0</v>
      </c>
      <c r="DC91" s="158">
        <f>IF(DC$16-'様式第４（療養者名簿）（⑤の場合）'!$O100+1&lt;=15,IF(DC$16&gt;='様式第４（療養者名簿）（⑤の場合）'!$O100,IF(DC$16&lt;='様式第４（療養者名簿）（⑤の場合）'!$W100,1,0),0),0)</f>
        <v>0</v>
      </c>
      <c r="DD91" s="158">
        <f>IF(DD$16-'様式第４（療養者名簿）（⑤の場合）'!$O100+1&lt;=15,IF(DD$16&gt;='様式第４（療養者名簿）（⑤の場合）'!$O100,IF(DD$16&lt;='様式第４（療養者名簿）（⑤の場合）'!$W100,1,0),0),0)</f>
        <v>0</v>
      </c>
      <c r="DE91" s="158">
        <f>IF(DE$16-'様式第４（療養者名簿）（⑤の場合）'!$O100+1&lt;=15,IF(DE$16&gt;='様式第４（療養者名簿）（⑤の場合）'!$O100,IF(DE$16&lt;='様式第４（療養者名簿）（⑤の場合）'!$W100,1,0),0),0)</f>
        <v>0</v>
      </c>
      <c r="DF91" s="158">
        <f>IF(DF$16-'様式第４（療養者名簿）（⑤の場合）'!$O100+1&lt;=15,IF(DF$16&gt;='様式第４（療養者名簿）（⑤の場合）'!$O100,IF(DF$16&lt;='様式第４（療養者名簿）（⑤の場合）'!$W100,1,0),0),0)</f>
        <v>0</v>
      </c>
      <c r="DG91" s="158">
        <f>IF(DG$16-'様式第４（療養者名簿）（⑤の場合）'!$O100+1&lt;=15,IF(DG$16&gt;='様式第４（療養者名簿）（⑤の場合）'!$O100,IF(DG$16&lt;='様式第４（療養者名簿）（⑤の場合）'!$W100,1,0),0),0)</f>
        <v>0</v>
      </c>
      <c r="DH91" s="158">
        <f>IF(DH$16-'様式第４（療養者名簿）（⑤の場合）'!$O100+1&lt;=15,IF(DH$16&gt;='様式第４（療養者名簿）（⑤の場合）'!$O100,IF(DH$16&lt;='様式第４（療養者名簿）（⑤の場合）'!$W100,1,0),0),0)</f>
        <v>0</v>
      </c>
      <c r="DI91" s="158">
        <f>IF(DI$16-'様式第４（療養者名簿）（⑤の場合）'!$O100+1&lt;=15,IF(DI$16&gt;='様式第４（療養者名簿）（⑤の場合）'!$O100,IF(DI$16&lt;='様式第４（療養者名簿）（⑤の場合）'!$W100,1,0),0),0)</f>
        <v>0</v>
      </c>
      <c r="DJ91" s="158">
        <f>IF(DJ$16-'様式第４（療養者名簿）（⑤の場合）'!$O100+1&lt;=15,IF(DJ$16&gt;='様式第４（療養者名簿）（⑤の場合）'!$O100,IF(DJ$16&lt;='様式第４（療養者名簿）（⑤の場合）'!$W100,1,0),0),0)</f>
        <v>0</v>
      </c>
      <c r="DK91" s="158">
        <f>IF(DK$16-'様式第４（療養者名簿）（⑤の場合）'!$O100+1&lt;=15,IF(DK$16&gt;='様式第４（療養者名簿）（⑤の場合）'!$O100,IF(DK$16&lt;='様式第４（療養者名簿）（⑤の場合）'!$W100,1,0),0),0)</f>
        <v>0</v>
      </c>
      <c r="DL91" s="158">
        <f>IF(DL$16-'様式第４（療養者名簿）（⑤の場合）'!$O100+1&lt;=15,IF(DL$16&gt;='様式第４（療養者名簿）（⑤の場合）'!$O100,IF(DL$16&lt;='様式第４（療養者名簿）（⑤の場合）'!$W100,1,0),0),0)</f>
        <v>0</v>
      </c>
      <c r="DM91" s="158">
        <f>IF(DM$16-'様式第４（療養者名簿）（⑤の場合）'!$O100+1&lt;=15,IF(DM$16&gt;='様式第４（療養者名簿）（⑤の場合）'!$O100,IF(DM$16&lt;='様式第４（療養者名簿）（⑤の場合）'!$W100,1,0),0),0)</f>
        <v>0</v>
      </c>
      <c r="DN91" s="158">
        <f>IF(DN$16-'様式第４（療養者名簿）（⑤の場合）'!$O100+1&lt;=15,IF(DN$16&gt;='様式第４（療養者名簿）（⑤の場合）'!$O100,IF(DN$16&lt;='様式第４（療養者名簿）（⑤の場合）'!$W100,1,0),0),0)</f>
        <v>0</v>
      </c>
      <c r="DO91" s="158">
        <f>IF(DO$16-'様式第４（療養者名簿）（⑤の場合）'!$O100+1&lt;=15,IF(DO$16&gt;='様式第４（療養者名簿）（⑤の場合）'!$O100,IF(DO$16&lt;='様式第４（療養者名簿）（⑤の場合）'!$W100,1,0),0),0)</f>
        <v>0</v>
      </c>
      <c r="DP91" s="158">
        <f>IF(DP$16-'様式第４（療養者名簿）（⑤の場合）'!$O100+1&lt;=15,IF(DP$16&gt;='様式第４（療養者名簿）（⑤の場合）'!$O100,IF(DP$16&lt;='様式第４（療養者名簿）（⑤の場合）'!$W100,1,0),0),0)</f>
        <v>0</v>
      </c>
      <c r="DQ91" s="158">
        <f>IF(DQ$16-'様式第４（療養者名簿）（⑤の場合）'!$O100+1&lt;=15,IF(DQ$16&gt;='様式第４（療養者名簿）（⑤の場合）'!$O100,IF(DQ$16&lt;='様式第４（療養者名簿）（⑤の場合）'!$W100,1,0),0),0)</f>
        <v>0</v>
      </c>
      <c r="DR91" s="158">
        <f>IF(DR$16-'様式第４（療養者名簿）（⑤の場合）'!$O100+1&lt;=15,IF(DR$16&gt;='様式第４（療養者名簿）（⑤の場合）'!$O100,IF(DR$16&lt;='様式第４（療養者名簿）（⑤の場合）'!$W100,1,0),0),0)</f>
        <v>0</v>
      </c>
      <c r="DS91" s="158">
        <f>IF(DS$16-'様式第４（療養者名簿）（⑤の場合）'!$O100+1&lt;=15,IF(DS$16&gt;='様式第４（療養者名簿）（⑤の場合）'!$O100,IF(DS$16&lt;='様式第４（療養者名簿）（⑤の場合）'!$W100,1,0),0),0)</f>
        <v>0</v>
      </c>
      <c r="DT91" s="158">
        <f>IF(DT$16-'様式第４（療養者名簿）（⑤の場合）'!$O100+1&lt;=15,IF(DT$16&gt;='様式第４（療養者名簿）（⑤の場合）'!$O100,IF(DT$16&lt;='様式第４（療養者名簿）（⑤の場合）'!$W100,1,0),0),0)</f>
        <v>0</v>
      </c>
      <c r="DU91" s="158">
        <f>IF(DU$16-'様式第４（療養者名簿）（⑤の場合）'!$O100+1&lt;=15,IF(DU$16&gt;='様式第４（療養者名簿）（⑤の場合）'!$O100,IF(DU$16&lt;='様式第４（療養者名簿）（⑤の場合）'!$W100,1,0),0),0)</f>
        <v>0</v>
      </c>
      <c r="DV91" s="158">
        <f>IF(DV$16-'様式第４（療養者名簿）（⑤の場合）'!$O100+1&lt;=15,IF(DV$16&gt;='様式第４（療養者名簿）（⑤の場合）'!$O100,IF(DV$16&lt;='様式第４（療養者名簿）（⑤の場合）'!$W100,1,0),0),0)</f>
        <v>0</v>
      </c>
      <c r="DW91" s="158">
        <f>IF(DW$16-'様式第４（療養者名簿）（⑤の場合）'!$O100+1&lt;=15,IF(DW$16&gt;='様式第４（療養者名簿）（⑤の場合）'!$O100,IF(DW$16&lt;='様式第４（療養者名簿）（⑤の場合）'!$W100,1,0),0),0)</f>
        <v>0</v>
      </c>
      <c r="DX91" s="158">
        <f>IF(DX$16-'様式第４（療養者名簿）（⑤の場合）'!$O100+1&lt;=15,IF(DX$16&gt;='様式第４（療養者名簿）（⑤の場合）'!$O100,IF(DX$16&lt;='様式第４（療養者名簿）（⑤の場合）'!$W100,1,0),0),0)</f>
        <v>0</v>
      </c>
      <c r="DY91" s="158">
        <f>IF(DY$16-'様式第４（療養者名簿）（⑤の場合）'!$O100+1&lt;=15,IF(DY$16&gt;='様式第４（療養者名簿）（⑤の場合）'!$O100,IF(DY$16&lt;='様式第４（療養者名簿）（⑤の場合）'!$W100,1,0),0),0)</f>
        <v>0</v>
      </c>
      <c r="DZ91" s="158">
        <f>IF(DZ$16-'様式第４（療養者名簿）（⑤の場合）'!$O100+1&lt;=15,IF(DZ$16&gt;='様式第４（療養者名簿）（⑤の場合）'!$O100,IF(DZ$16&lt;='様式第４（療養者名簿）（⑤の場合）'!$W100,1,0),0),0)</f>
        <v>0</v>
      </c>
      <c r="EA91" s="158">
        <f>IF(EA$16-'様式第４（療養者名簿）（⑤の場合）'!$O100+1&lt;=15,IF(EA$16&gt;='様式第４（療養者名簿）（⑤の場合）'!$O100,IF(EA$16&lt;='様式第４（療養者名簿）（⑤の場合）'!$W100,1,0),0),0)</f>
        <v>0</v>
      </c>
      <c r="EB91" s="158">
        <f>IF(EB$16-'様式第４（療養者名簿）（⑤の場合）'!$O100+1&lt;=15,IF(EB$16&gt;='様式第４（療養者名簿）（⑤の場合）'!$O100,IF(EB$16&lt;='様式第４（療養者名簿）（⑤の場合）'!$W100,1,0),0),0)</f>
        <v>0</v>
      </c>
      <c r="EC91" s="158">
        <f>IF(EC$16-'様式第４（療養者名簿）（⑤の場合）'!$O100+1&lt;=15,IF(EC$16&gt;='様式第４（療養者名簿）（⑤の場合）'!$O100,IF(EC$16&lt;='様式第４（療養者名簿）（⑤の場合）'!$W100,1,0),0),0)</f>
        <v>0</v>
      </c>
      <c r="ED91" s="158">
        <f>IF(ED$16-'様式第４（療養者名簿）（⑤の場合）'!$O100+1&lt;=15,IF(ED$16&gt;='様式第４（療養者名簿）（⑤の場合）'!$O100,IF(ED$16&lt;='様式第４（療養者名簿）（⑤の場合）'!$W100,1,0),0),0)</f>
        <v>0</v>
      </c>
      <c r="EE91" s="158">
        <f>IF(EE$16-'様式第４（療養者名簿）（⑤の場合）'!$O100+1&lt;=15,IF(EE$16&gt;='様式第４（療養者名簿）（⑤の場合）'!$O100,IF(EE$16&lt;='様式第４（療養者名簿）（⑤の場合）'!$W100,1,0),0),0)</f>
        <v>0</v>
      </c>
      <c r="EF91" s="158">
        <f>IF(EF$16-'様式第４（療養者名簿）（⑤の場合）'!$O100+1&lt;=15,IF(EF$16&gt;='様式第４（療養者名簿）（⑤の場合）'!$O100,IF(EF$16&lt;='様式第４（療養者名簿）（⑤の場合）'!$W100,1,0),0),0)</f>
        <v>0</v>
      </c>
      <c r="EG91" s="158">
        <f>IF(EG$16-'様式第４（療養者名簿）（⑤の場合）'!$O100+1&lt;=15,IF(EG$16&gt;='様式第４（療養者名簿）（⑤の場合）'!$O100,IF(EG$16&lt;='様式第４（療養者名簿）（⑤の場合）'!$W100,1,0),0),0)</f>
        <v>0</v>
      </c>
      <c r="EH91" s="158">
        <f>IF(EH$16-'様式第４（療養者名簿）（⑤の場合）'!$O100+1&lt;=15,IF(EH$16&gt;='様式第４（療養者名簿）（⑤の場合）'!$O100,IF(EH$16&lt;='様式第４（療養者名簿）（⑤の場合）'!$W100,1,0),0),0)</f>
        <v>0</v>
      </c>
      <c r="EI91" s="158">
        <f>IF(EI$16-'様式第４（療養者名簿）（⑤の場合）'!$O100+1&lt;=15,IF(EI$16&gt;='様式第４（療養者名簿）（⑤の場合）'!$O100,IF(EI$16&lt;='様式第４（療養者名簿）（⑤の場合）'!$W100,1,0),0),0)</f>
        <v>0</v>
      </c>
      <c r="EJ91" s="158">
        <f>IF(EJ$16-'様式第４（療養者名簿）（⑤の場合）'!$O100+1&lt;=15,IF(EJ$16&gt;='様式第４（療養者名簿）（⑤の場合）'!$O100,IF(EJ$16&lt;='様式第４（療養者名簿）（⑤の場合）'!$W100,1,0),0),0)</f>
        <v>0</v>
      </c>
      <c r="EK91" s="158">
        <f>IF(EK$16-'様式第４（療養者名簿）（⑤の場合）'!$O100+1&lt;=15,IF(EK$16&gt;='様式第４（療養者名簿）（⑤の場合）'!$O100,IF(EK$16&lt;='様式第４（療養者名簿）（⑤の場合）'!$W100,1,0),0),0)</f>
        <v>0</v>
      </c>
      <c r="EL91" s="158">
        <f>IF(EL$16-'様式第４（療養者名簿）（⑤の場合）'!$O100+1&lt;=15,IF(EL$16&gt;='様式第４（療養者名簿）（⑤の場合）'!$O100,IF(EL$16&lt;='様式第４（療養者名簿）（⑤の場合）'!$W100,1,0),0),0)</f>
        <v>0</v>
      </c>
      <c r="EM91" s="158">
        <f>IF(EM$16-'様式第４（療養者名簿）（⑤の場合）'!$O100+1&lt;=15,IF(EM$16&gt;='様式第４（療養者名簿）（⑤の場合）'!$O100,IF(EM$16&lt;='様式第４（療養者名簿）（⑤の場合）'!$W100,1,0),0),0)</f>
        <v>0</v>
      </c>
      <c r="EN91" s="158">
        <f>IF(EN$16-'様式第４（療養者名簿）（⑤の場合）'!$O100+1&lt;=15,IF(EN$16&gt;='様式第４（療養者名簿）（⑤の場合）'!$O100,IF(EN$16&lt;='様式第４（療養者名簿）（⑤の場合）'!$W100,1,0),0),0)</f>
        <v>0</v>
      </c>
      <c r="EO91" s="158">
        <f>IF(EO$16-'様式第４（療養者名簿）（⑤の場合）'!$O100+1&lt;=15,IF(EO$16&gt;='様式第４（療養者名簿）（⑤の場合）'!$O100,IF(EO$16&lt;='様式第４（療養者名簿）（⑤の場合）'!$W100,1,0),0),0)</f>
        <v>0</v>
      </c>
      <c r="EP91" s="158">
        <f>IF(EP$16-'様式第４（療養者名簿）（⑤の場合）'!$O100+1&lt;=15,IF(EP$16&gt;='様式第４（療養者名簿）（⑤の場合）'!$O100,IF(EP$16&lt;='様式第４（療養者名簿）（⑤の場合）'!$W100,1,0),0),0)</f>
        <v>0</v>
      </c>
      <c r="EQ91" s="158">
        <f>IF(EQ$16-'様式第４（療養者名簿）（⑤の場合）'!$O100+1&lt;=15,IF(EQ$16&gt;='様式第４（療養者名簿）（⑤の場合）'!$O100,IF(EQ$16&lt;='様式第４（療養者名簿）（⑤の場合）'!$W100,1,0),0),0)</f>
        <v>0</v>
      </c>
      <c r="ER91" s="158">
        <f>IF(ER$16-'様式第４（療養者名簿）（⑤の場合）'!$O100+1&lt;=15,IF(ER$16&gt;='様式第４（療養者名簿）（⑤の場合）'!$O100,IF(ER$16&lt;='様式第４（療養者名簿）（⑤の場合）'!$W100,1,0),0),0)</f>
        <v>0</v>
      </c>
      <c r="ES91" s="158">
        <f>IF(ES$16-'様式第４（療養者名簿）（⑤の場合）'!$O100+1&lt;=15,IF(ES$16&gt;='様式第４（療養者名簿）（⑤の場合）'!$O100,IF(ES$16&lt;='様式第４（療養者名簿）（⑤の場合）'!$W100,1,0),0),0)</f>
        <v>0</v>
      </c>
      <c r="ET91" s="158">
        <f>IF(ET$16-'様式第４（療養者名簿）（⑤の場合）'!$O100+1&lt;=15,IF(ET$16&gt;='様式第４（療養者名簿）（⑤の場合）'!$O100,IF(ET$16&lt;='様式第４（療養者名簿）（⑤の場合）'!$W100,1,0),0),0)</f>
        <v>0</v>
      </c>
      <c r="EU91" s="158">
        <f>IF(EU$16-'様式第４（療養者名簿）（⑤の場合）'!$O100+1&lt;=15,IF(EU$16&gt;='様式第４（療養者名簿）（⑤の場合）'!$O100,IF(EU$16&lt;='様式第４（療養者名簿）（⑤の場合）'!$W100,1,0),0),0)</f>
        <v>0</v>
      </c>
      <c r="EV91" s="158">
        <f>IF(EV$16-'様式第４（療養者名簿）（⑤の場合）'!$O100+1&lt;=15,IF(EV$16&gt;='様式第４（療養者名簿）（⑤の場合）'!$O100,IF(EV$16&lt;='様式第４（療養者名簿）（⑤の場合）'!$W100,1,0),0),0)</f>
        <v>0</v>
      </c>
      <c r="EW91" s="158">
        <f>IF(EW$16-'様式第４（療養者名簿）（⑤の場合）'!$O100+1&lt;=15,IF(EW$16&gt;='様式第４（療養者名簿）（⑤の場合）'!$O100,IF(EW$16&lt;='様式第４（療養者名簿）（⑤の場合）'!$W100,1,0),0),0)</f>
        <v>0</v>
      </c>
      <c r="EX91" s="158">
        <f>IF(EX$16-'様式第４（療養者名簿）（⑤の場合）'!$O100+1&lt;=15,IF(EX$16&gt;='様式第４（療養者名簿）（⑤の場合）'!$O100,IF(EX$16&lt;='様式第４（療養者名簿）（⑤の場合）'!$W100,1,0),0),0)</f>
        <v>0</v>
      </c>
      <c r="EY91" s="158">
        <f>IF(EY$16-'様式第４（療養者名簿）（⑤の場合）'!$O100+1&lt;=15,IF(EY$16&gt;='様式第４（療養者名簿）（⑤の場合）'!$O100,IF(EY$16&lt;='様式第４（療養者名簿）（⑤の場合）'!$W100,1,0),0),0)</f>
        <v>0</v>
      </c>
      <c r="EZ91" s="158">
        <f>IF(EZ$16-'様式第４（療養者名簿）（⑤の場合）'!$O100+1&lt;=15,IF(EZ$16&gt;='様式第４（療養者名簿）（⑤の場合）'!$O100,IF(EZ$16&lt;='様式第４（療養者名簿）（⑤の場合）'!$W100,1,0),0),0)</f>
        <v>0</v>
      </c>
      <c r="FA91" s="158">
        <f>IF(FA$16-'様式第４（療養者名簿）（⑤の場合）'!$O100+1&lt;=15,IF(FA$16&gt;='様式第４（療養者名簿）（⑤の場合）'!$O100,IF(FA$16&lt;='様式第４（療養者名簿）（⑤の場合）'!$W100,1,0),0),0)</f>
        <v>0</v>
      </c>
      <c r="FB91" s="158">
        <f>IF(FB$16-'様式第４（療養者名簿）（⑤の場合）'!$O100+1&lt;=15,IF(FB$16&gt;='様式第４（療養者名簿）（⑤の場合）'!$O100,IF(FB$16&lt;='様式第４（療養者名簿）（⑤の場合）'!$W100,1,0),0),0)</f>
        <v>0</v>
      </c>
      <c r="FC91" s="158">
        <f>IF(FC$16-'様式第４（療養者名簿）（⑤の場合）'!$O100+1&lt;=15,IF(FC$16&gt;='様式第４（療養者名簿）（⑤の場合）'!$O100,IF(FC$16&lt;='様式第４（療養者名簿）（⑤の場合）'!$W100,1,0),0),0)</f>
        <v>0</v>
      </c>
      <c r="FD91" s="158">
        <f>IF(FD$16-'様式第４（療養者名簿）（⑤の場合）'!$O100+1&lt;=15,IF(FD$16&gt;='様式第４（療養者名簿）（⑤の場合）'!$O100,IF(FD$16&lt;='様式第４（療養者名簿）（⑤の場合）'!$W100,1,0),0),0)</f>
        <v>0</v>
      </c>
      <c r="FE91" s="158">
        <f>IF(FE$16-'様式第４（療養者名簿）（⑤の場合）'!$O100+1&lt;=15,IF(FE$16&gt;='様式第４（療養者名簿）（⑤の場合）'!$O100,IF(FE$16&lt;='様式第４（療養者名簿）（⑤の場合）'!$W100,1,0),0),0)</f>
        <v>0</v>
      </c>
      <c r="FF91" s="158">
        <f>IF(FF$16-'様式第４（療養者名簿）（⑤の場合）'!$O100+1&lt;=15,IF(FF$16&gt;='様式第４（療養者名簿）（⑤の場合）'!$O100,IF(FF$16&lt;='様式第４（療養者名簿）（⑤の場合）'!$W100,1,0),0),0)</f>
        <v>0</v>
      </c>
      <c r="FG91" s="158">
        <f>IF(FG$16-'様式第４（療養者名簿）（⑤の場合）'!$O100+1&lt;=15,IF(FG$16&gt;='様式第４（療養者名簿）（⑤の場合）'!$O100,IF(FG$16&lt;='様式第４（療養者名簿）（⑤の場合）'!$W100,1,0),0),0)</f>
        <v>0</v>
      </c>
      <c r="FH91" s="158">
        <f>IF(FH$16-'様式第４（療養者名簿）（⑤の場合）'!$O100+1&lt;=15,IF(FH$16&gt;='様式第４（療養者名簿）（⑤の場合）'!$O100,IF(FH$16&lt;='様式第４（療養者名簿）（⑤の場合）'!$W100,1,0),0),0)</f>
        <v>0</v>
      </c>
      <c r="FI91" s="158">
        <f>IF(FI$16-'様式第４（療養者名簿）（⑤の場合）'!$O100+1&lt;=15,IF(FI$16&gt;='様式第４（療養者名簿）（⑤の場合）'!$O100,IF(FI$16&lt;='様式第４（療養者名簿）（⑤の場合）'!$W100,1,0),0),0)</f>
        <v>0</v>
      </c>
      <c r="FJ91" s="158">
        <f>IF(FJ$16-'様式第４（療養者名簿）（⑤の場合）'!$O100+1&lt;=15,IF(FJ$16&gt;='様式第４（療養者名簿）（⑤の場合）'!$O100,IF(FJ$16&lt;='様式第４（療養者名簿）（⑤の場合）'!$W100,1,0),0),0)</f>
        <v>0</v>
      </c>
      <c r="FK91" s="158">
        <f>IF(FK$16-'様式第４（療養者名簿）（⑤の場合）'!$O100+1&lt;=15,IF(FK$16&gt;='様式第４（療養者名簿）（⑤の場合）'!$O100,IF(FK$16&lt;='様式第４（療養者名簿）（⑤の場合）'!$W100,1,0),0),0)</f>
        <v>0</v>
      </c>
      <c r="FL91" s="158">
        <f>IF(FL$16-'様式第４（療養者名簿）（⑤の場合）'!$O100+1&lt;=15,IF(FL$16&gt;='様式第４（療養者名簿）（⑤の場合）'!$O100,IF(FL$16&lt;='様式第４（療養者名簿）（⑤の場合）'!$W100,1,0),0),0)</f>
        <v>0</v>
      </c>
      <c r="FM91" s="158">
        <f>IF(FM$16-'様式第４（療養者名簿）（⑤の場合）'!$O100+1&lt;=15,IF(FM$16&gt;='様式第４（療養者名簿）（⑤の場合）'!$O100,IF(FM$16&lt;='様式第４（療養者名簿）（⑤の場合）'!$W100,1,0),0),0)</f>
        <v>0</v>
      </c>
      <c r="FN91" s="158">
        <f>IF(FN$16-'様式第４（療養者名簿）（⑤の場合）'!$O100+1&lt;=15,IF(FN$16&gt;='様式第４（療養者名簿）（⑤の場合）'!$O100,IF(FN$16&lt;='様式第４（療養者名簿）（⑤の場合）'!$W100,1,0),0),0)</f>
        <v>0</v>
      </c>
      <c r="FO91" s="158">
        <f>IF(FO$16-'様式第４（療養者名簿）（⑤の場合）'!$O100+1&lt;=15,IF(FO$16&gt;='様式第４（療養者名簿）（⑤の場合）'!$O100,IF(FO$16&lt;='様式第４（療養者名簿）（⑤の場合）'!$W100,1,0),0),0)</f>
        <v>0</v>
      </c>
      <c r="FP91" s="158">
        <f>IF(FP$16-'様式第４（療養者名簿）（⑤の場合）'!$O100+1&lt;=15,IF(FP$16&gt;='様式第４（療養者名簿）（⑤の場合）'!$O100,IF(FP$16&lt;='様式第４（療養者名簿）（⑤の場合）'!$W100,1,0),0),0)</f>
        <v>0</v>
      </c>
      <c r="FQ91" s="158">
        <f>IF(FQ$16-'様式第４（療養者名簿）（⑤の場合）'!$O100+1&lt;=15,IF(FQ$16&gt;='様式第４（療養者名簿）（⑤の場合）'!$O100,IF(FQ$16&lt;='様式第４（療養者名簿）（⑤の場合）'!$W100,1,0),0),0)</f>
        <v>0</v>
      </c>
      <c r="FR91" s="158">
        <f>IF(FR$16-'様式第４（療養者名簿）（⑤の場合）'!$O100+1&lt;=15,IF(FR$16&gt;='様式第４（療養者名簿）（⑤の場合）'!$O100,IF(FR$16&lt;='様式第４（療養者名簿）（⑤の場合）'!$W100,1,0),0),0)</f>
        <v>0</v>
      </c>
      <c r="FS91" s="158">
        <f>IF(FS$16-'様式第４（療養者名簿）（⑤の場合）'!$O100+1&lt;=15,IF(FS$16&gt;='様式第４（療養者名簿）（⑤の場合）'!$O100,IF(FS$16&lt;='様式第４（療養者名簿）（⑤の場合）'!$W100,1,0),0),0)</f>
        <v>0</v>
      </c>
      <c r="FT91" s="158">
        <f>IF(FT$16-'様式第４（療養者名簿）（⑤の場合）'!$O100+1&lt;=15,IF(FT$16&gt;='様式第４（療養者名簿）（⑤の場合）'!$O100,IF(FT$16&lt;='様式第４（療養者名簿）（⑤の場合）'!$W100,1,0),0),0)</f>
        <v>0</v>
      </c>
      <c r="FU91" s="158">
        <f>IF(FU$16-'様式第４（療養者名簿）（⑤の場合）'!$O100+1&lt;=15,IF(FU$16&gt;='様式第４（療養者名簿）（⑤の場合）'!$O100,IF(FU$16&lt;='様式第４（療養者名簿）（⑤の場合）'!$W100,1,0),0),0)</f>
        <v>0</v>
      </c>
      <c r="FV91" s="158">
        <f>IF(FV$16-'様式第４（療養者名簿）（⑤の場合）'!$O100+1&lt;=15,IF(FV$16&gt;='様式第４（療養者名簿）（⑤の場合）'!$O100,IF(FV$16&lt;='様式第４（療養者名簿）（⑤の場合）'!$W100,1,0),0),0)</f>
        <v>0</v>
      </c>
      <c r="FW91" s="158">
        <f>IF(FW$16-'様式第４（療養者名簿）（⑤の場合）'!$O100+1&lt;=15,IF(FW$16&gt;='様式第４（療養者名簿）（⑤の場合）'!$O100,IF(FW$16&lt;='様式第４（療養者名簿）（⑤の場合）'!$W100,1,0),0),0)</f>
        <v>0</v>
      </c>
      <c r="FX91" s="158">
        <f>IF(FX$16-'様式第４（療養者名簿）（⑤の場合）'!$O100+1&lt;=15,IF(FX$16&gt;='様式第４（療養者名簿）（⑤の場合）'!$O100,IF(FX$16&lt;='様式第４（療養者名簿）（⑤の場合）'!$W100,1,0),0),0)</f>
        <v>0</v>
      </c>
      <c r="FY91" s="158">
        <f>IF(FY$16-'様式第４（療養者名簿）（⑤の場合）'!$O100+1&lt;=15,IF(FY$16&gt;='様式第４（療養者名簿）（⑤の場合）'!$O100,IF(FY$16&lt;='様式第４（療養者名簿）（⑤の場合）'!$W100,1,0),0),0)</f>
        <v>0</v>
      </c>
      <c r="FZ91" s="158">
        <f>IF(FZ$16-'様式第４（療養者名簿）（⑤の場合）'!$O100+1&lt;=15,IF(FZ$16&gt;='様式第４（療養者名簿）（⑤の場合）'!$O100,IF(FZ$16&lt;='様式第４（療養者名簿）（⑤の場合）'!$W100,1,0),0),0)</f>
        <v>0</v>
      </c>
      <c r="GA91" s="158">
        <f>IF(GA$16-'様式第４（療養者名簿）（⑤の場合）'!$O100+1&lt;=15,IF(GA$16&gt;='様式第４（療養者名簿）（⑤の場合）'!$O100,IF(GA$16&lt;='様式第４（療養者名簿）（⑤の場合）'!$W100,1,0),0),0)</f>
        <v>0</v>
      </c>
      <c r="GB91" s="158">
        <f>IF(GB$16-'様式第４（療養者名簿）（⑤の場合）'!$O100+1&lt;=15,IF(GB$16&gt;='様式第４（療養者名簿）（⑤の場合）'!$O100,IF(GB$16&lt;='様式第４（療養者名簿）（⑤の場合）'!$W100,1,0),0),0)</f>
        <v>0</v>
      </c>
      <c r="GC91" s="158">
        <f>IF(GC$16-'様式第４（療養者名簿）（⑤の場合）'!$O100+1&lt;=15,IF(GC$16&gt;='様式第４（療養者名簿）（⑤の場合）'!$O100,IF(GC$16&lt;='様式第４（療養者名簿）（⑤の場合）'!$W100,1,0),0),0)</f>
        <v>0</v>
      </c>
      <c r="GD91" s="158">
        <f>IF(GD$16-'様式第４（療養者名簿）（⑤の場合）'!$O100+1&lt;=15,IF(GD$16&gt;='様式第４（療養者名簿）（⑤の場合）'!$O100,IF(GD$16&lt;='様式第４（療養者名簿）（⑤の場合）'!$W100,1,0),0),0)</f>
        <v>0</v>
      </c>
      <c r="GE91" s="158">
        <f>IF(GE$16-'様式第４（療養者名簿）（⑤の場合）'!$O100+1&lt;=15,IF(GE$16&gt;='様式第４（療養者名簿）（⑤の場合）'!$O100,IF(GE$16&lt;='様式第４（療養者名簿）（⑤の場合）'!$W100,1,0),0),0)</f>
        <v>0</v>
      </c>
      <c r="GF91" s="158">
        <f>IF(GF$16-'様式第４（療養者名簿）（⑤の場合）'!$O100+1&lt;=15,IF(GF$16&gt;='様式第４（療養者名簿）（⑤の場合）'!$O100,IF(GF$16&lt;='様式第４（療養者名簿）（⑤の場合）'!$W100,1,0),0),0)</f>
        <v>0</v>
      </c>
      <c r="GG91" s="158">
        <f>IF(GG$16-'様式第４（療養者名簿）（⑤の場合）'!$O100+1&lt;=15,IF(GG$16&gt;='様式第４（療養者名簿）（⑤の場合）'!$O100,IF(GG$16&lt;='様式第４（療養者名簿）（⑤の場合）'!$W100,1,0),0),0)</f>
        <v>0</v>
      </c>
      <c r="GH91" s="158">
        <f>IF(GH$16-'様式第４（療養者名簿）（⑤の場合）'!$O100+1&lt;=15,IF(GH$16&gt;='様式第４（療養者名簿）（⑤の場合）'!$O100,IF(GH$16&lt;='様式第４（療養者名簿）（⑤の場合）'!$W100,1,0),0),0)</f>
        <v>0</v>
      </c>
      <c r="GI91" s="158">
        <f>IF(GI$16-'様式第４（療養者名簿）（⑤の場合）'!$O100+1&lt;=15,IF(GI$16&gt;='様式第４（療養者名簿）（⑤の場合）'!$O100,IF(GI$16&lt;='様式第４（療養者名簿）（⑤の場合）'!$W100,1,0),0),0)</f>
        <v>0</v>
      </c>
      <c r="GJ91" s="158">
        <f>IF(GJ$16-'様式第４（療養者名簿）（⑤の場合）'!$O100+1&lt;=15,IF(GJ$16&gt;='様式第４（療養者名簿）（⑤の場合）'!$O100,IF(GJ$16&lt;='様式第４（療養者名簿）（⑤の場合）'!$W100,1,0),0),0)</f>
        <v>0</v>
      </c>
      <c r="GK91" s="158">
        <f>IF(GK$16-'様式第４（療養者名簿）（⑤の場合）'!$O100+1&lt;=15,IF(GK$16&gt;='様式第４（療養者名簿）（⑤の場合）'!$O100,IF(GK$16&lt;='様式第４（療養者名簿）（⑤の場合）'!$W100,1,0),0),0)</f>
        <v>0</v>
      </c>
      <c r="GL91" s="158">
        <f>IF(GL$16-'様式第４（療養者名簿）（⑤の場合）'!$O100+1&lt;=15,IF(GL$16&gt;='様式第４（療養者名簿）（⑤の場合）'!$O100,IF(GL$16&lt;='様式第４（療養者名簿）（⑤の場合）'!$W100,1,0),0),0)</f>
        <v>0</v>
      </c>
      <c r="GM91" s="158">
        <f>IF(GM$16-'様式第４（療養者名簿）（⑤の場合）'!$O100+1&lt;=15,IF(GM$16&gt;='様式第４（療養者名簿）（⑤の場合）'!$O100,IF(GM$16&lt;='様式第４（療養者名簿）（⑤の場合）'!$W100,1,0),0),0)</f>
        <v>0</v>
      </c>
      <c r="GN91" s="158">
        <f>IF(GN$16-'様式第４（療養者名簿）（⑤の場合）'!$O100+1&lt;=15,IF(GN$16&gt;='様式第４（療養者名簿）（⑤の場合）'!$O100,IF(GN$16&lt;='様式第４（療養者名簿）（⑤の場合）'!$W100,1,0),0),0)</f>
        <v>0</v>
      </c>
      <c r="GO91" s="158">
        <f>IF(GO$16-'様式第４（療養者名簿）（⑤の場合）'!$O100+1&lt;=15,IF(GO$16&gt;='様式第４（療養者名簿）（⑤の場合）'!$O100,IF(GO$16&lt;='様式第４（療養者名簿）（⑤の場合）'!$W100,1,0),0),0)</f>
        <v>0</v>
      </c>
      <c r="GP91" s="158">
        <f>IF(GP$16-'様式第４（療養者名簿）（⑤の場合）'!$O100+1&lt;=15,IF(GP$16&gt;='様式第４（療養者名簿）（⑤の場合）'!$O100,IF(GP$16&lt;='様式第４（療養者名簿）（⑤の場合）'!$W100,1,0),0),0)</f>
        <v>0</v>
      </c>
      <c r="GQ91" s="158">
        <f>IF(GQ$16-'様式第４（療養者名簿）（⑤の場合）'!$O100+1&lt;=15,IF(GQ$16&gt;='様式第４（療養者名簿）（⑤の場合）'!$O100,IF(GQ$16&lt;='様式第４（療養者名簿）（⑤の場合）'!$W100,1,0),0),0)</f>
        <v>0</v>
      </c>
      <c r="GR91" s="158">
        <f>IF(GR$16-'様式第４（療養者名簿）（⑤の場合）'!$O100+1&lt;=15,IF(GR$16&gt;='様式第４（療養者名簿）（⑤の場合）'!$O100,IF(GR$16&lt;='様式第４（療養者名簿）（⑤の場合）'!$W100,1,0),0),0)</f>
        <v>0</v>
      </c>
      <c r="GS91" s="158">
        <f>IF(GS$16-'様式第４（療養者名簿）（⑤の場合）'!$O100+1&lt;=15,IF(GS$16&gt;='様式第４（療養者名簿）（⑤の場合）'!$O100,IF(GS$16&lt;='様式第４（療養者名簿）（⑤の場合）'!$W100,1,0),0),0)</f>
        <v>0</v>
      </c>
      <c r="GT91" s="158">
        <f>IF(GT$16-'様式第４（療養者名簿）（⑤の場合）'!$O100+1&lt;=15,IF(GT$16&gt;='様式第４（療養者名簿）（⑤の場合）'!$O100,IF(GT$16&lt;='様式第４（療養者名簿）（⑤の場合）'!$W100,1,0),0),0)</f>
        <v>0</v>
      </c>
      <c r="GU91" s="158">
        <f>IF(GU$16-'様式第４（療養者名簿）（⑤の場合）'!$O100+1&lt;=15,IF(GU$16&gt;='様式第４（療養者名簿）（⑤の場合）'!$O100,IF(GU$16&lt;='様式第４（療養者名簿）（⑤の場合）'!$W100,1,0),0),0)</f>
        <v>0</v>
      </c>
      <c r="GV91" s="158">
        <f>IF(GV$16-'様式第４（療養者名簿）（⑤の場合）'!$O100+1&lt;=15,IF(GV$16&gt;='様式第４（療養者名簿）（⑤の場合）'!$O100,IF(GV$16&lt;='様式第４（療養者名簿）（⑤の場合）'!$W100,1,0),0),0)</f>
        <v>0</v>
      </c>
      <c r="GW91" s="158">
        <f>IF(GW$16-'様式第４（療養者名簿）（⑤の場合）'!$O100+1&lt;=15,IF(GW$16&gt;='様式第４（療養者名簿）（⑤の場合）'!$O100,IF(GW$16&lt;='様式第４（療養者名簿）（⑤の場合）'!$W100,1,0),0),0)</f>
        <v>0</v>
      </c>
      <c r="GX91" s="158">
        <f>IF(GX$16-'様式第４（療養者名簿）（⑤の場合）'!$O100+1&lt;=15,IF(GX$16&gt;='様式第４（療養者名簿）（⑤の場合）'!$O100,IF(GX$16&lt;='様式第４（療養者名簿）（⑤の場合）'!$W100,1,0),0),0)</f>
        <v>0</v>
      </c>
      <c r="GY91" s="158">
        <f>IF(GY$16-'様式第４（療養者名簿）（⑤の場合）'!$O100+1&lt;=15,IF(GY$16&gt;='様式第４（療養者名簿）（⑤の場合）'!$O100,IF(GY$16&lt;='様式第４（療養者名簿）（⑤の場合）'!$W100,1,0),0),0)</f>
        <v>0</v>
      </c>
      <c r="GZ91" s="158">
        <f>IF(GZ$16-'様式第４（療養者名簿）（⑤の場合）'!$O100+1&lt;=15,IF(GZ$16&gt;='様式第４（療養者名簿）（⑤の場合）'!$O100,IF(GZ$16&lt;='様式第４（療養者名簿）（⑤の場合）'!$W100,1,0),0),0)</f>
        <v>0</v>
      </c>
      <c r="HA91" s="158">
        <f>IF(HA$16-'様式第４（療養者名簿）（⑤の場合）'!$O100+1&lt;=15,IF(HA$16&gt;='様式第４（療養者名簿）（⑤の場合）'!$O100,IF(HA$16&lt;='様式第４（療養者名簿）（⑤の場合）'!$W100,1,0),0),0)</f>
        <v>0</v>
      </c>
      <c r="HB91" s="158">
        <f>IF(HB$16-'様式第４（療養者名簿）（⑤の場合）'!$O100+1&lt;=15,IF(HB$16&gt;='様式第４（療養者名簿）（⑤の場合）'!$O100,IF(HB$16&lt;='様式第４（療養者名簿）（⑤の場合）'!$W100,1,0),0),0)</f>
        <v>0</v>
      </c>
      <c r="HC91" s="158">
        <f>IF(HC$16-'様式第４（療養者名簿）（⑤の場合）'!$O100+1&lt;=15,IF(HC$16&gt;='様式第４（療養者名簿）（⑤の場合）'!$O100,IF(HC$16&lt;='様式第４（療養者名簿）（⑤の場合）'!$W100,1,0),0),0)</f>
        <v>0</v>
      </c>
      <c r="HD91" s="158">
        <f>IF(HD$16-'様式第４（療養者名簿）（⑤の場合）'!$O100+1&lt;=15,IF(HD$16&gt;='様式第４（療養者名簿）（⑤の場合）'!$O100,IF(HD$16&lt;='様式第４（療養者名簿）（⑤の場合）'!$W100,1,0),0),0)</f>
        <v>0</v>
      </c>
      <c r="HE91" s="158">
        <f>IF(HE$16-'様式第４（療養者名簿）（⑤の場合）'!$O100+1&lt;=15,IF(HE$16&gt;='様式第４（療養者名簿）（⑤の場合）'!$O100,IF(HE$16&lt;='様式第４（療養者名簿）（⑤の場合）'!$W100,1,0),0),0)</f>
        <v>0</v>
      </c>
      <c r="HF91" s="158">
        <f>IF(HF$16-'様式第４（療養者名簿）（⑤の場合）'!$O100+1&lt;=15,IF(HF$16&gt;='様式第４（療養者名簿）（⑤の場合）'!$O100,IF(HF$16&lt;='様式第４（療養者名簿）（⑤の場合）'!$W100,1,0),0),0)</f>
        <v>0</v>
      </c>
      <c r="HG91" s="158">
        <f>IF(HG$16-'様式第４（療養者名簿）（⑤の場合）'!$O100+1&lt;=15,IF(HG$16&gt;='様式第４（療養者名簿）（⑤の場合）'!$O100,IF(HG$16&lt;='様式第４（療養者名簿）（⑤の場合）'!$W100,1,0),0),0)</f>
        <v>0</v>
      </c>
      <c r="HH91" s="158">
        <f>IF(HH$16-'様式第４（療養者名簿）（⑤の場合）'!$O100+1&lt;=15,IF(HH$16&gt;='様式第４（療養者名簿）（⑤の場合）'!$O100,IF(HH$16&lt;='様式第４（療養者名簿）（⑤の場合）'!$W100,1,0),0),0)</f>
        <v>0</v>
      </c>
      <c r="HI91" s="158">
        <f>IF(HI$16-'様式第４（療養者名簿）（⑤の場合）'!$O100+1&lt;=15,IF(HI$16&gt;='様式第４（療養者名簿）（⑤の場合）'!$O100,IF(HI$16&lt;='様式第４（療養者名簿）（⑤の場合）'!$W100,1,0),0),0)</f>
        <v>0</v>
      </c>
      <c r="HJ91" s="158">
        <f>IF(HJ$16-'様式第４（療養者名簿）（⑤の場合）'!$O100+1&lt;=15,IF(HJ$16&gt;='様式第４（療養者名簿）（⑤の場合）'!$O100,IF(HJ$16&lt;='様式第４（療養者名簿）（⑤の場合）'!$W100,1,0),0),0)</f>
        <v>0</v>
      </c>
      <c r="HK91" s="158">
        <f>IF(HK$16-'様式第４（療養者名簿）（⑤の場合）'!$O100+1&lt;=15,IF(HK$16&gt;='様式第４（療養者名簿）（⑤の場合）'!$O100,IF(HK$16&lt;='様式第４（療養者名簿）（⑤の場合）'!$W100,1,0),0),0)</f>
        <v>0</v>
      </c>
      <c r="HL91" s="158">
        <f>IF(HL$16-'様式第４（療養者名簿）（⑤の場合）'!$O100+1&lt;=15,IF(HL$16&gt;='様式第４（療養者名簿）（⑤の場合）'!$O100,IF(HL$16&lt;='様式第４（療養者名簿）（⑤の場合）'!$W100,1,0),0),0)</f>
        <v>0</v>
      </c>
      <c r="HM91" s="158">
        <f>IF(HM$16-'様式第４（療養者名簿）（⑤の場合）'!$O100+1&lt;=15,IF(HM$16&gt;='様式第４（療養者名簿）（⑤の場合）'!$O100,IF(HM$16&lt;='様式第４（療養者名簿）（⑤の場合）'!$W100,1,0),0),0)</f>
        <v>0</v>
      </c>
      <c r="HN91" s="158">
        <f>IF(HN$16-'様式第４（療養者名簿）（⑤の場合）'!$O100+1&lt;=15,IF(HN$16&gt;='様式第４（療養者名簿）（⑤の場合）'!$O100,IF(HN$16&lt;='様式第４（療養者名簿）（⑤の場合）'!$W100,1,0),0),0)</f>
        <v>0</v>
      </c>
      <c r="HO91" s="158">
        <f>IF(HO$16-'様式第４（療養者名簿）（⑤の場合）'!$O100+1&lt;=15,IF(HO$16&gt;='様式第４（療養者名簿）（⑤の場合）'!$O100,IF(HO$16&lt;='様式第４（療養者名簿）（⑤の場合）'!$W100,1,0),0),0)</f>
        <v>0</v>
      </c>
      <c r="HP91" s="158">
        <f>IF(HP$16-'様式第４（療養者名簿）（⑤の場合）'!$O100+1&lt;=15,IF(HP$16&gt;='様式第４（療養者名簿）（⑤の場合）'!$O100,IF(HP$16&lt;='様式第４（療養者名簿）（⑤の場合）'!$W100,1,0),0),0)</f>
        <v>0</v>
      </c>
      <c r="HQ91" s="158">
        <f>IF(HQ$16-'様式第４（療養者名簿）（⑤の場合）'!$O100+1&lt;=15,IF(HQ$16&gt;='様式第４（療養者名簿）（⑤の場合）'!$O100,IF(HQ$16&lt;='様式第４（療養者名簿）（⑤の場合）'!$W100,1,0),0),0)</f>
        <v>0</v>
      </c>
      <c r="HR91" s="158">
        <f>IF(HR$16-'様式第４（療養者名簿）（⑤の場合）'!$O100+1&lt;=15,IF(HR$16&gt;='様式第４（療養者名簿）（⑤の場合）'!$O100,IF(HR$16&lt;='様式第４（療養者名簿）（⑤の場合）'!$W100,1,0),0),0)</f>
        <v>0</v>
      </c>
      <c r="HS91" s="158">
        <f>IF(HS$16-'様式第４（療養者名簿）（⑤の場合）'!$O100+1&lt;=15,IF(HS$16&gt;='様式第４（療養者名簿）（⑤の場合）'!$O100,IF(HS$16&lt;='様式第４（療養者名簿）（⑤の場合）'!$W100,1,0),0),0)</f>
        <v>0</v>
      </c>
      <c r="HT91" s="158">
        <f>IF(HT$16-'様式第４（療養者名簿）（⑤の場合）'!$O100+1&lt;=15,IF(HT$16&gt;='様式第４（療養者名簿）（⑤の場合）'!$O100,IF(HT$16&lt;='様式第４（療養者名簿）（⑤の場合）'!$W100,1,0),0),0)</f>
        <v>0</v>
      </c>
      <c r="HU91" s="158">
        <f>IF(HU$16-'様式第４（療養者名簿）（⑤の場合）'!$O100+1&lt;=15,IF(HU$16&gt;='様式第４（療養者名簿）（⑤の場合）'!$O100,IF(HU$16&lt;='様式第４（療養者名簿）（⑤の場合）'!$W100,1,0),0),0)</f>
        <v>0</v>
      </c>
      <c r="HV91" s="158">
        <f>IF(HV$16-'様式第４（療養者名簿）（⑤の場合）'!$O100+1&lt;=15,IF(HV$16&gt;='様式第４（療養者名簿）（⑤の場合）'!$O100,IF(HV$16&lt;='様式第４（療養者名簿）（⑤の場合）'!$W100,1,0),0),0)</f>
        <v>0</v>
      </c>
      <c r="HW91" s="158">
        <f>IF(HW$16-'様式第４（療養者名簿）（⑤の場合）'!$O100+1&lt;=15,IF(HW$16&gt;='様式第４（療養者名簿）（⑤の場合）'!$O100,IF(HW$16&lt;='様式第４（療養者名簿）（⑤の場合）'!$W100,1,0),0),0)</f>
        <v>0</v>
      </c>
      <c r="HX91" s="158">
        <f>IF(HX$16-'様式第４（療養者名簿）（⑤の場合）'!$O100+1&lt;=15,IF(HX$16&gt;='様式第４（療養者名簿）（⑤の場合）'!$O100,IF(HX$16&lt;='様式第４（療養者名簿）（⑤の場合）'!$W100,1,0),0),0)</f>
        <v>0</v>
      </c>
      <c r="HY91" s="158">
        <f>IF(HY$16-'様式第４（療養者名簿）（⑤の場合）'!$O100+1&lt;=15,IF(HY$16&gt;='様式第４（療養者名簿）（⑤の場合）'!$O100,IF(HY$16&lt;='様式第４（療養者名簿）（⑤の場合）'!$W100,1,0),0),0)</f>
        <v>0</v>
      </c>
      <c r="HZ91" s="158">
        <f>IF(HZ$16-'様式第４（療養者名簿）（⑤の場合）'!$O100+1&lt;=15,IF(HZ$16&gt;='様式第４（療養者名簿）（⑤の場合）'!$O100,IF(HZ$16&lt;='様式第４（療養者名簿）（⑤の場合）'!$W100,1,0),0),0)</f>
        <v>0</v>
      </c>
      <c r="IA91" s="158">
        <f>IF(IA$16-'様式第４（療養者名簿）（⑤の場合）'!$O100+1&lt;=15,IF(IA$16&gt;='様式第４（療養者名簿）（⑤の場合）'!$O100,IF(IA$16&lt;='様式第４（療養者名簿）（⑤の場合）'!$W100,1,0),0),0)</f>
        <v>0</v>
      </c>
      <c r="IB91" s="158">
        <f>IF(IB$16-'様式第４（療養者名簿）（⑤の場合）'!$O100+1&lt;=15,IF(IB$16&gt;='様式第４（療養者名簿）（⑤の場合）'!$O100,IF(IB$16&lt;='様式第４（療養者名簿）（⑤の場合）'!$W100,1,0),0),0)</f>
        <v>0</v>
      </c>
      <c r="IC91" s="158">
        <f>IF(IC$16-'様式第４（療養者名簿）（⑤の場合）'!$O100+1&lt;=15,IF(IC$16&gt;='様式第４（療養者名簿）（⑤の場合）'!$O100,IF(IC$16&lt;='様式第４（療養者名簿）（⑤の場合）'!$W100,1,0),0),0)</f>
        <v>0</v>
      </c>
      <c r="ID91" s="158">
        <f>IF(ID$16-'様式第４（療養者名簿）（⑤の場合）'!$O100+1&lt;=15,IF(ID$16&gt;='様式第４（療養者名簿）（⑤の場合）'!$O100,IF(ID$16&lt;='様式第４（療養者名簿）（⑤の場合）'!$W100,1,0),0),0)</f>
        <v>0</v>
      </c>
      <c r="IE91" s="158">
        <f>IF(IE$16-'様式第４（療養者名簿）（⑤の場合）'!$O100+1&lt;=15,IF(IE$16&gt;='様式第４（療養者名簿）（⑤の場合）'!$O100,IF(IE$16&lt;='様式第４（療養者名簿）（⑤の場合）'!$W100,1,0),0),0)</f>
        <v>0</v>
      </c>
      <c r="IF91" s="158">
        <f>IF(IF$16-'様式第４（療養者名簿）（⑤の場合）'!$O100+1&lt;=15,IF(IF$16&gt;='様式第４（療養者名簿）（⑤の場合）'!$O100,IF(IF$16&lt;='様式第４（療養者名簿）（⑤の場合）'!$W100,1,0),0),0)</f>
        <v>0</v>
      </c>
      <c r="IG91" s="158">
        <f>IF(IG$16-'様式第４（療養者名簿）（⑤の場合）'!$O100+1&lt;=15,IF(IG$16&gt;='様式第４（療養者名簿）（⑤の場合）'!$O100,IF(IG$16&lt;='様式第４（療養者名簿）（⑤の場合）'!$W100,1,0),0),0)</f>
        <v>0</v>
      </c>
      <c r="IH91" s="158">
        <f>IF(IH$16-'様式第４（療養者名簿）（⑤の場合）'!$O100+1&lt;=15,IF(IH$16&gt;='様式第４（療養者名簿）（⑤の場合）'!$O100,IF(IH$16&lt;='様式第４（療養者名簿）（⑤の場合）'!$W100,1,0),0),0)</f>
        <v>0</v>
      </c>
      <c r="II91" s="158">
        <f>IF(II$16-'様式第４（療養者名簿）（⑤の場合）'!$O100+1&lt;=15,IF(II$16&gt;='様式第４（療養者名簿）（⑤の場合）'!$O100,IF(II$16&lt;='様式第４（療養者名簿）（⑤の場合）'!$W100,1,0),0),0)</f>
        <v>0</v>
      </c>
      <c r="IJ91" s="158">
        <f>IF(IJ$16-'様式第４（療養者名簿）（⑤の場合）'!$O100+1&lt;=15,IF(IJ$16&gt;='様式第４（療養者名簿）（⑤の場合）'!$O100,IF(IJ$16&lt;='様式第４（療養者名簿）（⑤の場合）'!$W100,1,0),0),0)</f>
        <v>0</v>
      </c>
      <c r="IK91" s="158">
        <f>IF(IK$16-'様式第４（療養者名簿）（⑤の場合）'!$O100+1&lt;=15,IF(IK$16&gt;='様式第４（療養者名簿）（⑤の場合）'!$O100,IF(IK$16&lt;='様式第４（療養者名簿）（⑤の場合）'!$W100,1,0),0),0)</f>
        <v>0</v>
      </c>
      <c r="IL91" s="158">
        <f>IF(IL$16-'様式第４（療養者名簿）（⑤の場合）'!$O100+1&lt;=15,IF(IL$16&gt;='様式第４（療養者名簿）（⑤の場合）'!$O100,IF(IL$16&lt;='様式第４（療養者名簿）（⑤の場合）'!$W100,1,0),0),0)</f>
        <v>0</v>
      </c>
      <c r="IM91" s="158">
        <f>IF(IM$16-'様式第４（療養者名簿）（⑤の場合）'!$O100+1&lt;=15,IF(IM$16&gt;='様式第４（療養者名簿）（⑤の場合）'!$O100,IF(IM$16&lt;='様式第４（療養者名簿）（⑤の場合）'!$W100,1,0),0),0)</f>
        <v>0</v>
      </c>
      <c r="IN91" s="158">
        <f>IF(IN$16-'様式第４（療養者名簿）（⑤の場合）'!$O100+1&lt;=15,IF(IN$16&gt;='様式第４（療養者名簿）（⑤の場合）'!$O100,IF(IN$16&lt;='様式第４（療養者名簿）（⑤の場合）'!$W100,1,0),0),0)</f>
        <v>0</v>
      </c>
      <c r="IO91" s="158">
        <f>IF(IO$16-'様式第４（療養者名簿）（⑤の場合）'!$O100+1&lt;=15,IF(IO$16&gt;='様式第４（療養者名簿）（⑤の場合）'!$O100,IF(IO$16&lt;='様式第４（療養者名簿）（⑤の場合）'!$W100,1,0),0),0)</f>
        <v>0</v>
      </c>
      <c r="IP91" s="158">
        <f>IF(IP$16-'様式第４（療養者名簿）（⑤の場合）'!$O100+1&lt;=15,IF(IP$16&gt;='様式第４（療養者名簿）（⑤の場合）'!$O100,IF(IP$16&lt;='様式第４（療養者名簿）（⑤の場合）'!$W100,1,0),0),0)</f>
        <v>0</v>
      </c>
      <c r="IQ91" s="158">
        <f>IF(IQ$16-'様式第４（療養者名簿）（⑤の場合）'!$O100+1&lt;=15,IF(IQ$16&gt;='様式第４（療養者名簿）（⑤の場合）'!$O100,IF(IQ$16&lt;='様式第４（療養者名簿）（⑤の場合）'!$W100,1,0),0),0)</f>
        <v>0</v>
      </c>
      <c r="IR91" s="158">
        <f>IF(IR$16-'様式第４（療養者名簿）（⑤の場合）'!$O100+1&lt;=15,IF(IR$16&gt;='様式第４（療養者名簿）（⑤の場合）'!$O100,IF(IR$16&lt;='様式第４（療養者名簿）（⑤の場合）'!$W100,1,0),0),0)</f>
        <v>0</v>
      </c>
      <c r="IS91" s="158">
        <f>IF(IS$16-'様式第４（療養者名簿）（⑤の場合）'!$O100+1&lt;=15,IF(IS$16&gt;='様式第４（療養者名簿）（⑤の場合）'!$O100,IF(IS$16&lt;='様式第４（療養者名簿）（⑤の場合）'!$W100,1,0),0),0)</f>
        <v>0</v>
      </c>
      <c r="IT91" s="158">
        <f>IF(IT$16-'様式第４（療養者名簿）（⑤の場合）'!$O100+1&lt;=15,IF(IT$16&gt;='様式第４（療養者名簿）（⑤の場合）'!$O100,IF(IT$16&lt;='様式第４（療養者名簿）（⑤の場合）'!$W100,1,0),0),0)</f>
        <v>0</v>
      </c>
    </row>
    <row r="92" spans="1:254" ht="41.95" customHeight="1">
      <c r="A92" s="148">
        <f>'様式第４（療養者名簿）（⑤の場合）'!C101</f>
        <v>0</v>
      </c>
      <c r="B92" s="158">
        <f>IF(B$16-'様式第４（療養者名簿）（⑤の場合）'!$O101+1&lt;=15,IF(B$16&gt;='様式第４（療養者名簿）（⑤の場合）'!$O101,IF(B$16&lt;='様式第４（療養者名簿）（⑤の場合）'!$W101,1,0),0),0)</f>
        <v>0</v>
      </c>
      <c r="C92" s="158">
        <f>IF(C$16-'様式第４（療養者名簿）（⑤の場合）'!$O101+1&lt;=15,IF(C$16&gt;='様式第４（療養者名簿）（⑤の場合）'!$O101,IF(C$16&lt;='様式第４（療養者名簿）（⑤の場合）'!$W101,1,0),0),0)</f>
        <v>0</v>
      </c>
      <c r="D92" s="158">
        <f>IF(D$16-'様式第４（療養者名簿）（⑤の場合）'!$O101+1&lt;=15,IF(D$16&gt;='様式第４（療養者名簿）（⑤の場合）'!$O101,IF(D$16&lt;='様式第４（療養者名簿）（⑤の場合）'!$W101,1,0),0),0)</f>
        <v>0</v>
      </c>
      <c r="E92" s="158">
        <f>IF(E$16-'様式第４（療養者名簿）（⑤の場合）'!$O101+1&lt;=15,IF(E$16&gt;='様式第４（療養者名簿）（⑤の場合）'!$O101,IF(E$16&lt;='様式第４（療養者名簿）（⑤の場合）'!$W101,1,0),0),0)</f>
        <v>0</v>
      </c>
      <c r="F92" s="158">
        <f>IF(F$16-'様式第４（療養者名簿）（⑤の場合）'!$O101+1&lt;=15,IF(F$16&gt;='様式第４（療養者名簿）（⑤の場合）'!$O101,IF(F$16&lt;='様式第４（療養者名簿）（⑤の場合）'!$W101,1,0),0),0)</f>
        <v>0</v>
      </c>
      <c r="G92" s="158">
        <f>IF(G$16-'様式第４（療養者名簿）（⑤の場合）'!$O101+1&lt;=15,IF(G$16&gt;='様式第４（療養者名簿）（⑤の場合）'!$O101,IF(G$16&lt;='様式第４（療養者名簿）（⑤の場合）'!$W101,1,0),0),0)</f>
        <v>0</v>
      </c>
      <c r="H92" s="158">
        <f>IF(H$16-'様式第４（療養者名簿）（⑤の場合）'!$O101+1&lt;=15,IF(H$16&gt;='様式第４（療養者名簿）（⑤の場合）'!$O101,IF(H$16&lt;='様式第４（療養者名簿）（⑤の場合）'!$W101,1,0),0),0)</f>
        <v>0</v>
      </c>
      <c r="I92" s="158">
        <f>IF(I$16-'様式第４（療養者名簿）（⑤の場合）'!$O101+1&lt;=15,IF(I$16&gt;='様式第４（療養者名簿）（⑤の場合）'!$O101,IF(I$16&lt;='様式第４（療養者名簿）（⑤の場合）'!$W101,1,0),0),0)</f>
        <v>0</v>
      </c>
      <c r="J92" s="158">
        <f>IF(J$16-'様式第４（療養者名簿）（⑤の場合）'!$O101+1&lt;=15,IF(J$16&gt;='様式第４（療養者名簿）（⑤の場合）'!$O101,IF(J$16&lt;='様式第４（療養者名簿）（⑤の場合）'!$W101,1,0),0),0)</f>
        <v>0</v>
      </c>
      <c r="K92" s="158">
        <f>IF(K$16-'様式第４（療養者名簿）（⑤の場合）'!$O101+1&lt;=15,IF(K$16&gt;='様式第４（療養者名簿）（⑤の場合）'!$O101,IF(K$16&lt;='様式第４（療養者名簿）（⑤の場合）'!$W101,1,0),0),0)</f>
        <v>0</v>
      </c>
      <c r="L92" s="158">
        <f>IF(L$16-'様式第４（療養者名簿）（⑤の場合）'!$O101+1&lt;=15,IF(L$16&gt;='様式第４（療養者名簿）（⑤の場合）'!$O101,IF(L$16&lt;='様式第４（療養者名簿）（⑤の場合）'!$W101,1,0),0),0)</f>
        <v>0</v>
      </c>
      <c r="M92" s="158">
        <f>IF(M$16-'様式第４（療養者名簿）（⑤の場合）'!$O101+1&lt;=15,IF(M$16&gt;='様式第４（療養者名簿）（⑤の場合）'!$O101,IF(M$16&lt;='様式第４（療養者名簿）（⑤の場合）'!$W101,1,0),0),0)</f>
        <v>0</v>
      </c>
      <c r="N92" s="158">
        <f>IF(N$16-'様式第４（療養者名簿）（⑤の場合）'!$O101+1&lt;=15,IF(N$16&gt;='様式第４（療養者名簿）（⑤の場合）'!$O101,IF(N$16&lt;='様式第４（療養者名簿）（⑤の場合）'!$W101,1,0),0),0)</f>
        <v>0</v>
      </c>
      <c r="O92" s="158">
        <f>IF(O$16-'様式第４（療養者名簿）（⑤の場合）'!$O101+1&lt;=15,IF(O$16&gt;='様式第４（療養者名簿）（⑤の場合）'!$O101,IF(O$16&lt;='様式第４（療養者名簿）（⑤の場合）'!$W101,1,0),0),0)</f>
        <v>0</v>
      </c>
      <c r="P92" s="158">
        <f>IF(P$16-'様式第４（療養者名簿）（⑤の場合）'!$O101+1&lt;=15,IF(P$16&gt;='様式第４（療養者名簿）（⑤の場合）'!$O101,IF(P$16&lt;='様式第４（療養者名簿）（⑤の場合）'!$W101,1,0),0),0)</f>
        <v>0</v>
      </c>
      <c r="Q92" s="158">
        <f>IF(Q$16-'様式第４（療養者名簿）（⑤の場合）'!$O101+1&lt;=15,IF(Q$16&gt;='様式第４（療養者名簿）（⑤の場合）'!$O101,IF(Q$16&lt;='様式第４（療養者名簿）（⑤の場合）'!$W101,1,0),0),0)</f>
        <v>0</v>
      </c>
      <c r="R92" s="158">
        <f>IF(R$16-'様式第４（療養者名簿）（⑤の場合）'!$O101+1&lt;=15,IF(R$16&gt;='様式第４（療養者名簿）（⑤の場合）'!$O101,IF(R$16&lt;='様式第４（療養者名簿）（⑤の場合）'!$W101,1,0),0),0)</f>
        <v>0</v>
      </c>
      <c r="S92" s="158">
        <f>IF(S$16-'様式第４（療養者名簿）（⑤の場合）'!$O101+1&lt;=15,IF(S$16&gt;='様式第４（療養者名簿）（⑤の場合）'!$O101,IF(S$16&lt;='様式第４（療養者名簿）（⑤の場合）'!$W101,1,0),0),0)</f>
        <v>0</v>
      </c>
      <c r="T92" s="158">
        <f>IF(T$16-'様式第４（療養者名簿）（⑤の場合）'!$O101+1&lt;=15,IF(T$16&gt;='様式第４（療養者名簿）（⑤の場合）'!$O101,IF(T$16&lt;='様式第４（療養者名簿）（⑤の場合）'!$W101,1,0),0),0)</f>
        <v>0</v>
      </c>
      <c r="U92" s="158">
        <f>IF(U$16-'様式第４（療養者名簿）（⑤の場合）'!$O101+1&lt;=15,IF(U$16&gt;='様式第４（療養者名簿）（⑤の場合）'!$O101,IF(U$16&lt;='様式第４（療養者名簿）（⑤の場合）'!$W101,1,0),0),0)</f>
        <v>0</v>
      </c>
      <c r="V92" s="158">
        <f>IF(V$16-'様式第４（療養者名簿）（⑤の場合）'!$O101+1&lt;=15,IF(V$16&gt;='様式第４（療養者名簿）（⑤の場合）'!$O101,IF(V$16&lt;='様式第４（療養者名簿）（⑤の場合）'!$W101,1,0),0),0)</f>
        <v>0</v>
      </c>
      <c r="W92" s="158">
        <f>IF(W$16-'様式第４（療養者名簿）（⑤の場合）'!$O101+1&lt;=15,IF(W$16&gt;='様式第４（療養者名簿）（⑤の場合）'!$O101,IF(W$16&lt;='様式第４（療養者名簿）（⑤の場合）'!$W101,1,0),0),0)</f>
        <v>0</v>
      </c>
      <c r="X92" s="158">
        <f>IF(X$16-'様式第４（療養者名簿）（⑤の場合）'!$O101+1&lt;=15,IF(X$16&gt;='様式第４（療養者名簿）（⑤の場合）'!$O101,IF(X$16&lt;='様式第４（療養者名簿）（⑤の場合）'!$W101,1,0),0),0)</f>
        <v>0</v>
      </c>
      <c r="Y92" s="158">
        <f>IF(Y$16-'様式第４（療養者名簿）（⑤の場合）'!$O101+1&lt;=15,IF(Y$16&gt;='様式第４（療養者名簿）（⑤の場合）'!$O101,IF(Y$16&lt;='様式第４（療養者名簿）（⑤の場合）'!$W101,1,0),0),0)</f>
        <v>0</v>
      </c>
      <c r="Z92" s="158">
        <f>IF(Z$16-'様式第４（療養者名簿）（⑤の場合）'!$O101+1&lt;=15,IF(Z$16&gt;='様式第４（療養者名簿）（⑤の場合）'!$O101,IF(Z$16&lt;='様式第４（療養者名簿）（⑤の場合）'!$W101,1,0),0),0)</f>
        <v>0</v>
      </c>
      <c r="AA92" s="158">
        <f>IF(AA$16-'様式第４（療養者名簿）（⑤の場合）'!$O101+1&lt;=15,IF(AA$16&gt;='様式第４（療養者名簿）（⑤の場合）'!$O101,IF(AA$16&lt;='様式第４（療養者名簿）（⑤の場合）'!$W101,1,0),0),0)</f>
        <v>0</v>
      </c>
      <c r="AB92" s="158">
        <f>IF(AB$16-'様式第４（療養者名簿）（⑤の場合）'!$O101+1&lt;=15,IF(AB$16&gt;='様式第４（療養者名簿）（⑤の場合）'!$O101,IF(AB$16&lt;='様式第４（療養者名簿）（⑤の場合）'!$W101,1,0),0),0)</f>
        <v>0</v>
      </c>
      <c r="AC92" s="158">
        <f>IF(AC$16-'様式第４（療養者名簿）（⑤の場合）'!$O101+1&lt;=15,IF(AC$16&gt;='様式第４（療養者名簿）（⑤の場合）'!$O101,IF(AC$16&lt;='様式第４（療養者名簿）（⑤の場合）'!$W101,1,0),0),0)</f>
        <v>0</v>
      </c>
      <c r="AD92" s="158">
        <f>IF(AD$16-'様式第４（療養者名簿）（⑤の場合）'!$O101+1&lt;=15,IF(AD$16&gt;='様式第４（療養者名簿）（⑤の場合）'!$O101,IF(AD$16&lt;='様式第４（療養者名簿）（⑤の場合）'!$W101,1,0),0),0)</f>
        <v>0</v>
      </c>
      <c r="AE92" s="158">
        <f>IF(AE$16-'様式第４（療養者名簿）（⑤の場合）'!$O101+1&lt;=15,IF(AE$16&gt;='様式第４（療養者名簿）（⑤の場合）'!$O101,IF(AE$16&lt;='様式第４（療養者名簿）（⑤の場合）'!$W101,1,0),0),0)</f>
        <v>0</v>
      </c>
      <c r="AF92" s="158">
        <f>IF(AF$16-'様式第４（療養者名簿）（⑤の場合）'!$O101+1&lt;=15,IF(AF$16&gt;='様式第４（療養者名簿）（⑤の場合）'!$O101,IF(AF$16&lt;='様式第４（療養者名簿）（⑤の場合）'!$W101,1,0),0),0)</f>
        <v>0</v>
      </c>
      <c r="AG92" s="158">
        <f>IF(AG$16-'様式第４（療養者名簿）（⑤の場合）'!$O101+1&lt;=15,IF(AG$16&gt;='様式第４（療養者名簿）（⑤の場合）'!$O101,IF(AG$16&lt;='様式第４（療養者名簿）（⑤の場合）'!$W101,1,0),0),0)</f>
        <v>0</v>
      </c>
      <c r="AH92" s="158">
        <f>IF(AH$16-'様式第４（療養者名簿）（⑤の場合）'!$O101+1&lt;=15,IF(AH$16&gt;='様式第４（療養者名簿）（⑤の場合）'!$O101,IF(AH$16&lt;='様式第４（療養者名簿）（⑤の場合）'!$W101,1,0),0),0)</f>
        <v>0</v>
      </c>
      <c r="AI92" s="158">
        <f>IF(AI$16-'様式第４（療養者名簿）（⑤の場合）'!$O101+1&lt;=15,IF(AI$16&gt;='様式第４（療養者名簿）（⑤の場合）'!$O101,IF(AI$16&lt;='様式第４（療養者名簿）（⑤の場合）'!$W101,1,0),0),0)</f>
        <v>0</v>
      </c>
      <c r="AJ92" s="158">
        <f>IF(AJ$16-'様式第４（療養者名簿）（⑤の場合）'!$O101+1&lt;=15,IF(AJ$16&gt;='様式第４（療養者名簿）（⑤の場合）'!$O101,IF(AJ$16&lt;='様式第４（療養者名簿）（⑤の場合）'!$W101,1,0),0),0)</f>
        <v>0</v>
      </c>
      <c r="AK92" s="158">
        <f>IF(AK$16-'様式第４（療養者名簿）（⑤の場合）'!$O101+1&lt;=15,IF(AK$16&gt;='様式第４（療養者名簿）（⑤の場合）'!$O101,IF(AK$16&lt;='様式第４（療養者名簿）（⑤の場合）'!$W101,1,0),0),0)</f>
        <v>0</v>
      </c>
      <c r="AL92" s="158">
        <f>IF(AL$16-'様式第４（療養者名簿）（⑤の場合）'!$O101+1&lt;=15,IF(AL$16&gt;='様式第４（療養者名簿）（⑤の場合）'!$O101,IF(AL$16&lt;='様式第４（療養者名簿）（⑤の場合）'!$W101,1,0),0),0)</f>
        <v>0</v>
      </c>
      <c r="AM92" s="158">
        <f>IF(AM$16-'様式第４（療養者名簿）（⑤の場合）'!$O101+1&lt;=15,IF(AM$16&gt;='様式第４（療養者名簿）（⑤の場合）'!$O101,IF(AM$16&lt;='様式第４（療養者名簿）（⑤の場合）'!$W101,1,0),0),0)</f>
        <v>0</v>
      </c>
      <c r="AN92" s="158">
        <f>IF(AN$16-'様式第４（療養者名簿）（⑤の場合）'!$O101+1&lt;=15,IF(AN$16&gt;='様式第４（療養者名簿）（⑤の場合）'!$O101,IF(AN$16&lt;='様式第４（療養者名簿）（⑤の場合）'!$W101,1,0),0),0)</f>
        <v>0</v>
      </c>
      <c r="AO92" s="158">
        <f>IF(AO$16-'様式第４（療養者名簿）（⑤の場合）'!$O101+1&lt;=15,IF(AO$16&gt;='様式第４（療養者名簿）（⑤の場合）'!$O101,IF(AO$16&lt;='様式第４（療養者名簿）（⑤の場合）'!$W101,1,0),0),0)</f>
        <v>0</v>
      </c>
      <c r="AP92" s="158">
        <f>IF(AP$16-'様式第４（療養者名簿）（⑤の場合）'!$O101+1&lt;=15,IF(AP$16&gt;='様式第４（療養者名簿）（⑤の場合）'!$O101,IF(AP$16&lt;='様式第４（療養者名簿）（⑤の場合）'!$W101,1,0),0),0)</f>
        <v>0</v>
      </c>
      <c r="AQ92" s="158">
        <f>IF(AQ$16-'様式第４（療養者名簿）（⑤の場合）'!$O101+1&lt;=15,IF(AQ$16&gt;='様式第４（療養者名簿）（⑤の場合）'!$O101,IF(AQ$16&lt;='様式第４（療養者名簿）（⑤の場合）'!$W101,1,0),0),0)</f>
        <v>0</v>
      </c>
      <c r="AR92" s="158">
        <f>IF(AR$16-'様式第４（療養者名簿）（⑤の場合）'!$O101+1&lt;=15,IF(AR$16&gt;='様式第４（療養者名簿）（⑤の場合）'!$O101,IF(AR$16&lt;='様式第４（療養者名簿）（⑤の場合）'!$W101,1,0),0),0)</f>
        <v>0</v>
      </c>
      <c r="AS92" s="158">
        <f>IF(AS$16-'様式第４（療養者名簿）（⑤の場合）'!$O101+1&lt;=15,IF(AS$16&gt;='様式第４（療養者名簿）（⑤の場合）'!$O101,IF(AS$16&lt;='様式第４（療養者名簿）（⑤の場合）'!$W101,1,0),0),0)</f>
        <v>0</v>
      </c>
      <c r="AT92" s="158">
        <f>IF(AT$16-'様式第４（療養者名簿）（⑤の場合）'!$O101+1&lt;=15,IF(AT$16&gt;='様式第４（療養者名簿）（⑤の場合）'!$O101,IF(AT$16&lt;='様式第４（療養者名簿）（⑤の場合）'!$W101,1,0),0),0)</f>
        <v>0</v>
      </c>
      <c r="AU92" s="158">
        <f>IF(AU$16-'様式第４（療養者名簿）（⑤の場合）'!$O101+1&lt;=15,IF(AU$16&gt;='様式第４（療養者名簿）（⑤の場合）'!$O101,IF(AU$16&lt;='様式第４（療養者名簿）（⑤の場合）'!$W101,1,0),0),0)</f>
        <v>0</v>
      </c>
      <c r="AV92" s="158">
        <f>IF(AV$16-'様式第４（療養者名簿）（⑤の場合）'!$O101+1&lt;=15,IF(AV$16&gt;='様式第４（療養者名簿）（⑤の場合）'!$O101,IF(AV$16&lt;='様式第４（療養者名簿）（⑤の場合）'!$W101,1,0),0),0)</f>
        <v>0</v>
      </c>
      <c r="AW92" s="158">
        <f>IF(AW$16-'様式第４（療養者名簿）（⑤の場合）'!$O101+1&lt;=15,IF(AW$16&gt;='様式第４（療養者名簿）（⑤の場合）'!$O101,IF(AW$16&lt;='様式第４（療養者名簿）（⑤の場合）'!$W101,1,0),0),0)</f>
        <v>0</v>
      </c>
      <c r="AX92" s="158">
        <f>IF(AX$16-'様式第４（療養者名簿）（⑤の場合）'!$O101+1&lt;=15,IF(AX$16&gt;='様式第４（療養者名簿）（⑤の場合）'!$O101,IF(AX$16&lt;='様式第４（療養者名簿）（⑤の場合）'!$W101,1,0),0),0)</f>
        <v>0</v>
      </c>
      <c r="AY92" s="158">
        <f>IF(AY$16-'様式第４（療養者名簿）（⑤の場合）'!$O101+1&lt;=15,IF(AY$16&gt;='様式第４（療養者名簿）（⑤の場合）'!$O101,IF(AY$16&lt;='様式第４（療養者名簿）（⑤の場合）'!$W101,1,0),0),0)</f>
        <v>0</v>
      </c>
      <c r="AZ92" s="158">
        <f>IF(AZ$16-'様式第４（療養者名簿）（⑤の場合）'!$O101+1&lt;=15,IF(AZ$16&gt;='様式第４（療養者名簿）（⑤の場合）'!$O101,IF(AZ$16&lt;='様式第４（療養者名簿）（⑤の場合）'!$W101,1,0),0),0)</f>
        <v>0</v>
      </c>
      <c r="BA92" s="158">
        <f>IF(BA$16-'様式第４（療養者名簿）（⑤の場合）'!$O101+1&lt;=15,IF(BA$16&gt;='様式第４（療養者名簿）（⑤の場合）'!$O101,IF(BA$16&lt;='様式第４（療養者名簿）（⑤の場合）'!$W101,1,0),0),0)</f>
        <v>0</v>
      </c>
      <c r="BB92" s="158">
        <f>IF(BB$16-'様式第４（療養者名簿）（⑤の場合）'!$O101+1&lt;=15,IF(BB$16&gt;='様式第４（療養者名簿）（⑤の場合）'!$O101,IF(BB$16&lt;='様式第４（療養者名簿）（⑤の場合）'!$W101,1,0),0),0)</f>
        <v>0</v>
      </c>
      <c r="BC92" s="158">
        <f>IF(BC$16-'様式第４（療養者名簿）（⑤の場合）'!$O101+1&lt;=15,IF(BC$16&gt;='様式第４（療養者名簿）（⑤の場合）'!$O101,IF(BC$16&lt;='様式第４（療養者名簿）（⑤の場合）'!$W101,1,0),0),0)</f>
        <v>0</v>
      </c>
      <c r="BD92" s="158">
        <f>IF(BD$16-'様式第４（療養者名簿）（⑤の場合）'!$O101+1&lt;=15,IF(BD$16&gt;='様式第４（療養者名簿）（⑤の場合）'!$O101,IF(BD$16&lt;='様式第４（療養者名簿）（⑤の場合）'!$W101,1,0),0),0)</f>
        <v>0</v>
      </c>
      <c r="BE92" s="158">
        <f>IF(BE$16-'様式第４（療養者名簿）（⑤の場合）'!$O101+1&lt;=15,IF(BE$16&gt;='様式第４（療養者名簿）（⑤の場合）'!$O101,IF(BE$16&lt;='様式第４（療養者名簿）（⑤の場合）'!$W101,1,0),0),0)</f>
        <v>0</v>
      </c>
      <c r="BF92" s="158">
        <f>IF(BF$16-'様式第４（療養者名簿）（⑤の場合）'!$O101+1&lt;=15,IF(BF$16&gt;='様式第４（療養者名簿）（⑤の場合）'!$O101,IF(BF$16&lt;='様式第４（療養者名簿）（⑤の場合）'!$W101,1,0),0),0)</f>
        <v>0</v>
      </c>
      <c r="BG92" s="158">
        <f>IF(BG$16-'様式第４（療養者名簿）（⑤の場合）'!$O101+1&lt;=15,IF(BG$16&gt;='様式第４（療養者名簿）（⑤の場合）'!$O101,IF(BG$16&lt;='様式第４（療養者名簿）（⑤の場合）'!$W101,1,0),0),0)</f>
        <v>0</v>
      </c>
      <c r="BH92" s="158">
        <f>IF(BH$16-'様式第４（療養者名簿）（⑤の場合）'!$O101+1&lt;=15,IF(BH$16&gt;='様式第４（療養者名簿）（⑤の場合）'!$O101,IF(BH$16&lt;='様式第４（療養者名簿）（⑤の場合）'!$W101,1,0),0),0)</f>
        <v>0</v>
      </c>
      <c r="BI92" s="158">
        <f>IF(BI$16-'様式第４（療養者名簿）（⑤の場合）'!$O101+1&lt;=15,IF(BI$16&gt;='様式第４（療養者名簿）（⑤の場合）'!$O101,IF(BI$16&lt;='様式第４（療養者名簿）（⑤の場合）'!$W101,1,0),0),0)</f>
        <v>0</v>
      </c>
      <c r="BJ92" s="158">
        <f>IF(BJ$16-'様式第４（療養者名簿）（⑤の場合）'!$O101+1&lt;=15,IF(BJ$16&gt;='様式第４（療養者名簿）（⑤の場合）'!$O101,IF(BJ$16&lt;='様式第４（療養者名簿）（⑤の場合）'!$W101,1,0),0),0)</f>
        <v>0</v>
      </c>
      <c r="BK92" s="158">
        <f>IF(BK$16-'様式第４（療養者名簿）（⑤の場合）'!$O101+1&lt;=15,IF(BK$16&gt;='様式第４（療養者名簿）（⑤の場合）'!$O101,IF(BK$16&lt;='様式第４（療養者名簿）（⑤の場合）'!$W101,1,0),0),0)</f>
        <v>0</v>
      </c>
      <c r="BL92" s="158">
        <f>IF(BL$16-'様式第４（療養者名簿）（⑤の場合）'!$O101+1&lt;=15,IF(BL$16&gt;='様式第４（療養者名簿）（⑤の場合）'!$O101,IF(BL$16&lt;='様式第４（療養者名簿）（⑤の場合）'!$W101,1,0),0),0)</f>
        <v>0</v>
      </c>
      <c r="BM92" s="158">
        <f>IF(BM$16-'様式第４（療養者名簿）（⑤の場合）'!$O101+1&lt;=15,IF(BM$16&gt;='様式第４（療養者名簿）（⑤の場合）'!$O101,IF(BM$16&lt;='様式第４（療養者名簿）（⑤の場合）'!$W101,1,0),0),0)</f>
        <v>0</v>
      </c>
      <c r="BN92" s="158">
        <f>IF(BN$16-'様式第４（療養者名簿）（⑤の場合）'!$O101+1&lt;=15,IF(BN$16&gt;='様式第４（療養者名簿）（⑤の場合）'!$O101,IF(BN$16&lt;='様式第４（療養者名簿）（⑤の場合）'!$W101,1,0),0),0)</f>
        <v>0</v>
      </c>
      <c r="BO92" s="158">
        <f>IF(BO$16-'様式第４（療養者名簿）（⑤の場合）'!$O101+1&lt;=15,IF(BO$16&gt;='様式第４（療養者名簿）（⑤の場合）'!$O101,IF(BO$16&lt;='様式第４（療養者名簿）（⑤の場合）'!$W101,1,0),0),0)</f>
        <v>0</v>
      </c>
      <c r="BP92" s="158">
        <f>IF(BP$16-'様式第４（療養者名簿）（⑤の場合）'!$O101+1&lt;=15,IF(BP$16&gt;='様式第４（療養者名簿）（⑤の場合）'!$O101,IF(BP$16&lt;='様式第４（療養者名簿）（⑤の場合）'!$W101,1,0),0),0)</f>
        <v>0</v>
      </c>
      <c r="BQ92" s="158">
        <f>IF(BQ$16-'様式第４（療養者名簿）（⑤の場合）'!$O101+1&lt;=15,IF(BQ$16&gt;='様式第４（療養者名簿）（⑤の場合）'!$O101,IF(BQ$16&lt;='様式第４（療養者名簿）（⑤の場合）'!$W101,1,0),0),0)</f>
        <v>0</v>
      </c>
      <c r="BR92" s="158">
        <f>IF(BR$16-'様式第４（療養者名簿）（⑤の場合）'!$O101+1&lt;=15,IF(BR$16&gt;='様式第４（療養者名簿）（⑤の場合）'!$O101,IF(BR$16&lt;='様式第４（療養者名簿）（⑤の場合）'!$W101,1,0),0),0)</f>
        <v>0</v>
      </c>
      <c r="BS92" s="158">
        <f>IF(BS$16-'様式第４（療養者名簿）（⑤の場合）'!$O101+1&lt;=15,IF(BS$16&gt;='様式第４（療養者名簿）（⑤の場合）'!$O101,IF(BS$16&lt;='様式第４（療養者名簿）（⑤の場合）'!$W101,1,0),0),0)</f>
        <v>0</v>
      </c>
      <c r="BT92" s="158">
        <f>IF(BT$16-'様式第４（療養者名簿）（⑤の場合）'!$O101+1&lt;=15,IF(BT$16&gt;='様式第４（療養者名簿）（⑤の場合）'!$O101,IF(BT$16&lt;='様式第４（療養者名簿）（⑤の場合）'!$W101,1,0),0),0)</f>
        <v>0</v>
      </c>
      <c r="BU92" s="158">
        <f>IF(BU$16-'様式第４（療養者名簿）（⑤の場合）'!$O101+1&lt;=15,IF(BU$16&gt;='様式第４（療養者名簿）（⑤の場合）'!$O101,IF(BU$16&lt;='様式第４（療養者名簿）（⑤の場合）'!$W101,1,0),0),0)</f>
        <v>0</v>
      </c>
      <c r="BV92" s="158">
        <f>IF(BV$16-'様式第４（療養者名簿）（⑤の場合）'!$O101+1&lt;=15,IF(BV$16&gt;='様式第４（療養者名簿）（⑤の場合）'!$O101,IF(BV$16&lt;='様式第４（療養者名簿）（⑤の場合）'!$W101,1,0),0),0)</f>
        <v>0</v>
      </c>
      <c r="BW92" s="158">
        <f>IF(BW$16-'様式第４（療養者名簿）（⑤の場合）'!$O101+1&lt;=15,IF(BW$16&gt;='様式第４（療養者名簿）（⑤の場合）'!$O101,IF(BW$16&lt;='様式第４（療養者名簿）（⑤の場合）'!$W101,1,0),0),0)</f>
        <v>0</v>
      </c>
      <c r="BX92" s="158">
        <f>IF(BX$16-'様式第４（療養者名簿）（⑤の場合）'!$O101+1&lt;=15,IF(BX$16&gt;='様式第４（療養者名簿）（⑤の場合）'!$O101,IF(BX$16&lt;='様式第４（療養者名簿）（⑤の場合）'!$W101,1,0),0),0)</f>
        <v>0</v>
      </c>
      <c r="BY92" s="158">
        <f>IF(BY$16-'様式第４（療養者名簿）（⑤の場合）'!$O101+1&lt;=15,IF(BY$16&gt;='様式第４（療養者名簿）（⑤の場合）'!$O101,IF(BY$16&lt;='様式第４（療養者名簿）（⑤の場合）'!$W101,1,0),0),0)</f>
        <v>0</v>
      </c>
      <c r="BZ92" s="158">
        <f>IF(BZ$16-'様式第４（療養者名簿）（⑤の場合）'!$O101+1&lt;=15,IF(BZ$16&gt;='様式第４（療養者名簿）（⑤の場合）'!$O101,IF(BZ$16&lt;='様式第４（療養者名簿）（⑤の場合）'!$W101,1,0),0),0)</f>
        <v>0</v>
      </c>
      <c r="CA92" s="158">
        <f>IF(CA$16-'様式第４（療養者名簿）（⑤の場合）'!$O101+1&lt;=15,IF(CA$16&gt;='様式第４（療養者名簿）（⑤の場合）'!$O101,IF(CA$16&lt;='様式第４（療養者名簿）（⑤の場合）'!$W101,1,0),0),0)</f>
        <v>0</v>
      </c>
      <c r="CB92" s="158">
        <f>IF(CB$16-'様式第４（療養者名簿）（⑤の場合）'!$O101+1&lt;=15,IF(CB$16&gt;='様式第４（療養者名簿）（⑤の場合）'!$O101,IF(CB$16&lt;='様式第４（療養者名簿）（⑤の場合）'!$W101,1,0),0),0)</f>
        <v>0</v>
      </c>
      <c r="CC92" s="158">
        <f>IF(CC$16-'様式第４（療養者名簿）（⑤の場合）'!$O101+1&lt;=15,IF(CC$16&gt;='様式第４（療養者名簿）（⑤の場合）'!$O101,IF(CC$16&lt;='様式第４（療養者名簿）（⑤の場合）'!$W101,1,0),0),0)</f>
        <v>0</v>
      </c>
      <c r="CD92" s="158">
        <f>IF(CD$16-'様式第４（療養者名簿）（⑤の場合）'!$O101+1&lt;=15,IF(CD$16&gt;='様式第４（療養者名簿）（⑤の場合）'!$O101,IF(CD$16&lt;='様式第４（療養者名簿）（⑤の場合）'!$W101,1,0),0),0)</f>
        <v>0</v>
      </c>
      <c r="CE92" s="158">
        <f>IF(CE$16-'様式第４（療養者名簿）（⑤の場合）'!$O101+1&lt;=15,IF(CE$16&gt;='様式第４（療養者名簿）（⑤の場合）'!$O101,IF(CE$16&lt;='様式第４（療養者名簿）（⑤の場合）'!$W101,1,0),0),0)</f>
        <v>0</v>
      </c>
      <c r="CF92" s="158">
        <f>IF(CF$16-'様式第４（療養者名簿）（⑤の場合）'!$O101+1&lt;=15,IF(CF$16&gt;='様式第４（療養者名簿）（⑤の場合）'!$O101,IF(CF$16&lt;='様式第４（療養者名簿）（⑤の場合）'!$W101,1,0),0),0)</f>
        <v>0</v>
      </c>
      <c r="CG92" s="158">
        <f>IF(CG$16-'様式第４（療養者名簿）（⑤の場合）'!$O101+1&lt;=15,IF(CG$16&gt;='様式第４（療養者名簿）（⑤の場合）'!$O101,IF(CG$16&lt;='様式第４（療養者名簿）（⑤の場合）'!$W101,1,0),0),0)</f>
        <v>0</v>
      </c>
      <c r="CH92" s="158">
        <f>IF(CH$16-'様式第４（療養者名簿）（⑤の場合）'!$O101+1&lt;=15,IF(CH$16&gt;='様式第４（療養者名簿）（⑤の場合）'!$O101,IF(CH$16&lt;='様式第４（療養者名簿）（⑤の場合）'!$W101,1,0),0),0)</f>
        <v>0</v>
      </c>
      <c r="CI92" s="158">
        <f>IF(CI$16-'様式第４（療養者名簿）（⑤の場合）'!$O101+1&lt;=15,IF(CI$16&gt;='様式第４（療養者名簿）（⑤の場合）'!$O101,IF(CI$16&lt;='様式第４（療養者名簿）（⑤の場合）'!$W101,1,0),0),0)</f>
        <v>0</v>
      </c>
      <c r="CJ92" s="158">
        <f>IF(CJ$16-'様式第４（療養者名簿）（⑤の場合）'!$O101+1&lt;=15,IF(CJ$16&gt;='様式第４（療養者名簿）（⑤の場合）'!$O101,IF(CJ$16&lt;='様式第４（療養者名簿）（⑤の場合）'!$W101,1,0),0),0)</f>
        <v>0</v>
      </c>
      <c r="CK92" s="158">
        <f>IF(CK$16-'様式第４（療養者名簿）（⑤の場合）'!$O101+1&lt;=15,IF(CK$16&gt;='様式第４（療養者名簿）（⑤の場合）'!$O101,IF(CK$16&lt;='様式第４（療養者名簿）（⑤の場合）'!$W101,1,0),0),0)</f>
        <v>0</v>
      </c>
      <c r="CL92" s="158">
        <f>IF(CL$16-'様式第４（療養者名簿）（⑤の場合）'!$O101+1&lt;=15,IF(CL$16&gt;='様式第４（療養者名簿）（⑤の場合）'!$O101,IF(CL$16&lt;='様式第４（療養者名簿）（⑤の場合）'!$W101,1,0),0),0)</f>
        <v>0</v>
      </c>
      <c r="CM92" s="158">
        <f>IF(CM$16-'様式第４（療養者名簿）（⑤の場合）'!$O101+1&lt;=15,IF(CM$16&gt;='様式第４（療養者名簿）（⑤の場合）'!$O101,IF(CM$16&lt;='様式第４（療養者名簿）（⑤の場合）'!$W101,1,0),0),0)</f>
        <v>0</v>
      </c>
      <c r="CN92" s="158">
        <f>IF(CN$16-'様式第４（療養者名簿）（⑤の場合）'!$O101+1&lt;=15,IF(CN$16&gt;='様式第４（療養者名簿）（⑤の場合）'!$O101,IF(CN$16&lt;='様式第４（療養者名簿）（⑤の場合）'!$W101,1,0),0),0)</f>
        <v>0</v>
      </c>
      <c r="CO92" s="158">
        <f>IF(CO$16-'様式第４（療養者名簿）（⑤の場合）'!$O101+1&lt;=15,IF(CO$16&gt;='様式第４（療養者名簿）（⑤の場合）'!$O101,IF(CO$16&lt;='様式第４（療養者名簿）（⑤の場合）'!$W101,1,0),0),0)</f>
        <v>0</v>
      </c>
      <c r="CP92" s="158">
        <f>IF(CP$16-'様式第４（療養者名簿）（⑤の場合）'!$O101+1&lt;=15,IF(CP$16&gt;='様式第４（療養者名簿）（⑤の場合）'!$O101,IF(CP$16&lt;='様式第４（療養者名簿）（⑤の場合）'!$W101,1,0),0),0)</f>
        <v>0</v>
      </c>
      <c r="CQ92" s="158">
        <f>IF(CQ$16-'様式第４（療養者名簿）（⑤の場合）'!$O101+1&lt;=15,IF(CQ$16&gt;='様式第４（療養者名簿）（⑤の場合）'!$O101,IF(CQ$16&lt;='様式第４（療養者名簿）（⑤の場合）'!$W101,1,0),0),0)</f>
        <v>0</v>
      </c>
      <c r="CR92" s="158">
        <f>IF(CR$16-'様式第４（療養者名簿）（⑤の場合）'!$O101+1&lt;=15,IF(CR$16&gt;='様式第４（療養者名簿）（⑤の場合）'!$O101,IF(CR$16&lt;='様式第４（療養者名簿）（⑤の場合）'!$W101,1,0),0),0)</f>
        <v>0</v>
      </c>
      <c r="CS92" s="158">
        <f>IF(CS$16-'様式第４（療養者名簿）（⑤の場合）'!$O101+1&lt;=15,IF(CS$16&gt;='様式第４（療養者名簿）（⑤の場合）'!$O101,IF(CS$16&lt;='様式第４（療養者名簿）（⑤の場合）'!$W101,1,0),0),0)</f>
        <v>0</v>
      </c>
      <c r="CT92" s="158">
        <f>IF(CT$16-'様式第４（療養者名簿）（⑤の場合）'!$O101+1&lt;=15,IF(CT$16&gt;='様式第４（療養者名簿）（⑤の場合）'!$O101,IF(CT$16&lt;='様式第４（療養者名簿）（⑤の場合）'!$W101,1,0),0),0)</f>
        <v>0</v>
      </c>
      <c r="CU92" s="158">
        <f>IF(CU$16-'様式第４（療養者名簿）（⑤の場合）'!$O101+1&lt;=15,IF(CU$16&gt;='様式第４（療養者名簿）（⑤の場合）'!$O101,IF(CU$16&lt;='様式第４（療養者名簿）（⑤の場合）'!$W101,1,0),0),0)</f>
        <v>0</v>
      </c>
      <c r="CV92" s="158">
        <f>IF(CV$16-'様式第４（療養者名簿）（⑤の場合）'!$O101+1&lt;=15,IF(CV$16&gt;='様式第４（療養者名簿）（⑤の場合）'!$O101,IF(CV$16&lt;='様式第４（療養者名簿）（⑤の場合）'!$W101,1,0),0),0)</f>
        <v>0</v>
      </c>
      <c r="CW92" s="158">
        <f>IF(CW$16-'様式第４（療養者名簿）（⑤の場合）'!$O101+1&lt;=15,IF(CW$16&gt;='様式第４（療養者名簿）（⑤の場合）'!$O101,IF(CW$16&lt;='様式第４（療養者名簿）（⑤の場合）'!$W101,1,0),0),0)</f>
        <v>0</v>
      </c>
      <c r="CX92" s="158">
        <f>IF(CX$16-'様式第４（療養者名簿）（⑤の場合）'!$O101+1&lt;=15,IF(CX$16&gt;='様式第４（療養者名簿）（⑤の場合）'!$O101,IF(CX$16&lt;='様式第４（療養者名簿）（⑤の場合）'!$W101,1,0),0),0)</f>
        <v>0</v>
      </c>
      <c r="CY92" s="158">
        <f>IF(CY$16-'様式第４（療養者名簿）（⑤の場合）'!$O101+1&lt;=15,IF(CY$16&gt;='様式第４（療養者名簿）（⑤の場合）'!$O101,IF(CY$16&lt;='様式第４（療養者名簿）（⑤の場合）'!$W101,1,0),0),0)</f>
        <v>0</v>
      </c>
      <c r="CZ92" s="158">
        <f>IF(CZ$16-'様式第４（療養者名簿）（⑤の場合）'!$O101+1&lt;=15,IF(CZ$16&gt;='様式第４（療養者名簿）（⑤の場合）'!$O101,IF(CZ$16&lt;='様式第４（療養者名簿）（⑤の場合）'!$W101,1,0),0),0)</f>
        <v>0</v>
      </c>
      <c r="DA92" s="158">
        <f>IF(DA$16-'様式第４（療養者名簿）（⑤の場合）'!$O101+1&lt;=15,IF(DA$16&gt;='様式第４（療養者名簿）（⑤の場合）'!$O101,IF(DA$16&lt;='様式第４（療養者名簿）（⑤の場合）'!$W101,1,0),0),0)</f>
        <v>0</v>
      </c>
      <c r="DB92" s="158">
        <f>IF(DB$16-'様式第４（療養者名簿）（⑤の場合）'!$O101+1&lt;=15,IF(DB$16&gt;='様式第４（療養者名簿）（⑤の場合）'!$O101,IF(DB$16&lt;='様式第４（療養者名簿）（⑤の場合）'!$W101,1,0),0),0)</f>
        <v>0</v>
      </c>
      <c r="DC92" s="158">
        <f>IF(DC$16-'様式第４（療養者名簿）（⑤の場合）'!$O101+1&lt;=15,IF(DC$16&gt;='様式第４（療養者名簿）（⑤の場合）'!$O101,IF(DC$16&lt;='様式第４（療養者名簿）（⑤の場合）'!$W101,1,0),0),0)</f>
        <v>0</v>
      </c>
      <c r="DD92" s="158">
        <f>IF(DD$16-'様式第４（療養者名簿）（⑤の場合）'!$O101+1&lt;=15,IF(DD$16&gt;='様式第４（療養者名簿）（⑤の場合）'!$O101,IF(DD$16&lt;='様式第４（療養者名簿）（⑤の場合）'!$W101,1,0),0),0)</f>
        <v>0</v>
      </c>
      <c r="DE92" s="158">
        <f>IF(DE$16-'様式第４（療養者名簿）（⑤の場合）'!$O101+1&lt;=15,IF(DE$16&gt;='様式第４（療養者名簿）（⑤の場合）'!$O101,IF(DE$16&lt;='様式第４（療養者名簿）（⑤の場合）'!$W101,1,0),0),0)</f>
        <v>0</v>
      </c>
      <c r="DF92" s="158">
        <f>IF(DF$16-'様式第４（療養者名簿）（⑤の場合）'!$O101+1&lt;=15,IF(DF$16&gt;='様式第４（療養者名簿）（⑤の場合）'!$O101,IF(DF$16&lt;='様式第４（療養者名簿）（⑤の場合）'!$W101,1,0),0),0)</f>
        <v>0</v>
      </c>
      <c r="DG92" s="158">
        <f>IF(DG$16-'様式第４（療養者名簿）（⑤の場合）'!$O101+1&lt;=15,IF(DG$16&gt;='様式第４（療養者名簿）（⑤の場合）'!$O101,IF(DG$16&lt;='様式第４（療養者名簿）（⑤の場合）'!$W101,1,0),0),0)</f>
        <v>0</v>
      </c>
      <c r="DH92" s="158">
        <f>IF(DH$16-'様式第４（療養者名簿）（⑤の場合）'!$O101+1&lt;=15,IF(DH$16&gt;='様式第４（療養者名簿）（⑤の場合）'!$O101,IF(DH$16&lt;='様式第４（療養者名簿）（⑤の場合）'!$W101,1,0),0),0)</f>
        <v>0</v>
      </c>
      <c r="DI92" s="158">
        <f>IF(DI$16-'様式第４（療養者名簿）（⑤の場合）'!$O101+1&lt;=15,IF(DI$16&gt;='様式第４（療養者名簿）（⑤の場合）'!$O101,IF(DI$16&lt;='様式第４（療養者名簿）（⑤の場合）'!$W101,1,0),0),0)</f>
        <v>0</v>
      </c>
      <c r="DJ92" s="158">
        <f>IF(DJ$16-'様式第４（療養者名簿）（⑤の場合）'!$O101+1&lt;=15,IF(DJ$16&gt;='様式第４（療養者名簿）（⑤の場合）'!$O101,IF(DJ$16&lt;='様式第４（療養者名簿）（⑤の場合）'!$W101,1,0),0),0)</f>
        <v>0</v>
      </c>
      <c r="DK92" s="158">
        <f>IF(DK$16-'様式第４（療養者名簿）（⑤の場合）'!$O101+1&lt;=15,IF(DK$16&gt;='様式第４（療養者名簿）（⑤の場合）'!$O101,IF(DK$16&lt;='様式第４（療養者名簿）（⑤の場合）'!$W101,1,0),0),0)</f>
        <v>0</v>
      </c>
      <c r="DL92" s="158">
        <f>IF(DL$16-'様式第４（療養者名簿）（⑤の場合）'!$O101+1&lt;=15,IF(DL$16&gt;='様式第４（療養者名簿）（⑤の場合）'!$O101,IF(DL$16&lt;='様式第４（療養者名簿）（⑤の場合）'!$W101,1,0),0),0)</f>
        <v>0</v>
      </c>
      <c r="DM92" s="158">
        <f>IF(DM$16-'様式第４（療養者名簿）（⑤の場合）'!$O101+1&lt;=15,IF(DM$16&gt;='様式第４（療養者名簿）（⑤の場合）'!$O101,IF(DM$16&lt;='様式第４（療養者名簿）（⑤の場合）'!$W101,1,0),0),0)</f>
        <v>0</v>
      </c>
      <c r="DN92" s="158">
        <f>IF(DN$16-'様式第４（療養者名簿）（⑤の場合）'!$O101+1&lt;=15,IF(DN$16&gt;='様式第４（療養者名簿）（⑤の場合）'!$O101,IF(DN$16&lt;='様式第４（療養者名簿）（⑤の場合）'!$W101,1,0),0),0)</f>
        <v>0</v>
      </c>
      <c r="DO92" s="158">
        <f>IF(DO$16-'様式第４（療養者名簿）（⑤の場合）'!$O101+1&lt;=15,IF(DO$16&gt;='様式第４（療養者名簿）（⑤の場合）'!$O101,IF(DO$16&lt;='様式第４（療養者名簿）（⑤の場合）'!$W101,1,0),0),0)</f>
        <v>0</v>
      </c>
      <c r="DP92" s="158">
        <f>IF(DP$16-'様式第４（療養者名簿）（⑤の場合）'!$O101+1&lt;=15,IF(DP$16&gt;='様式第４（療養者名簿）（⑤の場合）'!$O101,IF(DP$16&lt;='様式第４（療養者名簿）（⑤の場合）'!$W101,1,0),0),0)</f>
        <v>0</v>
      </c>
      <c r="DQ92" s="158">
        <f>IF(DQ$16-'様式第４（療養者名簿）（⑤の場合）'!$O101+1&lt;=15,IF(DQ$16&gt;='様式第４（療養者名簿）（⑤の場合）'!$O101,IF(DQ$16&lt;='様式第４（療養者名簿）（⑤の場合）'!$W101,1,0),0),0)</f>
        <v>0</v>
      </c>
      <c r="DR92" s="158">
        <f>IF(DR$16-'様式第４（療養者名簿）（⑤の場合）'!$O101+1&lt;=15,IF(DR$16&gt;='様式第４（療養者名簿）（⑤の場合）'!$O101,IF(DR$16&lt;='様式第４（療養者名簿）（⑤の場合）'!$W101,1,0),0),0)</f>
        <v>0</v>
      </c>
      <c r="DS92" s="158">
        <f>IF(DS$16-'様式第４（療養者名簿）（⑤の場合）'!$O101+1&lt;=15,IF(DS$16&gt;='様式第４（療養者名簿）（⑤の場合）'!$O101,IF(DS$16&lt;='様式第４（療養者名簿）（⑤の場合）'!$W101,1,0),0),0)</f>
        <v>0</v>
      </c>
      <c r="DT92" s="158">
        <f>IF(DT$16-'様式第４（療養者名簿）（⑤の場合）'!$O101+1&lt;=15,IF(DT$16&gt;='様式第４（療養者名簿）（⑤の場合）'!$O101,IF(DT$16&lt;='様式第４（療養者名簿）（⑤の場合）'!$W101,1,0),0),0)</f>
        <v>0</v>
      </c>
      <c r="DU92" s="158">
        <f>IF(DU$16-'様式第４（療養者名簿）（⑤の場合）'!$O101+1&lt;=15,IF(DU$16&gt;='様式第４（療養者名簿）（⑤の場合）'!$O101,IF(DU$16&lt;='様式第４（療養者名簿）（⑤の場合）'!$W101,1,0),0),0)</f>
        <v>0</v>
      </c>
      <c r="DV92" s="158">
        <f>IF(DV$16-'様式第４（療養者名簿）（⑤の場合）'!$O101+1&lt;=15,IF(DV$16&gt;='様式第４（療養者名簿）（⑤の場合）'!$O101,IF(DV$16&lt;='様式第４（療養者名簿）（⑤の場合）'!$W101,1,0),0),0)</f>
        <v>0</v>
      </c>
      <c r="DW92" s="158">
        <f>IF(DW$16-'様式第４（療養者名簿）（⑤の場合）'!$O101+1&lt;=15,IF(DW$16&gt;='様式第４（療養者名簿）（⑤の場合）'!$O101,IF(DW$16&lt;='様式第４（療養者名簿）（⑤の場合）'!$W101,1,0),0),0)</f>
        <v>0</v>
      </c>
      <c r="DX92" s="158">
        <f>IF(DX$16-'様式第４（療養者名簿）（⑤の場合）'!$O101+1&lt;=15,IF(DX$16&gt;='様式第４（療養者名簿）（⑤の場合）'!$O101,IF(DX$16&lt;='様式第４（療養者名簿）（⑤の場合）'!$W101,1,0),0),0)</f>
        <v>0</v>
      </c>
      <c r="DY92" s="158">
        <f>IF(DY$16-'様式第４（療養者名簿）（⑤の場合）'!$O101+1&lt;=15,IF(DY$16&gt;='様式第４（療養者名簿）（⑤の場合）'!$O101,IF(DY$16&lt;='様式第４（療養者名簿）（⑤の場合）'!$W101,1,0),0),0)</f>
        <v>0</v>
      </c>
      <c r="DZ92" s="158">
        <f>IF(DZ$16-'様式第４（療養者名簿）（⑤の場合）'!$O101+1&lt;=15,IF(DZ$16&gt;='様式第４（療養者名簿）（⑤の場合）'!$O101,IF(DZ$16&lt;='様式第４（療養者名簿）（⑤の場合）'!$W101,1,0),0),0)</f>
        <v>0</v>
      </c>
      <c r="EA92" s="158">
        <f>IF(EA$16-'様式第４（療養者名簿）（⑤の場合）'!$O101+1&lt;=15,IF(EA$16&gt;='様式第４（療養者名簿）（⑤の場合）'!$O101,IF(EA$16&lt;='様式第４（療養者名簿）（⑤の場合）'!$W101,1,0),0),0)</f>
        <v>0</v>
      </c>
      <c r="EB92" s="158">
        <f>IF(EB$16-'様式第４（療養者名簿）（⑤の場合）'!$O101+1&lt;=15,IF(EB$16&gt;='様式第４（療養者名簿）（⑤の場合）'!$O101,IF(EB$16&lt;='様式第４（療養者名簿）（⑤の場合）'!$W101,1,0),0),0)</f>
        <v>0</v>
      </c>
      <c r="EC92" s="158">
        <f>IF(EC$16-'様式第４（療養者名簿）（⑤の場合）'!$O101+1&lt;=15,IF(EC$16&gt;='様式第４（療養者名簿）（⑤の場合）'!$O101,IF(EC$16&lt;='様式第４（療養者名簿）（⑤の場合）'!$W101,1,0),0),0)</f>
        <v>0</v>
      </c>
      <c r="ED92" s="158">
        <f>IF(ED$16-'様式第４（療養者名簿）（⑤の場合）'!$O101+1&lt;=15,IF(ED$16&gt;='様式第４（療養者名簿）（⑤の場合）'!$O101,IF(ED$16&lt;='様式第４（療養者名簿）（⑤の場合）'!$W101,1,0),0),0)</f>
        <v>0</v>
      </c>
      <c r="EE92" s="158">
        <f>IF(EE$16-'様式第４（療養者名簿）（⑤の場合）'!$O101+1&lt;=15,IF(EE$16&gt;='様式第４（療養者名簿）（⑤の場合）'!$O101,IF(EE$16&lt;='様式第４（療養者名簿）（⑤の場合）'!$W101,1,0),0),0)</f>
        <v>0</v>
      </c>
      <c r="EF92" s="158">
        <f>IF(EF$16-'様式第４（療養者名簿）（⑤の場合）'!$O101+1&lt;=15,IF(EF$16&gt;='様式第４（療養者名簿）（⑤の場合）'!$O101,IF(EF$16&lt;='様式第４（療養者名簿）（⑤の場合）'!$W101,1,0),0),0)</f>
        <v>0</v>
      </c>
      <c r="EG92" s="158">
        <f>IF(EG$16-'様式第４（療養者名簿）（⑤の場合）'!$O101+1&lt;=15,IF(EG$16&gt;='様式第４（療養者名簿）（⑤の場合）'!$O101,IF(EG$16&lt;='様式第４（療養者名簿）（⑤の場合）'!$W101,1,0),0),0)</f>
        <v>0</v>
      </c>
      <c r="EH92" s="158">
        <f>IF(EH$16-'様式第４（療養者名簿）（⑤の場合）'!$O101+1&lt;=15,IF(EH$16&gt;='様式第４（療養者名簿）（⑤の場合）'!$O101,IF(EH$16&lt;='様式第４（療養者名簿）（⑤の場合）'!$W101,1,0),0),0)</f>
        <v>0</v>
      </c>
      <c r="EI92" s="158">
        <f>IF(EI$16-'様式第４（療養者名簿）（⑤の場合）'!$O101+1&lt;=15,IF(EI$16&gt;='様式第４（療養者名簿）（⑤の場合）'!$O101,IF(EI$16&lt;='様式第４（療養者名簿）（⑤の場合）'!$W101,1,0),0),0)</f>
        <v>0</v>
      </c>
      <c r="EJ92" s="158">
        <f>IF(EJ$16-'様式第４（療養者名簿）（⑤の場合）'!$O101+1&lt;=15,IF(EJ$16&gt;='様式第４（療養者名簿）（⑤の場合）'!$O101,IF(EJ$16&lt;='様式第４（療養者名簿）（⑤の場合）'!$W101,1,0),0),0)</f>
        <v>0</v>
      </c>
      <c r="EK92" s="158">
        <f>IF(EK$16-'様式第４（療養者名簿）（⑤の場合）'!$O101+1&lt;=15,IF(EK$16&gt;='様式第４（療養者名簿）（⑤の場合）'!$O101,IF(EK$16&lt;='様式第４（療養者名簿）（⑤の場合）'!$W101,1,0),0),0)</f>
        <v>0</v>
      </c>
      <c r="EL92" s="158">
        <f>IF(EL$16-'様式第４（療養者名簿）（⑤の場合）'!$O101+1&lt;=15,IF(EL$16&gt;='様式第４（療養者名簿）（⑤の場合）'!$O101,IF(EL$16&lt;='様式第４（療養者名簿）（⑤の場合）'!$W101,1,0),0),0)</f>
        <v>0</v>
      </c>
      <c r="EM92" s="158">
        <f>IF(EM$16-'様式第４（療養者名簿）（⑤の場合）'!$O101+1&lt;=15,IF(EM$16&gt;='様式第４（療養者名簿）（⑤の場合）'!$O101,IF(EM$16&lt;='様式第４（療養者名簿）（⑤の場合）'!$W101,1,0),0),0)</f>
        <v>0</v>
      </c>
      <c r="EN92" s="158">
        <f>IF(EN$16-'様式第４（療養者名簿）（⑤の場合）'!$O101+1&lt;=15,IF(EN$16&gt;='様式第４（療養者名簿）（⑤の場合）'!$O101,IF(EN$16&lt;='様式第４（療養者名簿）（⑤の場合）'!$W101,1,0),0),0)</f>
        <v>0</v>
      </c>
      <c r="EO92" s="158">
        <f>IF(EO$16-'様式第４（療養者名簿）（⑤の場合）'!$O101+1&lt;=15,IF(EO$16&gt;='様式第４（療養者名簿）（⑤の場合）'!$O101,IF(EO$16&lt;='様式第４（療養者名簿）（⑤の場合）'!$W101,1,0),0),0)</f>
        <v>0</v>
      </c>
      <c r="EP92" s="158">
        <f>IF(EP$16-'様式第４（療養者名簿）（⑤の場合）'!$O101+1&lt;=15,IF(EP$16&gt;='様式第４（療養者名簿）（⑤の場合）'!$O101,IF(EP$16&lt;='様式第４（療養者名簿）（⑤の場合）'!$W101,1,0),0),0)</f>
        <v>0</v>
      </c>
      <c r="EQ92" s="158">
        <f>IF(EQ$16-'様式第４（療養者名簿）（⑤の場合）'!$O101+1&lt;=15,IF(EQ$16&gt;='様式第４（療養者名簿）（⑤の場合）'!$O101,IF(EQ$16&lt;='様式第４（療養者名簿）（⑤の場合）'!$W101,1,0),0),0)</f>
        <v>0</v>
      </c>
      <c r="ER92" s="158">
        <f>IF(ER$16-'様式第４（療養者名簿）（⑤の場合）'!$O101+1&lt;=15,IF(ER$16&gt;='様式第４（療養者名簿）（⑤の場合）'!$O101,IF(ER$16&lt;='様式第４（療養者名簿）（⑤の場合）'!$W101,1,0),0),0)</f>
        <v>0</v>
      </c>
      <c r="ES92" s="158">
        <f>IF(ES$16-'様式第４（療養者名簿）（⑤の場合）'!$O101+1&lt;=15,IF(ES$16&gt;='様式第４（療養者名簿）（⑤の場合）'!$O101,IF(ES$16&lt;='様式第４（療養者名簿）（⑤の場合）'!$W101,1,0),0),0)</f>
        <v>0</v>
      </c>
      <c r="ET92" s="158">
        <f>IF(ET$16-'様式第４（療養者名簿）（⑤の場合）'!$O101+1&lt;=15,IF(ET$16&gt;='様式第４（療養者名簿）（⑤の場合）'!$O101,IF(ET$16&lt;='様式第４（療養者名簿）（⑤の場合）'!$W101,1,0),0),0)</f>
        <v>0</v>
      </c>
      <c r="EU92" s="158">
        <f>IF(EU$16-'様式第４（療養者名簿）（⑤の場合）'!$O101+1&lt;=15,IF(EU$16&gt;='様式第４（療養者名簿）（⑤の場合）'!$O101,IF(EU$16&lt;='様式第４（療養者名簿）（⑤の場合）'!$W101,1,0),0),0)</f>
        <v>0</v>
      </c>
      <c r="EV92" s="158">
        <f>IF(EV$16-'様式第４（療養者名簿）（⑤の場合）'!$O101+1&lt;=15,IF(EV$16&gt;='様式第４（療養者名簿）（⑤の場合）'!$O101,IF(EV$16&lt;='様式第４（療養者名簿）（⑤の場合）'!$W101,1,0),0),0)</f>
        <v>0</v>
      </c>
      <c r="EW92" s="158">
        <f>IF(EW$16-'様式第４（療養者名簿）（⑤の場合）'!$O101+1&lt;=15,IF(EW$16&gt;='様式第４（療養者名簿）（⑤の場合）'!$O101,IF(EW$16&lt;='様式第４（療養者名簿）（⑤の場合）'!$W101,1,0),0),0)</f>
        <v>0</v>
      </c>
      <c r="EX92" s="158">
        <f>IF(EX$16-'様式第４（療養者名簿）（⑤の場合）'!$O101+1&lt;=15,IF(EX$16&gt;='様式第４（療養者名簿）（⑤の場合）'!$O101,IF(EX$16&lt;='様式第４（療養者名簿）（⑤の場合）'!$W101,1,0),0),0)</f>
        <v>0</v>
      </c>
      <c r="EY92" s="158">
        <f>IF(EY$16-'様式第４（療養者名簿）（⑤の場合）'!$O101+1&lt;=15,IF(EY$16&gt;='様式第４（療養者名簿）（⑤の場合）'!$O101,IF(EY$16&lt;='様式第４（療養者名簿）（⑤の場合）'!$W101,1,0),0),0)</f>
        <v>0</v>
      </c>
      <c r="EZ92" s="158">
        <f>IF(EZ$16-'様式第４（療養者名簿）（⑤の場合）'!$O101+1&lt;=15,IF(EZ$16&gt;='様式第４（療養者名簿）（⑤の場合）'!$O101,IF(EZ$16&lt;='様式第４（療養者名簿）（⑤の場合）'!$W101,1,0),0),0)</f>
        <v>0</v>
      </c>
      <c r="FA92" s="158">
        <f>IF(FA$16-'様式第４（療養者名簿）（⑤の場合）'!$O101+1&lt;=15,IF(FA$16&gt;='様式第４（療養者名簿）（⑤の場合）'!$O101,IF(FA$16&lt;='様式第４（療養者名簿）（⑤の場合）'!$W101,1,0),0),0)</f>
        <v>0</v>
      </c>
      <c r="FB92" s="158">
        <f>IF(FB$16-'様式第４（療養者名簿）（⑤の場合）'!$O101+1&lt;=15,IF(FB$16&gt;='様式第４（療養者名簿）（⑤の場合）'!$O101,IF(FB$16&lt;='様式第４（療養者名簿）（⑤の場合）'!$W101,1,0),0),0)</f>
        <v>0</v>
      </c>
      <c r="FC92" s="158">
        <f>IF(FC$16-'様式第４（療養者名簿）（⑤の場合）'!$O101+1&lt;=15,IF(FC$16&gt;='様式第４（療養者名簿）（⑤の場合）'!$O101,IF(FC$16&lt;='様式第４（療養者名簿）（⑤の場合）'!$W101,1,0),0),0)</f>
        <v>0</v>
      </c>
      <c r="FD92" s="158">
        <f>IF(FD$16-'様式第４（療養者名簿）（⑤の場合）'!$O101+1&lt;=15,IF(FD$16&gt;='様式第４（療養者名簿）（⑤の場合）'!$O101,IF(FD$16&lt;='様式第４（療養者名簿）（⑤の場合）'!$W101,1,0),0),0)</f>
        <v>0</v>
      </c>
      <c r="FE92" s="158">
        <f>IF(FE$16-'様式第４（療養者名簿）（⑤の場合）'!$O101+1&lt;=15,IF(FE$16&gt;='様式第４（療養者名簿）（⑤の場合）'!$O101,IF(FE$16&lt;='様式第４（療養者名簿）（⑤の場合）'!$W101,1,0),0),0)</f>
        <v>0</v>
      </c>
      <c r="FF92" s="158">
        <f>IF(FF$16-'様式第４（療養者名簿）（⑤の場合）'!$O101+1&lt;=15,IF(FF$16&gt;='様式第４（療養者名簿）（⑤の場合）'!$O101,IF(FF$16&lt;='様式第４（療養者名簿）（⑤の場合）'!$W101,1,0),0),0)</f>
        <v>0</v>
      </c>
      <c r="FG92" s="158">
        <f>IF(FG$16-'様式第４（療養者名簿）（⑤の場合）'!$O101+1&lt;=15,IF(FG$16&gt;='様式第４（療養者名簿）（⑤の場合）'!$O101,IF(FG$16&lt;='様式第４（療養者名簿）（⑤の場合）'!$W101,1,0),0),0)</f>
        <v>0</v>
      </c>
      <c r="FH92" s="158">
        <f>IF(FH$16-'様式第４（療養者名簿）（⑤の場合）'!$O101+1&lt;=15,IF(FH$16&gt;='様式第４（療養者名簿）（⑤の場合）'!$O101,IF(FH$16&lt;='様式第４（療養者名簿）（⑤の場合）'!$W101,1,0),0),0)</f>
        <v>0</v>
      </c>
      <c r="FI92" s="158">
        <f>IF(FI$16-'様式第４（療養者名簿）（⑤の場合）'!$O101+1&lt;=15,IF(FI$16&gt;='様式第４（療養者名簿）（⑤の場合）'!$O101,IF(FI$16&lt;='様式第４（療養者名簿）（⑤の場合）'!$W101,1,0),0),0)</f>
        <v>0</v>
      </c>
      <c r="FJ92" s="158">
        <f>IF(FJ$16-'様式第４（療養者名簿）（⑤の場合）'!$O101+1&lt;=15,IF(FJ$16&gt;='様式第４（療養者名簿）（⑤の場合）'!$O101,IF(FJ$16&lt;='様式第４（療養者名簿）（⑤の場合）'!$W101,1,0),0),0)</f>
        <v>0</v>
      </c>
      <c r="FK92" s="158">
        <f>IF(FK$16-'様式第４（療養者名簿）（⑤の場合）'!$O101+1&lt;=15,IF(FK$16&gt;='様式第４（療養者名簿）（⑤の場合）'!$O101,IF(FK$16&lt;='様式第４（療養者名簿）（⑤の場合）'!$W101,1,0),0),0)</f>
        <v>0</v>
      </c>
      <c r="FL92" s="158">
        <f>IF(FL$16-'様式第４（療養者名簿）（⑤の場合）'!$O101+1&lt;=15,IF(FL$16&gt;='様式第４（療養者名簿）（⑤の場合）'!$O101,IF(FL$16&lt;='様式第４（療養者名簿）（⑤の場合）'!$W101,1,0),0),0)</f>
        <v>0</v>
      </c>
      <c r="FM92" s="158">
        <f>IF(FM$16-'様式第４（療養者名簿）（⑤の場合）'!$O101+1&lt;=15,IF(FM$16&gt;='様式第４（療養者名簿）（⑤の場合）'!$O101,IF(FM$16&lt;='様式第４（療養者名簿）（⑤の場合）'!$W101,1,0),0),0)</f>
        <v>0</v>
      </c>
      <c r="FN92" s="158">
        <f>IF(FN$16-'様式第４（療養者名簿）（⑤の場合）'!$O101+1&lt;=15,IF(FN$16&gt;='様式第４（療養者名簿）（⑤の場合）'!$O101,IF(FN$16&lt;='様式第４（療養者名簿）（⑤の場合）'!$W101,1,0),0),0)</f>
        <v>0</v>
      </c>
      <c r="FO92" s="158">
        <f>IF(FO$16-'様式第４（療養者名簿）（⑤の場合）'!$O101+1&lt;=15,IF(FO$16&gt;='様式第４（療養者名簿）（⑤の場合）'!$O101,IF(FO$16&lt;='様式第４（療養者名簿）（⑤の場合）'!$W101,1,0),0),0)</f>
        <v>0</v>
      </c>
      <c r="FP92" s="158">
        <f>IF(FP$16-'様式第４（療養者名簿）（⑤の場合）'!$O101+1&lt;=15,IF(FP$16&gt;='様式第４（療養者名簿）（⑤の場合）'!$O101,IF(FP$16&lt;='様式第４（療養者名簿）（⑤の場合）'!$W101,1,0),0),0)</f>
        <v>0</v>
      </c>
      <c r="FQ92" s="158">
        <f>IF(FQ$16-'様式第４（療養者名簿）（⑤の場合）'!$O101+1&lt;=15,IF(FQ$16&gt;='様式第４（療養者名簿）（⑤の場合）'!$O101,IF(FQ$16&lt;='様式第４（療養者名簿）（⑤の場合）'!$W101,1,0),0),0)</f>
        <v>0</v>
      </c>
      <c r="FR92" s="158">
        <f>IF(FR$16-'様式第４（療養者名簿）（⑤の場合）'!$O101+1&lt;=15,IF(FR$16&gt;='様式第４（療養者名簿）（⑤の場合）'!$O101,IF(FR$16&lt;='様式第４（療養者名簿）（⑤の場合）'!$W101,1,0),0),0)</f>
        <v>0</v>
      </c>
      <c r="FS92" s="158">
        <f>IF(FS$16-'様式第４（療養者名簿）（⑤の場合）'!$O101+1&lt;=15,IF(FS$16&gt;='様式第４（療養者名簿）（⑤の場合）'!$O101,IF(FS$16&lt;='様式第４（療養者名簿）（⑤の場合）'!$W101,1,0),0),0)</f>
        <v>0</v>
      </c>
      <c r="FT92" s="158">
        <f>IF(FT$16-'様式第４（療養者名簿）（⑤の場合）'!$O101+1&lt;=15,IF(FT$16&gt;='様式第４（療養者名簿）（⑤の場合）'!$O101,IF(FT$16&lt;='様式第４（療養者名簿）（⑤の場合）'!$W101,1,0),0),0)</f>
        <v>0</v>
      </c>
      <c r="FU92" s="158">
        <f>IF(FU$16-'様式第４（療養者名簿）（⑤の場合）'!$O101+1&lt;=15,IF(FU$16&gt;='様式第４（療養者名簿）（⑤の場合）'!$O101,IF(FU$16&lt;='様式第４（療養者名簿）（⑤の場合）'!$W101,1,0),0),0)</f>
        <v>0</v>
      </c>
      <c r="FV92" s="158">
        <f>IF(FV$16-'様式第４（療養者名簿）（⑤の場合）'!$O101+1&lt;=15,IF(FV$16&gt;='様式第４（療養者名簿）（⑤の場合）'!$O101,IF(FV$16&lt;='様式第４（療養者名簿）（⑤の場合）'!$W101,1,0),0),0)</f>
        <v>0</v>
      </c>
      <c r="FW92" s="158">
        <f>IF(FW$16-'様式第４（療養者名簿）（⑤の場合）'!$O101+1&lt;=15,IF(FW$16&gt;='様式第４（療養者名簿）（⑤の場合）'!$O101,IF(FW$16&lt;='様式第４（療養者名簿）（⑤の場合）'!$W101,1,0),0),0)</f>
        <v>0</v>
      </c>
      <c r="FX92" s="158">
        <f>IF(FX$16-'様式第４（療養者名簿）（⑤の場合）'!$O101+1&lt;=15,IF(FX$16&gt;='様式第４（療養者名簿）（⑤の場合）'!$O101,IF(FX$16&lt;='様式第４（療養者名簿）（⑤の場合）'!$W101,1,0),0),0)</f>
        <v>0</v>
      </c>
      <c r="FY92" s="158">
        <f>IF(FY$16-'様式第４（療養者名簿）（⑤の場合）'!$O101+1&lt;=15,IF(FY$16&gt;='様式第４（療養者名簿）（⑤の場合）'!$O101,IF(FY$16&lt;='様式第４（療養者名簿）（⑤の場合）'!$W101,1,0),0),0)</f>
        <v>0</v>
      </c>
      <c r="FZ92" s="158">
        <f>IF(FZ$16-'様式第４（療養者名簿）（⑤の場合）'!$O101+1&lt;=15,IF(FZ$16&gt;='様式第４（療養者名簿）（⑤の場合）'!$O101,IF(FZ$16&lt;='様式第４（療養者名簿）（⑤の場合）'!$W101,1,0),0),0)</f>
        <v>0</v>
      </c>
      <c r="GA92" s="158">
        <f>IF(GA$16-'様式第４（療養者名簿）（⑤の場合）'!$O101+1&lt;=15,IF(GA$16&gt;='様式第４（療養者名簿）（⑤の場合）'!$O101,IF(GA$16&lt;='様式第４（療養者名簿）（⑤の場合）'!$W101,1,0),0),0)</f>
        <v>0</v>
      </c>
      <c r="GB92" s="158">
        <f>IF(GB$16-'様式第４（療養者名簿）（⑤の場合）'!$O101+1&lt;=15,IF(GB$16&gt;='様式第４（療養者名簿）（⑤の場合）'!$O101,IF(GB$16&lt;='様式第４（療養者名簿）（⑤の場合）'!$W101,1,0),0),0)</f>
        <v>0</v>
      </c>
      <c r="GC92" s="158">
        <f>IF(GC$16-'様式第４（療養者名簿）（⑤の場合）'!$O101+1&lt;=15,IF(GC$16&gt;='様式第４（療養者名簿）（⑤の場合）'!$O101,IF(GC$16&lt;='様式第４（療養者名簿）（⑤の場合）'!$W101,1,0),0),0)</f>
        <v>0</v>
      </c>
      <c r="GD92" s="158">
        <f>IF(GD$16-'様式第４（療養者名簿）（⑤の場合）'!$O101+1&lt;=15,IF(GD$16&gt;='様式第４（療養者名簿）（⑤の場合）'!$O101,IF(GD$16&lt;='様式第４（療養者名簿）（⑤の場合）'!$W101,1,0),0),0)</f>
        <v>0</v>
      </c>
      <c r="GE92" s="158">
        <f>IF(GE$16-'様式第４（療養者名簿）（⑤の場合）'!$O101+1&lt;=15,IF(GE$16&gt;='様式第４（療養者名簿）（⑤の場合）'!$O101,IF(GE$16&lt;='様式第４（療養者名簿）（⑤の場合）'!$W101,1,0),0),0)</f>
        <v>0</v>
      </c>
      <c r="GF92" s="158">
        <f>IF(GF$16-'様式第４（療養者名簿）（⑤の場合）'!$O101+1&lt;=15,IF(GF$16&gt;='様式第４（療養者名簿）（⑤の場合）'!$O101,IF(GF$16&lt;='様式第４（療養者名簿）（⑤の場合）'!$W101,1,0),0),0)</f>
        <v>0</v>
      </c>
      <c r="GG92" s="158">
        <f>IF(GG$16-'様式第４（療養者名簿）（⑤の場合）'!$O101+1&lt;=15,IF(GG$16&gt;='様式第４（療養者名簿）（⑤の場合）'!$O101,IF(GG$16&lt;='様式第４（療養者名簿）（⑤の場合）'!$W101,1,0),0),0)</f>
        <v>0</v>
      </c>
      <c r="GH92" s="158">
        <f>IF(GH$16-'様式第４（療養者名簿）（⑤の場合）'!$O101+1&lt;=15,IF(GH$16&gt;='様式第４（療養者名簿）（⑤の場合）'!$O101,IF(GH$16&lt;='様式第４（療養者名簿）（⑤の場合）'!$W101,1,0),0),0)</f>
        <v>0</v>
      </c>
      <c r="GI92" s="158">
        <f>IF(GI$16-'様式第４（療養者名簿）（⑤の場合）'!$O101+1&lt;=15,IF(GI$16&gt;='様式第４（療養者名簿）（⑤の場合）'!$O101,IF(GI$16&lt;='様式第４（療養者名簿）（⑤の場合）'!$W101,1,0),0),0)</f>
        <v>0</v>
      </c>
      <c r="GJ92" s="158">
        <f>IF(GJ$16-'様式第４（療養者名簿）（⑤の場合）'!$O101+1&lt;=15,IF(GJ$16&gt;='様式第４（療養者名簿）（⑤の場合）'!$O101,IF(GJ$16&lt;='様式第４（療養者名簿）（⑤の場合）'!$W101,1,0),0),0)</f>
        <v>0</v>
      </c>
      <c r="GK92" s="158">
        <f>IF(GK$16-'様式第４（療養者名簿）（⑤の場合）'!$O101+1&lt;=15,IF(GK$16&gt;='様式第４（療養者名簿）（⑤の場合）'!$O101,IF(GK$16&lt;='様式第４（療養者名簿）（⑤の場合）'!$W101,1,0),0),0)</f>
        <v>0</v>
      </c>
      <c r="GL92" s="158">
        <f>IF(GL$16-'様式第４（療養者名簿）（⑤の場合）'!$O101+1&lt;=15,IF(GL$16&gt;='様式第４（療養者名簿）（⑤の場合）'!$O101,IF(GL$16&lt;='様式第４（療養者名簿）（⑤の場合）'!$W101,1,0),0),0)</f>
        <v>0</v>
      </c>
      <c r="GM92" s="158">
        <f>IF(GM$16-'様式第４（療養者名簿）（⑤の場合）'!$O101+1&lt;=15,IF(GM$16&gt;='様式第４（療養者名簿）（⑤の場合）'!$O101,IF(GM$16&lt;='様式第４（療養者名簿）（⑤の場合）'!$W101,1,0),0),0)</f>
        <v>0</v>
      </c>
      <c r="GN92" s="158">
        <f>IF(GN$16-'様式第４（療養者名簿）（⑤の場合）'!$O101+1&lt;=15,IF(GN$16&gt;='様式第４（療養者名簿）（⑤の場合）'!$O101,IF(GN$16&lt;='様式第４（療養者名簿）（⑤の場合）'!$W101,1,0),0),0)</f>
        <v>0</v>
      </c>
      <c r="GO92" s="158">
        <f>IF(GO$16-'様式第４（療養者名簿）（⑤の場合）'!$O101+1&lt;=15,IF(GO$16&gt;='様式第４（療養者名簿）（⑤の場合）'!$O101,IF(GO$16&lt;='様式第４（療養者名簿）（⑤の場合）'!$W101,1,0),0),0)</f>
        <v>0</v>
      </c>
      <c r="GP92" s="158">
        <f>IF(GP$16-'様式第４（療養者名簿）（⑤の場合）'!$O101+1&lt;=15,IF(GP$16&gt;='様式第４（療養者名簿）（⑤の場合）'!$O101,IF(GP$16&lt;='様式第４（療養者名簿）（⑤の場合）'!$W101,1,0),0),0)</f>
        <v>0</v>
      </c>
      <c r="GQ92" s="158">
        <f>IF(GQ$16-'様式第４（療養者名簿）（⑤の場合）'!$O101+1&lt;=15,IF(GQ$16&gt;='様式第４（療養者名簿）（⑤の場合）'!$O101,IF(GQ$16&lt;='様式第４（療養者名簿）（⑤の場合）'!$W101,1,0),0),0)</f>
        <v>0</v>
      </c>
      <c r="GR92" s="158">
        <f>IF(GR$16-'様式第４（療養者名簿）（⑤の場合）'!$O101+1&lt;=15,IF(GR$16&gt;='様式第４（療養者名簿）（⑤の場合）'!$O101,IF(GR$16&lt;='様式第４（療養者名簿）（⑤の場合）'!$W101,1,0),0),0)</f>
        <v>0</v>
      </c>
      <c r="GS92" s="158">
        <f>IF(GS$16-'様式第４（療養者名簿）（⑤の場合）'!$O101+1&lt;=15,IF(GS$16&gt;='様式第４（療養者名簿）（⑤の場合）'!$O101,IF(GS$16&lt;='様式第４（療養者名簿）（⑤の場合）'!$W101,1,0),0),0)</f>
        <v>0</v>
      </c>
      <c r="GT92" s="158">
        <f>IF(GT$16-'様式第４（療養者名簿）（⑤の場合）'!$O101+1&lt;=15,IF(GT$16&gt;='様式第４（療養者名簿）（⑤の場合）'!$O101,IF(GT$16&lt;='様式第４（療養者名簿）（⑤の場合）'!$W101,1,0),0),0)</f>
        <v>0</v>
      </c>
      <c r="GU92" s="158">
        <f>IF(GU$16-'様式第４（療養者名簿）（⑤の場合）'!$O101+1&lt;=15,IF(GU$16&gt;='様式第４（療養者名簿）（⑤の場合）'!$O101,IF(GU$16&lt;='様式第４（療養者名簿）（⑤の場合）'!$W101,1,0),0),0)</f>
        <v>0</v>
      </c>
      <c r="GV92" s="158">
        <f>IF(GV$16-'様式第４（療養者名簿）（⑤の場合）'!$O101+1&lt;=15,IF(GV$16&gt;='様式第４（療養者名簿）（⑤の場合）'!$O101,IF(GV$16&lt;='様式第４（療養者名簿）（⑤の場合）'!$W101,1,0),0),0)</f>
        <v>0</v>
      </c>
      <c r="GW92" s="158">
        <f>IF(GW$16-'様式第４（療養者名簿）（⑤の場合）'!$O101+1&lt;=15,IF(GW$16&gt;='様式第４（療養者名簿）（⑤の場合）'!$O101,IF(GW$16&lt;='様式第４（療養者名簿）（⑤の場合）'!$W101,1,0),0),0)</f>
        <v>0</v>
      </c>
      <c r="GX92" s="158">
        <f>IF(GX$16-'様式第４（療養者名簿）（⑤の場合）'!$O101+1&lt;=15,IF(GX$16&gt;='様式第４（療養者名簿）（⑤の場合）'!$O101,IF(GX$16&lt;='様式第４（療養者名簿）（⑤の場合）'!$W101,1,0),0),0)</f>
        <v>0</v>
      </c>
      <c r="GY92" s="158">
        <f>IF(GY$16-'様式第４（療養者名簿）（⑤の場合）'!$O101+1&lt;=15,IF(GY$16&gt;='様式第４（療養者名簿）（⑤の場合）'!$O101,IF(GY$16&lt;='様式第４（療養者名簿）（⑤の場合）'!$W101,1,0),0),0)</f>
        <v>0</v>
      </c>
      <c r="GZ92" s="158">
        <f>IF(GZ$16-'様式第４（療養者名簿）（⑤の場合）'!$O101+1&lt;=15,IF(GZ$16&gt;='様式第４（療養者名簿）（⑤の場合）'!$O101,IF(GZ$16&lt;='様式第４（療養者名簿）（⑤の場合）'!$W101,1,0),0),0)</f>
        <v>0</v>
      </c>
      <c r="HA92" s="158">
        <f>IF(HA$16-'様式第４（療養者名簿）（⑤の場合）'!$O101+1&lt;=15,IF(HA$16&gt;='様式第４（療養者名簿）（⑤の場合）'!$O101,IF(HA$16&lt;='様式第４（療養者名簿）（⑤の場合）'!$W101,1,0),0),0)</f>
        <v>0</v>
      </c>
      <c r="HB92" s="158">
        <f>IF(HB$16-'様式第４（療養者名簿）（⑤の場合）'!$O101+1&lt;=15,IF(HB$16&gt;='様式第４（療養者名簿）（⑤の場合）'!$O101,IF(HB$16&lt;='様式第４（療養者名簿）（⑤の場合）'!$W101,1,0),0),0)</f>
        <v>0</v>
      </c>
      <c r="HC92" s="158">
        <f>IF(HC$16-'様式第４（療養者名簿）（⑤の場合）'!$O101+1&lt;=15,IF(HC$16&gt;='様式第４（療養者名簿）（⑤の場合）'!$O101,IF(HC$16&lt;='様式第４（療養者名簿）（⑤の場合）'!$W101,1,0),0),0)</f>
        <v>0</v>
      </c>
      <c r="HD92" s="158">
        <f>IF(HD$16-'様式第４（療養者名簿）（⑤の場合）'!$O101+1&lt;=15,IF(HD$16&gt;='様式第４（療養者名簿）（⑤の場合）'!$O101,IF(HD$16&lt;='様式第４（療養者名簿）（⑤の場合）'!$W101,1,0),0),0)</f>
        <v>0</v>
      </c>
      <c r="HE92" s="158">
        <f>IF(HE$16-'様式第４（療養者名簿）（⑤の場合）'!$O101+1&lt;=15,IF(HE$16&gt;='様式第４（療養者名簿）（⑤の場合）'!$O101,IF(HE$16&lt;='様式第４（療養者名簿）（⑤の場合）'!$W101,1,0),0),0)</f>
        <v>0</v>
      </c>
      <c r="HF92" s="158">
        <f>IF(HF$16-'様式第４（療養者名簿）（⑤の場合）'!$O101+1&lt;=15,IF(HF$16&gt;='様式第４（療養者名簿）（⑤の場合）'!$O101,IF(HF$16&lt;='様式第４（療養者名簿）（⑤の場合）'!$W101,1,0),0),0)</f>
        <v>0</v>
      </c>
      <c r="HG92" s="158">
        <f>IF(HG$16-'様式第４（療養者名簿）（⑤の場合）'!$O101+1&lt;=15,IF(HG$16&gt;='様式第４（療養者名簿）（⑤の場合）'!$O101,IF(HG$16&lt;='様式第４（療養者名簿）（⑤の場合）'!$W101,1,0),0),0)</f>
        <v>0</v>
      </c>
      <c r="HH92" s="158">
        <f>IF(HH$16-'様式第４（療養者名簿）（⑤の場合）'!$O101+1&lt;=15,IF(HH$16&gt;='様式第４（療養者名簿）（⑤の場合）'!$O101,IF(HH$16&lt;='様式第４（療養者名簿）（⑤の場合）'!$W101,1,0),0),0)</f>
        <v>0</v>
      </c>
      <c r="HI92" s="158">
        <f>IF(HI$16-'様式第４（療養者名簿）（⑤の場合）'!$O101+1&lt;=15,IF(HI$16&gt;='様式第４（療養者名簿）（⑤の場合）'!$O101,IF(HI$16&lt;='様式第４（療養者名簿）（⑤の場合）'!$W101,1,0),0),0)</f>
        <v>0</v>
      </c>
      <c r="HJ92" s="158">
        <f>IF(HJ$16-'様式第４（療養者名簿）（⑤の場合）'!$O101+1&lt;=15,IF(HJ$16&gt;='様式第４（療養者名簿）（⑤の場合）'!$O101,IF(HJ$16&lt;='様式第４（療養者名簿）（⑤の場合）'!$W101,1,0),0),0)</f>
        <v>0</v>
      </c>
      <c r="HK92" s="158">
        <f>IF(HK$16-'様式第４（療養者名簿）（⑤の場合）'!$O101+1&lt;=15,IF(HK$16&gt;='様式第４（療養者名簿）（⑤の場合）'!$O101,IF(HK$16&lt;='様式第４（療養者名簿）（⑤の場合）'!$W101,1,0),0),0)</f>
        <v>0</v>
      </c>
      <c r="HL92" s="158">
        <f>IF(HL$16-'様式第４（療養者名簿）（⑤の場合）'!$O101+1&lt;=15,IF(HL$16&gt;='様式第４（療養者名簿）（⑤の場合）'!$O101,IF(HL$16&lt;='様式第４（療養者名簿）（⑤の場合）'!$W101,1,0),0),0)</f>
        <v>0</v>
      </c>
      <c r="HM92" s="158">
        <f>IF(HM$16-'様式第４（療養者名簿）（⑤の場合）'!$O101+1&lt;=15,IF(HM$16&gt;='様式第４（療養者名簿）（⑤の場合）'!$O101,IF(HM$16&lt;='様式第４（療養者名簿）（⑤の場合）'!$W101,1,0),0),0)</f>
        <v>0</v>
      </c>
      <c r="HN92" s="158">
        <f>IF(HN$16-'様式第４（療養者名簿）（⑤の場合）'!$O101+1&lt;=15,IF(HN$16&gt;='様式第４（療養者名簿）（⑤の場合）'!$O101,IF(HN$16&lt;='様式第４（療養者名簿）（⑤の場合）'!$W101,1,0),0),0)</f>
        <v>0</v>
      </c>
      <c r="HO92" s="158">
        <f>IF(HO$16-'様式第４（療養者名簿）（⑤の場合）'!$O101+1&lt;=15,IF(HO$16&gt;='様式第４（療養者名簿）（⑤の場合）'!$O101,IF(HO$16&lt;='様式第４（療養者名簿）（⑤の場合）'!$W101,1,0),0),0)</f>
        <v>0</v>
      </c>
      <c r="HP92" s="158">
        <f>IF(HP$16-'様式第４（療養者名簿）（⑤の場合）'!$O101+1&lt;=15,IF(HP$16&gt;='様式第４（療養者名簿）（⑤の場合）'!$O101,IF(HP$16&lt;='様式第４（療養者名簿）（⑤の場合）'!$W101,1,0),0),0)</f>
        <v>0</v>
      </c>
      <c r="HQ92" s="158">
        <f>IF(HQ$16-'様式第４（療養者名簿）（⑤の場合）'!$O101+1&lt;=15,IF(HQ$16&gt;='様式第４（療養者名簿）（⑤の場合）'!$O101,IF(HQ$16&lt;='様式第４（療養者名簿）（⑤の場合）'!$W101,1,0),0),0)</f>
        <v>0</v>
      </c>
      <c r="HR92" s="158">
        <f>IF(HR$16-'様式第４（療養者名簿）（⑤の場合）'!$O101+1&lt;=15,IF(HR$16&gt;='様式第４（療養者名簿）（⑤の場合）'!$O101,IF(HR$16&lt;='様式第４（療養者名簿）（⑤の場合）'!$W101,1,0),0),0)</f>
        <v>0</v>
      </c>
      <c r="HS92" s="158">
        <f>IF(HS$16-'様式第４（療養者名簿）（⑤の場合）'!$O101+1&lt;=15,IF(HS$16&gt;='様式第４（療養者名簿）（⑤の場合）'!$O101,IF(HS$16&lt;='様式第４（療養者名簿）（⑤の場合）'!$W101,1,0),0),0)</f>
        <v>0</v>
      </c>
      <c r="HT92" s="158">
        <f>IF(HT$16-'様式第４（療養者名簿）（⑤の場合）'!$O101+1&lt;=15,IF(HT$16&gt;='様式第４（療養者名簿）（⑤の場合）'!$O101,IF(HT$16&lt;='様式第４（療養者名簿）（⑤の場合）'!$W101,1,0),0),0)</f>
        <v>0</v>
      </c>
      <c r="HU92" s="158">
        <f>IF(HU$16-'様式第４（療養者名簿）（⑤の場合）'!$O101+1&lt;=15,IF(HU$16&gt;='様式第４（療養者名簿）（⑤の場合）'!$O101,IF(HU$16&lt;='様式第４（療養者名簿）（⑤の場合）'!$W101,1,0),0),0)</f>
        <v>0</v>
      </c>
      <c r="HV92" s="158">
        <f>IF(HV$16-'様式第４（療養者名簿）（⑤の場合）'!$O101+1&lt;=15,IF(HV$16&gt;='様式第４（療養者名簿）（⑤の場合）'!$O101,IF(HV$16&lt;='様式第４（療養者名簿）（⑤の場合）'!$W101,1,0),0),0)</f>
        <v>0</v>
      </c>
      <c r="HW92" s="158">
        <f>IF(HW$16-'様式第４（療養者名簿）（⑤の場合）'!$O101+1&lt;=15,IF(HW$16&gt;='様式第４（療養者名簿）（⑤の場合）'!$O101,IF(HW$16&lt;='様式第４（療養者名簿）（⑤の場合）'!$W101,1,0),0),0)</f>
        <v>0</v>
      </c>
      <c r="HX92" s="158">
        <f>IF(HX$16-'様式第４（療養者名簿）（⑤の場合）'!$O101+1&lt;=15,IF(HX$16&gt;='様式第４（療養者名簿）（⑤の場合）'!$O101,IF(HX$16&lt;='様式第４（療養者名簿）（⑤の場合）'!$W101,1,0),0),0)</f>
        <v>0</v>
      </c>
      <c r="HY92" s="158">
        <f>IF(HY$16-'様式第４（療養者名簿）（⑤の場合）'!$O101+1&lt;=15,IF(HY$16&gt;='様式第４（療養者名簿）（⑤の場合）'!$O101,IF(HY$16&lt;='様式第４（療養者名簿）（⑤の場合）'!$W101,1,0),0),0)</f>
        <v>0</v>
      </c>
      <c r="HZ92" s="158">
        <f>IF(HZ$16-'様式第４（療養者名簿）（⑤の場合）'!$O101+1&lt;=15,IF(HZ$16&gt;='様式第４（療養者名簿）（⑤の場合）'!$O101,IF(HZ$16&lt;='様式第４（療養者名簿）（⑤の場合）'!$W101,1,0),0),0)</f>
        <v>0</v>
      </c>
      <c r="IA92" s="158">
        <f>IF(IA$16-'様式第４（療養者名簿）（⑤の場合）'!$O101+1&lt;=15,IF(IA$16&gt;='様式第４（療養者名簿）（⑤の場合）'!$O101,IF(IA$16&lt;='様式第４（療養者名簿）（⑤の場合）'!$W101,1,0),0),0)</f>
        <v>0</v>
      </c>
      <c r="IB92" s="158">
        <f>IF(IB$16-'様式第４（療養者名簿）（⑤の場合）'!$O101+1&lt;=15,IF(IB$16&gt;='様式第４（療養者名簿）（⑤の場合）'!$O101,IF(IB$16&lt;='様式第４（療養者名簿）（⑤の場合）'!$W101,1,0),0),0)</f>
        <v>0</v>
      </c>
      <c r="IC92" s="158">
        <f>IF(IC$16-'様式第４（療養者名簿）（⑤の場合）'!$O101+1&lt;=15,IF(IC$16&gt;='様式第４（療養者名簿）（⑤の場合）'!$O101,IF(IC$16&lt;='様式第４（療養者名簿）（⑤の場合）'!$W101,1,0),0),0)</f>
        <v>0</v>
      </c>
      <c r="ID92" s="158">
        <f>IF(ID$16-'様式第４（療養者名簿）（⑤の場合）'!$O101+1&lt;=15,IF(ID$16&gt;='様式第４（療養者名簿）（⑤の場合）'!$O101,IF(ID$16&lt;='様式第４（療養者名簿）（⑤の場合）'!$W101,1,0),0),0)</f>
        <v>0</v>
      </c>
      <c r="IE92" s="158">
        <f>IF(IE$16-'様式第４（療養者名簿）（⑤の場合）'!$O101+1&lt;=15,IF(IE$16&gt;='様式第４（療養者名簿）（⑤の場合）'!$O101,IF(IE$16&lt;='様式第４（療養者名簿）（⑤の場合）'!$W101,1,0),0),0)</f>
        <v>0</v>
      </c>
      <c r="IF92" s="158">
        <f>IF(IF$16-'様式第４（療養者名簿）（⑤の場合）'!$O101+1&lt;=15,IF(IF$16&gt;='様式第４（療養者名簿）（⑤の場合）'!$O101,IF(IF$16&lt;='様式第４（療養者名簿）（⑤の場合）'!$W101,1,0),0),0)</f>
        <v>0</v>
      </c>
      <c r="IG92" s="158">
        <f>IF(IG$16-'様式第４（療養者名簿）（⑤の場合）'!$O101+1&lt;=15,IF(IG$16&gt;='様式第４（療養者名簿）（⑤の場合）'!$O101,IF(IG$16&lt;='様式第４（療養者名簿）（⑤の場合）'!$W101,1,0),0),0)</f>
        <v>0</v>
      </c>
      <c r="IH92" s="158">
        <f>IF(IH$16-'様式第４（療養者名簿）（⑤の場合）'!$O101+1&lt;=15,IF(IH$16&gt;='様式第４（療養者名簿）（⑤の場合）'!$O101,IF(IH$16&lt;='様式第４（療養者名簿）（⑤の場合）'!$W101,1,0),0),0)</f>
        <v>0</v>
      </c>
      <c r="II92" s="158">
        <f>IF(II$16-'様式第４（療養者名簿）（⑤の場合）'!$O101+1&lt;=15,IF(II$16&gt;='様式第４（療養者名簿）（⑤の場合）'!$O101,IF(II$16&lt;='様式第４（療養者名簿）（⑤の場合）'!$W101,1,0),0),0)</f>
        <v>0</v>
      </c>
      <c r="IJ92" s="158">
        <f>IF(IJ$16-'様式第４（療養者名簿）（⑤の場合）'!$O101+1&lt;=15,IF(IJ$16&gt;='様式第４（療養者名簿）（⑤の場合）'!$O101,IF(IJ$16&lt;='様式第４（療養者名簿）（⑤の場合）'!$W101,1,0),0),0)</f>
        <v>0</v>
      </c>
      <c r="IK92" s="158">
        <f>IF(IK$16-'様式第４（療養者名簿）（⑤の場合）'!$O101+1&lt;=15,IF(IK$16&gt;='様式第４（療養者名簿）（⑤の場合）'!$O101,IF(IK$16&lt;='様式第４（療養者名簿）（⑤の場合）'!$W101,1,0),0),0)</f>
        <v>0</v>
      </c>
      <c r="IL92" s="158">
        <f>IF(IL$16-'様式第４（療養者名簿）（⑤の場合）'!$O101+1&lt;=15,IF(IL$16&gt;='様式第４（療養者名簿）（⑤の場合）'!$O101,IF(IL$16&lt;='様式第４（療養者名簿）（⑤の場合）'!$W101,1,0),0),0)</f>
        <v>0</v>
      </c>
      <c r="IM92" s="158">
        <f>IF(IM$16-'様式第４（療養者名簿）（⑤の場合）'!$O101+1&lt;=15,IF(IM$16&gt;='様式第４（療養者名簿）（⑤の場合）'!$O101,IF(IM$16&lt;='様式第４（療養者名簿）（⑤の場合）'!$W101,1,0),0),0)</f>
        <v>0</v>
      </c>
      <c r="IN92" s="158">
        <f>IF(IN$16-'様式第４（療養者名簿）（⑤の場合）'!$O101+1&lt;=15,IF(IN$16&gt;='様式第４（療養者名簿）（⑤の場合）'!$O101,IF(IN$16&lt;='様式第４（療養者名簿）（⑤の場合）'!$W101,1,0),0),0)</f>
        <v>0</v>
      </c>
      <c r="IO92" s="158">
        <f>IF(IO$16-'様式第４（療養者名簿）（⑤の場合）'!$O101+1&lt;=15,IF(IO$16&gt;='様式第４（療養者名簿）（⑤の場合）'!$O101,IF(IO$16&lt;='様式第４（療養者名簿）（⑤の場合）'!$W101,1,0),0),0)</f>
        <v>0</v>
      </c>
      <c r="IP92" s="158">
        <f>IF(IP$16-'様式第４（療養者名簿）（⑤の場合）'!$O101+1&lt;=15,IF(IP$16&gt;='様式第４（療養者名簿）（⑤の場合）'!$O101,IF(IP$16&lt;='様式第４（療養者名簿）（⑤の場合）'!$W101,1,0),0),0)</f>
        <v>0</v>
      </c>
      <c r="IQ92" s="158">
        <f>IF(IQ$16-'様式第４（療養者名簿）（⑤の場合）'!$O101+1&lt;=15,IF(IQ$16&gt;='様式第４（療養者名簿）（⑤の場合）'!$O101,IF(IQ$16&lt;='様式第４（療養者名簿）（⑤の場合）'!$W101,1,0),0),0)</f>
        <v>0</v>
      </c>
      <c r="IR92" s="158">
        <f>IF(IR$16-'様式第４（療養者名簿）（⑤の場合）'!$O101+1&lt;=15,IF(IR$16&gt;='様式第４（療養者名簿）（⑤の場合）'!$O101,IF(IR$16&lt;='様式第４（療養者名簿）（⑤の場合）'!$W101,1,0),0),0)</f>
        <v>0</v>
      </c>
      <c r="IS92" s="158">
        <f>IF(IS$16-'様式第４（療養者名簿）（⑤の場合）'!$O101+1&lt;=15,IF(IS$16&gt;='様式第４（療養者名簿）（⑤の場合）'!$O101,IF(IS$16&lt;='様式第４（療養者名簿）（⑤の場合）'!$W101,1,0),0),0)</f>
        <v>0</v>
      </c>
      <c r="IT92" s="158">
        <f>IF(IT$16-'様式第４（療養者名簿）（⑤の場合）'!$O101+1&lt;=15,IF(IT$16&gt;='様式第４（療養者名簿）（⑤の場合）'!$O101,IF(IT$16&lt;='様式第４（療養者名簿）（⑤の場合）'!$W101,1,0),0),0)</f>
        <v>0</v>
      </c>
    </row>
    <row r="93" spans="1:254" ht="41.95" customHeight="1">
      <c r="A93" s="148">
        <f>'様式第４（療養者名簿）（⑤の場合）'!C102</f>
        <v>0</v>
      </c>
      <c r="B93" s="158">
        <f>IF(B$16-'様式第４（療養者名簿）（⑤の場合）'!$O102+1&lt;=15,IF(B$16&gt;='様式第４（療養者名簿）（⑤の場合）'!$O102,IF(B$16&lt;='様式第４（療養者名簿）（⑤の場合）'!$W102,1,0),0),0)</f>
        <v>0</v>
      </c>
      <c r="C93" s="158">
        <f>IF(C$16-'様式第４（療養者名簿）（⑤の場合）'!$O102+1&lt;=15,IF(C$16&gt;='様式第４（療養者名簿）（⑤の場合）'!$O102,IF(C$16&lt;='様式第４（療養者名簿）（⑤の場合）'!$W102,1,0),0),0)</f>
        <v>0</v>
      </c>
      <c r="D93" s="158">
        <f>IF(D$16-'様式第４（療養者名簿）（⑤の場合）'!$O102+1&lt;=15,IF(D$16&gt;='様式第４（療養者名簿）（⑤の場合）'!$O102,IF(D$16&lt;='様式第４（療養者名簿）（⑤の場合）'!$W102,1,0),0),0)</f>
        <v>0</v>
      </c>
      <c r="E93" s="158">
        <f>IF(E$16-'様式第４（療養者名簿）（⑤の場合）'!$O102+1&lt;=15,IF(E$16&gt;='様式第４（療養者名簿）（⑤の場合）'!$O102,IF(E$16&lt;='様式第４（療養者名簿）（⑤の場合）'!$W102,1,0),0),0)</f>
        <v>0</v>
      </c>
      <c r="F93" s="158">
        <f>IF(F$16-'様式第４（療養者名簿）（⑤の場合）'!$O102+1&lt;=15,IF(F$16&gt;='様式第４（療養者名簿）（⑤の場合）'!$O102,IF(F$16&lt;='様式第４（療養者名簿）（⑤の場合）'!$W102,1,0),0),0)</f>
        <v>0</v>
      </c>
      <c r="G93" s="158">
        <f>IF(G$16-'様式第４（療養者名簿）（⑤の場合）'!$O102+1&lt;=15,IF(G$16&gt;='様式第４（療養者名簿）（⑤の場合）'!$O102,IF(G$16&lt;='様式第４（療養者名簿）（⑤の場合）'!$W102,1,0),0),0)</f>
        <v>0</v>
      </c>
      <c r="H93" s="158">
        <f>IF(H$16-'様式第４（療養者名簿）（⑤の場合）'!$O102+1&lt;=15,IF(H$16&gt;='様式第４（療養者名簿）（⑤の場合）'!$O102,IF(H$16&lt;='様式第４（療養者名簿）（⑤の場合）'!$W102,1,0),0),0)</f>
        <v>0</v>
      </c>
      <c r="I93" s="158">
        <f>IF(I$16-'様式第４（療養者名簿）（⑤の場合）'!$O102+1&lt;=15,IF(I$16&gt;='様式第４（療養者名簿）（⑤の場合）'!$O102,IF(I$16&lt;='様式第４（療養者名簿）（⑤の場合）'!$W102,1,0),0),0)</f>
        <v>0</v>
      </c>
      <c r="J93" s="158">
        <f>IF(J$16-'様式第４（療養者名簿）（⑤の場合）'!$O102+1&lt;=15,IF(J$16&gt;='様式第４（療養者名簿）（⑤の場合）'!$O102,IF(J$16&lt;='様式第４（療養者名簿）（⑤の場合）'!$W102,1,0),0),0)</f>
        <v>0</v>
      </c>
      <c r="K93" s="158">
        <f>IF(K$16-'様式第４（療養者名簿）（⑤の場合）'!$O102+1&lt;=15,IF(K$16&gt;='様式第４（療養者名簿）（⑤の場合）'!$O102,IF(K$16&lt;='様式第４（療養者名簿）（⑤の場合）'!$W102,1,0),0),0)</f>
        <v>0</v>
      </c>
      <c r="L93" s="158">
        <f>IF(L$16-'様式第４（療養者名簿）（⑤の場合）'!$O102+1&lt;=15,IF(L$16&gt;='様式第４（療養者名簿）（⑤の場合）'!$O102,IF(L$16&lt;='様式第４（療養者名簿）（⑤の場合）'!$W102,1,0),0),0)</f>
        <v>0</v>
      </c>
      <c r="M93" s="158">
        <f>IF(M$16-'様式第４（療養者名簿）（⑤の場合）'!$O102+1&lt;=15,IF(M$16&gt;='様式第４（療養者名簿）（⑤の場合）'!$O102,IF(M$16&lt;='様式第４（療養者名簿）（⑤の場合）'!$W102,1,0),0),0)</f>
        <v>0</v>
      </c>
      <c r="N93" s="158">
        <f>IF(N$16-'様式第４（療養者名簿）（⑤の場合）'!$O102+1&lt;=15,IF(N$16&gt;='様式第４（療養者名簿）（⑤の場合）'!$O102,IF(N$16&lt;='様式第４（療養者名簿）（⑤の場合）'!$W102,1,0),0),0)</f>
        <v>0</v>
      </c>
      <c r="O93" s="158">
        <f>IF(O$16-'様式第４（療養者名簿）（⑤の場合）'!$O102+1&lt;=15,IF(O$16&gt;='様式第４（療養者名簿）（⑤の場合）'!$O102,IF(O$16&lt;='様式第４（療養者名簿）（⑤の場合）'!$W102,1,0),0),0)</f>
        <v>0</v>
      </c>
      <c r="P93" s="158">
        <f>IF(P$16-'様式第４（療養者名簿）（⑤の場合）'!$O102+1&lt;=15,IF(P$16&gt;='様式第４（療養者名簿）（⑤の場合）'!$O102,IF(P$16&lt;='様式第４（療養者名簿）（⑤の場合）'!$W102,1,0),0),0)</f>
        <v>0</v>
      </c>
      <c r="Q93" s="158">
        <f>IF(Q$16-'様式第４（療養者名簿）（⑤の場合）'!$O102+1&lt;=15,IF(Q$16&gt;='様式第４（療養者名簿）（⑤の場合）'!$O102,IF(Q$16&lt;='様式第４（療養者名簿）（⑤の場合）'!$W102,1,0),0),0)</f>
        <v>0</v>
      </c>
      <c r="R93" s="158">
        <f>IF(R$16-'様式第４（療養者名簿）（⑤の場合）'!$O102+1&lt;=15,IF(R$16&gt;='様式第４（療養者名簿）（⑤の場合）'!$O102,IF(R$16&lt;='様式第４（療養者名簿）（⑤の場合）'!$W102,1,0),0),0)</f>
        <v>0</v>
      </c>
      <c r="S93" s="158">
        <f>IF(S$16-'様式第４（療養者名簿）（⑤の場合）'!$O102+1&lt;=15,IF(S$16&gt;='様式第４（療養者名簿）（⑤の場合）'!$O102,IF(S$16&lt;='様式第４（療養者名簿）（⑤の場合）'!$W102,1,0),0),0)</f>
        <v>0</v>
      </c>
      <c r="T93" s="158">
        <f>IF(T$16-'様式第４（療養者名簿）（⑤の場合）'!$O102+1&lt;=15,IF(T$16&gt;='様式第４（療養者名簿）（⑤の場合）'!$O102,IF(T$16&lt;='様式第４（療養者名簿）（⑤の場合）'!$W102,1,0),0),0)</f>
        <v>0</v>
      </c>
      <c r="U93" s="158">
        <f>IF(U$16-'様式第４（療養者名簿）（⑤の場合）'!$O102+1&lt;=15,IF(U$16&gt;='様式第４（療養者名簿）（⑤の場合）'!$O102,IF(U$16&lt;='様式第４（療養者名簿）（⑤の場合）'!$W102,1,0),0),0)</f>
        <v>0</v>
      </c>
      <c r="V93" s="158">
        <f>IF(V$16-'様式第４（療養者名簿）（⑤の場合）'!$O102+1&lt;=15,IF(V$16&gt;='様式第４（療養者名簿）（⑤の場合）'!$O102,IF(V$16&lt;='様式第４（療養者名簿）（⑤の場合）'!$W102,1,0),0),0)</f>
        <v>0</v>
      </c>
      <c r="W93" s="158">
        <f>IF(W$16-'様式第４（療養者名簿）（⑤の場合）'!$O102+1&lt;=15,IF(W$16&gt;='様式第４（療養者名簿）（⑤の場合）'!$O102,IF(W$16&lt;='様式第４（療養者名簿）（⑤の場合）'!$W102,1,0),0),0)</f>
        <v>0</v>
      </c>
      <c r="X93" s="158">
        <f>IF(X$16-'様式第４（療養者名簿）（⑤の場合）'!$O102+1&lt;=15,IF(X$16&gt;='様式第４（療養者名簿）（⑤の場合）'!$O102,IF(X$16&lt;='様式第４（療養者名簿）（⑤の場合）'!$W102,1,0),0),0)</f>
        <v>0</v>
      </c>
      <c r="Y93" s="158">
        <f>IF(Y$16-'様式第４（療養者名簿）（⑤の場合）'!$O102+1&lt;=15,IF(Y$16&gt;='様式第４（療養者名簿）（⑤の場合）'!$O102,IF(Y$16&lt;='様式第４（療養者名簿）（⑤の場合）'!$W102,1,0),0),0)</f>
        <v>0</v>
      </c>
      <c r="Z93" s="158">
        <f>IF(Z$16-'様式第４（療養者名簿）（⑤の場合）'!$O102+1&lt;=15,IF(Z$16&gt;='様式第４（療養者名簿）（⑤の場合）'!$O102,IF(Z$16&lt;='様式第４（療養者名簿）（⑤の場合）'!$W102,1,0),0),0)</f>
        <v>0</v>
      </c>
      <c r="AA93" s="158">
        <f>IF(AA$16-'様式第４（療養者名簿）（⑤の場合）'!$O102+1&lt;=15,IF(AA$16&gt;='様式第４（療養者名簿）（⑤の場合）'!$O102,IF(AA$16&lt;='様式第４（療養者名簿）（⑤の場合）'!$W102,1,0),0),0)</f>
        <v>0</v>
      </c>
      <c r="AB93" s="158">
        <f>IF(AB$16-'様式第４（療養者名簿）（⑤の場合）'!$O102+1&lt;=15,IF(AB$16&gt;='様式第４（療養者名簿）（⑤の場合）'!$O102,IF(AB$16&lt;='様式第４（療養者名簿）（⑤の場合）'!$W102,1,0),0),0)</f>
        <v>0</v>
      </c>
      <c r="AC93" s="158">
        <f>IF(AC$16-'様式第４（療養者名簿）（⑤の場合）'!$O102+1&lt;=15,IF(AC$16&gt;='様式第４（療養者名簿）（⑤の場合）'!$O102,IF(AC$16&lt;='様式第４（療養者名簿）（⑤の場合）'!$W102,1,0),0),0)</f>
        <v>0</v>
      </c>
      <c r="AD93" s="158">
        <f>IF(AD$16-'様式第４（療養者名簿）（⑤の場合）'!$O102+1&lt;=15,IF(AD$16&gt;='様式第４（療養者名簿）（⑤の場合）'!$O102,IF(AD$16&lt;='様式第４（療養者名簿）（⑤の場合）'!$W102,1,0),0),0)</f>
        <v>0</v>
      </c>
      <c r="AE93" s="158">
        <f>IF(AE$16-'様式第４（療養者名簿）（⑤の場合）'!$O102+1&lt;=15,IF(AE$16&gt;='様式第４（療養者名簿）（⑤の場合）'!$O102,IF(AE$16&lt;='様式第４（療養者名簿）（⑤の場合）'!$W102,1,0),0),0)</f>
        <v>0</v>
      </c>
      <c r="AF93" s="158">
        <f>IF(AF$16-'様式第４（療養者名簿）（⑤の場合）'!$O102+1&lt;=15,IF(AF$16&gt;='様式第４（療養者名簿）（⑤の場合）'!$O102,IF(AF$16&lt;='様式第４（療養者名簿）（⑤の場合）'!$W102,1,0),0),0)</f>
        <v>0</v>
      </c>
      <c r="AG93" s="158">
        <f>IF(AG$16-'様式第４（療養者名簿）（⑤の場合）'!$O102+1&lt;=15,IF(AG$16&gt;='様式第４（療養者名簿）（⑤の場合）'!$O102,IF(AG$16&lt;='様式第４（療養者名簿）（⑤の場合）'!$W102,1,0),0),0)</f>
        <v>0</v>
      </c>
      <c r="AH93" s="158">
        <f>IF(AH$16-'様式第４（療養者名簿）（⑤の場合）'!$O102+1&lt;=15,IF(AH$16&gt;='様式第４（療養者名簿）（⑤の場合）'!$O102,IF(AH$16&lt;='様式第４（療養者名簿）（⑤の場合）'!$W102,1,0),0),0)</f>
        <v>0</v>
      </c>
      <c r="AI93" s="158">
        <f>IF(AI$16-'様式第４（療養者名簿）（⑤の場合）'!$O102+1&lt;=15,IF(AI$16&gt;='様式第４（療養者名簿）（⑤の場合）'!$O102,IF(AI$16&lt;='様式第４（療養者名簿）（⑤の場合）'!$W102,1,0),0),0)</f>
        <v>0</v>
      </c>
      <c r="AJ93" s="158">
        <f>IF(AJ$16-'様式第４（療養者名簿）（⑤の場合）'!$O102+1&lt;=15,IF(AJ$16&gt;='様式第４（療養者名簿）（⑤の場合）'!$O102,IF(AJ$16&lt;='様式第４（療養者名簿）（⑤の場合）'!$W102,1,0),0),0)</f>
        <v>0</v>
      </c>
      <c r="AK93" s="158">
        <f>IF(AK$16-'様式第４（療養者名簿）（⑤の場合）'!$O102+1&lt;=15,IF(AK$16&gt;='様式第４（療養者名簿）（⑤の場合）'!$O102,IF(AK$16&lt;='様式第４（療養者名簿）（⑤の場合）'!$W102,1,0),0),0)</f>
        <v>0</v>
      </c>
      <c r="AL93" s="158">
        <f>IF(AL$16-'様式第４（療養者名簿）（⑤の場合）'!$O102+1&lt;=15,IF(AL$16&gt;='様式第４（療養者名簿）（⑤の場合）'!$O102,IF(AL$16&lt;='様式第４（療養者名簿）（⑤の場合）'!$W102,1,0),0),0)</f>
        <v>0</v>
      </c>
      <c r="AM93" s="158">
        <f>IF(AM$16-'様式第４（療養者名簿）（⑤の場合）'!$O102+1&lt;=15,IF(AM$16&gt;='様式第４（療養者名簿）（⑤の場合）'!$O102,IF(AM$16&lt;='様式第４（療養者名簿）（⑤の場合）'!$W102,1,0),0),0)</f>
        <v>0</v>
      </c>
      <c r="AN93" s="158">
        <f>IF(AN$16-'様式第４（療養者名簿）（⑤の場合）'!$O102+1&lt;=15,IF(AN$16&gt;='様式第４（療養者名簿）（⑤の場合）'!$O102,IF(AN$16&lt;='様式第４（療養者名簿）（⑤の場合）'!$W102,1,0),0),0)</f>
        <v>0</v>
      </c>
      <c r="AO93" s="158">
        <f>IF(AO$16-'様式第４（療養者名簿）（⑤の場合）'!$O102+1&lt;=15,IF(AO$16&gt;='様式第４（療養者名簿）（⑤の場合）'!$O102,IF(AO$16&lt;='様式第４（療養者名簿）（⑤の場合）'!$W102,1,0),0),0)</f>
        <v>0</v>
      </c>
      <c r="AP93" s="158">
        <f>IF(AP$16-'様式第４（療養者名簿）（⑤の場合）'!$O102+1&lt;=15,IF(AP$16&gt;='様式第４（療養者名簿）（⑤の場合）'!$O102,IF(AP$16&lt;='様式第４（療養者名簿）（⑤の場合）'!$W102,1,0),0),0)</f>
        <v>0</v>
      </c>
      <c r="AQ93" s="158">
        <f>IF(AQ$16-'様式第４（療養者名簿）（⑤の場合）'!$O102+1&lt;=15,IF(AQ$16&gt;='様式第４（療養者名簿）（⑤の場合）'!$O102,IF(AQ$16&lt;='様式第４（療養者名簿）（⑤の場合）'!$W102,1,0),0),0)</f>
        <v>0</v>
      </c>
      <c r="AR93" s="158">
        <f>IF(AR$16-'様式第４（療養者名簿）（⑤の場合）'!$O102+1&lt;=15,IF(AR$16&gt;='様式第４（療養者名簿）（⑤の場合）'!$O102,IF(AR$16&lt;='様式第４（療養者名簿）（⑤の場合）'!$W102,1,0),0),0)</f>
        <v>0</v>
      </c>
      <c r="AS93" s="158">
        <f>IF(AS$16-'様式第４（療養者名簿）（⑤の場合）'!$O102+1&lt;=15,IF(AS$16&gt;='様式第４（療養者名簿）（⑤の場合）'!$O102,IF(AS$16&lt;='様式第４（療養者名簿）（⑤の場合）'!$W102,1,0),0),0)</f>
        <v>0</v>
      </c>
      <c r="AT93" s="158">
        <f>IF(AT$16-'様式第４（療養者名簿）（⑤の場合）'!$O102+1&lt;=15,IF(AT$16&gt;='様式第４（療養者名簿）（⑤の場合）'!$O102,IF(AT$16&lt;='様式第４（療養者名簿）（⑤の場合）'!$W102,1,0),0),0)</f>
        <v>0</v>
      </c>
      <c r="AU93" s="158">
        <f>IF(AU$16-'様式第４（療養者名簿）（⑤の場合）'!$O102+1&lt;=15,IF(AU$16&gt;='様式第４（療養者名簿）（⑤の場合）'!$O102,IF(AU$16&lt;='様式第４（療養者名簿）（⑤の場合）'!$W102,1,0),0),0)</f>
        <v>0</v>
      </c>
      <c r="AV93" s="158">
        <f>IF(AV$16-'様式第４（療養者名簿）（⑤の場合）'!$O102+1&lt;=15,IF(AV$16&gt;='様式第４（療養者名簿）（⑤の場合）'!$O102,IF(AV$16&lt;='様式第４（療養者名簿）（⑤の場合）'!$W102,1,0),0),0)</f>
        <v>0</v>
      </c>
      <c r="AW93" s="158">
        <f>IF(AW$16-'様式第４（療養者名簿）（⑤の場合）'!$O102+1&lt;=15,IF(AW$16&gt;='様式第４（療養者名簿）（⑤の場合）'!$O102,IF(AW$16&lt;='様式第４（療養者名簿）（⑤の場合）'!$W102,1,0),0),0)</f>
        <v>0</v>
      </c>
      <c r="AX93" s="158">
        <f>IF(AX$16-'様式第４（療養者名簿）（⑤の場合）'!$O102+1&lt;=15,IF(AX$16&gt;='様式第４（療養者名簿）（⑤の場合）'!$O102,IF(AX$16&lt;='様式第４（療養者名簿）（⑤の場合）'!$W102,1,0),0),0)</f>
        <v>0</v>
      </c>
      <c r="AY93" s="158">
        <f>IF(AY$16-'様式第４（療養者名簿）（⑤の場合）'!$O102+1&lt;=15,IF(AY$16&gt;='様式第４（療養者名簿）（⑤の場合）'!$O102,IF(AY$16&lt;='様式第４（療養者名簿）（⑤の場合）'!$W102,1,0),0),0)</f>
        <v>0</v>
      </c>
      <c r="AZ93" s="158">
        <f>IF(AZ$16-'様式第４（療養者名簿）（⑤の場合）'!$O102+1&lt;=15,IF(AZ$16&gt;='様式第４（療養者名簿）（⑤の場合）'!$O102,IF(AZ$16&lt;='様式第４（療養者名簿）（⑤の場合）'!$W102,1,0),0),0)</f>
        <v>0</v>
      </c>
      <c r="BA93" s="158">
        <f>IF(BA$16-'様式第４（療養者名簿）（⑤の場合）'!$O102+1&lt;=15,IF(BA$16&gt;='様式第４（療養者名簿）（⑤の場合）'!$O102,IF(BA$16&lt;='様式第４（療養者名簿）（⑤の場合）'!$W102,1,0),0),0)</f>
        <v>0</v>
      </c>
      <c r="BB93" s="158">
        <f>IF(BB$16-'様式第４（療養者名簿）（⑤の場合）'!$O102+1&lt;=15,IF(BB$16&gt;='様式第４（療養者名簿）（⑤の場合）'!$O102,IF(BB$16&lt;='様式第４（療養者名簿）（⑤の場合）'!$W102,1,0),0),0)</f>
        <v>0</v>
      </c>
      <c r="BC93" s="158">
        <f>IF(BC$16-'様式第４（療養者名簿）（⑤の場合）'!$O102+1&lt;=15,IF(BC$16&gt;='様式第４（療養者名簿）（⑤の場合）'!$O102,IF(BC$16&lt;='様式第４（療養者名簿）（⑤の場合）'!$W102,1,0),0),0)</f>
        <v>0</v>
      </c>
      <c r="BD93" s="158">
        <f>IF(BD$16-'様式第４（療養者名簿）（⑤の場合）'!$O102+1&lt;=15,IF(BD$16&gt;='様式第４（療養者名簿）（⑤の場合）'!$O102,IF(BD$16&lt;='様式第４（療養者名簿）（⑤の場合）'!$W102,1,0),0),0)</f>
        <v>0</v>
      </c>
      <c r="BE93" s="158">
        <f>IF(BE$16-'様式第４（療養者名簿）（⑤の場合）'!$O102+1&lt;=15,IF(BE$16&gt;='様式第４（療養者名簿）（⑤の場合）'!$O102,IF(BE$16&lt;='様式第４（療養者名簿）（⑤の場合）'!$W102,1,0),0),0)</f>
        <v>0</v>
      </c>
      <c r="BF93" s="158">
        <f>IF(BF$16-'様式第４（療養者名簿）（⑤の場合）'!$O102+1&lt;=15,IF(BF$16&gt;='様式第４（療養者名簿）（⑤の場合）'!$O102,IF(BF$16&lt;='様式第４（療養者名簿）（⑤の場合）'!$W102,1,0),0),0)</f>
        <v>0</v>
      </c>
      <c r="BG93" s="158">
        <f>IF(BG$16-'様式第４（療養者名簿）（⑤の場合）'!$O102+1&lt;=15,IF(BG$16&gt;='様式第４（療養者名簿）（⑤の場合）'!$O102,IF(BG$16&lt;='様式第４（療養者名簿）（⑤の場合）'!$W102,1,0),0),0)</f>
        <v>0</v>
      </c>
      <c r="BH93" s="158">
        <f>IF(BH$16-'様式第４（療養者名簿）（⑤の場合）'!$O102+1&lt;=15,IF(BH$16&gt;='様式第４（療養者名簿）（⑤の場合）'!$O102,IF(BH$16&lt;='様式第４（療養者名簿）（⑤の場合）'!$W102,1,0),0),0)</f>
        <v>0</v>
      </c>
      <c r="BI93" s="158">
        <f>IF(BI$16-'様式第４（療養者名簿）（⑤の場合）'!$O102+1&lt;=15,IF(BI$16&gt;='様式第４（療養者名簿）（⑤の場合）'!$O102,IF(BI$16&lt;='様式第４（療養者名簿）（⑤の場合）'!$W102,1,0),0),0)</f>
        <v>0</v>
      </c>
      <c r="BJ93" s="158">
        <f>IF(BJ$16-'様式第４（療養者名簿）（⑤の場合）'!$O102+1&lt;=15,IF(BJ$16&gt;='様式第４（療養者名簿）（⑤の場合）'!$O102,IF(BJ$16&lt;='様式第４（療養者名簿）（⑤の場合）'!$W102,1,0),0),0)</f>
        <v>0</v>
      </c>
      <c r="BK93" s="158">
        <f>IF(BK$16-'様式第４（療養者名簿）（⑤の場合）'!$O102+1&lt;=15,IF(BK$16&gt;='様式第４（療養者名簿）（⑤の場合）'!$O102,IF(BK$16&lt;='様式第４（療養者名簿）（⑤の場合）'!$W102,1,0),0),0)</f>
        <v>0</v>
      </c>
      <c r="BL93" s="158">
        <f>IF(BL$16-'様式第４（療養者名簿）（⑤の場合）'!$O102+1&lt;=15,IF(BL$16&gt;='様式第４（療養者名簿）（⑤の場合）'!$O102,IF(BL$16&lt;='様式第４（療養者名簿）（⑤の場合）'!$W102,1,0),0),0)</f>
        <v>0</v>
      </c>
      <c r="BM93" s="158">
        <f>IF(BM$16-'様式第４（療養者名簿）（⑤の場合）'!$O102+1&lt;=15,IF(BM$16&gt;='様式第４（療養者名簿）（⑤の場合）'!$O102,IF(BM$16&lt;='様式第４（療養者名簿）（⑤の場合）'!$W102,1,0),0),0)</f>
        <v>0</v>
      </c>
      <c r="BN93" s="158">
        <f>IF(BN$16-'様式第４（療養者名簿）（⑤の場合）'!$O102+1&lt;=15,IF(BN$16&gt;='様式第４（療養者名簿）（⑤の場合）'!$O102,IF(BN$16&lt;='様式第４（療養者名簿）（⑤の場合）'!$W102,1,0),0),0)</f>
        <v>0</v>
      </c>
      <c r="BO93" s="158">
        <f>IF(BO$16-'様式第４（療養者名簿）（⑤の場合）'!$O102+1&lt;=15,IF(BO$16&gt;='様式第４（療養者名簿）（⑤の場合）'!$O102,IF(BO$16&lt;='様式第４（療養者名簿）（⑤の場合）'!$W102,1,0),0),0)</f>
        <v>0</v>
      </c>
      <c r="BP93" s="158">
        <f>IF(BP$16-'様式第４（療養者名簿）（⑤の場合）'!$O102+1&lt;=15,IF(BP$16&gt;='様式第４（療養者名簿）（⑤の場合）'!$O102,IF(BP$16&lt;='様式第４（療養者名簿）（⑤の場合）'!$W102,1,0),0),0)</f>
        <v>0</v>
      </c>
      <c r="BQ93" s="158">
        <f>IF(BQ$16-'様式第４（療養者名簿）（⑤の場合）'!$O102+1&lt;=15,IF(BQ$16&gt;='様式第４（療養者名簿）（⑤の場合）'!$O102,IF(BQ$16&lt;='様式第４（療養者名簿）（⑤の場合）'!$W102,1,0),0),0)</f>
        <v>0</v>
      </c>
      <c r="BR93" s="158">
        <f>IF(BR$16-'様式第４（療養者名簿）（⑤の場合）'!$O102+1&lt;=15,IF(BR$16&gt;='様式第４（療養者名簿）（⑤の場合）'!$O102,IF(BR$16&lt;='様式第４（療養者名簿）（⑤の場合）'!$W102,1,0),0),0)</f>
        <v>0</v>
      </c>
      <c r="BS93" s="158">
        <f>IF(BS$16-'様式第４（療養者名簿）（⑤の場合）'!$O102+1&lt;=15,IF(BS$16&gt;='様式第４（療養者名簿）（⑤の場合）'!$O102,IF(BS$16&lt;='様式第４（療養者名簿）（⑤の場合）'!$W102,1,0),0),0)</f>
        <v>0</v>
      </c>
      <c r="BT93" s="158">
        <f>IF(BT$16-'様式第４（療養者名簿）（⑤の場合）'!$O102+1&lt;=15,IF(BT$16&gt;='様式第４（療養者名簿）（⑤の場合）'!$O102,IF(BT$16&lt;='様式第４（療養者名簿）（⑤の場合）'!$W102,1,0),0),0)</f>
        <v>0</v>
      </c>
      <c r="BU93" s="158">
        <f>IF(BU$16-'様式第４（療養者名簿）（⑤の場合）'!$O102+1&lt;=15,IF(BU$16&gt;='様式第４（療養者名簿）（⑤の場合）'!$O102,IF(BU$16&lt;='様式第４（療養者名簿）（⑤の場合）'!$W102,1,0),0),0)</f>
        <v>0</v>
      </c>
      <c r="BV93" s="158">
        <f>IF(BV$16-'様式第４（療養者名簿）（⑤の場合）'!$O102+1&lt;=15,IF(BV$16&gt;='様式第４（療養者名簿）（⑤の場合）'!$O102,IF(BV$16&lt;='様式第４（療養者名簿）（⑤の場合）'!$W102,1,0),0),0)</f>
        <v>0</v>
      </c>
      <c r="BW93" s="158">
        <f>IF(BW$16-'様式第４（療養者名簿）（⑤の場合）'!$O102+1&lt;=15,IF(BW$16&gt;='様式第４（療養者名簿）（⑤の場合）'!$O102,IF(BW$16&lt;='様式第４（療養者名簿）（⑤の場合）'!$W102,1,0),0),0)</f>
        <v>0</v>
      </c>
      <c r="BX93" s="158">
        <f>IF(BX$16-'様式第４（療養者名簿）（⑤の場合）'!$O102+1&lt;=15,IF(BX$16&gt;='様式第４（療養者名簿）（⑤の場合）'!$O102,IF(BX$16&lt;='様式第４（療養者名簿）（⑤の場合）'!$W102,1,0),0),0)</f>
        <v>0</v>
      </c>
      <c r="BY93" s="158">
        <f>IF(BY$16-'様式第４（療養者名簿）（⑤の場合）'!$O102+1&lt;=15,IF(BY$16&gt;='様式第４（療養者名簿）（⑤の場合）'!$O102,IF(BY$16&lt;='様式第４（療養者名簿）（⑤の場合）'!$W102,1,0),0),0)</f>
        <v>0</v>
      </c>
      <c r="BZ93" s="158">
        <f>IF(BZ$16-'様式第４（療養者名簿）（⑤の場合）'!$O102+1&lt;=15,IF(BZ$16&gt;='様式第４（療養者名簿）（⑤の場合）'!$O102,IF(BZ$16&lt;='様式第４（療養者名簿）（⑤の場合）'!$W102,1,0),0),0)</f>
        <v>0</v>
      </c>
      <c r="CA93" s="158">
        <f>IF(CA$16-'様式第４（療養者名簿）（⑤の場合）'!$O102+1&lt;=15,IF(CA$16&gt;='様式第４（療養者名簿）（⑤の場合）'!$O102,IF(CA$16&lt;='様式第４（療養者名簿）（⑤の場合）'!$W102,1,0),0),0)</f>
        <v>0</v>
      </c>
      <c r="CB93" s="158">
        <f>IF(CB$16-'様式第４（療養者名簿）（⑤の場合）'!$O102+1&lt;=15,IF(CB$16&gt;='様式第４（療養者名簿）（⑤の場合）'!$O102,IF(CB$16&lt;='様式第４（療養者名簿）（⑤の場合）'!$W102,1,0),0),0)</f>
        <v>0</v>
      </c>
      <c r="CC93" s="158">
        <f>IF(CC$16-'様式第４（療養者名簿）（⑤の場合）'!$O102+1&lt;=15,IF(CC$16&gt;='様式第４（療養者名簿）（⑤の場合）'!$O102,IF(CC$16&lt;='様式第４（療養者名簿）（⑤の場合）'!$W102,1,0),0),0)</f>
        <v>0</v>
      </c>
      <c r="CD93" s="158">
        <f>IF(CD$16-'様式第４（療養者名簿）（⑤の場合）'!$O102+1&lt;=15,IF(CD$16&gt;='様式第４（療養者名簿）（⑤の場合）'!$O102,IF(CD$16&lt;='様式第４（療養者名簿）（⑤の場合）'!$W102,1,0),0),0)</f>
        <v>0</v>
      </c>
      <c r="CE93" s="158">
        <f>IF(CE$16-'様式第４（療養者名簿）（⑤の場合）'!$O102+1&lt;=15,IF(CE$16&gt;='様式第４（療養者名簿）（⑤の場合）'!$O102,IF(CE$16&lt;='様式第４（療養者名簿）（⑤の場合）'!$W102,1,0),0),0)</f>
        <v>0</v>
      </c>
      <c r="CF93" s="158">
        <f>IF(CF$16-'様式第４（療養者名簿）（⑤の場合）'!$O102+1&lt;=15,IF(CF$16&gt;='様式第４（療養者名簿）（⑤の場合）'!$O102,IF(CF$16&lt;='様式第４（療養者名簿）（⑤の場合）'!$W102,1,0),0),0)</f>
        <v>0</v>
      </c>
      <c r="CG93" s="158">
        <f>IF(CG$16-'様式第４（療養者名簿）（⑤の場合）'!$O102+1&lt;=15,IF(CG$16&gt;='様式第４（療養者名簿）（⑤の場合）'!$O102,IF(CG$16&lt;='様式第４（療養者名簿）（⑤の場合）'!$W102,1,0),0),0)</f>
        <v>0</v>
      </c>
      <c r="CH93" s="158">
        <f>IF(CH$16-'様式第４（療養者名簿）（⑤の場合）'!$O102+1&lt;=15,IF(CH$16&gt;='様式第４（療養者名簿）（⑤の場合）'!$O102,IF(CH$16&lt;='様式第４（療養者名簿）（⑤の場合）'!$W102,1,0),0),0)</f>
        <v>0</v>
      </c>
      <c r="CI93" s="158">
        <f>IF(CI$16-'様式第４（療養者名簿）（⑤の場合）'!$O102+1&lt;=15,IF(CI$16&gt;='様式第４（療養者名簿）（⑤の場合）'!$O102,IF(CI$16&lt;='様式第４（療養者名簿）（⑤の場合）'!$W102,1,0),0),0)</f>
        <v>0</v>
      </c>
      <c r="CJ93" s="158">
        <f>IF(CJ$16-'様式第４（療養者名簿）（⑤の場合）'!$O102+1&lt;=15,IF(CJ$16&gt;='様式第４（療養者名簿）（⑤の場合）'!$O102,IF(CJ$16&lt;='様式第４（療養者名簿）（⑤の場合）'!$W102,1,0),0),0)</f>
        <v>0</v>
      </c>
      <c r="CK93" s="158">
        <f>IF(CK$16-'様式第４（療養者名簿）（⑤の場合）'!$O102+1&lt;=15,IF(CK$16&gt;='様式第４（療養者名簿）（⑤の場合）'!$O102,IF(CK$16&lt;='様式第４（療養者名簿）（⑤の場合）'!$W102,1,0),0),0)</f>
        <v>0</v>
      </c>
      <c r="CL93" s="158">
        <f>IF(CL$16-'様式第４（療養者名簿）（⑤の場合）'!$O102+1&lt;=15,IF(CL$16&gt;='様式第４（療養者名簿）（⑤の場合）'!$O102,IF(CL$16&lt;='様式第４（療養者名簿）（⑤の場合）'!$W102,1,0),0),0)</f>
        <v>0</v>
      </c>
      <c r="CM93" s="158">
        <f>IF(CM$16-'様式第４（療養者名簿）（⑤の場合）'!$O102+1&lt;=15,IF(CM$16&gt;='様式第４（療養者名簿）（⑤の場合）'!$O102,IF(CM$16&lt;='様式第４（療養者名簿）（⑤の場合）'!$W102,1,0),0),0)</f>
        <v>0</v>
      </c>
      <c r="CN93" s="158">
        <f>IF(CN$16-'様式第４（療養者名簿）（⑤の場合）'!$O102+1&lt;=15,IF(CN$16&gt;='様式第４（療養者名簿）（⑤の場合）'!$O102,IF(CN$16&lt;='様式第４（療養者名簿）（⑤の場合）'!$W102,1,0),0),0)</f>
        <v>0</v>
      </c>
      <c r="CO93" s="158">
        <f>IF(CO$16-'様式第４（療養者名簿）（⑤の場合）'!$O102+1&lt;=15,IF(CO$16&gt;='様式第４（療養者名簿）（⑤の場合）'!$O102,IF(CO$16&lt;='様式第４（療養者名簿）（⑤の場合）'!$W102,1,0),0),0)</f>
        <v>0</v>
      </c>
      <c r="CP93" s="158">
        <f>IF(CP$16-'様式第４（療養者名簿）（⑤の場合）'!$O102+1&lt;=15,IF(CP$16&gt;='様式第４（療養者名簿）（⑤の場合）'!$O102,IF(CP$16&lt;='様式第４（療養者名簿）（⑤の場合）'!$W102,1,0),0),0)</f>
        <v>0</v>
      </c>
      <c r="CQ93" s="158">
        <f>IF(CQ$16-'様式第４（療養者名簿）（⑤の場合）'!$O102+1&lt;=15,IF(CQ$16&gt;='様式第４（療養者名簿）（⑤の場合）'!$O102,IF(CQ$16&lt;='様式第４（療養者名簿）（⑤の場合）'!$W102,1,0),0),0)</f>
        <v>0</v>
      </c>
      <c r="CR93" s="158">
        <f>IF(CR$16-'様式第４（療養者名簿）（⑤の場合）'!$O102+1&lt;=15,IF(CR$16&gt;='様式第４（療養者名簿）（⑤の場合）'!$O102,IF(CR$16&lt;='様式第４（療養者名簿）（⑤の場合）'!$W102,1,0),0),0)</f>
        <v>0</v>
      </c>
      <c r="CS93" s="158">
        <f>IF(CS$16-'様式第４（療養者名簿）（⑤の場合）'!$O102+1&lt;=15,IF(CS$16&gt;='様式第４（療養者名簿）（⑤の場合）'!$O102,IF(CS$16&lt;='様式第４（療養者名簿）（⑤の場合）'!$W102,1,0),0),0)</f>
        <v>0</v>
      </c>
      <c r="CT93" s="158">
        <f>IF(CT$16-'様式第４（療養者名簿）（⑤の場合）'!$O102+1&lt;=15,IF(CT$16&gt;='様式第４（療養者名簿）（⑤の場合）'!$O102,IF(CT$16&lt;='様式第４（療養者名簿）（⑤の場合）'!$W102,1,0),0),0)</f>
        <v>0</v>
      </c>
      <c r="CU93" s="158">
        <f>IF(CU$16-'様式第４（療養者名簿）（⑤の場合）'!$O102+1&lt;=15,IF(CU$16&gt;='様式第４（療養者名簿）（⑤の場合）'!$O102,IF(CU$16&lt;='様式第４（療養者名簿）（⑤の場合）'!$W102,1,0),0),0)</f>
        <v>0</v>
      </c>
      <c r="CV93" s="158">
        <f>IF(CV$16-'様式第４（療養者名簿）（⑤の場合）'!$O102+1&lt;=15,IF(CV$16&gt;='様式第４（療養者名簿）（⑤の場合）'!$O102,IF(CV$16&lt;='様式第４（療養者名簿）（⑤の場合）'!$W102,1,0),0),0)</f>
        <v>0</v>
      </c>
      <c r="CW93" s="158">
        <f>IF(CW$16-'様式第４（療養者名簿）（⑤の場合）'!$O102+1&lt;=15,IF(CW$16&gt;='様式第４（療養者名簿）（⑤の場合）'!$O102,IF(CW$16&lt;='様式第４（療養者名簿）（⑤の場合）'!$W102,1,0),0),0)</f>
        <v>0</v>
      </c>
      <c r="CX93" s="158">
        <f>IF(CX$16-'様式第４（療養者名簿）（⑤の場合）'!$O102+1&lt;=15,IF(CX$16&gt;='様式第４（療養者名簿）（⑤の場合）'!$O102,IF(CX$16&lt;='様式第４（療養者名簿）（⑤の場合）'!$W102,1,0),0),0)</f>
        <v>0</v>
      </c>
      <c r="CY93" s="158">
        <f>IF(CY$16-'様式第４（療養者名簿）（⑤の場合）'!$O102+1&lt;=15,IF(CY$16&gt;='様式第４（療養者名簿）（⑤の場合）'!$O102,IF(CY$16&lt;='様式第４（療養者名簿）（⑤の場合）'!$W102,1,0),0),0)</f>
        <v>0</v>
      </c>
      <c r="CZ93" s="158">
        <f>IF(CZ$16-'様式第４（療養者名簿）（⑤の場合）'!$O102+1&lt;=15,IF(CZ$16&gt;='様式第４（療養者名簿）（⑤の場合）'!$O102,IF(CZ$16&lt;='様式第４（療養者名簿）（⑤の場合）'!$W102,1,0),0),0)</f>
        <v>0</v>
      </c>
      <c r="DA93" s="158">
        <f>IF(DA$16-'様式第４（療養者名簿）（⑤の場合）'!$O102+1&lt;=15,IF(DA$16&gt;='様式第４（療養者名簿）（⑤の場合）'!$O102,IF(DA$16&lt;='様式第４（療養者名簿）（⑤の場合）'!$W102,1,0),0),0)</f>
        <v>0</v>
      </c>
      <c r="DB93" s="158">
        <f>IF(DB$16-'様式第４（療養者名簿）（⑤の場合）'!$O102+1&lt;=15,IF(DB$16&gt;='様式第４（療養者名簿）（⑤の場合）'!$O102,IF(DB$16&lt;='様式第４（療養者名簿）（⑤の場合）'!$W102,1,0),0),0)</f>
        <v>0</v>
      </c>
      <c r="DC93" s="158">
        <f>IF(DC$16-'様式第４（療養者名簿）（⑤の場合）'!$O102+1&lt;=15,IF(DC$16&gt;='様式第４（療養者名簿）（⑤の場合）'!$O102,IF(DC$16&lt;='様式第４（療養者名簿）（⑤の場合）'!$W102,1,0),0),0)</f>
        <v>0</v>
      </c>
      <c r="DD93" s="158">
        <f>IF(DD$16-'様式第４（療養者名簿）（⑤の場合）'!$O102+1&lt;=15,IF(DD$16&gt;='様式第４（療養者名簿）（⑤の場合）'!$O102,IF(DD$16&lt;='様式第４（療養者名簿）（⑤の場合）'!$W102,1,0),0),0)</f>
        <v>0</v>
      </c>
      <c r="DE93" s="158">
        <f>IF(DE$16-'様式第４（療養者名簿）（⑤の場合）'!$O102+1&lt;=15,IF(DE$16&gt;='様式第４（療養者名簿）（⑤の場合）'!$O102,IF(DE$16&lt;='様式第４（療養者名簿）（⑤の場合）'!$W102,1,0),0),0)</f>
        <v>0</v>
      </c>
      <c r="DF93" s="158">
        <f>IF(DF$16-'様式第４（療養者名簿）（⑤の場合）'!$O102+1&lt;=15,IF(DF$16&gt;='様式第４（療養者名簿）（⑤の場合）'!$O102,IF(DF$16&lt;='様式第４（療養者名簿）（⑤の場合）'!$W102,1,0),0),0)</f>
        <v>0</v>
      </c>
      <c r="DG93" s="158">
        <f>IF(DG$16-'様式第４（療養者名簿）（⑤の場合）'!$O102+1&lt;=15,IF(DG$16&gt;='様式第４（療養者名簿）（⑤の場合）'!$O102,IF(DG$16&lt;='様式第４（療養者名簿）（⑤の場合）'!$W102,1,0),0),0)</f>
        <v>0</v>
      </c>
      <c r="DH93" s="158">
        <f>IF(DH$16-'様式第４（療養者名簿）（⑤の場合）'!$O102+1&lt;=15,IF(DH$16&gt;='様式第４（療養者名簿）（⑤の場合）'!$O102,IF(DH$16&lt;='様式第４（療養者名簿）（⑤の場合）'!$W102,1,0),0),0)</f>
        <v>0</v>
      </c>
      <c r="DI93" s="158">
        <f>IF(DI$16-'様式第４（療養者名簿）（⑤の場合）'!$O102+1&lt;=15,IF(DI$16&gt;='様式第４（療養者名簿）（⑤の場合）'!$O102,IF(DI$16&lt;='様式第４（療養者名簿）（⑤の場合）'!$W102,1,0),0),0)</f>
        <v>0</v>
      </c>
      <c r="DJ93" s="158">
        <f>IF(DJ$16-'様式第４（療養者名簿）（⑤の場合）'!$O102+1&lt;=15,IF(DJ$16&gt;='様式第４（療養者名簿）（⑤の場合）'!$O102,IF(DJ$16&lt;='様式第４（療養者名簿）（⑤の場合）'!$W102,1,0),0),0)</f>
        <v>0</v>
      </c>
      <c r="DK93" s="158">
        <f>IF(DK$16-'様式第４（療養者名簿）（⑤の場合）'!$O102+1&lt;=15,IF(DK$16&gt;='様式第４（療養者名簿）（⑤の場合）'!$O102,IF(DK$16&lt;='様式第４（療養者名簿）（⑤の場合）'!$W102,1,0),0),0)</f>
        <v>0</v>
      </c>
      <c r="DL93" s="158">
        <f>IF(DL$16-'様式第４（療養者名簿）（⑤の場合）'!$O102+1&lt;=15,IF(DL$16&gt;='様式第４（療養者名簿）（⑤の場合）'!$O102,IF(DL$16&lt;='様式第４（療養者名簿）（⑤の場合）'!$W102,1,0),0),0)</f>
        <v>0</v>
      </c>
      <c r="DM93" s="158">
        <f>IF(DM$16-'様式第４（療養者名簿）（⑤の場合）'!$O102+1&lt;=15,IF(DM$16&gt;='様式第４（療養者名簿）（⑤の場合）'!$O102,IF(DM$16&lt;='様式第４（療養者名簿）（⑤の場合）'!$W102,1,0),0),0)</f>
        <v>0</v>
      </c>
      <c r="DN93" s="158">
        <f>IF(DN$16-'様式第４（療養者名簿）（⑤の場合）'!$O102+1&lt;=15,IF(DN$16&gt;='様式第４（療養者名簿）（⑤の場合）'!$O102,IF(DN$16&lt;='様式第４（療養者名簿）（⑤の場合）'!$W102,1,0),0),0)</f>
        <v>0</v>
      </c>
      <c r="DO93" s="158">
        <f>IF(DO$16-'様式第４（療養者名簿）（⑤の場合）'!$O102+1&lt;=15,IF(DO$16&gt;='様式第４（療養者名簿）（⑤の場合）'!$O102,IF(DO$16&lt;='様式第４（療養者名簿）（⑤の場合）'!$W102,1,0),0),0)</f>
        <v>0</v>
      </c>
      <c r="DP93" s="158">
        <f>IF(DP$16-'様式第４（療養者名簿）（⑤の場合）'!$O102+1&lt;=15,IF(DP$16&gt;='様式第４（療養者名簿）（⑤の場合）'!$O102,IF(DP$16&lt;='様式第４（療養者名簿）（⑤の場合）'!$W102,1,0),0),0)</f>
        <v>0</v>
      </c>
      <c r="DQ93" s="158">
        <f>IF(DQ$16-'様式第４（療養者名簿）（⑤の場合）'!$O102+1&lt;=15,IF(DQ$16&gt;='様式第４（療養者名簿）（⑤の場合）'!$O102,IF(DQ$16&lt;='様式第４（療養者名簿）（⑤の場合）'!$W102,1,0),0),0)</f>
        <v>0</v>
      </c>
      <c r="DR93" s="158">
        <f>IF(DR$16-'様式第４（療養者名簿）（⑤の場合）'!$O102+1&lt;=15,IF(DR$16&gt;='様式第４（療養者名簿）（⑤の場合）'!$O102,IF(DR$16&lt;='様式第４（療養者名簿）（⑤の場合）'!$W102,1,0),0),0)</f>
        <v>0</v>
      </c>
      <c r="DS93" s="158">
        <f>IF(DS$16-'様式第４（療養者名簿）（⑤の場合）'!$O102+1&lt;=15,IF(DS$16&gt;='様式第４（療養者名簿）（⑤の場合）'!$O102,IF(DS$16&lt;='様式第４（療養者名簿）（⑤の場合）'!$W102,1,0),0),0)</f>
        <v>0</v>
      </c>
      <c r="DT93" s="158">
        <f>IF(DT$16-'様式第４（療養者名簿）（⑤の場合）'!$O102+1&lt;=15,IF(DT$16&gt;='様式第４（療養者名簿）（⑤の場合）'!$O102,IF(DT$16&lt;='様式第４（療養者名簿）（⑤の場合）'!$W102,1,0),0),0)</f>
        <v>0</v>
      </c>
      <c r="DU93" s="158">
        <f>IF(DU$16-'様式第４（療養者名簿）（⑤の場合）'!$O102+1&lt;=15,IF(DU$16&gt;='様式第４（療養者名簿）（⑤の場合）'!$O102,IF(DU$16&lt;='様式第４（療養者名簿）（⑤の場合）'!$W102,1,0),0),0)</f>
        <v>0</v>
      </c>
      <c r="DV93" s="158">
        <f>IF(DV$16-'様式第４（療養者名簿）（⑤の場合）'!$O102+1&lt;=15,IF(DV$16&gt;='様式第４（療養者名簿）（⑤の場合）'!$O102,IF(DV$16&lt;='様式第４（療養者名簿）（⑤の場合）'!$W102,1,0),0),0)</f>
        <v>0</v>
      </c>
      <c r="DW93" s="158">
        <f>IF(DW$16-'様式第４（療養者名簿）（⑤の場合）'!$O102+1&lt;=15,IF(DW$16&gt;='様式第４（療養者名簿）（⑤の場合）'!$O102,IF(DW$16&lt;='様式第４（療養者名簿）（⑤の場合）'!$W102,1,0),0),0)</f>
        <v>0</v>
      </c>
      <c r="DX93" s="158">
        <f>IF(DX$16-'様式第４（療養者名簿）（⑤の場合）'!$O102+1&lt;=15,IF(DX$16&gt;='様式第４（療養者名簿）（⑤の場合）'!$O102,IF(DX$16&lt;='様式第４（療養者名簿）（⑤の場合）'!$W102,1,0),0),0)</f>
        <v>0</v>
      </c>
      <c r="DY93" s="158">
        <f>IF(DY$16-'様式第４（療養者名簿）（⑤の場合）'!$O102+1&lt;=15,IF(DY$16&gt;='様式第４（療養者名簿）（⑤の場合）'!$O102,IF(DY$16&lt;='様式第４（療養者名簿）（⑤の場合）'!$W102,1,0),0),0)</f>
        <v>0</v>
      </c>
      <c r="DZ93" s="158">
        <f>IF(DZ$16-'様式第４（療養者名簿）（⑤の場合）'!$O102+1&lt;=15,IF(DZ$16&gt;='様式第４（療養者名簿）（⑤の場合）'!$O102,IF(DZ$16&lt;='様式第４（療養者名簿）（⑤の場合）'!$W102,1,0),0),0)</f>
        <v>0</v>
      </c>
      <c r="EA93" s="158">
        <f>IF(EA$16-'様式第４（療養者名簿）（⑤の場合）'!$O102+1&lt;=15,IF(EA$16&gt;='様式第４（療養者名簿）（⑤の場合）'!$O102,IF(EA$16&lt;='様式第４（療養者名簿）（⑤の場合）'!$W102,1,0),0),0)</f>
        <v>0</v>
      </c>
      <c r="EB93" s="158">
        <f>IF(EB$16-'様式第４（療養者名簿）（⑤の場合）'!$O102+1&lt;=15,IF(EB$16&gt;='様式第４（療養者名簿）（⑤の場合）'!$O102,IF(EB$16&lt;='様式第４（療養者名簿）（⑤の場合）'!$W102,1,0),0),0)</f>
        <v>0</v>
      </c>
      <c r="EC93" s="158">
        <f>IF(EC$16-'様式第４（療養者名簿）（⑤の場合）'!$O102+1&lt;=15,IF(EC$16&gt;='様式第４（療養者名簿）（⑤の場合）'!$O102,IF(EC$16&lt;='様式第４（療養者名簿）（⑤の場合）'!$W102,1,0),0),0)</f>
        <v>0</v>
      </c>
      <c r="ED93" s="158">
        <f>IF(ED$16-'様式第４（療養者名簿）（⑤の場合）'!$O102+1&lt;=15,IF(ED$16&gt;='様式第４（療養者名簿）（⑤の場合）'!$O102,IF(ED$16&lt;='様式第４（療養者名簿）（⑤の場合）'!$W102,1,0),0),0)</f>
        <v>0</v>
      </c>
      <c r="EE93" s="158">
        <f>IF(EE$16-'様式第４（療養者名簿）（⑤の場合）'!$O102+1&lt;=15,IF(EE$16&gt;='様式第４（療養者名簿）（⑤の場合）'!$O102,IF(EE$16&lt;='様式第４（療養者名簿）（⑤の場合）'!$W102,1,0),0),0)</f>
        <v>0</v>
      </c>
      <c r="EF93" s="158">
        <f>IF(EF$16-'様式第４（療養者名簿）（⑤の場合）'!$O102+1&lt;=15,IF(EF$16&gt;='様式第４（療養者名簿）（⑤の場合）'!$O102,IF(EF$16&lt;='様式第４（療養者名簿）（⑤の場合）'!$W102,1,0),0),0)</f>
        <v>0</v>
      </c>
      <c r="EG93" s="158">
        <f>IF(EG$16-'様式第４（療養者名簿）（⑤の場合）'!$O102+1&lt;=15,IF(EG$16&gt;='様式第４（療養者名簿）（⑤の場合）'!$O102,IF(EG$16&lt;='様式第４（療養者名簿）（⑤の場合）'!$W102,1,0),0),0)</f>
        <v>0</v>
      </c>
      <c r="EH93" s="158">
        <f>IF(EH$16-'様式第４（療養者名簿）（⑤の場合）'!$O102+1&lt;=15,IF(EH$16&gt;='様式第４（療養者名簿）（⑤の場合）'!$O102,IF(EH$16&lt;='様式第４（療養者名簿）（⑤の場合）'!$W102,1,0),0),0)</f>
        <v>0</v>
      </c>
      <c r="EI93" s="158">
        <f>IF(EI$16-'様式第４（療養者名簿）（⑤の場合）'!$O102+1&lt;=15,IF(EI$16&gt;='様式第４（療養者名簿）（⑤の場合）'!$O102,IF(EI$16&lt;='様式第４（療養者名簿）（⑤の場合）'!$W102,1,0),0),0)</f>
        <v>0</v>
      </c>
      <c r="EJ93" s="158">
        <f>IF(EJ$16-'様式第４（療養者名簿）（⑤の場合）'!$O102+1&lt;=15,IF(EJ$16&gt;='様式第４（療養者名簿）（⑤の場合）'!$O102,IF(EJ$16&lt;='様式第４（療養者名簿）（⑤の場合）'!$W102,1,0),0),0)</f>
        <v>0</v>
      </c>
      <c r="EK93" s="158">
        <f>IF(EK$16-'様式第４（療養者名簿）（⑤の場合）'!$O102+1&lt;=15,IF(EK$16&gt;='様式第４（療養者名簿）（⑤の場合）'!$O102,IF(EK$16&lt;='様式第４（療養者名簿）（⑤の場合）'!$W102,1,0),0),0)</f>
        <v>0</v>
      </c>
      <c r="EL93" s="158">
        <f>IF(EL$16-'様式第４（療養者名簿）（⑤の場合）'!$O102+1&lt;=15,IF(EL$16&gt;='様式第４（療養者名簿）（⑤の場合）'!$O102,IF(EL$16&lt;='様式第４（療養者名簿）（⑤の場合）'!$W102,1,0),0),0)</f>
        <v>0</v>
      </c>
      <c r="EM93" s="158">
        <f>IF(EM$16-'様式第４（療養者名簿）（⑤の場合）'!$O102+1&lt;=15,IF(EM$16&gt;='様式第４（療養者名簿）（⑤の場合）'!$O102,IF(EM$16&lt;='様式第４（療養者名簿）（⑤の場合）'!$W102,1,0),0),0)</f>
        <v>0</v>
      </c>
      <c r="EN93" s="158">
        <f>IF(EN$16-'様式第４（療養者名簿）（⑤の場合）'!$O102+1&lt;=15,IF(EN$16&gt;='様式第４（療養者名簿）（⑤の場合）'!$O102,IF(EN$16&lt;='様式第４（療養者名簿）（⑤の場合）'!$W102,1,0),0),0)</f>
        <v>0</v>
      </c>
      <c r="EO93" s="158">
        <f>IF(EO$16-'様式第４（療養者名簿）（⑤の場合）'!$O102+1&lt;=15,IF(EO$16&gt;='様式第４（療養者名簿）（⑤の場合）'!$O102,IF(EO$16&lt;='様式第４（療養者名簿）（⑤の場合）'!$W102,1,0),0),0)</f>
        <v>0</v>
      </c>
      <c r="EP93" s="158">
        <f>IF(EP$16-'様式第４（療養者名簿）（⑤の場合）'!$O102+1&lt;=15,IF(EP$16&gt;='様式第４（療養者名簿）（⑤の場合）'!$O102,IF(EP$16&lt;='様式第４（療養者名簿）（⑤の場合）'!$W102,1,0),0),0)</f>
        <v>0</v>
      </c>
      <c r="EQ93" s="158">
        <f>IF(EQ$16-'様式第４（療養者名簿）（⑤の場合）'!$O102+1&lt;=15,IF(EQ$16&gt;='様式第４（療養者名簿）（⑤の場合）'!$O102,IF(EQ$16&lt;='様式第４（療養者名簿）（⑤の場合）'!$W102,1,0),0),0)</f>
        <v>0</v>
      </c>
      <c r="ER93" s="158">
        <f>IF(ER$16-'様式第４（療養者名簿）（⑤の場合）'!$O102+1&lt;=15,IF(ER$16&gt;='様式第４（療養者名簿）（⑤の場合）'!$O102,IF(ER$16&lt;='様式第４（療養者名簿）（⑤の場合）'!$W102,1,0),0),0)</f>
        <v>0</v>
      </c>
      <c r="ES93" s="158">
        <f>IF(ES$16-'様式第４（療養者名簿）（⑤の場合）'!$O102+1&lt;=15,IF(ES$16&gt;='様式第４（療養者名簿）（⑤の場合）'!$O102,IF(ES$16&lt;='様式第４（療養者名簿）（⑤の場合）'!$W102,1,0),0),0)</f>
        <v>0</v>
      </c>
      <c r="ET93" s="158">
        <f>IF(ET$16-'様式第４（療養者名簿）（⑤の場合）'!$O102+1&lt;=15,IF(ET$16&gt;='様式第４（療養者名簿）（⑤の場合）'!$O102,IF(ET$16&lt;='様式第４（療養者名簿）（⑤の場合）'!$W102,1,0),0),0)</f>
        <v>0</v>
      </c>
      <c r="EU93" s="158">
        <f>IF(EU$16-'様式第４（療養者名簿）（⑤の場合）'!$O102+1&lt;=15,IF(EU$16&gt;='様式第４（療養者名簿）（⑤の場合）'!$O102,IF(EU$16&lt;='様式第４（療養者名簿）（⑤の場合）'!$W102,1,0),0),0)</f>
        <v>0</v>
      </c>
      <c r="EV93" s="158">
        <f>IF(EV$16-'様式第４（療養者名簿）（⑤の場合）'!$O102+1&lt;=15,IF(EV$16&gt;='様式第４（療養者名簿）（⑤の場合）'!$O102,IF(EV$16&lt;='様式第４（療養者名簿）（⑤の場合）'!$W102,1,0),0),0)</f>
        <v>0</v>
      </c>
      <c r="EW93" s="158">
        <f>IF(EW$16-'様式第４（療養者名簿）（⑤の場合）'!$O102+1&lt;=15,IF(EW$16&gt;='様式第４（療養者名簿）（⑤の場合）'!$O102,IF(EW$16&lt;='様式第４（療養者名簿）（⑤の場合）'!$W102,1,0),0),0)</f>
        <v>0</v>
      </c>
      <c r="EX93" s="158">
        <f>IF(EX$16-'様式第４（療養者名簿）（⑤の場合）'!$O102+1&lt;=15,IF(EX$16&gt;='様式第４（療養者名簿）（⑤の場合）'!$O102,IF(EX$16&lt;='様式第４（療養者名簿）（⑤の場合）'!$W102,1,0),0),0)</f>
        <v>0</v>
      </c>
      <c r="EY93" s="158">
        <f>IF(EY$16-'様式第４（療養者名簿）（⑤の場合）'!$O102+1&lt;=15,IF(EY$16&gt;='様式第４（療養者名簿）（⑤の場合）'!$O102,IF(EY$16&lt;='様式第４（療養者名簿）（⑤の場合）'!$W102,1,0),0),0)</f>
        <v>0</v>
      </c>
      <c r="EZ93" s="158">
        <f>IF(EZ$16-'様式第４（療養者名簿）（⑤の場合）'!$O102+1&lt;=15,IF(EZ$16&gt;='様式第４（療養者名簿）（⑤の場合）'!$O102,IF(EZ$16&lt;='様式第４（療養者名簿）（⑤の場合）'!$W102,1,0),0),0)</f>
        <v>0</v>
      </c>
      <c r="FA93" s="158">
        <f>IF(FA$16-'様式第４（療養者名簿）（⑤の場合）'!$O102+1&lt;=15,IF(FA$16&gt;='様式第４（療養者名簿）（⑤の場合）'!$O102,IF(FA$16&lt;='様式第４（療養者名簿）（⑤の場合）'!$W102,1,0),0),0)</f>
        <v>0</v>
      </c>
      <c r="FB93" s="158">
        <f>IF(FB$16-'様式第４（療養者名簿）（⑤の場合）'!$O102+1&lt;=15,IF(FB$16&gt;='様式第４（療養者名簿）（⑤の場合）'!$O102,IF(FB$16&lt;='様式第４（療養者名簿）（⑤の場合）'!$W102,1,0),0),0)</f>
        <v>0</v>
      </c>
      <c r="FC93" s="158">
        <f>IF(FC$16-'様式第４（療養者名簿）（⑤の場合）'!$O102+1&lt;=15,IF(FC$16&gt;='様式第４（療養者名簿）（⑤の場合）'!$O102,IF(FC$16&lt;='様式第４（療養者名簿）（⑤の場合）'!$W102,1,0),0),0)</f>
        <v>0</v>
      </c>
      <c r="FD93" s="158">
        <f>IF(FD$16-'様式第４（療養者名簿）（⑤の場合）'!$O102+1&lt;=15,IF(FD$16&gt;='様式第４（療養者名簿）（⑤の場合）'!$O102,IF(FD$16&lt;='様式第４（療養者名簿）（⑤の場合）'!$W102,1,0),0),0)</f>
        <v>0</v>
      </c>
      <c r="FE93" s="158">
        <f>IF(FE$16-'様式第４（療養者名簿）（⑤の場合）'!$O102+1&lt;=15,IF(FE$16&gt;='様式第４（療養者名簿）（⑤の場合）'!$O102,IF(FE$16&lt;='様式第４（療養者名簿）（⑤の場合）'!$W102,1,0),0),0)</f>
        <v>0</v>
      </c>
      <c r="FF93" s="158">
        <f>IF(FF$16-'様式第４（療養者名簿）（⑤の場合）'!$O102+1&lt;=15,IF(FF$16&gt;='様式第４（療養者名簿）（⑤の場合）'!$O102,IF(FF$16&lt;='様式第４（療養者名簿）（⑤の場合）'!$W102,1,0),0),0)</f>
        <v>0</v>
      </c>
      <c r="FG93" s="158">
        <f>IF(FG$16-'様式第４（療養者名簿）（⑤の場合）'!$O102+1&lt;=15,IF(FG$16&gt;='様式第４（療養者名簿）（⑤の場合）'!$O102,IF(FG$16&lt;='様式第４（療養者名簿）（⑤の場合）'!$W102,1,0),0),0)</f>
        <v>0</v>
      </c>
      <c r="FH93" s="158">
        <f>IF(FH$16-'様式第４（療養者名簿）（⑤の場合）'!$O102+1&lt;=15,IF(FH$16&gt;='様式第４（療養者名簿）（⑤の場合）'!$O102,IF(FH$16&lt;='様式第４（療養者名簿）（⑤の場合）'!$W102,1,0),0),0)</f>
        <v>0</v>
      </c>
      <c r="FI93" s="158">
        <f>IF(FI$16-'様式第４（療養者名簿）（⑤の場合）'!$O102+1&lt;=15,IF(FI$16&gt;='様式第４（療養者名簿）（⑤の場合）'!$O102,IF(FI$16&lt;='様式第４（療養者名簿）（⑤の場合）'!$W102,1,0),0),0)</f>
        <v>0</v>
      </c>
      <c r="FJ93" s="158">
        <f>IF(FJ$16-'様式第４（療養者名簿）（⑤の場合）'!$O102+1&lt;=15,IF(FJ$16&gt;='様式第４（療養者名簿）（⑤の場合）'!$O102,IF(FJ$16&lt;='様式第４（療養者名簿）（⑤の場合）'!$W102,1,0),0),0)</f>
        <v>0</v>
      </c>
      <c r="FK93" s="158">
        <f>IF(FK$16-'様式第４（療養者名簿）（⑤の場合）'!$O102+1&lt;=15,IF(FK$16&gt;='様式第４（療養者名簿）（⑤の場合）'!$O102,IF(FK$16&lt;='様式第４（療養者名簿）（⑤の場合）'!$W102,1,0),0),0)</f>
        <v>0</v>
      </c>
      <c r="FL93" s="158">
        <f>IF(FL$16-'様式第４（療養者名簿）（⑤の場合）'!$O102+1&lt;=15,IF(FL$16&gt;='様式第４（療養者名簿）（⑤の場合）'!$O102,IF(FL$16&lt;='様式第４（療養者名簿）（⑤の場合）'!$W102,1,0),0),0)</f>
        <v>0</v>
      </c>
      <c r="FM93" s="158">
        <f>IF(FM$16-'様式第４（療養者名簿）（⑤の場合）'!$O102+1&lt;=15,IF(FM$16&gt;='様式第４（療養者名簿）（⑤の場合）'!$O102,IF(FM$16&lt;='様式第４（療養者名簿）（⑤の場合）'!$W102,1,0),0),0)</f>
        <v>0</v>
      </c>
      <c r="FN93" s="158">
        <f>IF(FN$16-'様式第４（療養者名簿）（⑤の場合）'!$O102+1&lt;=15,IF(FN$16&gt;='様式第４（療養者名簿）（⑤の場合）'!$O102,IF(FN$16&lt;='様式第４（療養者名簿）（⑤の場合）'!$W102,1,0),0),0)</f>
        <v>0</v>
      </c>
      <c r="FO93" s="158">
        <f>IF(FO$16-'様式第４（療養者名簿）（⑤の場合）'!$O102+1&lt;=15,IF(FO$16&gt;='様式第４（療養者名簿）（⑤の場合）'!$O102,IF(FO$16&lt;='様式第４（療養者名簿）（⑤の場合）'!$W102,1,0),0),0)</f>
        <v>0</v>
      </c>
      <c r="FP93" s="158">
        <f>IF(FP$16-'様式第４（療養者名簿）（⑤の場合）'!$O102+1&lt;=15,IF(FP$16&gt;='様式第４（療養者名簿）（⑤の場合）'!$O102,IF(FP$16&lt;='様式第４（療養者名簿）（⑤の場合）'!$W102,1,0),0),0)</f>
        <v>0</v>
      </c>
      <c r="FQ93" s="158">
        <f>IF(FQ$16-'様式第４（療養者名簿）（⑤の場合）'!$O102+1&lt;=15,IF(FQ$16&gt;='様式第４（療養者名簿）（⑤の場合）'!$O102,IF(FQ$16&lt;='様式第４（療養者名簿）（⑤の場合）'!$W102,1,0),0),0)</f>
        <v>0</v>
      </c>
      <c r="FR93" s="158">
        <f>IF(FR$16-'様式第４（療養者名簿）（⑤の場合）'!$O102+1&lt;=15,IF(FR$16&gt;='様式第４（療養者名簿）（⑤の場合）'!$O102,IF(FR$16&lt;='様式第４（療養者名簿）（⑤の場合）'!$W102,1,0),0),0)</f>
        <v>0</v>
      </c>
      <c r="FS93" s="158">
        <f>IF(FS$16-'様式第４（療養者名簿）（⑤の場合）'!$O102+1&lt;=15,IF(FS$16&gt;='様式第４（療養者名簿）（⑤の場合）'!$O102,IF(FS$16&lt;='様式第４（療養者名簿）（⑤の場合）'!$W102,1,0),0),0)</f>
        <v>0</v>
      </c>
      <c r="FT93" s="158">
        <f>IF(FT$16-'様式第４（療養者名簿）（⑤の場合）'!$O102+1&lt;=15,IF(FT$16&gt;='様式第４（療養者名簿）（⑤の場合）'!$O102,IF(FT$16&lt;='様式第４（療養者名簿）（⑤の場合）'!$W102,1,0),0),0)</f>
        <v>0</v>
      </c>
      <c r="FU93" s="158">
        <f>IF(FU$16-'様式第４（療養者名簿）（⑤の場合）'!$O102+1&lt;=15,IF(FU$16&gt;='様式第４（療養者名簿）（⑤の場合）'!$O102,IF(FU$16&lt;='様式第４（療養者名簿）（⑤の場合）'!$W102,1,0),0),0)</f>
        <v>0</v>
      </c>
      <c r="FV93" s="158">
        <f>IF(FV$16-'様式第４（療養者名簿）（⑤の場合）'!$O102+1&lt;=15,IF(FV$16&gt;='様式第４（療養者名簿）（⑤の場合）'!$O102,IF(FV$16&lt;='様式第４（療養者名簿）（⑤の場合）'!$W102,1,0),0),0)</f>
        <v>0</v>
      </c>
      <c r="FW93" s="158">
        <f>IF(FW$16-'様式第４（療養者名簿）（⑤の場合）'!$O102+1&lt;=15,IF(FW$16&gt;='様式第４（療養者名簿）（⑤の場合）'!$O102,IF(FW$16&lt;='様式第４（療養者名簿）（⑤の場合）'!$W102,1,0),0),0)</f>
        <v>0</v>
      </c>
      <c r="FX93" s="158">
        <f>IF(FX$16-'様式第４（療養者名簿）（⑤の場合）'!$O102+1&lt;=15,IF(FX$16&gt;='様式第４（療養者名簿）（⑤の場合）'!$O102,IF(FX$16&lt;='様式第４（療養者名簿）（⑤の場合）'!$W102,1,0),0),0)</f>
        <v>0</v>
      </c>
      <c r="FY93" s="158">
        <f>IF(FY$16-'様式第４（療養者名簿）（⑤の場合）'!$O102+1&lt;=15,IF(FY$16&gt;='様式第４（療養者名簿）（⑤の場合）'!$O102,IF(FY$16&lt;='様式第４（療養者名簿）（⑤の場合）'!$W102,1,0),0),0)</f>
        <v>0</v>
      </c>
      <c r="FZ93" s="158">
        <f>IF(FZ$16-'様式第４（療養者名簿）（⑤の場合）'!$O102+1&lt;=15,IF(FZ$16&gt;='様式第４（療養者名簿）（⑤の場合）'!$O102,IF(FZ$16&lt;='様式第４（療養者名簿）（⑤の場合）'!$W102,1,0),0),0)</f>
        <v>0</v>
      </c>
      <c r="GA93" s="158">
        <f>IF(GA$16-'様式第４（療養者名簿）（⑤の場合）'!$O102+1&lt;=15,IF(GA$16&gt;='様式第４（療養者名簿）（⑤の場合）'!$O102,IF(GA$16&lt;='様式第４（療養者名簿）（⑤の場合）'!$W102,1,0),0),0)</f>
        <v>0</v>
      </c>
      <c r="GB93" s="158">
        <f>IF(GB$16-'様式第４（療養者名簿）（⑤の場合）'!$O102+1&lt;=15,IF(GB$16&gt;='様式第４（療養者名簿）（⑤の場合）'!$O102,IF(GB$16&lt;='様式第４（療養者名簿）（⑤の場合）'!$W102,1,0),0),0)</f>
        <v>0</v>
      </c>
      <c r="GC93" s="158">
        <f>IF(GC$16-'様式第４（療養者名簿）（⑤の場合）'!$O102+1&lt;=15,IF(GC$16&gt;='様式第４（療養者名簿）（⑤の場合）'!$O102,IF(GC$16&lt;='様式第４（療養者名簿）（⑤の場合）'!$W102,1,0),0),0)</f>
        <v>0</v>
      </c>
      <c r="GD93" s="158">
        <f>IF(GD$16-'様式第４（療養者名簿）（⑤の場合）'!$O102+1&lt;=15,IF(GD$16&gt;='様式第４（療養者名簿）（⑤の場合）'!$O102,IF(GD$16&lt;='様式第４（療養者名簿）（⑤の場合）'!$W102,1,0),0),0)</f>
        <v>0</v>
      </c>
      <c r="GE93" s="158">
        <f>IF(GE$16-'様式第４（療養者名簿）（⑤の場合）'!$O102+1&lt;=15,IF(GE$16&gt;='様式第４（療養者名簿）（⑤の場合）'!$O102,IF(GE$16&lt;='様式第４（療養者名簿）（⑤の場合）'!$W102,1,0),0),0)</f>
        <v>0</v>
      </c>
      <c r="GF93" s="158">
        <f>IF(GF$16-'様式第４（療養者名簿）（⑤の場合）'!$O102+1&lt;=15,IF(GF$16&gt;='様式第４（療養者名簿）（⑤の場合）'!$O102,IF(GF$16&lt;='様式第４（療養者名簿）（⑤の場合）'!$W102,1,0),0),0)</f>
        <v>0</v>
      </c>
      <c r="GG93" s="158">
        <f>IF(GG$16-'様式第４（療養者名簿）（⑤の場合）'!$O102+1&lt;=15,IF(GG$16&gt;='様式第４（療養者名簿）（⑤の場合）'!$O102,IF(GG$16&lt;='様式第４（療養者名簿）（⑤の場合）'!$W102,1,0),0),0)</f>
        <v>0</v>
      </c>
      <c r="GH93" s="158">
        <f>IF(GH$16-'様式第４（療養者名簿）（⑤の場合）'!$O102+1&lt;=15,IF(GH$16&gt;='様式第４（療養者名簿）（⑤の場合）'!$O102,IF(GH$16&lt;='様式第４（療養者名簿）（⑤の場合）'!$W102,1,0),0),0)</f>
        <v>0</v>
      </c>
      <c r="GI93" s="158">
        <f>IF(GI$16-'様式第４（療養者名簿）（⑤の場合）'!$O102+1&lt;=15,IF(GI$16&gt;='様式第４（療養者名簿）（⑤の場合）'!$O102,IF(GI$16&lt;='様式第４（療養者名簿）（⑤の場合）'!$W102,1,0),0),0)</f>
        <v>0</v>
      </c>
      <c r="GJ93" s="158">
        <f>IF(GJ$16-'様式第４（療養者名簿）（⑤の場合）'!$O102+1&lt;=15,IF(GJ$16&gt;='様式第４（療養者名簿）（⑤の場合）'!$O102,IF(GJ$16&lt;='様式第４（療養者名簿）（⑤の場合）'!$W102,1,0),0),0)</f>
        <v>0</v>
      </c>
      <c r="GK93" s="158">
        <f>IF(GK$16-'様式第４（療養者名簿）（⑤の場合）'!$O102+1&lt;=15,IF(GK$16&gt;='様式第４（療養者名簿）（⑤の場合）'!$O102,IF(GK$16&lt;='様式第４（療養者名簿）（⑤の場合）'!$W102,1,0),0),0)</f>
        <v>0</v>
      </c>
      <c r="GL93" s="158">
        <f>IF(GL$16-'様式第４（療養者名簿）（⑤の場合）'!$O102+1&lt;=15,IF(GL$16&gt;='様式第４（療養者名簿）（⑤の場合）'!$O102,IF(GL$16&lt;='様式第４（療養者名簿）（⑤の場合）'!$W102,1,0),0),0)</f>
        <v>0</v>
      </c>
      <c r="GM93" s="158">
        <f>IF(GM$16-'様式第４（療養者名簿）（⑤の場合）'!$O102+1&lt;=15,IF(GM$16&gt;='様式第４（療養者名簿）（⑤の場合）'!$O102,IF(GM$16&lt;='様式第４（療養者名簿）（⑤の場合）'!$W102,1,0),0),0)</f>
        <v>0</v>
      </c>
      <c r="GN93" s="158">
        <f>IF(GN$16-'様式第４（療養者名簿）（⑤の場合）'!$O102+1&lt;=15,IF(GN$16&gt;='様式第４（療養者名簿）（⑤の場合）'!$O102,IF(GN$16&lt;='様式第４（療養者名簿）（⑤の場合）'!$W102,1,0),0),0)</f>
        <v>0</v>
      </c>
      <c r="GO93" s="158">
        <f>IF(GO$16-'様式第４（療養者名簿）（⑤の場合）'!$O102+1&lt;=15,IF(GO$16&gt;='様式第４（療養者名簿）（⑤の場合）'!$O102,IF(GO$16&lt;='様式第４（療養者名簿）（⑤の場合）'!$W102,1,0),0),0)</f>
        <v>0</v>
      </c>
      <c r="GP93" s="158">
        <f>IF(GP$16-'様式第４（療養者名簿）（⑤の場合）'!$O102+1&lt;=15,IF(GP$16&gt;='様式第４（療養者名簿）（⑤の場合）'!$O102,IF(GP$16&lt;='様式第４（療養者名簿）（⑤の場合）'!$W102,1,0),0),0)</f>
        <v>0</v>
      </c>
      <c r="GQ93" s="158">
        <f>IF(GQ$16-'様式第４（療養者名簿）（⑤の場合）'!$O102+1&lt;=15,IF(GQ$16&gt;='様式第４（療養者名簿）（⑤の場合）'!$O102,IF(GQ$16&lt;='様式第４（療養者名簿）（⑤の場合）'!$W102,1,0),0),0)</f>
        <v>0</v>
      </c>
      <c r="GR93" s="158">
        <f>IF(GR$16-'様式第４（療養者名簿）（⑤の場合）'!$O102+1&lt;=15,IF(GR$16&gt;='様式第４（療養者名簿）（⑤の場合）'!$O102,IF(GR$16&lt;='様式第４（療養者名簿）（⑤の場合）'!$W102,1,0),0),0)</f>
        <v>0</v>
      </c>
      <c r="GS93" s="158">
        <f>IF(GS$16-'様式第４（療養者名簿）（⑤の場合）'!$O102+1&lt;=15,IF(GS$16&gt;='様式第４（療養者名簿）（⑤の場合）'!$O102,IF(GS$16&lt;='様式第４（療養者名簿）（⑤の場合）'!$W102,1,0),0),0)</f>
        <v>0</v>
      </c>
      <c r="GT93" s="158">
        <f>IF(GT$16-'様式第４（療養者名簿）（⑤の場合）'!$O102+1&lt;=15,IF(GT$16&gt;='様式第４（療養者名簿）（⑤の場合）'!$O102,IF(GT$16&lt;='様式第４（療養者名簿）（⑤の場合）'!$W102,1,0),0),0)</f>
        <v>0</v>
      </c>
      <c r="GU93" s="158">
        <f>IF(GU$16-'様式第４（療養者名簿）（⑤の場合）'!$O102+1&lt;=15,IF(GU$16&gt;='様式第４（療養者名簿）（⑤の場合）'!$O102,IF(GU$16&lt;='様式第４（療養者名簿）（⑤の場合）'!$W102,1,0),0),0)</f>
        <v>0</v>
      </c>
      <c r="GV93" s="158">
        <f>IF(GV$16-'様式第４（療養者名簿）（⑤の場合）'!$O102+1&lt;=15,IF(GV$16&gt;='様式第４（療養者名簿）（⑤の場合）'!$O102,IF(GV$16&lt;='様式第４（療養者名簿）（⑤の場合）'!$W102,1,0),0),0)</f>
        <v>0</v>
      </c>
      <c r="GW93" s="158">
        <f>IF(GW$16-'様式第４（療養者名簿）（⑤の場合）'!$O102+1&lt;=15,IF(GW$16&gt;='様式第４（療養者名簿）（⑤の場合）'!$O102,IF(GW$16&lt;='様式第４（療養者名簿）（⑤の場合）'!$W102,1,0),0),0)</f>
        <v>0</v>
      </c>
      <c r="GX93" s="158">
        <f>IF(GX$16-'様式第４（療養者名簿）（⑤の場合）'!$O102+1&lt;=15,IF(GX$16&gt;='様式第４（療養者名簿）（⑤の場合）'!$O102,IF(GX$16&lt;='様式第４（療養者名簿）（⑤の場合）'!$W102,1,0),0),0)</f>
        <v>0</v>
      </c>
      <c r="GY93" s="158">
        <f>IF(GY$16-'様式第４（療養者名簿）（⑤の場合）'!$O102+1&lt;=15,IF(GY$16&gt;='様式第４（療養者名簿）（⑤の場合）'!$O102,IF(GY$16&lt;='様式第４（療養者名簿）（⑤の場合）'!$W102,1,0),0),0)</f>
        <v>0</v>
      </c>
      <c r="GZ93" s="158">
        <f>IF(GZ$16-'様式第４（療養者名簿）（⑤の場合）'!$O102+1&lt;=15,IF(GZ$16&gt;='様式第４（療養者名簿）（⑤の場合）'!$O102,IF(GZ$16&lt;='様式第４（療養者名簿）（⑤の場合）'!$W102,1,0),0),0)</f>
        <v>0</v>
      </c>
      <c r="HA93" s="158">
        <f>IF(HA$16-'様式第４（療養者名簿）（⑤の場合）'!$O102+1&lt;=15,IF(HA$16&gt;='様式第４（療養者名簿）（⑤の場合）'!$O102,IF(HA$16&lt;='様式第４（療養者名簿）（⑤の場合）'!$W102,1,0),0),0)</f>
        <v>0</v>
      </c>
      <c r="HB93" s="158">
        <f>IF(HB$16-'様式第４（療養者名簿）（⑤の場合）'!$O102+1&lt;=15,IF(HB$16&gt;='様式第４（療養者名簿）（⑤の場合）'!$O102,IF(HB$16&lt;='様式第４（療養者名簿）（⑤の場合）'!$W102,1,0),0),0)</f>
        <v>0</v>
      </c>
      <c r="HC93" s="158">
        <f>IF(HC$16-'様式第４（療養者名簿）（⑤の場合）'!$O102+1&lt;=15,IF(HC$16&gt;='様式第４（療養者名簿）（⑤の場合）'!$O102,IF(HC$16&lt;='様式第４（療養者名簿）（⑤の場合）'!$W102,1,0),0),0)</f>
        <v>0</v>
      </c>
      <c r="HD93" s="158">
        <f>IF(HD$16-'様式第４（療養者名簿）（⑤の場合）'!$O102+1&lt;=15,IF(HD$16&gt;='様式第４（療養者名簿）（⑤の場合）'!$O102,IF(HD$16&lt;='様式第４（療養者名簿）（⑤の場合）'!$W102,1,0),0),0)</f>
        <v>0</v>
      </c>
      <c r="HE93" s="158">
        <f>IF(HE$16-'様式第４（療養者名簿）（⑤の場合）'!$O102+1&lt;=15,IF(HE$16&gt;='様式第４（療養者名簿）（⑤の場合）'!$O102,IF(HE$16&lt;='様式第４（療養者名簿）（⑤の場合）'!$W102,1,0),0),0)</f>
        <v>0</v>
      </c>
      <c r="HF93" s="158">
        <f>IF(HF$16-'様式第４（療養者名簿）（⑤の場合）'!$O102+1&lt;=15,IF(HF$16&gt;='様式第４（療養者名簿）（⑤の場合）'!$O102,IF(HF$16&lt;='様式第４（療養者名簿）（⑤の場合）'!$W102,1,0),0),0)</f>
        <v>0</v>
      </c>
      <c r="HG93" s="158">
        <f>IF(HG$16-'様式第４（療養者名簿）（⑤の場合）'!$O102+1&lt;=15,IF(HG$16&gt;='様式第４（療養者名簿）（⑤の場合）'!$O102,IF(HG$16&lt;='様式第４（療養者名簿）（⑤の場合）'!$W102,1,0),0),0)</f>
        <v>0</v>
      </c>
      <c r="HH93" s="158">
        <f>IF(HH$16-'様式第４（療養者名簿）（⑤の場合）'!$O102+1&lt;=15,IF(HH$16&gt;='様式第４（療養者名簿）（⑤の場合）'!$O102,IF(HH$16&lt;='様式第４（療養者名簿）（⑤の場合）'!$W102,1,0),0),0)</f>
        <v>0</v>
      </c>
      <c r="HI93" s="158">
        <f>IF(HI$16-'様式第４（療養者名簿）（⑤の場合）'!$O102+1&lt;=15,IF(HI$16&gt;='様式第４（療養者名簿）（⑤の場合）'!$O102,IF(HI$16&lt;='様式第４（療養者名簿）（⑤の場合）'!$W102,1,0),0),0)</f>
        <v>0</v>
      </c>
      <c r="HJ93" s="158">
        <f>IF(HJ$16-'様式第４（療養者名簿）（⑤の場合）'!$O102+1&lt;=15,IF(HJ$16&gt;='様式第４（療養者名簿）（⑤の場合）'!$O102,IF(HJ$16&lt;='様式第４（療養者名簿）（⑤の場合）'!$W102,1,0),0),0)</f>
        <v>0</v>
      </c>
      <c r="HK93" s="158">
        <f>IF(HK$16-'様式第４（療養者名簿）（⑤の場合）'!$O102+1&lt;=15,IF(HK$16&gt;='様式第４（療養者名簿）（⑤の場合）'!$O102,IF(HK$16&lt;='様式第４（療養者名簿）（⑤の場合）'!$W102,1,0),0),0)</f>
        <v>0</v>
      </c>
      <c r="HL93" s="158">
        <f>IF(HL$16-'様式第４（療養者名簿）（⑤の場合）'!$O102+1&lt;=15,IF(HL$16&gt;='様式第４（療養者名簿）（⑤の場合）'!$O102,IF(HL$16&lt;='様式第４（療養者名簿）（⑤の場合）'!$W102,1,0),0),0)</f>
        <v>0</v>
      </c>
      <c r="HM93" s="158">
        <f>IF(HM$16-'様式第４（療養者名簿）（⑤の場合）'!$O102+1&lt;=15,IF(HM$16&gt;='様式第４（療養者名簿）（⑤の場合）'!$O102,IF(HM$16&lt;='様式第４（療養者名簿）（⑤の場合）'!$W102,1,0),0),0)</f>
        <v>0</v>
      </c>
      <c r="HN93" s="158">
        <f>IF(HN$16-'様式第４（療養者名簿）（⑤の場合）'!$O102+1&lt;=15,IF(HN$16&gt;='様式第４（療養者名簿）（⑤の場合）'!$O102,IF(HN$16&lt;='様式第４（療養者名簿）（⑤の場合）'!$W102,1,0),0),0)</f>
        <v>0</v>
      </c>
      <c r="HO93" s="158">
        <f>IF(HO$16-'様式第４（療養者名簿）（⑤の場合）'!$O102+1&lt;=15,IF(HO$16&gt;='様式第４（療養者名簿）（⑤の場合）'!$O102,IF(HO$16&lt;='様式第４（療養者名簿）（⑤の場合）'!$W102,1,0),0),0)</f>
        <v>0</v>
      </c>
      <c r="HP93" s="158">
        <f>IF(HP$16-'様式第４（療養者名簿）（⑤の場合）'!$O102+1&lt;=15,IF(HP$16&gt;='様式第４（療養者名簿）（⑤の場合）'!$O102,IF(HP$16&lt;='様式第４（療養者名簿）（⑤の場合）'!$W102,1,0),0),0)</f>
        <v>0</v>
      </c>
      <c r="HQ93" s="158">
        <f>IF(HQ$16-'様式第４（療養者名簿）（⑤の場合）'!$O102+1&lt;=15,IF(HQ$16&gt;='様式第４（療養者名簿）（⑤の場合）'!$O102,IF(HQ$16&lt;='様式第４（療養者名簿）（⑤の場合）'!$W102,1,0),0),0)</f>
        <v>0</v>
      </c>
      <c r="HR93" s="158">
        <f>IF(HR$16-'様式第４（療養者名簿）（⑤の場合）'!$O102+1&lt;=15,IF(HR$16&gt;='様式第４（療養者名簿）（⑤の場合）'!$O102,IF(HR$16&lt;='様式第４（療養者名簿）（⑤の場合）'!$W102,1,0),0),0)</f>
        <v>0</v>
      </c>
      <c r="HS93" s="158">
        <f>IF(HS$16-'様式第４（療養者名簿）（⑤の場合）'!$O102+1&lt;=15,IF(HS$16&gt;='様式第４（療養者名簿）（⑤の場合）'!$O102,IF(HS$16&lt;='様式第４（療養者名簿）（⑤の場合）'!$W102,1,0),0),0)</f>
        <v>0</v>
      </c>
      <c r="HT93" s="158">
        <f>IF(HT$16-'様式第４（療養者名簿）（⑤の場合）'!$O102+1&lt;=15,IF(HT$16&gt;='様式第４（療養者名簿）（⑤の場合）'!$O102,IF(HT$16&lt;='様式第４（療養者名簿）（⑤の場合）'!$W102,1,0),0),0)</f>
        <v>0</v>
      </c>
      <c r="HU93" s="158">
        <f>IF(HU$16-'様式第４（療養者名簿）（⑤の場合）'!$O102+1&lt;=15,IF(HU$16&gt;='様式第４（療養者名簿）（⑤の場合）'!$O102,IF(HU$16&lt;='様式第４（療養者名簿）（⑤の場合）'!$W102,1,0),0),0)</f>
        <v>0</v>
      </c>
      <c r="HV93" s="158">
        <f>IF(HV$16-'様式第４（療養者名簿）（⑤の場合）'!$O102+1&lt;=15,IF(HV$16&gt;='様式第４（療養者名簿）（⑤の場合）'!$O102,IF(HV$16&lt;='様式第４（療養者名簿）（⑤の場合）'!$W102,1,0),0),0)</f>
        <v>0</v>
      </c>
      <c r="HW93" s="158">
        <f>IF(HW$16-'様式第４（療養者名簿）（⑤の場合）'!$O102+1&lt;=15,IF(HW$16&gt;='様式第４（療養者名簿）（⑤の場合）'!$O102,IF(HW$16&lt;='様式第４（療養者名簿）（⑤の場合）'!$W102,1,0),0),0)</f>
        <v>0</v>
      </c>
      <c r="HX93" s="158">
        <f>IF(HX$16-'様式第４（療養者名簿）（⑤の場合）'!$O102+1&lt;=15,IF(HX$16&gt;='様式第４（療養者名簿）（⑤の場合）'!$O102,IF(HX$16&lt;='様式第４（療養者名簿）（⑤の場合）'!$W102,1,0),0),0)</f>
        <v>0</v>
      </c>
      <c r="HY93" s="158">
        <f>IF(HY$16-'様式第４（療養者名簿）（⑤の場合）'!$O102+1&lt;=15,IF(HY$16&gt;='様式第４（療養者名簿）（⑤の場合）'!$O102,IF(HY$16&lt;='様式第４（療養者名簿）（⑤の場合）'!$W102,1,0),0),0)</f>
        <v>0</v>
      </c>
      <c r="HZ93" s="158">
        <f>IF(HZ$16-'様式第４（療養者名簿）（⑤の場合）'!$O102+1&lt;=15,IF(HZ$16&gt;='様式第４（療養者名簿）（⑤の場合）'!$O102,IF(HZ$16&lt;='様式第４（療養者名簿）（⑤の場合）'!$W102,1,0),0),0)</f>
        <v>0</v>
      </c>
      <c r="IA93" s="158">
        <f>IF(IA$16-'様式第４（療養者名簿）（⑤の場合）'!$O102+1&lt;=15,IF(IA$16&gt;='様式第４（療養者名簿）（⑤の場合）'!$O102,IF(IA$16&lt;='様式第４（療養者名簿）（⑤の場合）'!$W102,1,0),0),0)</f>
        <v>0</v>
      </c>
      <c r="IB93" s="158">
        <f>IF(IB$16-'様式第４（療養者名簿）（⑤の場合）'!$O102+1&lt;=15,IF(IB$16&gt;='様式第４（療養者名簿）（⑤の場合）'!$O102,IF(IB$16&lt;='様式第４（療養者名簿）（⑤の場合）'!$W102,1,0),0),0)</f>
        <v>0</v>
      </c>
      <c r="IC93" s="158">
        <f>IF(IC$16-'様式第４（療養者名簿）（⑤の場合）'!$O102+1&lt;=15,IF(IC$16&gt;='様式第４（療養者名簿）（⑤の場合）'!$O102,IF(IC$16&lt;='様式第４（療養者名簿）（⑤の場合）'!$W102,1,0),0),0)</f>
        <v>0</v>
      </c>
      <c r="ID93" s="158">
        <f>IF(ID$16-'様式第４（療養者名簿）（⑤の場合）'!$O102+1&lt;=15,IF(ID$16&gt;='様式第４（療養者名簿）（⑤の場合）'!$O102,IF(ID$16&lt;='様式第４（療養者名簿）（⑤の場合）'!$W102,1,0),0),0)</f>
        <v>0</v>
      </c>
      <c r="IE93" s="158">
        <f>IF(IE$16-'様式第４（療養者名簿）（⑤の場合）'!$O102+1&lt;=15,IF(IE$16&gt;='様式第４（療養者名簿）（⑤の場合）'!$O102,IF(IE$16&lt;='様式第４（療養者名簿）（⑤の場合）'!$W102,1,0),0),0)</f>
        <v>0</v>
      </c>
      <c r="IF93" s="158">
        <f>IF(IF$16-'様式第４（療養者名簿）（⑤の場合）'!$O102+1&lt;=15,IF(IF$16&gt;='様式第４（療養者名簿）（⑤の場合）'!$O102,IF(IF$16&lt;='様式第４（療養者名簿）（⑤の場合）'!$W102,1,0),0),0)</f>
        <v>0</v>
      </c>
      <c r="IG93" s="158">
        <f>IF(IG$16-'様式第４（療養者名簿）（⑤の場合）'!$O102+1&lt;=15,IF(IG$16&gt;='様式第４（療養者名簿）（⑤の場合）'!$O102,IF(IG$16&lt;='様式第４（療養者名簿）（⑤の場合）'!$W102,1,0),0),0)</f>
        <v>0</v>
      </c>
      <c r="IH93" s="158">
        <f>IF(IH$16-'様式第４（療養者名簿）（⑤の場合）'!$O102+1&lt;=15,IF(IH$16&gt;='様式第４（療養者名簿）（⑤の場合）'!$O102,IF(IH$16&lt;='様式第４（療養者名簿）（⑤の場合）'!$W102,1,0),0),0)</f>
        <v>0</v>
      </c>
      <c r="II93" s="158">
        <f>IF(II$16-'様式第４（療養者名簿）（⑤の場合）'!$O102+1&lt;=15,IF(II$16&gt;='様式第４（療養者名簿）（⑤の場合）'!$O102,IF(II$16&lt;='様式第４（療養者名簿）（⑤の場合）'!$W102,1,0),0),0)</f>
        <v>0</v>
      </c>
      <c r="IJ93" s="158">
        <f>IF(IJ$16-'様式第４（療養者名簿）（⑤の場合）'!$O102+1&lt;=15,IF(IJ$16&gt;='様式第４（療養者名簿）（⑤の場合）'!$O102,IF(IJ$16&lt;='様式第４（療養者名簿）（⑤の場合）'!$W102,1,0),0),0)</f>
        <v>0</v>
      </c>
      <c r="IK93" s="158">
        <f>IF(IK$16-'様式第４（療養者名簿）（⑤の場合）'!$O102+1&lt;=15,IF(IK$16&gt;='様式第４（療養者名簿）（⑤の場合）'!$O102,IF(IK$16&lt;='様式第４（療養者名簿）（⑤の場合）'!$W102,1,0),0),0)</f>
        <v>0</v>
      </c>
      <c r="IL93" s="158">
        <f>IF(IL$16-'様式第４（療養者名簿）（⑤の場合）'!$O102+1&lt;=15,IF(IL$16&gt;='様式第４（療養者名簿）（⑤の場合）'!$O102,IF(IL$16&lt;='様式第４（療養者名簿）（⑤の場合）'!$W102,1,0),0),0)</f>
        <v>0</v>
      </c>
      <c r="IM93" s="158">
        <f>IF(IM$16-'様式第４（療養者名簿）（⑤の場合）'!$O102+1&lt;=15,IF(IM$16&gt;='様式第４（療養者名簿）（⑤の場合）'!$O102,IF(IM$16&lt;='様式第４（療養者名簿）（⑤の場合）'!$W102,1,0),0),0)</f>
        <v>0</v>
      </c>
      <c r="IN93" s="158">
        <f>IF(IN$16-'様式第４（療養者名簿）（⑤の場合）'!$O102+1&lt;=15,IF(IN$16&gt;='様式第４（療養者名簿）（⑤の場合）'!$O102,IF(IN$16&lt;='様式第４（療養者名簿）（⑤の場合）'!$W102,1,0),0),0)</f>
        <v>0</v>
      </c>
      <c r="IO93" s="158">
        <f>IF(IO$16-'様式第４（療養者名簿）（⑤の場合）'!$O102+1&lt;=15,IF(IO$16&gt;='様式第４（療養者名簿）（⑤の場合）'!$O102,IF(IO$16&lt;='様式第４（療養者名簿）（⑤の場合）'!$W102,1,0),0),0)</f>
        <v>0</v>
      </c>
      <c r="IP93" s="158">
        <f>IF(IP$16-'様式第４（療養者名簿）（⑤の場合）'!$O102+1&lt;=15,IF(IP$16&gt;='様式第４（療養者名簿）（⑤の場合）'!$O102,IF(IP$16&lt;='様式第４（療養者名簿）（⑤の場合）'!$W102,1,0),0),0)</f>
        <v>0</v>
      </c>
      <c r="IQ93" s="158">
        <f>IF(IQ$16-'様式第４（療養者名簿）（⑤の場合）'!$O102+1&lt;=15,IF(IQ$16&gt;='様式第４（療養者名簿）（⑤の場合）'!$O102,IF(IQ$16&lt;='様式第４（療養者名簿）（⑤の場合）'!$W102,1,0),0),0)</f>
        <v>0</v>
      </c>
      <c r="IR93" s="158">
        <f>IF(IR$16-'様式第４（療養者名簿）（⑤の場合）'!$O102+1&lt;=15,IF(IR$16&gt;='様式第４（療養者名簿）（⑤の場合）'!$O102,IF(IR$16&lt;='様式第４（療養者名簿）（⑤の場合）'!$W102,1,0),0),0)</f>
        <v>0</v>
      </c>
      <c r="IS93" s="158">
        <f>IF(IS$16-'様式第４（療養者名簿）（⑤の場合）'!$O102+1&lt;=15,IF(IS$16&gt;='様式第４（療養者名簿）（⑤の場合）'!$O102,IF(IS$16&lt;='様式第４（療養者名簿）（⑤の場合）'!$W102,1,0),0),0)</f>
        <v>0</v>
      </c>
      <c r="IT93" s="158">
        <f>IF(IT$16-'様式第４（療養者名簿）（⑤の場合）'!$O102+1&lt;=15,IF(IT$16&gt;='様式第４（療養者名簿）（⑤の場合）'!$O102,IF(IT$16&lt;='様式第４（療養者名簿）（⑤の場合）'!$W102,1,0),0),0)</f>
        <v>0</v>
      </c>
    </row>
    <row r="94" spans="1:254" ht="41.95" customHeight="1">
      <c r="A94" s="148">
        <f>'様式第４（療養者名簿）（⑤の場合）'!C103</f>
        <v>0</v>
      </c>
      <c r="B94" s="158">
        <f>IF(B$16-'様式第４（療養者名簿）（⑤の場合）'!$O103+1&lt;=15,IF(B$16&gt;='様式第４（療養者名簿）（⑤の場合）'!$O103,IF(B$16&lt;='様式第４（療養者名簿）（⑤の場合）'!$W103,1,0),0),0)</f>
        <v>0</v>
      </c>
      <c r="C94" s="158">
        <f>IF(C$16-'様式第４（療養者名簿）（⑤の場合）'!$O103+1&lt;=15,IF(C$16&gt;='様式第４（療養者名簿）（⑤の場合）'!$O103,IF(C$16&lt;='様式第４（療養者名簿）（⑤の場合）'!$W103,1,0),0),0)</f>
        <v>0</v>
      </c>
      <c r="D94" s="158">
        <f>IF(D$16-'様式第４（療養者名簿）（⑤の場合）'!$O103+1&lt;=15,IF(D$16&gt;='様式第４（療養者名簿）（⑤の場合）'!$O103,IF(D$16&lt;='様式第４（療養者名簿）（⑤の場合）'!$W103,1,0),0),0)</f>
        <v>0</v>
      </c>
      <c r="E94" s="158">
        <f>IF(E$16-'様式第４（療養者名簿）（⑤の場合）'!$O103+1&lt;=15,IF(E$16&gt;='様式第４（療養者名簿）（⑤の場合）'!$O103,IF(E$16&lt;='様式第４（療養者名簿）（⑤の場合）'!$W103,1,0),0),0)</f>
        <v>0</v>
      </c>
      <c r="F94" s="158">
        <f>IF(F$16-'様式第４（療養者名簿）（⑤の場合）'!$O103+1&lt;=15,IF(F$16&gt;='様式第４（療養者名簿）（⑤の場合）'!$O103,IF(F$16&lt;='様式第４（療養者名簿）（⑤の場合）'!$W103,1,0),0),0)</f>
        <v>0</v>
      </c>
      <c r="G94" s="158">
        <f>IF(G$16-'様式第４（療養者名簿）（⑤の場合）'!$O103+1&lt;=15,IF(G$16&gt;='様式第４（療養者名簿）（⑤の場合）'!$O103,IF(G$16&lt;='様式第４（療養者名簿）（⑤の場合）'!$W103,1,0),0),0)</f>
        <v>0</v>
      </c>
      <c r="H94" s="158">
        <f>IF(H$16-'様式第４（療養者名簿）（⑤の場合）'!$O103+1&lt;=15,IF(H$16&gt;='様式第４（療養者名簿）（⑤の場合）'!$O103,IF(H$16&lt;='様式第４（療養者名簿）（⑤の場合）'!$W103,1,0),0),0)</f>
        <v>0</v>
      </c>
      <c r="I94" s="158">
        <f>IF(I$16-'様式第４（療養者名簿）（⑤の場合）'!$O103+1&lt;=15,IF(I$16&gt;='様式第４（療養者名簿）（⑤の場合）'!$O103,IF(I$16&lt;='様式第４（療養者名簿）（⑤の場合）'!$W103,1,0),0),0)</f>
        <v>0</v>
      </c>
      <c r="J94" s="158">
        <f>IF(J$16-'様式第４（療養者名簿）（⑤の場合）'!$O103+1&lt;=15,IF(J$16&gt;='様式第４（療養者名簿）（⑤の場合）'!$O103,IF(J$16&lt;='様式第４（療養者名簿）（⑤の場合）'!$W103,1,0),0),0)</f>
        <v>0</v>
      </c>
      <c r="K94" s="158">
        <f>IF(K$16-'様式第４（療養者名簿）（⑤の場合）'!$O103+1&lt;=15,IF(K$16&gt;='様式第４（療養者名簿）（⑤の場合）'!$O103,IF(K$16&lt;='様式第４（療養者名簿）（⑤の場合）'!$W103,1,0),0),0)</f>
        <v>0</v>
      </c>
      <c r="L94" s="158">
        <f>IF(L$16-'様式第４（療養者名簿）（⑤の場合）'!$O103+1&lt;=15,IF(L$16&gt;='様式第４（療養者名簿）（⑤の場合）'!$O103,IF(L$16&lt;='様式第４（療養者名簿）（⑤の場合）'!$W103,1,0),0),0)</f>
        <v>0</v>
      </c>
      <c r="M94" s="158">
        <f>IF(M$16-'様式第４（療養者名簿）（⑤の場合）'!$O103+1&lt;=15,IF(M$16&gt;='様式第４（療養者名簿）（⑤の場合）'!$O103,IF(M$16&lt;='様式第４（療養者名簿）（⑤の場合）'!$W103,1,0),0),0)</f>
        <v>0</v>
      </c>
      <c r="N94" s="158">
        <f>IF(N$16-'様式第４（療養者名簿）（⑤の場合）'!$O103+1&lt;=15,IF(N$16&gt;='様式第４（療養者名簿）（⑤の場合）'!$O103,IF(N$16&lt;='様式第４（療養者名簿）（⑤の場合）'!$W103,1,0),0),0)</f>
        <v>0</v>
      </c>
      <c r="O94" s="158">
        <f>IF(O$16-'様式第４（療養者名簿）（⑤の場合）'!$O103+1&lt;=15,IF(O$16&gt;='様式第４（療養者名簿）（⑤の場合）'!$O103,IF(O$16&lt;='様式第４（療養者名簿）（⑤の場合）'!$W103,1,0),0),0)</f>
        <v>0</v>
      </c>
      <c r="P94" s="158">
        <f>IF(P$16-'様式第４（療養者名簿）（⑤の場合）'!$O103+1&lt;=15,IF(P$16&gt;='様式第４（療養者名簿）（⑤の場合）'!$O103,IF(P$16&lt;='様式第４（療養者名簿）（⑤の場合）'!$W103,1,0),0),0)</f>
        <v>0</v>
      </c>
      <c r="Q94" s="158">
        <f>IF(Q$16-'様式第４（療養者名簿）（⑤の場合）'!$O103+1&lt;=15,IF(Q$16&gt;='様式第４（療養者名簿）（⑤の場合）'!$O103,IF(Q$16&lt;='様式第４（療養者名簿）（⑤の場合）'!$W103,1,0),0),0)</f>
        <v>0</v>
      </c>
      <c r="R94" s="158">
        <f>IF(R$16-'様式第４（療養者名簿）（⑤の場合）'!$O103+1&lt;=15,IF(R$16&gt;='様式第４（療養者名簿）（⑤の場合）'!$O103,IF(R$16&lt;='様式第４（療養者名簿）（⑤の場合）'!$W103,1,0),0),0)</f>
        <v>0</v>
      </c>
      <c r="S94" s="158">
        <f>IF(S$16-'様式第４（療養者名簿）（⑤の場合）'!$O103+1&lt;=15,IF(S$16&gt;='様式第４（療養者名簿）（⑤の場合）'!$O103,IF(S$16&lt;='様式第４（療養者名簿）（⑤の場合）'!$W103,1,0),0),0)</f>
        <v>0</v>
      </c>
      <c r="T94" s="158">
        <f>IF(T$16-'様式第４（療養者名簿）（⑤の場合）'!$O103+1&lt;=15,IF(T$16&gt;='様式第４（療養者名簿）（⑤の場合）'!$O103,IF(T$16&lt;='様式第４（療養者名簿）（⑤の場合）'!$W103,1,0),0),0)</f>
        <v>0</v>
      </c>
      <c r="U94" s="158">
        <f>IF(U$16-'様式第４（療養者名簿）（⑤の場合）'!$O103+1&lt;=15,IF(U$16&gt;='様式第４（療養者名簿）（⑤の場合）'!$O103,IF(U$16&lt;='様式第４（療養者名簿）（⑤の場合）'!$W103,1,0),0),0)</f>
        <v>0</v>
      </c>
      <c r="V94" s="158">
        <f>IF(V$16-'様式第４（療養者名簿）（⑤の場合）'!$O103+1&lt;=15,IF(V$16&gt;='様式第４（療養者名簿）（⑤の場合）'!$O103,IF(V$16&lt;='様式第４（療養者名簿）（⑤の場合）'!$W103,1,0),0),0)</f>
        <v>0</v>
      </c>
      <c r="W94" s="158">
        <f>IF(W$16-'様式第４（療養者名簿）（⑤の場合）'!$O103+1&lt;=15,IF(W$16&gt;='様式第４（療養者名簿）（⑤の場合）'!$O103,IF(W$16&lt;='様式第４（療養者名簿）（⑤の場合）'!$W103,1,0),0),0)</f>
        <v>0</v>
      </c>
      <c r="X94" s="158">
        <f>IF(X$16-'様式第４（療養者名簿）（⑤の場合）'!$O103+1&lt;=15,IF(X$16&gt;='様式第４（療養者名簿）（⑤の場合）'!$O103,IF(X$16&lt;='様式第４（療養者名簿）（⑤の場合）'!$W103,1,0),0),0)</f>
        <v>0</v>
      </c>
      <c r="Y94" s="158">
        <f>IF(Y$16-'様式第４（療養者名簿）（⑤の場合）'!$O103+1&lt;=15,IF(Y$16&gt;='様式第４（療養者名簿）（⑤の場合）'!$O103,IF(Y$16&lt;='様式第４（療養者名簿）（⑤の場合）'!$W103,1,0),0),0)</f>
        <v>0</v>
      </c>
      <c r="Z94" s="158">
        <f>IF(Z$16-'様式第４（療養者名簿）（⑤の場合）'!$O103+1&lt;=15,IF(Z$16&gt;='様式第４（療養者名簿）（⑤の場合）'!$O103,IF(Z$16&lt;='様式第４（療養者名簿）（⑤の場合）'!$W103,1,0),0),0)</f>
        <v>0</v>
      </c>
      <c r="AA94" s="158">
        <f>IF(AA$16-'様式第４（療養者名簿）（⑤の場合）'!$O103+1&lt;=15,IF(AA$16&gt;='様式第４（療養者名簿）（⑤の場合）'!$O103,IF(AA$16&lt;='様式第４（療養者名簿）（⑤の場合）'!$W103,1,0),0),0)</f>
        <v>0</v>
      </c>
      <c r="AB94" s="158">
        <f>IF(AB$16-'様式第４（療養者名簿）（⑤の場合）'!$O103+1&lt;=15,IF(AB$16&gt;='様式第４（療養者名簿）（⑤の場合）'!$O103,IF(AB$16&lt;='様式第４（療養者名簿）（⑤の場合）'!$W103,1,0),0),0)</f>
        <v>0</v>
      </c>
      <c r="AC94" s="158">
        <f>IF(AC$16-'様式第４（療養者名簿）（⑤の場合）'!$O103+1&lt;=15,IF(AC$16&gt;='様式第４（療養者名簿）（⑤の場合）'!$O103,IF(AC$16&lt;='様式第４（療養者名簿）（⑤の場合）'!$W103,1,0),0),0)</f>
        <v>0</v>
      </c>
      <c r="AD94" s="158">
        <f>IF(AD$16-'様式第４（療養者名簿）（⑤の場合）'!$O103+1&lt;=15,IF(AD$16&gt;='様式第４（療養者名簿）（⑤の場合）'!$O103,IF(AD$16&lt;='様式第４（療養者名簿）（⑤の場合）'!$W103,1,0),0),0)</f>
        <v>0</v>
      </c>
      <c r="AE94" s="158">
        <f>IF(AE$16-'様式第４（療養者名簿）（⑤の場合）'!$O103+1&lt;=15,IF(AE$16&gt;='様式第４（療養者名簿）（⑤の場合）'!$O103,IF(AE$16&lt;='様式第４（療養者名簿）（⑤の場合）'!$W103,1,0),0),0)</f>
        <v>0</v>
      </c>
      <c r="AF94" s="158">
        <f>IF(AF$16-'様式第４（療養者名簿）（⑤の場合）'!$O103+1&lt;=15,IF(AF$16&gt;='様式第４（療養者名簿）（⑤の場合）'!$O103,IF(AF$16&lt;='様式第４（療養者名簿）（⑤の場合）'!$W103,1,0),0),0)</f>
        <v>0</v>
      </c>
      <c r="AG94" s="158">
        <f>IF(AG$16-'様式第４（療養者名簿）（⑤の場合）'!$O103+1&lt;=15,IF(AG$16&gt;='様式第４（療養者名簿）（⑤の場合）'!$O103,IF(AG$16&lt;='様式第４（療養者名簿）（⑤の場合）'!$W103,1,0),0),0)</f>
        <v>0</v>
      </c>
      <c r="AH94" s="158">
        <f>IF(AH$16-'様式第４（療養者名簿）（⑤の場合）'!$O103+1&lt;=15,IF(AH$16&gt;='様式第４（療養者名簿）（⑤の場合）'!$O103,IF(AH$16&lt;='様式第４（療養者名簿）（⑤の場合）'!$W103,1,0),0),0)</f>
        <v>0</v>
      </c>
      <c r="AI94" s="158">
        <f>IF(AI$16-'様式第４（療養者名簿）（⑤の場合）'!$O103+1&lt;=15,IF(AI$16&gt;='様式第４（療養者名簿）（⑤の場合）'!$O103,IF(AI$16&lt;='様式第４（療養者名簿）（⑤の場合）'!$W103,1,0),0),0)</f>
        <v>0</v>
      </c>
      <c r="AJ94" s="158">
        <f>IF(AJ$16-'様式第４（療養者名簿）（⑤の場合）'!$O103+1&lt;=15,IF(AJ$16&gt;='様式第４（療養者名簿）（⑤の場合）'!$O103,IF(AJ$16&lt;='様式第４（療養者名簿）（⑤の場合）'!$W103,1,0),0),0)</f>
        <v>0</v>
      </c>
      <c r="AK94" s="158">
        <f>IF(AK$16-'様式第４（療養者名簿）（⑤の場合）'!$O103+1&lt;=15,IF(AK$16&gt;='様式第４（療養者名簿）（⑤の場合）'!$O103,IF(AK$16&lt;='様式第４（療養者名簿）（⑤の場合）'!$W103,1,0),0),0)</f>
        <v>0</v>
      </c>
      <c r="AL94" s="158">
        <f>IF(AL$16-'様式第４（療養者名簿）（⑤の場合）'!$O103+1&lt;=15,IF(AL$16&gt;='様式第４（療養者名簿）（⑤の場合）'!$O103,IF(AL$16&lt;='様式第４（療養者名簿）（⑤の場合）'!$W103,1,0),0),0)</f>
        <v>0</v>
      </c>
      <c r="AM94" s="158">
        <f>IF(AM$16-'様式第４（療養者名簿）（⑤の場合）'!$O103+1&lt;=15,IF(AM$16&gt;='様式第４（療養者名簿）（⑤の場合）'!$O103,IF(AM$16&lt;='様式第４（療養者名簿）（⑤の場合）'!$W103,1,0),0),0)</f>
        <v>0</v>
      </c>
      <c r="AN94" s="158">
        <f>IF(AN$16-'様式第４（療養者名簿）（⑤の場合）'!$O103+1&lt;=15,IF(AN$16&gt;='様式第４（療養者名簿）（⑤の場合）'!$O103,IF(AN$16&lt;='様式第４（療養者名簿）（⑤の場合）'!$W103,1,0),0),0)</f>
        <v>0</v>
      </c>
      <c r="AO94" s="158">
        <f>IF(AO$16-'様式第４（療養者名簿）（⑤の場合）'!$O103+1&lt;=15,IF(AO$16&gt;='様式第４（療養者名簿）（⑤の場合）'!$O103,IF(AO$16&lt;='様式第４（療養者名簿）（⑤の場合）'!$W103,1,0),0),0)</f>
        <v>0</v>
      </c>
      <c r="AP94" s="158">
        <f>IF(AP$16-'様式第４（療養者名簿）（⑤の場合）'!$O103+1&lt;=15,IF(AP$16&gt;='様式第４（療養者名簿）（⑤の場合）'!$O103,IF(AP$16&lt;='様式第４（療養者名簿）（⑤の場合）'!$W103,1,0),0),0)</f>
        <v>0</v>
      </c>
      <c r="AQ94" s="158">
        <f>IF(AQ$16-'様式第４（療養者名簿）（⑤の場合）'!$O103+1&lt;=15,IF(AQ$16&gt;='様式第４（療養者名簿）（⑤の場合）'!$O103,IF(AQ$16&lt;='様式第４（療養者名簿）（⑤の場合）'!$W103,1,0),0),0)</f>
        <v>0</v>
      </c>
      <c r="AR94" s="158">
        <f>IF(AR$16-'様式第４（療養者名簿）（⑤の場合）'!$O103+1&lt;=15,IF(AR$16&gt;='様式第４（療養者名簿）（⑤の場合）'!$O103,IF(AR$16&lt;='様式第４（療養者名簿）（⑤の場合）'!$W103,1,0),0),0)</f>
        <v>0</v>
      </c>
      <c r="AS94" s="158">
        <f>IF(AS$16-'様式第４（療養者名簿）（⑤の場合）'!$O103+1&lt;=15,IF(AS$16&gt;='様式第４（療養者名簿）（⑤の場合）'!$O103,IF(AS$16&lt;='様式第４（療養者名簿）（⑤の場合）'!$W103,1,0),0),0)</f>
        <v>0</v>
      </c>
      <c r="AT94" s="158">
        <f>IF(AT$16-'様式第４（療養者名簿）（⑤の場合）'!$O103+1&lt;=15,IF(AT$16&gt;='様式第４（療養者名簿）（⑤の場合）'!$O103,IF(AT$16&lt;='様式第４（療養者名簿）（⑤の場合）'!$W103,1,0),0),0)</f>
        <v>0</v>
      </c>
      <c r="AU94" s="158">
        <f>IF(AU$16-'様式第４（療養者名簿）（⑤の場合）'!$O103+1&lt;=15,IF(AU$16&gt;='様式第４（療養者名簿）（⑤の場合）'!$O103,IF(AU$16&lt;='様式第４（療養者名簿）（⑤の場合）'!$W103,1,0),0),0)</f>
        <v>0</v>
      </c>
      <c r="AV94" s="158">
        <f>IF(AV$16-'様式第４（療養者名簿）（⑤の場合）'!$O103+1&lt;=15,IF(AV$16&gt;='様式第４（療養者名簿）（⑤の場合）'!$O103,IF(AV$16&lt;='様式第４（療養者名簿）（⑤の場合）'!$W103,1,0),0),0)</f>
        <v>0</v>
      </c>
      <c r="AW94" s="158">
        <f>IF(AW$16-'様式第４（療養者名簿）（⑤の場合）'!$O103+1&lt;=15,IF(AW$16&gt;='様式第４（療養者名簿）（⑤の場合）'!$O103,IF(AW$16&lt;='様式第４（療養者名簿）（⑤の場合）'!$W103,1,0),0),0)</f>
        <v>0</v>
      </c>
      <c r="AX94" s="158">
        <f>IF(AX$16-'様式第４（療養者名簿）（⑤の場合）'!$O103+1&lt;=15,IF(AX$16&gt;='様式第４（療養者名簿）（⑤の場合）'!$O103,IF(AX$16&lt;='様式第４（療養者名簿）（⑤の場合）'!$W103,1,0),0),0)</f>
        <v>0</v>
      </c>
      <c r="AY94" s="158">
        <f>IF(AY$16-'様式第４（療養者名簿）（⑤の場合）'!$O103+1&lt;=15,IF(AY$16&gt;='様式第４（療養者名簿）（⑤の場合）'!$O103,IF(AY$16&lt;='様式第４（療養者名簿）（⑤の場合）'!$W103,1,0),0),0)</f>
        <v>0</v>
      </c>
      <c r="AZ94" s="158">
        <f>IF(AZ$16-'様式第４（療養者名簿）（⑤の場合）'!$O103+1&lt;=15,IF(AZ$16&gt;='様式第４（療養者名簿）（⑤の場合）'!$O103,IF(AZ$16&lt;='様式第４（療養者名簿）（⑤の場合）'!$W103,1,0),0),0)</f>
        <v>0</v>
      </c>
      <c r="BA94" s="158">
        <f>IF(BA$16-'様式第４（療養者名簿）（⑤の場合）'!$O103+1&lt;=15,IF(BA$16&gt;='様式第４（療養者名簿）（⑤の場合）'!$O103,IF(BA$16&lt;='様式第４（療養者名簿）（⑤の場合）'!$W103,1,0),0),0)</f>
        <v>0</v>
      </c>
      <c r="BB94" s="158">
        <f>IF(BB$16-'様式第４（療養者名簿）（⑤の場合）'!$O103+1&lt;=15,IF(BB$16&gt;='様式第４（療養者名簿）（⑤の場合）'!$O103,IF(BB$16&lt;='様式第４（療養者名簿）（⑤の場合）'!$W103,1,0),0),0)</f>
        <v>0</v>
      </c>
      <c r="BC94" s="158">
        <f>IF(BC$16-'様式第４（療養者名簿）（⑤の場合）'!$O103+1&lt;=15,IF(BC$16&gt;='様式第４（療養者名簿）（⑤の場合）'!$O103,IF(BC$16&lt;='様式第４（療養者名簿）（⑤の場合）'!$W103,1,0),0),0)</f>
        <v>0</v>
      </c>
      <c r="BD94" s="158">
        <f>IF(BD$16-'様式第４（療養者名簿）（⑤の場合）'!$O103+1&lt;=15,IF(BD$16&gt;='様式第４（療養者名簿）（⑤の場合）'!$O103,IF(BD$16&lt;='様式第４（療養者名簿）（⑤の場合）'!$W103,1,0),0),0)</f>
        <v>0</v>
      </c>
      <c r="BE94" s="158">
        <f>IF(BE$16-'様式第４（療養者名簿）（⑤の場合）'!$O103+1&lt;=15,IF(BE$16&gt;='様式第４（療養者名簿）（⑤の場合）'!$O103,IF(BE$16&lt;='様式第４（療養者名簿）（⑤の場合）'!$W103,1,0),0),0)</f>
        <v>0</v>
      </c>
      <c r="BF94" s="158">
        <f>IF(BF$16-'様式第４（療養者名簿）（⑤の場合）'!$O103+1&lt;=15,IF(BF$16&gt;='様式第４（療養者名簿）（⑤の場合）'!$O103,IF(BF$16&lt;='様式第４（療養者名簿）（⑤の場合）'!$W103,1,0),0),0)</f>
        <v>0</v>
      </c>
      <c r="BG94" s="158">
        <f>IF(BG$16-'様式第４（療養者名簿）（⑤の場合）'!$O103+1&lt;=15,IF(BG$16&gt;='様式第４（療養者名簿）（⑤の場合）'!$O103,IF(BG$16&lt;='様式第４（療養者名簿）（⑤の場合）'!$W103,1,0),0),0)</f>
        <v>0</v>
      </c>
      <c r="BH94" s="158">
        <f>IF(BH$16-'様式第４（療養者名簿）（⑤の場合）'!$O103+1&lt;=15,IF(BH$16&gt;='様式第４（療養者名簿）（⑤の場合）'!$O103,IF(BH$16&lt;='様式第４（療養者名簿）（⑤の場合）'!$W103,1,0),0),0)</f>
        <v>0</v>
      </c>
      <c r="BI94" s="158">
        <f>IF(BI$16-'様式第４（療養者名簿）（⑤の場合）'!$O103+1&lt;=15,IF(BI$16&gt;='様式第４（療養者名簿）（⑤の場合）'!$O103,IF(BI$16&lt;='様式第４（療養者名簿）（⑤の場合）'!$W103,1,0),0),0)</f>
        <v>0</v>
      </c>
      <c r="BJ94" s="158">
        <f>IF(BJ$16-'様式第４（療養者名簿）（⑤の場合）'!$O103+1&lt;=15,IF(BJ$16&gt;='様式第４（療養者名簿）（⑤の場合）'!$O103,IF(BJ$16&lt;='様式第４（療養者名簿）（⑤の場合）'!$W103,1,0),0),0)</f>
        <v>0</v>
      </c>
      <c r="BK94" s="158">
        <f>IF(BK$16-'様式第４（療養者名簿）（⑤の場合）'!$O103+1&lt;=15,IF(BK$16&gt;='様式第４（療養者名簿）（⑤の場合）'!$O103,IF(BK$16&lt;='様式第４（療養者名簿）（⑤の場合）'!$W103,1,0),0),0)</f>
        <v>0</v>
      </c>
      <c r="BL94" s="158">
        <f>IF(BL$16-'様式第４（療養者名簿）（⑤の場合）'!$O103+1&lt;=15,IF(BL$16&gt;='様式第４（療養者名簿）（⑤の場合）'!$O103,IF(BL$16&lt;='様式第４（療養者名簿）（⑤の場合）'!$W103,1,0),0),0)</f>
        <v>0</v>
      </c>
      <c r="BM94" s="158">
        <f>IF(BM$16-'様式第４（療養者名簿）（⑤の場合）'!$O103+1&lt;=15,IF(BM$16&gt;='様式第４（療養者名簿）（⑤の場合）'!$O103,IF(BM$16&lt;='様式第４（療養者名簿）（⑤の場合）'!$W103,1,0),0),0)</f>
        <v>0</v>
      </c>
      <c r="BN94" s="158">
        <f>IF(BN$16-'様式第４（療養者名簿）（⑤の場合）'!$O103+1&lt;=15,IF(BN$16&gt;='様式第４（療養者名簿）（⑤の場合）'!$O103,IF(BN$16&lt;='様式第４（療養者名簿）（⑤の場合）'!$W103,1,0),0),0)</f>
        <v>0</v>
      </c>
      <c r="BO94" s="158">
        <f>IF(BO$16-'様式第４（療養者名簿）（⑤の場合）'!$O103+1&lt;=15,IF(BO$16&gt;='様式第４（療養者名簿）（⑤の場合）'!$O103,IF(BO$16&lt;='様式第４（療養者名簿）（⑤の場合）'!$W103,1,0),0),0)</f>
        <v>0</v>
      </c>
      <c r="BP94" s="158">
        <f>IF(BP$16-'様式第４（療養者名簿）（⑤の場合）'!$O103+1&lt;=15,IF(BP$16&gt;='様式第４（療養者名簿）（⑤の場合）'!$O103,IF(BP$16&lt;='様式第４（療養者名簿）（⑤の場合）'!$W103,1,0),0),0)</f>
        <v>0</v>
      </c>
      <c r="BQ94" s="158">
        <f>IF(BQ$16-'様式第４（療養者名簿）（⑤の場合）'!$O103+1&lt;=15,IF(BQ$16&gt;='様式第４（療養者名簿）（⑤の場合）'!$O103,IF(BQ$16&lt;='様式第４（療養者名簿）（⑤の場合）'!$W103,1,0),0),0)</f>
        <v>0</v>
      </c>
      <c r="BR94" s="158">
        <f>IF(BR$16-'様式第４（療養者名簿）（⑤の場合）'!$O103+1&lt;=15,IF(BR$16&gt;='様式第４（療養者名簿）（⑤の場合）'!$O103,IF(BR$16&lt;='様式第４（療養者名簿）（⑤の場合）'!$W103,1,0),0),0)</f>
        <v>0</v>
      </c>
      <c r="BS94" s="158">
        <f>IF(BS$16-'様式第４（療養者名簿）（⑤の場合）'!$O103+1&lt;=15,IF(BS$16&gt;='様式第４（療養者名簿）（⑤の場合）'!$O103,IF(BS$16&lt;='様式第４（療養者名簿）（⑤の場合）'!$W103,1,0),0),0)</f>
        <v>0</v>
      </c>
      <c r="BT94" s="158">
        <f>IF(BT$16-'様式第４（療養者名簿）（⑤の場合）'!$O103+1&lt;=15,IF(BT$16&gt;='様式第４（療養者名簿）（⑤の場合）'!$O103,IF(BT$16&lt;='様式第４（療養者名簿）（⑤の場合）'!$W103,1,0),0),0)</f>
        <v>0</v>
      </c>
      <c r="BU94" s="158">
        <f>IF(BU$16-'様式第４（療養者名簿）（⑤の場合）'!$O103+1&lt;=15,IF(BU$16&gt;='様式第４（療養者名簿）（⑤の場合）'!$O103,IF(BU$16&lt;='様式第４（療養者名簿）（⑤の場合）'!$W103,1,0),0),0)</f>
        <v>0</v>
      </c>
      <c r="BV94" s="158">
        <f>IF(BV$16-'様式第４（療養者名簿）（⑤の場合）'!$O103+1&lt;=15,IF(BV$16&gt;='様式第４（療養者名簿）（⑤の場合）'!$O103,IF(BV$16&lt;='様式第４（療養者名簿）（⑤の場合）'!$W103,1,0),0),0)</f>
        <v>0</v>
      </c>
      <c r="BW94" s="158">
        <f>IF(BW$16-'様式第４（療養者名簿）（⑤の場合）'!$O103+1&lt;=15,IF(BW$16&gt;='様式第４（療養者名簿）（⑤の場合）'!$O103,IF(BW$16&lt;='様式第４（療養者名簿）（⑤の場合）'!$W103,1,0),0),0)</f>
        <v>0</v>
      </c>
      <c r="BX94" s="158">
        <f>IF(BX$16-'様式第４（療養者名簿）（⑤の場合）'!$O103+1&lt;=15,IF(BX$16&gt;='様式第４（療養者名簿）（⑤の場合）'!$O103,IF(BX$16&lt;='様式第４（療養者名簿）（⑤の場合）'!$W103,1,0),0),0)</f>
        <v>0</v>
      </c>
      <c r="BY94" s="158">
        <f>IF(BY$16-'様式第４（療養者名簿）（⑤の場合）'!$O103+1&lt;=15,IF(BY$16&gt;='様式第４（療養者名簿）（⑤の場合）'!$O103,IF(BY$16&lt;='様式第４（療養者名簿）（⑤の場合）'!$W103,1,0),0),0)</f>
        <v>0</v>
      </c>
      <c r="BZ94" s="158">
        <f>IF(BZ$16-'様式第４（療養者名簿）（⑤の場合）'!$O103+1&lt;=15,IF(BZ$16&gt;='様式第４（療養者名簿）（⑤の場合）'!$O103,IF(BZ$16&lt;='様式第４（療養者名簿）（⑤の場合）'!$W103,1,0),0),0)</f>
        <v>0</v>
      </c>
      <c r="CA94" s="158">
        <f>IF(CA$16-'様式第４（療養者名簿）（⑤の場合）'!$O103+1&lt;=15,IF(CA$16&gt;='様式第４（療養者名簿）（⑤の場合）'!$O103,IF(CA$16&lt;='様式第４（療養者名簿）（⑤の場合）'!$W103,1,0),0),0)</f>
        <v>0</v>
      </c>
      <c r="CB94" s="158">
        <f>IF(CB$16-'様式第４（療養者名簿）（⑤の場合）'!$O103+1&lt;=15,IF(CB$16&gt;='様式第４（療養者名簿）（⑤の場合）'!$O103,IF(CB$16&lt;='様式第４（療養者名簿）（⑤の場合）'!$W103,1,0),0),0)</f>
        <v>0</v>
      </c>
      <c r="CC94" s="158">
        <f>IF(CC$16-'様式第４（療養者名簿）（⑤の場合）'!$O103+1&lt;=15,IF(CC$16&gt;='様式第４（療養者名簿）（⑤の場合）'!$O103,IF(CC$16&lt;='様式第４（療養者名簿）（⑤の場合）'!$W103,1,0),0),0)</f>
        <v>0</v>
      </c>
      <c r="CD94" s="158">
        <f>IF(CD$16-'様式第４（療養者名簿）（⑤の場合）'!$O103+1&lt;=15,IF(CD$16&gt;='様式第４（療養者名簿）（⑤の場合）'!$O103,IF(CD$16&lt;='様式第４（療養者名簿）（⑤の場合）'!$W103,1,0),0),0)</f>
        <v>0</v>
      </c>
      <c r="CE94" s="158">
        <f>IF(CE$16-'様式第４（療養者名簿）（⑤の場合）'!$O103+1&lt;=15,IF(CE$16&gt;='様式第４（療養者名簿）（⑤の場合）'!$O103,IF(CE$16&lt;='様式第４（療養者名簿）（⑤の場合）'!$W103,1,0),0),0)</f>
        <v>0</v>
      </c>
      <c r="CF94" s="158">
        <f>IF(CF$16-'様式第４（療養者名簿）（⑤の場合）'!$O103+1&lt;=15,IF(CF$16&gt;='様式第４（療養者名簿）（⑤の場合）'!$O103,IF(CF$16&lt;='様式第４（療養者名簿）（⑤の場合）'!$W103,1,0),0),0)</f>
        <v>0</v>
      </c>
      <c r="CG94" s="158">
        <f>IF(CG$16-'様式第４（療養者名簿）（⑤の場合）'!$O103+1&lt;=15,IF(CG$16&gt;='様式第４（療養者名簿）（⑤の場合）'!$O103,IF(CG$16&lt;='様式第４（療養者名簿）（⑤の場合）'!$W103,1,0),0),0)</f>
        <v>0</v>
      </c>
      <c r="CH94" s="158">
        <f>IF(CH$16-'様式第４（療養者名簿）（⑤の場合）'!$O103+1&lt;=15,IF(CH$16&gt;='様式第４（療養者名簿）（⑤の場合）'!$O103,IF(CH$16&lt;='様式第４（療養者名簿）（⑤の場合）'!$W103,1,0),0),0)</f>
        <v>0</v>
      </c>
      <c r="CI94" s="158">
        <f>IF(CI$16-'様式第４（療養者名簿）（⑤の場合）'!$O103+1&lt;=15,IF(CI$16&gt;='様式第４（療養者名簿）（⑤の場合）'!$O103,IF(CI$16&lt;='様式第４（療養者名簿）（⑤の場合）'!$W103,1,0),0),0)</f>
        <v>0</v>
      </c>
      <c r="CJ94" s="158">
        <f>IF(CJ$16-'様式第４（療養者名簿）（⑤の場合）'!$O103+1&lt;=15,IF(CJ$16&gt;='様式第４（療養者名簿）（⑤の場合）'!$O103,IF(CJ$16&lt;='様式第４（療養者名簿）（⑤の場合）'!$W103,1,0),0),0)</f>
        <v>0</v>
      </c>
      <c r="CK94" s="158">
        <f>IF(CK$16-'様式第４（療養者名簿）（⑤の場合）'!$O103+1&lt;=15,IF(CK$16&gt;='様式第４（療養者名簿）（⑤の場合）'!$O103,IF(CK$16&lt;='様式第４（療養者名簿）（⑤の場合）'!$W103,1,0),0),0)</f>
        <v>0</v>
      </c>
      <c r="CL94" s="158">
        <f>IF(CL$16-'様式第４（療養者名簿）（⑤の場合）'!$O103+1&lt;=15,IF(CL$16&gt;='様式第４（療養者名簿）（⑤の場合）'!$O103,IF(CL$16&lt;='様式第４（療養者名簿）（⑤の場合）'!$W103,1,0),0),0)</f>
        <v>0</v>
      </c>
      <c r="CM94" s="158">
        <f>IF(CM$16-'様式第４（療養者名簿）（⑤の場合）'!$O103+1&lt;=15,IF(CM$16&gt;='様式第４（療養者名簿）（⑤の場合）'!$O103,IF(CM$16&lt;='様式第４（療養者名簿）（⑤の場合）'!$W103,1,0),0),0)</f>
        <v>0</v>
      </c>
      <c r="CN94" s="158">
        <f>IF(CN$16-'様式第４（療養者名簿）（⑤の場合）'!$O103+1&lt;=15,IF(CN$16&gt;='様式第４（療養者名簿）（⑤の場合）'!$O103,IF(CN$16&lt;='様式第４（療養者名簿）（⑤の場合）'!$W103,1,0),0),0)</f>
        <v>0</v>
      </c>
      <c r="CO94" s="158">
        <f>IF(CO$16-'様式第４（療養者名簿）（⑤の場合）'!$O103+1&lt;=15,IF(CO$16&gt;='様式第４（療養者名簿）（⑤の場合）'!$O103,IF(CO$16&lt;='様式第４（療養者名簿）（⑤の場合）'!$W103,1,0),0),0)</f>
        <v>0</v>
      </c>
      <c r="CP94" s="158">
        <f>IF(CP$16-'様式第４（療養者名簿）（⑤の場合）'!$O103+1&lt;=15,IF(CP$16&gt;='様式第４（療養者名簿）（⑤の場合）'!$O103,IF(CP$16&lt;='様式第４（療養者名簿）（⑤の場合）'!$W103,1,0),0),0)</f>
        <v>0</v>
      </c>
      <c r="CQ94" s="158">
        <f>IF(CQ$16-'様式第４（療養者名簿）（⑤の場合）'!$O103+1&lt;=15,IF(CQ$16&gt;='様式第４（療養者名簿）（⑤の場合）'!$O103,IF(CQ$16&lt;='様式第４（療養者名簿）（⑤の場合）'!$W103,1,0),0),0)</f>
        <v>0</v>
      </c>
      <c r="CR94" s="158">
        <f>IF(CR$16-'様式第４（療養者名簿）（⑤の場合）'!$O103+1&lt;=15,IF(CR$16&gt;='様式第４（療養者名簿）（⑤の場合）'!$O103,IF(CR$16&lt;='様式第４（療養者名簿）（⑤の場合）'!$W103,1,0),0),0)</f>
        <v>0</v>
      </c>
      <c r="CS94" s="158">
        <f>IF(CS$16-'様式第４（療養者名簿）（⑤の場合）'!$O103+1&lt;=15,IF(CS$16&gt;='様式第４（療養者名簿）（⑤の場合）'!$O103,IF(CS$16&lt;='様式第４（療養者名簿）（⑤の場合）'!$W103,1,0),0),0)</f>
        <v>0</v>
      </c>
      <c r="CT94" s="158">
        <f>IF(CT$16-'様式第４（療養者名簿）（⑤の場合）'!$O103+1&lt;=15,IF(CT$16&gt;='様式第４（療養者名簿）（⑤の場合）'!$O103,IF(CT$16&lt;='様式第４（療養者名簿）（⑤の場合）'!$W103,1,0),0),0)</f>
        <v>0</v>
      </c>
      <c r="CU94" s="158">
        <f>IF(CU$16-'様式第４（療養者名簿）（⑤の場合）'!$O103+1&lt;=15,IF(CU$16&gt;='様式第４（療養者名簿）（⑤の場合）'!$O103,IF(CU$16&lt;='様式第４（療養者名簿）（⑤の場合）'!$W103,1,0),0),0)</f>
        <v>0</v>
      </c>
      <c r="CV94" s="158">
        <f>IF(CV$16-'様式第４（療養者名簿）（⑤の場合）'!$O103+1&lt;=15,IF(CV$16&gt;='様式第４（療養者名簿）（⑤の場合）'!$O103,IF(CV$16&lt;='様式第４（療養者名簿）（⑤の場合）'!$W103,1,0),0),0)</f>
        <v>0</v>
      </c>
      <c r="CW94" s="158">
        <f>IF(CW$16-'様式第４（療養者名簿）（⑤の場合）'!$O103+1&lt;=15,IF(CW$16&gt;='様式第４（療養者名簿）（⑤の場合）'!$O103,IF(CW$16&lt;='様式第４（療養者名簿）（⑤の場合）'!$W103,1,0),0),0)</f>
        <v>0</v>
      </c>
      <c r="CX94" s="158">
        <f>IF(CX$16-'様式第４（療養者名簿）（⑤の場合）'!$O103+1&lt;=15,IF(CX$16&gt;='様式第４（療養者名簿）（⑤の場合）'!$O103,IF(CX$16&lt;='様式第４（療養者名簿）（⑤の場合）'!$W103,1,0),0),0)</f>
        <v>0</v>
      </c>
      <c r="CY94" s="158">
        <f>IF(CY$16-'様式第４（療養者名簿）（⑤の場合）'!$O103+1&lt;=15,IF(CY$16&gt;='様式第４（療養者名簿）（⑤の場合）'!$O103,IF(CY$16&lt;='様式第４（療養者名簿）（⑤の場合）'!$W103,1,0),0),0)</f>
        <v>0</v>
      </c>
      <c r="CZ94" s="158">
        <f>IF(CZ$16-'様式第４（療養者名簿）（⑤の場合）'!$O103+1&lt;=15,IF(CZ$16&gt;='様式第４（療養者名簿）（⑤の場合）'!$O103,IF(CZ$16&lt;='様式第４（療養者名簿）（⑤の場合）'!$W103,1,0),0),0)</f>
        <v>0</v>
      </c>
      <c r="DA94" s="158">
        <f>IF(DA$16-'様式第４（療養者名簿）（⑤の場合）'!$O103+1&lt;=15,IF(DA$16&gt;='様式第４（療養者名簿）（⑤の場合）'!$O103,IF(DA$16&lt;='様式第４（療養者名簿）（⑤の場合）'!$W103,1,0),0),0)</f>
        <v>0</v>
      </c>
      <c r="DB94" s="158">
        <f>IF(DB$16-'様式第４（療養者名簿）（⑤の場合）'!$O103+1&lt;=15,IF(DB$16&gt;='様式第４（療養者名簿）（⑤の場合）'!$O103,IF(DB$16&lt;='様式第４（療養者名簿）（⑤の場合）'!$W103,1,0),0),0)</f>
        <v>0</v>
      </c>
      <c r="DC94" s="158">
        <f>IF(DC$16-'様式第４（療養者名簿）（⑤の場合）'!$O103+1&lt;=15,IF(DC$16&gt;='様式第４（療養者名簿）（⑤の場合）'!$O103,IF(DC$16&lt;='様式第４（療養者名簿）（⑤の場合）'!$W103,1,0),0),0)</f>
        <v>0</v>
      </c>
      <c r="DD94" s="158">
        <f>IF(DD$16-'様式第４（療養者名簿）（⑤の場合）'!$O103+1&lt;=15,IF(DD$16&gt;='様式第４（療養者名簿）（⑤の場合）'!$O103,IF(DD$16&lt;='様式第４（療養者名簿）（⑤の場合）'!$W103,1,0),0),0)</f>
        <v>0</v>
      </c>
      <c r="DE94" s="158">
        <f>IF(DE$16-'様式第４（療養者名簿）（⑤の場合）'!$O103+1&lt;=15,IF(DE$16&gt;='様式第４（療養者名簿）（⑤の場合）'!$O103,IF(DE$16&lt;='様式第４（療養者名簿）（⑤の場合）'!$W103,1,0),0),0)</f>
        <v>0</v>
      </c>
      <c r="DF94" s="158">
        <f>IF(DF$16-'様式第４（療養者名簿）（⑤の場合）'!$O103+1&lt;=15,IF(DF$16&gt;='様式第４（療養者名簿）（⑤の場合）'!$O103,IF(DF$16&lt;='様式第４（療養者名簿）（⑤の場合）'!$W103,1,0),0),0)</f>
        <v>0</v>
      </c>
      <c r="DG94" s="158">
        <f>IF(DG$16-'様式第４（療養者名簿）（⑤の場合）'!$O103+1&lt;=15,IF(DG$16&gt;='様式第４（療養者名簿）（⑤の場合）'!$O103,IF(DG$16&lt;='様式第４（療養者名簿）（⑤の場合）'!$W103,1,0),0),0)</f>
        <v>0</v>
      </c>
      <c r="DH94" s="158">
        <f>IF(DH$16-'様式第４（療養者名簿）（⑤の場合）'!$O103+1&lt;=15,IF(DH$16&gt;='様式第４（療養者名簿）（⑤の場合）'!$O103,IF(DH$16&lt;='様式第４（療養者名簿）（⑤の場合）'!$W103,1,0),0),0)</f>
        <v>0</v>
      </c>
      <c r="DI94" s="158">
        <f>IF(DI$16-'様式第４（療養者名簿）（⑤の場合）'!$O103+1&lt;=15,IF(DI$16&gt;='様式第４（療養者名簿）（⑤の場合）'!$O103,IF(DI$16&lt;='様式第４（療養者名簿）（⑤の場合）'!$W103,1,0),0),0)</f>
        <v>0</v>
      </c>
      <c r="DJ94" s="158">
        <f>IF(DJ$16-'様式第４（療養者名簿）（⑤の場合）'!$O103+1&lt;=15,IF(DJ$16&gt;='様式第４（療養者名簿）（⑤の場合）'!$O103,IF(DJ$16&lt;='様式第４（療養者名簿）（⑤の場合）'!$W103,1,0),0),0)</f>
        <v>0</v>
      </c>
      <c r="DK94" s="158">
        <f>IF(DK$16-'様式第４（療養者名簿）（⑤の場合）'!$O103+1&lt;=15,IF(DK$16&gt;='様式第４（療養者名簿）（⑤の場合）'!$O103,IF(DK$16&lt;='様式第４（療養者名簿）（⑤の場合）'!$W103,1,0),0),0)</f>
        <v>0</v>
      </c>
      <c r="DL94" s="158">
        <f>IF(DL$16-'様式第４（療養者名簿）（⑤の場合）'!$O103+1&lt;=15,IF(DL$16&gt;='様式第４（療養者名簿）（⑤の場合）'!$O103,IF(DL$16&lt;='様式第４（療養者名簿）（⑤の場合）'!$W103,1,0),0),0)</f>
        <v>0</v>
      </c>
      <c r="DM94" s="158">
        <f>IF(DM$16-'様式第４（療養者名簿）（⑤の場合）'!$O103+1&lt;=15,IF(DM$16&gt;='様式第４（療養者名簿）（⑤の場合）'!$O103,IF(DM$16&lt;='様式第４（療養者名簿）（⑤の場合）'!$W103,1,0),0),0)</f>
        <v>0</v>
      </c>
      <c r="DN94" s="158">
        <f>IF(DN$16-'様式第４（療養者名簿）（⑤の場合）'!$O103+1&lt;=15,IF(DN$16&gt;='様式第４（療養者名簿）（⑤の場合）'!$O103,IF(DN$16&lt;='様式第４（療養者名簿）（⑤の場合）'!$W103,1,0),0),0)</f>
        <v>0</v>
      </c>
      <c r="DO94" s="158">
        <f>IF(DO$16-'様式第４（療養者名簿）（⑤の場合）'!$O103+1&lt;=15,IF(DO$16&gt;='様式第４（療養者名簿）（⑤の場合）'!$O103,IF(DO$16&lt;='様式第４（療養者名簿）（⑤の場合）'!$W103,1,0),0),0)</f>
        <v>0</v>
      </c>
      <c r="DP94" s="158">
        <f>IF(DP$16-'様式第４（療養者名簿）（⑤の場合）'!$O103+1&lt;=15,IF(DP$16&gt;='様式第４（療養者名簿）（⑤の場合）'!$O103,IF(DP$16&lt;='様式第４（療養者名簿）（⑤の場合）'!$W103,1,0),0),0)</f>
        <v>0</v>
      </c>
      <c r="DQ94" s="158">
        <f>IF(DQ$16-'様式第４（療養者名簿）（⑤の場合）'!$O103+1&lt;=15,IF(DQ$16&gt;='様式第４（療養者名簿）（⑤の場合）'!$O103,IF(DQ$16&lt;='様式第４（療養者名簿）（⑤の場合）'!$W103,1,0),0),0)</f>
        <v>0</v>
      </c>
      <c r="DR94" s="158">
        <f>IF(DR$16-'様式第４（療養者名簿）（⑤の場合）'!$O103+1&lt;=15,IF(DR$16&gt;='様式第４（療養者名簿）（⑤の場合）'!$O103,IF(DR$16&lt;='様式第４（療養者名簿）（⑤の場合）'!$W103,1,0),0),0)</f>
        <v>0</v>
      </c>
      <c r="DS94" s="158">
        <f>IF(DS$16-'様式第４（療養者名簿）（⑤の場合）'!$O103+1&lt;=15,IF(DS$16&gt;='様式第４（療養者名簿）（⑤の場合）'!$O103,IF(DS$16&lt;='様式第４（療養者名簿）（⑤の場合）'!$W103,1,0),0),0)</f>
        <v>0</v>
      </c>
      <c r="DT94" s="158">
        <f>IF(DT$16-'様式第４（療養者名簿）（⑤の場合）'!$O103+1&lt;=15,IF(DT$16&gt;='様式第４（療養者名簿）（⑤の場合）'!$O103,IF(DT$16&lt;='様式第４（療養者名簿）（⑤の場合）'!$W103,1,0),0),0)</f>
        <v>0</v>
      </c>
      <c r="DU94" s="158">
        <f>IF(DU$16-'様式第４（療養者名簿）（⑤の場合）'!$O103+1&lt;=15,IF(DU$16&gt;='様式第４（療養者名簿）（⑤の場合）'!$O103,IF(DU$16&lt;='様式第４（療養者名簿）（⑤の場合）'!$W103,1,0),0),0)</f>
        <v>0</v>
      </c>
      <c r="DV94" s="158">
        <f>IF(DV$16-'様式第４（療養者名簿）（⑤の場合）'!$O103+1&lt;=15,IF(DV$16&gt;='様式第４（療養者名簿）（⑤の場合）'!$O103,IF(DV$16&lt;='様式第４（療養者名簿）（⑤の場合）'!$W103,1,0),0),0)</f>
        <v>0</v>
      </c>
      <c r="DW94" s="158">
        <f>IF(DW$16-'様式第４（療養者名簿）（⑤の場合）'!$O103+1&lt;=15,IF(DW$16&gt;='様式第４（療養者名簿）（⑤の場合）'!$O103,IF(DW$16&lt;='様式第４（療養者名簿）（⑤の場合）'!$W103,1,0),0),0)</f>
        <v>0</v>
      </c>
      <c r="DX94" s="158">
        <f>IF(DX$16-'様式第４（療養者名簿）（⑤の場合）'!$O103+1&lt;=15,IF(DX$16&gt;='様式第４（療養者名簿）（⑤の場合）'!$O103,IF(DX$16&lt;='様式第４（療養者名簿）（⑤の場合）'!$W103,1,0),0),0)</f>
        <v>0</v>
      </c>
      <c r="DY94" s="158">
        <f>IF(DY$16-'様式第４（療養者名簿）（⑤の場合）'!$O103+1&lt;=15,IF(DY$16&gt;='様式第４（療養者名簿）（⑤の場合）'!$O103,IF(DY$16&lt;='様式第４（療養者名簿）（⑤の場合）'!$W103,1,0),0),0)</f>
        <v>0</v>
      </c>
      <c r="DZ94" s="158">
        <f>IF(DZ$16-'様式第４（療養者名簿）（⑤の場合）'!$O103+1&lt;=15,IF(DZ$16&gt;='様式第４（療養者名簿）（⑤の場合）'!$O103,IF(DZ$16&lt;='様式第４（療養者名簿）（⑤の場合）'!$W103,1,0),0),0)</f>
        <v>0</v>
      </c>
      <c r="EA94" s="158">
        <f>IF(EA$16-'様式第４（療養者名簿）（⑤の場合）'!$O103+1&lt;=15,IF(EA$16&gt;='様式第４（療養者名簿）（⑤の場合）'!$O103,IF(EA$16&lt;='様式第４（療養者名簿）（⑤の場合）'!$W103,1,0),0),0)</f>
        <v>0</v>
      </c>
      <c r="EB94" s="158">
        <f>IF(EB$16-'様式第４（療養者名簿）（⑤の場合）'!$O103+1&lt;=15,IF(EB$16&gt;='様式第４（療養者名簿）（⑤の場合）'!$O103,IF(EB$16&lt;='様式第４（療養者名簿）（⑤の場合）'!$W103,1,0),0),0)</f>
        <v>0</v>
      </c>
      <c r="EC94" s="158">
        <f>IF(EC$16-'様式第４（療養者名簿）（⑤の場合）'!$O103+1&lt;=15,IF(EC$16&gt;='様式第４（療養者名簿）（⑤の場合）'!$O103,IF(EC$16&lt;='様式第４（療養者名簿）（⑤の場合）'!$W103,1,0),0),0)</f>
        <v>0</v>
      </c>
      <c r="ED94" s="158">
        <f>IF(ED$16-'様式第４（療養者名簿）（⑤の場合）'!$O103+1&lt;=15,IF(ED$16&gt;='様式第４（療養者名簿）（⑤の場合）'!$O103,IF(ED$16&lt;='様式第４（療養者名簿）（⑤の場合）'!$W103,1,0),0),0)</f>
        <v>0</v>
      </c>
      <c r="EE94" s="158">
        <f>IF(EE$16-'様式第４（療養者名簿）（⑤の場合）'!$O103+1&lt;=15,IF(EE$16&gt;='様式第４（療養者名簿）（⑤の場合）'!$O103,IF(EE$16&lt;='様式第４（療養者名簿）（⑤の場合）'!$W103,1,0),0),0)</f>
        <v>0</v>
      </c>
      <c r="EF94" s="158">
        <f>IF(EF$16-'様式第４（療養者名簿）（⑤の場合）'!$O103+1&lt;=15,IF(EF$16&gt;='様式第４（療養者名簿）（⑤の場合）'!$O103,IF(EF$16&lt;='様式第４（療養者名簿）（⑤の場合）'!$W103,1,0),0),0)</f>
        <v>0</v>
      </c>
      <c r="EG94" s="158">
        <f>IF(EG$16-'様式第４（療養者名簿）（⑤の場合）'!$O103+1&lt;=15,IF(EG$16&gt;='様式第４（療養者名簿）（⑤の場合）'!$O103,IF(EG$16&lt;='様式第４（療養者名簿）（⑤の場合）'!$W103,1,0),0),0)</f>
        <v>0</v>
      </c>
      <c r="EH94" s="158">
        <f>IF(EH$16-'様式第４（療養者名簿）（⑤の場合）'!$O103+1&lt;=15,IF(EH$16&gt;='様式第４（療養者名簿）（⑤の場合）'!$O103,IF(EH$16&lt;='様式第４（療養者名簿）（⑤の場合）'!$W103,1,0),0),0)</f>
        <v>0</v>
      </c>
      <c r="EI94" s="158">
        <f>IF(EI$16-'様式第４（療養者名簿）（⑤の場合）'!$O103+1&lt;=15,IF(EI$16&gt;='様式第４（療養者名簿）（⑤の場合）'!$O103,IF(EI$16&lt;='様式第４（療養者名簿）（⑤の場合）'!$W103,1,0),0),0)</f>
        <v>0</v>
      </c>
      <c r="EJ94" s="158">
        <f>IF(EJ$16-'様式第４（療養者名簿）（⑤の場合）'!$O103+1&lt;=15,IF(EJ$16&gt;='様式第４（療養者名簿）（⑤の場合）'!$O103,IF(EJ$16&lt;='様式第４（療養者名簿）（⑤の場合）'!$W103,1,0),0),0)</f>
        <v>0</v>
      </c>
      <c r="EK94" s="158">
        <f>IF(EK$16-'様式第４（療養者名簿）（⑤の場合）'!$O103+1&lt;=15,IF(EK$16&gt;='様式第４（療養者名簿）（⑤の場合）'!$O103,IF(EK$16&lt;='様式第４（療養者名簿）（⑤の場合）'!$W103,1,0),0),0)</f>
        <v>0</v>
      </c>
      <c r="EL94" s="158">
        <f>IF(EL$16-'様式第４（療養者名簿）（⑤の場合）'!$O103+1&lt;=15,IF(EL$16&gt;='様式第４（療養者名簿）（⑤の場合）'!$O103,IF(EL$16&lt;='様式第４（療養者名簿）（⑤の場合）'!$W103,1,0),0),0)</f>
        <v>0</v>
      </c>
      <c r="EM94" s="158">
        <f>IF(EM$16-'様式第４（療養者名簿）（⑤の場合）'!$O103+1&lt;=15,IF(EM$16&gt;='様式第４（療養者名簿）（⑤の場合）'!$O103,IF(EM$16&lt;='様式第４（療養者名簿）（⑤の場合）'!$W103,1,0),0),0)</f>
        <v>0</v>
      </c>
      <c r="EN94" s="158">
        <f>IF(EN$16-'様式第４（療養者名簿）（⑤の場合）'!$O103+1&lt;=15,IF(EN$16&gt;='様式第４（療養者名簿）（⑤の場合）'!$O103,IF(EN$16&lt;='様式第４（療養者名簿）（⑤の場合）'!$W103,1,0),0),0)</f>
        <v>0</v>
      </c>
      <c r="EO94" s="158">
        <f>IF(EO$16-'様式第４（療養者名簿）（⑤の場合）'!$O103+1&lt;=15,IF(EO$16&gt;='様式第４（療養者名簿）（⑤の場合）'!$O103,IF(EO$16&lt;='様式第４（療養者名簿）（⑤の場合）'!$W103,1,0),0),0)</f>
        <v>0</v>
      </c>
      <c r="EP94" s="158">
        <f>IF(EP$16-'様式第４（療養者名簿）（⑤の場合）'!$O103+1&lt;=15,IF(EP$16&gt;='様式第４（療養者名簿）（⑤の場合）'!$O103,IF(EP$16&lt;='様式第４（療養者名簿）（⑤の場合）'!$W103,1,0),0),0)</f>
        <v>0</v>
      </c>
      <c r="EQ94" s="158">
        <f>IF(EQ$16-'様式第４（療養者名簿）（⑤の場合）'!$O103+1&lt;=15,IF(EQ$16&gt;='様式第４（療養者名簿）（⑤の場合）'!$O103,IF(EQ$16&lt;='様式第４（療養者名簿）（⑤の場合）'!$W103,1,0),0),0)</f>
        <v>0</v>
      </c>
      <c r="ER94" s="158">
        <f>IF(ER$16-'様式第４（療養者名簿）（⑤の場合）'!$O103+1&lt;=15,IF(ER$16&gt;='様式第４（療養者名簿）（⑤の場合）'!$O103,IF(ER$16&lt;='様式第４（療養者名簿）（⑤の場合）'!$W103,1,0),0),0)</f>
        <v>0</v>
      </c>
      <c r="ES94" s="158">
        <f>IF(ES$16-'様式第４（療養者名簿）（⑤の場合）'!$O103+1&lt;=15,IF(ES$16&gt;='様式第４（療養者名簿）（⑤の場合）'!$O103,IF(ES$16&lt;='様式第４（療養者名簿）（⑤の場合）'!$W103,1,0),0),0)</f>
        <v>0</v>
      </c>
      <c r="ET94" s="158">
        <f>IF(ET$16-'様式第４（療養者名簿）（⑤の場合）'!$O103+1&lt;=15,IF(ET$16&gt;='様式第４（療養者名簿）（⑤の場合）'!$O103,IF(ET$16&lt;='様式第４（療養者名簿）（⑤の場合）'!$W103,1,0),0),0)</f>
        <v>0</v>
      </c>
      <c r="EU94" s="158">
        <f>IF(EU$16-'様式第４（療養者名簿）（⑤の場合）'!$O103+1&lt;=15,IF(EU$16&gt;='様式第４（療養者名簿）（⑤の場合）'!$O103,IF(EU$16&lt;='様式第４（療養者名簿）（⑤の場合）'!$W103,1,0),0),0)</f>
        <v>0</v>
      </c>
      <c r="EV94" s="158">
        <f>IF(EV$16-'様式第４（療養者名簿）（⑤の場合）'!$O103+1&lt;=15,IF(EV$16&gt;='様式第４（療養者名簿）（⑤の場合）'!$O103,IF(EV$16&lt;='様式第４（療養者名簿）（⑤の場合）'!$W103,1,0),0),0)</f>
        <v>0</v>
      </c>
      <c r="EW94" s="158">
        <f>IF(EW$16-'様式第４（療養者名簿）（⑤の場合）'!$O103+1&lt;=15,IF(EW$16&gt;='様式第４（療養者名簿）（⑤の場合）'!$O103,IF(EW$16&lt;='様式第４（療養者名簿）（⑤の場合）'!$W103,1,0),0),0)</f>
        <v>0</v>
      </c>
      <c r="EX94" s="158">
        <f>IF(EX$16-'様式第４（療養者名簿）（⑤の場合）'!$O103+1&lt;=15,IF(EX$16&gt;='様式第４（療養者名簿）（⑤の場合）'!$O103,IF(EX$16&lt;='様式第４（療養者名簿）（⑤の場合）'!$W103,1,0),0),0)</f>
        <v>0</v>
      </c>
      <c r="EY94" s="158">
        <f>IF(EY$16-'様式第４（療養者名簿）（⑤の場合）'!$O103+1&lt;=15,IF(EY$16&gt;='様式第４（療養者名簿）（⑤の場合）'!$O103,IF(EY$16&lt;='様式第４（療養者名簿）（⑤の場合）'!$W103,1,0),0),0)</f>
        <v>0</v>
      </c>
      <c r="EZ94" s="158">
        <f>IF(EZ$16-'様式第４（療養者名簿）（⑤の場合）'!$O103+1&lt;=15,IF(EZ$16&gt;='様式第４（療養者名簿）（⑤の場合）'!$O103,IF(EZ$16&lt;='様式第４（療養者名簿）（⑤の場合）'!$W103,1,0),0),0)</f>
        <v>0</v>
      </c>
      <c r="FA94" s="158">
        <f>IF(FA$16-'様式第４（療養者名簿）（⑤の場合）'!$O103+1&lt;=15,IF(FA$16&gt;='様式第４（療養者名簿）（⑤の場合）'!$O103,IF(FA$16&lt;='様式第４（療養者名簿）（⑤の場合）'!$W103,1,0),0),0)</f>
        <v>0</v>
      </c>
      <c r="FB94" s="158">
        <f>IF(FB$16-'様式第４（療養者名簿）（⑤の場合）'!$O103+1&lt;=15,IF(FB$16&gt;='様式第４（療養者名簿）（⑤の場合）'!$O103,IF(FB$16&lt;='様式第４（療養者名簿）（⑤の場合）'!$W103,1,0),0),0)</f>
        <v>0</v>
      </c>
      <c r="FC94" s="158">
        <f>IF(FC$16-'様式第４（療養者名簿）（⑤の場合）'!$O103+1&lt;=15,IF(FC$16&gt;='様式第４（療養者名簿）（⑤の場合）'!$O103,IF(FC$16&lt;='様式第４（療養者名簿）（⑤の場合）'!$W103,1,0),0),0)</f>
        <v>0</v>
      </c>
      <c r="FD94" s="158">
        <f>IF(FD$16-'様式第４（療養者名簿）（⑤の場合）'!$O103+1&lt;=15,IF(FD$16&gt;='様式第４（療養者名簿）（⑤の場合）'!$O103,IF(FD$16&lt;='様式第４（療養者名簿）（⑤の場合）'!$W103,1,0),0),0)</f>
        <v>0</v>
      </c>
      <c r="FE94" s="158">
        <f>IF(FE$16-'様式第４（療養者名簿）（⑤の場合）'!$O103+1&lt;=15,IF(FE$16&gt;='様式第４（療養者名簿）（⑤の場合）'!$O103,IF(FE$16&lt;='様式第４（療養者名簿）（⑤の場合）'!$W103,1,0),0),0)</f>
        <v>0</v>
      </c>
      <c r="FF94" s="158">
        <f>IF(FF$16-'様式第４（療養者名簿）（⑤の場合）'!$O103+1&lt;=15,IF(FF$16&gt;='様式第４（療養者名簿）（⑤の場合）'!$O103,IF(FF$16&lt;='様式第４（療養者名簿）（⑤の場合）'!$W103,1,0),0),0)</f>
        <v>0</v>
      </c>
      <c r="FG94" s="158">
        <f>IF(FG$16-'様式第４（療養者名簿）（⑤の場合）'!$O103+1&lt;=15,IF(FG$16&gt;='様式第４（療養者名簿）（⑤の場合）'!$O103,IF(FG$16&lt;='様式第４（療養者名簿）（⑤の場合）'!$W103,1,0),0),0)</f>
        <v>0</v>
      </c>
      <c r="FH94" s="158">
        <f>IF(FH$16-'様式第４（療養者名簿）（⑤の場合）'!$O103+1&lt;=15,IF(FH$16&gt;='様式第４（療養者名簿）（⑤の場合）'!$O103,IF(FH$16&lt;='様式第４（療養者名簿）（⑤の場合）'!$W103,1,0),0),0)</f>
        <v>0</v>
      </c>
      <c r="FI94" s="158">
        <f>IF(FI$16-'様式第４（療養者名簿）（⑤の場合）'!$O103+1&lt;=15,IF(FI$16&gt;='様式第４（療養者名簿）（⑤の場合）'!$O103,IF(FI$16&lt;='様式第４（療養者名簿）（⑤の場合）'!$W103,1,0),0),0)</f>
        <v>0</v>
      </c>
      <c r="FJ94" s="158">
        <f>IF(FJ$16-'様式第４（療養者名簿）（⑤の場合）'!$O103+1&lt;=15,IF(FJ$16&gt;='様式第４（療養者名簿）（⑤の場合）'!$O103,IF(FJ$16&lt;='様式第４（療養者名簿）（⑤の場合）'!$W103,1,0),0),0)</f>
        <v>0</v>
      </c>
      <c r="FK94" s="158">
        <f>IF(FK$16-'様式第４（療養者名簿）（⑤の場合）'!$O103+1&lt;=15,IF(FK$16&gt;='様式第４（療養者名簿）（⑤の場合）'!$O103,IF(FK$16&lt;='様式第４（療養者名簿）（⑤の場合）'!$W103,1,0),0),0)</f>
        <v>0</v>
      </c>
      <c r="FL94" s="158">
        <f>IF(FL$16-'様式第４（療養者名簿）（⑤の場合）'!$O103+1&lt;=15,IF(FL$16&gt;='様式第４（療養者名簿）（⑤の場合）'!$O103,IF(FL$16&lt;='様式第４（療養者名簿）（⑤の場合）'!$W103,1,0),0),0)</f>
        <v>0</v>
      </c>
      <c r="FM94" s="158">
        <f>IF(FM$16-'様式第４（療養者名簿）（⑤の場合）'!$O103+1&lt;=15,IF(FM$16&gt;='様式第４（療養者名簿）（⑤の場合）'!$O103,IF(FM$16&lt;='様式第４（療養者名簿）（⑤の場合）'!$W103,1,0),0),0)</f>
        <v>0</v>
      </c>
      <c r="FN94" s="158">
        <f>IF(FN$16-'様式第４（療養者名簿）（⑤の場合）'!$O103+1&lt;=15,IF(FN$16&gt;='様式第４（療養者名簿）（⑤の場合）'!$O103,IF(FN$16&lt;='様式第４（療養者名簿）（⑤の場合）'!$W103,1,0),0),0)</f>
        <v>0</v>
      </c>
      <c r="FO94" s="158">
        <f>IF(FO$16-'様式第４（療養者名簿）（⑤の場合）'!$O103+1&lt;=15,IF(FO$16&gt;='様式第４（療養者名簿）（⑤の場合）'!$O103,IF(FO$16&lt;='様式第４（療養者名簿）（⑤の場合）'!$W103,1,0),0),0)</f>
        <v>0</v>
      </c>
      <c r="FP94" s="158">
        <f>IF(FP$16-'様式第４（療養者名簿）（⑤の場合）'!$O103+1&lt;=15,IF(FP$16&gt;='様式第４（療養者名簿）（⑤の場合）'!$O103,IF(FP$16&lt;='様式第４（療養者名簿）（⑤の場合）'!$W103,1,0),0),0)</f>
        <v>0</v>
      </c>
      <c r="FQ94" s="158">
        <f>IF(FQ$16-'様式第４（療養者名簿）（⑤の場合）'!$O103+1&lt;=15,IF(FQ$16&gt;='様式第４（療養者名簿）（⑤の場合）'!$O103,IF(FQ$16&lt;='様式第４（療養者名簿）（⑤の場合）'!$W103,1,0),0),0)</f>
        <v>0</v>
      </c>
      <c r="FR94" s="158">
        <f>IF(FR$16-'様式第４（療養者名簿）（⑤の場合）'!$O103+1&lt;=15,IF(FR$16&gt;='様式第４（療養者名簿）（⑤の場合）'!$O103,IF(FR$16&lt;='様式第４（療養者名簿）（⑤の場合）'!$W103,1,0),0),0)</f>
        <v>0</v>
      </c>
      <c r="FS94" s="158">
        <f>IF(FS$16-'様式第４（療養者名簿）（⑤の場合）'!$O103+1&lt;=15,IF(FS$16&gt;='様式第４（療養者名簿）（⑤の場合）'!$O103,IF(FS$16&lt;='様式第４（療養者名簿）（⑤の場合）'!$W103,1,0),0),0)</f>
        <v>0</v>
      </c>
      <c r="FT94" s="158">
        <f>IF(FT$16-'様式第４（療養者名簿）（⑤の場合）'!$O103+1&lt;=15,IF(FT$16&gt;='様式第４（療養者名簿）（⑤の場合）'!$O103,IF(FT$16&lt;='様式第４（療養者名簿）（⑤の場合）'!$W103,1,0),0),0)</f>
        <v>0</v>
      </c>
      <c r="FU94" s="158">
        <f>IF(FU$16-'様式第４（療養者名簿）（⑤の場合）'!$O103+1&lt;=15,IF(FU$16&gt;='様式第４（療養者名簿）（⑤の場合）'!$O103,IF(FU$16&lt;='様式第４（療養者名簿）（⑤の場合）'!$W103,1,0),0),0)</f>
        <v>0</v>
      </c>
      <c r="FV94" s="158">
        <f>IF(FV$16-'様式第４（療養者名簿）（⑤の場合）'!$O103+1&lt;=15,IF(FV$16&gt;='様式第４（療養者名簿）（⑤の場合）'!$O103,IF(FV$16&lt;='様式第４（療養者名簿）（⑤の場合）'!$W103,1,0),0),0)</f>
        <v>0</v>
      </c>
      <c r="FW94" s="158">
        <f>IF(FW$16-'様式第４（療養者名簿）（⑤の場合）'!$O103+1&lt;=15,IF(FW$16&gt;='様式第４（療養者名簿）（⑤の場合）'!$O103,IF(FW$16&lt;='様式第４（療養者名簿）（⑤の場合）'!$W103,1,0),0),0)</f>
        <v>0</v>
      </c>
      <c r="FX94" s="158">
        <f>IF(FX$16-'様式第４（療養者名簿）（⑤の場合）'!$O103+1&lt;=15,IF(FX$16&gt;='様式第４（療養者名簿）（⑤の場合）'!$O103,IF(FX$16&lt;='様式第４（療養者名簿）（⑤の場合）'!$W103,1,0),0),0)</f>
        <v>0</v>
      </c>
      <c r="FY94" s="158">
        <f>IF(FY$16-'様式第４（療養者名簿）（⑤の場合）'!$O103+1&lt;=15,IF(FY$16&gt;='様式第４（療養者名簿）（⑤の場合）'!$O103,IF(FY$16&lt;='様式第４（療養者名簿）（⑤の場合）'!$W103,1,0),0),0)</f>
        <v>0</v>
      </c>
      <c r="FZ94" s="158">
        <f>IF(FZ$16-'様式第４（療養者名簿）（⑤の場合）'!$O103+1&lt;=15,IF(FZ$16&gt;='様式第４（療養者名簿）（⑤の場合）'!$O103,IF(FZ$16&lt;='様式第４（療養者名簿）（⑤の場合）'!$W103,1,0),0),0)</f>
        <v>0</v>
      </c>
      <c r="GA94" s="158">
        <f>IF(GA$16-'様式第４（療養者名簿）（⑤の場合）'!$O103+1&lt;=15,IF(GA$16&gt;='様式第４（療養者名簿）（⑤の場合）'!$O103,IF(GA$16&lt;='様式第４（療養者名簿）（⑤の場合）'!$W103,1,0),0),0)</f>
        <v>0</v>
      </c>
      <c r="GB94" s="158">
        <f>IF(GB$16-'様式第４（療養者名簿）（⑤の場合）'!$O103+1&lt;=15,IF(GB$16&gt;='様式第４（療養者名簿）（⑤の場合）'!$O103,IF(GB$16&lt;='様式第４（療養者名簿）（⑤の場合）'!$W103,1,0),0),0)</f>
        <v>0</v>
      </c>
      <c r="GC94" s="158">
        <f>IF(GC$16-'様式第４（療養者名簿）（⑤の場合）'!$O103+1&lt;=15,IF(GC$16&gt;='様式第４（療養者名簿）（⑤の場合）'!$O103,IF(GC$16&lt;='様式第４（療養者名簿）（⑤の場合）'!$W103,1,0),0),0)</f>
        <v>0</v>
      </c>
      <c r="GD94" s="158">
        <f>IF(GD$16-'様式第４（療養者名簿）（⑤の場合）'!$O103+1&lt;=15,IF(GD$16&gt;='様式第４（療養者名簿）（⑤の場合）'!$O103,IF(GD$16&lt;='様式第４（療養者名簿）（⑤の場合）'!$W103,1,0),0),0)</f>
        <v>0</v>
      </c>
      <c r="GE94" s="158">
        <f>IF(GE$16-'様式第４（療養者名簿）（⑤の場合）'!$O103+1&lt;=15,IF(GE$16&gt;='様式第４（療養者名簿）（⑤の場合）'!$O103,IF(GE$16&lt;='様式第４（療養者名簿）（⑤の場合）'!$W103,1,0),0),0)</f>
        <v>0</v>
      </c>
      <c r="GF94" s="158">
        <f>IF(GF$16-'様式第４（療養者名簿）（⑤の場合）'!$O103+1&lt;=15,IF(GF$16&gt;='様式第４（療養者名簿）（⑤の場合）'!$O103,IF(GF$16&lt;='様式第４（療養者名簿）（⑤の場合）'!$W103,1,0),0),0)</f>
        <v>0</v>
      </c>
      <c r="GG94" s="158">
        <f>IF(GG$16-'様式第４（療養者名簿）（⑤の場合）'!$O103+1&lt;=15,IF(GG$16&gt;='様式第４（療養者名簿）（⑤の場合）'!$O103,IF(GG$16&lt;='様式第４（療養者名簿）（⑤の場合）'!$W103,1,0),0),0)</f>
        <v>0</v>
      </c>
      <c r="GH94" s="158">
        <f>IF(GH$16-'様式第４（療養者名簿）（⑤の場合）'!$O103+1&lt;=15,IF(GH$16&gt;='様式第４（療養者名簿）（⑤の場合）'!$O103,IF(GH$16&lt;='様式第４（療養者名簿）（⑤の場合）'!$W103,1,0),0),0)</f>
        <v>0</v>
      </c>
      <c r="GI94" s="158">
        <f>IF(GI$16-'様式第４（療養者名簿）（⑤の場合）'!$O103+1&lt;=15,IF(GI$16&gt;='様式第４（療養者名簿）（⑤の場合）'!$O103,IF(GI$16&lt;='様式第４（療養者名簿）（⑤の場合）'!$W103,1,0),0),0)</f>
        <v>0</v>
      </c>
      <c r="GJ94" s="158">
        <f>IF(GJ$16-'様式第４（療養者名簿）（⑤の場合）'!$O103+1&lt;=15,IF(GJ$16&gt;='様式第４（療養者名簿）（⑤の場合）'!$O103,IF(GJ$16&lt;='様式第４（療養者名簿）（⑤の場合）'!$W103,1,0),0),0)</f>
        <v>0</v>
      </c>
      <c r="GK94" s="158">
        <f>IF(GK$16-'様式第４（療養者名簿）（⑤の場合）'!$O103+1&lt;=15,IF(GK$16&gt;='様式第４（療養者名簿）（⑤の場合）'!$O103,IF(GK$16&lt;='様式第４（療養者名簿）（⑤の場合）'!$W103,1,0),0),0)</f>
        <v>0</v>
      </c>
      <c r="GL94" s="158">
        <f>IF(GL$16-'様式第４（療養者名簿）（⑤の場合）'!$O103+1&lt;=15,IF(GL$16&gt;='様式第４（療養者名簿）（⑤の場合）'!$O103,IF(GL$16&lt;='様式第４（療養者名簿）（⑤の場合）'!$W103,1,0),0),0)</f>
        <v>0</v>
      </c>
      <c r="GM94" s="158">
        <f>IF(GM$16-'様式第４（療養者名簿）（⑤の場合）'!$O103+1&lt;=15,IF(GM$16&gt;='様式第４（療養者名簿）（⑤の場合）'!$O103,IF(GM$16&lt;='様式第４（療養者名簿）（⑤の場合）'!$W103,1,0),0),0)</f>
        <v>0</v>
      </c>
      <c r="GN94" s="158">
        <f>IF(GN$16-'様式第４（療養者名簿）（⑤の場合）'!$O103+1&lt;=15,IF(GN$16&gt;='様式第４（療養者名簿）（⑤の場合）'!$O103,IF(GN$16&lt;='様式第４（療養者名簿）（⑤の場合）'!$W103,1,0),0),0)</f>
        <v>0</v>
      </c>
      <c r="GO94" s="158">
        <f>IF(GO$16-'様式第４（療養者名簿）（⑤の場合）'!$O103+1&lt;=15,IF(GO$16&gt;='様式第４（療養者名簿）（⑤の場合）'!$O103,IF(GO$16&lt;='様式第４（療養者名簿）（⑤の場合）'!$W103,1,0),0),0)</f>
        <v>0</v>
      </c>
      <c r="GP94" s="158">
        <f>IF(GP$16-'様式第４（療養者名簿）（⑤の場合）'!$O103+1&lt;=15,IF(GP$16&gt;='様式第４（療養者名簿）（⑤の場合）'!$O103,IF(GP$16&lt;='様式第４（療養者名簿）（⑤の場合）'!$W103,1,0),0),0)</f>
        <v>0</v>
      </c>
      <c r="GQ94" s="158">
        <f>IF(GQ$16-'様式第４（療養者名簿）（⑤の場合）'!$O103+1&lt;=15,IF(GQ$16&gt;='様式第４（療養者名簿）（⑤の場合）'!$O103,IF(GQ$16&lt;='様式第４（療養者名簿）（⑤の場合）'!$W103,1,0),0),0)</f>
        <v>0</v>
      </c>
      <c r="GR94" s="158">
        <f>IF(GR$16-'様式第４（療養者名簿）（⑤の場合）'!$O103+1&lt;=15,IF(GR$16&gt;='様式第４（療養者名簿）（⑤の場合）'!$O103,IF(GR$16&lt;='様式第４（療養者名簿）（⑤の場合）'!$W103,1,0),0),0)</f>
        <v>0</v>
      </c>
      <c r="GS94" s="158">
        <f>IF(GS$16-'様式第４（療養者名簿）（⑤の場合）'!$O103+1&lt;=15,IF(GS$16&gt;='様式第４（療養者名簿）（⑤の場合）'!$O103,IF(GS$16&lt;='様式第４（療養者名簿）（⑤の場合）'!$W103,1,0),0),0)</f>
        <v>0</v>
      </c>
      <c r="GT94" s="158">
        <f>IF(GT$16-'様式第４（療養者名簿）（⑤の場合）'!$O103+1&lt;=15,IF(GT$16&gt;='様式第４（療養者名簿）（⑤の場合）'!$O103,IF(GT$16&lt;='様式第４（療養者名簿）（⑤の場合）'!$W103,1,0),0),0)</f>
        <v>0</v>
      </c>
      <c r="GU94" s="158">
        <f>IF(GU$16-'様式第４（療養者名簿）（⑤の場合）'!$O103+1&lt;=15,IF(GU$16&gt;='様式第４（療養者名簿）（⑤の場合）'!$O103,IF(GU$16&lt;='様式第４（療養者名簿）（⑤の場合）'!$W103,1,0),0),0)</f>
        <v>0</v>
      </c>
      <c r="GV94" s="158">
        <f>IF(GV$16-'様式第４（療養者名簿）（⑤の場合）'!$O103+1&lt;=15,IF(GV$16&gt;='様式第４（療養者名簿）（⑤の場合）'!$O103,IF(GV$16&lt;='様式第４（療養者名簿）（⑤の場合）'!$W103,1,0),0),0)</f>
        <v>0</v>
      </c>
      <c r="GW94" s="158">
        <f>IF(GW$16-'様式第４（療養者名簿）（⑤の場合）'!$O103+1&lt;=15,IF(GW$16&gt;='様式第４（療養者名簿）（⑤の場合）'!$O103,IF(GW$16&lt;='様式第４（療養者名簿）（⑤の場合）'!$W103,1,0),0),0)</f>
        <v>0</v>
      </c>
      <c r="GX94" s="158">
        <f>IF(GX$16-'様式第４（療養者名簿）（⑤の場合）'!$O103+1&lt;=15,IF(GX$16&gt;='様式第４（療養者名簿）（⑤の場合）'!$O103,IF(GX$16&lt;='様式第４（療養者名簿）（⑤の場合）'!$W103,1,0),0),0)</f>
        <v>0</v>
      </c>
      <c r="GY94" s="158">
        <f>IF(GY$16-'様式第４（療養者名簿）（⑤の場合）'!$O103+1&lt;=15,IF(GY$16&gt;='様式第４（療養者名簿）（⑤の場合）'!$O103,IF(GY$16&lt;='様式第４（療養者名簿）（⑤の場合）'!$W103,1,0),0),0)</f>
        <v>0</v>
      </c>
      <c r="GZ94" s="158">
        <f>IF(GZ$16-'様式第４（療養者名簿）（⑤の場合）'!$O103+1&lt;=15,IF(GZ$16&gt;='様式第４（療養者名簿）（⑤の場合）'!$O103,IF(GZ$16&lt;='様式第４（療養者名簿）（⑤の場合）'!$W103,1,0),0),0)</f>
        <v>0</v>
      </c>
      <c r="HA94" s="158">
        <f>IF(HA$16-'様式第４（療養者名簿）（⑤の場合）'!$O103+1&lt;=15,IF(HA$16&gt;='様式第４（療養者名簿）（⑤の場合）'!$O103,IF(HA$16&lt;='様式第４（療養者名簿）（⑤の場合）'!$W103,1,0),0),0)</f>
        <v>0</v>
      </c>
      <c r="HB94" s="158">
        <f>IF(HB$16-'様式第４（療養者名簿）（⑤の場合）'!$O103+1&lt;=15,IF(HB$16&gt;='様式第４（療養者名簿）（⑤の場合）'!$O103,IF(HB$16&lt;='様式第４（療養者名簿）（⑤の場合）'!$W103,1,0),0),0)</f>
        <v>0</v>
      </c>
      <c r="HC94" s="158">
        <f>IF(HC$16-'様式第４（療養者名簿）（⑤の場合）'!$O103+1&lt;=15,IF(HC$16&gt;='様式第４（療養者名簿）（⑤の場合）'!$O103,IF(HC$16&lt;='様式第４（療養者名簿）（⑤の場合）'!$W103,1,0),0),0)</f>
        <v>0</v>
      </c>
      <c r="HD94" s="158">
        <f>IF(HD$16-'様式第４（療養者名簿）（⑤の場合）'!$O103+1&lt;=15,IF(HD$16&gt;='様式第４（療養者名簿）（⑤の場合）'!$O103,IF(HD$16&lt;='様式第４（療養者名簿）（⑤の場合）'!$W103,1,0),0),0)</f>
        <v>0</v>
      </c>
      <c r="HE94" s="158">
        <f>IF(HE$16-'様式第４（療養者名簿）（⑤の場合）'!$O103+1&lt;=15,IF(HE$16&gt;='様式第４（療養者名簿）（⑤の場合）'!$O103,IF(HE$16&lt;='様式第４（療養者名簿）（⑤の場合）'!$W103,1,0),0),0)</f>
        <v>0</v>
      </c>
      <c r="HF94" s="158">
        <f>IF(HF$16-'様式第４（療養者名簿）（⑤の場合）'!$O103+1&lt;=15,IF(HF$16&gt;='様式第４（療養者名簿）（⑤の場合）'!$O103,IF(HF$16&lt;='様式第４（療養者名簿）（⑤の場合）'!$W103,1,0),0),0)</f>
        <v>0</v>
      </c>
      <c r="HG94" s="158">
        <f>IF(HG$16-'様式第４（療養者名簿）（⑤の場合）'!$O103+1&lt;=15,IF(HG$16&gt;='様式第４（療養者名簿）（⑤の場合）'!$O103,IF(HG$16&lt;='様式第４（療養者名簿）（⑤の場合）'!$W103,1,0),0),0)</f>
        <v>0</v>
      </c>
      <c r="HH94" s="158">
        <f>IF(HH$16-'様式第４（療養者名簿）（⑤の場合）'!$O103+1&lt;=15,IF(HH$16&gt;='様式第４（療養者名簿）（⑤の場合）'!$O103,IF(HH$16&lt;='様式第４（療養者名簿）（⑤の場合）'!$W103,1,0),0),0)</f>
        <v>0</v>
      </c>
      <c r="HI94" s="158">
        <f>IF(HI$16-'様式第４（療養者名簿）（⑤の場合）'!$O103+1&lt;=15,IF(HI$16&gt;='様式第４（療養者名簿）（⑤の場合）'!$O103,IF(HI$16&lt;='様式第４（療養者名簿）（⑤の場合）'!$W103,1,0),0),0)</f>
        <v>0</v>
      </c>
      <c r="HJ94" s="158">
        <f>IF(HJ$16-'様式第４（療養者名簿）（⑤の場合）'!$O103+1&lt;=15,IF(HJ$16&gt;='様式第４（療養者名簿）（⑤の場合）'!$O103,IF(HJ$16&lt;='様式第４（療養者名簿）（⑤の場合）'!$W103,1,0),0),0)</f>
        <v>0</v>
      </c>
      <c r="HK94" s="158">
        <f>IF(HK$16-'様式第４（療養者名簿）（⑤の場合）'!$O103+1&lt;=15,IF(HK$16&gt;='様式第４（療養者名簿）（⑤の場合）'!$O103,IF(HK$16&lt;='様式第４（療養者名簿）（⑤の場合）'!$W103,1,0),0),0)</f>
        <v>0</v>
      </c>
      <c r="HL94" s="158">
        <f>IF(HL$16-'様式第４（療養者名簿）（⑤の場合）'!$O103+1&lt;=15,IF(HL$16&gt;='様式第４（療養者名簿）（⑤の場合）'!$O103,IF(HL$16&lt;='様式第４（療養者名簿）（⑤の場合）'!$W103,1,0),0),0)</f>
        <v>0</v>
      </c>
      <c r="HM94" s="158">
        <f>IF(HM$16-'様式第４（療養者名簿）（⑤の場合）'!$O103+1&lt;=15,IF(HM$16&gt;='様式第４（療養者名簿）（⑤の場合）'!$O103,IF(HM$16&lt;='様式第４（療養者名簿）（⑤の場合）'!$W103,1,0),0),0)</f>
        <v>0</v>
      </c>
      <c r="HN94" s="158">
        <f>IF(HN$16-'様式第４（療養者名簿）（⑤の場合）'!$O103+1&lt;=15,IF(HN$16&gt;='様式第４（療養者名簿）（⑤の場合）'!$O103,IF(HN$16&lt;='様式第４（療養者名簿）（⑤の場合）'!$W103,1,0),0),0)</f>
        <v>0</v>
      </c>
      <c r="HO94" s="158">
        <f>IF(HO$16-'様式第４（療養者名簿）（⑤の場合）'!$O103+1&lt;=15,IF(HO$16&gt;='様式第４（療養者名簿）（⑤の場合）'!$O103,IF(HO$16&lt;='様式第４（療養者名簿）（⑤の場合）'!$W103,1,0),0),0)</f>
        <v>0</v>
      </c>
      <c r="HP94" s="158">
        <f>IF(HP$16-'様式第４（療養者名簿）（⑤の場合）'!$O103+1&lt;=15,IF(HP$16&gt;='様式第４（療養者名簿）（⑤の場合）'!$O103,IF(HP$16&lt;='様式第４（療養者名簿）（⑤の場合）'!$W103,1,0),0),0)</f>
        <v>0</v>
      </c>
      <c r="HQ94" s="158">
        <f>IF(HQ$16-'様式第４（療養者名簿）（⑤の場合）'!$O103+1&lt;=15,IF(HQ$16&gt;='様式第４（療養者名簿）（⑤の場合）'!$O103,IF(HQ$16&lt;='様式第４（療養者名簿）（⑤の場合）'!$W103,1,0),0),0)</f>
        <v>0</v>
      </c>
      <c r="HR94" s="158">
        <f>IF(HR$16-'様式第４（療養者名簿）（⑤の場合）'!$O103+1&lt;=15,IF(HR$16&gt;='様式第４（療養者名簿）（⑤の場合）'!$O103,IF(HR$16&lt;='様式第４（療養者名簿）（⑤の場合）'!$W103,1,0),0),0)</f>
        <v>0</v>
      </c>
      <c r="HS94" s="158">
        <f>IF(HS$16-'様式第４（療養者名簿）（⑤の場合）'!$O103+1&lt;=15,IF(HS$16&gt;='様式第４（療養者名簿）（⑤の場合）'!$O103,IF(HS$16&lt;='様式第４（療養者名簿）（⑤の場合）'!$W103,1,0),0),0)</f>
        <v>0</v>
      </c>
      <c r="HT94" s="158">
        <f>IF(HT$16-'様式第４（療養者名簿）（⑤の場合）'!$O103+1&lt;=15,IF(HT$16&gt;='様式第４（療養者名簿）（⑤の場合）'!$O103,IF(HT$16&lt;='様式第４（療養者名簿）（⑤の場合）'!$W103,1,0),0),0)</f>
        <v>0</v>
      </c>
      <c r="HU94" s="158">
        <f>IF(HU$16-'様式第４（療養者名簿）（⑤の場合）'!$O103+1&lt;=15,IF(HU$16&gt;='様式第４（療養者名簿）（⑤の場合）'!$O103,IF(HU$16&lt;='様式第４（療養者名簿）（⑤の場合）'!$W103,1,0),0),0)</f>
        <v>0</v>
      </c>
      <c r="HV94" s="158">
        <f>IF(HV$16-'様式第４（療養者名簿）（⑤の場合）'!$O103+1&lt;=15,IF(HV$16&gt;='様式第４（療養者名簿）（⑤の場合）'!$O103,IF(HV$16&lt;='様式第４（療養者名簿）（⑤の場合）'!$W103,1,0),0),0)</f>
        <v>0</v>
      </c>
      <c r="HW94" s="158">
        <f>IF(HW$16-'様式第４（療養者名簿）（⑤の場合）'!$O103+1&lt;=15,IF(HW$16&gt;='様式第４（療養者名簿）（⑤の場合）'!$O103,IF(HW$16&lt;='様式第４（療養者名簿）（⑤の場合）'!$W103,1,0),0),0)</f>
        <v>0</v>
      </c>
      <c r="HX94" s="158">
        <f>IF(HX$16-'様式第４（療養者名簿）（⑤の場合）'!$O103+1&lt;=15,IF(HX$16&gt;='様式第４（療養者名簿）（⑤の場合）'!$O103,IF(HX$16&lt;='様式第４（療養者名簿）（⑤の場合）'!$W103,1,0),0),0)</f>
        <v>0</v>
      </c>
      <c r="HY94" s="158">
        <f>IF(HY$16-'様式第４（療養者名簿）（⑤の場合）'!$O103+1&lt;=15,IF(HY$16&gt;='様式第４（療養者名簿）（⑤の場合）'!$O103,IF(HY$16&lt;='様式第４（療養者名簿）（⑤の場合）'!$W103,1,0),0),0)</f>
        <v>0</v>
      </c>
      <c r="HZ94" s="158">
        <f>IF(HZ$16-'様式第４（療養者名簿）（⑤の場合）'!$O103+1&lt;=15,IF(HZ$16&gt;='様式第４（療養者名簿）（⑤の場合）'!$O103,IF(HZ$16&lt;='様式第４（療養者名簿）（⑤の場合）'!$W103,1,0),0),0)</f>
        <v>0</v>
      </c>
      <c r="IA94" s="158">
        <f>IF(IA$16-'様式第４（療養者名簿）（⑤の場合）'!$O103+1&lt;=15,IF(IA$16&gt;='様式第４（療養者名簿）（⑤の場合）'!$O103,IF(IA$16&lt;='様式第４（療養者名簿）（⑤の場合）'!$W103,1,0),0),0)</f>
        <v>0</v>
      </c>
      <c r="IB94" s="158">
        <f>IF(IB$16-'様式第４（療養者名簿）（⑤の場合）'!$O103+1&lt;=15,IF(IB$16&gt;='様式第４（療養者名簿）（⑤の場合）'!$O103,IF(IB$16&lt;='様式第４（療養者名簿）（⑤の場合）'!$W103,1,0),0),0)</f>
        <v>0</v>
      </c>
      <c r="IC94" s="158">
        <f>IF(IC$16-'様式第４（療養者名簿）（⑤の場合）'!$O103+1&lt;=15,IF(IC$16&gt;='様式第４（療養者名簿）（⑤の場合）'!$O103,IF(IC$16&lt;='様式第４（療養者名簿）（⑤の場合）'!$W103,1,0),0),0)</f>
        <v>0</v>
      </c>
      <c r="ID94" s="158">
        <f>IF(ID$16-'様式第４（療養者名簿）（⑤の場合）'!$O103+1&lt;=15,IF(ID$16&gt;='様式第４（療養者名簿）（⑤の場合）'!$O103,IF(ID$16&lt;='様式第４（療養者名簿）（⑤の場合）'!$W103,1,0),0),0)</f>
        <v>0</v>
      </c>
      <c r="IE94" s="158">
        <f>IF(IE$16-'様式第４（療養者名簿）（⑤の場合）'!$O103+1&lt;=15,IF(IE$16&gt;='様式第４（療養者名簿）（⑤の場合）'!$O103,IF(IE$16&lt;='様式第４（療養者名簿）（⑤の場合）'!$W103,1,0),0),0)</f>
        <v>0</v>
      </c>
      <c r="IF94" s="158">
        <f>IF(IF$16-'様式第４（療養者名簿）（⑤の場合）'!$O103+1&lt;=15,IF(IF$16&gt;='様式第４（療養者名簿）（⑤の場合）'!$O103,IF(IF$16&lt;='様式第４（療養者名簿）（⑤の場合）'!$W103,1,0),0),0)</f>
        <v>0</v>
      </c>
      <c r="IG94" s="158">
        <f>IF(IG$16-'様式第４（療養者名簿）（⑤の場合）'!$O103+1&lt;=15,IF(IG$16&gt;='様式第４（療養者名簿）（⑤の場合）'!$O103,IF(IG$16&lt;='様式第４（療養者名簿）（⑤の場合）'!$W103,1,0),0),0)</f>
        <v>0</v>
      </c>
      <c r="IH94" s="158">
        <f>IF(IH$16-'様式第４（療養者名簿）（⑤の場合）'!$O103+1&lt;=15,IF(IH$16&gt;='様式第４（療養者名簿）（⑤の場合）'!$O103,IF(IH$16&lt;='様式第４（療養者名簿）（⑤の場合）'!$W103,1,0),0),0)</f>
        <v>0</v>
      </c>
      <c r="II94" s="158">
        <f>IF(II$16-'様式第４（療養者名簿）（⑤の場合）'!$O103+1&lt;=15,IF(II$16&gt;='様式第４（療養者名簿）（⑤の場合）'!$O103,IF(II$16&lt;='様式第４（療養者名簿）（⑤の場合）'!$W103,1,0),0),0)</f>
        <v>0</v>
      </c>
      <c r="IJ94" s="158">
        <f>IF(IJ$16-'様式第４（療養者名簿）（⑤の場合）'!$O103+1&lt;=15,IF(IJ$16&gt;='様式第４（療養者名簿）（⑤の場合）'!$O103,IF(IJ$16&lt;='様式第４（療養者名簿）（⑤の場合）'!$W103,1,0),0),0)</f>
        <v>0</v>
      </c>
      <c r="IK94" s="158">
        <f>IF(IK$16-'様式第４（療養者名簿）（⑤の場合）'!$O103+1&lt;=15,IF(IK$16&gt;='様式第４（療養者名簿）（⑤の場合）'!$O103,IF(IK$16&lt;='様式第４（療養者名簿）（⑤の場合）'!$W103,1,0),0),0)</f>
        <v>0</v>
      </c>
      <c r="IL94" s="158">
        <f>IF(IL$16-'様式第４（療養者名簿）（⑤の場合）'!$O103+1&lt;=15,IF(IL$16&gt;='様式第４（療養者名簿）（⑤の場合）'!$O103,IF(IL$16&lt;='様式第４（療養者名簿）（⑤の場合）'!$W103,1,0),0),0)</f>
        <v>0</v>
      </c>
      <c r="IM94" s="158">
        <f>IF(IM$16-'様式第４（療養者名簿）（⑤の場合）'!$O103+1&lt;=15,IF(IM$16&gt;='様式第４（療養者名簿）（⑤の場合）'!$O103,IF(IM$16&lt;='様式第４（療養者名簿）（⑤の場合）'!$W103,1,0),0),0)</f>
        <v>0</v>
      </c>
      <c r="IN94" s="158">
        <f>IF(IN$16-'様式第４（療養者名簿）（⑤の場合）'!$O103+1&lt;=15,IF(IN$16&gt;='様式第４（療養者名簿）（⑤の場合）'!$O103,IF(IN$16&lt;='様式第４（療養者名簿）（⑤の場合）'!$W103,1,0),0),0)</f>
        <v>0</v>
      </c>
      <c r="IO94" s="158">
        <f>IF(IO$16-'様式第４（療養者名簿）（⑤の場合）'!$O103+1&lt;=15,IF(IO$16&gt;='様式第４（療養者名簿）（⑤の場合）'!$O103,IF(IO$16&lt;='様式第４（療養者名簿）（⑤の場合）'!$W103,1,0),0),0)</f>
        <v>0</v>
      </c>
      <c r="IP94" s="158">
        <f>IF(IP$16-'様式第４（療養者名簿）（⑤の場合）'!$O103+1&lt;=15,IF(IP$16&gt;='様式第４（療養者名簿）（⑤の場合）'!$O103,IF(IP$16&lt;='様式第４（療養者名簿）（⑤の場合）'!$W103,1,0),0),0)</f>
        <v>0</v>
      </c>
      <c r="IQ94" s="158">
        <f>IF(IQ$16-'様式第４（療養者名簿）（⑤の場合）'!$O103+1&lt;=15,IF(IQ$16&gt;='様式第４（療養者名簿）（⑤の場合）'!$O103,IF(IQ$16&lt;='様式第４（療養者名簿）（⑤の場合）'!$W103,1,0),0),0)</f>
        <v>0</v>
      </c>
      <c r="IR94" s="158">
        <f>IF(IR$16-'様式第４（療養者名簿）（⑤の場合）'!$O103+1&lt;=15,IF(IR$16&gt;='様式第４（療養者名簿）（⑤の場合）'!$O103,IF(IR$16&lt;='様式第４（療養者名簿）（⑤の場合）'!$W103,1,0),0),0)</f>
        <v>0</v>
      </c>
      <c r="IS94" s="158">
        <f>IF(IS$16-'様式第４（療養者名簿）（⑤の場合）'!$O103+1&lt;=15,IF(IS$16&gt;='様式第４（療養者名簿）（⑤の場合）'!$O103,IF(IS$16&lt;='様式第４（療養者名簿）（⑤の場合）'!$W103,1,0),0),0)</f>
        <v>0</v>
      </c>
      <c r="IT94" s="158">
        <f>IF(IT$16-'様式第４（療養者名簿）（⑤の場合）'!$O103+1&lt;=15,IF(IT$16&gt;='様式第４（療養者名簿）（⑤の場合）'!$O103,IF(IT$16&lt;='様式第４（療養者名簿）（⑤の場合）'!$W103,1,0),0),0)</f>
        <v>0</v>
      </c>
    </row>
    <row r="95" spans="1:254" ht="41.95" customHeight="1">
      <c r="A95" s="148">
        <f>'様式第４（療養者名簿）（⑤の場合）'!C104</f>
        <v>0</v>
      </c>
      <c r="B95" s="158">
        <f>IF(B$16-'様式第４（療養者名簿）（⑤の場合）'!$O104+1&lt;=15,IF(B$16&gt;='様式第４（療養者名簿）（⑤の場合）'!$O104,IF(B$16&lt;='様式第４（療養者名簿）（⑤の場合）'!$W104,1,0),0),0)</f>
        <v>0</v>
      </c>
      <c r="C95" s="158">
        <f>IF(C$16-'様式第４（療養者名簿）（⑤の場合）'!$O104+1&lt;=15,IF(C$16&gt;='様式第４（療養者名簿）（⑤の場合）'!$O104,IF(C$16&lt;='様式第４（療養者名簿）（⑤の場合）'!$W104,1,0),0),0)</f>
        <v>0</v>
      </c>
      <c r="D95" s="158">
        <f>IF(D$16-'様式第４（療養者名簿）（⑤の場合）'!$O104+1&lt;=15,IF(D$16&gt;='様式第４（療養者名簿）（⑤の場合）'!$O104,IF(D$16&lt;='様式第４（療養者名簿）（⑤の場合）'!$W104,1,0),0),0)</f>
        <v>0</v>
      </c>
      <c r="E95" s="158">
        <f>IF(E$16-'様式第４（療養者名簿）（⑤の場合）'!$O104+1&lt;=15,IF(E$16&gt;='様式第４（療養者名簿）（⑤の場合）'!$O104,IF(E$16&lt;='様式第４（療養者名簿）（⑤の場合）'!$W104,1,0),0),0)</f>
        <v>0</v>
      </c>
      <c r="F95" s="158">
        <f>IF(F$16-'様式第４（療養者名簿）（⑤の場合）'!$O104+1&lt;=15,IF(F$16&gt;='様式第４（療養者名簿）（⑤の場合）'!$O104,IF(F$16&lt;='様式第４（療養者名簿）（⑤の場合）'!$W104,1,0),0),0)</f>
        <v>0</v>
      </c>
      <c r="G95" s="158">
        <f>IF(G$16-'様式第４（療養者名簿）（⑤の場合）'!$O104+1&lt;=15,IF(G$16&gt;='様式第４（療養者名簿）（⑤の場合）'!$O104,IF(G$16&lt;='様式第４（療養者名簿）（⑤の場合）'!$W104,1,0),0),0)</f>
        <v>0</v>
      </c>
      <c r="H95" s="158">
        <f>IF(H$16-'様式第４（療養者名簿）（⑤の場合）'!$O104+1&lt;=15,IF(H$16&gt;='様式第４（療養者名簿）（⑤の場合）'!$O104,IF(H$16&lt;='様式第４（療養者名簿）（⑤の場合）'!$W104,1,0),0),0)</f>
        <v>0</v>
      </c>
      <c r="I95" s="158">
        <f>IF(I$16-'様式第４（療養者名簿）（⑤の場合）'!$O104+1&lt;=15,IF(I$16&gt;='様式第４（療養者名簿）（⑤の場合）'!$O104,IF(I$16&lt;='様式第４（療養者名簿）（⑤の場合）'!$W104,1,0),0),0)</f>
        <v>0</v>
      </c>
      <c r="J95" s="158">
        <f>IF(J$16-'様式第４（療養者名簿）（⑤の場合）'!$O104+1&lt;=15,IF(J$16&gt;='様式第４（療養者名簿）（⑤の場合）'!$O104,IF(J$16&lt;='様式第４（療養者名簿）（⑤の場合）'!$W104,1,0),0),0)</f>
        <v>0</v>
      </c>
      <c r="K95" s="158">
        <f>IF(K$16-'様式第４（療養者名簿）（⑤の場合）'!$O104+1&lt;=15,IF(K$16&gt;='様式第４（療養者名簿）（⑤の場合）'!$O104,IF(K$16&lt;='様式第４（療養者名簿）（⑤の場合）'!$W104,1,0),0),0)</f>
        <v>0</v>
      </c>
      <c r="L95" s="158">
        <f>IF(L$16-'様式第４（療養者名簿）（⑤の場合）'!$O104+1&lt;=15,IF(L$16&gt;='様式第４（療養者名簿）（⑤の場合）'!$O104,IF(L$16&lt;='様式第４（療養者名簿）（⑤の場合）'!$W104,1,0),0),0)</f>
        <v>0</v>
      </c>
      <c r="M95" s="158">
        <f>IF(M$16-'様式第４（療養者名簿）（⑤の場合）'!$O104+1&lt;=15,IF(M$16&gt;='様式第４（療養者名簿）（⑤の場合）'!$O104,IF(M$16&lt;='様式第４（療養者名簿）（⑤の場合）'!$W104,1,0),0),0)</f>
        <v>0</v>
      </c>
      <c r="N95" s="158">
        <f>IF(N$16-'様式第４（療養者名簿）（⑤の場合）'!$O104+1&lt;=15,IF(N$16&gt;='様式第４（療養者名簿）（⑤の場合）'!$O104,IF(N$16&lt;='様式第４（療養者名簿）（⑤の場合）'!$W104,1,0),0),0)</f>
        <v>0</v>
      </c>
      <c r="O95" s="158">
        <f>IF(O$16-'様式第４（療養者名簿）（⑤の場合）'!$O104+1&lt;=15,IF(O$16&gt;='様式第４（療養者名簿）（⑤の場合）'!$O104,IF(O$16&lt;='様式第４（療養者名簿）（⑤の場合）'!$W104,1,0),0),0)</f>
        <v>0</v>
      </c>
      <c r="P95" s="158">
        <f>IF(P$16-'様式第４（療養者名簿）（⑤の場合）'!$O104+1&lt;=15,IF(P$16&gt;='様式第４（療養者名簿）（⑤の場合）'!$O104,IF(P$16&lt;='様式第４（療養者名簿）（⑤の場合）'!$W104,1,0),0),0)</f>
        <v>0</v>
      </c>
      <c r="Q95" s="158">
        <f>IF(Q$16-'様式第４（療養者名簿）（⑤の場合）'!$O104+1&lt;=15,IF(Q$16&gt;='様式第４（療養者名簿）（⑤の場合）'!$O104,IF(Q$16&lt;='様式第４（療養者名簿）（⑤の場合）'!$W104,1,0),0),0)</f>
        <v>0</v>
      </c>
      <c r="R95" s="158">
        <f>IF(R$16-'様式第４（療養者名簿）（⑤の場合）'!$O104+1&lt;=15,IF(R$16&gt;='様式第４（療養者名簿）（⑤の場合）'!$O104,IF(R$16&lt;='様式第４（療養者名簿）（⑤の場合）'!$W104,1,0),0),0)</f>
        <v>0</v>
      </c>
      <c r="S95" s="158">
        <f>IF(S$16-'様式第４（療養者名簿）（⑤の場合）'!$O104+1&lt;=15,IF(S$16&gt;='様式第４（療養者名簿）（⑤の場合）'!$O104,IF(S$16&lt;='様式第４（療養者名簿）（⑤の場合）'!$W104,1,0),0),0)</f>
        <v>0</v>
      </c>
      <c r="T95" s="158">
        <f>IF(T$16-'様式第４（療養者名簿）（⑤の場合）'!$O104+1&lt;=15,IF(T$16&gt;='様式第４（療養者名簿）（⑤の場合）'!$O104,IF(T$16&lt;='様式第４（療養者名簿）（⑤の場合）'!$W104,1,0),0),0)</f>
        <v>0</v>
      </c>
      <c r="U95" s="158">
        <f>IF(U$16-'様式第４（療養者名簿）（⑤の場合）'!$O104+1&lt;=15,IF(U$16&gt;='様式第４（療養者名簿）（⑤の場合）'!$O104,IF(U$16&lt;='様式第４（療養者名簿）（⑤の場合）'!$W104,1,0),0),0)</f>
        <v>0</v>
      </c>
      <c r="V95" s="158">
        <f>IF(V$16-'様式第４（療養者名簿）（⑤の場合）'!$O104+1&lt;=15,IF(V$16&gt;='様式第４（療養者名簿）（⑤の場合）'!$O104,IF(V$16&lt;='様式第４（療養者名簿）（⑤の場合）'!$W104,1,0),0),0)</f>
        <v>0</v>
      </c>
      <c r="W95" s="158">
        <f>IF(W$16-'様式第４（療養者名簿）（⑤の場合）'!$O104+1&lt;=15,IF(W$16&gt;='様式第４（療養者名簿）（⑤の場合）'!$O104,IF(W$16&lt;='様式第４（療養者名簿）（⑤の場合）'!$W104,1,0),0),0)</f>
        <v>0</v>
      </c>
      <c r="X95" s="158">
        <f>IF(X$16-'様式第４（療養者名簿）（⑤の場合）'!$O104+1&lt;=15,IF(X$16&gt;='様式第４（療養者名簿）（⑤の場合）'!$O104,IF(X$16&lt;='様式第４（療養者名簿）（⑤の場合）'!$W104,1,0),0),0)</f>
        <v>0</v>
      </c>
      <c r="Y95" s="158">
        <f>IF(Y$16-'様式第４（療養者名簿）（⑤の場合）'!$O104+1&lt;=15,IF(Y$16&gt;='様式第４（療養者名簿）（⑤の場合）'!$O104,IF(Y$16&lt;='様式第４（療養者名簿）（⑤の場合）'!$W104,1,0),0),0)</f>
        <v>0</v>
      </c>
      <c r="Z95" s="158">
        <f>IF(Z$16-'様式第４（療養者名簿）（⑤の場合）'!$O104+1&lt;=15,IF(Z$16&gt;='様式第４（療養者名簿）（⑤の場合）'!$O104,IF(Z$16&lt;='様式第４（療養者名簿）（⑤の場合）'!$W104,1,0),0),0)</f>
        <v>0</v>
      </c>
      <c r="AA95" s="158">
        <f>IF(AA$16-'様式第４（療養者名簿）（⑤の場合）'!$O104+1&lt;=15,IF(AA$16&gt;='様式第４（療養者名簿）（⑤の場合）'!$O104,IF(AA$16&lt;='様式第４（療養者名簿）（⑤の場合）'!$W104,1,0),0),0)</f>
        <v>0</v>
      </c>
      <c r="AB95" s="158">
        <f>IF(AB$16-'様式第４（療養者名簿）（⑤の場合）'!$O104+1&lt;=15,IF(AB$16&gt;='様式第４（療養者名簿）（⑤の場合）'!$O104,IF(AB$16&lt;='様式第４（療養者名簿）（⑤の場合）'!$W104,1,0),0),0)</f>
        <v>0</v>
      </c>
      <c r="AC95" s="158">
        <f>IF(AC$16-'様式第４（療養者名簿）（⑤の場合）'!$O104+1&lt;=15,IF(AC$16&gt;='様式第４（療養者名簿）（⑤の場合）'!$O104,IF(AC$16&lt;='様式第４（療養者名簿）（⑤の場合）'!$W104,1,0),0),0)</f>
        <v>0</v>
      </c>
      <c r="AD95" s="158">
        <f>IF(AD$16-'様式第４（療養者名簿）（⑤の場合）'!$O104+1&lt;=15,IF(AD$16&gt;='様式第４（療養者名簿）（⑤の場合）'!$O104,IF(AD$16&lt;='様式第４（療養者名簿）（⑤の場合）'!$W104,1,0),0),0)</f>
        <v>0</v>
      </c>
      <c r="AE95" s="158">
        <f>IF(AE$16-'様式第４（療養者名簿）（⑤の場合）'!$O104+1&lt;=15,IF(AE$16&gt;='様式第４（療養者名簿）（⑤の場合）'!$O104,IF(AE$16&lt;='様式第４（療養者名簿）（⑤の場合）'!$W104,1,0),0),0)</f>
        <v>0</v>
      </c>
      <c r="AF95" s="158">
        <f>IF(AF$16-'様式第４（療養者名簿）（⑤の場合）'!$O104+1&lt;=15,IF(AF$16&gt;='様式第４（療養者名簿）（⑤の場合）'!$O104,IF(AF$16&lt;='様式第４（療養者名簿）（⑤の場合）'!$W104,1,0),0),0)</f>
        <v>0</v>
      </c>
      <c r="AG95" s="158">
        <f>IF(AG$16-'様式第４（療養者名簿）（⑤の場合）'!$O104+1&lt;=15,IF(AG$16&gt;='様式第４（療養者名簿）（⑤の場合）'!$O104,IF(AG$16&lt;='様式第４（療養者名簿）（⑤の場合）'!$W104,1,0),0),0)</f>
        <v>0</v>
      </c>
      <c r="AH95" s="158">
        <f>IF(AH$16-'様式第４（療養者名簿）（⑤の場合）'!$O104+1&lt;=15,IF(AH$16&gt;='様式第４（療養者名簿）（⑤の場合）'!$O104,IF(AH$16&lt;='様式第４（療養者名簿）（⑤の場合）'!$W104,1,0),0),0)</f>
        <v>0</v>
      </c>
      <c r="AI95" s="158">
        <f>IF(AI$16-'様式第４（療養者名簿）（⑤の場合）'!$O104+1&lt;=15,IF(AI$16&gt;='様式第４（療養者名簿）（⑤の場合）'!$O104,IF(AI$16&lt;='様式第４（療養者名簿）（⑤の場合）'!$W104,1,0),0),0)</f>
        <v>0</v>
      </c>
      <c r="AJ95" s="158">
        <f>IF(AJ$16-'様式第４（療養者名簿）（⑤の場合）'!$O104+1&lt;=15,IF(AJ$16&gt;='様式第４（療養者名簿）（⑤の場合）'!$O104,IF(AJ$16&lt;='様式第４（療養者名簿）（⑤の場合）'!$W104,1,0),0),0)</f>
        <v>0</v>
      </c>
      <c r="AK95" s="158">
        <f>IF(AK$16-'様式第４（療養者名簿）（⑤の場合）'!$O104+1&lt;=15,IF(AK$16&gt;='様式第４（療養者名簿）（⑤の場合）'!$O104,IF(AK$16&lt;='様式第４（療養者名簿）（⑤の場合）'!$W104,1,0),0),0)</f>
        <v>0</v>
      </c>
      <c r="AL95" s="158">
        <f>IF(AL$16-'様式第４（療養者名簿）（⑤の場合）'!$O104+1&lt;=15,IF(AL$16&gt;='様式第４（療養者名簿）（⑤の場合）'!$O104,IF(AL$16&lt;='様式第４（療養者名簿）（⑤の場合）'!$W104,1,0),0),0)</f>
        <v>0</v>
      </c>
      <c r="AM95" s="158">
        <f>IF(AM$16-'様式第４（療養者名簿）（⑤の場合）'!$O104+1&lt;=15,IF(AM$16&gt;='様式第４（療養者名簿）（⑤の場合）'!$O104,IF(AM$16&lt;='様式第４（療養者名簿）（⑤の場合）'!$W104,1,0),0),0)</f>
        <v>0</v>
      </c>
      <c r="AN95" s="158">
        <f>IF(AN$16-'様式第４（療養者名簿）（⑤の場合）'!$O104+1&lt;=15,IF(AN$16&gt;='様式第４（療養者名簿）（⑤の場合）'!$O104,IF(AN$16&lt;='様式第４（療養者名簿）（⑤の場合）'!$W104,1,0),0),0)</f>
        <v>0</v>
      </c>
      <c r="AO95" s="158">
        <f>IF(AO$16-'様式第４（療養者名簿）（⑤の場合）'!$O104+1&lt;=15,IF(AO$16&gt;='様式第４（療養者名簿）（⑤の場合）'!$O104,IF(AO$16&lt;='様式第４（療養者名簿）（⑤の場合）'!$W104,1,0),0),0)</f>
        <v>0</v>
      </c>
      <c r="AP95" s="158">
        <f>IF(AP$16-'様式第４（療養者名簿）（⑤の場合）'!$O104+1&lt;=15,IF(AP$16&gt;='様式第４（療養者名簿）（⑤の場合）'!$O104,IF(AP$16&lt;='様式第４（療養者名簿）（⑤の場合）'!$W104,1,0),0),0)</f>
        <v>0</v>
      </c>
      <c r="AQ95" s="158">
        <f>IF(AQ$16-'様式第４（療養者名簿）（⑤の場合）'!$O104+1&lt;=15,IF(AQ$16&gt;='様式第４（療養者名簿）（⑤の場合）'!$O104,IF(AQ$16&lt;='様式第４（療養者名簿）（⑤の場合）'!$W104,1,0),0),0)</f>
        <v>0</v>
      </c>
      <c r="AR95" s="158">
        <f>IF(AR$16-'様式第４（療養者名簿）（⑤の場合）'!$O104+1&lt;=15,IF(AR$16&gt;='様式第４（療養者名簿）（⑤の場合）'!$O104,IF(AR$16&lt;='様式第４（療養者名簿）（⑤の場合）'!$W104,1,0),0),0)</f>
        <v>0</v>
      </c>
      <c r="AS95" s="158">
        <f>IF(AS$16-'様式第４（療養者名簿）（⑤の場合）'!$O104+1&lt;=15,IF(AS$16&gt;='様式第４（療養者名簿）（⑤の場合）'!$O104,IF(AS$16&lt;='様式第４（療養者名簿）（⑤の場合）'!$W104,1,0),0),0)</f>
        <v>0</v>
      </c>
      <c r="AT95" s="158">
        <f>IF(AT$16-'様式第４（療養者名簿）（⑤の場合）'!$O104+1&lt;=15,IF(AT$16&gt;='様式第４（療養者名簿）（⑤の場合）'!$O104,IF(AT$16&lt;='様式第４（療養者名簿）（⑤の場合）'!$W104,1,0),0),0)</f>
        <v>0</v>
      </c>
      <c r="AU95" s="158">
        <f>IF(AU$16-'様式第４（療養者名簿）（⑤の場合）'!$O104+1&lt;=15,IF(AU$16&gt;='様式第４（療養者名簿）（⑤の場合）'!$O104,IF(AU$16&lt;='様式第４（療養者名簿）（⑤の場合）'!$W104,1,0),0),0)</f>
        <v>0</v>
      </c>
      <c r="AV95" s="158">
        <f>IF(AV$16-'様式第４（療養者名簿）（⑤の場合）'!$O104+1&lt;=15,IF(AV$16&gt;='様式第４（療養者名簿）（⑤の場合）'!$O104,IF(AV$16&lt;='様式第４（療養者名簿）（⑤の場合）'!$W104,1,0),0),0)</f>
        <v>0</v>
      </c>
      <c r="AW95" s="158">
        <f>IF(AW$16-'様式第４（療養者名簿）（⑤の場合）'!$O104+1&lt;=15,IF(AW$16&gt;='様式第４（療養者名簿）（⑤の場合）'!$O104,IF(AW$16&lt;='様式第４（療養者名簿）（⑤の場合）'!$W104,1,0),0),0)</f>
        <v>0</v>
      </c>
      <c r="AX95" s="158">
        <f>IF(AX$16-'様式第４（療養者名簿）（⑤の場合）'!$O104+1&lt;=15,IF(AX$16&gt;='様式第４（療養者名簿）（⑤の場合）'!$O104,IF(AX$16&lt;='様式第４（療養者名簿）（⑤の場合）'!$W104,1,0),0),0)</f>
        <v>0</v>
      </c>
      <c r="AY95" s="158">
        <f>IF(AY$16-'様式第４（療養者名簿）（⑤の場合）'!$O104+1&lt;=15,IF(AY$16&gt;='様式第４（療養者名簿）（⑤の場合）'!$O104,IF(AY$16&lt;='様式第４（療養者名簿）（⑤の場合）'!$W104,1,0),0),0)</f>
        <v>0</v>
      </c>
      <c r="AZ95" s="158">
        <f>IF(AZ$16-'様式第４（療養者名簿）（⑤の場合）'!$O104+1&lt;=15,IF(AZ$16&gt;='様式第４（療養者名簿）（⑤の場合）'!$O104,IF(AZ$16&lt;='様式第４（療養者名簿）（⑤の場合）'!$W104,1,0),0),0)</f>
        <v>0</v>
      </c>
      <c r="BA95" s="158">
        <f>IF(BA$16-'様式第４（療養者名簿）（⑤の場合）'!$O104+1&lt;=15,IF(BA$16&gt;='様式第４（療養者名簿）（⑤の場合）'!$O104,IF(BA$16&lt;='様式第４（療養者名簿）（⑤の場合）'!$W104,1,0),0),0)</f>
        <v>0</v>
      </c>
      <c r="BB95" s="158">
        <f>IF(BB$16-'様式第４（療養者名簿）（⑤の場合）'!$O104+1&lt;=15,IF(BB$16&gt;='様式第４（療養者名簿）（⑤の場合）'!$O104,IF(BB$16&lt;='様式第４（療養者名簿）（⑤の場合）'!$W104,1,0),0),0)</f>
        <v>0</v>
      </c>
      <c r="BC95" s="158">
        <f>IF(BC$16-'様式第４（療養者名簿）（⑤の場合）'!$O104+1&lt;=15,IF(BC$16&gt;='様式第４（療養者名簿）（⑤の場合）'!$O104,IF(BC$16&lt;='様式第４（療養者名簿）（⑤の場合）'!$W104,1,0),0),0)</f>
        <v>0</v>
      </c>
      <c r="BD95" s="158">
        <f>IF(BD$16-'様式第４（療養者名簿）（⑤の場合）'!$O104+1&lt;=15,IF(BD$16&gt;='様式第４（療養者名簿）（⑤の場合）'!$O104,IF(BD$16&lt;='様式第４（療養者名簿）（⑤の場合）'!$W104,1,0),0),0)</f>
        <v>0</v>
      </c>
      <c r="BE95" s="158">
        <f>IF(BE$16-'様式第４（療養者名簿）（⑤の場合）'!$O104+1&lt;=15,IF(BE$16&gt;='様式第４（療養者名簿）（⑤の場合）'!$O104,IF(BE$16&lt;='様式第４（療養者名簿）（⑤の場合）'!$W104,1,0),0),0)</f>
        <v>0</v>
      </c>
      <c r="BF95" s="158">
        <f>IF(BF$16-'様式第４（療養者名簿）（⑤の場合）'!$O104+1&lt;=15,IF(BF$16&gt;='様式第４（療養者名簿）（⑤の場合）'!$O104,IF(BF$16&lt;='様式第４（療養者名簿）（⑤の場合）'!$W104,1,0),0),0)</f>
        <v>0</v>
      </c>
      <c r="BG95" s="158">
        <f>IF(BG$16-'様式第４（療養者名簿）（⑤の場合）'!$O104+1&lt;=15,IF(BG$16&gt;='様式第４（療養者名簿）（⑤の場合）'!$O104,IF(BG$16&lt;='様式第４（療養者名簿）（⑤の場合）'!$W104,1,0),0),0)</f>
        <v>0</v>
      </c>
      <c r="BH95" s="158">
        <f>IF(BH$16-'様式第４（療養者名簿）（⑤の場合）'!$O104+1&lt;=15,IF(BH$16&gt;='様式第４（療養者名簿）（⑤の場合）'!$O104,IF(BH$16&lt;='様式第４（療養者名簿）（⑤の場合）'!$W104,1,0),0),0)</f>
        <v>0</v>
      </c>
      <c r="BI95" s="158">
        <f>IF(BI$16-'様式第４（療養者名簿）（⑤の場合）'!$O104+1&lt;=15,IF(BI$16&gt;='様式第４（療養者名簿）（⑤の場合）'!$O104,IF(BI$16&lt;='様式第４（療養者名簿）（⑤の場合）'!$W104,1,0),0),0)</f>
        <v>0</v>
      </c>
      <c r="BJ95" s="158">
        <f>IF(BJ$16-'様式第４（療養者名簿）（⑤の場合）'!$O104+1&lt;=15,IF(BJ$16&gt;='様式第４（療養者名簿）（⑤の場合）'!$O104,IF(BJ$16&lt;='様式第４（療養者名簿）（⑤の場合）'!$W104,1,0),0),0)</f>
        <v>0</v>
      </c>
      <c r="BK95" s="158">
        <f>IF(BK$16-'様式第４（療養者名簿）（⑤の場合）'!$O104+1&lt;=15,IF(BK$16&gt;='様式第４（療養者名簿）（⑤の場合）'!$O104,IF(BK$16&lt;='様式第４（療養者名簿）（⑤の場合）'!$W104,1,0),0),0)</f>
        <v>0</v>
      </c>
      <c r="BL95" s="158">
        <f>IF(BL$16-'様式第４（療養者名簿）（⑤の場合）'!$O104+1&lt;=15,IF(BL$16&gt;='様式第４（療養者名簿）（⑤の場合）'!$O104,IF(BL$16&lt;='様式第４（療養者名簿）（⑤の場合）'!$W104,1,0),0),0)</f>
        <v>0</v>
      </c>
      <c r="BM95" s="158">
        <f>IF(BM$16-'様式第４（療養者名簿）（⑤の場合）'!$O104+1&lt;=15,IF(BM$16&gt;='様式第４（療養者名簿）（⑤の場合）'!$O104,IF(BM$16&lt;='様式第４（療養者名簿）（⑤の場合）'!$W104,1,0),0),0)</f>
        <v>0</v>
      </c>
      <c r="BN95" s="158">
        <f>IF(BN$16-'様式第４（療養者名簿）（⑤の場合）'!$O104+1&lt;=15,IF(BN$16&gt;='様式第４（療養者名簿）（⑤の場合）'!$O104,IF(BN$16&lt;='様式第４（療養者名簿）（⑤の場合）'!$W104,1,0),0),0)</f>
        <v>0</v>
      </c>
      <c r="BO95" s="158">
        <f>IF(BO$16-'様式第４（療養者名簿）（⑤の場合）'!$O104+1&lt;=15,IF(BO$16&gt;='様式第４（療養者名簿）（⑤の場合）'!$O104,IF(BO$16&lt;='様式第４（療養者名簿）（⑤の場合）'!$W104,1,0),0),0)</f>
        <v>0</v>
      </c>
      <c r="BP95" s="158">
        <f>IF(BP$16-'様式第４（療養者名簿）（⑤の場合）'!$O104+1&lt;=15,IF(BP$16&gt;='様式第４（療養者名簿）（⑤の場合）'!$O104,IF(BP$16&lt;='様式第４（療養者名簿）（⑤の場合）'!$W104,1,0),0),0)</f>
        <v>0</v>
      </c>
      <c r="BQ95" s="158">
        <f>IF(BQ$16-'様式第４（療養者名簿）（⑤の場合）'!$O104+1&lt;=15,IF(BQ$16&gt;='様式第４（療養者名簿）（⑤の場合）'!$O104,IF(BQ$16&lt;='様式第４（療養者名簿）（⑤の場合）'!$W104,1,0),0),0)</f>
        <v>0</v>
      </c>
      <c r="BR95" s="158">
        <f>IF(BR$16-'様式第４（療養者名簿）（⑤の場合）'!$O104+1&lt;=15,IF(BR$16&gt;='様式第４（療養者名簿）（⑤の場合）'!$O104,IF(BR$16&lt;='様式第４（療養者名簿）（⑤の場合）'!$W104,1,0),0),0)</f>
        <v>0</v>
      </c>
      <c r="BS95" s="158">
        <f>IF(BS$16-'様式第４（療養者名簿）（⑤の場合）'!$O104+1&lt;=15,IF(BS$16&gt;='様式第４（療養者名簿）（⑤の場合）'!$O104,IF(BS$16&lt;='様式第４（療養者名簿）（⑤の場合）'!$W104,1,0),0),0)</f>
        <v>0</v>
      </c>
      <c r="BT95" s="158">
        <f>IF(BT$16-'様式第４（療養者名簿）（⑤の場合）'!$O104+1&lt;=15,IF(BT$16&gt;='様式第４（療養者名簿）（⑤の場合）'!$O104,IF(BT$16&lt;='様式第４（療養者名簿）（⑤の場合）'!$W104,1,0),0),0)</f>
        <v>0</v>
      </c>
      <c r="BU95" s="158">
        <f>IF(BU$16-'様式第４（療養者名簿）（⑤の場合）'!$O104+1&lt;=15,IF(BU$16&gt;='様式第４（療養者名簿）（⑤の場合）'!$O104,IF(BU$16&lt;='様式第４（療養者名簿）（⑤の場合）'!$W104,1,0),0),0)</f>
        <v>0</v>
      </c>
      <c r="BV95" s="158">
        <f>IF(BV$16-'様式第４（療養者名簿）（⑤の場合）'!$O104+1&lt;=15,IF(BV$16&gt;='様式第４（療養者名簿）（⑤の場合）'!$O104,IF(BV$16&lt;='様式第４（療養者名簿）（⑤の場合）'!$W104,1,0),0),0)</f>
        <v>0</v>
      </c>
      <c r="BW95" s="158">
        <f>IF(BW$16-'様式第４（療養者名簿）（⑤の場合）'!$O104+1&lt;=15,IF(BW$16&gt;='様式第４（療養者名簿）（⑤の場合）'!$O104,IF(BW$16&lt;='様式第４（療養者名簿）（⑤の場合）'!$W104,1,0),0),0)</f>
        <v>0</v>
      </c>
      <c r="BX95" s="158">
        <f>IF(BX$16-'様式第４（療養者名簿）（⑤の場合）'!$O104+1&lt;=15,IF(BX$16&gt;='様式第４（療養者名簿）（⑤の場合）'!$O104,IF(BX$16&lt;='様式第４（療養者名簿）（⑤の場合）'!$W104,1,0),0),0)</f>
        <v>0</v>
      </c>
      <c r="BY95" s="158">
        <f>IF(BY$16-'様式第４（療養者名簿）（⑤の場合）'!$O104+1&lt;=15,IF(BY$16&gt;='様式第４（療養者名簿）（⑤の場合）'!$O104,IF(BY$16&lt;='様式第４（療養者名簿）（⑤の場合）'!$W104,1,0),0),0)</f>
        <v>0</v>
      </c>
      <c r="BZ95" s="158">
        <f>IF(BZ$16-'様式第４（療養者名簿）（⑤の場合）'!$O104+1&lt;=15,IF(BZ$16&gt;='様式第４（療養者名簿）（⑤の場合）'!$O104,IF(BZ$16&lt;='様式第４（療養者名簿）（⑤の場合）'!$W104,1,0),0),0)</f>
        <v>0</v>
      </c>
      <c r="CA95" s="158">
        <f>IF(CA$16-'様式第４（療養者名簿）（⑤の場合）'!$O104+1&lt;=15,IF(CA$16&gt;='様式第４（療養者名簿）（⑤の場合）'!$O104,IF(CA$16&lt;='様式第４（療養者名簿）（⑤の場合）'!$W104,1,0),0),0)</f>
        <v>0</v>
      </c>
      <c r="CB95" s="158">
        <f>IF(CB$16-'様式第４（療養者名簿）（⑤の場合）'!$O104+1&lt;=15,IF(CB$16&gt;='様式第４（療養者名簿）（⑤の場合）'!$O104,IF(CB$16&lt;='様式第４（療養者名簿）（⑤の場合）'!$W104,1,0),0),0)</f>
        <v>0</v>
      </c>
      <c r="CC95" s="158">
        <f>IF(CC$16-'様式第４（療養者名簿）（⑤の場合）'!$O104+1&lt;=15,IF(CC$16&gt;='様式第４（療養者名簿）（⑤の場合）'!$O104,IF(CC$16&lt;='様式第４（療養者名簿）（⑤の場合）'!$W104,1,0),0),0)</f>
        <v>0</v>
      </c>
      <c r="CD95" s="158">
        <f>IF(CD$16-'様式第４（療養者名簿）（⑤の場合）'!$O104+1&lt;=15,IF(CD$16&gt;='様式第４（療養者名簿）（⑤の場合）'!$O104,IF(CD$16&lt;='様式第４（療養者名簿）（⑤の場合）'!$W104,1,0),0),0)</f>
        <v>0</v>
      </c>
      <c r="CE95" s="158">
        <f>IF(CE$16-'様式第４（療養者名簿）（⑤の場合）'!$O104+1&lt;=15,IF(CE$16&gt;='様式第４（療養者名簿）（⑤の場合）'!$O104,IF(CE$16&lt;='様式第４（療養者名簿）（⑤の場合）'!$W104,1,0),0),0)</f>
        <v>0</v>
      </c>
      <c r="CF95" s="158">
        <f>IF(CF$16-'様式第４（療養者名簿）（⑤の場合）'!$O104+1&lt;=15,IF(CF$16&gt;='様式第４（療養者名簿）（⑤の場合）'!$O104,IF(CF$16&lt;='様式第４（療養者名簿）（⑤の場合）'!$W104,1,0),0),0)</f>
        <v>0</v>
      </c>
      <c r="CG95" s="158">
        <f>IF(CG$16-'様式第４（療養者名簿）（⑤の場合）'!$O104+1&lt;=15,IF(CG$16&gt;='様式第４（療養者名簿）（⑤の場合）'!$O104,IF(CG$16&lt;='様式第４（療養者名簿）（⑤の場合）'!$W104,1,0),0),0)</f>
        <v>0</v>
      </c>
      <c r="CH95" s="158">
        <f>IF(CH$16-'様式第４（療養者名簿）（⑤の場合）'!$O104+1&lt;=15,IF(CH$16&gt;='様式第４（療養者名簿）（⑤の場合）'!$O104,IF(CH$16&lt;='様式第４（療養者名簿）（⑤の場合）'!$W104,1,0),0),0)</f>
        <v>0</v>
      </c>
      <c r="CI95" s="158">
        <f>IF(CI$16-'様式第４（療養者名簿）（⑤の場合）'!$O104+1&lt;=15,IF(CI$16&gt;='様式第４（療養者名簿）（⑤の場合）'!$O104,IF(CI$16&lt;='様式第４（療養者名簿）（⑤の場合）'!$W104,1,0),0),0)</f>
        <v>0</v>
      </c>
      <c r="CJ95" s="158">
        <f>IF(CJ$16-'様式第４（療養者名簿）（⑤の場合）'!$O104+1&lt;=15,IF(CJ$16&gt;='様式第４（療養者名簿）（⑤の場合）'!$O104,IF(CJ$16&lt;='様式第４（療養者名簿）（⑤の場合）'!$W104,1,0),0),0)</f>
        <v>0</v>
      </c>
      <c r="CK95" s="158">
        <f>IF(CK$16-'様式第４（療養者名簿）（⑤の場合）'!$O104+1&lt;=15,IF(CK$16&gt;='様式第４（療養者名簿）（⑤の場合）'!$O104,IF(CK$16&lt;='様式第４（療養者名簿）（⑤の場合）'!$W104,1,0),0),0)</f>
        <v>0</v>
      </c>
      <c r="CL95" s="158">
        <f>IF(CL$16-'様式第４（療養者名簿）（⑤の場合）'!$O104+1&lt;=15,IF(CL$16&gt;='様式第４（療養者名簿）（⑤の場合）'!$O104,IF(CL$16&lt;='様式第４（療養者名簿）（⑤の場合）'!$W104,1,0),0),0)</f>
        <v>0</v>
      </c>
      <c r="CM95" s="158">
        <f>IF(CM$16-'様式第４（療養者名簿）（⑤の場合）'!$O104+1&lt;=15,IF(CM$16&gt;='様式第４（療養者名簿）（⑤の場合）'!$O104,IF(CM$16&lt;='様式第４（療養者名簿）（⑤の場合）'!$W104,1,0),0),0)</f>
        <v>0</v>
      </c>
      <c r="CN95" s="158">
        <f>IF(CN$16-'様式第４（療養者名簿）（⑤の場合）'!$O104+1&lt;=15,IF(CN$16&gt;='様式第４（療養者名簿）（⑤の場合）'!$O104,IF(CN$16&lt;='様式第４（療養者名簿）（⑤の場合）'!$W104,1,0),0),0)</f>
        <v>0</v>
      </c>
      <c r="CO95" s="158">
        <f>IF(CO$16-'様式第４（療養者名簿）（⑤の場合）'!$O104+1&lt;=15,IF(CO$16&gt;='様式第４（療養者名簿）（⑤の場合）'!$O104,IF(CO$16&lt;='様式第４（療養者名簿）（⑤の場合）'!$W104,1,0),0),0)</f>
        <v>0</v>
      </c>
      <c r="CP95" s="158">
        <f>IF(CP$16-'様式第４（療養者名簿）（⑤の場合）'!$O104+1&lt;=15,IF(CP$16&gt;='様式第４（療養者名簿）（⑤の場合）'!$O104,IF(CP$16&lt;='様式第４（療養者名簿）（⑤の場合）'!$W104,1,0),0),0)</f>
        <v>0</v>
      </c>
      <c r="CQ95" s="158">
        <f>IF(CQ$16-'様式第４（療養者名簿）（⑤の場合）'!$O104+1&lt;=15,IF(CQ$16&gt;='様式第４（療養者名簿）（⑤の場合）'!$O104,IF(CQ$16&lt;='様式第４（療養者名簿）（⑤の場合）'!$W104,1,0),0),0)</f>
        <v>0</v>
      </c>
      <c r="CR95" s="158">
        <f>IF(CR$16-'様式第４（療養者名簿）（⑤の場合）'!$O104+1&lt;=15,IF(CR$16&gt;='様式第４（療養者名簿）（⑤の場合）'!$O104,IF(CR$16&lt;='様式第４（療養者名簿）（⑤の場合）'!$W104,1,0),0),0)</f>
        <v>0</v>
      </c>
      <c r="CS95" s="158">
        <f>IF(CS$16-'様式第４（療養者名簿）（⑤の場合）'!$O104+1&lt;=15,IF(CS$16&gt;='様式第４（療養者名簿）（⑤の場合）'!$O104,IF(CS$16&lt;='様式第４（療養者名簿）（⑤の場合）'!$W104,1,0),0),0)</f>
        <v>0</v>
      </c>
      <c r="CT95" s="158">
        <f>IF(CT$16-'様式第４（療養者名簿）（⑤の場合）'!$O104+1&lt;=15,IF(CT$16&gt;='様式第４（療養者名簿）（⑤の場合）'!$O104,IF(CT$16&lt;='様式第４（療養者名簿）（⑤の場合）'!$W104,1,0),0),0)</f>
        <v>0</v>
      </c>
      <c r="CU95" s="158">
        <f>IF(CU$16-'様式第４（療養者名簿）（⑤の場合）'!$O104+1&lt;=15,IF(CU$16&gt;='様式第４（療養者名簿）（⑤の場合）'!$O104,IF(CU$16&lt;='様式第４（療養者名簿）（⑤の場合）'!$W104,1,0),0),0)</f>
        <v>0</v>
      </c>
      <c r="CV95" s="158">
        <f>IF(CV$16-'様式第４（療養者名簿）（⑤の場合）'!$O104+1&lt;=15,IF(CV$16&gt;='様式第４（療養者名簿）（⑤の場合）'!$O104,IF(CV$16&lt;='様式第４（療養者名簿）（⑤の場合）'!$W104,1,0),0),0)</f>
        <v>0</v>
      </c>
      <c r="CW95" s="158">
        <f>IF(CW$16-'様式第４（療養者名簿）（⑤の場合）'!$O104+1&lt;=15,IF(CW$16&gt;='様式第４（療養者名簿）（⑤の場合）'!$O104,IF(CW$16&lt;='様式第４（療養者名簿）（⑤の場合）'!$W104,1,0),0),0)</f>
        <v>0</v>
      </c>
      <c r="CX95" s="158">
        <f>IF(CX$16-'様式第４（療養者名簿）（⑤の場合）'!$O104+1&lt;=15,IF(CX$16&gt;='様式第４（療養者名簿）（⑤の場合）'!$O104,IF(CX$16&lt;='様式第４（療養者名簿）（⑤の場合）'!$W104,1,0),0),0)</f>
        <v>0</v>
      </c>
      <c r="CY95" s="158">
        <f>IF(CY$16-'様式第４（療養者名簿）（⑤の場合）'!$O104+1&lt;=15,IF(CY$16&gt;='様式第４（療養者名簿）（⑤の場合）'!$O104,IF(CY$16&lt;='様式第４（療養者名簿）（⑤の場合）'!$W104,1,0),0),0)</f>
        <v>0</v>
      </c>
      <c r="CZ95" s="158">
        <f>IF(CZ$16-'様式第４（療養者名簿）（⑤の場合）'!$O104+1&lt;=15,IF(CZ$16&gt;='様式第４（療養者名簿）（⑤の場合）'!$O104,IF(CZ$16&lt;='様式第４（療養者名簿）（⑤の場合）'!$W104,1,0),0),0)</f>
        <v>0</v>
      </c>
      <c r="DA95" s="158">
        <f>IF(DA$16-'様式第４（療養者名簿）（⑤の場合）'!$O104+1&lt;=15,IF(DA$16&gt;='様式第４（療養者名簿）（⑤の場合）'!$O104,IF(DA$16&lt;='様式第４（療養者名簿）（⑤の場合）'!$W104,1,0),0),0)</f>
        <v>0</v>
      </c>
      <c r="DB95" s="158">
        <f>IF(DB$16-'様式第４（療養者名簿）（⑤の場合）'!$O104+1&lt;=15,IF(DB$16&gt;='様式第４（療養者名簿）（⑤の場合）'!$O104,IF(DB$16&lt;='様式第４（療養者名簿）（⑤の場合）'!$W104,1,0),0),0)</f>
        <v>0</v>
      </c>
      <c r="DC95" s="158">
        <f>IF(DC$16-'様式第４（療養者名簿）（⑤の場合）'!$O104+1&lt;=15,IF(DC$16&gt;='様式第４（療養者名簿）（⑤の場合）'!$O104,IF(DC$16&lt;='様式第４（療養者名簿）（⑤の場合）'!$W104,1,0),0),0)</f>
        <v>0</v>
      </c>
      <c r="DD95" s="158">
        <f>IF(DD$16-'様式第４（療養者名簿）（⑤の場合）'!$O104+1&lt;=15,IF(DD$16&gt;='様式第４（療養者名簿）（⑤の場合）'!$O104,IF(DD$16&lt;='様式第４（療養者名簿）（⑤の場合）'!$W104,1,0),0),0)</f>
        <v>0</v>
      </c>
      <c r="DE95" s="158">
        <f>IF(DE$16-'様式第４（療養者名簿）（⑤の場合）'!$O104+1&lt;=15,IF(DE$16&gt;='様式第４（療養者名簿）（⑤の場合）'!$O104,IF(DE$16&lt;='様式第４（療養者名簿）（⑤の場合）'!$W104,1,0),0),0)</f>
        <v>0</v>
      </c>
      <c r="DF95" s="158">
        <f>IF(DF$16-'様式第４（療養者名簿）（⑤の場合）'!$O104+1&lt;=15,IF(DF$16&gt;='様式第４（療養者名簿）（⑤の場合）'!$O104,IF(DF$16&lt;='様式第４（療養者名簿）（⑤の場合）'!$W104,1,0),0),0)</f>
        <v>0</v>
      </c>
      <c r="DG95" s="158">
        <f>IF(DG$16-'様式第４（療養者名簿）（⑤の場合）'!$O104+1&lt;=15,IF(DG$16&gt;='様式第４（療養者名簿）（⑤の場合）'!$O104,IF(DG$16&lt;='様式第４（療養者名簿）（⑤の場合）'!$W104,1,0),0),0)</f>
        <v>0</v>
      </c>
      <c r="DH95" s="158">
        <f>IF(DH$16-'様式第４（療養者名簿）（⑤の場合）'!$O104+1&lt;=15,IF(DH$16&gt;='様式第４（療養者名簿）（⑤の場合）'!$O104,IF(DH$16&lt;='様式第４（療養者名簿）（⑤の場合）'!$W104,1,0),0),0)</f>
        <v>0</v>
      </c>
      <c r="DI95" s="158">
        <f>IF(DI$16-'様式第４（療養者名簿）（⑤の場合）'!$O104+1&lt;=15,IF(DI$16&gt;='様式第４（療養者名簿）（⑤の場合）'!$O104,IF(DI$16&lt;='様式第４（療養者名簿）（⑤の場合）'!$W104,1,0),0),0)</f>
        <v>0</v>
      </c>
      <c r="DJ95" s="158">
        <f>IF(DJ$16-'様式第４（療養者名簿）（⑤の場合）'!$O104+1&lt;=15,IF(DJ$16&gt;='様式第４（療養者名簿）（⑤の場合）'!$O104,IF(DJ$16&lt;='様式第４（療養者名簿）（⑤の場合）'!$W104,1,0),0),0)</f>
        <v>0</v>
      </c>
      <c r="DK95" s="158">
        <f>IF(DK$16-'様式第４（療養者名簿）（⑤の場合）'!$O104+1&lt;=15,IF(DK$16&gt;='様式第４（療養者名簿）（⑤の場合）'!$O104,IF(DK$16&lt;='様式第４（療養者名簿）（⑤の場合）'!$W104,1,0),0),0)</f>
        <v>0</v>
      </c>
      <c r="DL95" s="158">
        <f>IF(DL$16-'様式第４（療養者名簿）（⑤の場合）'!$O104+1&lt;=15,IF(DL$16&gt;='様式第４（療養者名簿）（⑤の場合）'!$O104,IF(DL$16&lt;='様式第４（療養者名簿）（⑤の場合）'!$W104,1,0),0),0)</f>
        <v>0</v>
      </c>
      <c r="DM95" s="158">
        <f>IF(DM$16-'様式第４（療養者名簿）（⑤の場合）'!$O104+1&lt;=15,IF(DM$16&gt;='様式第４（療養者名簿）（⑤の場合）'!$O104,IF(DM$16&lt;='様式第４（療養者名簿）（⑤の場合）'!$W104,1,0),0),0)</f>
        <v>0</v>
      </c>
      <c r="DN95" s="158">
        <f>IF(DN$16-'様式第４（療養者名簿）（⑤の場合）'!$O104+1&lt;=15,IF(DN$16&gt;='様式第４（療養者名簿）（⑤の場合）'!$O104,IF(DN$16&lt;='様式第４（療養者名簿）（⑤の場合）'!$W104,1,0),0),0)</f>
        <v>0</v>
      </c>
      <c r="DO95" s="158">
        <f>IF(DO$16-'様式第４（療養者名簿）（⑤の場合）'!$O104+1&lt;=15,IF(DO$16&gt;='様式第４（療養者名簿）（⑤の場合）'!$O104,IF(DO$16&lt;='様式第４（療養者名簿）（⑤の場合）'!$W104,1,0),0),0)</f>
        <v>0</v>
      </c>
      <c r="DP95" s="158">
        <f>IF(DP$16-'様式第４（療養者名簿）（⑤の場合）'!$O104+1&lt;=15,IF(DP$16&gt;='様式第４（療養者名簿）（⑤の場合）'!$O104,IF(DP$16&lt;='様式第４（療養者名簿）（⑤の場合）'!$W104,1,0),0),0)</f>
        <v>0</v>
      </c>
      <c r="DQ95" s="158">
        <f>IF(DQ$16-'様式第４（療養者名簿）（⑤の場合）'!$O104+1&lt;=15,IF(DQ$16&gt;='様式第４（療養者名簿）（⑤の場合）'!$O104,IF(DQ$16&lt;='様式第４（療養者名簿）（⑤の場合）'!$W104,1,0),0),0)</f>
        <v>0</v>
      </c>
      <c r="DR95" s="158">
        <f>IF(DR$16-'様式第４（療養者名簿）（⑤の場合）'!$O104+1&lt;=15,IF(DR$16&gt;='様式第４（療養者名簿）（⑤の場合）'!$O104,IF(DR$16&lt;='様式第４（療養者名簿）（⑤の場合）'!$W104,1,0),0),0)</f>
        <v>0</v>
      </c>
      <c r="DS95" s="158">
        <f>IF(DS$16-'様式第４（療養者名簿）（⑤の場合）'!$O104+1&lt;=15,IF(DS$16&gt;='様式第４（療養者名簿）（⑤の場合）'!$O104,IF(DS$16&lt;='様式第４（療養者名簿）（⑤の場合）'!$W104,1,0),0),0)</f>
        <v>0</v>
      </c>
      <c r="DT95" s="158">
        <f>IF(DT$16-'様式第４（療養者名簿）（⑤の場合）'!$O104+1&lt;=15,IF(DT$16&gt;='様式第４（療養者名簿）（⑤の場合）'!$O104,IF(DT$16&lt;='様式第４（療養者名簿）（⑤の場合）'!$W104,1,0),0),0)</f>
        <v>0</v>
      </c>
      <c r="DU95" s="158">
        <f>IF(DU$16-'様式第４（療養者名簿）（⑤の場合）'!$O104+1&lt;=15,IF(DU$16&gt;='様式第４（療養者名簿）（⑤の場合）'!$O104,IF(DU$16&lt;='様式第４（療養者名簿）（⑤の場合）'!$W104,1,0),0),0)</f>
        <v>0</v>
      </c>
      <c r="DV95" s="158">
        <f>IF(DV$16-'様式第４（療養者名簿）（⑤の場合）'!$O104+1&lt;=15,IF(DV$16&gt;='様式第４（療養者名簿）（⑤の場合）'!$O104,IF(DV$16&lt;='様式第４（療養者名簿）（⑤の場合）'!$W104,1,0),0),0)</f>
        <v>0</v>
      </c>
      <c r="DW95" s="158">
        <f>IF(DW$16-'様式第４（療養者名簿）（⑤の場合）'!$O104+1&lt;=15,IF(DW$16&gt;='様式第４（療養者名簿）（⑤の場合）'!$O104,IF(DW$16&lt;='様式第４（療養者名簿）（⑤の場合）'!$W104,1,0),0),0)</f>
        <v>0</v>
      </c>
      <c r="DX95" s="158">
        <f>IF(DX$16-'様式第４（療養者名簿）（⑤の場合）'!$O104+1&lt;=15,IF(DX$16&gt;='様式第４（療養者名簿）（⑤の場合）'!$O104,IF(DX$16&lt;='様式第４（療養者名簿）（⑤の場合）'!$W104,1,0),0),0)</f>
        <v>0</v>
      </c>
      <c r="DY95" s="158">
        <f>IF(DY$16-'様式第４（療養者名簿）（⑤の場合）'!$O104+1&lt;=15,IF(DY$16&gt;='様式第４（療養者名簿）（⑤の場合）'!$O104,IF(DY$16&lt;='様式第４（療養者名簿）（⑤の場合）'!$W104,1,0),0),0)</f>
        <v>0</v>
      </c>
      <c r="DZ95" s="158">
        <f>IF(DZ$16-'様式第４（療養者名簿）（⑤の場合）'!$O104+1&lt;=15,IF(DZ$16&gt;='様式第４（療養者名簿）（⑤の場合）'!$O104,IF(DZ$16&lt;='様式第４（療養者名簿）（⑤の場合）'!$W104,1,0),0),0)</f>
        <v>0</v>
      </c>
      <c r="EA95" s="158">
        <f>IF(EA$16-'様式第４（療養者名簿）（⑤の場合）'!$O104+1&lt;=15,IF(EA$16&gt;='様式第４（療養者名簿）（⑤の場合）'!$O104,IF(EA$16&lt;='様式第４（療養者名簿）（⑤の場合）'!$W104,1,0),0),0)</f>
        <v>0</v>
      </c>
      <c r="EB95" s="158">
        <f>IF(EB$16-'様式第４（療養者名簿）（⑤の場合）'!$O104+1&lt;=15,IF(EB$16&gt;='様式第４（療養者名簿）（⑤の場合）'!$O104,IF(EB$16&lt;='様式第４（療養者名簿）（⑤の場合）'!$W104,1,0),0),0)</f>
        <v>0</v>
      </c>
      <c r="EC95" s="158">
        <f>IF(EC$16-'様式第４（療養者名簿）（⑤の場合）'!$O104+1&lt;=15,IF(EC$16&gt;='様式第４（療養者名簿）（⑤の場合）'!$O104,IF(EC$16&lt;='様式第４（療養者名簿）（⑤の場合）'!$W104,1,0),0),0)</f>
        <v>0</v>
      </c>
      <c r="ED95" s="158">
        <f>IF(ED$16-'様式第４（療養者名簿）（⑤の場合）'!$O104+1&lt;=15,IF(ED$16&gt;='様式第４（療養者名簿）（⑤の場合）'!$O104,IF(ED$16&lt;='様式第４（療養者名簿）（⑤の場合）'!$W104,1,0),0),0)</f>
        <v>0</v>
      </c>
      <c r="EE95" s="158">
        <f>IF(EE$16-'様式第４（療養者名簿）（⑤の場合）'!$O104+1&lt;=15,IF(EE$16&gt;='様式第４（療養者名簿）（⑤の場合）'!$O104,IF(EE$16&lt;='様式第４（療養者名簿）（⑤の場合）'!$W104,1,0),0),0)</f>
        <v>0</v>
      </c>
      <c r="EF95" s="158">
        <f>IF(EF$16-'様式第４（療養者名簿）（⑤の場合）'!$O104+1&lt;=15,IF(EF$16&gt;='様式第４（療養者名簿）（⑤の場合）'!$O104,IF(EF$16&lt;='様式第４（療養者名簿）（⑤の場合）'!$W104,1,0),0),0)</f>
        <v>0</v>
      </c>
      <c r="EG95" s="158">
        <f>IF(EG$16-'様式第４（療養者名簿）（⑤の場合）'!$O104+1&lt;=15,IF(EG$16&gt;='様式第４（療養者名簿）（⑤の場合）'!$O104,IF(EG$16&lt;='様式第４（療養者名簿）（⑤の場合）'!$W104,1,0),0),0)</f>
        <v>0</v>
      </c>
      <c r="EH95" s="158">
        <f>IF(EH$16-'様式第４（療養者名簿）（⑤の場合）'!$O104+1&lt;=15,IF(EH$16&gt;='様式第４（療養者名簿）（⑤の場合）'!$O104,IF(EH$16&lt;='様式第４（療養者名簿）（⑤の場合）'!$W104,1,0),0),0)</f>
        <v>0</v>
      </c>
      <c r="EI95" s="158">
        <f>IF(EI$16-'様式第４（療養者名簿）（⑤の場合）'!$O104+1&lt;=15,IF(EI$16&gt;='様式第４（療養者名簿）（⑤の場合）'!$O104,IF(EI$16&lt;='様式第４（療養者名簿）（⑤の場合）'!$W104,1,0),0),0)</f>
        <v>0</v>
      </c>
      <c r="EJ95" s="158">
        <f>IF(EJ$16-'様式第４（療養者名簿）（⑤の場合）'!$O104+1&lt;=15,IF(EJ$16&gt;='様式第４（療養者名簿）（⑤の場合）'!$O104,IF(EJ$16&lt;='様式第４（療養者名簿）（⑤の場合）'!$W104,1,0),0),0)</f>
        <v>0</v>
      </c>
      <c r="EK95" s="158">
        <f>IF(EK$16-'様式第４（療養者名簿）（⑤の場合）'!$O104+1&lt;=15,IF(EK$16&gt;='様式第４（療養者名簿）（⑤の場合）'!$O104,IF(EK$16&lt;='様式第４（療養者名簿）（⑤の場合）'!$W104,1,0),0),0)</f>
        <v>0</v>
      </c>
      <c r="EL95" s="158">
        <f>IF(EL$16-'様式第４（療養者名簿）（⑤の場合）'!$O104+1&lt;=15,IF(EL$16&gt;='様式第４（療養者名簿）（⑤の場合）'!$O104,IF(EL$16&lt;='様式第４（療養者名簿）（⑤の場合）'!$W104,1,0),0),0)</f>
        <v>0</v>
      </c>
      <c r="EM95" s="158">
        <f>IF(EM$16-'様式第４（療養者名簿）（⑤の場合）'!$O104+1&lt;=15,IF(EM$16&gt;='様式第４（療養者名簿）（⑤の場合）'!$O104,IF(EM$16&lt;='様式第４（療養者名簿）（⑤の場合）'!$W104,1,0),0),0)</f>
        <v>0</v>
      </c>
      <c r="EN95" s="158">
        <f>IF(EN$16-'様式第４（療養者名簿）（⑤の場合）'!$O104+1&lt;=15,IF(EN$16&gt;='様式第４（療養者名簿）（⑤の場合）'!$O104,IF(EN$16&lt;='様式第４（療養者名簿）（⑤の場合）'!$W104,1,0),0),0)</f>
        <v>0</v>
      </c>
      <c r="EO95" s="158">
        <f>IF(EO$16-'様式第４（療養者名簿）（⑤の場合）'!$O104+1&lt;=15,IF(EO$16&gt;='様式第４（療養者名簿）（⑤の場合）'!$O104,IF(EO$16&lt;='様式第４（療養者名簿）（⑤の場合）'!$W104,1,0),0),0)</f>
        <v>0</v>
      </c>
      <c r="EP95" s="158">
        <f>IF(EP$16-'様式第４（療養者名簿）（⑤の場合）'!$O104+1&lt;=15,IF(EP$16&gt;='様式第４（療養者名簿）（⑤の場合）'!$O104,IF(EP$16&lt;='様式第４（療養者名簿）（⑤の場合）'!$W104,1,0),0),0)</f>
        <v>0</v>
      </c>
      <c r="EQ95" s="158">
        <f>IF(EQ$16-'様式第４（療養者名簿）（⑤の場合）'!$O104+1&lt;=15,IF(EQ$16&gt;='様式第４（療養者名簿）（⑤の場合）'!$O104,IF(EQ$16&lt;='様式第４（療養者名簿）（⑤の場合）'!$W104,1,0),0),0)</f>
        <v>0</v>
      </c>
      <c r="ER95" s="158">
        <f>IF(ER$16-'様式第４（療養者名簿）（⑤の場合）'!$O104+1&lt;=15,IF(ER$16&gt;='様式第４（療養者名簿）（⑤の場合）'!$O104,IF(ER$16&lt;='様式第４（療養者名簿）（⑤の場合）'!$W104,1,0),0),0)</f>
        <v>0</v>
      </c>
      <c r="ES95" s="158">
        <f>IF(ES$16-'様式第４（療養者名簿）（⑤の場合）'!$O104+1&lt;=15,IF(ES$16&gt;='様式第４（療養者名簿）（⑤の場合）'!$O104,IF(ES$16&lt;='様式第４（療養者名簿）（⑤の場合）'!$W104,1,0),0),0)</f>
        <v>0</v>
      </c>
      <c r="ET95" s="158">
        <f>IF(ET$16-'様式第４（療養者名簿）（⑤の場合）'!$O104+1&lt;=15,IF(ET$16&gt;='様式第４（療養者名簿）（⑤の場合）'!$O104,IF(ET$16&lt;='様式第４（療養者名簿）（⑤の場合）'!$W104,1,0),0),0)</f>
        <v>0</v>
      </c>
      <c r="EU95" s="158">
        <f>IF(EU$16-'様式第４（療養者名簿）（⑤の場合）'!$O104+1&lt;=15,IF(EU$16&gt;='様式第４（療養者名簿）（⑤の場合）'!$O104,IF(EU$16&lt;='様式第４（療養者名簿）（⑤の場合）'!$W104,1,0),0),0)</f>
        <v>0</v>
      </c>
      <c r="EV95" s="158">
        <f>IF(EV$16-'様式第４（療養者名簿）（⑤の場合）'!$O104+1&lt;=15,IF(EV$16&gt;='様式第４（療養者名簿）（⑤の場合）'!$O104,IF(EV$16&lt;='様式第４（療養者名簿）（⑤の場合）'!$W104,1,0),0),0)</f>
        <v>0</v>
      </c>
      <c r="EW95" s="158">
        <f>IF(EW$16-'様式第４（療養者名簿）（⑤の場合）'!$O104+1&lt;=15,IF(EW$16&gt;='様式第４（療養者名簿）（⑤の場合）'!$O104,IF(EW$16&lt;='様式第４（療養者名簿）（⑤の場合）'!$W104,1,0),0),0)</f>
        <v>0</v>
      </c>
      <c r="EX95" s="158">
        <f>IF(EX$16-'様式第４（療養者名簿）（⑤の場合）'!$O104+1&lt;=15,IF(EX$16&gt;='様式第４（療養者名簿）（⑤の場合）'!$O104,IF(EX$16&lt;='様式第４（療養者名簿）（⑤の場合）'!$W104,1,0),0),0)</f>
        <v>0</v>
      </c>
      <c r="EY95" s="158">
        <f>IF(EY$16-'様式第４（療養者名簿）（⑤の場合）'!$O104+1&lt;=15,IF(EY$16&gt;='様式第４（療養者名簿）（⑤の場合）'!$O104,IF(EY$16&lt;='様式第４（療養者名簿）（⑤の場合）'!$W104,1,0),0),0)</f>
        <v>0</v>
      </c>
      <c r="EZ95" s="158">
        <f>IF(EZ$16-'様式第４（療養者名簿）（⑤の場合）'!$O104+1&lt;=15,IF(EZ$16&gt;='様式第４（療養者名簿）（⑤の場合）'!$O104,IF(EZ$16&lt;='様式第４（療養者名簿）（⑤の場合）'!$W104,1,0),0),0)</f>
        <v>0</v>
      </c>
      <c r="FA95" s="158">
        <f>IF(FA$16-'様式第４（療養者名簿）（⑤の場合）'!$O104+1&lt;=15,IF(FA$16&gt;='様式第４（療養者名簿）（⑤の場合）'!$O104,IF(FA$16&lt;='様式第４（療養者名簿）（⑤の場合）'!$W104,1,0),0),0)</f>
        <v>0</v>
      </c>
      <c r="FB95" s="158">
        <f>IF(FB$16-'様式第４（療養者名簿）（⑤の場合）'!$O104+1&lt;=15,IF(FB$16&gt;='様式第４（療養者名簿）（⑤の場合）'!$O104,IF(FB$16&lt;='様式第４（療養者名簿）（⑤の場合）'!$W104,1,0),0),0)</f>
        <v>0</v>
      </c>
      <c r="FC95" s="158">
        <f>IF(FC$16-'様式第４（療養者名簿）（⑤の場合）'!$O104+1&lt;=15,IF(FC$16&gt;='様式第４（療養者名簿）（⑤の場合）'!$O104,IF(FC$16&lt;='様式第４（療養者名簿）（⑤の場合）'!$W104,1,0),0),0)</f>
        <v>0</v>
      </c>
      <c r="FD95" s="158">
        <f>IF(FD$16-'様式第４（療養者名簿）（⑤の場合）'!$O104+1&lt;=15,IF(FD$16&gt;='様式第４（療養者名簿）（⑤の場合）'!$O104,IF(FD$16&lt;='様式第４（療養者名簿）（⑤の場合）'!$W104,1,0),0),0)</f>
        <v>0</v>
      </c>
      <c r="FE95" s="158">
        <f>IF(FE$16-'様式第４（療養者名簿）（⑤の場合）'!$O104+1&lt;=15,IF(FE$16&gt;='様式第４（療養者名簿）（⑤の場合）'!$O104,IF(FE$16&lt;='様式第４（療養者名簿）（⑤の場合）'!$W104,1,0),0),0)</f>
        <v>0</v>
      </c>
      <c r="FF95" s="158">
        <f>IF(FF$16-'様式第４（療養者名簿）（⑤の場合）'!$O104+1&lt;=15,IF(FF$16&gt;='様式第４（療養者名簿）（⑤の場合）'!$O104,IF(FF$16&lt;='様式第４（療養者名簿）（⑤の場合）'!$W104,1,0),0),0)</f>
        <v>0</v>
      </c>
      <c r="FG95" s="158">
        <f>IF(FG$16-'様式第４（療養者名簿）（⑤の場合）'!$O104+1&lt;=15,IF(FG$16&gt;='様式第４（療養者名簿）（⑤の場合）'!$O104,IF(FG$16&lt;='様式第４（療養者名簿）（⑤の場合）'!$W104,1,0),0),0)</f>
        <v>0</v>
      </c>
      <c r="FH95" s="158">
        <f>IF(FH$16-'様式第４（療養者名簿）（⑤の場合）'!$O104+1&lt;=15,IF(FH$16&gt;='様式第４（療養者名簿）（⑤の場合）'!$O104,IF(FH$16&lt;='様式第４（療養者名簿）（⑤の場合）'!$W104,1,0),0),0)</f>
        <v>0</v>
      </c>
      <c r="FI95" s="158">
        <f>IF(FI$16-'様式第４（療養者名簿）（⑤の場合）'!$O104+1&lt;=15,IF(FI$16&gt;='様式第４（療養者名簿）（⑤の場合）'!$O104,IF(FI$16&lt;='様式第４（療養者名簿）（⑤の場合）'!$W104,1,0),0),0)</f>
        <v>0</v>
      </c>
      <c r="FJ95" s="158">
        <f>IF(FJ$16-'様式第４（療養者名簿）（⑤の場合）'!$O104+1&lt;=15,IF(FJ$16&gt;='様式第４（療養者名簿）（⑤の場合）'!$O104,IF(FJ$16&lt;='様式第４（療養者名簿）（⑤の場合）'!$W104,1,0),0),0)</f>
        <v>0</v>
      </c>
      <c r="FK95" s="158">
        <f>IF(FK$16-'様式第４（療養者名簿）（⑤の場合）'!$O104+1&lt;=15,IF(FK$16&gt;='様式第４（療養者名簿）（⑤の場合）'!$O104,IF(FK$16&lt;='様式第４（療養者名簿）（⑤の場合）'!$W104,1,0),0),0)</f>
        <v>0</v>
      </c>
      <c r="FL95" s="158">
        <f>IF(FL$16-'様式第４（療養者名簿）（⑤の場合）'!$O104+1&lt;=15,IF(FL$16&gt;='様式第４（療養者名簿）（⑤の場合）'!$O104,IF(FL$16&lt;='様式第４（療養者名簿）（⑤の場合）'!$W104,1,0),0),0)</f>
        <v>0</v>
      </c>
      <c r="FM95" s="158">
        <f>IF(FM$16-'様式第４（療養者名簿）（⑤の場合）'!$O104+1&lt;=15,IF(FM$16&gt;='様式第４（療養者名簿）（⑤の場合）'!$O104,IF(FM$16&lt;='様式第４（療養者名簿）（⑤の場合）'!$W104,1,0),0),0)</f>
        <v>0</v>
      </c>
      <c r="FN95" s="158">
        <f>IF(FN$16-'様式第４（療養者名簿）（⑤の場合）'!$O104+1&lt;=15,IF(FN$16&gt;='様式第４（療養者名簿）（⑤の場合）'!$O104,IF(FN$16&lt;='様式第４（療養者名簿）（⑤の場合）'!$W104,1,0),0),0)</f>
        <v>0</v>
      </c>
      <c r="FO95" s="158">
        <f>IF(FO$16-'様式第４（療養者名簿）（⑤の場合）'!$O104+1&lt;=15,IF(FO$16&gt;='様式第４（療養者名簿）（⑤の場合）'!$O104,IF(FO$16&lt;='様式第４（療養者名簿）（⑤の場合）'!$W104,1,0),0),0)</f>
        <v>0</v>
      </c>
      <c r="FP95" s="158">
        <f>IF(FP$16-'様式第４（療養者名簿）（⑤の場合）'!$O104+1&lt;=15,IF(FP$16&gt;='様式第４（療養者名簿）（⑤の場合）'!$O104,IF(FP$16&lt;='様式第４（療養者名簿）（⑤の場合）'!$W104,1,0),0),0)</f>
        <v>0</v>
      </c>
      <c r="FQ95" s="158">
        <f>IF(FQ$16-'様式第４（療養者名簿）（⑤の場合）'!$O104+1&lt;=15,IF(FQ$16&gt;='様式第４（療養者名簿）（⑤の場合）'!$O104,IF(FQ$16&lt;='様式第４（療養者名簿）（⑤の場合）'!$W104,1,0),0),0)</f>
        <v>0</v>
      </c>
      <c r="FR95" s="158">
        <f>IF(FR$16-'様式第４（療養者名簿）（⑤の場合）'!$O104+1&lt;=15,IF(FR$16&gt;='様式第４（療養者名簿）（⑤の場合）'!$O104,IF(FR$16&lt;='様式第４（療養者名簿）（⑤の場合）'!$W104,1,0),0),0)</f>
        <v>0</v>
      </c>
      <c r="FS95" s="158">
        <f>IF(FS$16-'様式第４（療養者名簿）（⑤の場合）'!$O104+1&lt;=15,IF(FS$16&gt;='様式第４（療養者名簿）（⑤の場合）'!$O104,IF(FS$16&lt;='様式第４（療養者名簿）（⑤の場合）'!$W104,1,0),0),0)</f>
        <v>0</v>
      </c>
      <c r="FT95" s="158">
        <f>IF(FT$16-'様式第４（療養者名簿）（⑤の場合）'!$O104+1&lt;=15,IF(FT$16&gt;='様式第４（療養者名簿）（⑤の場合）'!$O104,IF(FT$16&lt;='様式第４（療養者名簿）（⑤の場合）'!$W104,1,0),0),0)</f>
        <v>0</v>
      </c>
      <c r="FU95" s="158">
        <f>IF(FU$16-'様式第４（療養者名簿）（⑤の場合）'!$O104+1&lt;=15,IF(FU$16&gt;='様式第４（療養者名簿）（⑤の場合）'!$O104,IF(FU$16&lt;='様式第４（療養者名簿）（⑤の場合）'!$W104,1,0),0),0)</f>
        <v>0</v>
      </c>
      <c r="FV95" s="158">
        <f>IF(FV$16-'様式第４（療養者名簿）（⑤の場合）'!$O104+1&lt;=15,IF(FV$16&gt;='様式第４（療養者名簿）（⑤の場合）'!$O104,IF(FV$16&lt;='様式第４（療養者名簿）（⑤の場合）'!$W104,1,0),0),0)</f>
        <v>0</v>
      </c>
      <c r="FW95" s="158">
        <f>IF(FW$16-'様式第４（療養者名簿）（⑤の場合）'!$O104+1&lt;=15,IF(FW$16&gt;='様式第４（療養者名簿）（⑤の場合）'!$O104,IF(FW$16&lt;='様式第４（療養者名簿）（⑤の場合）'!$W104,1,0),0),0)</f>
        <v>0</v>
      </c>
      <c r="FX95" s="158">
        <f>IF(FX$16-'様式第４（療養者名簿）（⑤の場合）'!$O104+1&lt;=15,IF(FX$16&gt;='様式第４（療養者名簿）（⑤の場合）'!$O104,IF(FX$16&lt;='様式第４（療養者名簿）（⑤の場合）'!$W104,1,0),0),0)</f>
        <v>0</v>
      </c>
      <c r="FY95" s="158">
        <f>IF(FY$16-'様式第４（療養者名簿）（⑤の場合）'!$O104+1&lt;=15,IF(FY$16&gt;='様式第４（療養者名簿）（⑤の場合）'!$O104,IF(FY$16&lt;='様式第４（療養者名簿）（⑤の場合）'!$W104,1,0),0),0)</f>
        <v>0</v>
      </c>
      <c r="FZ95" s="158">
        <f>IF(FZ$16-'様式第４（療養者名簿）（⑤の場合）'!$O104+1&lt;=15,IF(FZ$16&gt;='様式第４（療養者名簿）（⑤の場合）'!$O104,IF(FZ$16&lt;='様式第４（療養者名簿）（⑤の場合）'!$W104,1,0),0),0)</f>
        <v>0</v>
      </c>
      <c r="GA95" s="158">
        <f>IF(GA$16-'様式第４（療養者名簿）（⑤の場合）'!$O104+1&lt;=15,IF(GA$16&gt;='様式第４（療養者名簿）（⑤の場合）'!$O104,IF(GA$16&lt;='様式第４（療養者名簿）（⑤の場合）'!$W104,1,0),0),0)</f>
        <v>0</v>
      </c>
      <c r="GB95" s="158">
        <f>IF(GB$16-'様式第４（療養者名簿）（⑤の場合）'!$O104+1&lt;=15,IF(GB$16&gt;='様式第４（療養者名簿）（⑤の場合）'!$O104,IF(GB$16&lt;='様式第４（療養者名簿）（⑤の場合）'!$W104,1,0),0),0)</f>
        <v>0</v>
      </c>
      <c r="GC95" s="158">
        <f>IF(GC$16-'様式第４（療養者名簿）（⑤の場合）'!$O104+1&lt;=15,IF(GC$16&gt;='様式第４（療養者名簿）（⑤の場合）'!$O104,IF(GC$16&lt;='様式第４（療養者名簿）（⑤の場合）'!$W104,1,0),0),0)</f>
        <v>0</v>
      </c>
      <c r="GD95" s="158">
        <f>IF(GD$16-'様式第４（療養者名簿）（⑤の場合）'!$O104+1&lt;=15,IF(GD$16&gt;='様式第４（療養者名簿）（⑤の場合）'!$O104,IF(GD$16&lt;='様式第４（療養者名簿）（⑤の場合）'!$W104,1,0),0),0)</f>
        <v>0</v>
      </c>
      <c r="GE95" s="158">
        <f>IF(GE$16-'様式第４（療養者名簿）（⑤の場合）'!$O104+1&lt;=15,IF(GE$16&gt;='様式第４（療養者名簿）（⑤の場合）'!$O104,IF(GE$16&lt;='様式第４（療養者名簿）（⑤の場合）'!$W104,1,0),0),0)</f>
        <v>0</v>
      </c>
      <c r="GF95" s="158">
        <f>IF(GF$16-'様式第４（療養者名簿）（⑤の場合）'!$O104+1&lt;=15,IF(GF$16&gt;='様式第４（療養者名簿）（⑤の場合）'!$O104,IF(GF$16&lt;='様式第４（療養者名簿）（⑤の場合）'!$W104,1,0),0),0)</f>
        <v>0</v>
      </c>
      <c r="GG95" s="158">
        <f>IF(GG$16-'様式第４（療養者名簿）（⑤の場合）'!$O104+1&lt;=15,IF(GG$16&gt;='様式第４（療養者名簿）（⑤の場合）'!$O104,IF(GG$16&lt;='様式第４（療養者名簿）（⑤の場合）'!$W104,1,0),0),0)</f>
        <v>0</v>
      </c>
      <c r="GH95" s="158">
        <f>IF(GH$16-'様式第４（療養者名簿）（⑤の場合）'!$O104+1&lt;=15,IF(GH$16&gt;='様式第４（療養者名簿）（⑤の場合）'!$O104,IF(GH$16&lt;='様式第４（療養者名簿）（⑤の場合）'!$W104,1,0),0),0)</f>
        <v>0</v>
      </c>
      <c r="GI95" s="158">
        <f>IF(GI$16-'様式第４（療養者名簿）（⑤の場合）'!$O104+1&lt;=15,IF(GI$16&gt;='様式第４（療養者名簿）（⑤の場合）'!$O104,IF(GI$16&lt;='様式第４（療養者名簿）（⑤の場合）'!$W104,1,0),0),0)</f>
        <v>0</v>
      </c>
      <c r="GJ95" s="158">
        <f>IF(GJ$16-'様式第４（療養者名簿）（⑤の場合）'!$O104+1&lt;=15,IF(GJ$16&gt;='様式第４（療養者名簿）（⑤の場合）'!$O104,IF(GJ$16&lt;='様式第４（療養者名簿）（⑤の場合）'!$W104,1,0),0),0)</f>
        <v>0</v>
      </c>
      <c r="GK95" s="158">
        <f>IF(GK$16-'様式第４（療養者名簿）（⑤の場合）'!$O104+1&lt;=15,IF(GK$16&gt;='様式第４（療養者名簿）（⑤の場合）'!$O104,IF(GK$16&lt;='様式第４（療養者名簿）（⑤の場合）'!$W104,1,0),0),0)</f>
        <v>0</v>
      </c>
      <c r="GL95" s="158">
        <f>IF(GL$16-'様式第４（療養者名簿）（⑤の場合）'!$O104+1&lt;=15,IF(GL$16&gt;='様式第４（療養者名簿）（⑤の場合）'!$O104,IF(GL$16&lt;='様式第４（療養者名簿）（⑤の場合）'!$W104,1,0),0),0)</f>
        <v>0</v>
      </c>
      <c r="GM95" s="158">
        <f>IF(GM$16-'様式第４（療養者名簿）（⑤の場合）'!$O104+1&lt;=15,IF(GM$16&gt;='様式第４（療養者名簿）（⑤の場合）'!$O104,IF(GM$16&lt;='様式第４（療養者名簿）（⑤の場合）'!$W104,1,0),0),0)</f>
        <v>0</v>
      </c>
      <c r="GN95" s="158">
        <f>IF(GN$16-'様式第４（療養者名簿）（⑤の場合）'!$O104+1&lt;=15,IF(GN$16&gt;='様式第４（療養者名簿）（⑤の場合）'!$O104,IF(GN$16&lt;='様式第４（療養者名簿）（⑤の場合）'!$W104,1,0),0),0)</f>
        <v>0</v>
      </c>
      <c r="GO95" s="158">
        <f>IF(GO$16-'様式第４（療養者名簿）（⑤の場合）'!$O104+1&lt;=15,IF(GO$16&gt;='様式第４（療養者名簿）（⑤の場合）'!$O104,IF(GO$16&lt;='様式第４（療養者名簿）（⑤の場合）'!$W104,1,0),0),0)</f>
        <v>0</v>
      </c>
      <c r="GP95" s="158">
        <f>IF(GP$16-'様式第４（療養者名簿）（⑤の場合）'!$O104+1&lt;=15,IF(GP$16&gt;='様式第４（療養者名簿）（⑤の場合）'!$O104,IF(GP$16&lt;='様式第４（療養者名簿）（⑤の場合）'!$W104,1,0),0),0)</f>
        <v>0</v>
      </c>
      <c r="GQ95" s="158">
        <f>IF(GQ$16-'様式第４（療養者名簿）（⑤の場合）'!$O104+1&lt;=15,IF(GQ$16&gt;='様式第４（療養者名簿）（⑤の場合）'!$O104,IF(GQ$16&lt;='様式第４（療養者名簿）（⑤の場合）'!$W104,1,0),0),0)</f>
        <v>0</v>
      </c>
      <c r="GR95" s="158">
        <f>IF(GR$16-'様式第４（療養者名簿）（⑤の場合）'!$O104+1&lt;=15,IF(GR$16&gt;='様式第４（療養者名簿）（⑤の場合）'!$O104,IF(GR$16&lt;='様式第４（療養者名簿）（⑤の場合）'!$W104,1,0),0),0)</f>
        <v>0</v>
      </c>
      <c r="GS95" s="158">
        <f>IF(GS$16-'様式第４（療養者名簿）（⑤の場合）'!$O104+1&lt;=15,IF(GS$16&gt;='様式第４（療養者名簿）（⑤の場合）'!$O104,IF(GS$16&lt;='様式第４（療養者名簿）（⑤の場合）'!$W104,1,0),0),0)</f>
        <v>0</v>
      </c>
      <c r="GT95" s="158">
        <f>IF(GT$16-'様式第４（療養者名簿）（⑤の場合）'!$O104+1&lt;=15,IF(GT$16&gt;='様式第４（療養者名簿）（⑤の場合）'!$O104,IF(GT$16&lt;='様式第４（療養者名簿）（⑤の場合）'!$W104,1,0),0),0)</f>
        <v>0</v>
      </c>
      <c r="GU95" s="158">
        <f>IF(GU$16-'様式第４（療養者名簿）（⑤の場合）'!$O104+1&lt;=15,IF(GU$16&gt;='様式第４（療養者名簿）（⑤の場合）'!$O104,IF(GU$16&lt;='様式第４（療養者名簿）（⑤の場合）'!$W104,1,0),0),0)</f>
        <v>0</v>
      </c>
      <c r="GV95" s="158">
        <f>IF(GV$16-'様式第４（療養者名簿）（⑤の場合）'!$O104+1&lt;=15,IF(GV$16&gt;='様式第４（療養者名簿）（⑤の場合）'!$O104,IF(GV$16&lt;='様式第４（療養者名簿）（⑤の場合）'!$W104,1,0),0),0)</f>
        <v>0</v>
      </c>
      <c r="GW95" s="158">
        <f>IF(GW$16-'様式第４（療養者名簿）（⑤の場合）'!$O104+1&lt;=15,IF(GW$16&gt;='様式第４（療養者名簿）（⑤の場合）'!$O104,IF(GW$16&lt;='様式第４（療養者名簿）（⑤の場合）'!$W104,1,0),0),0)</f>
        <v>0</v>
      </c>
      <c r="GX95" s="158">
        <f>IF(GX$16-'様式第４（療養者名簿）（⑤の場合）'!$O104+1&lt;=15,IF(GX$16&gt;='様式第４（療養者名簿）（⑤の場合）'!$O104,IF(GX$16&lt;='様式第４（療養者名簿）（⑤の場合）'!$W104,1,0),0),0)</f>
        <v>0</v>
      </c>
      <c r="GY95" s="158">
        <f>IF(GY$16-'様式第４（療養者名簿）（⑤の場合）'!$O104+1&lt;=15,IF(GY$16&gt;='様式第４（療養者名簿）（⑤の場合）'!$O104,IF(GY$16&lt;='様式第４（療養者名簿）（⑤の場合）'!$W104,1,0),0),0)</f>
        <v>0</v>
      </c>
      <c r="GZ95" s="158">
        <f>IF(GZ$16-'様式第４（療養者名簿）（⑤の場合）'!$O104+1&lt;=15,IF(GZ$16&gt;='様式第４（療養者名簿）（⑤の場合）'!$O104,IF(GZ$16&lt;='様式第４（療養者名簿）（⑤の場合）'!$W104,1,0),0),0)</f>
        <v>0</v>
      </c>
      <c r="HA95" s="158">
        <f>IF(HA$16-'様式第４（療養者名簿）（⑤の場合）'!$O104+1&lt;=15,IF(HA$16&gt;='様式第４（療養者名簿）（⑤の場合）'!$O104,IF(HA$16&lt;='様式第４（療養者名簿）（⑤の場合）'!$W104,1,0),0),0)</f>
        <v>0</v>
      </c>
      <c r="HB95" s="158">
        <f>IF(HB$16-'様式第４（療養者名簿）（⑤の場合）'!$O104+1&lt;=15,IF(HB$16&gt;='様式第４（療養者名簿）（⑤の場合）'!$O104,IF(HB$16&lt;='様式第４（療養者名簿）（⑤の場合）'!$W104,1,0),0),0)</f>
        <v>0</v>
      </c>
      <c r="HC95" s="158">
        <f>IF(HC$16-'様式第４（療養者名簿）（⑤の場合）'!$O104+1&lt;=15,IF(HC$16&gt;='様式第４（療養者名簿）（⑤の場合）'!$O104,IF(HC$16&lt;='様式第４（療養者名簿）（⑤の場合）'!$W104,1,0),0),0)</f>
        <v>0</v>
      </c>
      <c r="HD95" s="158">
        <f>IF(HD$16-'様式第４（療養者名簿）（⑤の場合）'!$O104+1&lt;=15,IF(HD$16&gt;='様式第４（療養者名簿）（⑤の場合）'!$O104,IF(HD$16&lt;='様式第４（療養者名簿）（⑤の場合）'!$W104,1,0),0),0)</f>
        <v>0</v>
      </c>
      <c r="HE95" s="158">
        <f>IF(HE$16-'様式第４（療養者名簿）（⑤の場合）'!$O104+1&lt;=15,IF(HE$16&gt;='様式第４（療養者名簿）（⑤の場合）'!$O104,IF(HE$16&lt;='様式第４（療養者名簿）（⑤の場合）'!$W104,1,0),0),0)</f>
        <v>0</v>
      </c>
      <c r="HF95" s="158">
        <f>IF(HF$16-'様式第４（療養者名簿）（⑤の場合）'!$O104+1&lt;=15,IF(HF$16&gt;='様式第４（療養者名簿）（⑤の場合）'!$O104,IF(HF$16&lt;='様式第４（療養者名簿）（⑤の場合）'!$W104,1,0),0),0)</f>
        <v>0</v>
      </c>
      <c r="HG95" s="158">
        <f>IF(HG$16-'様式第４（療養者名簿）（⑤の場合）'!$O104+1&lt;=15,IF(HG$16&gt;='様式第４（療養者名簿）（⑤の場合）'!$O104,IF(HG$16&lt;='様式第４（療養者名簿）（⑤の場合）'!$W104,1,0),0),0)</f>
        <v>0</v>
      </c>
      <c r="HH95" s="158">
        <f>IF(HH$16-'様式第４（療養者名簿）（⑤の場合）'!$O104+1&lt;=15,IF(HH$16&gt;='様式第４（療養者名簿）（⑤の場合）'!$O104,IF(HH$16&lt;='様式第４（療養者名簿）（⑤の場合）'!$W104,1,0),0),0)</f>
        <v>0</v>
      </c>
      <c r="HI95" s="158">
        <f>IF(HI$16-'様式第４（療養者名簿）（⑤の場合）'!$O104+1&lt;=15,IF(HI$16&gt;='様式第４（療養者名簿）（⑤の場合）'!$O104,IF(HI$16&lt;='様式第４（療養者名簿）（⑤の場合）'!$W104,1,0),0),0)</f>
        <v>0</v>
      </c>
      <c r="HJ95" s="158">
        <f>IF(HJ$16-'様式第４（療養者名簿）（⑤の場合）'!$O104+1&lt;=15,IF(HJ$16&gt;='様式第４（療養者名簿）（⑤の場合）'!$O104,IF(HJ$16&lt;='様式第４（療養者名簿）（⑤の場合）'!$W104,1,0),0),0)</f>
        <v>0</v>
      </c>
      <c r="HK95" s="158">
        <f>IF(HK$16-'様式第４（療養者名簿）（⑤の場合）'!$O104+1&lt;=15,IF(HK$16&gt;='様式第４（療養者名簿）（⑤の場合）'!$O104,IF(HK$16&lt;='様式第４（療養者名簿）（⑤の場合）'!$W104,1,0),0),0)</f>
        <v>0</v>
      </c>
      <c r="HL95" s="158">
        <f>IF(HL$16-'様式第４（療養者名簿）（⑤の場合）'!$O104+1&lt;=15,IF(HL$16&gt;='様式第４（療養者名簿）（⑤の場合）'!$O104,IF(HL$16&lt;='様式第４（療養者名簿）（⑤の場合）'!$W104,1,0),0),0)</f>
        <v>0</v>
      </c>
      <c r="HM95" s="158">
        <f>IF(HM$16-'様式第４（療養者名簿）（⑤の場合）'!$O104+1&lt;=15,IF(HM$16&gt;='様式第４（療養者名簿）（⑤の場合）'!$O104,IF(HM$16&lt;='様式第４（療養者名簿）（⑤の場合）'!$W104,1,0),0),0)</f>
        <v>0</v>
      </c>
      <c r="HN95" s="158">
        <f>IF(HN$16-'様式第４（療養者名簿）（⑤の場合）'!$O104+1&lt;=15,IF(HN$16&gt;='様式第４（療養者名簿）（⑤の場合）'!$O104,IF(HN$16&lt;='様式第４（療養者名簿）（⑤の場合）'!$W104,1,0),0),0)</f>
        <v>0</v>
      </c>
      <c r="HO95" s="158">
        <f>IF(HO$16-'様式第４（療養者名簿）（⑤の場合）'!$O104+1&lt;=15,IF(HO$16&gt;='様式第４（療養者名簿）（⑤の場合）'!$O104,IF(HO$16&lt;='様式第４（療養者名簿）（⑤の場合）'!$W104,1,0),0),0)</f>
        <v>0</v>
      </c>
      <c r="HP95" s="158">
        <f>IF(HP$16-'様式第４（療養者名簿）（⑤の場合）'!$O104+1&lt;=15,IF(HP$16&gt;='様式第４（療養者名簿）（⑤の場合）'!$O104,IF(HP$16&lt;='様式第４（療養者名簿）（⑤の場合）'!$W104,1,0),0),0)</f>
        <v>0</v>
      </c>
      <c r="HQ95" s="158">
        <f>IF(HQ$16-'様式第４（療養者名簿）（⑤の場合）'!$O104+1&lt;=15,IF(HQ$16&gt;='様式第４（療養者名簿）（⑤の場合）'!$O104,IF(HQ$16&lt;='様式第４（療養者名簿）（⑤の場合）'!$W104,1,0),0),0)</f>
        <v>0</v>
      </c>
      <c r="HR95" s="158">
        <f>IF(HR$16-'様式第４（療養者名簿）（⑤の場合）'!$O104+1&lt;=15,IF(HR$16&gt;='様式第４（療養者名簿）（⑤の場合）'!$O104,IF(HR$16&lt;='様式第４（療養者名簿）（⑤の場合）'!$W104,1,0),0),0)</f>
        <v>0</v>
      </c>
      <c r="HS95" s="158">
        <f>IF(HS$16-'様式第４（療養者名簿）（⑤の場合）'!$O104+1&lt;=15,IF(HS$16&gt;='様式第４（療養者名簿）（⑤の場合）'!$O104,IF(HS$16&lt;='様式第４（療養者名簿）（⑤の場合）'!$W104,1,0),0),0)</f>
        <v>0</v>
      </c>
      <c r="HT95" s="158">
        <f>IF(HT$16-'様式第４（療養者名簿）（⑤の場合）'!$O104+1&lt;=15,IF(HT$16&gt;='様式第４（療養者名簿）（⑤の場合）'!$O104,IF(HT$16&lt;='様式第４（療養者名簿）（⑤の場合）'!$W104,1,0),0),0)</f>
        <v>0</v>
      </c>
      <c r="HU95" s="158">
        <f>IF(HU$16-'様式第４（療養者名簿）（⑤の場合）'!$O104+1&lt;=15,IF(HU$16&gt;='様式第４（療養者名簿）（⑤の場合）'!$O104,IF(HU$16&lt;='様式第４（療養者名簿）（⑤の場合）'!$W104,1,0),0),0)</f>
        <v>0</v>
      </c>
      <c r="HV95" s="158">
        <f>IF(HV$16-'様式第４（療養者名簿）（⑤の場合）'!$O104+1&lt;=15,IF(HV$16&gt;='様式第４（療養者名簿）（⑤の場合）'!$O104,IF(HV$16&lt;='様式第４（療養者名簿）（⑤の場合）'!$W104,1,0),0),0)</f>
        <v>0</v>
      </c>
      <c r="HW95" s="158">
        <f>IF(HW$16-'様式第４（療養者名簿）（⑤の場合）'!$O104+1&lt;=15,IF(HW$16&gt;='様式第４（療養者名簿）（⑤の場合）'!$O104,IF(HW$16&lt;='様式第４（療養者名簿）（⑤の場合）'!$W104,1,0),0),0)</f>
        <v>0</v>
      </c>
      <c r="HX95" s="158">
        <f>IF(HX$16-'様式第４（療養者名簿）（⑤の場合）'!$O104+1&lt;=15,IF(HX$16&gt;='様式第４（療養者名簿）（⑤の場合）'!$O104,IF(HX$16&lt;='様式第４（療養者名簿）（⑤の場合）'!$W104,1,0),0),0)</f>
        <v>0</v>
      </c>
      <c r="HY95" s="158">
        <f>IF(HY$16-'様式第４（療養者名簿）（⑤の場合）'!$O104+1&lt;=15,IF(HY$16&gt;='様式第４（療養者名簿）（⑤の場合）'!$O104,IF(HY$16&lt;='様式第４（療養者名簿）（⑤の場合）'!$W104,1,0),0),0)</f>
        <v>0</v>
      </c>
      <c r="HZ95" s="158">
        <f>IF(HZ$16-'様式第４（療養者名簿）（⑤の場合）'!$O104+1&lt;=15,IF(HZ$16&gt;='様式第４（療養者名簿）（⑤の場合）'!$O104,IF(HZ$16&lt;='様式第４（療養者名簿）（⑤の場合）'!$W104,1,0),0),0)</f>
        <v>0</v>
      </c>
      <c r="IA95" s="158">
        <f>IF(IA$16-'様式第４（療養者名簿）（⑤の場合）'!$O104+1&lt;=15,IF(IA$16&gt;='様式第４（療養者名簿）（⑤の場合）'!$O104,IF(IA$16&lt;='様式第４（療養者名簿）（⑤の場合）'!$W104,1,0),0),0)</f>
        <v>0</v>
      </c>
      <c r="IB95" s="158">
        <f>IF(IB$16-'様式第４（療養者名簿）（⑤の場合）'!$O104+1&lt;=15,IF(IB$16&gt;='様式第４（療養者名簿）（⑤の場合）'!$O104,IF(IB$16&lt;='様式第４（療養者名簿）（⑤の場合）'!$W104,1,0),0),0)</f>
        <v>0</v>
      </c>
      <c r="IC95" s="158">
        <f>IF(IC$16-'様式第４（療養者名簿）（⑤の場合）'!$O104+1&lt;=15,IF(IC$16&gt;='様式第４（療養者名簿）（⑤の場合）'!$O104,IF(IC$16&lt;='様式第４（療養者名簿）（⑤の場合）'!$W104,1,0),0),0)</f>
        <v>0</v>
      </c>
      <c r="ID95" s="158">
        <f>IF(ID$16-'様式第４（療養者名簿）（⑤の場合）'!$O104+1&lt;=15,IF(ID$16&gt;='様式第４（療養者名簿）（⑤の場合）'!$O104,IF(ID$16&lt;='様式第４（療養者名簿）（⑤の場合）'!$W104,1,0),0),0)</f>
        <v>0</v>
      </c>
      <c r="IE95" s="158">
        <f>IF(IE$16-'様式第４（療養者名簿）（⑤の場合）'!$O104+1&lt;=15,IF(IE$16&gt;='様式第４（療養者名簿）（⑤の場合）'!$O104,IF(IE$16&lt;='様式第４（療養者名簿）（⑤の場合）'!$W104,1,0),0),0)</f>
        <v>0</v>
      </c>
      <c r="IF95" s="158">
        <f>IF(IF$16-'様式第４（療養者名簿）（⑤の場合）'!$O104+1&lt;=15,IF(IF$16&gt;='様式第４（療養者名簿）（⑤の場合）'!$O104,IF(IF$16&lt;='様式第４（療養者名簿）（⑤の場合）'!$W104,1,0),0),0)</f>
        <v>0</v>
      </c>
      <c r="IG95" s="158">
        <f>IF(IG$16-'様式第４（療養者名簿）（⑤の場合）'!$O104+1&lt;=15,IF(IG$16&gt;='様式第４（療養者名簿）（⑤の場合）'!$O104,IF(IG$16&lt;='様式第４（療養者名簿）（⑤の場合）'!$W104,1,0),0),0)</f>
        <v>0</v>
      </c>
      <c r="IH95" s="158">
        <f>IF(IH$16-'様式第４（療養者名簿）（⑤の場合）'!$O104+1&lt;=15,IF(IH$16&gt;='様式第４（療養者名簿）（⑤の場合）'!$O104,IF(IH$16&lt;='様式第４（療養者名簿）（⑤の場合）'!$W104,1,0),0),0)</f>
        <v>0</v>
      </c>
      <c r="II95" s="158">
        <f>IF(II$16-'様式第４（療養者名簿）（⑤の場合）'!$O104+1&lt;=15,IF(II$16&gt;='様式第４（療養者名簿）（⑤の場合）'!$O104,IF(II$16&lt;='様式第４（療養者名簿）（⑤の場合）'!$W104,1,0),0),0)</f>
        <v>0</v>
      </c>
      <c r="IJ95" s="158">
        <f>IF(IJ$16-'様式第４（療養者名簿）（⑤の場合）'!$O104+1&lt;=15,IF(IJ$16&gt;='様式第４（療養者名簿）（⑤の場合）'!$O104,IF(IJ$16&lt;='様式第４（療養者名簿）（⑤の場合）'!$W104,1,0),0),0)</f>
        <v>0</v>
      </c>
      <c r="IK95" s="158">
        <f>IF(IK$16-'様式第４（療養者名簿）（⑤の場合）'!$O104+1&lt;=15,IF(IK$16&gt;='様式第４（療養者名簿）（⑤の場合）'!$O104,IF(IK$16&lt;='様式第４（療養者名簿）（⑤の場合）'!$W104,1,0),0),0)</f>
        <v>0</v>
      </c>
      <c r="IL95" s="158">
        <f>IF(IL$16-'様式第４（療養者名簿）（⑤の場合）'!$O104+1&lt;=15,IF(IL$16&gt;='様式第４（療養者名簿）（⑤の場合）'!$O104,IF(IL$16&lt;='様式第４（療養者名簿）（⑤の場合）'!$W104,1,0),0),0)</f>
        <v>0</v>
      </c>
      <c r="IM95" s="158">
        <f>IF(IM$16-'様式第４（療養者名簿）（⑤の場合）'!$O104+1&lt;=15,IF(IM$16&gt;='様式第４（療養者名簿）（⑤の場合）'!$O104,IF(IM$16&lt;='様式第４（療養者名簿）（⑤の場合）'!$W104,1,0),0),0)</f>
        <v>0</v>
      </c>
      <c r="IN95" s="158">
        <f>IF(IN$16-'様式第４（療養者名簿）（⑤の場合）'!$O104+1&lt;=15,IF(IN$16&gt;='様式第４（療養者名簿）（⑤の場合）'!$O104,IF(IN$16&lt;='様式第４（療養者名簿）（⑤の場合）'!$W104,1,0),0),0)</f>
        <v>0</v>
      </c>
      <c r="IO95" s="158">
        <f>IF(IO$16-'様式第４（療養者名簿）（⑤の場合）'!$O104+1&lt;=15,IF(IO$16&gt;='様式第４（療養者名簿）（⑤の場合）'!$O104,IF(IO$16&lt;='様式第４（療養者名簿）（⑤の場合）'!$W104,1,0),0),0)</f>
        <v>0</v>
      </c>
      <c r="IP95" s="158">
        <f>IF(IP$16-'様式第４（療養者名簿）（⑤の場合）'!$O104+1&lt;=15,IF(IP$16&gt;='様式第４（療養者名簿）（⑤の場合）'!$O104,IF(IP$16&lt;='様式第４（療養者名簿）（⑤の場合）'!$W104,1,0),0),0)</f>
        <v>0</v>
      </c>
      <c r="IQ95" s="158">
        <f>IF(IQ$16-'様式第４（療養者名簿）（⑤の場合）'!$O104+1&lt;=15,IF(IQ$16&gt;='様式第４（療養者名簿）（⑤の場合）'!$O104,IF(IQ$16&lt;='様式第４（療養者名簿）（⑤の場合）'!$W104,1,0),0),0)</f>
        <v>0</v>
      </c>
      <c r="IR95" s="158">
        <f>IF(IR$16-'様式第４（療養者名簿）（⑤の場合）'!$O104+1&lt;=15,IF(IR$16&gt;='様式第４（療養者名簿）（⑤の場合）'!$O104,IF(IR$16&lt;='様式第４（療養者名簿）（⑤の場合）'!$W104,1,0),0),0)</f>
        <v>0</v>
      </c>
      <c r="IS95" s="158">
        <f>IF(IS$16-'様式第４（療養者名簿）（⑤の場合）'!$O104+1&lt;=15,IF(IS$16&gt;='様式第４（療養者名簿）（⑤の場合）'!$O104,IF(IS$16&lt;='様式第４（療養者名簿）（⑤の場合）'!$W104,1,0),0),0)</f>
        <v>0</v>
      </c>
      <c r="IT95" s="158">
        <f>IF(IT$16-'様式第４（療養者名簿）（⑤の場合）'!$O104+1&lt;=15,IF(IT$16&gt;='様式第４（療養者名簿）（⑤の場合）'!$O104,IF(IT$16&lt;='様式第４（療養者名簿）（⑤の場合）'!$W104,1,0),0),0)</f>
        <v>0</v>
      </c>
    </row>
    <row r="96" spans="1:254" ht="41.95" customHeight="1">
      <c r="A96" s="148">
        <f>'様式第４（療養者名簿）（⑤の場合）'!C105</f>
        <v>0</v>
      </c>
      <c r="B96" s="158">
        <f>IF(B$16-'様式第４（療養者名簿）（⑤の場合）'!$O105+1&lt;=15,IF(B$16&gt;='様式第４（療養者名簿）（⑤の場合）'!$O105,IF(B$16&lt;='様式第４（療養者名簿）（⑤の場合）'!$W105,1,0),0),0)</f>
        <v>0</v>
      </c>
      <c r="C96" s="158">
        <f>IF(C$16-'様式第４（療養者名簿）（⑤の場合）'!$O105+1&lt;=15,IF(C$16&gt;='様式第４（療養者名簿）（⑤の場合）'!$O105,IF(C$16&lt;='様式第４（療養者名簿）（⑤の場合）'!$W105,1,0),0),0)</f>
        <v>0</v>
      </c>
      <c r="D96" s="158">
        <f>IF(D$16-'様式第４（療養者名簿）（⑤の場合）'!$O105+1&lt;=15,IF(D$16&gt;='様式第４（療養者名簿）（⑤の場合）'!$O105,IF(D$16&lt;='様式第４（療養者名簿）（⑤の場合）'!$W105,1,0),0),0)</f>
        <v>0</v>
      </c>
      <c r="E96" s="158">
        <f>IF(E$16-'様式第４（療養者名簿）（⑤の場合）'!$O105+1&lt;=15,IF(E$16&gt;='様式第４（療養者名簿）（⑤の場合）'!$O105,IF(E$16&lt;='様式第４（療養者名簿）（⑤の場合）'!$W105,1,0),0),0)</f>
        <v>0</v>
      </c>
      <c r="F96" s="158">
        <f>IF(F$16-'様式第４（療養者名簿）（⑤の場合）'!$O105+1&lt;=15,IF(F$16&gt;='様式第４（療養者名簿）（⑤の場合）'!$O105,IF(F$16&lt;='様式第４（療養者名簿）（⑤の場合）'!$W105,1,0),0),0)</f>
        <v>0</v>
      </c>
      <c r="G96" s="158">
        <f>IF(G$16-'様式第４（療養者名簿）（⑤の場合）'!$O105+1&lt;=15,IF(G$16&gt;='様式第４（療養者名簿）（⑤の場合）'!$O105,IF(G$16&lt;='様式第４（療養者名簿）（⑤の場合）'!$W105,1,0),0),0)</f>
        <v>0</v>
      </c>
      <c r="H96" s="158">
        <f>IF(H$16-'様式第４（療養者名簿）（⑤の場合）'!$O105+1&lt;=15,IF(H$16&gt;='様式第４（療養者名簿）（⑤の場合）'!$O105,IF(H$16&lt;='様式第４（療養者名簿）（⑤の場合）'!$W105,1,0),0),0)</f>
        <v>0</v>
      </c>
      <c r="I96" s="158">
        <f>IF(I$16-'様式第４（療養者名簿）（⑤の場合）'!$O105+1&lt;=15,IF(I$16&gt;='様式第４（療養者名簿）（⑤の場合）'!$O105,IF(I$16&lt;='様式第４（療養者名簿）（⑤の場合）'!$W105,1,0),0),0)</f>
        <v>0</v>
      </c>
      <c r="J96" s="158">
        <f>IF(J$16-'様式第４（療養者名簿）（⑤の場合）'!$O105+1&lt;=15,IF(J$16&gt;='様式第４（療養者名簿）（⑤の場合）'!$O105,IF(J$16&lt;='様式第４（療養者名簿）（⑤の場合）'!$W105,1,0),0),0)</f>
        <v>0</v>
      </c>
      <c r="K96" s="158">
        <f>IF(K$16-'様式第４（療養者名簿）（⑤の場合）'!$O105+1&lt;=15,IF(K$16&gt;='様式第４（療養者名簿）（⑤の場合）'!$O105,IF(K$16&lt;='様式第４（療養者名簿）（⑤の場合）'!$W105,1,0),0),0)</f>
        <v>0</v>
      </c>
      <c r="L96" s="158">
        <f>IF(L$16-'様式第４（療養者名簿）（⑤の場合）'!$O105+1&lt;=15,IF(L$16&gt;='様式第４（療養者名簿）（⑤の場合）'!$O105,IF(L$16&lt;='様式第４（療養者名簿）（⑤の場合）'!$W105,1,0),0),0)</f>
        <v>0</v>
      </c>
      <c r="M96" s="158">
        <f>IF(M$16-'様式第４（療養者名簿）（⑤の場合）'!$O105+1&lt;=15,IF(M$16&gt;='様式第４（療養者名簿）（⑤の場合）'!$O105,IF(M$16&lt;='様式第４（療養者名簿）（⑤の場合）'!$W105,1,0),0),0)</f>
        <v>0</v>
      </c>
      <c r="N96" s="158">
        <f>IF(N$16-'様式第４（療養者名簿）（⑤の場合）'!$O105+1&lt;=15,IF(N$16&gt;='様式第４（療養者名簿）（⑤の場合）'!$O105,IF(N$16&lt;='様式第４（療養者名簿）（⑤の場合）'!$W105,1,0),0),0)</f>
        <v>0</v>
      </c>
      <c r="O96" s="158">
        <f>IF(O$16-'様式第４（療養者名簿）（⑤の場合）'!$O105+1&lt;=15,IF(O$16&gt;='様式第４（療養者名簿）（⑤の場合）'!$O105,IF(O$16&lt;='様式第４（療養者名簿）（⑤の場合）'!$W105,1,0),0),0)</f>
        <v>0</v>
      </c>
      <c r="P96" s="158">
        <f>IF(P$16-'様式第４（療養者名簿）（⑤の場合）'!$O105+1&lt;=15,IF(P$16&gt;='様式第４（療養者名簿）（⑤の場合）'!$O105,IF(P$16&lt;='様式第４（療養者名簿）（⑤の場合）'!$W105,1,0),0),0)</f>
        <v>0</v>
      </c>
      <c r="Q96" s="158">
        <f>IF(Q$16-'様式第４（療養者名簿）（⑤の場合）'!$O105+1&lt;=15,IF(Q$16&gt;='様式第４（療養者名簿）（⑤の場合）'!$O105,IF(Q$16&lt;='様式第４（療養者名簿）（⑤の場合）'!$W105,1,0),0),0)</f>
        <v>0</v>
      </c>
      <c r="R96" s="158">
        <f>IF(R$16-'様式第４（療養者名簿）（⑤の場合）'!$O105+1&lt;=15,IF(R$16&gt;='様式第４（療養者名簿）（⑤の場合）'!$O105,IF(R$16&lt;='様式第４（療養者名簿）（⑤の場合）'!$W105,1,0),0),0)</f>
        <v>0</v>
      </c>
      <c r="S96" s="158">
        <f>IF(S$16-'様式第４（療養者名簿）（⑤の場合）'!$O105+1&lt;=15,IF(S$16&gt;='様式第４（療養者名簿）（⑤の場合）'!$O105,IF(S$16&lt;='様式第４（療養者名簿）（⑤の場合）'!$W105,1,0),0),0)</f>
        <v>0</v>
      </c>
      <c r="T96" s="158">
        <f>IF(T$16-'様式第４（療養者名簿）（⑤の場合）'!$O105+1&lt;=15,IF(T$16&gt;='様式第４（療養者名簿）（⑤の場合）'!$O105,IF(T$16&lt;='様式第４（療養者名簿）（⑤の場合）'!$W105,1,0),0),0)</f>
        <v>0</v>
      </c>
      <c r="U96" s="158">
        <f>IF(U$16-'様式第４（療養者名簿）（⑤の場合）'!$O105+1&lt;=15,IF(U$16&gt;='様式第４（療養者名簿）（⑤の場合）'!$O105,IF(U$16&lt;='様式第４（療養者名簿）（⑤の場合）'!$W105,1,0),0),0)</f>
        <v>0</v>
      </c>
      <c r="V96" s="158">
        <f>IF(V$16-'様式第４（療養者名簿）（⑤の場合）'!$O105+1&lt;=15,IF(V$16&gt;='様式第４（療養者名簿）（⑤の場合）'!$O105,IF(V$16&lt;='様式第４（療養者名簿）（⑤の場合）'!$W105,1,0),0),0)</f>
        <v>0</v>
      </c>
      <c r="W96" s="158">
        <f>IF(W$16-'様式第４（療養者名簿）（⑤の場合）'!$O105+1&lt;=15,IF(W$16&gt;='様式第４（療養者名簿）（⑤の場合）'!$O105,IF(W$16&lt;='様式第４（療養者名簿）（⑤の場合）'!$W105,1,0),0),0)</f>
        <v>0</v>
      </c>
      <c r="X96" s="158">
        <f>IF(X$16-'様式第４（療養者名簿）（⑤の場合）'!$O105+1&lt;=15,IF(X$16&gt;='様式第４（療養者名簿）（⑤の場合）'!$O105,IF(X$16&lt;='様式第４（療養者名簿）（⑤の場合）'!$W105,1,0),0),0)</f>
        <v>0</v>
      </c>
      <c r="Y96" s="158">
        <f>IF(Y$16-'様式第４（療養者名簿）（⑤の場合）'!$O105+1&lt;=15,IF(Y$16&gt;='様式第４（療養者名簿）（⑤の場合）'!$O105,IF(Y$16&lt;='様式第４（療養者名簿）（⑤の場合）'!$W105,1,0),0),0)</f>
        <v>0</v>
      </c>
      <c r="Z96" s="158">
        <f>IF(Z$16-'様式第４（療養者名簿）（⑤の場合）'!$O105+1&lt;=15,IF(Z$16&gt;='様式第４（療養者名簿）（⑤の場合）'!$O105,IF(Z$16&lt;='様式第４（療養者名簿）（⑤の場合）'!$W105,1,0),0),0)</f>
        <v>0</v>
      </c>
      <c r="AA96" s="158">
        <f>IF(AA$16-'様式第４（療養者名簿）（⑤の場合）'!$O105+1&lt;=15,IF(AA$16&gt;='様式第４（療養者名簿）（⑤の場合）'!$O105,IF(AA$16&lt;='様式第４（療養者名簿）（⑤の場合）'!$W105,1,0),0),0)</f>
        <v>0</v>
      </c>
      <c r="AB96" s="158">
        <f>IF(AB$16-'様式第４（療養者名簿）（⑤の場合）'!$O105+1&lt;=15,IF(AB$16&gt;='様式第４（療養者名簿）（⑤の場合）'!$O105,IF(AB$16&lt;='様式第４（療養者名簿）（⑤の場合）'!$W105,1,0),0),0)</f>
        <v>0</v>
      </c>
      <c r="AC96" s="158">
        <f>IF(AC$16-'様式第４（療養者名簿）（⑤の場合）'!$O105+1&lt;=15,IF(AC$16&gt;='様式第４（療養者名簿）（⑤の場合）'!$O105,IF(AC$16&lt;='様式第４（療養者名簿）（⑤の場合）'!$W105,1,0),0),0)</f>
        <v>0</v>
      </c>
      <c r="AD96" s="158">
        <f>IF(AD$16-'様式第４（療養者名簿）（⑤の場合）'!$O105+1&lt;=15,IF(AD$16&gt;='様式第４（療養者名簿）（⑤の場合）'!$O105,IF(AD$16&lt;='様式第４（療養者名簿）（⑤の場合）'!$W105,1,0),0),0)</f>
        <v>0</v>
      </c>
      <c r="AE96" s="158">
        <f>IF(AE$16-'様式第４（療養者名簿）（⑤の場合）'!$O105+1&lt;=15,IF(AE$16&gt;='様式第４（療養者名簿）（⑤の場合）'!$O105,IF(AE$16&lt;='様式第４（療養者名簿）（⑤の場合）'!$W105,1,0),0),0)</f>
        <v>0</v>
      </c>
      <c r="AF96" s="158">
        <f>IF(AF$16-'様式第４（療養者名簿）（⑤の場合）'!$O105+1&lt;=15,IF(AF$16&gt;='様式第４（療養者名簿）（⑤の場合）'!$O105,IF(AF$16&lt;='様式第４（療養者名簿）（⑤の場合）'!$W105,1,0),0),0)</f>
        <v>0</v>
      </c>
      <c r="AG96" s="158">
        <f>IF(AG$16-'様式第４（療養者名簿）（⑤の場合）'!$O105+1&lt;=15,IF(AG$16&gt;='様式第４（療養者名簿）（⑤の場合）'!$O105,IF(AG$16&lt;='様式第４（療養者名簿）（⑤の場合）'!$W105,1,0),0),0)</f>
        <v>0</v>
      </c>
      <c r="AH96" s="158">
        <f>IF(AH$16-'様式第４（療養者名簿）（⑤の場合）'!$O105+1&lt;=15,IF(AH$16&gt;='様式第４（療養者名簿）（⑤の場合）'!$O105,IF(AH$16&lt;='様式第４（療養者名簿）（⑤の場合）'!$W105,1,0),0),0)</f>
        <v>0</v>
      </c>
      <c r="AI96" s="158">
        <f>IF(AI$16-'様式第４（療養者名簿）（⑤の場合）'!$O105+1&lt;=15,IF(AI$16&gt;='様式第４（療養者名簿）（⑤の場合）'!$O105,IF(AI$16&lt;='様式第４（療養者名簿）（⑤の場合）'!$W105,1,0),0),0)</f>
        <v>0</v>
      </c>
      <c r="AJ96" s="158">
        <f>IF(AJ$16-'様式第４（療養者名簿）（⑤の場合）'!$O105+1&lt;=15,IF(AJ$16&gt;='様式第４（療養者名簿）（⑤の場合）'!$O105,IF(AJ$16&lt;='様式第４（療養者名簿）（⑤の場合）'!$W105,1,0),0),0)</f>
        <v>0</v>
      </c>
      <c r="AK96" s="158">
        <f>IF(AK$16-'様式第４（療養者名簿）（⑤の場合）'!$O105+1&lt;=15,IF(AK$16&gt;='様式第４（療養者名簿）（⑤の場合）'!$O105,IF(AK$16&lt;='様式第４（療養者名簿）（⑤の場合）'!$W105,1,0),0),0)</f>
        <v>0</v>
      </c>
      <c r="AL96" s="158">
        <f>IF(AL$16-'様式第４（療養者名簿）（⑤の場合）'!$O105+1&lt;=15,IF(AL$16&gt;='様式第４（療養者名簿）（⑤の場合）'!$O105,IF(AL$16&lt;='様式第４（療養者名簿）（⑤の場合）'!$W105,1,0),0),0)</f>
        <v>0</v>
      </c>
      <c r="AM96" s="158">
        <f>IF(AM$16-'様式第４（療養者名簿）（⑤の場合）'!$O105+1&lt;=15,IF(AM$16&gt;='様式第４（療養者名簿）（⑤の場合）'!$O105,IF(AM$16&lt;='様式第４（療養者名簿）（⑤の場合）'!$W105,1,0),0),0)</f>
        <v>0</v>
      </c>
      <c r="AN96" s="158">
        <f>IF(AN$16-'様式第４（療養者名簿）（⑤の場合）'!$O105+1&lt;=15,IF(AN$16&gt;='様式第４（療養者名簿）（⑤の場合）'!$O105,IF(AN$16&lt;='様式第４（療養者名簿）（⑤の場合）'!$W105,1,0),0),0)</f>
        <v>0</v>
      </c>
      <c r="AO96" s="158">
        <f>IF(AO$16-'様式第４（療養者名簿）（⑤の場合）'!$O105+1&lt;=15,IF(AO$16&gt;='様式第４（療養者名簿）（⑤の場合）'!$O105,IF(AO$16&lt;='様式第４（療養者名簿）（⑤の場合）'!$W105,1,0),0),0)</f>
        <v>0</v>
      </c>
      <c r="AP96" s="158">
        <f>IF(AP$16-'様式第４（療養者名簿）（⑤の場合）'!$O105+1&lt;=15,IF(AP$16&gt;='様式第４（療養者名簿）（⑤の場合）'!$O105,IF(AP$16&lt;='様式第４（療養者名簿）（⑤の場合）'!$W105,1,0),0),0)</f>
        <v>0</v>
      </c>
      <c r="AQ96" s="158">
        <f>IF(AQ$16-'様式第４（療養者名簿）（⑤の場合）'!$O105+1&lt;=15,IF(AQ$16&gt;='様式第４（療養者名簿）（⑤の場合）'!$O105,IF(AQ$16&lt;='様式第４（療養者名簿）（⑤の場合）'!$W105,1,0),0),0)</f>
        <v>0</v>
      </c>
      <c r="AR96" s="158">
        <f>IF(AR$16-'様式第４（療養者名簿）（⑤の場合）'!$O105+1&lt;=15,IF(AR$16&gt;='様式第４（療養者名簿）（⑤の場合）'!$O105,IF(AR$16&lt;='様式第４（療養者名簿）（⑤の場合）'!$W105,1,0),0),0)</f>
        <v>0</v>
      </c>
      <c r="AS96" s="158">
        <f>IF(AS$16-'様式第４（療養者名簿）（⑤の場合）'!$O105+1&lt;=15,IF(AS$16&gt;='様式第４（療養者名簿）（⑤の場合）'!$O105,IF(AS$16&lt;='様式第４（療養者名簿）（⑤の場合）'!$W105,1,0),0),0)</f>
        <v>0</v>
      </c>
      <c r="AT96" s="158">
        <f>IF(AT$16-'様式第４（療養者名簿）（⑤の場合）'!$O105+1&lt;=15,IF(AT$16&gt;='様式第４（療養者名簿）（⑤の場合）'!$O105,IF(AT$16&lt;='様式第４（療養者名簿）（⑤の場合）'!$W105,1,0),0),0)</f>
        <v>0</v>
      </c>
      <c r="AU96" s="158">
        <f>IF(AU$16-'様式第４（療養者名簿）（⑤の場合）'!$O105+1&lt;=15,IF(AU$16&gt;='様式第４（療養者名簿）（⑤の場合）'!$O105,IF(AU$16&lt;='様式第４（療養者名簿）（⑤の場合）'!$W105,1,0),0),0)</f>
        <v>0</v>
      </c>
      <c r="AV96" s="158">
        <f>IF(AV$16-'様式第４（療養者名簿）（⑤の場合）'!$O105+1&lt;=15,IF(AV$16&gt;='様式第４（療養者名簿）（⑤の場合）'!$O105,IF(AV$16&lt;='様式第４（療養者名簿）（⑤の場合）'!$W105,1,0),0),0)</f>
        <v>0</v>
      </c>
      <c r="AW96" s="158">
        <f>IF(AW$16-'様式第４（療養者名簿）（⑤の場合）'!$O105+1&lt;=15,IF(AW$16&gt;='様式第４（療養者名簿）（⑤の場合）'!$O105,IF(AW$16&lt;='様式第４（療養者名簿）（⑤の場合）'!$W105,1,0),0),0)</f>
        <v>0</v>
      </c>
      <c r="AX96" s="158">
        <f>IF(AX$16-'様式第４（療養者名簿）（⑤の場合）'!$O105+1&lt;=15,IF(AX$16&gt;='様式第４（療養者名簿）（⑤の場合）'!$O105,IF(AX$16&lt;='様式第４（療養者名簿）（⑤の場合）'!$W105,1,0),0),0)</f>
        <v>0</v>
      </c>
      <c r="AY96" s="158">
        <f>IF(AY$16-'様式第４（療養者名簿）（⑤の場合）'!$O105+1&lt;=15,IF(AY$16&gt;='様式第４（療養者名簿）（⑤の場合）'!$O105,IF(AY$16&lt;='様式第４（療養者名簿）（⑤の場合）'!$W105,1,0),0),0)</f>
        <v>0</v>
      </c>
      <c r="AZ96" s="158">
        <f>IF(AZ$16-'様式第４（療養者名簿）（⑤の場合）'!$O105+1&lt;=15,IF(AZ$16&gt;='様式第４（療養者名簿）（⑤の場合）'!$O105,IF(AZ$16&lt;='様式第４（療養者名簿）（⑤の場合）'!$W105,1,0),0),0)</f>
        <v>0</v>
      </c>
      <c r="BA96" s="158">
        <f>IF(BA$16-'様式第４（療養者名簿）（⑤の場合）'!$O105+1&lt;=15,IF(BA$16&gt;='様式第４（療養者名簿）（⑤の場合）'!$O105,IF(BA$16&lt;='様式第４（療養者名簿）（⑤の場合）'!$W105,1,0),0),0)</f>
        <v>0</v>
      </c>
      <c r="BB96" s="158">
        <f>IF(BB$16-'様式第４（療養者名簿）（⑤の場合）'!$O105+1&lt;=15,IF(BB$16&gt;='様式第４（療養者名簿）（⑤の場合）'!$O105,IF(BB$16&lt;='様式第４（療養者名簿）（⑤の場合）'!$W105,1,0),0),0)</f>
        <v>0</v>
      </c>
      <c r="BC96" s="158">
        <f>IF(BC$16-'様式第４（療養者名簿）（⑤の場合）'!$O105+1&lt;=15,IF(BC$16&gt;='様式第４（療養者名簿）（⑤の場合）'!$O105,IF(BC$16&lt;='様式第４（療養者名簿）（⑤の場合）'!$W105,1,0),0),0)</f>
        <v>0</v>
      </c>
      <c r="BD96" s="158">
        <f>IF(BD$16-'様式第４（療養者名簿）（⑤の場合）'!$O105+1&lt;=15,IF(BD$16&gt;='様式第４（療養者名簿）（⑤の場合）'!$O105,IF(BD$16&lt;='様式第４（療養者名簿）（⑤の場合）'!$W105,1,0),0),0)</f>
        <v>0</v>
      </c>
      <c r="BE96" s="158">
        <f>IF(BE$16-'様式第４（療養者名簿）（⑤の場合）'!$O105+1&lt;=15,IF(BE$16&gt;='様式第４（療養者名簿）（⑤の場合）'!$O105,IF(BE$16&lt;='様式第４（療養者名簿）（⑤の場合）'!$W105,1,0),0),0)</f>
        <v>0</v>
      </c>
      <c r="BF96" s="158">
        <f>IF(BF$16-'様式第４（療養者名簿）（⑤の場合）'!$O105+1&lt;=15,IF(BF$16&gt;='様式第４（療養者名簿）（⑤の場合）'!$O105,IF(BF$16&lt;='様式第４（療養者名簿）（⑤の場合）'!$W105,1,0),0),0)</f>
        <v>0</v>
      </c>
      <c r="BG96" s="158">
        <f>IF(BG$16-'様式第４（療養者名簿）（⑤の場合）'!$O105+1&lt;=15,IF(BG$16&gt;='様式第４（療養者名簿）（⑤の場合）'!$O105,IF(BG$16&lt;='様式第４（療養者名簿）（⑤の場合）'!$W105,1,0),0),0)</f>
        <v>0</v>
      </c>
      <c r="BH96" s="158">
        <f>IF(BH$16-'様式第４（療養者名簿）（⑤の場合）'!$O105+1&lt;=15,IF(BH$16&gt;='様式第４（療養者名簿）（⑤の場合）'!$O105,IF(BH$16&lt;='様式第４（療養者名簿）（⑤の場合）'!$W105,1,0),0),0)</f>
        <v>0</v>
      </c>
      <c r="BI96" s="158">
        <f>IF(BI$16-'様式第４（療養者名簿）（⑤の場合）'!$O105+1&lt;=15,IF(BI$16&gt;='様式第４（療養者名簿）（⑤の場合）'!$O105,IF(BI$16&lt;='様式第４（療養者名簿）（⑤の場合）'!$W105,1,0),0),0)</f>
        <v>0</v>
      </c>
      <c r="BJ96" s="158">
        <f>IF(BJ$16-'様式第４（療養者名簿）（⑤の場合）'!$O105+1&lt;=15,IF(BJ$16&gt;='様式第４（療養者名簿）（⑤の場合）'!$O105,IF(BJ$16&lt;='様式第４（療養者名簿）（⑤の場合）'!$W105,1,0),0),0)</f>
        <v>0</v>
      </c>
      <c r="BK96" s="158">
        <f>IF(BK$16-'様式第４（療養者名簿）（⑤の場合）'!$O105+1&lt;=15,IF(BK$16&gt;='様式第４（療養者名簿）（⑤の場合）'!$O105,IF(BK$16&lt;='様式第４（療養者名簿）（⑤の場合）'!$W105,1,0),0),0)</f>
        <v>0</v>
      </c>
      <c r="BL96" s="158">
        <f>IF(BL$16-'様式第４（療養者名簿）（⑤の場合）'!$O105+1&lt;=15,IF(BL$16&gt;='様式第４（療養者名簿）（⑤の場合）'!$O105,IF(BL$16&lt;='様式第４（療養者名簿）（⑤の場合）'!$W105,1,0),0),0)</f>
        <v>0</v>
      </c>
      <c r="BM96" s="158">
        <f>IF(BM$16-'様式第４（療養者名簿）（⑤の場合）'!$O105+1&lt;=15,IF(BM$16&gt;='様式第４（療養者名簿）（⑤の場合）'!$O105,IF(BM$16&lt;='様式第４（療養者名簿）（⑤の場合）'!$W105,1,0),0),0)</f>
        <v>0</v>
      </c>
      <c r="BN96" s="158">
        <f>IF(BN$16-'様式第４（療養者名簿）（⑤の場合）'!$O105+1&lt;=15,IF(BN$16&gt;='様式第４（療養者名簿）（⑤の場合）'!$O105,IF(BN$16&lt;='様式第４（療養者名簿）（⑤の場合）'!$W105,1,0),0),0)</f>
        <v>0</v>
      </c>
      <c r="BO96" s="158">
        <f>IF(BO$16-'様式第４（療養者名簿）（⑤の場合）'!$O105+1&lt;=15,IF(BO$16&gt;='様式第４（療養者名簿）（⑤の場合）'!$O105,IF(BO$16&lt;='様式第４（療養者名簿）（⑤の場合）'!$W105,1,0),0),0)</f>
        <v>0</v>
      </c>
      <c r="BP96" s="158">
        <f>IF(BP$16-'様式第４（療養者名簿）（⑤の場合）'!$O105+1&lt;=15,IF(BP$16&gt;='様式第４（療養者名簿）（⑤の場合）'!$O105,IF(BP$16&lt;='様式第４（療養者名簿）（⑤の場合）'!$W105,1,0),0),0)</f>
        <v>0</v>
      </c>
      <c r="BQ96" s="158">
        <f>IF(BQ$16-'様式第４（療養者名簿）（⑤の場合）'!$O105+1&lt;=15,IF(BQ$16&gt;='様式第４（療養者名簿）（⑤の場合）'!$O105,IF(BQ$16&lt;='様式第４（療養者名簿）（⑤の場合）'!$W105,1,0),0),0)</f>
        <v>0</v>
      </c>
      <c r="BR96" s="158">
        <f>IF(BR$16-'様式第４（療養者名簿）（⑤の場合）'!$O105+1&lt;=15,IF(BR$16&gt;='様式第４（療養者名簿）（⑤の場合）'!$O105,IF(BR$16&lt;='様式第４（療養者名簿）（⑤の場合）'!$W105,1,0),0),0)</f>
        <v>0</v>
      </c>
      <c r="BS96" s="158">
        <f>IF(BS$16-'様式第４（療養者名簿）（⑤の場合）'!$O105+1&lt;=15,IF(BS$16&gt;='様式第４（療養者名簿）（⑤の場合）'!$O105,IF(BS$16&lt;='様式第４（療養者名簿）（⑤の場合）'!$W105,1,0),0),0)</f>
        <v>0</v>
      </c>
      <c r="BT96" s="158">
        <f>IF(BT$16-'様式第４（療養者名簿）（⑤の場合）'!$O105+1&lt;=15,IF(BT$16&gt;='様式第４（療養者名簿）（⑤の場合）'!$O105,IF(BT$16&lt;='様式第４（療養者名簿）（⑤の場合）'!$W105,1,0),0),0)</f>
        <v>0</v>
      </c>
      <c r="BU96" s="158">
        <f>IF(BU$16-'様式第４（療養者名簿）（⑤の場合）'!$O105+1&lt;=15,IF(BU$16&gt;='様式第４（療養者名簿）（⑤の場合）'!$O105,IF(BU$16&lt;='様式第４（療養者名簿）（⑤の場合）'!$W105,1,0),0),0)</f>
        <v>0</v>
      </c>
      <c r="BV96" s="158">
        <f>IF(BV$16-'様式第４（療養者名簿）（⑤の場合）'!$O105+1&lt;=15,IF(BV$16&gt;='様式第４（療養者名簿）（⑤の場合）'!$O105,IF(BV$16&lt;='様式第４（療養者名簿）（⑤の場合）'!$W105,1,0),0),0)</f>
        <v>0</v>
      </c>
      <c r="BW96" s="158">
        <f>IF(BW$16-'様式第４（療養者名簿）（⑤の場合）'!$O105+1&lt;=15,IF(BW$16&gt;='様式第４（療養者名簿）（⑤の場合）'!$O105,IF(BW$16&lt;='様式第４（療養者名簿）（⑤の場合）'!$W105,1,0),0),0)</f>
        <v>0</v>
      </c>
      <c r="BX96" s="158">
        <f>IF(BX$16-'様式第４（療養者名簿）（⑤の場合）'!$O105+1&lt;=15,IF(BX$16&gt;='様式第４（療養者名簿）（⑤の場合）'!$O105,IF(BX$16&lt;='様式第４（療養者名簿）（⑤の場合）'!$W105,1,0),0),0)</f>
        <v>0</v>
      </c>
      <c r="BY96" s="158">
        <f>IF(BY$16-'様式第４（療養者名簿）（⑤の場合）'!$O105+1&lt;=15,IF(BY$16&gt;='様式第４（療養者名簿）（⑤の場合）'!$O105,IF(BY$16&lt;='様式第４（療養者名簿）（⑤の場合）'!$W105,1,0),0),0)</f>
        <v>0</v>
      </c>
      <c r="BZ96" s="158">
        <f>IF(BZ$16-'様式第４（療養者名簿）（⑤の場合）'!$O105+1&lt;=15,IF(BZ$16&gt;='様式第４（療養者名簿）（⑤の場合）'!$O105,IF(BZ$16&lt;='様式第４（療養者名簿）（⑤の場合）'!$W105,1,0),0),0)</f>
        <v>0</v>
      </c>
      <c r="CA96" s="158">
        <f>IF(CA$16-'様式第４（療養者名簿）（⑤の場合）'!$O105+1&lt;=15,IF(CA$16&gt;='様式第４（療養者名簿）（⑤の場合）'!$O105,IF(CA$16&lt;='様式第４（療養者名簿）（⑤の場合）'!$W105,1,0),0),0)</f>
        <v>0</v>
      </c>
      <c r="CB96" s="158">
        <f>IF(CB$16-'様式第４（療養者名簿）（⑤の場合）'!$O105+1&lt;=15,IF(CB$16&gt;='様式第４（療養者名簿）（⑤の場合）'!$O105,IF(CB$16&lt;='様式第４（療養者名簿）（⑤の場合）'!$W105,1,0),0),0)</f>
        <v>0</v>
      </c>
      <c r="CC96" s="158">
        <f>IF(CC$16-'様式第４（療養者名簿）（⑤の場合）'!$O105+1&lt;=15,IF(CC$16&gt;='様式第４（療養者名簿）（⑤の場合）'!$O105,IF(CC$16&lt;='様式第４（療養者名簿）（⑤の場合）'!$W105,1,0),0),0)</f>
        <v>0</v>
      </c>
      <c r="CD96" s="158">
        <f>IF(CD$16-'様式第４（療養者名簿）（⑤の場合）'!$O105+1&lt;=15,IF(CD$16&gt;='様式第４（療養者名簿）（⑤の場合）'!$O105,IF(CD$16&lt;='様式第４（療養者名簿）（⑤の場合）'!$W105,1,0),0),0)</f>
        <v>0</v>
      </c>
      <c r="CE96" s="158">
        <f>IF(CE$16-'様式第４（療養者名簿）（⑤の場合）'!$O105+1&lt;=15,IF(CE$16&gt;='様式第４（療養者名簿）（⑤の場合）'!$O105,IF(CE$16&lt;='様式第４（療養者名簿）（⑤の場合）'!$W105,1,0),0),0)</f>
        <v>0</v>
      </c>
      <c r="CF96" s="158">
        <f>IF(CF$16-'様式第４（療養者名簿）（⑤の場合）'!$O105+1&lt;=15,IF(CF$16&gt;='様式第４（療養者名簿）（⑤の場合）'!$O105,IF(CF$16&lt;='様式第４（療養者名簿）（⑤の場合）'!$W105,1,0),0),0)</f>
        <v>0</v>
      </c>
      <c r="CG96" s="158">
        <f>IF(CG$16-'様式第４（療養者名簿）（⑤の場合）'!$O105+1&lt;=15,IF(CG$16&gt;='様式第４（療養者名簿）（⑤の場合）'!$O105,IF(CG$16&lt;='様式第４（療養者名簿）（⑤の場合）'!$W105,1,0),0),0)</f>
        <v>0</v>
      </c>
      <c r="CH96" s="158">
        <f>IF(CH$16-'様式第４（療養者名簿）（⑤の場合）'!$O105+1&lt;=15,IF(CH$16&gt;='様式第４（療養者名簿）（⑤の場合）'!$O105,IF(CH$16&lt;='様式第４（療養者名簿）（⑤の場合）'!$W105,1,0),0),0)</f>
        <v>0</v>
      </c>
      <c r="CI96" s="158">
        <f>IF(CI$16-'様式第４（療養者名簿）（⑤の場合）'!$O105+1&lt;=15,IF(CI$16&gt;='様式第４（療養者名簿）（⑤の場合）'!$O105,IF(CI$16&lt;='様式第４（療養者名簿）（⑤の場合）'!$W105,1,0),0),0)</f>
        <v>0</v>
      </c>
      <c r="CJ96" s="158">
        <f>IF(CJ$16-'様式第４（療養者名簿）（⑤の場合）'!$O105+1&lt;=15,IF(CJ$16&gt;='様式第４（療養者名簿）（⑤の場合）'!$O105,IF(CJ$16&lt;='様式第４（療養者名簿）（⑤の場合）'!$W105,1,0),0),0)</f>
        <v>0</v>
      </c>
      <c r="CK96" s="158">
        <f>IF(CK$16-'様式第４（療養者名簿）（⑤の場合）'!$O105+1&lt;=15,IF(CK$16&gt;='様式第４（療養者名簿）（⑤の場合）'!$O105,IF(CK$16&lt;='様式第４（療養者名簿）（⑤の場合）'!$W105,1,0),0),0)</f>
        <v>0</v>
      </c>
      <c r="CL96" s="158">
        <f>IF(CL$16-'様式第４（療養者名簿）（⑤の場合）'!$O105+1&lt;=15,IF(CL$16&gt;='様式第４（療養者名簿）（⑤の場合）'!$O105,IF(CL$16&lt;='様式第４（療養者名簿）（⑤の場合）'!$W105,1,0),0),0)</f>
        <v>0</v>
      </c>
      <c r="CM96" s="158">
        <f>IF(CM$16-'様式第４（療養者名簿）（⑤の場合）'!$O105+1&lt;=15,IF(CM$16&gt;='様式第４（療養者名簿）（⑤の場合）'!$O105,IF(CM$16&lt;='様式第４（療養者名簿）（⑤の場合）'!$W105,1,0),0),0)</f>
        <v>0</v>
      </c>
      <c r="CN96" s="158">
        <f>IF(CN$16-'様式第４（療養者名簿）（⑤の場合）'!$O105+1&lt;=15,IF(CN$16&gt;='様式第４（療養者名簿）（⑤の場合）'!$O105,IF(CN$16&lt;='様式第４（療養者名簿）（⑤の場合）'!$W105,1,0),0),0)</f>
        <v>0</v>
      </c>
      <c r="CO96" s="158">
        <f>IF(CO$16-'様式第４（療養者名簿）（⑤の場合）'!$O105+1&lt;=15,IF(CO$16&gt;='様式第４（療養者名簿）（⑤の場合）'!$O105,IF(CO$16&lt;='様式第４（療養者名簿）（⑤の場合）'!$W105,1,0),0),0)</f>
        <v>0</v>
      </c>
      <c r="CP96" s="158">
        <f>IF(CP$16-'様式第４（療養者名簿）（⑤の場合）'!$O105+1&lt;=15,IF(CP$16&gt;='様式第４（療養者名簿）（⑤の場合）'!$O105,IF(CP$16&lt;='様式第４（療養者名簿）（⑤の場合）'!$W105,1,0),0),0)</f>
        <v>0</v>
      </c>
      <c r="CQ96" s="158">
        <f>IF(CQ$16-'様式第４（療養者名簿）（⑤の場合）'!$O105+1&lt;=15,IF(CQ$16&gt;='様式第４（療養者名簿）（⑤の場合）'!$O105,IF(CQ$16&lt;='様式第４（療養者名簿）（⑤の場合）'!$W105,1,0),0),0)</f>
        <v>0</v>
      </c>
      <c r="CR96" s="158">
        <f>IF(CR$16-'様式第４（療養者名簿）（⑤の場合）'!$O105+1&lt;=15,IF(CR$16&gt;='様式第４（療養者名簿）（⑤の場合）'!$O105,IF(CR$16&lt;='様式第４（療養者名簿）（⑤の場合）'!$W105,1,0),0),0)</f>
        <v>0</v>
      </c>
      <c r="CS96" s="158">
        <f>IF(CS$16-'様式第４（療養者名簿）（⑤の場合）'!$O105+1&lt;=15,IF(CS$16&gt;='様式第４（療養者名簿）（⑤の場合）'!$O105,IF(CS$16&lt;='様式第４（療養者名簿）（⑤の場合）'!$W105,1,0),0),0)</f>
        <v>0</v>
      </c>
      <c r="CT96" s="158">
        <f>IF(CT$16-'様式第４（療養者名簿）（⑤の場合）'!$O105+1&lt;=15,IF(CT$16&gt;='様式第４（療養者名簿）（⑤の場合）'!$O105,IF(CT$16&lt;='様式第４（療養者名簿）（⑤の場合）'!$W105,1,0),0),0)</f>
        <v>0</v>
      </c>
      <c r="CU96" s="158">
        <f>IF(CU$16-'様式第４（療養者名簿）（⑤の場合）'!$O105+1&lt;=15,IF(CU$16&gt;='様式第４（療養者名簿）（⑤の場合）'!$O105,IF(CU$16&lt;='様式第４（療養者名簿）（⑤の場合）'!$W105,1,0),0),0)</f>
        <v>0</v>
      </c>
      <c r="CV96" s="158">
        <f>IF(CV$16-'様式第４（療養者名簿）（⑤の場合）'!$O105+1&lt;=15,IF(CV$16&gt;='様式第４（療養者名簿）（⑤の場合）'!$O105,IF(CV$16&lt;='様式第４（療養者名簿）（⑤の場合）'!$W105,1,0),0),0)</f>
        <v>0</v>
      </c>
      <c r="CW96" s="158">
        <f>IF(CW$16-'様式第４（療養者名簿）（⑤の場合）'!$O105+1&lt;=15,IF(CW$16&gt;='様式第４（療養者名簿）（⑤の場合）'!$O105,IF(CW$16&lt;='様式第４（療養者名簿）（⑤の場合）'!$W105,1,0),0),0)</f>
        <v>0</v>
      </c>
      <c r="CX96" s="158">
        <f>IF(CX$16-'様式第４（療養者名簿）（⑤の場合）'!$O105+1&lt;=15,IF(CX$16&gt;='様式第４（療養者名簿）（⑤の場合）'!$O105,IF(CX$16&lt;='様式第４（療養者名簿）（⑤の場合）'!$W105,1,0),0),0)</f>
        <v>0</v>
      </c>
      <c r="CY96" s="158">
        <f>IF(CY$16-'様式第４（療養者名簿）（⑤の場合）'!$O105+1&lt;=15,IF(CY$16&gt;='様式第４（療養者名簿）（⑤の場合）'!$O105,IF(CY$16&lt;='様式第４（療養者名簿）（⑤の場合）'!$W105,1,0),0),0)</f>
        <v>0</v>
      </c>
      <c r="CZ96" s="158">
        <f>IF(CZ$16-'様式第４（療養者名簿）（⑤の場合）'!$O105+1&lt;=15,IF(CZ$16&gt;='様式第４（療養者名簿）（⑤の場合）'!$O105,IF(CZ$16&lt;='様式第４（療養者名簿）（⑤の場合）'!$W105,1,0),0),0)</f>
        <v>0</v>
      </c>
      <c r="DA96" s="158">
        <f>IF(DA$16-'様式第４（療養者名簿）（⑤の場合）'!$O105+1&lt;=15,IF(DA$16&gt;='様式第４（療養者名簿）（⑤の場合）'!$O105,IF(DA$16&lt;='様式第４（療養者名簿）（⑤の場合）'!$W105,1,0),0),0)</f>
        <v>0</v>
      </c>
      <c r="DB96" s="158">
        <f>IF(DB$16-'様式第４（療養者名簿）（⑤の場合）'!$O105+1&lt;=15,IF(DB$16&gt;='様式第４（療養者名簿）（⑤の場合）'!$O105,IF(DB$16&lt;='様式第４（療養者名簿）（⑤の場合）'!$W105,1,0),0),0)</f>
        <v>0</v>
      </c>
      <c r="DC96" s="158">
        <f>IF(DC$16-'様式第４（療養者名簿）（⑤の場合）'!$O105+1&lt;=15,IF(DC$16&gt;='様式第４（療養者名簿）（⑤の場合）'!$O105,IF(DC$16&lt;='様式第４（療養者名簿）（⑤の場合）'!$W105,1,0),0),0)</f>
        <v>0</v>
      </c>
      <c r="DD96" s="158">
        <f>IF(DD$16-'様式第４（療養者名簿）（⑤の場合）'!$O105+1&lt;=15,IF(DD$16&gt;='様式第４（療養者名簿）（⑤の場合）'!$O105,IF(DD$16&lt;='様式第４（療養者名簿）（⑤の場合）'!$W105,1,0),0),0)</f>
        <v>0</v>
      </c>
      <c r="DE96" s="158">
        <f>IF(DE$16-'様式第４（療養者名簿）（⑤の場合）'!$O105+1&lt;=15,IF(DE$16&gt;='様式第４（療養者名簿）（⑤の場合）'!$O105,IF(DE$16&lt;='様式第４（療養者名簿）（⑤の場合）'!$W105,1,0),0),0)</f>
        <v>0</v>
      </c>
      <c r="DF96" s="158">
        <f>IF(DF$16-'様式第４（療養者名簿）（⑤の場合）'!$O105+1&lt;=15,IF(DF$16&gt;='様式第４（療養者名簿）（⑤の場合）'!$O105,IF(DF$16&lt;='様式第４（療養者名簿）（⑤の場合）'!$W105,1,0),0),0)</f>
        <v>0</v>
      </c>
      <c r="DG96" s="158">
        <f>IF(DG$16-'様式第４（療養者名簿）（⑤の場合）'!$O105+1&lt;=15,IF(DG$16&gt;='様式第４（療養者名簿）（⑤の場合）'!$O105,IF(DG$16&lt;='様式第４（療養者名簿）（⑤の場合）'!$W105,1,0),0),0)</f>
        <v>0</v>
      </c>
      <c r="DH96" s="158">
        <f>IF(DH$16-'様式第４（療養者名簿）（⑤の場合）'!$O105+1&lt;=15,IF(DH$16&gt;='様式第４（療養者名簿）（⑤の場合）'!$O105,IF(DH$16&lt;='様式第４（療養者名簿）（⑤の場合）'!$W105,1,0),0),0)</f>
        <v>0</v>
      </c>
      <c r="DI96" s="158">
        <f>IF(DI$16-'様式第４（療養者名簿）（⑤の場合）'!$O105+1&lt;=15,IF(DI$16&gt;='様式第４（療養者名簿）（⑤の場合）'!$O105,IF(DI$16&lt;='様式第４（療養者名簿）（⑤の場合）'!$W105,1,0),0),0)</f>
        <v>0</v>
      </c>
      <c r="DJ96" s="158">
        <f>IF(DJ$16-'様式第４（療養者名簿）（⑤の場合）'!$O105+1&lt;=15,IF(DJ$16&gt;='様式第４（療養者名簿）（⑤の場合）'!$O105,IF(DJ$16&lt;='様式第４（療養者名簿）（⑤の場合）'!$W105,1,0),0),0)</f>
        <v>0</v>
      </c>
      <c r="DK96" s="158">
        <f>IF(DK$16-'様式第４（療養者名簿）（⑤の場合）'!$O105+1&lt;=15,IF(DK$16&gt;='様式第４（療養者名簿）（⑤の場合）'!$O105,IF(DK$16&lt;='様式第４（療養者名簿）（⑤の場合）'!$W105,1,0),0),0)</f>
        <v>0</v>
      </c>
      <c r="DL96" s="158">
        <f>IF(DL$16-'様式第４（療養者名簿）（⑤の場合）'!$O105+1&lt;=15,IF(DL$16&gt;='様式第４（療養者名簿）（⑤の場合）'!$O105,IF(DL$16&lt;='様式第４（療養者名簿）（⑤の場合）'!$W105,1,0),0),0)</f>
        <v>0</v>
      </c>
      <c r="DM96" s="158">
        <f>IF(DM$16-'様式第４（療養者名簿）（⑤の場合）'!$O105+1&lt;=15,IF(DM$16&gt;='様式第４（療養者名簿）（⑤の場合）'!$O105,IF(DM$16&lt;='様式第４（療養者名簿）（⑤の場合）'!$W105,1,0),0),0)</f>
        <v>0</v>
      </c>
      <c r="DN96" s="158">
        <f>IF(DN$16-'様式第４（療養者名簿）（⑤の場合）'!$O105+1&lt;=15,IF(DN$16&gt;='様式第４（療養者名簿）（⑤の場合）'!$O105,IF(DN$16&lt;='様式第４（療養者名簿）（⑤の場合）'!$W105,1,0),0),0)</f>
        <v>0</v>
      </c>
      <c r="DO96" s="158">
        <f>IF(DO$16-'様式第４（療養者名簿）（⑤の場合）'!$O105+1&lt;=15,IF(DO$16&gt;='様式第４（療養者名簿）（⑤の場合）'!$O105,IF(DO$16&lt;='様式第４（療養者名簿）（⑤の場合）'!$W105,1,0),0),0)</f>
        <v>0</v>
      </c>
      <c r="DP96" s="158">
        <f>IF(DP$16-'様式第４（療養者名簿）（⑤の場合）'!$O105+1&lt;=15,IF(DP$16&gt;='様式第４（療養者名簿）（⑤の場合）'!$O105,IF(DP$16&lt;='様式第４（療養者名簿）（⑤の場合）'!$W105,1,0),0),0)</f>
        <v>0</v>
      </c>
      <c r="DQ96" s="158">
        <f>IF(DQ$16-'様式第４（療養者名簿）（⑤の場合）'!$O105+1&lt;=15,IF(DQ$16&gt;='様式第４（療養者名簿）（⑤の場合）'!$O105,IF(DQ$16&lt;='様式第４（療養者名簿）（⑤の場合）'!$W105,1,0),0),0)</f>
        <v>0</v>
      </c>
      <c r="DR96" s="158">
        <f>IF(DR$16-'様式第４（療養者名簿）（⑤の場合）'!$O105+1&lt;=15,IF(DR$16&gt;='様式第４（療養者名簿）（⑤の場合）'!$O105,IF(DR$16&lt;='様式第４（療養者名簿）（⑤の場合）'!$W105,1,0),0),0)</f>
        <v>0</v>
      </c>
      <c r="DS96" s="158">
        <f>IF(DS$16-'様式第４（療養者名簿）（⑤の場合）'!$O105+1&lt;=15,IF(DS$16&gt;='様式第４（療養者名簿）（⑤の場合）'!$O105,IF(DS$16&lt;='様式第４（療養者名簿）（⑤の場合）'!$W105,1,0),0),0)</f>
        <v>0</v>
      </c>
      <c r="DT96" s="158">
        <f>IF(DT$16-'様式第４（療養者名簿）（⑤の場合）'!$O105+1&lt;=15,IF(DT$16&gt;='様式第４（療養者名簿）（⑤の場合）'!$O105,IF(DT$16&lt;='様式第４（療養者名簿）（⑤の場合）'!$W105,1,0),0),0)</f>
        <v>0</v>
      </c>
      <c r="DU96" s="158">
        <f>IF(DU$16-'様式第４（療養者名簿）（⑤の場合）'!$O105+1&lt;=15,IF(DU$16&gt;='様式第４（療養者名簿）（⑤の場合）'!$O105,IF(DU$16&lt;='様式第４（療養者名簿）（⑤の場合）'!$W105,1,0),0),0)</f>
        <v>0</v>
      </c>
      <c r="DV96" s="158">
        <f>IF(DV$16-'様式第４（療養者名簿）（⑤の場合）'!$O105+1&lt;=15,IF(DV$16&gt;='様式第４（療養者名簿）（⑤の場合）'!$O105,IF(DV$16&lt;='様式第４（療養者名簿）（⑤の場合）'!$W105,1,0),0),0)</f>
        <v>0</v>
      </c>
      <c r="DW96" s="158">
        <f>IF(DW$16-'様式第４（療養者名簿）（⑤の場合）'!$O105+1&lt;=15,IF(DW$16&gt;='様式第４（療養者名簿）（⑤の場合）'!$O105,IF(DW$16&lt;='様式第４（療養者名簿）（⑤の場合）'!$W105,1,0),0),0)</f>
        <v>0</v>
      </c>
      <c r="DX96" s="158">
        <f>IF(DX$16-'様式第４（療養者名簿）（⑤の場合）'!$O105+1&lt;=15,IF(DX$16&gt;='様式第４（療養者名簿）（⑤の場合）'!$O105,IF(DX$16&lt;='様式第４（療養者名簿）（⑤の場合）'!$W105,1,0),0),0)</f>
        <v>0</v>
      </c>
      <c r="DY96" s="158">
        <f>IF(DY$16-'様式第４（療養者名簿）（⑤の場合）'!$O105+1&lt;=15,IF(DY$16&gt;='様式第４（療養者名簿）（⑤の場合）'!$O105,IF(DY$16&lt;='様式第４（療養者名簿）（⑤の場合）'!$W105,1,0),0),0)</f>
        <v>0</v>
      </c>
      <c r="DZ96" s="158">
        <f>IF(DZ$16-'様式第４（療養者名簿）（⑤の場合）'!$O105+1&lt;=15,IF(DZ$16&gt;='様式第４（療養者名簿）（⑤の場合）'!$O105,IF(DZ$16&lt;='様式第４（療養者名簿）（⑤の場合）'!$W105,1,0),0),0)</f>
        <v>0</v>
      </c>
      <c r="EA96" s="158">
        <f>IF(EA$16-'様式第４（療養者名簿）（⑤の場合）'!$O105+1&lt;=15,IF(EA$16&gt;='様式第４（療養者名簿）（⑤の場合）'!$O105,IF(EA$16&lt;='様式第４（療養者名簿）（⑤の場合）'!$W105,1,0),0),0)</f>
        <v>0</v>
      </c>
      <c r="EB96" s="158">
        <f>IF(EB$16-'様式第４（療養者名簿）（⑤の場合）'!$O105+1&lt;=15,IF(EB$16&gt;='様式第４（療養者名簿）（⑤の場合）'!$O105,IF(EB$16&lt;='様式第４（療養者名簿）（⑤の場合）'!$W105,1,0),0),0)</f>
        <v>0</v>
      </c>
      <c r="EC96" s="158">
        <f>IF(EC$16-'様式第４（療養者名簿）（⑤の場合）'!$O105+1&lt;=15,IF(EC$16&gt;='様式第４（療養者名簿）（⑤の場合）'!$O105,IF(EC$16&lt;='様式第４（療養者名簿）（⑤の場合）'!$W105,1,0),0),0)</f>
        <v>0</v>
      </c>
      <c r="ED96" s="158">
        <f>IF(ED$16-'様式第４（療養者名簿）（⑤の場合）'!$O105+1&lt;=15,IF(ED$16&gt;='様式第４（療養者名簿）（⑤の場合）'!$O105,IF(ED$16&lt;='様式第４（療養者名簿）（⑤の場合）'!$W105,1,0),0),0)</f>
        <v>0</v>
      </c>
      <c r="EE96" s="158">
        <f>IF(EE$16-'様式第４（療養者名簿）（⑤の場合）'!$O105+1&lt;=15,IF(EE$16&gt;='様式第４（療養者名簿）（⑤の場合）'!$O105,IF(EE$16&lt;='様式第４（療養者名簿）（⑤の場合）'!$W105,1,0),0),0)</f>
        <v>0</v>
      </c>
      <c r="EF96" s="158">
        <f>IF(EF$16-'様式第４（療養者名簿）（⑤の場合）'!$O105+1&lt;=15,IF(EF$16&gt;='様式第４（療養者名簿）（⑤の場合）'!$O105,IF(EF$16&lt;='様式第４（療養者名簿）（⑤の場合）'!$W105,1,0),0),0)</f>
        <v>0</v>
      </c>
      <c r="EG96" s="158">
        <f>IF(EG$16-'様式第４（療養者名簿）（⑤の場合）'!$O105+1&lt;=15,IF(EG$16&gt;='様式第４（療養者名簿）（⑤の場合）'!$O105,IF(EG$16&lt;='様式第４（療養者名簿）（⑤の場合）'!$W105,1,0),0),0)</f>
        <v>0</v>
      </c>
      <c r="EH96" s="158">
        <f>IF(EH$16-'様式第４（療養者名簿）（⑤の場合）'!$O105+1&lt;=15,IF(EH$16&gt;='様式第４（療養者名簿）（⑤の場合）'!$O105,IF(EH$16&lt;='様式第４（療養者名簿）（⑤の場合）'!$W105,1,0),0),0)</f>
        <v>0</v>
      </c>
      <c r="EI96" s="158">
        <f>IF(EI$16-'様式第４（療養者名簿）（⑤の場合）'!$O105+1&lt;=15,IF(EI$16&gt;='様式第４（療養者名簿）（⑤の場合）'!$O105,IF(EI$16&lt;='様式第４（療養者名簿）（⑤の場合）'!$W105,1,0),0),0)</f>
        <v>0</v>
      </c>
      <c r="EJ96" s="158">
        <f>IF(EJ$16-'様式第４（療養者名簿）（⑤の場合）'!$O105+1&lt;=15,IF(EJ$16&gt;='様式第４（療養者名簿）（⑤の場合）'!$O105,IF(EJ$16&lt;='様式第４（療養者名簿）（⑤の場合）'!$W105,1,0),0),0)</f>
        <v>0</v>
      </c>
      <c r="EK96" s="158">
        <f>IF(EK$16-'様式第４（療養者名簿）（⑤の場合）'!$O105+1&lt;=15,IF(EK$16&gt;='様式第４（療養者名簿）（⑤の場合）'!$O105,IF(EK$16&lt;='様式第４（療養者名簿）（⑤の場合）'!$W105,1,0),0),0)</f>
        <v>0</v>
      </c>
      <c r="EL96" s="158">
        <f>IF(EL$16-'様式第４（療養者名簿）（⑤の場合）'!$O105+1&lt;=15,IF(EL$16&gt;='様式第４（療養者名簿）（⑤の場合）'!$O105,IF(EL$16&lt;='様式第４（療養者名簿）（⑤の場合）'!$W105,1,0),0),0)</f>
        <v>0</v>
      </c>
      <c r="EM96" s="158">
        <f>IF(EM$16-'様式第４（療養者名簿）（⑤の場合）'!$O105+1&lt;=15,IF(EM$16&gt;='様式第４（療養者名簿）（⑤の場合）'!$O105,IF(EM$16&lt;='様式第４（療養者名簿）（⑤の場合）'!$W105,1,0),0),0)</f>
        <v>0</v>
      </c>
      <c r="EN96" s="158">
        <f>IF(EN$16-'様式第４（療養者名簿）（⑤の場合）'!$O105+1&lt;=15,IF(EN$16&gt;='様式第４（療養者名簿）（⑤の場合）'!$O105,IF(EN$16&lt;='様式第４（療養者名簿）（⑤の場合）'!$W105,1,0),0),0)</f>
        <v>0</v>
      </c>
      <c r="EO96" s="158">
        <f>IF(EO$16-'様式第４（療養者名簿）（⑤の場合）'!$O105+1&lt;=15,IF(EO$16&gt;='様式第４（療養者名簿）（⑤の場合）'!$O105,IF(EO$16&lt;='様式第４（療養者名簿）（⑤の場合）'!$W105,1,0),0),0)</f>
        <v>0</v>
      </c>
      <c r="EP96" s="158">
        <f>IF(EP$16-'様式第４（療養者名簿）（⑤の場合）'!$O105+1&lt;=15,IF(EP$16&gt;='様式第４（療養者名簿）（⑤の場合）'!$O105,IF(EP$16&lt;='様式第４（療養者名簿）（⑤の場合）'!$W105,1,0),0),0)</f>
        <v>0</v>
      </c>
      <c r="EQ96" s="158">
        <f>IF(EQ$16-'様式第４（療養者名簿）（⑤の場合）'!$O105+1&lt;=15,IF(EQ$16&gt;='様式第４（療養者名簿）（⑤の場合）'!$O105,IF(EQ$16&lt;='様式第４（療養者名簿）（⑤の場合）'!$W105,1,0),0),0)</f>
        <v>0</v>
      </c>
      <c r="ER96" s="158">
        <f>IF(ER$16-'様式第４（療養者名簿）（⑤の場合）'!$O105+1&lt;=15,IF(ER$16&gt;='様式第４（療養者名簿）（⑤の場合）'!$O105,IF(ER$16&lt;='様式第４（療養者名簿）（⑤の場合）'!$W105,1,0),0),0)</f>
        <v>0</v>
      </c>
      <c r="ES96" s="158">
        <f>IF(ES$16-'様式第４（療養者名簿）（⑤の場合）'!$O105+1&lt;=15,IF(ES$16&gt;='様式第４（療養者名簿）（⑤の場合）'!$O105,IF(ES$16&lt;='様式第４（療養者名簿）（⑤の場合）'!$W105,1,0),0),0)</f>
        <v>0</v>
      </c>
      <c r="ET96" s="158">
        <f>IF(ET$16-'様式第４（療養者名簿）（⑤の場合）'!$O105+1&lt;=15,IF(ET$16&gt;='様式第４（療養者名簿）（⑤の場合）'!$O105,IF(ET$16&lt;='様式第４（療養者名簿）（⑤の場合）'!$W105,1,0),0),0)</f>
        <v>0</v>
      </c>
      <c r="EU96" s="158">
        <f>IF(EU$16-'様式第４（療養者名簿）（⑤の場合）'!$O105+1&lt;=15,IF(EU$16&gt;='様式第４（療養者名簿）（⑤の場合）'!$O105,IF(EU$16&lt;='様式第４（療養者名簿）（⑤の場合）'!$W105,1,0),0),0)</f>
        <v>0</v>
      </c>
      <c r="EV96" s="158">
        <f>IF(EV$16-'様式第４（療養者名簿）（⑤の場合）'!$O105+1&lt;=15,IF(EV$16&gt;='様式第４（療養者名簿）（⑤の場合）'!$O105,IF(EV$16&lt;='様式第４（療養者名簿）（⑤の場合）'!$W105,1,0),0),0)</f>
        <v>0</v>
      </c>
      <c r="EW96" s="158">
        <f>IF(EW$16-'様式第４（療養者名簿）（⑤の場合）'!$O105+1&lt;=15,IF(EW$16&gt;='様式第４（療養者名簿）（⑤の場合）'!$O105,IF(EW$16&lt;='様式第４（療養者名簿）（⑤の場合）'!$W105,1,0),0),0)</f>
        <v>0</v>
      </c>
      <c r="EX96" s="158">
        <f>IF(EX$16-'様式第４（療養者名簿）（⑤の場合）'!$O105+1&lt;=15,IF(EX$16&gt;='様式第４（療養者名簿）（⑤の場合）'!$O105,IF(EX$16&lt;='様式第４（療養者名簿）（⑤の場合）'!$W105,1,0),0),0)</f>
        <v>0</v>
      </c>
      <c r="EY96" s="158">
        <f>IF(EY$16-'様式第４（療養者名簿）（⑤の場合）'!$O105+1&lt;=15,IF(EY$16&gt;='様式第４（療養者名簿）（⑤の場合）'!$O105,IF(EY$16&lt;='様式第４（療養者名簿）（⑤の場合）'!$W105,1,0),0),0)</f>
        <v>0</v>
      </c>
      <c r="EZ96" s="158">
        <f>IF(EZ$16-'様式第４（療養者名簿）（⑤の場合）'!$O105+1&lt;=15,IF(EZ$16&gt;='様式第４（療養者名簿）（⑤の場合）'!$O105,IF(EZ$16&lt;='様式第４（療養者名簿）（⑤の場合）'!$W105,1,0),0),0)</f>
        <v>0</v>
      </c>
      <c r="FA96" s="158">
        <f>IF(FA$16-'様式第４（療養者名簿）（⑤の場合）'!$O105+1&lt;=15,IF(FA$16&gt;='様式第４（療養者名簿）（⑤の場合）'!$O105,IF(FA$16&lt;='様式第４（療養者名簿）（⑤の場合）'!$W105,1,0),0),0)</f>
        <v>0</v>
      </c>
      <c r="FB96" s="158">
        <f>IF(FB$16-'様式第４（療養者名簿）（⑤の場合）'!$O105+1&lt;=15,IF(FB$16&gt;='様式第４（療養者名簿）（⑤の場合）'!$O105,IF(FB$16&lt;='様式第４（療養者名簿）（⑤の場合）'!$W105,1,0),0),0)</f>
        <v>0</v>
      </c>
      <c r="FC96" s="158">
        <f>IF(FC$16-'様式第４（療養者名簿）（⑤の場合）'!$O105+1&lt;=15,IF(FC$16&gt;='様式第４（療養者名簿）（⑤の場合）'!$O105,IF(FC$16&lt;='様式第４（療養者名簿）（⑤の場合）'!$W105,1,0),0),0)</f>
        <v>0</v>
      </c>
      <c r="FD96" s="158">
        <f>IF(FD$16-'様式第４（療養者名簿）（⑤の場合）'!$O105+1&lt;=15,IF(FD$16&gt;='様式第４（療養者名簿）（⑤の場合）'!$O105,IF(FD$16&lt;='様式第４（療養者名簿）（⑤の場合）'!$W105,1,0),0),0)</f>
        <v>0</v>
      </c>
      <c r="FE96" s="158">
        <f>IF(FE$16-'様式第４（療養者名簿）（⑤の場合）'!$O105+1&lt;=15,IF(FE$16&gt;='様式第４（療養者名簿）（⑤の場合）'!$O105,IF(FE$16&lt;='様式第４（療養者名簿）（⑤の場合）'!$W105,1,0),0),0)</f>
        <v>0</v>
      </c>
      <c r="FF96" s="158">
        <f>IF(FF$16-'様式第４（療養者名簿）（⑤の場合）'!$O105+1&lt;=15,IF(FF$16&gt;='様式第４（療養者名簿）（⑤の場合）'!$O105,IF(FF$16&lt;='様式第４（療養者名簿）（⑤の場合）'!$W105,1,0),0),0)</f>
        <v>0</v>
      </c>
      <c r="FG96" s="158">
        <f>IF(FG$16-'様式第４（療養者名簿）（⑤の場合）'!$O105+1&lt;=15,IF(FG$16&gt;='様式第４（療養者名簿）（⑤の場合）'!$O105,IF(FG$16&lt;='様式第４（療養者名簿）（⑤の場合）'!$W105,1,0),0),0)</f>
        <v>0</v>
      </c>
      <c r="FH96" s="158">
        <f>IF(FH$16-'様式第４（療養者名簿）（⑤の場合）'!$O105+1&lt;=15,IF(FH$16&gt;='様式第４（療養者名簿）（⑤の場合）'!$O105,IF(FH$16&lt;='様式第４（療養者名簿）（⑤の場合）'!$W105,1,0),0),0)</f>
        <v>0</v>
      </c>
      <c r="FI96" s="158">
        <f>IF(FI$16-'様式第４（療養者名簿）（⑤の場合）'!$O105+1&lt;=15,IF(FI$16&gt;='様式第４（療養者名簿）（⑤の場合）'!$O105,IF(FI$16&lt;='様式第４（療養者名簿）（⑤の場合）'!$W105,1,0),0),0)</f>
        <v>0</v>
      </c>
      <c r="FJ96" s="158">
        <f>IF(FJ$16-'様式第４（療養者名簿）（⑤の場合）'!$O105+1&lt;=15,IF(FJ$16&gt;='様式第４（療養者名簿）（⑤の場合）'!$O105,IF(FJ$16&lt;='様式第４（療養者名簿）（⑤の場合）'!$W105,1,0),0),0)</f>
        <v>0</v>
      </c>
      <c r="FK96" s="158">
        <f>IF(FK$16-'様式第４（療養者名簿）（⑤の場合）'!$O105+1&lt;=15,IF(FK$16&gt;='様式第４（療養者名簿）（⑤の場合）'!$O105,IF(FK$16&lt;='様式第４（療養者名簿）（⑤の場合）'!$W105,1,0),0),0)</f>
        <v>0</v>
      </c>
      <c r="FL96" s="158">
        <f>IF(FL$16-'様式第４（療養者名簿）（⑤の場合）'!$O105+1&lt;=15,IF(FL$16&gt;='様式第４（療養者名簿）（⑤の場合）'!$O105,IF(FL$16&lt;='様式第４（療養者名簿）（⑤の場合）'!$W105,1,0),0),0)</f>
        <v>0</v>
      </c>
      <c r="FM96" s="158">
        <f>IF(FM$16-'様式第４（療養者名簿）（⑤の場合）'!$O105+1&lt;=15,IF(FM$16&gt;='様式第４（療養者名簿）（⑤の場合）'!$O105,IF(FM$16&lt;='様式第４（療養者名簿）（⑤の場合）'!$W105,1,0),0),0)</f>
        <v>0</v>
      </c>
      <c r="FN96" s="158">
        <f>IF(FN$16-'様式第４（療養者名簿）（⑤の場合）'!$O105+1&lt;=15,IF(FN$16&gt;='様式第４（療養者名簿）（⑤の場合）'!$O105,IF(FN$16&lt;='様式第４（療養者名簿）（⑤の場合）'!$W105,1,0),0),0)</f>
        <v>0</v>
      </c>
      <c r="FO96" s="158">
        <f>IF(FO$16-'様式第４（療養者名簿）（⑤の場合）'!$O105+1&lt;=15,IF(FO$16&gt;='様式第４（療養者名簿）（⑤の場合）'!$O105,IF(FO$16&lt;='様式第４（療養者名簿）（⑤の場合）'!$W105,1,0),0),0)</f>
        <v>0</v>
      </c>
      <c r="FP96" s="158">
        <f>IF(FP$16-'様式第４（療養者名簿）（⑤の場合）'!$O105+1&lt;=15,IF(FP$16&gt;='様式第４（療養者名簿）（⑤の場合）'!$O105,IF(FP$16&lt;='様式第４（療養者名簿）（⑤の場合）'!$W105,1,0),0),0)</f>
        <v>0</v>
      </c>
      <c r="FQ96" s="158">
        <f>IF(FQ$16-'様式第４（療養者名簿）（⑤の場合）'!$O105+1&lt;=15,IF(FQ$16&gt;='様式第４（療養者名簿）（⑤の場合）'!$O105,IF(FQ$16&lt;='様式第４（療養者名簿）（⑤の場合）'!$W105,1,0),0),0)</f>
        <v>0</v>
      </c>
      <c r="FR96" s="158">
        <f>IF(FR$16-'様式第４（療養者名簿）（⑤の場合）'!$O105+1&lt;=15,IF(FR$16&gt;='様式第４（療養者名簿）（⑤の場合）'!$O105,IF(FR$16&lt;='様式第４（療養者名簿）（⑤の場合）'!$W105,1,0),0),0)</f>
        <v>0</v>
      </c>
      <c r="FS96" s="158">
        <f>IF(FS$16-'様式第４（療養者名簿）（⑤の場合）'!$O105+1&lt;=15,IF(FS$16&gt;='様式第４（療養者名簿）（⑤の場合）'!$O105,IF(FS$16&lt;='様式第４（療養者名簿）（⑤の場合）'!$W105,1,0),0),0)</f>
        <v>0</v>
      </c>
      <c r="FT96" s="158">
        <f>IF(FT$16-'様式第４（療養者名簿）（⑤の場合）'!$O105+1&lt;=15,IF(FT$16&gt;='様式第４（療養者名簿）（⑤の場合）'!$O105,IF(FT$16&lt;='様式第４（療養者名簿）（⑤の場合）'!$W105,1,0),0),0)</f>
        <v>0</v>
      </c>
      <c r="FU96" s="158">
        <f>IF(FU$16-'様式第４（療養者名簿）（⑤の場合）'!$O105+1&lt;=15,IF(FU$16&gt;='様式第４（療養者名簿）（⑤の場合）'!$O105,IF(FU$16&lt;='様式第４（療養者名簿）（⑤の場合）'!$W105,1,0),0),0)</f>
        <v>0</v>
      </c>
      <c r="FV96" s="158">
        <f>IF(FV$16-'様式第４（療養者名簿）（⑤の場合）'!$O105+1&lt;=15,IF(FV$16&gt;='様式第４（療養者名簿）（⑤の場合）'!$O105,IF(FV$16&lt;='様式第４（療養者名簿）（⑤の場合）'!$W105,1,0),0),0)</f>
        <v>0</v>
      </c>
      <c r="FW96" s="158">
        <f>IF(FW$16-'様式第４（療養者名簿）（⑤の場合）'!$O105+1&lt;=15,IF(FW$16&gt;='様式第４（療養者名簿）（⑤の場合）'!$O105,IF(FW$16&lt;='様式第４（療養者名簿）（⑤の場合）'!$W105,1,0),0),0)</f>
        <v>0</v>
      </c>
      <c r="FX96" s="158">
        <f>IF(FX$16-'様式第４（療養者名簿）（⑤の場合）'!$O105+1&lt;=15,IF(FX$16&gt;='様式第４（療養者名簿）（⑤の場合）'!$O105,IF(FX$16&lt;='様式第４（療養者名簿）（⑤の場合）'!$W105,1,0),0),0)</f>
        <v>0</v>
      </c>
      <c r="FY96" s="158">
        <f>IF(FY$16-'様式第４（療養者名簿）（⑤の場合）'!$O105+1&lt;=15,IF(FY$16&gt;='様式第４（療養者名簿）（⑤の場合）'!$O105,IF(FY$16&lt;='様式第４（療養者名簿）（⑤の場合）'!$W105,1,0),0),0)</f>
        <v>0</v>
      </c>
      <c r="FZ96" s="158">
        <f>IF(FZ$16-'様式第４（療養者名簿）（⑤の場合）'!$O105+1&lt;=15,IF(FZ$16&gt;='様式第４（療養者名簿）（⑤の場合）'!$O105,IF(FZ$16&lt;='様式第４（療養者名簿）（⑤の場合）'!$W105,1,0),0),0)</f>
        <v>0</v>
      </c>
      <c r="GA96" s="158">
        <f>IF(GA$16-'様式第４（療養者名簿）（⑤の場合）'!$O105+1&lt;=15,IF(GA$16&gt;='様式第４（療養者名簿）（⑤の場合）'!$O105,IF(GA$16&lt;='様式第４（療養者名簿）（⑤の場合）'!$W105,1,0),0),0)</f>
        <v>0</v>
      </c>
      <c r="GB96" s="158">
        <f>IF(GB$16-'様式第４（療養者名簿）（⑤の場合）'!$O105+1&lt;=15,IF(GB$16&gt;='様式第４（療養者名簿）（⑤の場合）'!$O105,IF(GB$16&lt;='様式第４（療養者名簿）（⑤の場合）'!$W105,1,0),0),0)</f>
        <v>0</v>
      </c>
      <c r="GC96" s="158">
        <f>IF(GC$16-'様式第４（療養者名簿）（⑤の場合）'!$O105+1&lt;=15,IF(GC$16&gt;='様式第４（療養者名簿）（⑤の場合）'!$O105,IF(GC$16&lt;='様式第４（療養者名簿）（⑤の場合）'!$W105,1,0),0),0)</f>
        <v>0</v>
      </c>
      <c r="GD96" s="158">
        <f>IF(GD$16-'様式第４（療養者名簿）（⑤の場合）'!$O105+1&lt;=15,IF(GD$16&gt;='様式第４（療養者名簿）（⑤の場合）'!$O105,IF(GD$16&lt;='様式第４（療養者名簿）（⑤の場合）'!$W105,1,0),0),0)</f>
        <v>0</v>
      </c>
      <c r="GE96" s="158">
        <f>IF(GE$16-'様式第４（療養者名簿）（⑤の場合）'!$O105+1&lt;=15,IF(GE$16&gt;='様式第４（療養者名簿）（⑤の場合）'!$O105,IF(GE$16&lt;='様式第４（療養者名簿）（⑤の場合）'!$W105,1,0),0),0)</f>
        <v>0</v>
      </c>
      <c r="GF96" s="158">
        <f>IF(GF$16-'様式第４（療養者名簿）（⑤の場合）'!$O105+1&lt;=15,IF(GF$16&gt;='様式第４（療養者名簿）（⑤の場合）'!$O105,IF(GF$16&lt;='様式第４（療養者名簿）（⑤の場合）'!$W105,1,0),0),0)</f>
        <v>0</v>
      </c>
      <c r="GG96" s="158">
        <f>IF(GG$16-'様式第４（療養者名簿）（⑤の場合）'!$O105+1&lt;=15,IF(GG$16&gt;='様式第４（療養者名簿）（⑤の場合）'!$O105,IF(GG$16&lt;='様式第４（療養者名簿）（⑤の場合）'!$W105,1,0),0),0)</f>
        <v>0</v>
      </c>
      <c r="GH96" s="158">
        <f>IF(GH$16-'様式第４（療養者名簿）（⑤の場合）'!$O105+1&lt;=15,IF(GH$16&gt;='様式第４（療養者名簿）（⑤の場合）'!$O105,IF(GH$16&lt;='様式第４（療養者名簿）（⑤の場合）'!$W105,1,0),0),0)</f>
        <v>0</v>
      </c>
      <c r="GI96" s="158">
        <f>IF(GI$16-'様式第４（療養者名簿）（⑤の場合）'!$O105+1&lt;=15,IF(GI$16&gt;='様式第４（療養者名簿）（⑤の場合）'!$O105,IF(GI$16&lt;='様式第４（療養者名簿）（⑤の場合）'!$W105,1,0),0),0)</f>
        <v>0</v>
      </c>
      <c r="GJ96" s="158">
        <f>IF(GJ$16-'様式第４（療養者名簿）（⑤の場合）'!$O105+1&lt;=15,IF(GJ$16&gt;='様式第４（療養者名簿）（⑤の場合）'!$O105,IF(GJ$16&lt;='様式第４（療養者名簿）（⑤の場合）'!$W105,1,0),0),0)</f>
        <v>0</v>
      </c>
      <c r="GK96" s="158">
        <f>IF(GK$16-'様式第４（療養者名簿）（⑤の場合）'!$O105+1&lt;=15,IF(GK$16&gt;='様式第４（療養者名簿）（⑤の場合）'!$O105,IF(GK$16&lt;='様式第４（療養者名簿）（⑤の場合）'!$W105,1,0),0),0)</f>
        <v>0</v>
      </c>
      <c r="GL96" s="158">
        <f>IF(GL$16-'様式第４（療養者名簿）（⑤の場合）'!$O105+1&lt;=15,IF(GL$16&gt;='様式第４（療養者名簿）（⑤の場合）'!$O105,IF(GL$16&lt;='様式第４（療養者名簿）（⑤の場合）'!$W105,1,0),0),0)</f>
        <v>0</v>
      </c>
      <c r="GM96" s="158">
        <f>IF(GM$16-'様式第４（療養者名簿）（⑤の場合）'!$O105+1&lt;=15,IF(GM$16&gt;='様式第４（療養者名簿）（⑤の場合）'!$O105,IF(GM$16&lt;='様式第４（療養者名簿）（⑤の場合）'!$W105,1,0),0),0)</f>
        <v>0</v>
      </c>
      <c r="GN96" s="158">
        <f>IF(GN$16-'様式第４（療養者名簿）（⑤の場合）'!$O105+1&lt;=15,IF(GN$16&gt;='様式第４（療養者名簿）（⑤の場合）'!$O105,IF(GN$16&lt;='様式第４（療養者名簿）（⑤の場合）'!$W105,1,0),0),0)</f>
        <v>0</v>
      </c>
      <c r="GO96" s="158">
        <f>IF(GO$16-'様式第４（療養者名簿）（⑤の場合）'!$O105+1&lt;=15,IF(GO$16&gt;='様式第４（療養者名簿）（⑤の場合）'!$O105,IF(GO$16&lt;='様式第４（療養者名簿）（⑤の場合）'!$W105,1,0),0),0)</f>
        <v>0</v>
      </c>
      <c r="GP96" s="158">
        <f>IF(GP$16-'様式第４（療養者名簿）（⑤の場合）'!$O105+1&lt;=15,IF(GP$16&gt;='様式第４（療養者名簿）（⑤の場合）'!$O105,IF(GP$16&lt;='様式第４（療養者名簿）（⑤の場合）'!$W105,1,0),0),0)</f>
        <v>0</v>
      </c>
      <c r="GQ96" s="158">
        <f>IF(GQ$16-'様式第４（療養者名簿）（⑤の場合）'!$O105+1&lt;=15,IF(GQ$16&gt;='様式第４（療養者名簿）（⑤の場合）'!$O105,IF(GQ$16&lt;='様式第４（療養者名簿）（⑤の場合）'!$W105,1,0),0),0)</f>
        <v>0</v>
      </c>
      <c r="GR96" s="158">
        <f>IF(GR$16-'様式第４（療養者名簿）（⑤の場合）'!$O105+1&lt;=15,IF(GR$16&gt;='様式第４（療養者名簿）（⑤の場合）'!$O105,IF(GR$16&lt;='様式第４（療養者名簿）（⑤の場合）'!$W105,1,0),0),0)</f>
        <v>0</v>
      </c>
      <c r="GS96" s="158">
        <f>IF(GS$16-'様式第４（療養者名簿）（⑤の場合）'!$O105+1&lt;=15,IF(GS$16&gt;='様式第４（療養者名簿）（⑤の場合）'!$O105,IF(GS$16&lt;='様式第４（療養者名簿）（⑤の場合）'!$W105,1,0),0),0)</f>
        <v>0</v>
      </c>
      <c r="GT96" s="158">
        <f>IF(GT$16-'様式第４（療養者名簿）（⑤の場合）'!$O105+1&lt;=15,IF(GT$16&gt;='様式第４（療養者名簿）（⑤の場合）'!$O105,IF(GT$16&lt;='様式第４（療養者名簿）（⑤の場合）'!$W105,1,0),0),0)</f>
        <v>0</v>
      </c>
      <c r="GU96" s="158">
        <f>IF(GU$16-'様式第４（療養者名簿）（⑤の場合）'!$O105+1&lt;=15,IF(GU$16&gt;='様式第４（療養者名簿）（⑤の場合）'!$O105,IF(GU$16&lt;='様式第４（療養者名簿）（⑤の場合）'!$W105,1,0),0),0)</f>
        <v>0</v>
      </c>
      <c r="GV96" s="158">
        <f>IF(GV$16-'様式第４（療養者名簿）（⑤の場合）'!$O105+1&lt;=15,IF(GV$16&gt;='様式第４（療養者名簿）（⑤の場合）'!$O105,IF(GV$16&lt;='様式第４（療養者名簿）（⑤の場合）'!$W105,1,0),0),0)</f>
        <v>0</v>
      </c>
      <c r="GW96" s="158">
        <f>IF(GW$16-'様式第４（療養者名簿）（⑤の場合）'!$O105+1&lt;=15,IF(GW$16&gt;='様式第４（療養者名簿）（⑤の場合）'!$O105,IF(GW$16&lt;='様式第４（療養者名簿）（⑤の場合）'!$W105,1,0),0),0)</f>
        <v>0</v>
      </c>
      <c r="GX96" s="158">
        <f>IF(GX$16-'様式第４（療養者名簿）（⑤の場合）'!$O105+1&lt;=15,IF(GX$16&gt;='様式第４（療養者名簿）（⑤の場合）'!$O105,IF(GX$16&lt;='様式第４（療養者名簿）（⑤の場合）'!$W105,1,0),0),0)</f>
        <v>0</v>
      </c>
      <c r="GY96" s="158">
        <f>IF(GY$16-'様式第４（療養者名簿）（⑤の場合）'!$O105+1&lt;=15,IF(GY$16&gt;='様式第４（療養者名簿）（⑤の場合）'!$O105,IF(GY$16&lt;='様式第４（療養者名簿）（⑤の場合）'!$W105,1,0),0),0)</f>
        <v>0</v>
      </c>
      <c r="GZ96" s="158">
        <f>IF(GZ$16-'様式第４（療養者名簿）（⑤の場合）'!$O105+1&lt;=15,IF(GZ$16&gt;='様式第４（療養者名簿）（⑤の場合）'!$O105,IF(GZ$16&lt;='様式第４（療養者名簿）（⑤の場合）'!$W105,1,0),0),0)</f>
        <v>0</v>
      </c>
      <c r="HA96" s="158">
        <f>IF(HA$16-'様式第４（療養者名簿）（⑤の場合）'!$O105+1&lt;=15,IF(HA$16&gt;='様式第４（療養者名簿）（⑤の場合）'!$O105,IF(HA$16&lt;='様式第４（療養者名簿）（⑤の場合）'!$W105,1,0),0),0)</f>
        <v>0</v>
      </c>
      <c r="HB96" s="158">
        <f>IF(HB$16-'様式第４（療養者名簿）（⑤の場合）'!$O105+1&lt;=15,IF(HB$16&gt;='様式第４（療養者名簿）（⑤の場合）'!$O105,IF(HB$16&lt;='様式第４（療養者名簿）（⑤の場合）'!$W105,1,0),0),0)</f>
        <v>0</v>
      </c>
      <c r="HC96" s="158">
        <f>IF(HC$16-'様式第４（療養者名簿）（⑤の場合）'!$O105+1&lt;=15,IF(HC$16&gt;='様式第４（療養者名簿）（⑤の場合）'!$O105,IF(HC$16&lt;='様式第４（療養者名簿）（⑤の場合）'!$W105,1,0),0),0)</f>
        <v>0</v>
      </c>
      <c r="HD96" s="158">
        <f>IF(HD$16-'様式第４（療養者名簿）（⑤の場合）'!$O105+1&lt;=15,IF(HD$16&gt;='様式第４（療養者名簿）（⑤の場合）'!$O105,IF(HD$16&lt;='様式第４（療養者名簿）（⑤の場合）'!$W105,1,0),0),0)</f>
        <v>0</v>
      </c>
      <c r="HE96" s="158">
        <f>IF(HE$16-'様式第４（療養者名簿）（⑤の場合）'!$O105+1&lt;=15,IF(HE$16&gt;='様式第４（療養者名簿）（⑤の場合）'!$O105,IF(HE$16&lt;='様式第４（療養者名簿）（⑤の場合）'!$W105,1,0),0),0)</f>
        <v>0</v>
      </c>
      <c r="HF96" s="158">
        <f>IF(HF$16-'様式第４（療養者名簿）（⑤の場合）'!$O105+1&lt;=15,IF(HF$16&gt;='様式第４（療養者名簿）（⑤の場合）'!$O105,IF(HF$16&lt;='様式第４（療養者名簿）（⑤の場合）'!$W105,1,0),0),0)</f>
        <v>0</v>
      </c>
      <c r="HG96" s="158">
        <f>IF(HG$16-'様式第４（療養者名簿）（⑤の場合）'!$O105+1&lt;=15,IF(HG$16&gt;='様式第４（療養者名簿）（⑤の場合）'!$O105,IF(HG$16&lt;='様式第４（療養者名簿）（⑤の場合）'!$W105,1,0),0),0)</f>
        <v>0</v>
      </c>
      <c r="HH96" s="158">
        <f>IF(HH$16-'様式第４（療養者名簿）（⑤の場合）'!$O105+1&lt;=15,IF(HH$16&gt;='様式第４（療養者名簿）（⑤の場合）'!$O105,IF(HH$16&lt;='様式第４（療養者名簿）（⑤の場合）'!$W105,1,0),0),0)</f>
        <v>0</v>
      </c>
      <c r="HI96" s="158">
        <f>IF(HI$16-'様式第４（療養者名簿）（⑤の場合）'!$O105+1&lt;=15,IF(HI$16&gt;='様式第４（療養者名簿）（⑤の場合）'!$O105,IF(HI$16&lt;='様式第４（療養者名簿）（⑤の場合）'!$W105,1,0),0),0)</f>
        <v>0</v>
      </c>
      <c r="HJ96" s="158">
        <f>IF(HJ$16-'様式第４（療養者名簿）（⑤の場合）'!$O105+1&lt;=15,IF(HJ$16&gt;='様式第４（療養者名簿）（⑤の場合）'!$O105,IF(HJ$16&lt;='様式第４（療養者名簿）（⑤の場合）'!$W105,1,0),0),0)</f>
        <v>0</v>
      </c>
      <c r="HK96" s="158">
        <f>IF(HK$16-'様式第４（療養者名簿）（⑤の場合）'!$O105+1&lt;=15,IF(HK$16&gt;='様式第４（療養者名簿）（⑤の場合）'!$O105,IF(HK$16&lt;='様式第４（療養者名簿）（⑤の場合）'!$W105,1,0),0),0)</f>
        <v>0</v>
      </c>
      <c r="HL96" s="158">
        <f>IF(HL$16-'様式第４（療養者名簿）（⑤の場合）'!$O105+1&lt;=15,IF(HL$16&gt;='様式第４（療養者名簿）（⑤の場合）'!$O105,IF(HL$16&lt;='様式第４（療養者名簿）（⑤の場合）'!$W105,1,0),0),0)</f>
        <v>0</v>
      </c>
      <c r="HM96" s="158">
        <f>IF(HM$16-'様式第４（療養者名簿）（⑤の場合）'!$O105+1&lt;=15,IF(HM$16&gt;='様式第４（療養者名簿）（⑤の場合）'!$O105,IF(HM$16&lt;='様式第４（療養者名簿）（⑤の場合）'!$W105,1,0),0),0)</f>
        <v>0</v>
      </c>
      <c r="HN96" s="158">
        <f>IF(HN$16-'様式第４（療養者名簿）（⑤の場合）'!$O105+1&lt;=15,IF(HN$16&gt;='様式第４（療養者名簿）（⑤の場合）'!$O105,IF(HN$16&lt;='様式第４（療養者名簿）（⑤の場合）'!$W105,1,0),0),0)</f>
        <v>0</v>
      </c>
      <c r="HO96" s="158">
        <f>IF(HO$16-'様式第４（療養者名簿）（⑤の場合）'!$O105+1&lt;=15,IF(HO$16&gt;='様式第４（療養者名簿）（⑤の場合）'!$O105,IF(HO$16&lt;='様式第４（療養者名簿）（⑤の場合）'!$W105,1,0),0),0)</f>
        <v>0</v>
      </c>
      <c r="HP96" s="158">
        <f>IF(HP$16-'様式第４（療養者名簿）（⑤の場合）'!$O105+1&lt;=15,IF(HP$16&gt;='様式第４（療養者名簿）（⑤の場合）'!$O105,IF(HP$16&lt;='様式第４（療養者名簿）（⑤の場合）'!$W105,1,0),0),0)</f>
        <v>0</v>
      </c>
      <c r="HQ96" s="158">
        <f>IF(HQ$16-'様式第４（療養者名簿）（⑤の場合）'!$O105+1&lt;=15,IF(HQ$16&gt;='様式第４（療養者名簿）（⑤の場合）'!$O105,IF(HQ$16&lt;='様式第４（療養者名簿）（⑤の場合）'!$W105,1,0),0),0)</f>
        <v>0</v>
      </c>
      <c r="HR96" s="158">
        <f>IF(HR$16-'様式第４（療養者名簿）（⑤の場合）'!$O105+1&lt;=15,IF(HR$16&gt;='様式第４（療養者名簿）（⑤の場合）'!$O105,IF(HR$16&lt;='様式第４（療養者名簿）（⑤の場合）'!$W105,1,0),0),0)</f>
        <v>0</v>
      </c>
      <c r="HS96" s="158">
        <f>IF(HS$16-'様式第４（療養者名簿）（⑤の場合）'!$O105+1&lt;=15,IF(HS$16&gt;='様式第４（療養者名簿）（⑤の場合）'!$O105,IF(HS$16&lt;='様式第４（療養者名簿）（⑤の場合）'!$W105,1,0),0),0)</f>
        <v>0</v>
      </c>
      <c r="HT96" s="158">
        <f>IF(HT$16-'様式第４（療養者名簿）（⑤の場合）'!$O105+1&lt;=15,IF(HT$16&gt;='様式第４（療養者名簿）（⑤の場合）'!$O105,IF(HT$16&lt;='様式第４（療養者名簿）（⑤の場合）'!$W105,1,0),0),0)</f>
        <v>0</v>
      </c>
      <c r="HU96" s="158">
        <f>IF(HU$16-'様式第４（療養者名簿）（⑤の場合）'!$O105+1&lt;=15,IF(HU$16&gt;='様式第４（療養者名簿）（⑤の場合）'!$O105,IF(HU$16&lt;='様式第４（療養者名簿）（⑤の場合）'!$W105,1,0),0),0)</f>
        <v>0</v>
      </c>
      <c r="HV96" s="158">
        <f>IF(HV$16-'様式第４（療養者名簿）（⑤の場合）'!$O105+1&lt;=15,IF(HV$16&gt;='様式第４（療養者名簿）（⑤の場合）'!$O105,IF(HV$16&lt;='様式第４（療養者名簿）（⑤の場合）'!$W105,1,0),0),0)</f>
        <v>0</v>
      </c>
      <c r="HW96" s="158">
        <f>IF(HW$16-'様式第４（療養者名簿）（⑤の場合）'!$O105+1&lt;=15,IF(HW$16&gt;='様式第４（療養者名簿）（⑤の場合）'!$O105,IF(HW$16&lt;='様式第４（療養者名簿）（⑤の場合）'!$W105,1,0),0),0)</f>
        <v>0</v>
      </c>
      <c r="HX96" s="158">
        <f>IF(HX$16-'様式第４（療養者名簿）（⑤の場合）'!$O105+1&lt;=15,IF(HX$16&gt;='様式第４（療養者名簿）（⑤の場合）'!$O105,IF(HX$16&lt;='様式第４（療養者名簿）（⑤の場合）'!$W105,1,0),0),0)</f>
        <v>0</v>
      </c>
      <c r="HY96" s="158">
        <f>IF(HY$16-'様式第４（療養者名簿）（⑤の場合）'!$O105+1&lt;=15,IF(HY$16&gt;='様式第４（療養者名簿）（⑤の場合）'!$O105,IF(HY$16&lt;='様式第４（療養者名簿）（⑤の場合）'!$W105,1,0),0),0)</f>
        <v>0</v>
      </c>
      <c r="HZ96" s="158">
        <f>IF(HZ$16-'様式第４（療養者名簿）（⑤の場合）'!$O105+1&lt;=15,IF(HZ$16&gt;='様式第４（療養者名簿）（⑤の場合）'!$O105,IF(HZ$16&lt;='様式第４（療養者名簿）（⑤の場合）'!$W105,1,0),0),0)</f>
        <v>0</v>
      </c>
      <c r="IA96" s="158">
        <f>IF(IA$16-'様式第４（療養者名簿）（⑤の場合）'!$O105+1&lt;=15,IF(IA$16&gt;='様式第４（療養者名簿）（⑤の場合）'!$O105,IF(IA$16&lt;='様式第４（療養者名簿）（⑤の場合）'!$W105,1,0),0),0)</f>
        <v>0</v>
      </c>
      <c r="IB96" s="158">
        <f>IF(IB$16-'様式第４（療養者名簿）（⑤の場合）'!$O105+1&lt;=15,IF(IB$16&gt;='様式第４（療養者名簿）（⑤の場合）'!$O105,IF(IB$16&lt;='様式第４（療養者名簿）（⑤の場合）'!$W105,1,0),0),0)</f>
        <v>0</v>
      </c>
      <c r="IC96" s="158">
        <f>IF(IC$16-'様式第４（療養者名簿）（⑤の場合）'!$O105+1&lt;=15,IF(IC$16&gt;='様式第４（療養者名簿）（⑤の場合）'!$O105,IF(IC$16&lt;='様式第４（療養者名簿）（⑤の場合）'!$W105,1,0),0),0)</f>
        <v>0</v>
      </c>
      <c r="ID96" s="158">
        <f>IF(ID$16-'様式第４（療養者名簿）（⑤の場合）'!$O105+1&lt;=15,IF(ID$16&gt;='様式第４（療養者名簿）（⑤の場合）'!$O105,IF(ID$16&lt;='様式第４（療養者名簿）（⑤の場合）'!$W105,1,0),0),0)</f>
        <v>0</v>
      </c>
      <c r="IE96" s="158">
        <f>IF(IE$16-'様式第４（療養者名簿）（⑤の場合）'!$O105+1&lt;=15,IF(IE$16&gt;='様式第４（療養者名簿）（⑤の場合）'!$O105,IF(IE$16&lt;='様式第４（療養者名簿）（⑤の場合）'!$W105,1,0),0),0)</f>
        <v>0</v>
      </c>
      <c r="IF96" s="158">
        <f>IF(IF$16-'様式第４（療養者名簿）（⑤の場合）'!$O105+1&lt;=15,IF(IF$16&gt;='様式第４（療養者名簿）（⑤の場合）'!$O105,IF(IF$16&lt;='様式第４（療養者名簿）（⑤の場合）'!$W105,1,0),0),0)</f>
        <v>0</v>
      </c>
      <c r="IG96" s="158">
        <f>IF(IG$16-'様式第４（療養者名簿）（⑤の場合）'!$O105+1&lt;=15,IF(IG$16&gt;='様式第４（療養者名簿）（⑤の場合）'!$O105,IF(IG$16&lt;='様式第４（療養者名簿）（⑤の場合）'!$W105,1,0),0),0)</f>
        <v>0</v>
      </c>
      <c r="IH96" s="158">
        <f>IF(IH$16-'様式第４（療養者名簿）（⑤の場合）'!$O105+1&lt;=15,IF(IH$16&gt;='様式第４（療養者名簿）（⑤の場合）'!$O105,IF(IH$16&lt;='様式第４（療養者名簿）（⑤の場合）'!$W105,1,0),0),0)</f>
        <v>0</v>
      </c>
      <c r="II96" s="158">
        <f>IF(II$16-'様式第４（療養者名簿）（⑤の場合）'!$O105+1&lt;=15,IF(II$16&gt;='様式第４（療養者名簿）（⑤の場合）'!$O105,IF(II$16&lt;='様式第４（療養者名簿）（⑤の場合）'!$W105,1,0),0),0)</f>
        <v>0</v>
      </c>
      <c r="IJ96" s="158">
        <f>IF(IJ$16-'様式第４（療養者名簿）（⑤の場合）'!$O105+1&lt;=15,IF(IJ$16&gt;='様式第４（療養者名簿）（⑤の場合）'!$O105,IF(IJ$16&lt;='様式第４（療養者名簿）（⑤の場合）'!$W105,1,0),0),0)</f>
        <v>0</v>
      </c>
      <c r="IK96" s="158">
        <f>IF(IK$16-'様式第４（療養者名簿）（⑤の場合）'!$O105+1&lt;=15,IF(IK$16&gt;='様式第４（療養者名簿）（⑤の場合）'!$O105,IF(IK$16&lt;='様式第４（療養者名簿）（⑤の場合）'!$W105,1,0),0),0)</f>
        <v>0</v>
      </c>
      <c r="IL96" s="158">
        <f>IF(IL$16-'様式第４（療養者名簿）（⑤の場合）'!$O105+1&lt;=15,IF(IL$16&gt;='様式第４（療養者名簿）（⑤の場合）'!$O105,IF(IL$16&lt;='様式第４（療養者名簿）（⑤の場合）'!$W105,1,0),0),0)</f>
        <v>0</v>
      </c>
      <c r="IM96" s="158">
        <f>IF(IM$16-'様式第４（療養者名簿）（⑤の場合）'!$O105+1&lt;=15,IF(IM$16&gt;='様式第４（療養者名簿）（⑤の場合）'!$O105,IF(IM$16&lt;='様式第４（療養者名簿）（⑤の場合）'!$W105,1,0),0),0)</f>
        <v>0</v>
      </c>
      <c r="IN96" s="158">
        <f>IF(IN$16-'様式第４（療養者名簿）（⑤の場合）'!$O105+1&lt;=15,IF(IN$16&gt;='様式第４（療養者名簿）（⑤の場合）'!$O105,IF(IN$16&lt;='様式第４（療養者名簿）（⑤の場合）'!$W105,1,0),0),0)</f>
        <v>0</v>
      </c>
      <c r="IO96" s="158">
        <f>IF(IO$16-'様式第４（療養者名簿）（⑤の場合）'!$O105+1&lt;=15,IF(IO$16&gt;='様式第４（療養者名簿）（⑤の場合）'!$O105,IF(IO$16&lt;='様式第４（療養者名簿）（⑤の場合）'!$W105,1,0),0),0)</f>
        <v>0</v>
      </c>
      <c r="IP96" s="158">
        <f>IF(IP$16-'様式第４（療養者名簿）（⑤の場合）'!$O105+1&lt;=15,IF(IP$16&gt;='様式第４（療養者名簿）（⑤の場合）'!$O105,IF(IP$16&lt;='様式第４（療養者名簿）（⑤の場合）'!$W105,1,0),0),0)</f>
        <v>0</v>
      </c>
      <c r="IQ96" s="158">
        <f>IF(IQ$16-'様式第４（療養者名簿）（⑤の場合）'!$O105+1&lt;=15,IF(IQ$16&gt;='様式第４（療養者名簿）（⑤の場合）'!$O105,IF(IQ$16&lt;='様式第４（療養者名簿）（⑤の場合）'!$W105,1,0),0),0)</f>
        <v>0</v>
      </c>
      <c r="IR96" s="158">
        <f>IF(IR$16-'様式第４（療養者名簿）（⑤の場合）'!$O105+1&lt;=15,IF(IR$16&gt;='様式第４（療養者名簿）（⑤の場合）'!$O105,IF(IR$16&lt;='様式第４（療養者名簿）（⑤の場合）'!$W105,1,0),0),0)</f>
        <v>0</v>
      </c>
      <c r="IS96" s="158">
        <f>IF(IS$16-'様式第４（療養者名簿）（⑤の場合）'!$O105+1&lt;=15,IF(IS$16&gt;='様式第４（療養者名簿）（⑤の場合）'!$O105,IF(IS$16&lt;='様式第４（療養者名簿）（⑤の場合）'!$W105,1,0),0),0)</f>
        <v>0</v>
      </c>
      <c r="IT96" s="158">
        <f>IF(IT$16-'様式第４（療養者名簿）（⑤の場合）'!$O105+1&lt;=15,IF(IT$16&gt;='様式第４（療養者名簿）（⑤の場合）'!$O105,IF(IT$16&lt;='様式第４（療養者名簿）（⑤の場合）'!$W105,1,0),0),0)</f>
        <v>0</v>
      </c>
    </row>
    <row r="97" spans="1:254" ht="41.95" customHeight="1">
      <c r="A97" s="148">
        <f>'様式第４（療養者名簿）（⑤の場合）'!C106</f>
        <v>0</v>
      </c>
      <c r="B97" s="158">
        <f>IF(B$16-'様式第４（療養者名簿）（⑤の場合）'!$O106+1&lt;=15,IF(B$16&gt;='様式第４（療養者名簿）（⑤の場合）'!$O106,IF(B$16&lt;='様式第４（療養者名簿）（⑤の場合）'!$W106,1,0),0),0)</f>
        <v>0</v>
      </c>
      <c r="C97" s="158">
        <f>IF(C$16-'様式第４（療養者名簿）（⑤の場合）'!$O106+1&lt;=15,IF(C$16&gt;='様式第４（療養者名簿）（⑤の場合）'!$O106,IF(C$16&lt;='様式第４（療養者名簿）（⑤の場合）'!$W106,1,0),0),0)</f>
        <v>0</v>
      </c>
      <c r="D97" s="158">
        <f>IF(D$16-'様式第４（療養者名簿）（⑤の場合）'!$O106+1&lt;=15,IF(D$16&gt;='様式第４（療養者名簿）（⑤の場合）'!$O106,IF(D$16&lt;='様式第４（療養者名簿）（⑤の場合）'!$W106,1,0),0),0)</f>
        <v>0</v>
      </c>
      <c r="E97" s="158">
        <f>IF(E$16-'様式第４（療養者名簿）（⑤の場合）'!$O106+1&lt;=15,IF(E$16&gt;='様式第４（療養者名簿）（⑤の場合）'!$O106,IF(E$16&lt;='様式第４（療養者名簿）（⑤の場合）'!$W106,1,0),0),0)</f>
        <v>0</v>
      </c>
      <c r="F97" s="158">
        <f>IF(F$16-'様式第４（療養者名簿）（⑤の場合）'!$O106+1&lt;=15,IF(F$16&gt;='様式第４（療養者名簿）（⑤の場合）'!$O106,IF(F$16&lt;='様式第４（療養者名簿）（⑤の場合）'!$W106,1,0),0),0)</f>
        <v>0</v>
      </c>
      <c r="G97" s="158">
        <f>IF(G$16-'様式第４（療養者名簿）（⑤の場合）'!$O106+1&lt;=15,IF(G$16&gt;='様式第４（療養者名簿）（⑤の場合）'!$O106,IF(G$16&lt;='様式第４（療養者名簿）（⑤の場合）'!$W106,1,0),0),0)</f>
        <v>0</v>
      </c>
      <c r="H97" s="158">
        <f>IF(H$16-'様式第４（療養者名簿）（⑤の場合）'!$O106+1&lt;=15,IF(H$16&gt;='様式第４（療養者名簿）（⑤の場合）'!$O106,IF(H$16&lt;='様式第４（療養者名簿）（⑤の場合）'!$W106,1,0),0),0)</f>
        <v>0</v>
      </c>
      <c r="I97" s="158">
        <f>IF(I$16-'様式第４（療養者名簿）（⑤の場合）'!$O106+1&lt;=15,IF(I$16&gt;='様式第４（療養者名簿）（⑤の場合）'!$O106,IF(I$16&lt;='様式第４（療養者名簿）（⑤の場合）'!$W106,1,0),0),0)</f>
        <v>0</v>
      </c>
      <c r="J97" s="158">
        <f>IF(J$16-'様式第４（療養者名簿）（⑤の場合）'!$O106+1&lt;=15,IF(J$16&gt;='様式第４（療養者名簿）（⑤の場合）'!$O106,IF(J$16&lt;='様式第４（療養者名簿）（⑤の場合）'!$W106,1,0),0),0)</f>
        <v>0</v>
      </c>
      <c r="K97" s="158">
        <f>IF(K$16-'様式第４（療養者名簿）（⑤の場合）'!$O106+1&lt;=15,IF(K$16&gt;='様式第４（療養者名簿）（⑤の場合）'!$O106,IF(K$16&lt;='様式第４（療養者名簿）（⑤の場合）'!$W106,1,0),0),0)</f>
        <v>0</v>
      </c>
      <c r="L97" s="158">
        <f>IF(L$16-'様式第４（療養者名簿）（⑤の場合）'!$O106+1&lt;=15,IF(L$16&gt;='様式第４（療養者名簿）（⑤の場合）'!$O106,IF(L$16&lt;='様式第４（療養者名簿）（⑤の場合）'!$W106,1,0),0),0)</f>
        <v>0</v>
      </c>
      <c r="M97" s="158">
        <f>IF(M$16-'様式第４（療養者名簿）（⑤の場合）'!$O106+1&lt;=15,IF(M$16&gt;='様式第４（療養者名簿）（⑤の場合）'!$O106,IF(M$16&lt;='様式第４（療養者名簿）（⑤の場合）'!$W106,1,0),0),0)</f>
        <v>0</v>
      </c>
      <c r="N97" s="158">
        <f>IF(N$16-'様式第４（療養者名簿）（⑤の場合）'!$O106+1&lt;=15,IF(N$16&gt;='様式第４（療養者名簿）（⑤の場合）'!$O106,IF(N$16&lt;='様式第４（療養者名簿）（⑤の場合）'!$W106,1,0),0),0)</f>
        <v>0</v>
      </c>
      <c r="O97" s="158">
        <f>IF(O$16-'様式第４（療養者名簿）（⑤の場合）'!$O106+1&lt;=15,IF(O$16&gt;='様式第４（療養者名簿）（⑤の場合）'!$O106,IF(O$16&lt;='様式第４（療養者名簿）（⑤の場合）'!$W106,1,0),0),0)</f>
        <v>0</v>
      </c>
      <c r="P97" s="158">
        <f>IF(P$16-'様式第４（療養者名簿）（⑤の場合）'!$O106+1&lt;=15,IF(P$16&gt;='様式第４（療養者名簿）（⑤の場合）'!$O106,IF(P$16&lt;='様式第４（療養者名簿）（⑤の場合）'!$W106,1,0),0),0)</f>
        <v>0</v>
      </c>
      <c r="Q97" s="158">
        <f>IF(Q$16-'様式第４（療養者名簿）（⑤の場合）'!$O106+1&lt;=15,IF(Q$16&gt;='様式第４（療養者名簿）（⑤の場合）'!$O106,IF(Q$16&lt;='様式第４（療養者名簿）（⑤の場合）'!$W106,1,0),0),0)</f>
        <v>0</v>
      </c>
      <c r="R97" s="158">
        <f>IF(R$16-'様式第４（療養者名簿）（⑤の場合）'!$O106+1&lt;=15,IF(R$16&gt;='様式第４（療養者名簿）（⑤の場合）'!$O106,IF(R$16&lt;='様式第４（療養者名簿）（⑤の場合）'!$W106,1,0),0),0)</f>
        <v>0</v>
      </c>
      <c r="S97" s="158">
        <f>IF(S$16-'様式第４（療養者名簿）（⑤の場合）'!$O106+1&lt;=15,IF(S$16&gt;='様式第４（療養者名簿）（⑤の場合）'!$O106,IF(S$16&lt;='様式第４（療養者名簿）（⑤の場合）'!$W106,1,0),0),0)</f>
        <v>0</v>
      </c>
      <c r="T97" s="158">
        <f>IF(T$16-'様式第４（療養者名簿）（⑤の場合）'!$O106+1&lt;=15,IF(T$16&gt;='様式第４（療養者名簿）（⑤の場合）'!$O106,IF(T$16&lt;='様式第４（療養者名簿）（⑤の場合）'!$W106,1,0),0),0)</f>
        <v>0</v>
      </c>
      <c r="U97" s="158">
        <f>IF(U$16-'様式第４（療養者名簿）（⑤の場合）'!$O106+1&lt;=15,IF(U$16&gt;='様式第４（療養者名簿）（⑤の場合）'!$O106,IF(U$16&lt;='様式第４（療養者名簿）（⑤の場合）'!$W106,1,0),0),0)</f>
        <v>0</v>
      </c>
      <c r="V97" s="158">
        <f>IF(V$16-'様式第４（療養者名簿）（⑤の場合）'!$O106+1&lt;=15,IF(V$16&gt;='様式第４（療養者名簿）（⑤の場合）'!$O106,IF(V$16&lt;='様式第４（療養者名簿）（⑤の場合）'!$W106,1,0),0),0)</f>
        <v>0</v>
      </c>
      <c r="W97" s="158">
        <f>IF(W$16-'様式第４（療養者名簿）（⑤の場合）'!$O106+1&lt;=15,IF(W$16&gt;='様式第４（療養者名簿）（⑤の場合）'!$O106,IF(W$16&lt;='様式第４（療養者名簿）（⑤の場合）'!$W106,1,0),0),0)</f>
        <v>0</v>
      </c>
      <c r="X97" s="158">
        <f>IF(X$16-'様式第４（療養者名簿）（⑤の場合）'!$O106+1&lt;=15,IF(X$16&gt;='様式第４（療養者名簿）（⑤の場合）'!$O106,IF(X$16&lt;='様式第４（療養者名簿）（⑤の場合）'!$W106,1,0),0),0)</f>
        <v>0</v>
      </c>
      <c r="Y97" s="158">
        <f>IF(Y$16-'様式第４（療養者名簿）（⑤の場合）'!$O106+1&lt;=15,IF(Y$16&gt;='様式第４（療養者名簿）（⑤の場合）'!$O106,IF(Y$16&lt;='様式第４（療養者名簿）（⑤の場合）'!$W106,1,0),0),0)</f>
        <v>0</v>
      </c>
      <c r="Z97" s="158">
        <f>IF(Z$16-'様式第４（療養者名簿）（⑤の場合）'!$O106+1&lt;=15,IF(Z$16&gt;='様式第４（療養者名簿）（⑤の場合）'!$O106,IF(Z$16&lt;='様式第４（療養者名簿）（⑤の場合）'!$W106,1,0),0),0)</f>
        <v>0</v>
      </c>
      <c r="AA97" s="158">
        <f>IF(AA$16-'様式第４（療養者名簿）（⑤の場合）'!$O106+1&lt;=15,IF(AA$16&gt;='様式第４（療養者名簿）（⑤の場合）'!$O106,IF(AA$16&lt;='様式第４（療養者名簿）（⑤の場合）'!$W106,1,0),0),0)</f>
        <v>0</v>
      </c>
      <c r="AB97" s="158">
        <f>IF(AB$16-'様式第４（療養者名簿）（⑤の場合）'!$O106+1&lt;=15,IF(AB$16&gt;='様式第４（療養者名簿）（⑤の場合）'!$O106,IF(AB$16&lt;='様式第４（療養者名簿）（⑤の場合）'!$W106,1,0),0),0)</f>
        <v>0</v>
      </c>
      <c r="AC97" s="158">
        <f>IF(AC$16-'様式第４（療養者名簿）（⑤の場合）'!$O106+1&lt;=15,IF(AC$16&gt;='様式第４（療養者名簿）（⑤の場合）'!$O106,IF(AC$16&lt;='様式第４（療養者名簿）（⑤の場合）'!$W106,1,0),0),0)</f>
        <v>0</v>
      </c>
      <c r="AD97" s="158">
        <f>IF(AD$16-'様式第４（療養者名簿）（⑤の場合）'!$O106+1&lt;=15,IF(AD$16&gt;='様式第４（療養者名簿）（⑤の場合）'!$O106,IF(AD$16&lt;='様式第４（療養者名簿）（⑤の場合）'!$W106,1,0),0),0)</f>
        <v>0</v>
      </c>
      <c r="AE97" s="158">
        <f>IF(AE$16-'様式第４（療養者名簿）（⑤の場合）'!$O106+1&lt;=15,IF(AE$16&gt;='様式第４（療養者名簿）（⑤の場合）'!$O106,IF(AE$16&lt;='様式第４（療養者名簿）（⑤の場合）'!$W106,1,0),0),0)</f>
        <v>0</v>
      </c>
      <c r="AF97" s="158">
        <f>IF(AF$16-'様式第４（療養者名簿）（⑤の場合）'!$O106+1&lt;=15,IF(AF$16&gt;='様式第４（療養者名簿）（⑤の場合）'!$O106,IF(AF$16&lt;='様式第４（療養者名簿）（⑤の場合）'!$W106,1,0),0),0)</f>
        <v>0</v>
      </c>
      <c r="AG97" s="158">
        <f>IF(AG$16-'様式第４（療養者名簿）（⑤の場合）'!$O106+1&lt;=15,IF(AG$16&gt;='様式第４（療養者名簿）（⑤の場合）'!$O106,IF(AG$16&lt;='様式第４（療養者名簿）（⑤の場合）'!$W106,1,0),0),0)</f>
        <v>0</v>
      </c>
      <c r="AH97" s="158">
        <f>IF(AH$16-'様式第４（療養者名簿）（⑤の場合）'!$O106+1&lt;=15,IF(AH$16&gt;='様式第４（療養者名簿）（⑤の場合）'!$O106,IF(AH$16&lt;='様式第４（療養者名簿）（⑤の場合）'!$W106,1,0),0),0)</f>
        <v>0</v>
      </c>
      <c r="AI97" s="158">
        <f>IF(AI$16-'様式第４（療養者名簿）（⑤の場合）'!$O106+1&lt;=15,IF(AI$16&gt;='様式第４（療養者名簿）（⑤の場合）'!$O106,IF(AI$16&lt;='様式第４（療養者名簿）（⑤の場合）'!$W106,1,0),0),0)</f>
        <v>0</v>
      </c>
      <c r="AJ97" s="158">
        <f>IF(AJ$16-'様式第４（療養者名簿）（⑤の場合）'!$O106+1&lt;=15,IF(AJ$16&gt;='様式第４（療養者名簿）（⑤の場合）'!$O106,IF(AJ$16&lt;='様式第４（療養者名簿）（⑤の場合）'!$W106,1,0),0),0)</f>
        <v>0</v>
      </c>
      <c r="AK97" s="158">
        <f>IF(AK$16-'様式第４（療養者名簿）（⑤の場合）'!$O106+1&lt;=15,IF(AK$16&gt;='様式第４（療養者名簿）（⑤の場合）'!$O106,IF(AK$16&lt;='様式第４（療養者名簿）（⑤の場合）'!$W106,1,0),0),0)</f>
        <v>0</v>
      </c>
      <c r="AL97" s="158">
        <f>IF(AL$16-'様式第４（療養者名簿）（⑤の場合）'!$O106+1&lt;=15,IF(AL$16&gt;='様式第４（療養者名簿）（⑤の場合）'!$O106,IF(AL$16&lt;='様式第４（療養者名簿）（⑤の場合）'!$W106,1,0),0),0)</f>
        <v>0</v>
      </c>
      <c r="AM97" s="158">
        <f>IF(AM$16-'様式第４（療養者名簿）（⑤の場合）'!$O106+1&lt;=15,IF(AM$16&gt;='様式第４（療養者名簿）（⑤の場合）'!$O106,IF(AM$16&lt;='様式第４（療養者名簿）（⑤の場合）'!$W106,1,0),0),0)</f>
        <v>0</v>
      </c>
      <c r="AN97" s="158">
        <f>IF(AN$16-'様式第４（療養者名簿）（⑤の場合）'!$O106+1&lt;=15,IF(AN$16&gt;='様式第４（療養者名簿）（⑤の場合）'!$O106,IF(AN$16&lt;='様式第４（療養者名簿）（⑤の場合）'!$W106,1,0),0),0)</f>
        <v>0</v>
      </c>
      <c r="AO97" s="158">
        <f>IF(AO$16-'様式第４（療養者名簿）（⑤の場合）'!$O106+1&lt;=15,IF(AO$16&gt;='様式第４（療養者名簿）（⑤の場合）'!$O106,IF(AO$16&lt;='様式第４（療養者名簿）（⑤の場合）'!$W106,1,0),0),0)</f>
        <v>0</v>
      </c>
      <c r="AP97" s="158">
        <f>IF(AP$16-'様式第４（療養者名簿）（⑤の場合）'!$O106+1&lt;=15,IF(AP$16&gt;='様式第４（療養者名簿）（⑤の場合）'!$O106,IF(AP$16&lt;='様式第４（療養者名簿）（⑤の場合）'!$W106,1,0),0),0)</f>
        <v>0</v>
      </c>
      <c r="AQ97" s="158">
        <f>IF(AQ$16-'様式第４（療養者名簿）（⑤の場合）'!$O106+1&lt;=15,IF(AQ$16&gt;='様式第４（療養者名簿）（⑤の場合）'!$O106,IF(AQ$16&lt;='様式第４（療養者名簿）（⑤の場合）'!$W106,1,0),0),0)</f>
        <v>0</v>
      </c>
      <c r="AR97" s="158">
        <f>IF(AR$16-'様式第４（療養者名簿）（⑤の場合）'!$O106+1&lt;=15,IF(AR$16&gt;='様式第４（療養者名簿）（⑤の場合）'!$O106,IF(AR$16&lt;='様式第４（療養者名簿）（⑤の場合）'!$W106,1,0),0),0)</f>
        <v>0</v>
      </c>
      <c r="AS97" s="158">
        <f>IF(AS$16-'様式第４（療養者名簿）（⑤の場合）'!$O106+1&lt;=15,IF(AS$16&gt;='様式第４（療養者名簿）（⑤の場合）'!$O106,IF(AS$16&lt;='様式第４（療養者名簿）（⑤の場合）'!$W106,1,0),0),0)</f>
        <v>0</v>
      </c>
      <c r="AT97" s="158">
        <f>IF(AT$16-'様式第４（療養者名簿）（⑤の場合）'!$O106+1&lt;=15,IF(AT$16&gt;='様式第４（療養者名簿）（⑤の場合）'!$O106,IF(AT$16&lt;='様式第４（療養者名簿）（⑤の場合）'!$W106,1,0),0),0)</f>
        <v>0</v>
      </c>
      <c r="AU97" s="158">
        <f>IF(AU$16-'様式第４（療養者名簿）（⑤の場合）'!$O106+1&lt;=15,IF(AU$16&gt;='様式第４（療養者名簿）（⑤の場合）'!$O106,IF(AU$16&lt;='様式第４（療養者名簿）（⑤の場合）'!$W106,1,0),0),0)</f>
        <v>0</v>
      </c>
      <c r="AV97" s="158">
        <f>IF(AV$16-'様式第４（療養者名簿）（⑤の場合）'!$O106+1&lt;=15,IF(AV$16&gt;='様式第４（療養者名簿）（⑤の場合）'!$O106,IF(AV$16&lt;='様式第４（療養者名簿）（⑤の場合）'!$W106,1,0),0),0)</f>
        <v>0</v>
      </c>
      <c r="AW97" s="158">
        <f>IF(AW$16-'様式第４（療養者名簿）（⑤の場合）'!$O106+1&lt;=15,IF(AW$16&gt;='様式第４（療養者名簿）（⑤の場合）'!$O106,IF(AW$16&lt;='様式第４（療養者名簿）（⑤の場合）'!$W106,1,0),0),0)</f>
        <v>0</v>
      </c>
      <c r="AX97" s="158">
        <f>IF(AX$16-'様式第４（療養者名簿）（⑤の場合）'!$O106+1&lt;=15,IF(AX$16&gt;='様式第４（療養者名簿）（⑤の場合）'!$O106,IF(AX$16&lt;='様式第４（療養者名簿）（⑤の場合）'!$W106,1,0),0),0)</f>
        <v>0</v>
      </c>
      <c r="AY97" s="158">
        <f>IF(AY$16-'様式第４（療養者名簿）（⑤の場合）'!$O106+1&lt;=15,IF(AY$16&gt;='様式第４（療養者名簿）（⑤の場合）'!$O106,IF(AY$16&lt;='様式第４（療養者名簿）（⑤の場合）'!$W106,1,0),0),0)</f>
        <v>0</v>
      </c>
      <c r="AZ97" s="158">
        <f>IF(AZ$16-'様式第４（療養者名簿）（⑤の場合）'!$O106+1&lt;=15,IF(AZ$16&gt;='様式第４（療養者名簿）（⑤の場合）'!$O106,IF(AZ$16&lt;='様式第４（療養者名簿）（⑤の場合）'!$W106,1,0),0),0)</f>
        <v>0</v>
      </c>
      <c r="BA97" s="158">
        <f>IF(BA$16-'様式第４（療養者名簿）（⑤の場合）'!$O106+1&lt;=15,IF(BA$16&gt;='様式第４（療養者名簿）（⑤の場合）'!$O106,IF(BA$16&lt;='様式第４（療養者名簿）（⑤の場合）'!$W106,1,0),0),0)</f>
        <v>0</v>
      </c>
      <c r="BB97" s="158">
        <f>IF(BB$16-'様式第４（療養者名簿）（⑤の場合）'!$O106+1&lt;=15,IF(BB$16&gt;='様式第４（療養者名簿）（⑤の場合）'!$O106,IF(BB$16&lt;='様式第４（療養者名簿）（⑤の場合）'!$W106,1,0),0),0)</f>
        <v>0</v>
      </c>
      <c r="BC97" s="158">
        <f>IF(BC$16-'様式第４（療養者名簿）（⑤の場合）'!$O106+1&lt;=15,IF(BC$16&gt;='様式第４（療養者名簿）（⑤の場合）'!$O106,IF(BC$16&lt;='様式第４（療養者名簿）（⑤の場合）'!$W106,1,0),0),0)</f>
        <v>0</v>
      </c>
      <c r="BD97" s="158">
        <f>IF(BD$16-'様式第４（療養者名簿）（⑤の場合）'!$O106+1&lt;=15,IF(BD$16&gt;='様式第４（療養者名簿）（⑤の場合）'!$O106,IF(BD$16&lt;='様式第４（療養者名簿）（⑤の場合）'!$W106,1,0),0),0)</f>
        <v>0</v>
      </c>
      <c r="BE97" s="158">
        <f>IF(BE$16-'様式第４（療養者名簿）（⑤の場合）'!$O106+1&lt;=15,IF(BE$16&gt;='様式第４（療養者名簿）（⑤の場合）'!$O106,IF(BE$16&lt;='様式第４（療養者名簿）（⑤の場合）'!$W106,1,0),0),0)</f>
        <v>0</v>
      </c>
      <c r="BF97" s="158">
        <f>IF(BF$16-'様式第４（療養者名簿）（⑤の場合）'!$O106+1&lt;=15,IF(BF$16&gt;='様式第４（療養者名簿）（⑤の場合）'!$O106,IF(BF$16&lt;='様式第４（療養者名簿）（⑤の場合）'!$W106,1,0),0),0)</f>
        <v>0</v>
      </c>
      <c r="BG97" s="158">
        <f>IF(BG$16-'様式第４（療養者名簿）（⑤の場合）'!$O106+1&lt;=15,IF(BG$16&gt;='様式第４（療養者名簿）（⑤の場合）'!$O106,IF(BG$16&lt;='様式第４（療養者名簿）（⑤の場合）'!$W106,1,0),0),0)</f>
        <v>0</v>
      </c>
      <c r="BH97" s="158">
        <f>IF(BH$16-'様式第４（療養者名簿）（⑤の場合）'!$O106+1&lt;=15,IF(BH$16&gt;='様式第４（療養者名簿）（⑤の場合）'!$O106,IF(BH$16&lt;='様式第４（療養者名簿）（⑤の場合）'!$W106,1,0),0),0)</f>
        <v>0</v>
      </c>
      <c r="BI97" s="158">
        <f>IF(BI$16-'様式第４（療養者名簿）（⑤の場合）'!$O106+1&lt;=15,IF(BI$16&gt;='様式第４（療養者名簿）（⑤の場合）'!$O106,IF(BI$16&lt;='様式第４（療養者名簿）（⑤の場合）'!$W106,1,0),0),0)</f>
        <v>0</v>
      </c>
      <c r="BJ97" s="158">
        <f>IF(BJ$16-'様式第４（療養者名簿）（⑤の場合）'!$O106+1&lt;=15,IF(BJ$16&gt;='様式第４（療養者名簿）（⑤の場合）'!$O106,IF(BJ$16&lt;='様式第４（療養者名簿）（⑤の場合）'!$W106,1,0),0),0)</f>
        <v>0</v>
      </c>
      <c r="BK97" s="158">
        <f>IF(BK$16-'様式第４（療養者名簿）（⑤の場合）'!$O106+1&lt;=15,IF(BK$16&gt;='様式第４（療養者名簿）（⑤の場合）'!$O106,IF(BK$16&lt;='様式第４（療養者名簿）（⑤の場合）'!$W106,1,0),0),0)</f>
        <v>0</v>
      </c>
      <c r="BL97" s="158">
        <f>IF(BL$16-'様式第４（療養者名簿）（⑤の場合）'!$O106+1&lt;=15,IF(BL$16&gt;='様式第４（療養者名簿）（⑤の場合）'!$O106,IF(BL$16&lt;='様式第４（療養者名簿）（⑤の場合）'!$W106,1,0),0),0)</f>
        <v>0</v>
      </c>
      <c r="BM97" s="158">
        <f>IF(BM$16-'様式第４（療養者名簿）（⑤の場合）'!$O106+1&lt;=15,IF(BM$16&gt;='様式第４（療養者名簿）（⑤の場合）'!$O106,IF(BM$16&lt;='様式第４（療養者名簿）（⑤の場合）'!$W106,1,0),0),0)</f>
        <v>0</v>
      </c>
      <c r="BN97" s="158">
        <f>IF(BN$16-'様式第４（療養者名簿）（⑤の場合）'!$O106+1&lt;=15,IF(BN$16&gt;='様式第４（療養者名簿）（⑤の場合）'!$O106,IF(BN$16&lt;='様式第４（療養者名簿）（⑤の場合）'!$W106,1,0),0),0)</f>
        <v>0</v>
      </c>
      <c r="BO97" s="158">
        <f>IF(BO$16-'様式第４（療養者名簿）（⑤の場合）'!$O106+1&lt;=15,IF(BO$16&gt;='様式第４（療養者名簿）（⑤の場合）'!$O106,IF(BO$16&lt;='様式第４（療養者名簿）（⑤の場合）'!$W106,1,0),0),0)</f>
        <v>0</v>
      </c>
      <c r="BP97" s="158">
        <f>IF(BP$16-'様式第４（療養者名簿）（⑤の場合）'!$O106+1&lt;=15,IF(BP$16&gt;='様式第４（療養者名簿）（⑤の場合）'!$O106,IF(BP$16&lt;='様式第４（療養者名簿）（⑤の場合）'!$W106,1,0),0),0)</f>
        <v>0</v>
      </c>
      <c r="BQ97" s="158">
        <f>IF(BQ$16-'様式第４（療養者名簿）（⑤の場合）'!$O106+1&lt;=15,IF(BQ$16&gt;='様式第４（療養者名簿）（⑤の場合）'!$O106,IF(BQ$16&lt;='様式第４（療養者名簿）（⑤の場合）'!$W106,1,0),0),0)</f>
        <v>0</v>
      </c>
      <c r="BR97" s="158">
        <f>IF(BR$16-'様式第４（療養者名簿）（⑤の場合）'!$O106+1&lt;=15,IF(BR$16&gt;='様式第４（療養者名簿）（⑤の場合）'!$O106,IF(BR$16&lt;='様式第４（療養者名簿）（⑤の場合）'!$W106,1,0),0),0)</f>
        <v>0</v>
      </c>
      <c r="BS97" s="158">
        <f>IF(BS$16-'様式第４（療養者名簿）（⑤の場合）'!$O106+1&lt;=15,IF(BS$16&gt;='様式第４（療養者名簿）（⑤の場合）'!$O106,IF(BS$16&lt;='様式第４（療養者名簿）（⑤の場合）'!$W106,1,0),0),0)</f>
        <v>0</v>
      </c>
      <c r="BT97" s="158">
        <f>IF(BT$16-'様式第４（療養者名簿）（⑤の場合）'!$O106+1&lt;=15,IF(BT$16&gt;='様式第４（療養者名簿）（⑤の場合）'!$O106,IF(BT$16&lt;='様式第４（療養者名簿）（⑤の場合）'!$W106,1,0),0),0)</f>
        <v>0</v>
      </c>
      <c r="BU97" s="158">
        <f>IF(BU$16-'様式第４（療養者名簿）（⑤の場合）'!$O106+1&lt;=15,IF(BU$16&gt;='様式第４（療養者名簿）（⑤の場合）'!$O106,IF(BU$16&lt;='様式第４（療養者名簿）（⑤の場合）'!$W106,1,0),0),0)</f>
        <v>0</v>
      </c>
      <c r="BV97" s="158">
        <f>IF(BV$16-'様式第４（療養者名簿）（⑤の場合）'!$O106+1&lt;=15,IF(BV$16&gt;='様式第４（療養者名簿）（⑤の場合）'!$O106,IF(BV$16&lt;='様式第４（療養者名簿）（⑤の場合）'!$W106,1,0),0),0)</f>
        <v>0</v>
      </c>
      <c r="BW97" s="158">
        <f>IF(BW$16-'様式第４（療養者名簿）（⑤の場合）'!$O106+1&lt;=15,IF(BW$16&gt;='様式第４（療養者名簿）（⑤の場合）'!$O106,IF(BW$16&lt;='様式第４（療養者名簿）（⑤の場合）'!$W106,1,0),0),0)</f>
        <v>0</v>
      </c>
      <c r="BX97" s="158">
        <f>IF(BX$16-'様式第４（療養者名簿）（⑤の場合）'!$O106+1&lt;=15,IF(BX$16&gt;='様式第４（療養者名簿）（⑤の場合）'!$O106,IF(BX$16&lt;='様式第４（療養者名簿）（⑤の場合）'!$W106,1,0),0),0)</f>
        <v>0</v>
      </c>
      <c r="BY97" s="158">
        <f>IF(BY$16-'様式第４（療養者名簿）（⑤の場合）'!$O106+1&lt;=15,IF(BY$16&gt;='様式第４（療養者名簿）（⑤の場合）'!$O106,IF(BY$16&lt;='様式第４（療養者名簿）（⑤の場合）'!$W106,1,0),0),0)</f>
        <v>0</v>
      </c>
      <c r="BZ97" s="158">
        <f>IF(BZ$16-'様式第４（療養者名簿）（⑤の場合）'!$O106+1&lt;=15,IF(BZ$16&gt;='様式第４（療養者名簿）（⑤の場合）'!$O106,IF(BZ$16&lt;='様式第４（療養者名簿）（⑤の場合）'!$W106,1,0),0),0)</f>
        <v>0</v>
      </c>
      <c r="CA97" s="158">
        <f>IF(CA$16-'様式第４（療養者名簿）（⑤の場合）'!$O106+1&lt;=15,IF(CA$16&gt;='様式第４（療養者名簿）（⑤の場合）'!$O106,IF(CA$16&lt;='様式第４（療養者名簿）（⑤の場合）'!$W106,1,0),0),0)</f>
        <v>0</v>
      </c>
      <c r="CB97" s="158">
        <f>IF(CB$16-'様式第４（療養者名簿）（⑤の場合）'!$O106+1&lt;=15,IF(CB$16&gt;='様式第４（療養者名簿）（⑤の場合）'!$O106,IF(CB$16&lt;='様式第４（療養者名簿）（⑤の場合）'!$W106,1,0),0),0)</f>
        <v>0</v>
      </c>
      <c r="CC97" s="158">
        <f>IF(CC$16-'様式第４（療養者名簿）（⑤の場合）'!$O106+1&lt;=15,IF(CC$16&gt;='様式第４（療養者名簿）（⑤の場合）'!$O106,IF(CC$16&lt;='様式第４（療養者名簿）（⑤の場合）'!$W106,1,0),0),0)</f>
        <v>0</v>
      </c>
      <c r="CD97" s="158">
        <f>IF(CD$16-'様式第４（療養者名簿）（⑤の場合）'!$O106+1&lt;=15,IF(CD$16&gt;='様式第４（療養者名簿）（⑤の場合）'!$O106,IF(CD$16&lt;='様式第４（療養者名簿）（⑤の場合）'!$W106,1,0),0),0)</f>
        <v>0</v>
      </c>
      <c r="CE97" s="158">
        <f>IF(CE$16-'様式第４（療養者名簿）（⑤の場合）'!$O106+1&lt;=15,IF(CE$16&gt;='様式第４（療養者名簿）（⑤の場合）'!$O106,IF(CE$16&lt;='様式第４（療養者名簿）（⑤の場合）'!$W106,1,0),0),0)</f>
        <v>0</v>
      </c>
      <c r="CF97" s="158">
        <f>IF(CF$16-'様式第４（療養者名簿）（⑤の場合）'!$O106+1&lt;=15,IF(CF$16&gt;='様式第４（療養者名簿）（⑤の場合）'!$O106,IF(CF$16&lt;='様式第４（療養者名簿）（⑤の場合）'!$W106,1,0),0),0)</f>
        <v>0</v>
      </c>
      <c r="CG97" s="158">
        <f>IF(CG$16-'様式第４（療養者名簿）（⑤の場合）'!$O106+1&lt;=15,IF(CG$16&gt;='様式第４（療養者名簿）（⑤の場合）'!$O106,IF(CG$16&lt;='様式第４（療養者名簿）（⑤の場合）'!$W106,1,0),0),0)</f>
        <v>0</v>
      </c>
      <c r="CH97" s="158">
        <f>IF(CH$16-'様式第４（療養者名簿）（⑤の場合）'!$O106+1&lt;=15,IF(CH$16&gt;='様式第４（療養者名簿）（⑤の場合）'!$O106,IF(CH$16&lt;='様式第４（療養者名簿）（⑤の場合）'!$W106,1,0),0),0)</f>
        <v>0</v>
      </c>
      <c r="CI97" s="158">
        <f>IF(CI$16-'様式第４（療養者名簿）（⑤の場合）'!$O106+1&lt;=15,IF(CI$16&gt;='様式第４（療養者名簿）（⑤の場合）'!$O106,IF(CI$16&lt;='様式第４（療養者名簿）（⑤の場合）'!$W106,1,0),0),0)</f>
        <v>0</v>
      </c>
      <c r="CJ97" s="158">
        <f>IF(CJ$16-'様式第４（療養者名簿）（⑤の場合）'!$O106+1&lt;=15,IF(CJ$16&gt;='様式第４（療養者名簿）（⑤の場合）'!$O106,IF(CJ$16&lt;='様式第４（療養者名簿）（⑤の場合）'!$W106,1,0),0),0)</f>
        <v>0</v>
      </c>
      <c r="CK97" s="158">
        <f>IF(CK$16-'様式第４（療養者名簿）（⑤の場合）'!$O106+1&lt;=15,IF(CK$16&gt;='様式第４（療養者名簿）（⑤の場合）'!$O106,IF(CK$16&lt;='様式第４（療養者名簿）（⑤の場合）'!$W106,1,0),0),0)</f>
        <v>0</v>
      </c>
      <c r="CL97" s="158">
        <f>IF(CL$16-'様式第４（療養者名簿）（⑤の場合）'!$O106+1&lt;=15,IF(CL$16&gt;='様式第４（療養者名簿）（⑤の場合）'!$O106,IF(CL$16&lt;='様式第４（療養者名簿）（⑤の場合）'!$W106,1,0),0),0)</f>
        <v>0</v>
      </c>
      <c r="CM97" s="158">
        <f>IF(CM$16-'様式第４（療養者名簿）（⑤の場合）'!$O106+1&lt;=15,IF(CM$16&gt;='様式第４（療養者名簿）（⑤の場合）'!$O106,IF(CM$16&lt;='様式第４（療養者名簿）（⑤の場合）'!$W106,1,0),0),0)</f>
        <v>0</v>
      </c>
      <c r="CN97" s="158">
        <f>IF(CN$16-'様式第４（療養者名簿）（⑤の場合）'!$O106+1&lt;=15,IF(CN$16&gt;='様式第４（療養者名簿）（⑤の場合）'!$O106,IF(CN$16&lt;='様式第４（療養者名簿）（⑤の場合）'!$W106,1,0),0),0)</f>
        <v>0</v>
      </c>
      <c r="CO97" s="158">
        <f>IF(CO$16-'様式第４（療養者名簿）（⑤の場合）'!$O106+1&lt;=15,IF(CO$16&gt;='様式第４（療養者名簿）（⑤の場合）'!$O106,IF(CO$16&lt;='様式第４（療養者名簿）（⑤の場合）'!$W106,1,0),0),0)</f>
        <v>0</v>
      </c>
      <c r="CP97" s="158">
        <f>IF(CP$16-'様式第４（療養者名簿）（⑤の場合）'!$O106+1&lt;=15,IF(CP$16&gt;='様式第４（療養者名簿）（⑤の場合）'!$O106,IF(CP$16&lt;='様式第４（療養者名簿）（⑤の場合）'!$W106,1,0),0),0)</f>
        <v>0</v>
      </c>
      <c r="CQ97" s="158">
        <f>IF(CQ$16-'様式第４（療養者名簿）（⑤の場合）'!$O106+1&lt;=15,IF(CQ$16&gt;='様式第４（療養者名簿）（⑤の場合）'!$O106,IF(CQ$16&lt;='様式第４（療養者名簿）（⑤の場合）'!$W106,1,0),0),0)</f>
        <v>0</v>
      </c>
      <c r="CR97" s="158">
        <f>IF(CR$16-'様式第４（療養者名簿）（⑤の場合）'!$O106+1&lt;=15,IF(CR$16&gt;='様式第４（療養者名簿）（⑤の場合）'!$O106,IF(CR$16&lt;='様式第４（療養者名簿）（⑤の場合）'!$W106,1,0),0),0)</f>
        <v>0</v>
      </c>
      <c r="CS97" s="158">
        <f>IF(CS$16-'様式第４（療養者名簿）（⑤の場合）'!$O106+1&lt;=15,IF(CS$16&gt;='様式第４（療養者名簿）（⑤の場合）'!$O106,IF(CS$16&lt;='様式第４（療養者名簿）（⑤の場合）'!$W106,1,0),0),0)</f>
        <v>0</v>
      </c>
      <c r="CT97" s="158">
        <f>IF(CT$16-'様式第４（療養者名簿）（⑤の場合）'!$O106+1&lt;=15,IF(CT$16&gt;='様式第４（療養者名簿）（⑤の場合）'!$O106,IF(CT$16&lt;='様式第４（療養者名簿）（⑤の場合）'!$W106,1,0),0),0)</f>
        <v>0</v>
      </c>
      <c r="CU97" s="158">
        <f>IF(CU$16-'様式第４（療養者名簿）（⑤の場合）'!$O106+1&lt;=15,IF(CU$16&gt;='様式第４（療養者名簿）（⑤の場合）'!$O106,IF(CU$16&lt;='様式第４（療養者名簿）（⑤の場合）'!$W106,1,0),0),0)</f>
        <v>0</v>
      </c>
      <c r="CV97" s="158">
        <f>IF(CV$16-'様式第４（療養者名簿）（⑤の場合）'!$O106+1&lt;=15,IF(CV$16&gt;='様式第４（療養者名簿）（⑤の場合）'!$O106,IF(CV$16&lt;='様式第４（療養者名簿）（⑤の場合）'!$W106,1,0),0),0)</f>
        <v>0</v>
      </c>
      <c r="CW97" s="158">
        <f>IF(CW$16-'様式第４（療養者名簿）（⑤の場合）'!$O106+1&lt;=15,IF(CW$16&gt;='様式第４（療養者名簿）（⑤の場合）'!$O106,IF(CW$16&lt;='様式第４（療養者名簿）（⑤の場合）'!$W106,1,0),0),0)</f>
        <v>0</v>
      </c>
      <c r="CX97" s="158">
        <f>IF(CX$16-'様式第４（療養者名簿）（⑤の場合）'!$O106+1&lt;=15,IF(CX$16&gt;='様式第４（療養者名簿）（⑤の場合）'!$O106,IF(CX$16&lt;='様式第４（療養者名簿）（⑤の場合）'!$W106,1,0),0),0)</f>
        <v>0</v>
      </c>
      <c r="CY97" s="158">
        <f>IF(CY$16-'様式第４（療養者名簿）（⑤の場合）'!$O106+1&lt;=15,IF(CY$16&gt;='様式第４（療養者名簿）（⑤の場合）'!$O106,IF(CY$16&lt;='様式第４（療養者名簿）（⑤の場合）'!$W106,1,0),0),0)</f>
        <v>0</v>
      </c>
      <c r="CZ97" s="158">
        <f>IF(CZ$16-'様式第４（療養者名簿）（⑤の場合）'!$O106+1&lt;=15,IF(CZ$16&gt;='様式第４（療養者名簿）（⑤の場合）'!$O106,IF(CZ$16&lt;='様式第４（療養者名簿）（⑤の場合）'!$W106,1,0),0),0)</f>
        <v>0</v>
      </c>
      <c r="DA97" s="158">
        <f>IF(DA$16-'様式第４（療養者名簿）（⑤の場合）'!$O106+1&lt;=15,IF(DA$16&gt;='様式第４（療養者名簿）（⑤の場合）'!$O106,IF(DA$16&lt;='様式第４（療養者名簿）（⑤の場合）'!$W106,1,0),0),0)</f>
        <v>0</v>
      </c>
      <c r="DB97" s="158">
        <f>IF(DB$16-'様式第４（療養者名簿）（⑤の場合）'!$O106+1&lt;=15,IF(DB$16&gt;='様式第４（療養者名簿）（⑤の場合）'!$O106,IF(DB$16&lt;='様式第４（療養者名簿）（⑤の場合）'!$W106,1,0),0),0)</f>
        <v>0</v>
      </c>
      <c r="DC97" s="158">
        <f>IF(DC$16-'様式第４（療養者名簿）（⑤の場合）'!$O106+1&lt;=15,IF(DC$16&gt;='様式第４（療養者名簿）（⑤の場合）'!$O106,IF(DC$16&lt;='様式第４（療養者名簿）（⑤の場合）'!$W106,1,0),0),0)</f>
        <v>0</v>
      </c>
      <c r="DD97" s="158">
        <f>IF(DD$16-'様式第４（療養者名簿）（⑤の場合）'!$O106+1&lt;=15,IF(DD$16&gt;='様式第４（療養者名簿）（⑤の場合）'!$O106,IF(DD$16&lt;='様式第４（療養者名簿）（⑤の場合）'!$W106,1,0),0),0)</f>
        <v>0</v>
      </c>
      <c r="DE97" s="158">
        <f>IF(DE$16-'様式第４（療養者名簿）（⑤の場合）'!$O106+1&lt;=15,IF(DE$16&gt;='様式第４（療養者名簿）（⑤の場合）'!$O106,IF(DE$16&lt;='様式第４（療養者名簿）（⑤の場合）'!$W106,1,0),0),0)</f>
        <v>0</v>
      </c>
      <c r="DF97" s="158">
        <f>IF(DF$16-'様式第４（療養者名簿）（⑤の場合）'!$O106+1&lt;=15,IF(DF$16&gt;='様式第４（療養者名簿）（⑤の場合）'!$O106,IF(DF$16&lt;='様式第４（療養者名簿）（⑤の場合）'!$W106,1,0),0),0)</f>
        <v>0</v>
      </c>
      <c r="DG97" s="158">
        <f>IF(DG$16-'様式第４（療養者名簿）（⑤の場合）'!$O106+1&lt;=15,IF(DG$16&gt;='様式第４（療養者名簿）（⑤の場合）'!$O106,IF(DG$16&lt;='様式第４（療養者名簿）（⑤の場合）'!$W106,1,0),0),0)</f>
        <v>0</v>
      </c>
      <c r="DH97" s="158">
        <f>IF(DH$16-'様式第４（療養者名簿）（⑤の場合）'!$O106+1&lt;=15,IF(DH$16&gt;='様式第４（療養者名簿）（⑤の場合）'!$O106,IF(DH$16&lt;='様式第４（療養者名簿）（⑤の場合）'!$W106,1,0),0),0)</f>
        <v>0</v>
      </c>
      <c r="DI97" s="158">
        <f>IF(DI$16-'様式第４（療養者名簿）（⑤の場合）'!$O106+1&lt;=15,IF(DI$16&gt;='様式第４（療養者名簿）（⑤の場合）'!$O106,IF(DI$16&lt;='様式第４（療養者名簿）（⑤の場合）'!$W106,1,0),0),0)</f>
        <v>0</v>
      </c>
      <c r="DJ97" s="158">
        <f>IF(DJ$16-'様式第４（療養者名簿）（⑤の場合）'!$O106+1&lt;=15,IF(DJ$16&gt;='様式第４（療養者名簿）（⑤の場合）'!$O106,IF(DJ$16&lt;='様式第４（療養者名簿）（⑤の場合）'!$W106,1,0),0),0)</f>
        <v>0</v>
      </c>
      <c r="DK97" s="158">
        <f>IF(DK$16-'様式第４（療養者名簿）（⑤の場合）'!$O106+1&lt;=15,IF(DK$16&gt;='様式第４（療養者名簿）（⑤の場合）'!$O106,IF(DK$16&lt;='様式第４（療養者名簿）（⑤の場合）'!$W106,1,0),0),0)</f>
        <v>0</v>
      </c>
      <c r="DL97" s="158">
        <f>IF(DL$16-'様式第４（療養者名簿）（⑤の場合）'!$O106+1&lt;=15,IF(DL$16&gt;='様式第４（療養者名簿）（⑤の場合）'!$O106,IF(DL$16&lt;='様式第４（療養者名簿）（⑤の場合）'!$W106,1,0),0),0)</f>
        <v>0</v>
      </c>
      <c r="DM97" s="158">
        <f>IF(DM$16-'様式第４（療養者名簿）（⑤の場合）'!$O106+1&lt;=15,IF(DM$16&gt;='様式第４（療養者名簿）（⑤の場合）'!$O106,IF(DM$16&lt;='様式第４（療養者名簿）（⑤の場合）'!$W106,1,0),0),0)</f>
        <v>0</v>
      </c>
      <c r="DN97" s="158">
        <f>IF(DN$16-'様式第４（療養者名簿）（⑤の場合）'!$O106+1&lt;=15,IF(DN$16&gt;='様式第４（療養者名簿）（⑤の場合）'!$O106,IF(DN$16&lt;='様式第４（療養者名簿）（⑤の場合）'!$W106,1,0),0),0)</f>
        <v>0</v>
      </c>
      <c r="DO97" s="158">
        <f>IF(DO$16-'様式第４（療養者名簿）（⑤の場合）'!$O106+1&lt;=15,IF(DO$16&gt;='様式第４（療養者名簿）（⑤の場合）'!$O106,IF(DO$16&lt;='様式第４（療養者名簿）（⑤の場合）'!$W106,1,0),0),0)</f>
        <v>0</v>
      </c>
      <c r="DP97" s="158">
        <f>IF(DP$16-'様式第４（療養者名簿）（⑤の場合）'!$O106+1&lt;=15,IF(DP$16&gt;='様式第４（療養者名簿）（⑤の場合）'!$O106,IF(DP$16&lt;='様式第４（療養者名簿）（⑤の場合）'!$W106,1,0),0),0)</f>
        <v>0</v>
      </c>
      <c r="DQ97" s="158">
        <f>IF(DQ$16-'様式第４（療養者名簿）（⑤の場合）'!$O106+1&lt;=15,IF(DQ$16&gt;='様式第４（療養者名簿）（⑤の場合）'!$O106,IF(DQ$16&lt;='様式第４（療養者名簿）（⑤の場合）'!$W106,1,0),0),0)</f>
        <v>0</v>
      </c>
      <c r="DR97" s="158">
        <f>IF(DR$16-'様式第４（療養者名簿）（⑤の場合）'!$O106+1&lt;=15,IF(DR$16&gt;='様式第４（療養者名簿）（⑤の場合）'!$O106,IF(DR$16&lt;='様式第４（療養者名簿）（⑤の場合）'!$W106,1,0),0),0)</f>
        <v>0</v>
      </c>
      <c r="DS97" s="158">
        <f>IF(DS$16-'様式第４（療養者名簿）（⑤の場合）'!$O106+1&lt;=15,IF(DS$16&gt;='様式第４（療養者名簿）（⑤の場合）'!$O106,IF(DS$16&lt;='様式第４（療養者名簿）（⑤の場合）'!$W106,1,0),0),0)</f>
        <v>0</v>
      </c>
      <c r="DT97" s="158">
        <f>IF(DT$16-'様式第４（療養者名簿）（⑤の場合）'!$O106+1&lt;=15,IF(DT$16&gt;='様式第４（療養者名簿）（⑤の場合）'!$O106,IF(DT$16&lt;='様式第４（療養者名簿）（⑤の場合）'!$W106,1,0),0),0)</f>
        <v>0</v>
      </c>
      <c r="DU97" s="158">
        <f>IF(DU$16-'様式第４（療養者名簿）（⑤の場合）'!$O106+1&lt;=15,IF(DU$16&gt;='様式第４（療養者名簿）（⑤の場合）'!$O106,IF(DU$16&lt;='様式第４（療養者名簿）（⑤の場合）'!$W106,1,0),0),0)</f>
        <v>0</v>
      </c>
      <c r="DV97" s="158">
        <f>IF(DV$16-'様式第４（療養者名簿）（⑤の場合）'!$O106+1&lt;=15,IF(DV$16&gt;='様式第４（療養者名簿）（⑤の場合）'!$O106,IF(DV$16&lt;='様式第４（療養者名簿）（⑤の場合）'!$W106,1,0),0),0)</f>
        <v>0</v>
      </c>
      <c r="DW97" s="158">
        <f>IF(DW$16-'様式第４（療養者名簿）（⑤の場合）'!$O106+1&lt;=15,IF(DW$16&gt;='様式第４（療養者名簿）（⑤の場合）'!$O106,IF(DW$16&lt;='様式第４（療養者名簿）（⑤の場合）'!$W106,1,0),0),0)</f>
        <v>0</v>
      </c>
      <c r="DX97" s="158">
        <f>IF(DX$16-'様式第４（療養者名簿）（⑤の場合）'!$O106+1&lt;=15,IF(DX$16&gt;='様式第４（療養者名簿）（⑤の場合）'!$O106,IF(DX$16&lt;='様式第４（療養者名簿）（⑤の場合）'!$W106,1,0),0),0)</f>
        <v>0</v>
      </c>
      <c r="DY97" s="158">
        <f>IF(DY$16-'様式第４（療養者名簿）（⑤の場合）'!$O106+1&lt;=15,IF(DY$16&gt;='様式第４（療養者名簿）（⑤の場合）'!$O106,IF(DY$16&lt;='様式第４（療養者名簿）（⑤の場合）'!$W106,1,0),0),0)</f>
        <v>0</v>
      </c>
      <c r="DZ97" s="158">
        <f>IF(DZ$16-'様式第４（療養者名簿）（⑤の場合）'!$O106+1&lt;=15,IF(DZ$16&gt;='様式第４（療養者名簿）（⑤の場合）'!$O106,IF(DZ$16&lt;='様式第４（療養者名簿）（⑤の場合）'!$W106,1,0),0),0)</f>
        <v>0</v>
      </c>
      <c r="EA97" s="158">
        <f>IF(EA$16-'様式第４（療養者名簿）（⑤の場合）'!$O106+1&lt;=15,IF(EA$16&gt;='様式第４（療養者名簿）（⑤の場合）'!$O106,IF(EA$16&lt;='様式第４（療養者名簿）（⑤の場合）'!$W106,1,0),0),0)</f>
        <v>0</v>
      </c>
      <c r="EB97" s="158">
        <f>IF(EB$16-'様式第４（療養者名簿）（⑤の場合）'!$O106+1&lt;=15,IF(EB$16&gt;='様式第４（療養者名簿）（⑤の場合）'!$O106,IF(EB$16&lt;='様式第４（療養者名簿）（⑤の場合）'!$W106,1,0),0),0)</f>
        <v>0</v>
      </c>
      <c r="EC97" s="158">
        <f>IF(EC$16-'様式第４（療養者名簿）（⑤の場合）'!$O106+1&lt;=15,IF(EC$16&gt;='様式第４（療養者名簿）（⑤の場合）'!$O106,IF(EC$16&lt;='様式第４（療養者名簿）（⑤の場合）'!$W106,1,0),0),0)</f>
        <v>0</v>
      </c>
      <c r="ED97" s="158">
        <f>IF(ED$16-'様式第４（療養者名簿）（⑤の場合）'!$O106+1&lt;=15,IF(ED$16&gt;='様式第４（療養者名簿）（⑤の場合）'!$O106,IF(ED$16&lt;='様式第４（療養者名簿）（⑤の場合）'!$W106,1,0),0),0)</f>
        <v>0</v>
      </c>
      <c r="EE97" s="158">
        <f>IF(EE$16-'様式第４（療養者名簿）（⑤の場合）'!$O106+1&lt;=15,IF(EE$16&gt;='様式第４（療養者名簿）（⑤の場合）'!$O106,IF(EE$16&lt;='様式第４（療養者名簿）（⑤の場合）'!$W106,1,0),0),0)</f>
        <v>0</v>
      </c>
      <c r="EF97" s="158">
        <f>IF(EF$16-'様式第４（療養者名簿）（⑤の場合）'!$O106+1&lt;=15,IF(EF$16&gt;='様式第４（療養者名簿）（⑤の場合）'!$O106,IF(EF$16&lt;='様式第４（療養者名簿）（⑤の場合）'!$W106,1,0),0),0)</f>
        <v>0</v>
      </c>
      <c r="EG97" s="158">
        <f>IF(EG$16-'様式第４（療養者名簿）（⑤の場合）'!$O106+1&lt;=15,IF(EG$16&gt;='様式第４（療養者名簿）（⑤の場合）'!$O106,IF(EG$16&lt;='様式第４（療養者名簿）（⑤の場合）'!$W106,1,0),0),0)</f>
        <v>0</v>
      </c>
      <c r="EH97" s="158">
        <f>IF(EH$16-'様式第４（療養者名簿）（⑤の場合）'!$O106+1&lt;=15,IF(EH$16&gt;='様式第４（療養者名簿）（⑤の場合）'!$O106,IF(EH$16&lt;='様式第４（療養者名簿）（⑤の場合）'!$W106,1,0),0),0)</f>
        <v>0</v>
      </c>
      <c r="EI97" s="158">
        <f>IF(EI$16-'様式第４（療養者名簿）（⑤の場合）'!$O106+1&lt;=15,IF(EI$16&gt;='様式第４（療養者名簿）（⑤の場合）'!$O106,IF(EI$16&lt;='様式第４（療養者名簿）（⑤の場合）'!$W106,1,0),0),0)</f>
        <v>0</v>
      </c>
      <c r="EJ97" s="158">
        <f>IF(EJ$16-'様式第４（療養者名簿）（⑤の場合）'!$O106+1&lt;=15,IF(EJ$16&gt;='様式第４（療養者名簿）（⑤の場合）'!$O106,IF(EJ$16&lt;='様式第４（療養者名簿）（⑤の場合）'!$W106,1,0),0),0)</f>
        <v>0</v>
      </c>
      <c r="EK97" s="158">
        <f>IF(EK$16-'様式第４（療養者名簿）（⑤の場合）'!$O106+1&lt;=15,IF(EK$16&gt;='様式第４（療養者名簿）（⑤の場合）'!$O106,IF(EK$16&lt;='様式第４（療養者名簿）（⑤の場合）'!$W106,1,0),0),0)</f>
        <v>0</v>
      </c>
      <c r="EL97" s="158">
        <f>IF(EL$16-'様式第４（療養者名簿）（⑤の場合）'!$O106+1&lt;=15,IF(EL$16&gt;='様式第４（療養者名簿）（⑤の場合）'!$O106,IF(EL$16&lt;='様式第４（療養者名簿）（⑤の場合）'!$W106,1,0),0),0)</f>
        <v>0</v>
      </c>
      <c r="EM97" s="158">
        <f>IF(EM$16-'様式第４（療養者名簿）（⑤の場合）'!$O106+1&lt;=15,IF(EM$16&gt;='様式第４（療養者名簿）（⑤の場合）'!$O106,IF(EM$16&lt;='様式第４（療養者名簿）（⑤の場合）'!$W106,1,0),0),0)</f>
        <v>0</v>
      </c>
      <c r="EN97" s="158">
        <f>IF(EN$16-'様式第４（療養者名簿）（⑤の場合）'!$O106+1&lt;=15,IF(EN$16&gt;='様式第４（療養者名簿）（⑤の場合）'!$O106,IF(EN$16&lt;='様式第４（療養者名簿）（⑤の場合）'!$W106,1,0),0),0)</f>
        <v>0</v>
      </c>
      <c r="EO97" s="158">
        <f>IF(EO$16-'様式第４（療養者名簿）（⑤の場合）'!$O106+1&lt;=15,IF(EO$16&gt;='様式第４（療養者名簿）（⑤の場合）'!$O106,IF(EO$16&lt;='様式第４（療養者名簿）（⑤の場合）'!$W106,1,0),0),0)</f>
        <v>0</v>
      </c>
      <c r="EP97" s="158">
        <f>IF(EP$16-'様式第４（療養者名簿）（⑤の場合）'!$O106+1&lt;=15,IF(EP$16&gt;='様式第４（療養者名簿）（⑤の場合）'!$O106,IF(EP$16&lt;='様式第４（療養者名簿）（⑤の場合）'!$W106,1,0),0),0)</f>
        <v>0</v>
      </c>
      <c r="EQ97" s="158">
        <f>IF(EQ$16-'様式第４（療養者名簿）（⑤の場合）'!$O106+1&lt;=15,IF(EQ$16&gt;='様式第４（療養者名簿）（⑤の場合）'!$O106,IF(EQ$16&lt;='様式第４（療養者名簿）（⑤の場合）'!$W106,1,0),0),0)</f>
        <v>0</v>
      </c>
      <c r="ER97" s="158">
        <f>IF(ER$16-'様式第４（療養者名簿）（⑤の場合）'!$O106+1&lt;=15,IF(ER$16&gt;='様式第４（療養者名簿）（⑤の場合）'!$O106,IF(ER$16&lt;='様式第４（療養者名簿）（⑤の場合）'!$W106,1,0),0),0)</f>
        <v>0</v>
      </c>
      <c r="ES97" s="158">
        <f>IF(ES$16-'様式第４（療養者名簿）（⑤の場合）'!$O106+1&lt;=15,IF(ES$16&gt;='様式第４（療養者名簿）（⑤の場合）'!$O106,IF(ES$16&lt;='様式第４（療養者名簿）（⑤の場合）'!$W106,1,0),0),0)</f>
        <v>0</v>
      </c>
      <c r="ET97" s="158">
        <f>IF(ET$16-'様式第４（療養者名簿）（⑤の場合）'!$O106+1&lt;=15,IF(ET$16&gt;='様式第４（療養者名簿）（⑤の場合）'!$O106,IF(ET$16&lt;='様式第４（療養者名簿）（⑤の場合）'!$W106,1,0),0),0)</f>
        <v>0</v>
      </c>
      <c r="EU97" s="158">
        <f>IF(EU$16-'様式第４（療養者名簿）（⑤の場合）'!$O106+1&lt;=15,IF(EU$16&gt;='様式第４（療養者名簿）（⑤の場合）'!$O106,IF(EU$16&lt;='様式第４（療養者名簿）（⑤の場合）'!$W106,1,0),0),0)</f>
        <v>0</v>
      </c>
      <c r="EV97" s="158">
        <f>IF(EV$16-'様式第４（療養者名簿）（⑤の場合）'!$O106+1&lt;=15,IF(EV$16&gt;='様式第４（療養者名簿）（⑤の場合）'!$O106,IF(EV$16&lt;='様式第４（療養者名簿）（⑤の場合）'!$W106,1,0),0),0)</f>
        <v>0</v>
      </c>
      <c r="EW97" s="158">
        <f>IF(EW$16-'様式第４（療養者名簿）（⑤の場合）'!$O106+1&lt;=15,IF(EW$16&gt;='様式第４（療養者名簿）（⑤の場合）'!$O106,IF(EW$16&lt;='様式第４（療養者名簿）（⑤の場合）'!$W106,1,0),0),0)</f>
        <v>0</v>
      </c>
      <c r="EX97" s="158">
        <f>IF(EX$16-'様式第４（療養者名簿）（⑤の場合）'!$O106+1&lt;=15,IF(EX$16&gt;='様式第４（療養者名簿）（⑤の場合）'!$O106,IF(EX$16&lt;='様式第４（療養者名簿）（⑤の場合）'!$W106,1,0),0),0)</f>
        <v>0</v>
      </c>
      <c r="EY97" s="158">
        <f>IF(EY$16-'様式第４（療養者名簿）（⑤の場合）'!$O106+1&lt;=15,IF(EY$16&gt;='様式第４（療養者名簿）（⑤の場合）'!$O106,IF(EY$16&lt;='様式第４（療養者名簿）（⑤の場合）'!$W106,1,0),0),0)</f>
        <v>0</v>
      </c>
      <c r="EZ97" s="158">
        <f>IF(EZ$16-'様式第４（療養者名簿）（⑤の場合）'!$O106+1&lt;=15,IF(EZ$16&gt;='様式第４（療養者名簿）（⑤の場合）'!$O106,IF(EZ$16&lt;='様式第４（療養者名簿）（⑤の場合）'!$W106,1,0),0),0)</f>
        <v>0</v>
      </c>
      <c r="FA97" s="158">
        <f>IF(FA$16-'様式第４（療養者名簿）（⑤の場合）'!$O106+1&lt;=15,IF(FA$16&gt;='様式第４（療養者名簿）（⑤の場合）'!$O106,IF(FA$16&lt;='様式第４（療養者名簿）（⑤の場合）'!$W106,1,0),0),0)</f>
        <v>0</v>
      </c>
      <c r="FB97" s="158">
        <f>IF(FB$16-'様式第４（療養者名簿）（⑤の場合）'!$O106+1&lt;=15,IF(FB$16&gt;='様式第４（療養者名簿）（⑤の場合）'!$O106,IF(FB$16&lt;='様式第４（療養者名簿）（⑤の場合）'!$W106,1,0),0),0)</f>
        <v>0</v>
      </c>
      <c r="FC97" s="158">
        <f>IF(FC$16-'様式第４（療養者名簿）（⑤の場合）'!$O106+1&lt;=15,IF(FC$16&gt;='様式第４（療養者名簿）（⑤の場合）'!$O106,IF(FC$16&lt;='様式第４（療養者名簿）（⑤の場合）'!$W106,1,0),0),0)</f>
        <v>0</v>
      </c>
      <c r="FD97" s="158">
        <f>IF(FD$16-'様式第４（療養者名簿）（⑤の場合）'!$O106+1&lt;=15,IF(FD$16&gt;='様式第４（療養者名簿）（⑤の場合）'!$O106,IF(FD$16&lt;='様式第４（療養者名簿）（⑤の場合）'!$W106,1,0),0),0)</f>
        <v>0</v>
      </c>
      <c r="FE97" s="158">
        <f>IF(FE$16-'様式第４（療養者名簿）（⑤の場合）'!$O106+1&lt;=15,IF(FE$16&gt;='様式第４（療養者名簿）（⑤の場合）'!$O106,IF(FE$16&lt;='様式第４（療養者名簿）（⑤の場合）'!$W106,1,0),0),0)</f>
        <v>0</v>
      </c>
      <c r="FF97" s="158">
        <f>IF(FF$16-'様式第４（療養者名簿）（⑤の場合）'!$O106+1&lt;=15,IF(FF$16&gt;='様式第４（療養者名簿）（⑤の場合）'!$O106,IF(FF$16&lt;='様式第４（療養者名簿）（⑤の場合）'!$W106,1,0),0),0)</f>
        <v>0</v>
      </c>
      <c r="FG97" s="158">
        <f>IF(FG$16-'様式第４（療養者名簿）（⑤の場合）'!$O106+1&lt;=15,IF(FG$16&gt;='様式第４（療養者名簿）（⑤の場合）'!$O106,IF(FG$16&lt;='様式第４（療養者名簿）（⑤の場合）'!$W106,1,0),0),0)</f>
        <v>0</v>
      </c>
      <c r="FH97" s="158">
        <f>IF(FH$16-'様式第４（療養者名簿）（⑤の場合）'!$O106+1&lt;=15,IF(FH$16&gt;='様式第４（療養者名簿）（⑤の場合）'!$O106,IF(FH$16&lt;='様式第４（療養者名簿）（⑤の場合）'!$W106,1,0),0),0)</f>
        <v>0</v>
      </c>
      <c r="FI97" s="158">
        <f>IF(FI$16-'様式第４（療養者名簿）（⑤の場合）'!$O106+1&lt;=15,IF(FI$16&gt;='様式第４（療養者名簿）（⑤の場合）'!$O106,IF(FI$16&lt;='様式第４（療養者名簿）（⑤の場合）'!$W106,1,0),0),0)</f>
        <v>0</v>
      </c>
      <c r="FJ97" s="158">
        <f>IF(FJ$16-'様式第４（療養者名簿）（⑤の場合）'!$O106+1&lt;=15,IF(FJ$16&gt;='様式第４（療養者名簿）（⑤の場合）'!$O106,IF(FJ$16&lt;='様式第４（療養者名簿）（⑤の場合）'!$W106,1,0),0),0)</f>
        <v>0</v>
      </c>
      <c r="FK97" s="158">
        <f>IF(FK$16-'様式第４（療養者名簿）（⑤の場合）'!$O106+1&lt;=15,IF(FK$16&gt;='様式第４（療養者名簿）（⑤の場合）'!$O106,IF(FK$16&lt;='様式第４（療養者名簿）（⑤の場合）'!$W106,1,0),0),0)</f>
        <v>0</v>
      </c>
      <c r="FL97" s="158">
        <f>IF(FL$16-'様式第４（療養者名簿）（⑤の場合）'!$O106+1&lt;=15,IF(FL$16&gt;='様式第４（療養者名簿）（⑤の場合）'!$O106,IF(FL$16&lt;='様式第４（療養者名簿）（⑤の場合）'!$W106,1,0),0),0)</f>
        <v>0</v>
      </c>
      <c r="FM97" s="158">
        <f>IF(FM$16-'様式第４（療養者名簿）（⑤の場合）'!$O106+1&lt;=15,IF(FM$16&gt;='様式第４（療養者名簿）（⑤の場合）'!$O106,IF(FM$16&lt;='様式第４（療養者名簿）（⑤の場合）'!$W106,1,0),0),0)</f>
        <v>0</v>
      </c>
      <c r="FN97" s="158">
        <f>IF(FN$16-'様式第４（療養者名簿）（⑤の場合）'!$O106+1&lt;=15,IF(FN$16&gt;='様式第４（療養者名簿）（⑤の場合）'!$O106,IF(FN$16&lt;='様式第４（療養者名簿）（⑤の場合）'!$W106,1,0),0),0)</f>
        <v>0</v>
      </c>
      <c r="FO97" s="158">
        <f>IF(FO$16-'様式第４（療養者名簿）（⑤の場合）'!$O106+1&lt;=15,IF(FO$16&gt;='様式第４（療養者名簿）（⑤の場合）'!$O106,IF(FO$16&lt;='様式第４（療養者名簿）（⑤の場合）'!$W106,1,0),0),0)</f>
        <v>0</v>
      </c>
      <c r="FP97" s="158">
        <f>IF(FP$16-'様式第４（療養者名簿）（⑤の場合）'!$O106+1&lt;=15,IF(FP$16&gt;='様式第４（療養者名簿）（⑤の場合）'!$O106,IF(FP$16&lt;='様式第４（療養者名簿）（⑤の場合）'!$W106,1,0),0),0)</f>
        <v>0</v>
      </c>
      <c r="FQ97" s="158">
        <f>IF(FQ$16-'様式第４（療養者名簿）（⑤の場合）'!$O106+1&lt;=15,IF(FQ$16&gt;='様式第４（療養者名簿）（⑤の場合）'!$O106,IF(FQ$16&lt;='様式第４（療養者名簿）（⑤の場合）'!$W106,1,0),0),0)</f>
        <v>0</v>
      </c>
      <c r="FR97" s="158">
        <f>IF(FR$16-'様式第４（療養者名簿）（⑤の場合）'!$O106+1&lt;=15,IF(FR$16&gt;='様式第４（療養者名簿）（⑤の場合）'!$O106,IF(FR$16&lt;='様式第４（療養者名簿）（⑤の場合）'!$W106,1,0),0),0)</f>
        <v>0</v>
      </c>
      <c r="FS97" s="158">
        <f>IF(FS$16-'様式第４（療養者名簿）（⑤の場合）'!$O106+1&lt;=15,IF(FS$16&gt;='様式第４（療養者名簿）（⑤の場合）'!$O106,IF(FS$16&lt;='様式第４（療養者名簿）（⑤の場合）'!$W106,1,0),0),0)</f>
        <v>0</v>
      </c>
      <c r="FT97" s="158">
        <f>IF(FT$16-'様式第４（療養者名簿）（⑤の場合）'!$O106+1&lt;=15,IF(FT$16&gt;='様式第４（療養者名簿）（⑤の場合）'!$O106,IF(FT$16&lt;='様式第４（療養者名簿）（⑤の場合）'!$W106,1,0),0),0)</f>
        <v>0</v>
      </c>
      <c r="FU97" s="158">
        <f>IF(FU$16-'様式第４（療養者名簿）（⑤の場合）'!$O106+1&lt;=15,IF(FU$16&gt;='様式第４（療養者名簿）（⑤の場合）'!$O106,IF(FU$16&lt;='様式第４（療養者名簿）（⑤の場合）'!$W106,1,0),0),0)</f>
        <v>0</v>
      </c>
      <c r="FV97" s="158">
        <f>IF(FV$16-'様式第４（療養者名簿）（⑤の場合）'!$O106+1&lt;=15,IF(FV$16&gt;='様式第４（療養者名簿）（⑤の場合）'!$O106,IF(FV$16&lt;='様式第４（療養者名簿）（⑤の場合）'!$W106,1,0),0),0)</f>
        <v>0</v>
      </c>
      <c r="FW97" s="158">
        <f>IF(FW$16-'様式第４（療養者名簿）（⑤の場合）'!$O106+1&lt;=15,IF(FW$16&gt;='様式第４（療養者名簿）（⑤の場合）'!$O106,IF(FW$16&lt;='様式第４（療養者名簿）（⑤の場合）'!$W106,1,0),0),0)</f>
        <v>0</v>
      </c>
      <c r="FX97" s="158">
        <f>IF(FX$16-'様式第４（療養者名簿）（⑤の場合）'!$O106+1&lt;=15,IF(FX$16&gt;='様式第４（療養者名簿）（⑤の場合）'!$O106,IF(FX$16&lt;='様式第４（療養者名簿）（⑤の場合）'!$W106,1,0),0),0)</f>
        <v>0</v>
      </c>
      <c r="FY97" s="158">
        <f>IF(FY$16-'様式第４（療養者名簿）（⑤の場合）'!$O106+1&lt;=15,IF(FY$16&gt;='様式第４（療養者名簿）（⑤の場合）'!$O106,IF(FY$16&lt;='様式第４（療養者名簿）（⑤の場合）'!$W106,1,0),0),0)</f>
        <v>0</v>
      </c>
      <c r="FZ97" s="158">
        <f>IF(FZ$16-'様式第４（療養者名簿）（⑤の場合）'!$O106+1&lt;=15,IF(FZ$16&gt;='様式第４（療養者名簿）（⑤の場合）'!$O106,IF(FZ$16&lt;='様式第４（療養者名簿）（⑤の場合）'!$W106,1,0),0),0)</f>
        <v>0</v>
      </c>
      <c r="GA97" s="158">
        <f>IF(GA$16-'様式第４（療養者名簿）（⑤の場合）'!$O106+1&lt;=15,IF(GA$16&gt;='様式第４（療養者名簿）（⑤の場合）'!$O106,IF(GA$16&lt;='様式第４（療養者名簿）（⑤の場合）'!$W106,1,0),0),0)</f>
        <v>0</v>
      </c>
      <c r="GB97" s="158">
        <f>IF(GB$16-'様式第４（療養者名簿）（⑤の場合）'!$O106+1&lt;=15,IF(GB$16&gt;='様式第４（療養者名簿）（⑤の場合）'!$O106,IF(GB$16&lt;='様式第４（療養者名簿）（⑤の場合）'!$W106,1,0),0),0)</f>
        <v>0</v>
      </c>
      <c r="GC97" s="158">
        <f>IF(GC$16-'様式第４（療養者名簿）（⑤の場合）'!$O106+1&lt;=15,IF(GC$16&gt;='様式第４（療養者名簿）（⑤の場合）'!$O106,IF(GC$16&lt;='様式第４（療養者名簿）（⑤の場合）'!$W106,1,0),0),0)</f>
        <v>0</v>
      </c>
      <c r="GD97" s="158">
        <f>IF(GD$16-'様式第４（療養者名簿）（⑤の場合）'!$O106+1&lt;=15,IF(GD$16&gt;='様式第４（療養者名簿）（⑤の場合）'!$O106,IF(GD$16&lt;='様式第４（療養者名簿）（⑤の場合）'!$W106,1,0),0),0)</f>
        <v>0</v>
      </c>
      <c r="GE97" s="158">
        <f>IF(GE$16-'様式第４（療養者名簿）（⑤の場合）'!$O106+1&lt;=15,IF(GE$16&gt;='様式第４（療養者名簿）（⑤の場合）'!$O106,IF(GE$16&lt;='様式第４（療養者名簿）（⑤の場合）'!$W106,1,0),0),0)</f>
        <v>0</v>
      </c>
      <c r="GF97" s="158">
        <f>IF(GF$16-'様式第４（療養者名簿）（⑤の場合）'!$O106+1&lt;=15,IF(GF$16&gt;='様式第４（療養者名簿）（⑤の場合）'!$O106,IF(GF$16&lt;='様式第４（療養者名簿）（⑤の場合）'!$W106,1,0),0),0)</f>
        <v>0</v>
      </c>
      <c r="GG97" s="158">
        <f>IF(GG$16-'様式第４（療養者名簿）（⑤の場合）'!$O106+1&lt;=15,IF(GG$16&gt;='様式第４（療養者名簿）（⑤の場合）'!$O106,IF(GG$16&lt;='様式第４（療養者名簿）（⑤の場合）'!$W106,1,0),0),0)</f>
        <v>0</v>
      </c>
      <c r="GH97" s="158">
        <f>IF(GH$16-'様式第４（療養者名簿）（⑤の場合）'!$O106+1&lt;=15,IF(GH$16&gt;='様式第４（療養者名簿）（⑤の場合）'!$O106,IF(GH$16&lt;='様式第４（療養者名簿）（⑤の場合）'!$W106,1,0),0),0)</f>
        <v>0</v>
      </c>
      <c r="GI97" s="158">
        <f>IF(GI$16-'様式第４（療養者名簿）（⑤の場合）'!$O106+1&lt;=15,IF(GI$16&gt;='様式第４（療養者名簿）（⑤の場合）'!$O106,IF(GI$16&lt;='様式第４（療養者名簿）（⑤の場合）'!$W106,1,0),0),0)</f>
        <v>0</v>
      </c>
      <c r="GJ97" s="158">
        <f>IF(GJ$16-'様式第４（療養者名簿）（⑤の場合）'!$O106+1&lt;=15,IF(GJ$16&gt;='様式第４（療養者名簿）（⑤の場合）'!$O106,IF(GJ$16&lt;='様式第４（療養者名簿）（⑤の場合）'!$W106,1,0),0),0)</f>
        <v>0</v>
      </c>
      <c r="GK97" s="158">
        <f>IF(GK$16-'様式第４（療養者名簿）（⑤の場合）'!$O106+1&lt;=15,IF(GK$16&gt;='様式第４（療養者名簿）（⑤の場合）'!$O106,IF(GK$16&lt;='様式第４（療養者名簿）（⑤の場合）'!$W106,1,0),0),0)</f>
        <v>0</v>
      </c>
      <c r="GL97" s="158">
        <f>IF(GL$16-'様式第４（療養者名簿）（⑤の場合）'!$O106+1&lt;=15,IF(GL$16&gt;='様式第４（療養者名簿）（⑤の場合）'!$O106,IF(GL$16&lt;='様式第４（療養者名簿）（⑤の場合）'!$W106,1,0),0),0)</f>
        <v>0</v>
      </c>
      <c r="GM97" s="158">
        <f>IF(GM$16-'様式第４（療養者名簿）（⑤の場合）'!$O106+1&lt;=15,IF(GM$16&gt;='様式第４（療養者名簿）（⑤の場合）'!$O106,IF(GM$16&lt;='様式第４（療養者名簿）（⑤の場合）'!$W106,1,0),0),0)</f>
        <v>0</v>
      </c>
      <c r="GN97" s="158">
        <f>IF(GN$16-'様式第４（療養者名簿）（⑤の場合）'!$O106+1&lt;=15,IF(GN$16&gt;='様式第４（療養者名簿）（⑤の場合）'!$O106,IF(GN$16&lt;='様式第４（療養者名簿）（⑤の場合）'!$W106,1,0),0),0)</f>
        <v>0</v>
      </c>
      <c r="GO97" s="158">
        <f>IF(GO$16-'様式第４（療養者名簿）（⑤の場合）'!$O106+1&lt;=15,IF(GO$16&gt;='様式第４（療養者名簿）（⑤の場合）'!$O106,IF(GO$16&lt;='様式第４（療養者名簿）（⑤の場合）'!$W106,1,0),0),0)</f>
        <v>0</v>
      </c>
      <c r="GP97" s="158">
        <f>IF(GP$16-'様式第４（療養者名簿）（⑤の場合）'!$O106+1&lt;=15,IF(GP$16&gt;='様式第４（療養者名簿）（⑤の場合）'!$O106,IF(GP$16&lt;='様式第４（療養者名簿）（⑤の場合）'!$W106,1,0),0),0)</f>
        <v>0</v>
      </c>
      <c r="GQ97" s="158">
        <f>IF(GQ$16-'様式第４（療養者名簿）（⑤の場合）'!$O106+1&lt;=15,IF(GQ$16&gt;='様式第４（療養者名簿）（⑤の場合）'!$O106,IF(GQ$16&lt;='様式第４（療養者名簿）（⑤の場合）'!$W106,1,0),0),0)</f>
        <v>0</v>
      </c>
      <c r="GR97" s="158">
        <f>IF(GR$16-'様式第４（療養者名簿）（⑤の場合）'!$O106+1&lt;=15,IF(GR$16&gt;='様式第４（療養者名簿）（⑤の場合）'!$O106,IF(GR$16&lt;='様式第４（療養者名簿）（⑤の場合）'!$W106,1,0),0),0)</f>
        <v>0</v>
      </c>
      <c r="GS97" s="158">
        <f>IF(GS$16-'様式第４（療養者名簿）（⑤の場合）'!$O106+1&lt;=15,IF(GS$16&gt;='様式第４（療養者名簿）（⑤の場合）'!$O106,IF(GS$16&lt;='様式第４（療養者名簿）（⑤の場合）'!$W106,1,0),0),0)</f>
        <v>0</v>
      </c>
      <c r="GT97" s="158">
        <f>IF(GT$16-'様式第４（療養者名簿）（⑤の場合）'!$O106+1&lt;=15,IF(GT$16&gt;='様式第４（療養者名簿）（⑤の場合）'!$O106,IF(GT$16&lt;='様式第４（療養者名簿）（⑤の場合）'!$W106,1,0),0),0)</f>
        <v>0</v>
      </c>
      <c r="GU97" s="158">
        <f>IF(GU$16-'様式第４（療養者名簿）（⑤の場合）'!$O106+1&lt;=15,IF(GU$16&gt;='様式第４（療養者名簿）（⑤の場合）'!$O106,IF(GU$16&lt;='様式第４（療養者名簿）（⑤の場合）'!$W106,1,0),0),0)</f>
        <v>0</v>
      </c>
      <c r="GV97" s="158">
        <f>IF(GV$16-'様式第４（療養者名簿）（⑤の場合）'!$O106+1&lt;=15,IF(GV$16&gt;='様式第４（療養者名簿）（⑤の場合）'!$O106,IF(GV$16&lt;='様式第４（療養者名簿）（⑤の場合）'!$W106,1,0),0),0)</f>
        <v>0</v>
      </c>
      <c r="GW97" s="158">
        <f>IF(GW$16-'様式第４（療養者名簿）（⑤の場合）'!$O106+1&lt;=15,IF(GW$16&gt;='様式第４（療養者名簿）（⑤の場合）'!$O106,IF(GW$16&lt;='様式第４（療養者名簿）（⑤の場合）'!$W106,1,0),0),0)</f>
        <v>0</v>
      </c>
      <c r="GX97" s="158">
        <f>IF(GX$16-'様式第４（療養者名簿）（⑤の場合）'!$O106+1&lt;=15,IF(GX$16&gt;='様式第４（療養者名簿）（⑤の場合）'!$O106,IF(GX$16&lt;='様式第４（療養者名簿）（⑤の場合）'!$W106,1,0),0),0)</f>
        <v>0</v>
      </c>
      <c r="GY97" s="158">
        <f>IF(GY$16-'様式第４（療養者名簿）（⑤の場合）'!$O106+1&lt;=15,IF(GY$16&gt;='様式第４（療養者名簿）（⑤の場合）'!$O106,IF(GY$16&lt;='様式第４（療養者名簿）（⑤の場合）'!$W106,1,0),0),0)</f>
        <v>0</v>
      </c>
      <c r="GZ97" s="158">
        <f>IF(GZ$16-'様式第４（療養者名簿）（⑤の場合）'!$O106+1&lt;=15,IF(GZ$16&gt;='様式第４（療養者名簿）（⑤の場合）'!$O106,IF(GZ$16&lt;='様式第４（療養者名簿）（⑤の場合）'!$W106,1,0),0),0)</f>
        <v>0</v>
      </c>
      <c r="HA97" s="158">
        <f>IF(HA$16-'様式第４（療養者名簿）（⑤の場合）'!$O106+1&lt;=15,IF(HA$16&gt;='様式第４（療養者名簿）（⑤の場合）'!$O106,IF(HA$16&lt;='様式第４（療養者名簿）（⑤の場合）'!$W106,1,0),0),0)</f>
        <v>0</v>
      </c>
      <c r="HB97" s="158">
        <f>IF(HB$16-'様式第４（療養者名簿）（⑤の場合）'!$O106+1&lt;=15,IF(HB$16&gt;='様式第４（療養者名簿）（⑤の場合）'!$O106,IF(HB$16&lt;='様式第４（療養者名簿）（⑤の場合）'!$W106,1,0),0),0)</f>
        <v>0</v>
      </c>
      <c r="HC97" s="158">
        <f>IF(HC$16-'様式第４（療養者名簿）（⑤の場合）'!$O106+1&lt;=15,IF(HC$16&gt;='様式第４（療養者名簿）（⑤の場合）'!$O106,IF(HC$16&lt;='様式第４（療養者名簿）（⑤の場合）'!$W106,1,0),0),0)</f>
        <v>0</v>
      </c>
      <c r="HD97" s="158">
        <f>IF(HD$16-'様式第４（療養者名簿）（⑤の場合）'!$O106+1&lt;=15,IF(HD$16&gt;='様式第４（療養者名簿）（⑤の場合）'!$O106,IF(HD$16&lt;='様式第４（療養者名簿）（⑤の場合）'!$W106,1,0),0),0)</f>
        <v>0</v>
      </c>
      <c r="HE97" s="158">
        <f>IF(HE$16-'様式第４（療養者名簿）（⑤の場合）'!$O106+1&lt;=15,IF(HE$16&gt;='様式第４（療養者名簿）（⑤の場合）'!$O106,IF(HE$16&lt;='様式第４（療養者名簿）（⑤の場合）'!$W106,1,0),0),0)</f>
        <v>0</v>
      </c>
      <c r="HF97" s="158">
        <f>IF(HF$16-'様式第４（療養者名簿）（⑤の場合）'!$O106+1&lt;=15,IF(HF$16&gt;='様式第４（療養者名簿）（⑤の場合）'!$O106,IF(HF$16&lt;='様式第４（療養者名簿）（⑤の場合）'!$W106,1,0),0),0)</f>
        <v>0</v>
      </c>
      <c r="HG97" s="158">
        <f>IF(HG$16-'様式第４（療養者名簿）（⑤の場合）'!$O106+1&lt;=15,IF(HG$16&gt;='様式第４（療養者名簿）（⑤の場合）'!$O106,IF(HG$16&lt;='様式第４（療養者名簿）（⑤の場合）'!$W106,1,0),0),0)</f>
        <v>0</v>
      </c>
      <c r="HH97" s="158">
        <f>IF(HH$16-'様式第４（療養者名簿）（⑤の場合）'!$O106+1&lt;=15,IF(HH$16&gt;='様式第４（療養者名簿）（⑤の場合）'!$O106,IF(HH$16&lt;='様式第４（療養者名簿）（⑤の場合）'!$W106,1,0),0),0)</f>
        <v>0</v>
      </c>
      <c r="HI97" s="158">
        <f>IF(HI$16-'様式第４（療養者名簿）（⑤の場合）'!$O106+1&lt;=15,IF(HI$16&gt;='様式第４（療養者名簿）（⑤の場合）'!$O106,IF(HI$16&lt;='様式第４（療養者名簿）（⑤の場合）'!$W106,1,0),0),0)</f>
        <v>0</v>
      </c>
      <c r="HJ97" s="158">
        <f>IF(HJ$16-'様式第４（療養者名簿）（⑤の場合）'!$O106+1&lt;=15,IF(HJ$16&gt;='様式第４（療養者名簿）（⑤の場合）'!$O106,IF(HJ$16&lt;='様式第４（療養者名簿）（⑤の場合）'!$W106,1,0),0),0)</f>
        <v>0</v>
      </c>
      <c r="HK97" s="158">
        <f>IF(HK$16-'様式第４（療養者名簿）（⑤の場合）'!$O106+1&lt;=15,IF(HK$16&gt;='様式第４（療養者名簿）（⑤の場合）'!$O106,IF(HK$16&lt;='様式第４（療養者名簿）（⑤の場合）'!$W106,1,0),0),0)</f>
        <v>0</v>
      </c>
      <c r="HL97" s="158">
        <f>IF(HL$16-'様式第４（療養者名簿）（⑤の場合）'!$O106+1&lt;=15,IF(HL$16&gt;='様式第４（療養者名簿）（⑤の場合）'!$O106,IF(HL$16&lt;='様式第４（療養者名簿）（⑤の場合）'!$W106,1,0),0),0)</f>
        <v>0</v>
      </c>
      <c r="HM97" s="158">
        <f>IF(HM$16-'様式第４（療養者名簿）（⑤の場合）'!$O106+1&lt;=15,IF(HM$16&gt;='様式第４（療養者名簿）（⑤の場合）'!$O106,IF(HM$16&lt;='様式第４（療養者名簿）（⑤の場合）'!$W106,1,0),0),0)</f>
        <v>0</v>
      </c>
      <c r="HN97" s="158">
        <f>IF(HN$16-'様式第４（療養者名簿）（⑤の場合）'!$O106+1&lt;=15,IF(HN$16&gt;='様式第４（療養者名簿）（⑤の場合）'!$O106,IF(HN$16&lt;='様式第４（療養者名簿）（⑤の場合）'!$W106,1,0),0),0)</f>
        <v>0</v>
      </c>
      <c r="HO97" s="158">
        <f>IF(HO$16-'様式第４（療養者名簿）（⑤の場合）'!$O106+1&lt;=15,IF(HO$16&gt;='様式第４（療養者名簿）（⑤の場合）'!$O106,IF(HO$16&lt;='様式第４（療養者名簿）（⑤の場合）'!$W106,1,0),0),0)</f>
        <v>0</v>
      </c>
      <c r="HP97" s="158">
        <f>IF(HP$16-'様式第４（療養者名簿）（⑤の場合）'!$O106+1&lt;=15,IF(HP$16&gt;='様式第４（療養者名簿）（⑤の場合）'!$O106,IF(HP$16&lt;='様式第４（療養者名簿）（⑤の場合）'!$W106,1,0),0),0)</f>
        <v>0</v>
      </c>
      <c r="HQ97" s="158">
        <f>IF(HQ$16-'様式第４（療養者名簿）（⑤の場合）'!$O106+1&lt;=15,IF(HQ$16&gt;='様式第４（療養者名簿）（⑤の場合）'!$O106,IF(HQ$16&lt;='様式第４（療養者名簿）（⑤の場合）'!$W106,1,0),0),0)</f>
        <v>0</v>
      </c>
      <c r="HR97" s="158">
        <f>IF(HR$16-'様式第４（療養者名簿）（⑤の場合）'!$O106+1&lt;=15,IF(HR$16&gt;='様式第４（療養者名簿）（⑤の場合）'!$O106,IF(HR$16&lt;='様式第４（療養者名簿）（⑤の場合）'!$W106,1,0),0),0)</f>
        <v>0</v>
      </c>
      <c r="HS97" s="158">
        <f>IF(HS$16-'様式第４（療養者名簿）（⑤の場合）'!$O106+1&lt;=15,IF(HS$16&gt;='様式第４（療養者名簿）（⑤の場合）'!$O106,IF(HS$16&lt;='様式第４（療養者名簿）（⑤の場合）'!$W106,1,0),0),0)</f>
        <v>0</v>
      </c>
      <c r="HT97" s="158">
        <f>IF(HT$16-'様式第４（療養者名簿）（⑤の場合）'!$O106+1&lt;=15,IF(HT$16&gt;='様式第４（療養者名簿）（⑤の場合）'!$O106,IF(HT$16&lt;='様式第４（療養者名簿）（⑤の場合）'!$W106,1,0),0),0)</f>
        <v>0</v>
      </c>
      <c r="HU97" s="158">
        <f>IF(HU$16-'様式第４（療養者名簿）（⑤の場合）'!$O106+1&lt;=15,IF(HU$16&gt;='様式第４（療養者名簿）（⑤の場合）'!$O106,IF(HU$16&lt;='様式第４（療養者名簿）（⑤の場合）'!$W106,1,0),0),0)</f>
        <v>0</v>
      </c>
      <c r="HV97" s="158">
        <f>IF(HV$16-'様式第４（療養者名簿）（⑤の場合）'!$O106+1&lt;=15,IF(HV$16&gt;='様式第４（療養者名簿）（⑤の場合）'!$O106,IF(HV$16&lt;='様式第４（療養者名簿）（⑤の場合）'!$W106,1,0),0),0)</f>
        <v>0</v>
      </c>
      <c r="HW97" s="158">
        <f>IF(HW$16-'様式第４（療養者名簿）（⑤の場合）'!$O106+1&lt;=15,IF(HW$16&gt;='様式第４（療養者名簿）（⑤の場合）'!$O106,IF(HW$16&lt;='様式第４（療養者名簿）（⑤の場合）'!$W106,1,0),0),0)</f>
        <v>0</v>
      </c>
      <c r="HX97" s="158">
        <f>IF(HX$16-'様式第４（療養者名簿）（⑤の場合）'!$O106+1&lt;=15,IF(HX$16&gt;='様式第４（療養者名簿）（⑤の場合）'!$O106,IF(HX$16&lt;='様式第４（療養者名簿）（⑤の場合）'!$W106,1,0),0),0)</f>
        <v>0</v>
      </c>
      <c r="HY97" s="158">
        <f>IF(HY$16-'様式第４（療養者名簿）（⑤の場合）'!$O106+1&lt;=15,IF(HY$16&gt;='様式第４（療養者名簿）（⑤の場合）'!$O106,IF(HY$16&lt;='様式第４（療養者名簿）（⑤の場合）'!$W106,1,0),0),0)</f>
        <v>0</v>
      </c>
      <c r="HZ97" s="158">
        <f>IF(HZ$16-'様式第４（療養者名簿）（⑤の場合）'!$O106+1&lt;=15,IF(HZ$16&gt;='様式第４（療養者名簿）（⑤の場合）'!$O106,IF(HZ$16&lt;='様式第４（療養者名簿）（⑤の場合）'!$W106,1,0),0),0)</f>
        <v>0</v>
      </c>
      <c r="IA97" s="158">
        <f>IF(IA$16-'様式第４（療養者名簿）（⑤の場合）'!$O106+1&lt;=15,IF(IA$16&gt;='様式第４（療養者名簿）（⑤の場合）'!$O106,IF(IA$16&lt;='様式第４（療養者名簿）（⑤の場合）'!$W106,1,0),0),0)</f>
        <v>0</v>
      </c>
      <c r="IB97" s="158">
        <f>IF(IB$16-'様式第４（療養者名簿）（⑤の場合）'!$O106+1&lt;=15,IF(IB$16&gt;='様式第４（療養者名簿）（⑤の場合）'!$O106,IF(IB$16&lt;='様式第４（療養者名簿）（⑤の場合）'!$W106,1,0),0),0)</f>
        <v>0</v>
      </c>
      <c r="IC97" s="158">
        <f>IF(IC$16-'様式第４（療養者名簿）（⑤の場合）'!$O106+1&lt;=15,IF(IC$16&gt;='様式第４（療養者名簿）（⑤の場合）'!$O106,IF(IC$16&lt;='様式第４（療養者名簿）（⑤の場合）'!$W106,1,0),0),0)</f>
        <v>0</v>
      </c>
      <c r="ID97" s="158">
        <f>IF(ID$16-'様式第４（療養者名簿）（⑤の場合）'!$O106+1&lt;=15,IF(ID$16&gt;='様式第４（療養者名簿）（⑤の場合）'!$O106,IF(ID$16&lt;='様式第４（療養者名簿）（⑤の場合）'!$W106,1,0),0),0)</f>
        <v>0</v>
      </c>
      <c r="IE97" s="158">
        <f>IF(IE$16-'様式第４（療養者名簿）（⑤の場合）'!$O106+1&lt;=15,IF(IE$16&gt;='様式第４（療養者名簿）（⑤の場合）'!$O106,IF(IE$16&lt;='様式第４（療養者名簿）（⑤の場合）'!$W106,1,0),0),0)</f>
        <v>0</v>
      </c>
      <c r="IF97" s="158">
        <f>IF(IF$16-'様式第４（療養者名簿）（⑤の場合）'!$O106+1&lt;=15,IF(IF$16&gt;='様式第４（療養者名簿）（⑤の場合）'!$O106,IF(IF$16&lt;='様式第４（療養者名簿）（⑤の場合）'!$W106,1,0),0),0)</f>
        <v>0</v>
      </c>
      <c r="IG97" s="158">
        <f>IF(IG$16-'様式第４（療養者名簿）（⑤の場合）'!$O106+1&lt;=15,IF(IG$16&gt;='様式第４（療養者名簿）（⑤の場合）'!$O106,IF(IG$16&lt;='様式第４（療養者名簿）（⑤の場合）'!$W106,1,0),0),0)</f>
        <v>0</v>
      </c>
      <c r="IH97" s="158">
        <f>IF(IH$16-'様式第４（療養者名簿）（⑤の場合）'!$O106+1&lt;=15,IF(IH$16&gt;='様式第４（療養者名簿）（⑤の場合）'!$O106,IF(IH$16&lt;='様式第４（療養者名簿）（⑤の場合）'!$W106,1,0),0),0)</f>
        <v>0</v>
      </c>
      <c r="II97" s="158">
        <f>IF(II$16-'様式第４（療養者名簿）（⑤の場合）'!$O106+1&lt;=15,IF(II$16&gt;='様式第４（療養者名簿）（⑤の場合）'!$O106,IF(II$16&lt;='様式第４（療養者名簿）（⑤の場合）'!$W106,1,0),0),0)</f>
        <v>0</v>
      </c>
      <c r="IJ97" s="158">
        <f>IF(IJ$16-'様式第４（療養者名簿）（⑤の場合）'!$O106+1&lt;=15,IF(IJ$16&gt;='様式第４（療養者名簿）（⑤の場合）'!$O106,IF(IJ$16&lt;='様式第４（療養者名簿）（⑤の場合）'!$W106,1,0),0),0)</f>
        <v>0</v>
      </c>
      <c r="IK97" s="158">
        <f>IF(IK$16-'様式第４（療養者名簿）（⑤の場合）'!$O106+1&lt;=15,IF(IK$16&gt;='様式第４（療養者名簿）（⑤の場合）'!$O106,IF(IK$16&lt;='様式第４（療養者名簿）（⑤の場合）'!$W106,1,0),0),0)</f>
        <v>0</v>
      </c>
      <c r="IL97" s="158">
        <f>IF(IL$16-'様式第４（療養者名簿）（⑤の場合）'!$O106+1&lt;=15,IF(IL$16&gt;='様式第４（療養者名簿）（⑤の場合）'!$O106,IF(IL$16&lt;='様式第４（療養者名簿）（⑤の場合）'!$W106,1,0),0),0)</f>
        <v>0</v>
      </c>
      <c r="IM97" s="158">
        <f>IF(IM$16-'様式第４（療養者名簿）（⑤の場合）'!$O106+1&lt;=15,IF(IM$16&gt;='様式第４（療養者名簿）（⑤の場合）'!$O106,IF(IM$16&lt;='様式第４（療養者名簿）（⑤の場合）'!$W106,1,0),0),0)</f>
        <v>0</v>
      </c>
      <c r="IN97" s="158">
        <f>IF(IN$16-'様式第４（療養者名簿）（⑤の場合）'!$O106+1&lt;=15,IF(IN$16&gt;='様式第４（療養者名簿）（⑤の場合）'!$O106,IF(IN$16&lt;='様式第４（療養者名簿）（⑤の場合）'!$W106,1,0),0),0)</f>
        <v>0</v>
      </c>
      <c r="IO97" s="158">
        <f>IF(IO$16-'様式第４（療養者名簿）（⑤の場合）'!$O106+1&lt;=15,IF(IO$16&gt;='様式第４（療養者名簿）（⑤の場合）'!$O106,IF(IO$16&lt;='様式第４（療養者名簿）（⑤の場合）'!$W106,1,0),0),0)</f>
        <v>0</v>
      </c>
      <c r="IP97" s="158">
        <f>IF(IP$16-'様式第４（療養者名簿）（⑤の場合）'!$O106+1&lt;=15,IF(IP$16&gt;='様式第４（療養者名簿）（⑤の場合）'!$O106,IF(IP$16&lt;='様式第４（療養者名簿）（⑤の場合）'!$W106,1,0),0),0)</f>
        <v>0</v>
      </c>
      <c r="IQ97" s="158">
        <f>IF(IQ$16-'様式第４（療養者名簿）（⑤の場合）'!$O106+1&lt;=15,IF(IQ$16&gt;='様式第４（療養者名簿）（⑤の場合）'!$O106,IF(IQ$16&lt;='様式第４（療養者名簿）（⑤の場合）'!$W106,1,0),0),0)</f>
        <v>0</v>
      </c>
      <c r="IR97" s="158">
        <f>IF(IR$16-'様式第４（療養者名簿）（⑤の場合）'!$O106+1&lt;=15,IF(IR$16&gt;='様式第４（療養者名簿）（⑤の場合）'!$O106,IF(IR$16&lt;='様式第４（療養者名簿）（⑤の場合）'!$W106,1,0),0),0)</f>
        <v>0</v>
      </c>
      <c r="IS97" s="158">
        <f>IF(IS$16-'様式第４（療養者名簿）（⑤の場合）'!$O106+1&lt;=15,IF(IS$16&gt;='様式第４（療養者名簿）（⑤の場合）'!$O106,IF(IS$16&lt;='様式第４（療養者名簿）（⑤の場合）'!$W106,1,0),0),0)</f>
        <v>0</v>
      </c>
      <c r="IT97" s="158">
        <f>IF(IT$16-'様式第４（療養者名簿）（⑤の場合）'!$O106+1&lt;=15,IF(IT$16&gt;='様式第４（療養者名簿）（⑤の場合）'!$O106,IF(IT$16&lt;='様式第４（療養者名簿）（⑤の場合）'!$W106,1,0),0),0)</f>
        <v>0</v>
      </c>
    </row>
    <row r="98" spans="1:254" ht="41.95" customHeight="1">
      <c r="A98" s="148">
        <f>'様式第４（療養者名簿）（⑤の場合）'!C107</f>
        <v>0</v>
      </c>
      <c r="B98" s="158">
        <f>IF(B$16-'様式第４（療養者名簿）（⑤の場合）'!$O107+1&lt;=15,IF(B$16&gt;='様式第４（療養者名簿）（⑤の場合）'!$O107,IF(B$16&lt;='様式第４（療養者名簿）（⑤の場合）'!$W107,1,0),0),0)</f>
        <v>0</v>
      </c>
      <c r="C98" s="158">
        <f>IF(C$16-'様式第４（療養者名簿）（⑤の場合）'!$O107+1&lt;=15,IF(C$16&gt;='様式第４（療養者名簿）（⑤の場合）'!$O107,IF(C$16&lt;='様式第４（療養者名簿）（⑤の場合）'!$W107,1,0),0),0)</f>
        <v>0</v>
      </c>
      <c r="D98" s="158">
        <f>IF(D$16-'様式第４（療養者名簿）（⑤の場合）'!$O107+1&lt;=15,IF(D$16&gt;='様式第４（療養者名簿）（⑤の場合）'!$O107,IF(D$16&lt;='様式第４（療養者名簿）（⑤の場合）'!$W107,1,0),0),0)</f>
        <v>0</v>
      </c>
      <c r="E98" s="158">
        <f>IF(E$16-'様式第４（療養者名簿）（⑤の場合）'!$O107+1&lt;=15,IF(E$16&gt;='様式第４（療養者名簿）（⑤の場合）'!$O107,IF(E$16&lt;='様式第４（療養者名簿）（⑤の場合）'!$W107,1,0),0),0)</f>
        <v>0</v>
      </c>
      <c r="F98" s="158">
        <f>IF(F$16-'様式第４（療養者名簿）（⑤の場合）'!$O107+1&lt;=15,IF(F$16&gt;='様式第４（療養者名簿）（⑤の場合）'!$O107,IF(F$16&lt;='様式第４（療養者名簿）（⑤の場合）'!$W107,1,0),0),0)</f>
        <v>0</v>
      </c>
      <c r="G98" s="158">
        <f>IF(G$16-'様式第４（療養者名簿）（⑤の場合）'!$O107+1&lt;=15,IF(G$16&gt;='様式第４（療養者名簿）（⑤の場合）'!$O107,IF(G$16&lt;='様式第４（療養者名簿）（⑤の場合）'!$W107,1,0),0),0)</f>
        <v>0</v>
      </c>
      <c r="H98" s="158">
        <f>IF(H$16-'様式第４（療養者名簿）（⑤の場合）'!$O107+1&lt;=15,IF(H$16&gt;='様式第４（療養者名簿）（⑤の場合）'!$O107,IF(H$16&lt;='様式第４（療養者名簿）（⑤の場合）'!$W107,1,0),0),0)</f>
        <v>0</v>
      </c>
      <c r="I98" s="158">
        <f>IF(I$16-'様式第４（療養者名簿）（⑤の場合）'!$O107+1&lt;=15,IF(I$16&gt;='様式第４（療養者名簿）（⑤の場合）'!$O107,IF(I$16&lt;='様式第４（療養者名簿）（⑤の場合）'!$W107,1,0),0),0)</f>
        <v>0</v>
      </c>
      <c r="J98" s="158">
        <f>IF(J$16-'様式第４（療養者名簿）（⑤の場合）'!$O107+1&lt;=15,IF(J$16&gt;='様式第４（療養者名簿）（⑤の場合）'!$O107,IF(J$16&lt;='様式第４（療養者名簿）（⑤の場合）'!$W107,1,0),0),0)</f>
        <v>0</v>
      </c>
      <c r="K98" s="158">
        <f>IF(K$16-'様式第４（療養者名簿）（⑤の場合）'!$O107+1&lt;=15,IF(K$16&gt;='様式第４（療養者名簿）（⑤の場合）'!$O107,IF(K$16&lt;='様式第４（療養者名簿）（⑤の場合）'!$W107,1,0),0),0)</f>
        <v>0</v>
      </c>
      <c r="L98" s="158">
        <f>IF(L$16-'様式第４（療養者名簿）（⑤の場合）'!$O107+1&lt;=15,IF(L$16&gt;='様式第４（療養者名簿）（⑤の場合）'!$O107,IF(L$16&lt;='様式第４（療養者名簿）（⑤の場合）'!$W107,1,0),0),0)</f>
        <v>0</v>
      </c>
      <c r="M98" s="158">
        <f>IF(M$16-'様式第４（療養者名簿）（⑤の場合）'!$O107+1&lt;=15,IF(M$16&gt;='様式第４（療養者名簿）（⑤の場合）'!$O107,IF(M$16&lt;='様式第４（療養者名簿）（⑤の場合）'!$W107,1,0),0),0)</f>
        <v>0</v>
      </c>
      <c r="N98" s="158">
        <f>IF(N$16-'様式第４（療養者名簿）（⑤の場合）'!$O107+1&lt;=15,IF(N$16&gt;='様式第４（療養者名簿）（⑤の場合）'!$O107,IF(N$16&lt;='様式第４（療養者名簿）（⑤の場合）'!$W107,1,0),0),0)</f>
        <v>0</v>
      </c>
      <c r="O98" s="158">
        <f>IF(O$16-'様式第４（療養者名簿）（⑤の場合）'!$O107+1&lt;=15,IF(O$16&gt;='様式第４（療養者名簿）（⑤の場合）'!$O107,IF(O$16&lt;='様式第４（療養者名簿）（⑤の場合）'!$W107,1,0),0),0)</f>
        <v>0</v>
      </c>
      <c r="P98" s="158">
        <f>IF(P$16-'様式第４（療養者名簿）（⑤の場合）'!$O107+1&lt;=15,IF(P$16&gt;='様式第４（療養者名簿）（⑤の場合）'!$O107,IF(P$16&lt;='様式第４（療養者名簿）（⑤の場合）'!$W107,1,0),0),0)</f>
        <v>0</v>
      </c>
      <c r="Q98" s="158">
        <f>IF(Q$16-'様式第４（療養者名簿）（⑤の場合）'!$O107+1&lt;=15,IF(Q$16&gt;='様式第４（療養者名簿）（⑤の場合）'!$O107,IF(Q$16&lt;='様式第４（療養者名簿）（⑤の場合）'!$W107,1,0),0),0)</f>
        <v>0</v>
      </c>
      <c r="R98" s="158">
        <f>IF(R$16-'様式第４（療養者名簿）（⑤の場合）'!$O107+1&lt;=15,IF(R$16&gt;='様式第４（療養者名簿）（⑤の場合）'!$O107,IF(R$16&lt;='様式第４（療養者名簿）（⑤の場合）'!$W107,1,0),0),0)</f>
        <v>0</v>
      </c>
      <c r="S98" s="158">
        <f>IF(S$16-'様式第４（療養者名簿）（⑤の場合）'!$O107+1&lt;=15,IF(S$16&gt;='様式第４（療養者名簿）（⑤の場合）'!$O107,IF(S$16&lt;='様式第４（療養者名簿）（⑤の場合）'!$W107,1,0),0),0)</f>
        <v>0</v>
      </c>
      <c r="T98" s="158">
        <f>IF(T$16-'様式第４（療養者名簿）（⑤の場合）'!$O107+1&lt;=15,IF(T$16&gt;='様式第４（療養者名簿）（⑤の場合）'!$O107,IF(T$16&lt;='様式第４（療養者名簿）（⑤の場合）'!$W107,1,0),0),0)</f>
        <v>0</v>
      </c>
      <c r="U98" s="158">
        <f>IF(U$16-'様式第４（療養者名簿）（⑤の場合）'!$O107+1&lt;=15,IF(U$16&gt;='様式第４（療養者名簿）（⑤の場合）'!$O107,IF(U$16&lt;='様式第４（療養者名簿）（⑤の場合）'!$W107,1,0),0),0)</f>
        <v>0</v>
      </c>
      <c r="V98" s="158">
        <f>IF(V$16-'様式第４（療養者名簿）（⑤の場合）'!$O107+1&lt;=15,IF(V$16&gt;='様式第４（療養者名簿）（⑤の場合）'!$O107,IF(V$16&lt;='様式第４（療養者名簿）（⑤の場合）'!$W107,1,0),0),0)</f>
        <v>0</v>
      </c>
      <c r="W98" s="158">
        <f>IF(W$16-'様式第４（療養者名簿）（⑤の場合）'!$O107+1&lt;=15,IF(W$16&gt;='様式第４（療養者名簿）（⑤の場合）'!$O107,IF(W$16&lt;='様式第４（療養者名簿）（⑤の場合）'!$W107,1,0),0),0)</f>
        <v>0</v>
      </c>
      <c r="X98" s="158">
        <f>IF(X$16-'様式第４（療養者名簿）（⑤の場合）'!$O107+1&lt;=15,IF(X$16&gt;='様式第４（療養者名簿）（⑤の場合）'!$O107,IF(X$16&lt;='様式第４（療養者名簿）（⑤の場合）'!$W107,1,0),0),0)</f>
        <v>0</v>
      </c>
      <c r="Y98" s="158">
        <f>IF(Y$16-'様式第４（療養者名簿）（⑤の場合）'!$O107+1&lt;=15,IF(Y$16&gt;='様式第４（療養者名簿）（⑤の場合）'!$O107,IF(Y$16&lt;='様式第４（療養者名簿）（⑤の場合）'!$W107,1,0),0),0)</f>
        <v>0</v>
      </c>
      <c r="Z98" s="158">
        <f>IF(Z$16-'様式第４（療養者名簿）（⑤の場合）'!$O107+1&lt;=15,IF(Z$16&gt;='様式第４（療養者名簿）（⑤の場合）'!$O107,IF(Z$16&lt;='様式第４（療養者名簿）（⑤の場合）'!$W107,1,0),0),0)</f>
        <v>0</v>
      </c>
      <c r="AA98" s="158">
        <f>IF(AA$16-'様式第４（療養者名簿）（⑤の場合）'!$O107+1&lt;=15,IF(AA$16&gt;='様式第４（療養者名簿）（⑤の場合）'!$O107,IF(AA$16&lt;='様式第４（療養者名簿）（⑤の場合）'!$W107,1,0),0),0)</f>
        <v>0</v>
      </c>
      <c r="AB98" s="158">
        <f>IF(AB$16-'様式第４（療養者名簿）（⑤の場合）'!$O107+1&lt;=15,IF(AB$16&gt;='様式第４（療養者名簿）（⑤の場合）'!$O107,IF(AB$16&lt;='様式第４（療養者名簿）（⑤の場合）'!$W107,1,0),0),0)</f>
        <v>0</v>
      </c>
      <c r="AC98" s="158">
        <f>IF(AC$16-'様式第４（療養者名簿）（⑤の場合）'!$O107+1&lt;=15,IF(AC$16&gt;='様式第４（療養者名簿）（⑤の場合）'!$O107,IF(AC$16&lt;='様式第４（療養者名簿）（⑤の場合）'!$W107,1,0),0),0)</f>
        <v>0</v>
      </c>
      <c r="AD98" s="158">
        <f>IF(AD$16-'様式第４（療養者名簿）（⑤の場合）'!$O107+1&lt;=15,IF(AD$16&gt;='様式第４（療養者名簿）（⑤の場合）'!$O107,IF(AD$16&lt;='様式第４（療養者名簿）（⑤の場合）'!$W107,1,0),0),0)</f>
        <v>0</v>
      </c>
      <c r="AE98" s="158">
        <f>IF(AE$16-'様式第４（療養者名簿）（⑤の場合）'!$O107+1&lt;=15,IF(AE$16&gt;='様式第４（療養者名簿）（⑤の場合）'!$O107,IF(AE$16&lt;='様式第４（療養者名簿）（⑤の場合）'!$W107,1,0),0),0)</f>
        <v>0</v>
      </c>
      <c r="AF98" s="158">
        <f>IF(AF$16-'様式第４（療養者名簿）（⑤の場合）'!$O107+1&lt;=15,IF(AF$16&gt;='様式第４（療養者名簿）（⑤の場合）'!$O107,IF(AF$16&lt;='様式第４（療養者名簿）（⑤の場合）'!$W107,1,0),0),0)</f>
        <v>0</v>
      </c>
      <c r="AG98" s="158">
        <f>IF(AG$16-'様式第４（療養者名簿）（⑤の場合）'!$O107+1&lt;=15,IF(AG$16&gt;='様式第４（療養者名簿）（⑤の場合）'!$O107,IF(AG$16&lt;='様式第４（療養者名簿）（⑤の場合）'!$W107,1,0),0),0)</f>
        <v>0</v>
      </c>
      <c r="AH98" s="158">
        <f>IF(AH$16-'様式第４（療養者名簿）（⑤の場合）'!$O107+1&lt;=15,IF(AH$16&gt;='様式第４（療養者名簿）（⑤の場合）'!$O107,IF(AH$16&lt;='様式第４（療養者名簿）（⑤の場合）'!$W107,1,0),0),0)</f>
        <v>0</v>
      </c>
      <c r="AI98" s="158">
        <f>IF(AI$16-'様式第４（療養者名簿）（⑤の場合）'!$O107+1&lt;=15,IF(AI$16&gt;='様式第４（療養者名簿）（⑤の場合）'!$O107,IF(AI$16&lt;='様式第４（療養者名簿）（⑤の場合）'!$W107,1,0),0),0)</f>
        <v>0</v>
      </c>
      <c r="AJ98" s="158">
        <f>IF(AJ$16-'様式第４（療養者名簿）（⑤の場合）'!$O107+1&lt;=15,IF(AJ$16&gt;='様式第４（療養者名簿）（⑤の場合）'!$O107,IF(AJ$16&lt;='様式第４（療養者名簿）（⑤の場合）'!$W107,1,0),0),0)</f>
        <v>0</v>
      </c>
      <c r="AK98" s="158">
        <f>IF(AK$16-'様式第４（療養者名簿）（⑤の場合）'!$O107+1&lt;=15,IF(AK$16&gt;='様式第４（療養者名簿）（⑤の場合）'!$O107,IF(AK$16&lt;='様式第４（療養者名簿）（⑤の場合）'!$W107,1,0),0),0)</f>
        <v>0</v>
      </c>
      <c r="AL98" s="158">
        <f>IF(AL$16-'様式第４（療養者名簿）（⑤の場合）'!$O107+1&lt;=15,IF(AL$16&gt;='様式第４（療養者名簿）（⑤の場合）'!$O107,IF(AL$16&lt;='様式第４（療養者名簿）（⑤の場合）'!$W107,1,0),0),0)</f>
        <v>0</v>
      </c>
      <c r="AM98" s="158">
        <f>IF(AM$16-'様式第４（療養者名簿）（⑤の場合）'!$O107+1&lt;=15,IF(AM$16&gt;='様式第４（療養者名簿）（⑤の場合）'!$O107,IF(AM$16&lt;='様式第４（療養者名簿）（⑤の場合）'!$W107,1,0),0),0)</f>
        <v>0</v>
      </c>
      <c r="AN98" s="158">
        <f>IF(AN$16-'様式第４（療養者名簿）（⑤の場合）'!$O107+1&lt;=15,IF(AN$16&gt;='様式第４（療養者名簿）（⑤の場合）'!$O107,IF(AN$16&lt;='様式第４（療養者名簿）（⑤の場合）'!$W107,1,0),0),0)</f>
        <v>0</v>
      </c>
      <c r="AO98" s="158">
        <f>IF(AO$16-'様式第４（療養者名簿）（⑤の場合）'!$O107+1&lt;=15,IF(AO$16&gt;='様式第４（療養者名簿）（⑤の場合）'!$O107,IF(AO$16&lt;='様式第４（療養者名簿）（⑤の場合）'!$W107,1,0),0),0)</f>
        <v>0</v>
      </c>
      <c r="AP98" s="158">
        <f>IF(AP$16-'様式第４（療養者名簿）（⑤の場合）'!$O107+1&lt;=15,IF(AP$16&gt;='様式第４（療養者名簿）（⑤の場合）'!$O107,IF(AP$16&lt;='様式第４（療養者名簿）（⑤の場合）'!$W107,1,0),0),0)</f>
        <v>0</v>
      </c>
      <c r="AQ98" s="158">
        <f>IF(AQ$16-'様式第４（療養者名簿）（⑤の場合）'!$O107+1&lt;=15,IF(AQ$16&gt;='様式第４（療養者名簿）（⑤の場合）'!$O107,IF(AQ$16&lt;='様式第４（療養者名簿）（⑤の場合）'!$W107,1,0),0),0)</f>
        <v>0</v>
      </c>
      <c r="AR98" s="158">
        <f>IF(AR$16-'様式第４（療養者名簿）（⑤の場合）'!$O107+1&lt;=15,IF(AR$16&gt;='様式第４（療養者名簿）（⑤の場合）'!$O107,IF(AR$16&lt;='様式第４（療養者名簿）（⑤の場合）'!$W107,1,0),0),0)</f>
        <v>0</v>
      </c>
      <c r="AS98" s="158">
        <f>IF(AS$16-'様式第４（療養者名簿）（⑤の場合）'!$O107+1&lt;=15,IF(AS$16&gt;='様式第４（療養者名簿）（⑤の場合）'!$O107,IF(AS$16&lt;='様式第４（療養者名簿）（⑤の場合）'!$W107,1,0),0),0)</f>
        <v>0</v>
      </c>
      <c r="AT98" s="158">
        <f>IF(AT$16-'様式第４（療養者名簿）（⑤の場合）'!$O107+1&lt;=15,IF(AT$16&gt;='様式第４（療養者名簿）（⑤の場合）'!$O107,IF(AT$16&lt;='様式第４（療養者名簿）（⑤の場合）'!$W107,1,0),0),0)</f>
        <v>0</v>
      </c>
      <c r="AU98" s="158">
        <f>IF(AU$16-'様式第４（療養者名簿）（⑤の場合）'!$O107+1&lt;=15,IF(AU$16&gt;='様式第４（療養者名簿）（⑤の場合）'!$O107,IF(AU$16&lt;='様式第４（療養者名簿）（⑤の場合）'!$W107,1,0),0),0)</f>
        <v>0</v>
      </c>
      <c r="AV98" s="158">
        <f>IF(AV$16-'様式第４（療養者名簿）（⑤の場合）'!$O107+1&lt;=15,IF(AV$16&gt;='様式第４（療養者名簿）（⑤の場合）'!$O107,IF(AV$16&lt;='様式第４（療養者名簿）（⑤の場合）'!$W107,1,0),0),0)</f>
        <v>0</v>
      </c>
      <c r="AW98" s="158">
        <f>IF(AW$16-'様式第４（療養者名簿）（⑤の場合）'!$O107+1&lt;=15,IF(AW$16&gt;='様式第４（療養者名簿）（⑤の場合）'!$O107,IF(AW$16&lt;='様式第４（療養者名簿）（⑤の場合）'!$W107,1,0),0),0)</f>
        <v>0</v>
      </c>
      <c r="AX98" s="158">
        <f>IF(AX$16-'様式第４（療養者名簿）（⑤の場合）'!$O107+1&lt;=15,IF(AX$16&gt;='様式第４（療養者名簿）（⑤の場合）'!$O107,IF(AX$16&lt;='様式第４（療養者名簿）（⑤の場合）'!$W107,1,0),0),0)</f>
        <v>0</v>
      </c>
      <c r="AY98" s="158">
        <f>IF(AY$16-'様式第４（療養者名簿）（⑤の場合）'!$O107+1&lt;=15,IF(AY$16&gt;='様式第４（療養者名簿）（⑤の場合）'!$O107,IF(AY$16&lt;='様式第４（療養者名簿）（⑤の場合）'!$W107,1,0),0),0)</f>
        <v>0</v>
      </c>
      <c r="AZ98" s="158">
        <f>IF(AZ$16-'様式第４（療養者名簿）（⑤の場合）'!$O107+1&lt;=15,IF(AZ$16&gt;='様式第４（療養者名簿）（⑤の場合）'!$O107,IF(AZ$16&lt;='様式第４（療養者名簿）（⑤の場合）'!$W107,1,0),0),0)</f>
        <v>0</v>
      </c>
      <c r="BA98" s="158">
        <f>IF(BA$16-'様式第４（療養者名簿）（⑤の場合）'!$O107+1&lt;=15,IF(BA$16&gt;='様式第４（療養者名簿）（⑤の場合）'!$O107,IF(BA$16&lt;='様式第４（療養者名簿）（⑤の場合）'!$W107,1,0),0),0)</f>
        <v>0</v>
      </c>
      <c r="BB98" s="158">
        <f>IF(BB$16-'様式第４（療養者名簿）（⑤の場合）'!$O107+1&lt;=15,IF(BB$16&gt;='様式第４（療養者名簿）（⑤の場合）'!$O107,IF(BB$16&lt;='様式第４（療養者名簿）（⑤の場合）'!$W107,1,0),0),0)</f>
        <v>0</v>
      </c>
      <c r="BC98" s="158">
        <f>IF(BC$16-'様式第４（療養者名簿）（⑤の場合）'!$O107+1&lt;=15,IF(BC$16&gt;='様式第４（療養者名簿）（⑤の場合）'!$O107,IF(BC$16&lt;='様式第４（療養者名簿）（⑤の場合）'!$W107,1,0),0),0)</f>
        <v>0</v>
      </c>
      <c r="BD98" s="158">
        <f>IF(BD$16-'様式第４（療養者名簿）（⑤の場合）'!$O107+1&lt;=15,IF(BD$16&gt;='様式第４（療養者名簿）（⑤の場合）'!$O107,IF(BD$16&lt;='様式第４（療養者名簿）（⑤の場合）'!$W107,1,0),0),0)</f>
        <v>0</v>
      </c>
      <c r="BE98" s="158">
        <f>IF(BE$16-'様式第４（療養者名簿）（⑤の場合）'!$O107+1&lt;=15,IF(BE$16&gt;='様式第４（療養者名簿）（⑤の場合）'!$O107,IF(BE$16&lt;='様式第４（療養者名簿）（⑤の場合）'!$W107,1,0),0),0)</f>
        <v>0</v>
      </c>
      <c r="BF98" s="158">
        <f>IF(BF$16-'様式第４（療養者名簿）（⑤の場合）'!$O107+1&lt;=15,IF(BF$16&gt;='様式第４（療養者名簿）（⑤の場合）'!$O107,IF(BF$16&lt;='様式第４（療養者名簿）（⑤の場合）'!$W107,1,0),0),0)</f>
        <v>0</v>
      </c>
      <c r="BG98" s="158">
        <f>IF(BG$16-'様式第４（療養者名簿）（⑤の場合）'!$O107+1&lt;=15,IF(BG$16&gt;='様式第４（療養者名簿）（⑤の場合）'!$O107,IF(BG$16&lt;='様式第４（療養者名簿）（⑤の場合）'!$W107,1,0),0),0)</f>
        <v>0</v>
      </c>
      <c r="BH98" s="158">
        <f>IF(BH$16-'様式第４（療養者名簿）（⑤の場合）'!$O107+1&lt;=15,IF(BH$16&gt;='様式第４（療養者名簿）（⑤の場合）'!$O107,IF(BH$16&lt;='様式第４（療養者名簿）（⑤の場合）'!$W107,1,0),0),0)</f>
        <v>0</v>
      </c>
      <c r="BI98" s="158">
        <f>IF(BI$16-'様式第４（療養者名簿）（⑤の場合）'!$O107+1&lt;=15,IF(BI$16&gt;='様式第４（療養者名簿）（⑤の場合）'!$O107,IF(BI$16&lt;='様式第４（療養者名簿）（⑤の場合）'!$W107,1,0),0),0)</f>
        <v>0</v>
      </c>
      <c r="BJ98" s="158">
        <f>IF(BJ$16-'様式第４（療養者名簿）（⑤の場合）'!$O107+1&lt;=15,IF(BJ$16&gt;='様式第４（療養者名簿）（⑤の場合）'!$O107,IF(BJ$16&lt;='様式第４（療養者名簿）（⑤の場合）'!$W107,1,0),0),0)</f>
        <v>0</v>
      </c>
      <c r="BK98" s="158">
        <f>IF(BK$16-'様式第４（療養者名簿）（⑤の場合）'!$O107+1&lt;=15,IF(BK$16&gt;='様式第４（療養者名簿）（⑤の場合）'!$O107,IF(BK$16&lt;='様式第４（療養者名簿）（⑤の場合）'!$W107,1,0),0),0)</f>
        <v>0</v>
      </c>
      <c r="BL98" s="158">
        <f>IF(BL$16-'様式第４（療養者名簿）（⑤の場合）'!$O107+1&lt;=15,IF(BL$16&gt;='様式第４（療養者名簿）（⑤の場合）'!$O107,IF(BL$16&lt;='様式第４（療養者名簿）（⑤の場合）'!$W107,1,0),0),0)</f>
        <v>0</v>
      </c>
      <c r="BM98" s="158">
        <f>IF(BM$16-'様式第４（療養者名簿）（⑤の場合）'!$O107+1&lt;=15,IF(BM$16&gt;='様式第４（療養者名簿）（⑤の場合）'!$O107,IF(BM$16&lt;='様式第４（療養者名簿）（⑤の場合）'!$W107,1,0),0),0)</f>
        <v>0</v>
      </c>
      <c r="BN98" s="158">
        <f>IF(BN$16-'様式第４（療養者名簿）（⑤の場合）'!$O107+1&lt;=15,IF(BN$16&gt;='様式第４（療養者名簿）（⑤の場合）'!$O107,IF(BN$16&lt;='様式第４（療養者名簿）（⑤の場合）'!$W107,1,0),0),0)</f>
        <v>0</v>
      </c>
      <c r="BO98" s="158">
        <f>IF(BO$16-'様式第４（療養者名簿）（⑤の場合）'!$O107+1&lt;=15,IF(BO$16&gt;='様式第４（療養者名簿）（⑤の場合）'!$O107,IF(BO$16&lt;='様式第４（療養者名簿）（⑤の場合）'!$W107,1,0),0),0)</f>
        <v>0</v>
      </c>
      <c r="BP98" s="158">
        <f>IF(BP$16-'様式第４（療養者名簿）（⑤の場合）'!$O107+1&lt;=15,IF(BP$16&gt;='様式第４（療養者名簿）（⑤の場合）'!$O107,IF(BP$16&lt;='様式第４（療養者名簿）（⑤の場合）'!$W107,1,0),0),0)</f>
        <v>0</v>
      </c>
      <c r="BQ98" s="158">
        <f>IF(BQ$16-'様式第４（療養者名簿）（⑤の場合）'!$O107+1&lt;=15,IF(BQ$16&gt;='様式第４（療養者名簿）（⑤の場合）'!$O107,IF(BQ$16&lt;='様式第４（療養者名簿）（⑤の場合）'!$W107,1,0),0),0)</f>
        <v>0</v>
      </c>
      <c r="BR98" s="158">
        <f>IF(BR$16-'様式第４（療養者名簿）（⑤の場合）'!$O107+1&lt;=15,IF(BR$16&gt;='様式第４（療養者名簿）（⑤の場合）'!$O107,IF(BR$16&lt;='様式第４（療養者名簿）（⑤の場合）'!$W107,1,0),0),0)</f>
        <v>0</v>
      </c>
      <c r="BS98" s="158">
        <f>IF(BS$16-'様式第４（療養者名簿）（⑤の場合）'!$O107+1&lt;=15,IF(BS$16&gt;='様式第４（療養者名簿）（⑤の場合）'!$O107,IF(BS$16&lt;='様式第４（療養者名簿）（⑤の場合）'!$W107,1,0),0),0)</f>
        <v>0</v>
      </c>
      <c r="BT98" s="158">
        <f>IF(BT$16-'様式第４（療養者名簿）（⑤の場合）'!$O107+1&lt;=15,IF(BT$16&gt;='様式第４（療養者名簿）（⑤の場合）'!$O107,IF(BT$16&lt;='様式第４（療養者名簿）（⑤の場合）'!$W107,1,0),0),0)</f>
        <v>0</v>
      </c>
      <c r="BU98" s="158">
        <f>IF(BU$16-'様式第４（療養者名簿）（⑤の場合）'!$O107+1&lt;=15,IF(BU$16&gt;='様式第４（療養者名簿）（⑤の場合）'!$O107,IF(BU$16&lt;='様式第４（療養者名簿）（⑤の場合）'!$W107,1,0),0),0)</f>
        <v>0</v>
      </c>
      <c r="BV98" s="158">
        <f>IF(BV$16-'様式第４（療養者名簿）（⑤の場合）'!$O107+1&lt;=15,IF(BV$16&gt;='様式第４（療養者名簿）（⑤の場合）'!$O107,IF(BV$16&lt;='様式第４（療養者名簿）（⑤の場合）'!$W107,1,0),0),0)</f>
        <v>0</v>
      </c>
      <c r="BW98" s="158">
        <f>IF(BW$16-'様式第４（療養者名簿）（⑤の場合）'!$O107+1&lt;=15,IF(BW$16&gt;='様式第４（療養者名簿）（⑤の場合）'!$O107,IF(BW$16&lt;='様式第４（療養者名簿）（⑤の場合）'!$W107,1,0),0),0)</f>
        <v>0</v>
      </c>
      <c r="BX98" s="158">
        <f>IF(BX$16-'様式第４（療養者名簿）（⑤の場合）'!$O107+1&lt;=15,IF(BX$16&gt;='様式第４（療養者名簿）（⑤の場合）'!$O107,IF(BX$16&lt;='様式第４（療養者名簿）（⑤の場合）'!$W107,1,0),0),0)</f>
        <v>0</v>
      </c>
      <c r="BY98" s="158">
        <f>IF(BY$16-'様式第４（療養者名簿）（⑤の場合）'!$O107+1&lt;=15,IF(BY$16&gt;='様式第４（療養者名簿）（⑤の場合）'!$O107,IF(BY$16&lt;='様式第４（療養者名簿）（⑤の場合）'!$W107,1,0),0),0)</f>
        <v>0</v>
      </c>
      <c r="BZ98" s="158">
        <f>IF(BZ$16-'様式第４（療養者名簿）（⑤の場合）'!$O107+1&lt;=15,IF(BZ$16&gt;='様式第４（療養者名簿）（⑤の場合）'!$O107,IF(BZ$16&lt;='様式第４（療養者名簿）（⑤の場合）'!$W107,1,0),0),0)</f>
        <v>0</v>
      </c>
      <c r="CA98" s="158">
        <f>IF(CA$16-'様式第４（療養者名簿）（⑤の場合）'!$O107+1&lt;=15,IF(CA$16&gt;='様式第４（療養者名簿）（⑤の場合）'!$O107,IF(CA$16&lt;='様式第４（療養者名簿）（⑤の場合）'!$W107,1,0),0),0)</f>
        <v>0</v>
      </c>
      <c r="CB98" s="158">
        <f>IF(CB$16-'様式第４（療養者名簿）（⑤の場合）'!$O107+1&lt;=15,IF(CB$16&gt;='様式第４（療養者名簿）（⑤の場合）'!$O107,IF(CB$16&lt;='様式第４（療養者名簿）（⑤の場合）'!$W107,1,0),0),0)</f>
        <v>0</v>
      </c>
      <c r="CC98" s="158">
        <f>IF(CC$16-'様式第４（療養者名簿）（⑤の場合）'!$O107+1&lt;=15,IF(CC$16&gt;='様式第４（療養者名簿）（⑤の場合）'!$O107,IF(CC$16&lt;='様式第４（療養者名簿）（⑤の場合）'!$W107,1,0),0),0)</f>
        <v>0</v>
      </c>
      <c r="CD98" s="158">
        <f>IF(CD$16-'様式第４（療養者名簿）（⑤の場合）'!$O107+1&lt;=15,IF(CD$16&gt;='様式第４（療養者名簿）（⑤の場合）'!$O107,IF(CD$16&lt;='様式第４（療養者名簿）（⑤の場合）'!$W107,1,0),0),0)</f>
        <v>0</v>
      </c>
      <c r="CE98" s="158">
        <f>IF(CE$16-'様式第４（療養者名簿）（⑤の場合）'!$O107+1&lt;=15,IF(CE$16&gt;='様式第４（療養者名簿）（⑤の場合）'!$O107,IF(CE$16&lt;='様式第４（療養者名簿）（⑤の場合）'!$W107,1,0),0),0)</f>
        <v>0</v>
      </c>
      <c r="CF98" s="158">
        <f>IF(CF$16-'様式第４（療養者名簿）（⑤の場合）'!$O107+1&lt;=15,IF(CF$16&gt;='様式第４（療養者名簿）（⑤の場合）'!$O107,IF(CF$16&lt;='様式第４（療養者名簿）（⑤の場合）'!$W107,1,0),0),0)</f>
        <v>0</v>
      </c>
      <c r="CG98" s="158">
        <f>IF(CG$16-'様式第４（療養者名簿）（⑤の場合）'!$O107+1&lt;=15,IF(CG$16&gt;='様式第４（療養者名簿）（⑤の場合）'!$O107,IF(CG$16&lt;='様式第４（療養者名簿）（⑤の場合）'!$W107,1,0),0),0)</f>
        <v>0</v>
      </c>
      <c r="CH98" s="158">
        <f>IF(CH$16-'様式第４（療養者名簿）（⑤の場合）'!$O107+1&lt;=15,IF(CH$16&gt;='様式第４（療養者名簿）（⑤の場合）'!$O107,IF(CH$16&lt;='様式第４（療養者名簿）（⑤の場合）'!$W107,1,0),0),0)</f>
        <v>0</v>
      </c>
      <c r="CI98" s="158">
        <f>IF(CI$16-'様式第４（療養者名簿）（⑤の場合）'!$O107+1&lt;=15,IF(CI$16&gt;='様式第４（療養者名簿）（⑤の場合）'!$O107,IF(CI$16&lt;='様式第４（療養者名簿）（⑤の場合）'!$W107,1,0),0),0)</f>
        <v>0</v>
      </c>
      <c r="CJ98" s="158">
        <f>IF(CJ$16-'様式第４（療養者名簿）（⑤の場合）'!$O107+1&lt;=15,IF(CJ$16&gt;='様式第４（療養者名簿）（⑤の場合）'!$O107,IF(CJ$16&lt;='様式第４（療養者名簿）（⑤の場合）'!$W107,1,0),0),0)</f>
        <v>0</v>
      </c>
      <c r="CK98" s="158">
        <f>IF(CK$16-'様式第４（療養者名簿）（⑤の場合）'!$O107+1&lt;=15,IF(CK$16&gt;='様式第４（療養者名簿）（⑤の場合）'!$O107,IF(CK$16&lt;='様式第４（療養者名簿）（⑤の場合）'!$W107,1,0),0),0)</f>
        <v>0</v>
      </c>
      <c r="CL98" s="158">
        <f>IF(CL$16-'様式第４（療養者名簿）（⑤の場合）'!$O107+1&lt;=15,IF(CL$16&gt;='様式第４（療養者名簿）（⑤の場合）'!$O107,IF(CL$16&lt;='様式第４（療養者名簿）（⑤の場合）'!$W107,1,0),0),0)</f>
        <v>0</v>
      </c>
      <c r="CM98" s="158">
        <f>IF(CM$16-'様式第４（療養者名簿）（⑤の場合）'!$O107+1&lt;=15,IF(CM$16&gt;='様式第４（療養者名簿）（⑤の場合）'!$O107,IF(CM$16&lt;='様式第４（療養者名簿）（⑤の場合）'!$W107,1,0),0),0)</f>
        <v>0</v>
      </c>
      <c r="CN98" s="158">
        <f>IF(CN$16-'様式第４（療養者名簿）（⑤の場合）'!$O107+1&lt;=15,IF(CN$16&gt;='様式第４（療養者名簿）（⑤の場合）'!$O107,IF(CN$16&lt;='様式第４（療養者名簿）（⑤の場合）'!$W107,1,0),0),0)</f>
        <v>0</v>
      </c>
      <c r="CO98" s="158">
        <f>IF(CO$16-'様式第４（療養者名簿）（⑤の場合）'!$O107+1&lt;=15,IF(CO$16&gt;='様式第４（療養者名簿）（⑤の場合）'!$O107,IF(CO$16&lt;='様式第４（療養者名簿）（⑤の場合）'!$W107,1,0),0),0)</f>
        <v>0</v>
      </c>
      <c r="CP98" s="158">
        <f>IF(CP$16-'様式第４（療養者名簿）（⑤の場合）'!$O107+1&lt;=15,IF(CP$16&gt;='様式第４（療養者名簿）（⑤の場合）'!$O107,IF(CP$16&lt;='様式第４（療養者名簿）（⑤の場合）'!$W107,1,0),0),0)</f>
        <v>0</v>
      </c>
      <c r="CQ98" s="158">
        <f>IF(CQ$16-'様式第４（療養者名簿）（⑤の場合）'!$O107+1&lt;=15,IF(CQ$16&gt;='様式第４（療養者名簿）（⑤の場合）'!$O107,IF(CQ$16&lt;='様式第４（療養者名簿）（⑤の場合）'!$W107,1,0),0),0)</f>
        <v>0</v>
      </c>
      <c r="CR98" s="158">
        <f>IF(CR$16-'様式第４（療養者名簿）（⑤の場合）'!$O107+1&lt;=15,IF(CR$16&gt;='様式第４（療養者名簿）（⑤の場合）'!$O107,IF(CR$16&lt;='様式第４（療養者名簿）（⑤の場合）'!$W107,1,0),0),0)</f>
        <v>0</v>
      </c>
      <c r="CS98" s="158">
        <f>IF(CS$16-'様式第４（療養者名簿）（⑤の場合）'!$O107+1&lt;=15,IF(CS$16&gt;='様式第４（療養者名簿）（⑤の場合）'!$O107,IF(CS$16&lt;='様式第４（療養者名簿）（⑤の場合）'!$W107,1,0),0),0)</f>
        <v>0</v>
      </c>
      <c r="CT98" s="158">
        <f>IF(CT$16-'様式第４（療養者名簿）（⑤の場合）'!$O107+1&lt;=15,IF(CT$16&gt;='様式第４（療養者名簿）（⑤の場合）'!$O107,IF(CT$16&lt;='様式第４（療養者名簿）（⑤の場合）'!$W107,1,0),0),0)</f>
        <v>0</v>
      </c>
      <c r="CU98" s="158">
        <f>IF(CU$16-'様式第４（療養者名簿）（⑤の場合）'!$O107+1&lt;=15,IF(CU$16&gt;='様式第４（療養者名簿）（⑤の場合）'!$O107,IF(CU$16&lt;='様式第４（療養者名簿）（⑤の場合）'!$W107,1,0),0),0)</f>
        <v>0</v>
      </c>
      <c r="CV98" s="158">
        <f>IF(CV$16-'様式第４（療養者名簿）（⑤の場合）'!$O107+1&lt;=15,IF(CV$16&gt;='様式第４（療養者名簿）（⑤の場合）'!$O107,IF(CV$16&lt;='様式第４（療養者名簿）（⑤の場合）'!$W107,1,0),0),0)</f>
        <v>0</v>
      </c>
      <c r="CW98" s="158">
        <f>IF(CW$16-'様式第４（療養者名簿）（⑤の場合）'!$O107+1&lt;=15,IF(CW$16&gt;='様式第４（療養者名簿）（⑤の場合）'!$O107,IF(CW$16&lt;='様式第４（療養者名簿）（⑤の場合）'!$W107,1,0),0),0)</f>
        <v>0</v>
      </c>
      <c r="CX98" s="158">
        <f>IF(CX$16-'様式第４（療養者名簿）（⑤の場合）'!$O107+1&lt;=15,IF(CX$16&gt;='様式第４（療養者名簿）（⑤の場合）'!$O107,IF(CX$16&lt;='様式第４（療養者名簿）（⑤の場合）'!$W107,1,0),0),0)</f>
        <v>0</v>
      </c>
      <c r="CY98" s="158">
        <f>IF(CY$16-'様式第４（療養者名簿）（⑤の場合）'!$O107+1&lt;=15,IF(CY$16&gt;='様式第４（療養者名簿）（⑤の場合）'!$O107,IF(CY$16&lt;='様式第４（療養者名簿）（⑤の場合）'!$W107,1,0),0),0)</f>
        <v>0</v>
      </c>
      <c r="CZ98" s="158">
        <f>IF(CZ$16-'様式第４（療養者名簿）（⑤の場合）'!$O107+1&lt;=15,IF(CZ$16&gt;='様式第４（療養者名簿）（⑤の場合）'!$O107,IF(CZ$16&lt;='様式第４（療養者名簿）（⑤の場合）'!$W107,1,0),0),0)</f>
        <v>0</v>
      </c>
      <c r="DA98" s="158">
        <f>IF(DA$16-'様式第４（療養者名簿）（⑤の場合）'!$O107+1&lt;=15,IF(DA$16&gt;='様式第４（療養者名簿）（⑤の場合）'!$O107,IF(DA$16&lt;='様式第４（療養者名簿）（⑤の場合）'!$W107,1,0),0),0)</f>
        <v>0</v>
      </c>
      <c r="DB98" s="158">
        <f>IF(DB$16-'様式第４（療養者名簿）（⑤の場合）'!$O107+1&lt;=15,IF(DB$16&gt;='様式第４（療養者名簿）（⑤の場合）'!$O107,IF(DB$16&lt;='様式第４（療養者名簿）（⑤の場合）'!$W107,1,0),0),0)</f>
        <v>0</v>
      </c>
      <c r="DC98" s="158">
        <f>IF(DC$16-'様式第４（療養者名簿）（⑤の場合）'!$O107+1&lt;=15,IF(DC$16&gt;='様式第４（療養者名簿）（⑤の場合）'!$O107,IF(DC$16&lt;='様式第４（療養者名簿）（⑤の場合）'!$W107,1,0),0),0)</f>
        <v>0</v>
      </c>
      <c r="DD98" s="158">
        <f>IF(DD$16-'様式第４（療養者名簿）（⑤の場合）'!$O107+1&lt;=15,IF(DD$16&gt;='様式第４（療養者名簿）（⑤の場合）'!$O107,IF(DD$16&lt;='様式第４（療養者名簿）（⑤の場合）'!$W107,1,0),0),0)</f>
        <v>0</v>
      </c>
      <c r="DE98" s="158">
        <f>IF(DE$16-'様式第４（療養者名簿）（⑤の場合）'!$O107+1&lt;=15,IF(DE$16&gt;='様式第４（療養者名簿）（⑤の場合）'!$O107,IF(DE$16&lt;='様式第４（療養者名簿）（⑤の場合）'!$W107,1,0),0),0)</f>
        <v>0</v>
      </c>
      <c r="DF98" s="158">
        <f>IF(DF$16-'様式第４（療養者名簿）（⑤の場合）'!$O107+1&lt;=15,IF(DF$16&gt;='様式第４（療養者名簿）（⑤の場合）'!$O107,IF(DF$16&lt;='様式第４（療養者名簿）（⑤の場合）'!$W107,1,0),0),0)</f>
        <v>0</v>
      </c>
      <c r="DG98" s="158">
        <f>IF(DG$16-'様式第４（療養者名簿）（⑤の場合）'!$O107+1&lt;=15,IF(DG$16&gt;='様式第４（療養者名簿）（⑤の場合）'!$O107,IF(DG$16&lt;='様式第４（療養者名簿）（⑤の場合）'!$W107,1,0),0),0)</f>
        <v>0</v>
      </c>
      <c r="DH98" s="158">
        <f>IF(DH$16-'様式第４（療養者名簿）（⑤の場合）'!$O107+1&lt;=15,IF(DH$16&gt;='様式第４（療養者名簿）（⑤の場合）'!$O107,IF(DH$16&lt;='様式第４（療養者名簿）（⑤の場合）'!$W107,1,0),0),0)</f>
        <v>0</v>
      </c>
      <c r="DI98" s="158">
        <f>IF(DI$16-'様式第４（療養者名簿）（⑤の場合）'!$O107+1&lt;=15,IF(DI$16&gt;='様式第４（療養者名簿）（⑤の場合）'!$O107,IF(DI$16&lt;='様式第４（療養者名簿）（⑤の場合）'!$W107,1,0),0),0)</f>
        <v>0</v>
      </c>
      <c r="DJ98" s="158">
        <f>IF(DJ$16-'様式第４（療養者名簿）（⑤の場合）'!$O107+1&lt;=15,IF(DJ$16&gt;='様式第４（療養者名簿）（⑤の場合）'!$O107,IF(DJ$16&lt;='様式第４（療養者名簿）（⑤の場合）'!$W107,1,0),0),0)</f>
        <v>0</v>
      </c>
      <c r="DK98" s="158">
        <f>IF(DK$16-'様式第４（療養者名簿）（⑤の場合）'!$O107+1&lt;=15,IF(DK$16&gt;='様式第４（療養者名簿）（⑤の場合）'!$O107,IF(DK$16&lt;='様式第４（療養者名簿）（⑤の場合）'!$W107,1,0),0),0)</f>
        <v>0</v>
      </c>
      <c r="DL98" s="158">
        <f>IF(DL$16-'様式第４（療養者名簿）（⑤の場合）'!$O107+1&lt;=15,IF(DL$16&gt;='様式第４（療養者名簿）（⑤の場合）'!$O107,IF(DL$16&lt;='様式第４（療養者名簿）（⑤の場合）'!$W107,1,0),0),0)</f>
        <v>0</v>
      </c>
      <c r="DM98" s="158">
        <f>IF(DM$16-'様式第４（療養者名簿）（⑤の場合）'!$O107+1&lt;=15,IF(DM$16&gt;='様式第４（療養者名簿）（⑤の場合）'!$O107,IF(DM$16&lt;='様式第４（療養者名簿）（⑤の場合）'!$W107,1,0),0),0)</f>
        <v>0</v>
      </c>
      <c r="DN98" s="158">
        <f>IF(DN$16-'様式第４（療養者名簿）（⑤の場合）'!$O107+1&lt;=15,IF(DN$16&gt;='様式第４（療養者名簿）（⑤の場合）'!$O107,IF(DN$16&lt;='様式第４（療養者名簿）（⑤の場合）'!$W107,1,0),0),0)</f>
        <v>0</v>
      </c>
      <c r="DO98" s="158">
        <f>IF(DO$16-'様式第４（療養者名簿）（⑤の場合）'!$O107+1&lt;=15,IF(DO$16&gt;='様式第４（療養者名簿）（⑤の場合）'!$O107,IF(DO$16&lt;='様式第４（療養者名簿）（⑤の場合）'!$W107,1,0),0),0)</f>
        <v>0</v>
      </c>
      <c r="DP98" s="158">
        <f>IF(DP$16-'様式第４（療養者名簿）（⑤の場合）'!$O107+1&lt;=15,IF(DP$16&gt;='様式第４（療養者名簿）（⑤の場合）'!$O107,IF(DP$16&lt;='様式第４（療養者名簿）（⑤の場合）'!$W107,1,0),0),0)</f>
        <v>0</v>
      </c>
      <c r="DQ98" s="158">
        <f>IF(DQ$16-'様式第４（療養者名簿）（⑤の場合）'!$O107+1&lt;=15,IF(DQ$16&gt;='様式第４（療養者名簿）（⑤の場合）'!$O107,IF(DQ$16&lt;='様式第４（療養者名簿）（⑤の場合）'!$W107,1,0),0),0)</f>
        <v>0</v>
      </c>
      <c r="DR98" s="158">
        <f>IF(DR$16-'様式第４（療養者名簿）（⑤の場合）'!$O107+1&lt;=15,IF(DR$16&gt;='様式第４（療養者名簿）（⑤の場合）'!$O107,IF(DR$16&lt;='様式第４（療養者名簿）（⑤の場合）'!$W107,1,0),0),0)</f>
        <v>0</v>
      </c>
      <c r="DS98" s="158">
        <f>IF(DS$16-'様式第４（療養者名簿）（⑤の場合）'!$O107+1&lt;=15,IF(DS$16&gt;='様式第４（療養者名簿）（⑤の場合）'!$O107,IF(DS$16&lt;='様式第４（療養者名簿）（⑤の場合）'!$W107,1,0),0),0)</f>
        <v>0</v>
      </c>
      <c r="DT98" s="158">
        <f>IF(DT$16-'様式第４（療養者名簿）（⑤の場合）'!$O107+1&lt;=15,IF(DT$16&gt;='様式第４（療養者名簿）（⑤の場合）'!$O107,IF(DT$16&lt;='様式第４（療養者名簿）（⑤の場合）'!$W107,1,0),0),0)</f>
        <v>0</v>
      </c>
      <c r="DU98" s="158">
        <f>IF(DU$16-'様式第４（療養者名簿）（⑤の場合）'!$O107+1&lt;=15,IF(DU$16&gt;='様式第４（療養者名簿）（⑤の場合）'!$O107,IF(DU$16&lt;='様式第４（療養者名簿）（⑤の場合）'!$W107,1,0),0),0)</f>
        <v>0</v>
      </c>
      <c r="DV98" s="158">
        <f>IF(DV$16-'様式第４（療養者名簿）（⑤の場合）'!$O107+1&lt;=15,IF(DV$16&gt;='様式第４（療養者名簿）（⑤の場合）'!$O107,IF(DV$16&lt;='様式第４（療養者名簿）（⑤の場合）'!$W107,1,0),0),0)</f>
        <v>0</v>
      </c>
      <c r="DW98" s="158">
        <f>IF(DW$16-'様式第４（療養者名簿）（⑤の場合）'!$O107+1&lt;=15,IF(DW$16&gt;='様式第４（療養者名簿）（⑤の場合）'!$O107,IF(DW$16&lt;='様式第４（療養者名簿）（⑤の場合）'!$W107,1,0),0),0)</f>
        <v>0</v>
      </c>
      <c r="DX98" s="158">
        <f>IF(DX$16-'様式第４（療養者名簿）（⑤の場合）'!$O107+1&lt;=15,IF(DX$16&gt;='様式第４（療養者名簿）（⑤の場合）'!$O107,IF(DX$16&lt;='様式第４（療養者名簿）（⑤の場合）'!$W107,1,0),0),0)</f>
        <v>0</v>
      </c>
      <c r="DY98" s="158">
        <f>IF(DY$16-'様式第４（療養者名簿）（⑤の場合）'!$O107+1&lt;=15,IF(DY$16&gt;='様式第４（療養者名簿）（⑤の場合）'!$O107,IF(DY$16&lt;='様式第４（療養者名簿）（⑤の場合）'!$W107,1,0),0),0)</f>
        <v>0</v>
      </c>
      <c r="DZ98" s="158">
        <f>IF(DZ$16-'様式第４（療養者名簿）（⑤の場合）'!$O107+1&lt;=15,IF(DZ$16&gt;='様式第４（療養者名簿）（⑤の場合）'!$O107,IF(DZ$16&lt;='様式第４（療養者名簿）（⑤の場合）'!$W107,1,0),0),0)</f>
        <v>0</v>
      </c>
      <c r="EA98" s="158">
        <f>IF(EA$16-'様式第４（療養者名簿）（⑤の場合）'!$O107+1&lt;=15,IF(EA$16&gt;='様式第４（療養者名簿）（⑤の場合）'!$O107,IF(EA$16&lt;='様式第４（療養者名簿）（⑤の場合）'!$W107,1,0),0),0)</f>
        <v>0</v>
      </c>
      <c r="EB98" s="158">
        <f>IF(EB$16-'様式第４（療養者名簿）（⑤の場合）'!$O107+1&lt;=15,IF(EB$16&gt;='様式第４（療養者名簿）（⑤の場合）'!$O107,IF(EB$16&lt;='様式第４（療養者名簿）（⑤の場合）'!$W107,1,0),0),0)</f>
        <v>0</v>
      </c>
      <c r="EC98" s="158">
        <f>IF(EC$16-'様式第４（療養者名簿）（⑤の場合）'!$O107+1&lt;=15,IF(EC$16&gt;='様式第４（療養者名簿）（⑤の場合）'!$O107,IF(EC$16&lt;='様式第４（療養者名簿）（⑤の場合）'!$W107,1,0),0),0)</f>
        <v>0</v>
      </c>
      <c r="ED98" s="158">
        <f>IF(ED$16-'様式第４（療養者名簿）（⑤の場合）'!$O107+1&lt;=15,IF(ED$16&gt;='様式第４（療養者名簿）（⑤の場合）'!$O107,IF(ED$16&lt;='様式第４（療養者名簿）（⑤の場合）'!$W107,1,0),0),0)</f>
        <v>0</v>
      </c>
      <c r="EE98" s="158">
        <f>IF(EE$16-'様式第４（療養者名簿）（⑤の場合）'!$O107+1&lt;=15,IF(EE$16&gt;='様式第４（療養者名簿）（⑤の場合）'!$O107,IF(EE$16&lt;='様式第４（療養者名簿）（⑤の場合）'!$W107,1,0),0),0)</f>
        <v>0</v>
      </c>
      <c r="EF98" s="158">
        <f>IF(EF$16-'様式第４（療養者名簿）（⑤の場合）'!$O107+1&lt;=15,IF(EF$16&gt;='様式第４（療養者名簿）（⑤の場合）'!$O107,IF(EF$16&lt;='様式第４（療養者名簿）（⑤の場合）'!$W107,1,0),0),0)</f>
        <v>0</v>
      </c>
      <c r="EG98" s="158">
        <f>IF(EG$16-'様式第４（療養者名簿）（⑤の場合）'!$O107+1&lt;=15,IF(EG$16&gt;='様式第４（療養者名簿）（⑤の場合）'!$O107,IF(EG$16&lt;='様式第４（療養者名簿）（⑤の場合）'!$W107,1,0),0),0)</f>
        <v>0</v>
      </c>
      <c r="EH98" s="158">
        <f>IF(EH$16-'様式第４（療養者名簿）（⑤の場合）'!$O107+1&lt;=15,IF(EH$16&gt;='様式第４（療養者名簿）（⑤の場合）'!$O107,IF(EH$16&lt;='様式第４（療養者名簿）（⑤の場合）'!$W107,1,0),0),0)</f>
        <v>0</v>
      </c>
      <c r="EI98" s="158">
        <f>IF(EI$16-'様式第４（療養者名簿）（⑤の場合）'!$O107+1&lt;=15,IF(EI$16&gt;='様式第４（療養者名簿）（⑤の場合）'!$O107,IF(EI$16&lt;='様式第４（療養者名簿）（⑤の場合）'!$W107,1,0),0),0)</f>
        <v>0</v>
      </c>
      <c r="EJ98" s="158">
        <f>IF(EJ$16-'様式第４（療養者名簿）（⑤の場合）'!$O107+1&lt;=15,IF(EJ$16&gt;='様式第４（療養者名簿）（⑤の場合）'!$O107,IF(EJ$16&lt;='様式第４（療養者名簿）（⑤の場合）'!$W107,1,0),0),0)</f>
        <v>0</v>
      </c>
      <c r="EK98" s="158">
        <f>IF(EK$16-'様式第４（療養者名簿）（⑤の場合）'!$O107+1&lt;=15,IF(EK$16&gt;='様式第４（療養者名簿）（⑤の場合）'!$O107,IF(EK$16&lt;='様式第４（療養者名簿）（⑤の場合）'!$W107,1,0),0),0)</f>
        <v>0</v>
      </c>
      <c r="EL98" s="158">
        <f>IF(EL$16-'様式第４（療養者名簿）（⑤の場合）'!$O107+1&lt;=15,IF(EL$16&gt;='様式第４（療養者名簿）（⑤の場合）'!$O107,IF(EL$16&lt;='様式第４（療養者名簿）（⑤の場合）'!$W107,1,0),0),0)</f>
        <v>0</v>
      </c>
      <c r="EM98" s="158">
        <f>IF(EM$16-'様式第４（療養者名簿）（⑤の場合）'!$O107+1&lt;=15,IF(EM$16&gt;='様式第４（療養者名簿）（⑤の場合）'!$O107,IF(EM$16&lt;='様式第４（療養者名簿）（⑤の場合）'!$W107,1,0),0),0)</f>
        <v>0</v>
      </c>
      <c r="EN98" s="158">
        <f>IF(EN$16-'様式第４（療養者名簿）（⑤の場合）'!$O107+1&lt;=15,IF(EN$16&gt;='様式第４（療養者名簿）（⑤の場合）'!$O107,IF(EN$16&lt;='様式第４（療養者名簿）（⑤の場合）'!$W107,1,0),0),0)</f>
        <v>0</v>
      </c>
      <c r="EO98" s="158">
        <f>IF(EO$16-'様式第４（療養者名簿）（⑤の場合）'!$O107+1&lt;=15,IF(EO$16&gt;='様式第４（療養者名簿）（⑤の場合）'!$O107,IF(EO$16&lt;='様式第４（療養者名簿）（⑤の場合）'!$W107,1,0),0),0)</f>
        <v>0</v>
      </c>
      <c r="EP98" s="158">
        <f>IF(EP$16-'様式第４（療養者名簿）（⑤の場合）'!$O107+1&lt;=15,IF(EP$16&gt;='様式第４（療養者名簿）（⑤の場合）'!$O107,IF(EP$16&lt;='様式第４（療養者名簿）（⑤の場合）'!$W107,1,0),0),0)</f>
        <v>0</v>
      </c>
      <c r="EQ98" s="158">
        <f>IF(EQ$16-'様式第４（療養者名簿）（⑤の場合）'!$O107+1&lt;=15,IF(EQ$16&gt;='様式第４（療養者名簿）（⑤の場合）'!$O107,IF(EQ$16&lt;='様式第４（療養者名簿）（⑤の場合）'!$W107,1,0),0),0)</f>
        <v>0</v>
      </c>
      <c r="ER98" s="158">
        <f>IF(ER$16-'様式第４（療養者名簿）（⑤の場合）'!$O107+1&lt;=15,IF(ER$16&gt;='様式第４（療養者名簿）（⑤の場合）'!$O107,IF(ER$16&lt;='様式第４（療養者名簿）（⑤の場合）'!$W107,1,0),0),0)</f>
        <v>0</v>
      </c>
      <c r="ES98" s="158">
        <f>IF(ES$16-'様式第４（療養者名簿）（⑤の場合）'!$O107+1&lt;=15,IF(ES$16&gt;='様式第４（療養者名簿）（⑤の場合）'!$O107,IF(ES$16&lt;='様式第４（療養者名簿）（⑤の場合）'!$W107,1,0),0),0)</f>
        <v>0</v>
      </c>
      <c r="ET98" s="158">
        <f>IF(ET$16-'様式第４（療養者名簿）（⑤の場合）'!$O107+1&lt;=15,IF(ET$16&gt;='様式第４（療養者名簿）（⑤の場合）'!$O107,IF(ET$16&lt;='様式第４（療養者名簿）（⑤の場合）'!$W107,1,0),0),0)</f>
        <v>0</v>
      </c>
      <c r="EU98" s="158">
        <f>IF(EU$16-'様式第４（療養者名簿）（⑤の場合）'!$O107+1&lt;=15,IF(EU$16&gt;='様式第４（療養者名簿）（⑤の場合）'!$O107,IF(EU$16&lt;='様式第４（療養者名簿）（⑤の場合）'!$W107,1,0),0),0)</f>
        <v>0</v>
      </c>
      <c r="EV98" s="158">
        <f>IF(EV$16-'様式第４（療養者名簿）（⑤の場合）'!$O107+1&lt;=15,IF(EV$16&gt;='様式第４（療養者名簿）（⑤の場合）'!$O107,IF(EV$16&lt;='様式第４（療養者名簿）（⑤の場合）'!$W107,1,0),0),0)</f>
        <v>0</v>
      </c>
      <c r="EW98" s="158">
        <f>IF(EW$16-'様式第４（療養者名簿）（⑤の場合）'!$O107+1&lt;=15,IF(EW$16&gt;='様式第４（療養者名簿）（⑤の場合）'!$O107,IF(EW$16&lt;='様式第４（療養者名簿）（⑤の場合）'!$W107,1,0),0),0)</f>
        <v>0</v>
      </c>
      <c r="EX98" s="158">
        <f>IF(EX$16-'様式第４（療養者名簿）（⑤の場合）'!$O107+1&lt;=15,IF(EX$16&gt;='様式第４（療養者名簿）（⑤の場合）'!$O107,IF(EX$16&lt;='様式第４（療養者名簿）（⑤の場合）'!$W107,1,0),0),0)</f>
        <v>0</v>
      </c>
      <c r="EY98" s="158">
        <f>IF(EY$16-'様式第４（療養者名簿）（⑤の場合）'!$O107+1&lt;=15,IF(EY$16&gt;='様式第４（療養者名簿）（⑤の場合）'!$O107,IF(EY$16&lt;='様式第４（療養者名簿）（⑤の場合）'!$W107,1,0),0),0)</f>
        <v>0</v>
      </c>
      <c r="EZ98" s="158">
        <f>IF(EZ$16-'様式第４（療養者名簿）（⑤の場合）'!$O107+1&lt;=15,IF(EZ$16&gt;='様式第４（療養者名簿）（⑤の場合）'!$O107,IF(EZ$16&lt;='様式第４（療養者名簿）（⑤の場合）'!$W107,1,0),0),0)</f>
        <v>0</v>
      </c>
      <c r="FA98" s="158">
        <f>IF(FA$16-'様式第４（療養者名簿）（⑤の場合）'!$O107+1&lt;=15,IF(FA$16&gt;='様式第４（療養者名簿）（⑤の場合）'!$O107,IF(FA$16&lt;='様式第４（療養者名簿）（⑤の場合）'!$W107,1,0),0),0)</f>
        <v>0</v>
      </c>
      <c r="FB98" s="158">
        <f>IF(FB$16-'様式第４（療養者名簿）（⑤の場合）'!$O107+1&lt;=15,IF(FB$16&gt;='様式第４（療養者名簿）（⑤の場合）'!$O107,IF(FB$16&lt;='様式第４（療養者名簿）（⑤の場合）'!$W107,1,0),0),0)</f>
        <v>0</v>
      </c>
      <c r="FC98" s="158">
        <f>IF(FC$16-'様式第４（療養者名簿）（⑤の場合）'!$O107+1&lt;=15,IF(FC$16&gt;='様式第４（療養者名簿）（⑤の場合）'!$O107,IF(FC$16&lt;='様式第４（療養者名簿）（⑤の場合）'!$W107,1,0),0),0)</f>
        <v>0</v>
      </c>
      <c r="FD98" s="158">
        <f>IF(FD$16-'様式第４（療養者名簿）（⑤の場合）'!$O107+1&lt;=15,IF(FD$16&gt;='様式第４（療養者名簿）（⑤の場合）'!$O107,IF(FD$16&lt;='様式第４（療養者名簿）（⑤の場合）'!$W107,1,0),0),0)</f>
        <v>0</v>
      </c>
      <c r="FE98" s="158">
        <f>IF(FE$16-'様式第４（療養者名簿）（⑤の場合）'!$O107+1&lt;=15,IF(FE$16&gt;='様式第４（療養者名簿）（⑤の場合）'!$O107,IF(FE$16&lt;='様式第４（療養者名簿）（⑤の場合）'!$W107,1,0),0),0)</f>
        <v>0</v>
      </c>
      <c r="FF98" s="158">
        <f>IF(FF$16-'様式第４（療養者名簿）（⑤の場合）'!$O107+1&lt;=15,IF(FF$16&gt;='様式第４（療養者名簿）（⑤の場合）'!$O107,IF(FF$16&lt;='様式第４（療養者名簿）（⑤の場合）'!$W107,1,0),0),0)</f>
        <v>0</v>
      </c>
      <c r="FG98" s="158">
        <f>IF(FG$16-'様式第４（療養者名簿）（⑤の場合）'!$O107+1&lt;=15,IF(FG$16&gt;='様式第４（療養者名簿）（⑤の場合）'!$O107,IF(FG$16&lt;='様式第４（療養者名簿）（⑤の場合）'!$W107,1,0),0),0)</f>
        <v>0</v>
      </c>
      <c r="FH98" s="158">
        <f>IF(FH$16-'様式第４（療養者名簿）（⑤の場合）'!$O107+1&lt;=15,IF(FH$16&gt;='様式第４（療養者名簿）（⑤の場合）'!$O107,IF(FH$16&lt;='様式第４（療養者名簿）（⑤の場合）'!$W107,1,0),0),0)</f>
        <v>0</v>
      </c>
      <c r="FI98" s="158">
        <f>IF(FI$16-'様式第４（療養者名簿）（⑤の場合）'!$O107+1&lt;=15,IF(FI$16&gt;='様式第４（療養者名簿）（⑤の場合）'!$O107,IF(FI$16&lt;='様式第４（療養者名簿）（⑤の場合）'!$W107,1,0),0),0)</f>
        <v>0</v>
      </c>
      <c r="FJ98" s="158">
        <f>IF(FJ$16-'様式第４（療養者名簿）（⑤の場合）'!$O107+1&lt;=15,IF(FJ$16&gt;='様式第４（療養者名簿）（⑤の場合）'!$O107,IF(FJ$16&lt;='様式第４（療養者名簿）（⑤の場合）'!$W107,1,0),0),0)</f>
        <v>0</v>
      </c>
      <c r="FK98" s="158">
        <f>IF(FK$16-'様式第４（療養者名簿）（⑤の場合）'!$O107+1&lt;=15,IF(FK$16&gt;='様式第４（療養者名簿）（⑤の場合）'!$O107,IF(FK$16&lt;='様式第４（療養者名簿）（⑤の場合）'!$W107,1,0),0),0)</f>
        <v>0</v>
      </c>
      <c r="FL98" s="158">
        <f>IF(FL$16-'様式第４（療養者名簿）（⑤の場合）'!$O107+1&lt;=15,IF(FL$16&gt;='様式第４（療養者名簿）（⑤の場合）'!$O107,IF(FL$16&lt;='様式第４（療養者名簿）（⑤の場合）'!$W107,1,0),0),0)</f>
        <v>0</v>
      </c>
      <c r="FM98" s="158">
        <f>IF(FM$16-'様式第４（療養者名簿）（⑤の場合）'!$O107+1&lt;=15,IF(FM$16&gt;='様式第４（療養者名簿）（⑤の場合）'!$O107,IF(FM$16&lt;='様式第４（療養者名簿）（⑤の場合）'!$W107,1,0),0),0)</f>
        <v>0</v>
      </c>
      <c r="FN98" s="158">
        <f>IF(FN$16-'様式第４（療養者名簿）（⑤の場合）'!$O107+1&lt;=15,IF(FN$16&gt;='様式第４（療養者名簿）（⑤の場合）'!$O107,IF(FN$16&lt;='様式第４（療養者名簿）（⑤の場合）'!$W107,1,0),0),0)</f>
        <v>0</v>
      </c>
      <c r="FO98" s="158">
        <f>IF(FO$16-'様式第４（療養者名簿）（⑤の場合）'!$O107+1&lt;=15,IF(FO$16&gt;='様式第４（療養者名簿）（⑤の場合）'!$O107,IF(FO$16&lt;='様式第４（療養者名簿）（⑤の場合）'!$W107,1,0),0),0)</f>
        <v>0</v>
      </c>
      <c r="FP98" s="158">
        <f>IF(FP$16-'様式第４（療養者名簿）（⑤の場合）'!$O107+1&lt;=15,IF(FP$16&gt;='様式第４（療養者名簿）（⑤の場合）'!$O107,IF(FP$16&lt;='様式第４（療養者名簿）（⑤の場合）'!$W107,1,0),0),0)</f>
        <v>0</v>
      </c>
      <c r="FQ98" s="158">
        <f>IF(FQ$16-'様式第４（療養者名簿）（⑤の場合）'!$O107+1&lt;=15,IF(FQ$16&gt;='様式第４（療養者名簿）（⑤の場合）'!$O107,IF(FQ$16&lt;='様式第４（療養者名簿）（⑤の場合）'!$W107,1,0),0),0)</f>
        <v>0</v>
      </c>
      <c r="FR98" s="158">
        <f>IF(FR$16-'様式第４（療養者名簿）（⑤の場合）'!$O107+1&lt;=15,IF(FR$16&gt;='様式第４（療養者名簿）（⑤の場合）'!$O107,IF(FR$16&lt;='様式第４（療養者名簿）（⑤の場合）'!$W107,1,0),0),0)</f>
        <v>0</v>
      </c>
      <c r="FS98" s="158">
        <f>IF(FS$16-'様式第４（療養者名簿）（⑤の場合）'!$O107+1&lt;=15,IF(FS$16&gt;='様式第４（療養者名簿）（⑤の場合）'!$O107,IF(FS$16&lt;='様式第４（療養者名簿）（⑤の場合）'!$W107,1,0),0),0)</f>
        <v>0</v>
      </c>
      <c r="FT98" s="158">
        <f>IF(FT$16-'様式第４（療養者名簿）（⑤の場合）'!$O107+1&lt;=15,IF(FT$16&gt;='様式第４（療養者名簿）（⑤の場合）'!$O107,IF(FT$16&lt;='様式第４（療養者名簿）（⑤の場合）'!$W107,1,0),0),0)</f>
        <v>0</v>
      </c>
      <c r="FU98" s="158">
        <f>IF(FU$16-'様式第４（療養者名簿）（⑤の場合）'!$O107+1&lt;=15,IF(FU$16&gt;='様式第４（療養者名簿）（⑤の場合）'!$O107,IF(FU$16&lt;='様式第４（療養者名簿）（⑤の場合）'!$W107,1,0),0),0)</f>
        <v>0</v>
      </c>
      <c r="FV98" s="158">
        <f>IF(FV$16-'様式第４（療養者名簿）（⑤の場合）'!$O107+1&lt;=15,IF(FV$16&gt;='様式第４（療養者名簿）（⑤の場合）'!$O107,IF(FV$16&lt;='様式第４（療養者名簿）（⑤の場合）'!$W107,1,0),0),0)</f>
        <v>0</v>
      </c>
      <c r="FW98" s="158">
        <f>IF(FW$16-'様式第４（療養者名簿）（⑤の場合）'!$O107+1&lt;=15,IF(FW$16&gt;='様式第４（療養者名簿）（⑤の場合）'!$O107,IF(FW$16&lt;='様式第４（療養者名簿）（⑤の場合）'!$W107,1,0),0),0)</f>
        <v>0</v>
      </c>
      <c r="FX98" s="158">
        <f>IF(FX$16-'様式第４（療養者名簿）（⑤の場合）'!$O107+1&lt;=15,IF(FX$16&gt;='様式第４（療養者名簿）（⑤の場合）'!$O107,IF(FX$16&lt;='様式第４（療養者名簿）（⑤の場合）'!$W107,1,0),0),0)</f>
        <v>0</v>
      </c>
      <c r="FY98" s="158">
        <f>IF(FY$16-'様式第４（療養者名簿）（⑤の場合）'!$O107+1&lt;=15,IF(FY$16&gt;='様式第４（療養者名簿）（⑤の場合）'!$O107,IF(FY$16&lt;='様式第４（療養者名簿）（⑤の場合）'!$W107,1,0),0),0)</f>
        <v>0</v>
      </c>
      <c r="FZ98" s="158">
        <f>IF(FZ$16-'様式第４（療養者名簿）（⑤の場合）'!$O107+1&lt;=15,IF(FZ$16&gt;='様式第４（療養者名簿）（⑤の場合）'!$O107,IF(FZ$16&lt;='様式第４（療養者名簿）（⑤の場合）'!$W107,1,0),0),0)</f>
        <v>0</v>
      </c>
      <c r="GA98" s="158">
        <f>IF(GA$16-'様式第４（療養者名簿）（⑤の場合）'!$O107+1&lt;=15,IF(GA$16&gt;='様式第４（療養者名簿）（⑤の場合）'!$O107,IF(GA$16&lt;='様式第４（療養者名簿）（⑤の場合）'!$W107,1,0),0),0)</f>
        <v>0</v>
      </c>
      <c r="GB98" s="158">
        <f>IF(GB$16-'様式第４（療養者名簿）（⑤の場合）'!$O107+1&lt;=15,IF(GB$16&gt;='様式第４（療養者名簿）（⑤の場合）'!$O107,IF(GB$16&lt;='様式第４（療養者名簿）（⑤の場合）'!$W107,1,0),0),0)</f>
        <v>0</v>
      </c>
      <c r="GC98" s="158">
        <f>IF(GC$16-'様式第４（療養者名簿）（⑤の場合）'!$O107+1&lt;=15,IF(GC$16&gt;='様式第４（療養者名簿）（⑤の場合）'!$O107,IF(GC$16&lt;='様式第４（療養者名簿）（⑤の場合）'!$W107,1,0),0),0)</f>
        <v>0</v>
      </c>
      <c r="GD98" s="158">
        <f>IF(GD$16-'様式第４（療養者名簿）（⑤の場合）'!$O107+1&lt;=15,IF(GD$16&gt;='様式第４（療養者名簿）（⑤の場合）'!$O107,IF(GD$16&lt;='様式第４（療養者名簿）（⑤の場合）'!$W107,1,0),0),0)</f>
        <v>0</v>
      </c>
      <c r="GE98" s="158">
        <f>IF(GE$16-'様式第４（療養者名簿）（⑤の場合）'!$O107+1&lt;=15,IF(GE$16&gt;='様式第４（療養者名簿）（⑤の場合）'!$O107,IF(GE$16&lt;='様式第４（療養者名簿）（⑤の場合）'!$W107,1,0),0),0)</f>
        <v>0</v>
      </c>
      <c r="GF98" s="158">
        <f>IF(GF$16-'様式第４（療養者名簿）（⑤の場合）'!$O107+1&lt;=15,IF(GF$16&gt;='様式第４（療養者名簿）（⑤の場合）'!$O107,IF(GF$16&lt;='様式第４（療養者名簿）（⑤の場合）'!$W107,1,0),0),0)</f>
        <v>0</v>
      </c>
      <c r="GG98" s="158">
        <f>IF(GG$16-'様式第４（療養者名簿）（⑤の場合）'!$O107+1&lt;=15,IF(GG$16&gt;='様式第４（療養者名簿）（⑤の場合）'!$O107,IF(GG$16&lt;='様式第４（療養者名簿）（⑤の場合）'!$W107,1,0),0),0)</f>
        <v>0</v>
      </c>
      <c r="GH98" s="158">
        <f>IF(GH$16-'様式第４（療養者名簿）（⑤の場合）'!$O107+1&lt;=15,IF(GH$16&gt;='様式第４（療養者名簿）（⑤の場合）'!$O107,IF(GH$16&lt;='様式第４（療養者名簿）（⑤の場合）'!$W107,1,0),0),0)</f>
        <v>0</v>
      </c>
      <c r="GI98" s="158">
        <f>IF(GI$16-'様式第４（療養者名簿）（⑤の場合）'!$O107+1&lt;=15,IF(GI$16&gt;='様式第４（療養者名簿）（⑤の場合）'!$O107,IF(GI$16&lt;='様式第４（療養者名簿）（⑤の場合）'!$W107,1,0),0),0)</f>
        <v>0</v>
      </c>
      <c r="GJ98" s="158">
        <f>IF(GJ$16-'様式第４（療養者名簿）（⑤の場合）'!$O107+1&lt;=15,IF(GJ$16&gt;='様式第４（療養者名簿）（⑤の場合）'!$O107,IF(GJ$16&lt;='様式第４（療養者名簿）（⑤の場合）'!$W107,1,0),0),0)</f>
        <v>0</v>
      </c>
      <c r="GK98" s="158">
        <f>IF(GK$16-'様式第４（療養者名簿）（⑤の場合）'!$O107+1&lt;=15,IF(GK$16&gt;='様式第４（療養者名簿）（⑤の場合）'!$O107,IF(GK$16&lt;='様式第４（療養者名簿）（⑤の場合）'!$W107,1,0),0),0)</f>
        <v>0</v>
      </c>
      <c r="GL98" s="158">
        <f>IF(GL$16-'様式第４（療養者名簿）（⑤の場合）'!$O107+1&lt;=15,IF(GL$16&gt;='様式第４（療養者名簿）（⑤の場合）'!$O107,IF(GL$16&lt;='様式第４（療養者名簿）（⑤の場合）'!$W107,1,0),0),0)</f>
        <v>0</v>
      </c>
      <c r="GM98" s="158">
        <f>IF(GM$16-'様式第４（療養者名簿）（⑤の場合）'!$O107+1&lt;=15,IF(GM$16&gt;='様式第４（療養者名簿）（⑤の場合）'!$O107,IF(GM$16&lt;='様式第４（療養者名簿）（⑤の場合）'!$W107,1,0),0),0)</f>
        <v>0</v>
      </c>
      <c r="GN98" s="158">
        <f>IF(GN$16-'様式第４（療養者名簿）（⑤の場合）'!$O107+1&lt;=15,IF(GN$16&gt;='様式第４（療養者名簿）（⑤の場合）'!$O107,IF(GN$16&lt;='様式第４（療養者名簿）（⑤の場合）'!$W107,1,0),0),0)</f>
        <v>0</v>
      </c>
      <c r="GO98" s="158">
        <f>IF(GO$16-'様式第４（療養者名簿）（⑤の場合）'!$O107+1&lt;=15,IF(GO$16&gt;='様式第４（療養者名簿）（⑤の場合）'!$O107,IF(GO$16&lt;='様式第４（療養者名簿）（⑤の場合）'!$W107,1,0),0),0)</f>
        <v>0</v>
      </c>
      <c r="GP98" s="158">
        <f>IF(GP$16-'様式第４（療養者名簿）（⑤の場合）'!$O107+1&lt;=15,IF(GP$16&gt;='様式第４（療養者名簿）（⑤の場合）'!$O107,IF(GP$16&lt;='様式第４（療養者名簿）（⑤の場合）'!$W107,1,0),0),0)</f>
        <v>0</v>
      </c>
      <c r="GQ98" s="158">
        <f>IF(GQ$16-'様式第４（療養者名簿）（⑤の場合）'!$O107+1&lt;=15,IF(GQ$16&gt;='様式第４（療養者名簿）（⑤の場合）'!$O107,IF(GQ$16&lt;='様式第４（療養者名簿）（⑤の場合）'!$W107,1,0),0),0)</f>
        <v>0</v>
      </c>
      <c r="GR98" s="158">
        <f>IF(GR$16-'様式第４（療養者名簿）（⑤の場合）'!$O107+1&lt;=15,IF(GR$16&gt;='様式第４（療養者名簿）（⑤の場合）'!$O107,IF(GR$16&lt;='様式第４（療養者名簿）（⑤の場合）'!$W107,1,0),0),0)</f>
        <v>0</v>
      </c>
      <c r="GS98" s="158">
        <f>IF(GS$16-'様式第４（療養者名簿）（⑤の場合）'!$O107+1&lt;=15,IF(GS$16&gt;='様式第４（療養者名簿）（⑤の場合）'!$O107,IF(GS$16&lt;='様式第４（療養者名簿）（⑤の場合）'!$W107,1,0),0),0)</f>
        <v>0</v>
      </c>
      <c r="GT98" s="158">
        <f>IF(GT$16-'様式第４（療養者名簿）（⑤の場合）'!$O107+1&lt;=15,IF(GT$16&gt;='様式第４（療養者名簿）（⑤の場合）'!$O107,IF(GT$16&lt;='様式第４（療養者名簿）（⑤の場合）'!$W107,1,0),0),0)</f>
        <v>0</v>
      </c>
      <c r="GU98" s="158">
        <f>IF(GU$16-'様式第４（療養者名簿）（⑤の場合）'!$O107+1&lt;=15,IF(GU$16&gt;='様式第４（療養者名簿）（⑤の場合）'!$O107,IF(GU$16&lt;='様式第４（療養者名簿）（⑤の場合）'!$W107,1,0),0),0)</f>
        <v>0</v>
      </c>
      <c r="GV98" s="158">
        <f>IF(GV$16-'様式第４（療養者名簿）（⑤の場合）'!$O107+1&lt;=15,IF(GV$16&gt;='様式第４（療養者名簿）（⑤の場合）'!$O107,IF(GV$16&lt;='様式第４（療養者名簿）（⑤の場合）'!$W107,1,0),0),0)</f>
        <v>0</v>
      </c>
      <c r="GW98" s="158">
        <f>IF(GW$16-'様式第４（療養者名簿）（⑤の場合）'!$O107+1&lt;=15,IF(GW$16&gt;='様式第４（療養者名簿）（⑤の場合）'!$O107,IF(GW$16&lt;='様式第４（療養者名簿）（⑤の場合）'!$W107,1,0),0),0)</f>
        <v>0</v>
      </c>
      <c r="GX98" s="158">
        <f>IF(GX$16-'様式第４（療養者名簿）（⑤の場合）'!$O107+1&lt;=15,IF(GX$16&gt;='様式第４（療養者名簿）（⑤の場合）'!$O107,IF(GX$16&lt;='様式第４（療養者名簿）（⑤の場合）'!$W107,1,0),0),0)</f>
        <v>0</v>
      </c>
      <c r="GY98" s="158">
        <f>IF(GY$16-'様式第４（療養者名簿）（⑤の場合）'!$O107+1&lt;=15,IF(GY$16&gt;='様式第４（療養者名簿）（⑤の場合）'!$O107,IF(GY$16&lt;='様式第４（療養者名簿）（⑤の場合）'!$W107,1,0),0),0)</f>
        <v>0</v>
      </c>
      <c r="GZ98" s="158">
        <f>IF(GZ$16-'様式第４（療養者名簿）（⑤の場合）'!$O107+1&lt;=15,IF(GZ$16&gt;='様式第４（療養者名簿）（⑤の場合）'!$O107,IF(GZ$16&lt;='様式第４（療養者名簿）（⑤の場合）'!$W107,1,0),0),0)</f>
        <v>0</v>
      </c>
      <c r="HA98" s="158">
        <f>IF(HA$16-'様式第４（療養者名簿）（⑤の場合）'!$O107+1&lt;=15,IF(HA$16&gt;='様式第４（療養者名簿）（⑤の場合）'!$O107,IF(HA$16&lt;='様式第４（療養者名簿）（⑤の場合）'!$W107,1,0),0),0)</f>
        <v>0</v>
      </c>
      <c r="HB98" s="158">
        <f>IF(HB$16-'様式第４（療養者名簿）（⑤の場合）'!$O107+1&lt;=15,IF(HB$16&gt;='様式第４（療養者名簿）（⑤の場合）'!$O107,IF(HB$16&lt;='様式第４（療養者名簿）（⑤の場合）'!$W107,1,0),0),0)</f>
        <v>0</v>
      </c>
      <c r="HC98" s="158">
        <f>IF(HC$16-'様式第４（療養者名簿）（⑤の場合）'!$O107+1&lt;=15,IF(HC$16&gt;='様式第４（療養者名簿）（⑤の場合）'!$O107,IF(HC$16&lt;='様式第４（療養者名簿）（⑤の場合）'!$W107,1,0),0),0)</f>
        <v>0</v>
      </c>
      <c r="HD98" s="158">
        <f>IF(HD$16-'様式第４（療養者名簿）（⑤の場合）'!$O107+1&lt;=15,IF(HD$16&gt;='様式第４（療養者名簿）（⑤の場合）'!$O107,IF(HD$16&lt;='様式第４（療養者名簿）（⑤の場合）'!$W107,1,0),0),0)</f>
        <v>0</v>
      </c>
      <c r="HE98" s="158">
        <f>IF(HE$16-'様式第４（療養者名簿）（⑤の場合）'!$O107+1&lt;=15,IF(HE$16&gt;='様式第４（療養者名簿）（⑤の場合）'!$O107,IF(HE$16&lt;='様式第４（療養者名簿）（⑤の場合）'!$W107,1,0),0),0)</f>
        <v>0</v>
      </c>
      <c r="HF98" s="158">
        <f>IF(HF$16-'様式第４（療養者名簿）（⑤の場合）'!$O107+1&lt;=15,IF(HF$16&gt;='様式第４（療養者名簿）（⑤の場合）'!$O107,IF(HF$16&lt;='様式第４（療養者名簿）（⑤の場合）'!$W107,1,0),0),0)</f>
        <v>0</v>
      </c>
      <c r="HG98" s="158">
        <f>IF(HG$16-'様式第４（療養者名簿）（⑤の場合）'!$O107+1&lt;=15,IF(HG$16&gt;='様式第４（療養者名簿）（⑤の場合）'!$O107,IF(HG$16&lt;='様式第４（療養者名簿）（⑤の場合）'!$W107,1,0),0),0)</f>
        <v>0</v>
      </c>
      <c r="HH98" s="158">
        <f>IF(HH$16-'様式第４（療養者名簿）（⑤の場合）'!$O107+1&lt;=15,IF(HH$16&gt;='様式第４（療養者名簿）（⑤の場合）'!$O107,IF(HH$16&lt;='様式第４（療養者名簿）（⑤の場合）'!$W107,1,0),0),0)</f>
        <v>0</v>
      </c>
      <c r="HI98" s="158">
        <f>IF(HI$16-'様式第４（療養者名簿）（⑤の場合）'!$O107+1&lt;=15,IF(HI$16&gt;='様式第４（療養者名簿）（⑤の場合）'!$O107,IF(HI$16&lt;='様式第４（療養者名簿）（⑤の場合）'!$W107,1,0),0),0)</f>
        <v>0</v>
      </c>
      <c r="HJ98" s="158">
        <f>IF(HJ$16-'様式第４（療養者名簿）（⑤の場合）'!$O107+1&lt;=15,IF(HJ$16&gt;='様式第４（療養者名簿）（⑤の場合）'!$O107,IF(HJ$16&lt;='様式第４（療養者名簿）（⑤の場合）'!$W107,1,0),0),0)</f>
        <v>0</v>
      </c>
      <c r="HK98" s="158">
        <f>IF(HK$16-'様式第４（療養者名簿）（⑤の場合）'!$O107+1&lt;=15,IF(HK$16&gt;='様式第４（療養者名簿）（⑤の場合）'!$O107,IF(HK$16&lt;='様式第４（療養者名簿）（⑤の場合）'!$W107,1,0),0),0)</f>
        <v>0</v>
      </c>
      <c r="HL98" s="158">
        <f>IF(HL$16-'様式第４（療養者名簿）（⑤の場合）'!$O107+1&lt;=15,IF(HL$16&gt;='様式第４（療養者名簿）（⑤の場合）'!$O107,IF(HL$16&lt;='様式第４（療養者名簿）（⑤の場合）'!$W107,1,0),0),0)</f>
        <v>0</v>
      </c>
      <c r="HM98" s="158">
        <f>IF(HM$16-'様式第４（療養者名簿）（⑤の場合）'!$O107+1&lt;=15,IF(HM$16&gt;='様式第４（療養者名簿）（⑤の場合）'!$O107,IF(HM$16&lt;='様式第４（療養者名簿）（⑤の場合）'!$W107,1,0),0),0)</f>
        <v>0</v>
      </c>
      <c r="HN98" s="158">
        <f>IF(HN$16-'様式第４（療養者名簿）（⑤の場合）'!$O107+1&lt;=15,IF(HN$16&gt;='様式第４（療養者名簿）（⑤の場合）'!$O107,IF(HN$16&lt;='様式第４（療養者名簿）（⑤の場合）'!$W107,1,0),0),0)</f>
        <v>0</v>
      </c>
      <c r="HO98" s="158">
        <f>IF(HO$16-'様式第４（療養者名簿）（⑤の場合）'!$O107+1&lt;=15,IF(HO$16&gt;='様式第４（療養者名簿）（⑤の場合）'!$O107,IF(HO$16&lt;='様式第４（療養者名簿）（⑤の場合）'!$W107,1,0),0),0)</f>
        <v>0</v>
      </c>
      <c r="HP98" s="158">
        <f>IF(HP$16-'様式第４（療養者名簿）（⑤の場合）'!$O107+1&lt;=15,IF(HP$16&gt;='様式第４（療養者名簿）（⑤の場合）'!$O107,IF(HP$16&lt;='様式第４（療養者名簿）（⑤の場合）'!$W107,1,0),0),0)</f>
        <v>0</v>
      </c>
      <c r="HQ98" s="158">
        <f>IF(HQ$16-'様式第４（療養者名簿）（⑤の場合）'!$O107+1&lt;=15,IF(HQ$16&gt;='様式第４（療養者名簿）（⑤の場合）'!$O107,IF(HQ$16&lt;='様式第４（療養者名簿）（⑤の場合）'!$W107,1,0),0),0)</f>
        <v>0</v>
      </c>
      <c r="HR98" s="158">
        <f>IF(HR$16-'様式第４（療養者名簿）（⑤の場合）'!$O107+1&lt;=15,IF(HR$16&gt;='様式第４（療養者名簿）（⑤の場合）'!$O107,IF(HR$16&lt;='様式第４（療養者名簿）（⑤の場合）'!$W107,1,0),0),0)</f>
        <v>0</v>
      </c>
      <c r="HS98" s="158">
        <f>IF(HS$16-'様式第４（療養者名簿）（⑤の場合）'!$O107+1&lt;=15,IF(HS$16&gt;='様式第４（療養者名簿）（⑤の場合）'!$O107,IF(HS$16&lt;='様式第４（療養者名簿）（⑤の場合）'!$W107,1,0),0),0)</f>
        <v>0</v>
      </c>
      <c r="HT98" s="158">
        <f>IF(HT$16-'様式第４（療養者名簿）（⑤の場合）'!$O107+1&lt;=15,IF(HT$16&gt;='様式第４（療養者名簿）（⑤の場合）'!$O107,IF(HT$16&lt;='様式第４（療養者名簿）（⑤の場合）'!$W107,1,0),0),0)</f>
        <v>0</v>
      </c>
      <c r="HU98" s="158">
        <f>IF(HU$16-'様式第４（療養者名簿）（⑤の場合）'!$O107+1&lt;=15,IF(HU$16&gt;='様式第４（療養者名簿）（⑤の場合）'!$O107,IF(HU$16&lt;='様式第４（療養者名簿）（⑤の場合）'!$W107,1,0),0),0)</f>
        <v>0</v>
      </c>
      <c r="HV98" s="158">
        <f>IF(HV$16-'様式第４（療養者名簿）（⑤の場合）'!$O107+1&lt;=15,IF(HV$16&gt;='様式第４（療養者名簿）（⑤の場合）'!$O107,IF(HV$16&lt;='様式第４（療養者名簿）（⑤の場合）'!$W107,1,0),0),0)</f>
        <v>0</v>
      </c>
      <c r="HW98" s="158">
        <f>IF(HW$16-'様式第４（療養者名簿）（⑤の場合）'!$O107+1&lt;=15,IF(HW$16&gt;='様式第４（療養者名簿）（⑤の場合）'!$O107,IF(HW$16&lt;='様式第４（療養者名簿）（⑤の場合）'!$W107,1,0),0),0)</f>
        <v>0</v>
      </c>
      <c r="HX98" s="158">
        <f>IF(HX$16-'様式第４（療養者名簿）（⑤の場合）'!$O107+1&lt;=15,IF(HX$16&gt;='様式第４（療養者名簿）（⑤の場合）'!$O107,IF(HX$16&lt;='様式第４（療養者名簿）（⑤の場合）'!$W107,1,0),0),0)</f>
        <v>0</v>
      </c>
      <c r="HY98" s="158">
        <f>IF(HY$16-'様式第４（療養者名簿）（⑤の場合）'!$O107+1&lt;=15,IF(HY$16&gt;='様式第４（療養者名簿）（⑤の場合）'!$O107,IF(HY$16&lt;='様式第４（療養者名簿）（⑤の場合）'!$W107,1,0),0),0)</f>
        <v>0</v>
      </c>
      <c r="HZ98" s="158">
        <f>IF(HZ$16-'様式第４（療養者名簿）（⑤の場合）'!$O107+1&lt;=15,IF(HZ$16&gt;='様式第４（療養者名簿）（⑤の場合）'!$O107,IF(HZ$16&lt;='様式第４（療養者名簿）（⑤の場合）'!$W107,1,0),0),0)</f>
        <v>0</v>
      </c>
      <c r="IA98" s="158">
        <f>IF(IA$16-'様式第４（療養者名簿）（⑤の場合）'!$O107+1&lt;=15,IF(IA$16&gt;='様式第４（療養者名簿）（⑤の場合）'!$O107,IF(IA$16&lt;='様式第４（療養者名簿）（⑤の場合）'!$W107,1,0),0),0)</f>
        <v>0</v>
      </c>
      <c r="IB98" s="158">
        <f>IF(IB$16-'様式第４（療養者名簿）（⑤の場合）'!$O107+1&lt;=15,IF(IB$16&gt;='様式第４（療養者名簿）（⑤の場合）'!$O107,IF(IB$16&lt;='様式第４（療養者名簿）（⑤の場合）'!$W107,1,0),0),0)</f>
        <v>0</v>
      </c>
      <c r="IC98" s="158">
        <f>IF(IC$16-'様式第４（療養者名簿）（⑤の場合）'!$O107+1&lt;=15,IF(IC$16&gt;='様式第４（療養者名簿）（⑤の場合）'!$O107,IF(IC$16&lt;='様式第４（療養者名簿）（⑤の場合）'!$W107,1,0),0),0)</f>
        <v>0</v>
      </c>
      <c r="ID98" s="158">
        <f>IF(ID$16-'様式第４（療養者名簿）（⑤の場合）'!$O107+1&lt;=15,IF(ID$16&gt;='様式第４（療養者名簿）（⑤の場合）'!$O107,IF(ID$16&lt;='様式第４（療養者名簿）（⑤の場合）'!$W107,1,0),0),0)</f>
        <v>0</v>
      </c>
      <c r="IE98" s="158">
        <f>IF(IE$16-'様式第４（療養者名簿）（⑤の場合）'!$O107+1&lt;=15,IF(IE$16&gt;='様式第４（療養者名簿）（⑤の場合）'!$O107,IF(IE$16&lt;='様式第４（療養者名簿）（⑤の場合）'!$W107,1,0),0),0)</f>
        <v>0</v>
      </c>
      <c r="IF98" s="158">
        <f>IF(IF$16-'様式第４（療養者名簿）（⑤の場合）'!$O107+1&lt;=15,IF(IF$16&gt;='様式第４（療養者名簿）（⑤の場合）'!$O107,IF(IF$16&lt;='様式第４（療養者名簿）（⑤の場合）'!$W107,1,0),0),0)</f>
        <v>0</v>
      </c>
      <c r="IG98" s="158">
        <f>IF(IG$16-'様式第４（療養者名簿）（⑤の場合）'!$O107+1&lt;=15,IF(IG$16&gt;='様式第４（療養者名簿）（⑤の場合）'!$O107,IF(IG$16&lt;='様式第４（療養者名簿）（⑤の場合）'!$W107,1,0),0),0)</f>
        <v>0</v>
      </c>
      <c r="IH98" s="158">
        <f>IF(IH$16-'様式第４（療養者名簿）（⑤の場合）'!$O107+1&lt;=15,IF(IH$16&gt;='様式第４（療養者名簿）（⑤の場合）'!$O107,IF(IH$16&lt;='様式第４（療養者名簿）（⑤の場合）'!$W107,1,0),0),0)</f>
        <v>0</v>
      </c>
      <c r="II98" s="158">
        <f>IF(II$16-'様式第４（療養者名簿）（⑤の場合）'!$O107+1&lt;=15,IF(II$16&gt;='様式第４（療養者名簿）（⑤の場合）'!$O107,IF(II$16&lt;='様式第４（療養者名簿）（⑤の場合）'!$W107,1,0),0),0)</f>
        <v>0</v>
      </c>
      <c r="IJ98" s="158">
        <f>IF(IJ$16-'様式第４（療養者名簿）（⑤の場合）'!$O107+1&lt;=15,IF(IJ$16&gt;='様式第４（療養者名簿）（⑤の場合）'!$O107,IF(IJ$16&lt;='様式第４（療養者名簿）（⑤の場合）'!$W107,1,0),0),0)</f>
        <v>0</v>
      </c>
      <c r="IK98" s="158">
        <f>IF(IK$16-'様式第４（療養者名簿）（⑤の場合）'!$O107+1&lt;=15,IF(IK$16&gt;='様式第４（療養者名簿）（⑤の場合）'!$O107,IF(IK$16&lt;='様式第４（療養者名簿）（⑤の場合）'!$W107,1,0),0),0)</f>
        <v>0</v>
      </c>
      <c r="IL98" s="158">
        <f>IF(IL$16-'様式第４（療養者名簿）（⑤の場合）'!$O107+1&lt;=15,IF(IL$16&gt;='様式第４（療養者名簿）（⑤の場合）'!$O107,IF(IL$16&lt;='様式第４（療養者名簿）（⑤の場合）'!$W107,1,0),0),0)</f>
        <v>0</v>
      </c>
      <c r="IM98" s="158">
        <f>IF(IM$16-'様式第４（療養者名簿）（⑤の場合）'!$O107+1&lt;=15,IF(IM$16&gt;='様式第４（療養者名簿）（⑤の場合）'!$O107,IF(IM$16&lt;='様式第４（療養者名簿）（⑤の場合）'!$W107,1,0),0),0)</f>
        <v>0</v>
      </c>
      <c r="IN98" s="158">
        <f>IF(IN$16-'様式第４（療養者名簿）（⑤の場合）'!$O107+1&lt;=15,IF(IN$16&gt;='様式第４（療養者名簿）（⑤の場合）'!$O107,IF(IN$16&lt;='様式第４（療養者名簿）（⑤の場合）'!$W107,1,0),0),0)</f>
        <v>0</v>
      </c>
      <c r="IO98" s="158">
        <f>IF(IO$16-'様式第４（療養者名簿）（⑤の場合）'!$O107+1&lt;=15,IF(IO$16&gt;='様式第４（療養者名簿）（⑤の場合）'!$O107,IF(IO$16&lt;='様式第４（療養者名簿）（⑤の場合）'!$W107,1,0),0),0)</f>
        <v>0</v>
      </c>
      <c r="IP98" s="158">
        <f>IF(IP$16-'様式第４（療養者名簿）（⑤の場合）'!$O107+1&lt;=15,IF(IP$16&gt;='様式第４（療養者名簿）（⑤の場合）'!$O107,IF(IP$16&lt;='様式第４（療養者名簿）（⑤の場合）'!$W107,1,0),0),0)</f>
        <v>0</v>
      </c>
      <c r="IQ98" s="158">
        <f>IF(IQ$16-'様式第４（療養者名簿）（⑤の場合）'!$O107+1&lt;=15,IF(IQ$16&gt;='様式第４（療養者名簿）（⑤の場合）'!$O107,IF(IQ$16&lt;='様式第４（療養者名簿）（⑤の場合）'!$W107,1,0),0),0)</f>
        <v>0</v>
      </c>
      <c r="IR98" s="158">
        <f>IF(IR$16-'様式第４（療養者名簿）（⑤の場合）'!$O107+1&lt;=15,IF(IR$16&gt;='様式第４（療養者名簿）（⑤の場合）'!$O107,IF(IR$16&lt;='様式第４（療養者名簿）（⑤の場合）'!$W107,1,0),0),0)</f>
        <v>0</v>
      </c>
      <c r="IS98" s="158">
        <f>IF(IS$16-'様式第４（療養者名簿）（⑤の場合）'!$O107+1&lt;=15,IF(IS$16&gt;='様式第４（療養者名簿）（⑤の場合）'!$O107,IF(IS$16&lt;='様式第４（療養者名簿）（⑤の場合）'!$W107,1,0),0),0)</f>
        <v>0</v>
      </c>
      <c r="IT98" s="158">
        <f>IF(IT$16-'様式第４（療養者名簿）（⑤の場合）'!$O107+1&lt;=15,IF(IT$16&gt;='様式第４（療養者名簿）（⑤の場合）'!$O107,IF(IT$16&lt;='様式第４（療養者名簿）（⑤の場合）'!$W107,1,0),0),0)</f>
        <v>0</v>
      </c>
    </row>
    <row r="99" spans="1:254" ht="41.95" customHeight="1">
      <c r="A99" s="148">
        <f>'様式第４（療養者名簿）（⑤の場合）'!C108</f>
        <v>0</v>
      </c>
      <c r="B99" s="158">
        <f>IF(B$16-'様式第４（療養者名簿）（⑤の場合）'!$O108+1&lt;=15,IF(B$16&gt;='様式第４（療養者名簿）（⑤の場合）'!$O108,IF(B$16&lt;='様式第４（療養者名簿）（⑤の場合）'!$W108,1,0),0),0)</f>
        <v>0</v>
      </c>
      <c r="C99" s="158">
        <f>IF(C$16-'様式第４（療養者名簿）（⑤の場合）'!$O108+1&lt;=15,IF(C$16&gt;='様式第４（療養者名簿）（⑤の場合）'!$O108,IF(C$16&lt;='様式第４（療養者名簿）（⑤の場合）'!$W108,1,0),0),0)</f>
        <v>0</v>
      </c>
      <c r="D99" s="158">
        <f>IF(D$16-'様式第４（療養者名簿）（⑤の場合）'!$O108+1&lt;=15,IF(D$16&gt;='様式第４（療養者名簿）（⑤の場合）'!$O108,IF(D$16&lt;='様式第４（療養者名簿）（⑤の場合）'!$W108,1,0),0),0)</f>
        <v>0</v>
      </c>
      <c r="E99" s="158">
        <f>IF(E$16-'様式第４（療養者名簿）（⑤の場合）'!$O108+1&lt;=15,IF(E$16&gt;='様式第４（療養者名簿）（⑤の場合）'!$O108,IF(E$16&lt;='様式第４（療養者名簿）（⑤の場合）'!$W108,1,0),0),0)</f>
        <v>0</v>
      </c>
      <c r="F99" s="158">
        <f>IF(F$16-'様式第４（療養者名簿）（⑤の場合）'!$O108+1&lt;=15,IF(F$16&gt;='様式第４（療養者名簿）（⑤の場合）'!$O108,IF(F$16&lt;='様式第４（療養者名簿）（⑤の場合）'!$W108,1,0),0),0)</f>
        <v>0</v>
      </c>
      <c r="G99" s="158">
        <f>IF(G$16-'様式第４（療養者名簿）（⑤の場合）'!$O108+1&lt;=15,IF(G$16&gt;='様式第４（療養者名簿）（⑤の場合）'!$O108,IF(G$16&lt;='様式第４（療養者名簿）（⑤の場合）'!$W108,1,0),0),0)</f>
        <v>0</v>
      </c>
      <c r="H99" s="158">
        <f>IF(H$16-'様式第４（療養者名簿）（⑤の場合）'!$O108+1&lt;=15,IF(H$16&gt;='様式第４（療養者名簿）（⑤の場合）'!$O108,IF(H$16&lt;='様式第４（療養者名簿）（⑤の場合）'!$W108,1,0),0),0)</f>
        <v>0</v>
      </c>
      <c r="I99" s="158">
        <f>IF(I$16-'様式第４（療養者名簿）（⑤の場合）'!$O108+1&lt;=15,IF(I$16&gt;='様式第４（療養者名簿）（⑤の場合）'!$O108,IF(I$16&lt;='様式第４（療養者名簿）（⑤の場合）'!$W108,1,0),0),0)</f>
        <v>0</v>
      </c>
      <c r="J99" s="158">
        <f>IF(J$16-'様式第４（療養者名簿）（⑤の場合）'!$O108+1&lt;=15,IF(J$16&gt;='様式第４（療養者名簿）（⑤の場合）'!$O108,IF(J$16&lt;='様式第４（療養者名簿）（⑤の場合）'!$W108,1,0),0),0)</f>
        <v>0</v>
      </c>
      <c r="K99" s="158">
        <f>IF(K$16-'様式第４（療養者名簿）（⑤の場合）'!$O108+1&lt;=15,IF(K$16&gt;='様式第４（療養者名簿）（⑤の場合）'!$O108,IF(K$16&lt;='様式第４（療養者名簿）（⑤の場合）'!$W108,1,0),0),0)</f>
        <v>0</v>
      </c>
      <c r="L99" s="158">
        <f>IF(L$16-'様式第４（療養者名簿）（⑤の場合）'!$O108+1&lt;=15,IF(L$16&gt;='様式第４（療養者名簿）（⑤の場合）'!$O108,IF(L$16&lt;='様式第４（療養者名簿）（⑤の場合）'!$W108,1,0),0),0)</f>
        <v>0</v>
      </c>
      <c r="M99" s="158">
        <f>IF(M$16-'様式第４（療養者名簿）（⑤の場合）'!$O108+1&lt;=15,IF(M$16&gt;='様式第４（療養者名簿）（⑤の場合）'!$O108,IF(M$16&lt;='様式第４（療養者名簿）（⑤の場合）'!$W108,1,0),0),0)</f>
        <v>0</v>
      </c>
      <c r="N99" s="158">
        <f>IF(N$16-'様式第４（療養者名簿）（⑤の場合）'!$O108+1&lt;=15,IF(N$16&gt;='様式第４（療養者名簿）（⑤の場合）'!$O108,IF(N$16&lt;='様式第４（療養者名簿）（⑤の場合）'!$W108,1,0),0),0)</f>
        <v>0</v>
      </c>
      <c r="O99" s="158">
        <f>IF(O$16-'様式第４（療養者名簿）（⑤の場合）'!$O108+1&lt;=15,IF(O$16&gt;='様式第４（療養者名簿）（⑤の場合）'!$O108,IF(O$16&lt;='様式第４（療養者名簿）（⑤の場合）'!$W108,1,0),0),0)</f>
        <v>0</v>
      </c>
      <c r="P99" s="158">
        <f>IF(P$16-'様式第４（療養者名簿）（⑤の場合）'!$O108+1&lt;=15,IF(P$16&gt;='様式第４（療養者名簿）（⑤の場合）'!$O108,IF(P$16&lt;='様式第４（療養者名簿）（⑤の場合）'!$W108,1,0),0),0)</f>
        <v>0</v>
      </c>
      <c r="Q99" s="158">
        <f>IF(Q$16-'様式第４（療養者名簿）（⑤の場合）'!$O108+1&lt;=15,IF(Q$16&gt;='様式第４（療養者名簿）（⑤の場合）'!$O108,IF(Q$16&lt;='様式第４（療養者名簿）（⑤の場合）'!$W108,1,0),0),0)</f>
        <v>0</v>
      </c>
      <c r="R99" s="158">
        <f>IF(R$16-'様式第４（療養者名簿）（⑤の場合）'!$O108+1&lt;=15,IF(R$16&gt;='様式第４（療養者名簿）（⑤の場合）'!$O108,IF(R$16&lt;='様式第４（療養者名簿）（⑤の場合）'!$W108,1,0),0),0)</f>
        <v>0</v>
      </c>
      <c r="S99" s="158">
        <f>IF(S$16-'様式第４（療養者名簿）（⑤の場合）'!$O108+1&lt;=15,IF(S$16&gt;='様式第４（療養者名簿）（⑤の場合）'!$O108,IF(S$16&lt;='様式第４（療養者名簿）（⑤の場合）'!$W108,1,0),0),0)</f>
        <v>0</v>
      </c>
      <c r="T99" s="158">
        <f>IF(T$16-'様式第４（療養者名簿）（⑤の場合）'!$O108+1&lt;=15,IF(T$16&gt;='様式第４（療養者名簿）（⑤の場合）'!$O108,IF(T$16&lt;='様式第４（療養者名簿）（⑤の場合）'!$W108,1,0),0),0)</f>
        <v>0</v>
      </c>
      <c r="U99" s="158">
        <f>IF(U$16-'様式第４（療養者名簿）（⑤の場合）'!$O108+1&lt;=15,IF(U$16&gt;='様式第４（療養者名簿）（⑤の場合）'!$O108,IF(U$16&lt;='様式第４（療養者名簿）（⑤の場合）'!$W108,1,0),0),0)</f>
        <v>0</v>
      </c>
      <c r="V99" s="158">
        <f>IF(V$16-'様式第４（療養者名簿）（⑤の場合）'!$O108+1&lt;=15,IF(V$16&gt;='様式第４（療養者名簿）（⑤の場合）'!$O108,IF(V$16&lt;='様式第４（療養者名簿）（⑤の場合）'!$W108,1,0),0),0)</f>
        <v>0</v>
      </c>
      <c r="W99" s="158">
        <f>IF(W$16-'様式第４（療養者名簿）（⑤の場合）'!$O108+1&lt;=15,IF(W$16&gt;='様式第４（療養者名簿）（⑤の場合）'!$O108,IF(W$16&lt;='様式第４（療養者名簿）（⑤の場合）'!$W108,1,0),0),0)</f>
        <v>0</v>
      </c>
      <c r="X99" s="158">
        <f>IF(X$16-'様式第４（療養者名簿）（⑤の場合）'!$O108+1&lt;=15,IF(X$16&gt;='様式第４（療養者名簿）（⑤の場合）'!$O108,IF(X$16&lt;='様式第４（療養者名簿）（⑤の場合）'!$W108,1,0),0),0)</f>
        <v>0</v>
      </c>
      <c r="Y99" s="158">
        <f>IF(Y$16-'様式第４（療養者名簿）（⑤の場合）'!$O108+1&lt;=15,IF(Y$16&gt;='様式第４（療養者名簿）（⑤の場合）'!$O108,IF(Y$16&lt;='様式第４（療養者名簿）（⑤の場合）'!$W108,1,0),0),0)</f>
        <v>0</v>
      </c>
      <c r="Z99" s="158">
        <f>IF(Z$16-'様式第４（療養者名簿）（⑤の場合）'!$O108+1&lt;=15,IF(Z$16&gt;='様式第４（療養者名簿）（⑤の場合）'!$O108,IF(Z$16&lt;='様式第４（療養者名簿）（⑤の場合）'!$W108,1,0),0),0)</f>
        <v>0</v>
      </c>
      <c r="AA99" s="158">
        <f>IF(AA$16-'様式第４（療養者名簿）（⑤の場合）'!$O108+1&lt;=15,IF(AA$16&gt;='様式第４（療養者名簿）（⑤の場合）'!$O108,IF(AA$16&lt;='様式第４（療養者名簿）（⑤の場合）'!$W108,1,0),0),0)</f>
        <v>0</v>
      </c>
      <c r="AB99" s="158">
        <f>IF(AB$16-'様式第４（療養者名簿）（⑤の場合）'!$O108+1&lt;=15,IF(AB$16&gt;='様式第４（療養者名簿）（⑤の場合）'!$O108,IF(AB$16&lt;='様式第４（療養者名簿）（⑤の場合）'!$W108,1,0),0),0)</f>
        <v>0</v>
      </c>
      <c r="AC99" s="158">
        <f>IF(AC$16-'様式第４（療養者名簿）（⑤の場合）'!$O108+1&lt;=15,IF(AC$16&gt;='様式第４（療養者名簿）（⑤の場合）'!$O108,IF(AC$16&lt;='様式第４（療養者名簿）（⑤の場合）'!$W108,1,0),0),0)</f>
        <v>0</v>
      </c>
      <c r="AD99" s="158">
        <f>IF(AD$16-'様式第４（療養者名簿）（⑤の場合）'!$O108+1&lt;=15,IF(AD$16&gt;='様式第４（療養者名簿）（⑤の場合）'!$O108,IF(AD$16&lt;='様式第４（療養者名簿）（⑤の場合）'!$W108,1,0),0),0)</f>
        <v>0</v>
      </c>
      <c r="AE99" s="158">
        <f>IF(AE$16-'様式第４（療養者名簿）（⑤の場合）'!$O108+1&lt;=15,IF(AE$16&gt;='様式第４（療養者名簿）（⑤の場合）'!$O108,IF(AE$16&lt;='様式第４（療養者名簿）（⑤の場合）'!$W108,1,0),0),0)</f>
        <v>0</v>
      </c>
      <c r="AF99" s="158">
        <f>IF(AF$16-'様式第４（療養者名簿）（⑤の場合）'!$O108+1&lt;=15,IF(AF$16&gt;='様式第４（療養者名簿）（⑤の場合）'!$O108,IF(AF$16&lt;='様式第４（療養者名簿）（⑤の場合）'!$W108,1,0),0),0)</f>
        <v>0</v>
      </c>
      <c r="AG99" s="158">
        <f>IF(AG$16-'様式第４（療養者名簿）（⑤の場合）'!$O108+1&lt;=15,IF(AG$16&gt;='様式第４（療養者名簿）（⑤の場合）'!$O108,IF(AG$16&lt;='様式第４（療養者名簿）（⑤の場合）'!$W108,1,0),0),0)</f>
        <v>0</v>
      </c>
      <c r="AH99" s="158">
        <f>IF(AH$16-'様式第４（療養者名簿）（⑤の場合）'!$O108+1&lt;=15,IF(AH$16&gt;='様式第４（療養者名簿）（⑤の場合）'!$O108,IF(AH$16&lt;='様式第４（療養者名簿）（⑤の場合）'!$W108,1,0),0),0)</f>
        <v>0</v>
      </c>
      <c r="AI99" s="158">
        <f>IF(AI$16-'様式第４（療養者名簿）（⑤の場合）'!$O108+1&lt;=15,IF(AI$16&gt;='様式第４（療養者名簿）（⑤の場合）'!$O108,IF(AI$16&lt;='様式第４（療養者名簿）（⑤の場合）'!$W108,1,0),0),0)</f>
        <v>0</v>
      </c>
      <c r="AJ99" s="158">
        <f>IF(AJ$16-'様式第４（療養者名簿）（⑤の場合）'!$O108+1&lt;=15,IF(AJ$16&gt;='様式第４（療養者名簿）（⑤の場合）'!$O108,IF(AJ$16&lt;='様式第４（療養者名簿）（⑤の場合）'!$W108,1,0),0),0)</f>
        <v>0</v>
      </c>
      <c r="AK99" s="158">
        <f>IF(AK$16-'様式第４（療養者名簿）（⑤の場合）'!$O108+1&lt;=15,IF(AK$16&gt;='様式第４（療養者名簿）（⑤の場合）'!$O108,IF(AK$16&lt;='様式第４（療養者名簿）（⑤の場合）'!$W108,1,0),0),0)</f>
        <v>0</v>
      </c>
      <c r="AL99" s="158">
        <f>IF(AL$16-'様式第４（療養者名簿）（⑤の場合）'!$O108+1&lt;=15,IF(AL$16&gt;='様式第４（療養者名簿）（⑤の場合）'!$O108,IF(AL$16&lt;='様式第４（療養者名簿）（⑤の場合）'!$W108,1,0),0),0)</f>
        <v>0</v>
      </c>
      <c r="AM99" s="158">
        <f>IF(AM$16-'様式第４（療養者名簿）（⑤の場合）'!$O108+1&lt;=15,IF(AM$16&gt;='様式第４（療養者名簿）（⑤の場合）'!$O108,IF(AM$16&lt;='様式第４（療養者名簿）（⑤の場合）'!$W108,1,0),0),0)</f>
        <v>0</v>
      </c>
      <c r="AN99" s="158">
        <f>IF(AN$16-'様式第４（療養者名簿）（⑤の場合）'!$O108+1&lt;=15,IF(AN$16&gt;='様式第４（療養者名簿）（⑤の場合）'!$O108,IF(AN$16&lt;='様式第４（療養者名簿）（⑤の場合）'!$W108,1,0),0),0)</f>
        <v>0</v>
      </c>
      <c r="AO99" s="158">
        <f>IF(AO$16-'様式第４（療養者名簿）（⑤の場合）'!$O108+1&lt;=15,IF(AO$16&gt;='様式第４（療養者名簿）（⑤の場合）'!$O108,IF(AO$16&lt;='様式第４（療養者名簿）（⑤の場合）'!$W108,1,0),0),0)</f>
        <v>0</v>
      </c>
      <c r="AP99" s="158">
        <f>IF(AP$16-'様式第４（療養者名簿）（⑤の場合）'!$O108+1&lt;=15,IF(AP$16&gt;='様式第４（療養者名簿）（⑤の場合）'!$O108,IF(AP$16&lt;='様式第４（療養者名簿）（⑤の場合）'!$W108,1,0),0),0)</f>
        <v>0</v>
      </c>
      <c r="AQ99" s="158">
        <f>IF(AQ$16-'様式第４（療養者名簿）（⑤の場合）'!$O108+1&lt;=15,IF(AQ$16&gt;='様式第４（療養者名簿）（⑤の場合）'!$O108,IF(AQ$16&lt;='様式第４（療養者名簿）（⑤の場合）'!$W108,1,0),0),0)</f>
        <v>0</v>
      </c>
      <c r="AR99" s="158">
        <f>IF(AR$16-'様式第４（療養者名簿）（⑤の場合）'!$O108+1&lt;=15,IF(AR$16&gt;='様式第４（療養者名簿）（⑤の場合）'!$O108,IF(AR$16&lt;='様式第４（療養者名簿）（⑤の場合）'!$W108,1,0),0),0)</f>
        <v>0</v>
      </c>
      <c r="AS99" s="158">
        <f>IF(AS$16-'様式第４（療養者名簿）（⑤の場合）'!$O108+1&lt;=15,IF(AS$16&gt;='様式第４（療養者名簿）（⑤の場合）'!$O108,IF(AS$16&lt;='様式第４（療養者名簿）（⑤の場合）'!$W108,1,0),0),0)</f>
        <v>0</v>
      </c>
      <c r="AT99" s="158">
        <f>IF(AT$16-'様式第４（療養者名簿）（⑤の場合）'!$O108+1&lt;=15,IF(AT$16&gt;='様式第４（療養者名簿）（⑤の場合）'!$O108,IF(AT$16&lt;='様式第４（療養者名簿）（⑤の場合）'!$W108,1,0),0),0)</f>
        <v>0</v>
      </c>
      <c r="AU99" s="158">
        <f>IF(AU$16-'様式第４（療養者名簿）（⑤の場合）'!$O108+1&lt;=15,IF(AU$16&gt;='様式第４（療養者名簿）（⑤の場合）'!$O108,IF(AU$16&lt;='様式第４（療養者名簿）（⑤の場合）'!$W108,1,0),0),0)</f>
        <v>0</v>
      </c>
      <c r="AV99" s="158">
        <f>IF(AV$16-'様式第４（療養者名簿）（⑤の場合）'!$O108+1&lt;=15,IF(AV$16&gt;='様式第４（療養者名簿）（⑤の場合）'!$O108,IF(AV$16&lt;='様式第４（療養者名簿）（⑤の場合）'!$W108,1,0),0),0)</f>
        <v>0</v>
      </c>
      <c r="AW99" s="158">
        <f>IF(AW$16-'様式第４（療養者名簿）（⑤の場合）'!$O108+1&lt;=15,IF(AW$16&gt;='様式第４（療養者名簿）（⑤の場合）'!$O108,IF(AW$16&lt;='様式第４（療養者名簿）（⑤の場合）'!$W108,1,0),0),0)</f>
        <v>0</v>
      </c>
      <c r="AX99" s="158">
        <f>IF(AX$16-'様式第４（療養者名簿）（⑤の場合）'!$O108+1&lt;=15,IF(AX$16&gt;='様式第４（療養者名簿）（⑤の場合）'!$O108,IF(AX$16&lt;='様式第４（療養者名簿）（⑤の場合）'!$W108,1,0),0),0)</f>
        <v>0</v>
      </c>
      <c r="AY99" s="158">
        <f>IF(AY$16-'様式第４（療養者名簿）（⑤の場合）'!$O108+1&lt;=15,IF(AY$16&gt;='様式第４（療養者名簿）（⑤の場合）'!$O108,IF(AY$16&lt;='様式第４（療養者名簿）（⑤の場合）'!$W108,1,0),0),0)</f>
        <v>0</v>
      </c>
      <c r="AZ99" s="158">
        <f>IF(AZ$16-'様式第４（療養者名簿）（⑤の場合）'!$O108+1&lt;=15,IF(AZ$16&gt;='様式第４（療養者名簿）（⑤の場合）'!$O108,IF(AZ$16&lt;='様式第４（療養者名簿）（⑤の場合）'!$W108,1,0),0),0)</f>
        <v>0</v>
      </c>
      <c r="BA99" s="158">
        <f>IF(BA$16-'様式第４（療養者名簿）（⑤の場合）'!$O108+1&lt;=15,IF(BA$16&gt;='様式第４（療養者名簿）（⑤の場合）'!$O108,IF(BA$16&lt;='様式第４（療養者名簿）（⑤の場合）'!$W108,1,0),0),0)</f>
        <v>0</v>
      </c>
      <c r="BB99" s="158">
        <f>IF(BB$16-'様式第４（療養者名簿）（⑤の場合）'!$O108+1&lt;=15,IF(BB$16&gt;='様式第４（療養者名簿）（⑤の場合）'!$O108,IF(BB$16&lt;='様式第４（療養者名簿）（⑤の場合）'!$W108,1,0),0),0)</f>
        <v>0</v>
      </c>
      <c r="BC99" s="158">
        <f>IF(BC$16-'様式第４（療養者名簿）（⑤の場合）'!$O108+1&lt;=15,IF(BC$16&gt;='様式第４（療養者名簿）（⑤の場合）'!$O108,IF(BC$16&lt;='様式第４（療養者名簿）（⑤の場合）'!$W108,1,0),0),0)</f>
        <v>0</v>
      </c>
      <c r="BD99" s="158">
        <f>IF(BD$16-'様式第４（療養者名簿）（⑤の場合）'!$O108+1&lt;=15,IF(BD$16&gt;='様式第４（療養者名簿）（⑤の場合）'!$O108,IF(BD$16&lt;='様式第４（療養者名簿）（⑤の場合）'!$W108,1,0),0),0)</f>
        <v>0</v>
      </c>
      <c r="BE99" s="158">
        <f>IF(BE$16-'様式第４（療養者名簿）（⑤の場合）'!$O108+1&lt;=15,IF(BE$16&gt;='様式第４（療養者名簿）（⑤の場合）'!$O108,IF(BE$16&lt;='様式第４（療養者名簿）（⑤の場合）'!$W108,1,0),0),0)</f>
        <v>0</v>
      </c>
      <c r="BF99" s="158">
        <f>IF(BF$16-'様式第４（療養者名簿）（⑤の場合）'!$O108+1&lt;=15,IF(BF$16&gt;='様式第４（療養者名簿）（⑤の場合）'!$O108,IF(BF$16&lt;='様式第４（療養者名簿）（⑤の場合）'!$W108,1,0),0),0)</f>
        <v>0</v>
      </c>
      <c r="BG99" s="158">
        <f>IF(BG$16-'様式第４（療養者名簿）（⑤の場合）'!$O108+1&lt;=15,IF(BG$16&gt;='様式第４（療養者名簿）（⑤の場合）'!$O108,IF(BG$16&lt;='様式第４（療養者名簿）（⑤の場合）'!$W108,1,0),0),0)</f>
        <v>0</v>
      </c>
      <c r="BH99" s="158">
        <f>IF(BH$16-'様式第４（療養者名簿）（⑤の場合）'!$O108+1&lt;=15,IF(BH$16&gt;='様式第４（療養者名簿）（⑤の場合）'!$O108,IF(BH$16&lt;='様式第４（療養者名簿）（⑤の場合）'!$W108,1,0),0),0)</f>
        <v>0</v>
      </c>
      <c r="BI99" s="158">
        <f>IF(BI$16-'様式第４（療養者名簿）（⑤の場合）'!$O108+1&lt;=15,IF(BI$16&gt;='様式第４（療養者名簿）（⑤の場合）'!$O108,IF(BI$16&lt;='様式第４（療養者名簿）（⑤の場合）'!$W108,1,0),0),0)</f>
        <v>0</v>
      </c>
      <c r="BJ99" s="158">
        <f>IF(BJ$16-'様式第４（療養者名簿）（⑤の場合）'!$O108+1&lt;=15,IF(BJ$16&gt;='様式第４（療養者名簿）（⑤の場合）'!$O108,IF(BJ$16&lt;='様式第４（療養者名簿）（⑤の場合）'!$W108,1,0),0),0)</f>
        <v>0</v>
      </c>
      <c r="BK99" s="158">
        <f>IF(BK$16-'様式第４（療養者名簿）（⑤の場合）'!$O108+1&lt;=15,IF(BK$16&gt;='様式第４（療養者名簿）（⑤の場合）'!$O108,IF(BK$16&lt;='様式第４（療養者名簿）（⑤の場合）'!$W108,1,0),0),0)</f>
        <v>0</v>
      </c>
      <c r="BL99" s="158">
        <f>IF(BL$16-'様式第４（療養者名簿）（⑤の場合）'!$O108+1&lt;=15,IF(BL$16&gt;='様式第４（療養者名簿）（⑤の場合）'!$O108,IF(BL$16&lt;='様式第４（療養者名簿）（⑤の場合）'!$W108,1,0),0),0)</f>
        <v>0</v>
      </c>
      <c r="BM99" s="158">
        <f>IF(BM$16-'様式第４（療養者名簿）（⑤の場合）'!$O108+1&lt;=15,IF(BM$16&gt;='様式第４（療養者名簿）（⑤の場合）'!$O108,IF(BM$16&lt;='様式第４（療養者名簿）（⑤の場合）'!$W108,1,0),0),0)</f>
        <v>0</v>
      </c>
      <c r="BN99" s="158">
        <f>IF(BN$16-'様式第４（療養者名簿）（⑤の場合）'!$O108+1&lt;=15,IF(BN$16&gt;='様式第４（療養者名簿）（⑤の場合）'!$O108,IF(BN$16&lt;='様式第４（療養者名簿）（⑤の場合）'!$W108,1,0),0),0)</f>
        <v>0</v>
      </c>
      <c r="BO99" s="158">
        <f>IF(BO$16-'様式第４（療養者名簿）（⑤の場合）'!$O108+1&lt;=15,IF(BO$16&gt;='様式第４（療養者名簿）（⑤の場合）'!$O108,IF(BO$16&lt;='様式第４（療養者名簿）（⑤の場合）'!$W108,1,0),0),0)</f>
        <v>0</v>
      </c>
      <c r="BP99" s="158">
        <f>IF(BP$16-'様式第４（療養者名簿）（⑤の場合）'!$O108+1&lt;=15,IF(BP$16&gt;='様式第４（療養者名簿）（⑤の場合）'!$O108,IF(BP$16&lt;='様式第４（療養者名簿）（⑤の場合）'!$W108,1,0),0),0)</f>
        <v>0</v>
      </c>
      <c r="BQ99" s="158">
        <f>IF(BQ$16-'様式第４（療養者名簿）（⑤の場合）'!$O108+1&lt;=15,IF(BQ$16&gt;='様式第４（療養者名簿）（⑤の場合）'!$O108,IF(BQ$16&lt;='様式第４（療養者名簿）（⑤の場合）'!$W108,1,0),0),0)</f>
        <v>0</v>
      </c>
      <c r="BR99" s="158">
        <f>IF(BR$16-'様式第４（療養者名簿）（⑤の場合）'!$O108+1&lt;=15,IF(BR$16&gt;='様式第４（療養者名簿）（⑤の場合）'!$O108,IF(BR$16&lt;='様式第４（療養者名簿）（⑤の場合）'!$W108,1,0),0),0)</f>
        <v>0</v>
      </c>
      <c r="BS99" s="158">
        <f>IF(BS$16-'様式第４（療養者名簿）（⑤の場合）'!$O108+1&lt;=15,IF(BS$16&gt;='様式第４（療養者名簿）（⑤の場合）'!$O108,IF(BS$16&lt;='様式第４（療養者名簿）（⑤の場合）'!$W108,1,0),0),0)</f>
        <v>0</v>
      </c>
      <c r="BT99" s="158">
        <f>IF(BT$16-'様式第４（療養者名簿）（⑤の場合）'!$O108+1&lt;=15,IF(BT$16&gt;='様式第４（療養者名簿）（⑤の場合）'!$O108,IF(BT$16&lt;='様式第４（療養者名簿）（⑤の場合）'!$W108,1,0),0),0)</f>
        <v>0</v>
      </c>
      <c r="BU99" s="158">
        <f>IF(BU$16-'様式第４（療養者名簿）（⑤の場合）'!$O108+1&lt;=15,IF(BU$16&gt;='様式第４（療養者名簿）（⑤の場合）'!$O108,IF(BU$16&lt;='様式第４（療養者名簿）（⑤の場合）'!$W108,1,0),0),0)</f>
        <v>0</v>
      </c>
      <c r="BV99" s="158">
        <f>IF(BV$16-'様式第４（療養者名簿）（⑤の場合）'!$O108+1&lt;=15,IF(BV$16&gt;='様式第４（療養者名簿）（⑤の場合）'!$O108,IF(BV$16&lt;='様式第４（療養者名簿）（⑤の場合）'!$W108,1,0),0),0)</f>
        <v>0</v>
      </c>
      <c r="BW99" s="158">
        <f>IF(BW$16-'様式第４（療養者名簿）（⑤の場合）'!$O108+1&lt;=15,IF(BW$16&gt;='様式第４（療養者名簿）（⑤の場合）'!$O108,IF(BW$16&lt;='様式第４（療養者名簿）（⑤の場合）'!$W108,1,0),0),0)</f>
        <v>0</v>
      </c>
      <c r="BX99" s="158">
        <f>IF(BX$16-'様式第４（療養者名簿）（⑤の場合）'!$O108+1&lt;=15,IF(BX$16&gt;='様式第４（療養者名簿）（⑤の場合）'!$O108,IF(BX$16&lt;='様式第４（療養者名簿）（⑤の場合）'!$W108,1,0),0),0)</f>
        <v>0</v>
      </c>
      <c r="BY99" s="158">
        <f>IF(BY$16-'様式第４（療養者名簿）（⑤の場合）'!$O108+1&lt;=15,IF(BY$16&gt;='様式第４（療養者名簿）（⑤の場合）'!$O108,IF(BY$16&lt;='様式第４（療養者名簿）（⑤の場合）'!$W108,1,0),0),0)</f>
        <v>0</v>
      </c>
      <c r="BZ99" s="158">
        <f>IF(BZ$16-'様式第４（療養者名簿）（⑤の場合）'!$O108+1&lt;=15,IF(BZ$16&gt;='様式第４（療養者名簿）（⑤の場合）'!$O108,IF(BZ$16&lt;='様式第４（療養者名簿）（⑤の場合）'!$W108,1,0),0),0)</f>
        <v>0</v>
      </c>
      <c r="CA99" s="158">
        <f>IF(CA$16-'様式第４（療養者名簿）（⑤の場合）'!$O108+1&lt;=15,IF(CA$16&gt;='様式第４（療養者名簿）（⑤の場合）'!$O108,IF(CA$16&lt;='様式第４（療養者名簿）（⑤の場合）'!$W108,1,0),0),0)</f>
        <v>0</v>
      </c>
      <c r="CB99" s="158">
        <f>IF(CB$16-'様式第４（療養者名簿）（⑤の場合）'!$O108+1&lt;=15,IF(CB$16&gt;='様式第４（療養者名簿）（⑤の場合）'!$O108,IF(CB$16&lt;='様式第４（療養者名簿）（⑤の場合）'!$W108,1,0),0),0)</f>
        <v>0</v>
      </c>
      <c r="CC99" s="158">
        <f>IF(CC$16-'様式第４（療養者名簿）（⑤の場合）'!$O108+1&lt;=15,IF(CC$16&gt;='様式第４（療養者名簿）（⑤の場合）'!$O108,IF(CC$16&lt;='様式第４（療養者名簿）（⑤の場合）'!$W108,1,0),0),0)</f>
        <v>0</v>
      </c>
      <c r="CD99" s="158">
        <f>IF(CD$16-'様式第４（療養者名簿）（⑤の場合）'!$O108+1&lt;=15,IF(CD$16&gt;='様式第４（療養者名簿）（⑤の場合）'!$O108,IF(CD$16&lt;='様式第４（療養者名簿）（⑤の場合）'!$W108,1,0),0),0)</f>
        <v>0</v>
      </c>
      <c r="CE99" s="158">
        <f>IF(CE$16-'様式第４（療養者名簿）（⑤の場合）'!$O108+1&lt;=15,IF(CE$16&gt;='様式第４（療養者名簿）（⑤の場合）'!$O108,IF(CE$16&lt;='様式第４（療養者名簿）（⑤の場合）'!$W108,1,0),0),0)</f>
        <v>0</v>
      </c>
      <c r="CF99" s="158">
        <f>IF(CF$16-'様式第４（療養者名簿）（⑤の場合）'!$O108+1&lt;=15,IF(CF$16&gt;='様式第４（療養者名簿）（⑤の場合）'!$O108,IF(CF$16&lt;='様式第４（療養者名簿）（⑤の場合）'!$W108,1,0),0),0)</f>
        <v>0</v>
      </c>
      <c r="CG99" s="158">
        <f>IF(CG$16-'様式第４（療養者名簿）（⑤の場合）'!$O108+1&lt;=15,IF(CG$16&gt;='様式第４（療養者名簿）（⑤の場合）'!$O108,IF(CG$16&lt;='様式第４（療養者名簿）（⑤の場合）'!$W108,1,0),0),0)</f>
        <v>0</v>
      </c>
      <c r="CH99" s="158">
        <f>IF(CH$16-'様式第４（療養者名簿）（⑤の場合）'!$O108+1&lt;=15,IF(CH$16&gt;='様式第４（療養者名簿）（⑤の場合）'!$O108,IF(CH$16&lt;='様式第４（療養者名簿）（⑤の場合）'!$W108,1,0),0),0)</f>
        <v>0</v>
      </c>
      <c r="CI99" s="158">
        <f>IF(CI$16-'様式第４（療養者名簿）（⑤の場合）'!$O108+1&lt;=15,IF(CI$16&gt;='様式第４（療養者名簿）（⑤の場合）'!$O108,IF(CI$16&lt;='様式第４（療養者名簿）（⑤の場合）'!$W108,1,0),0),0)</f>
        <v>0</v>
      </c>
      <c r="CJ99" s="158">
        <f>IF(CJ$16-'様式第４（療養者名簿）（⑤の場合）'!$O108+1&lt;=15,IF(CJ$16&gt;='様式第４（療養者名簿）（⑤の場合）'!$O108,IF(CJ$16&lt;='様式第４（療養者名簿）（⑤の場合）'!$W108,1,0),0),0)</f>
        <v>0</v>
      </c>
      <c r="CK99" s="158">
        <f>IF(CK$16-'様式第４（療養者名簿）（⑤の場合）'!$O108+1&lt;=15,IF(CK$16&gt;='様式第４（療養者名簿）（⑤の場合）'!$O108,IF(CK$16&lt;='様式第４（療養者名簿）（⑤の場合）'!$W108,1,0),0),0)</f>
        <v>0</v>
      </c>
      <c r="CL99" s="158">
        <f>IF(CL$16-'様式第４（療養者名簿）（⑤の場合）'!$O108+1&lt;=15,IF(CL$16&gt;='様式第４（療養者名簿）（⑤の場合）'!$O108,IF(CL$16&lt;='様式第４（療養者名簿）（⑤の場合）'!$W108,1,0),0),0)</f>
        <v>0</v>
      </c>
      <c r="CM99" s="158">
        <f>IF(CM$16-'様式第４（療養者名簿）（⑤の場合）'!$O108+1&lt;=15,IF(CM$16&gt;='様式第４（療養者名簿）（⑤の場合）'!$O108,IF(CM$16&lt;='様式第４（療養者名簿）（⑤の場合）'!$W108,1,0),0),0)</f>
        <v>0</v>
      </c>
      <c r="CN99" s="158">
        <f>IF(CN$16-'様式第４（療養者名簿）（⑤の場合）'!$O108+1&lt;=15,IF(CN$16&gt;='様式第４（療養者名簿）（⑤の場合）'!$O108,IF(CN$16&lt;='様式第４（療養者名簿）（⑤の場合）'!$W108,1,0),0),0)</f>
        <v>0</v>
      </c>
      <c r="CO99" s="158">
        <f>IF(CO$16-'様式第４（療養者名簿）（⑤の場合）'!$O108+1&lt;=15,IF(CO$16&gt;='様式第４（療養者名簿）（⑤の場合）'!$O108,IF(CO$16&lt;='様式第４（療養者名簿）（⑤の場合）'!$W108,1,0),0),0)</f>
        <v>0</v>
      </c>
      <c r="CP99" s="158">
        <f>IF(CP$16-'様式第４（療養者名簿）（⑤の場合）'!$O108+1&lt;=15,IF(CP$16&gt;='様式第４（療養者名簿）（⑤の場合）'!$O108,IF(CP$16&lt;='様式第４（療養者名簿）（⑤の場合）'!$W108,1,0),0),0)</f>
        <v>0</v>
      </c>
      <c r="CQ99" s="158">
        <f>IF(CQ$16-'様式第４（療養者名簿）（⑤の場合）'!$O108+1&lt;=15,IF(CQ$16&gt;='様式第４（療養者名簿）（⑤の場合）'!$O108,IF(CQ$16&lt;='様式第４（療養者名簿）（⑤の場合）'!$W108,1,0),0),0)</f>
        <v>0</v>
      </c>
      <c r="CR99" s="158">
        <f>IF(CR$16-'様式第４（療養者名簿）（⑤の場合）'!$O108+1&lt;=15,IF(CR$16&gt;='様式第４（療養者名簿）（⑤の場合）'!$O108,IF(CR$16&lt;='様式第４（療養者名簿）（⑤の場合）'!$W108,1,0),0),0)</f>
        <v>0</v>
      </c>
      <c r="CS99" s="158">
        <f>IF(CS$16-'様式第４（療養者名簿）（⑤の場合）'!$O108+1&lt;=15,IF(CS$16&gt;='様式第４（療養者名簿）（⑤の場合）'!$O108,IF(CS$16&lt;='様式第４（療養者名簿）（⑤の場合）'!$W108,1,0),0),0)</f>
        <v>0</v>
      </c>
      <c r="CT99" s="158">
        <f>IF(CT$16-'様式第４（療養者名簿）（⑤の場合）'!$O108+1&lt;=15,IF(CT$16&gt;='様式第４（療養者名簿）（⑤の場合）'!$O108,IF(CT$16&lt;='様式第４（療養者名簿）（⑤の場合）'!$W108,1,0),0),0)</f>
        <v>0</v>
      </c>
      <c r="CU99" s="158">
        <f>IF(CU$16-'様式第４（療養者名簿）（⑤の場合）'!$O108+1&lt;=15,IF(CU$16&gt;='様式第４（療養者名簿）（⑤の場合）'!$O108,IF(CU$16&lt;='様式第４（療養者名簿）（⑤の場合）'!$W108,1,0),0),0)</f>
        <v>0</v>
      </c>
      <c r="CV99" s="158">
        <f>IF(CV$16-'様式第４（療養者名簿）（⑤の場合）'!$O108+1&lt;=15,IF(CV$16&gt;='様式第４（療養者名簿）（⑤の場合）'!$O108,IF(CV$16&lt;='様式第４（療養者名簿）（⑤の場合）'!$W108,1,0),0),0)</f>
        <v>0</v>
      </c>
      <c r="CW99" s="158">
        <f>IF(CW$16-'様式第４（療養者名簿）（⑤の場合）'!$O108+1&lt;=15,IF(CW$16&gt;='様式第４（療養者名簿）（⑤の場合）'!$O108,IF(CW$16&lt;='様式第４（療養者名簿）（⑤の場合）'!$W108,1,0),0),0)</f>
        <v>0</v>
      </c>
      <c r="CX99" s="158">
        <f>IF(CX$16-'様式第４（療養者名簿）（⑤の場合）'!$O108+1&lt;=15,IF(CX$16&gt;='様式第４（療養者名簿）（⑤の場合）'!$O108,IF(CX$16&lt;='様式第４（療養者名簿）（⑤の場合）'!$W108,1,0),0),0)</f>
        <v>0</v>
      </c>
      <c r="CY99" s="158">
        <f>IF(CY$16-'様式第４（療養者名簿）（⑤の場合）'!$O108+1&lt;=15,IF(CY$16&gt;='様式第４（療養者名簿）（⑤の場合）'!$O108,IF(CY$16&lt;='様式第４（療養者名簿）（⑤の場合）'!$W108,1,0),0),0)</f>
        <v>0</v>
      </c>
      <c r="CZ99" s="158">
        <f>IF(CZ$16-'様式第４（療養者名簿）（⑤の場合）'!$O108+1&lt;=15,IF(CZ$16&gt;='様式第４（療養者名簿）（⑤の場合）'!$O108,IF(CZ$16&lt;='様式第４（療養者名簿）（⑤の場合）'!$W108,1,0),0),0)</f>
        <v>0</v>
      </c>
      <c r="DA99" s="158">
        <f>IF(DA$16-'様式第４（療養者名簿）（⑤の場合）'!$O108+1&lt;=15,IF(DA$16&gt;='様式第４（療養者名簿）（⑤の場合）'!$O108,IF(DA$16&lt;='様式第４（療養者名簿）（⑤の場合）'!$W108,1,0),0),0)</f>
        <v>0</v>
      </c>
      <c r="DB99" s="158">
        <f>IF(DB$16-'様式第４（療養者名簿）（⑤の場合）'!$O108+1&lt;=15,IF(DB$16&gt;='様式第４（療養者名簿）（⑤の場合）'!$O108,IF(DB$16&lt;='様式第４（療養者名簿）（⑤の場合）'!$W108,1,0),0),0)</f>
        <v>0</v>
      </c>
      <c r="DC99" s="158">
        <f>IF(DC$16-'様式第４（療養者名簿）（⑤の場合）'!$O108+1&lt;=15,IF(DC$16&gt;='様式第４（療養者名簿）（⑤の場合）'!$O108,IF(DC$16&lt;='様式第４（療養者名簿）（⑤の場合）'!$W108,1,0),0),0)</f>
        <v>0</v>
      </c>
      <c r="DD99" s="158">
        <f>IF(DD$16-'様式第４（療養者名簿）（⑤の場合）'!$O108+1&lt;=15,IF(DD$16&gt;='様式第４（療養者名簿）（⑤の場合）'!$O108,IF(DD$16&lt;='様式第４（療養者名簿）（⑤の場合）'!$W108,1,0),0),0)</f>
        <v>0</v>
      </c>
      <c r="DE99" s="158">
        <f>IF(DE$16-'様式第４（療養者名簿）（⑤の場合）'!$O108+1&lt;=15,IF(DE$16&gt;='様式第４（療養者名簿）（⑤の場合）'!$O108,IF(DE$16&lt;='様式第４（療養者名簿）（⑤の場合）'!$W108,1,0),0),0)</f>
        <v>0</v>
      </c>
      <c r="DF99" s="158">
        <f>IF(DF$16-'様式第４（療養者名簿）（⑤の場合）'!$O108+1&lt;=15,IF(DF$16&gt;='様式第４（療養者名簿）（⑤の場合）'!$O108,IF(DF$16&lt;='様式第４（療養者名簿）（⑤の場合）'!$W108,1,0),0),0)</f>
        <v>0</v>
      </c>
      <c r="DG99" s="158">
        <f>IF(DG$16-'様式第４（療養者名簿）（⑤の場合）'!$O108+1&lt;=15,IF(DG$16&gt;='様式第４（療養者名簿）（⑤の場合）'!$O108,IF(DG$16&lt;='様式第４（療養者名簿）（⑤の場合）'!$W108,1,0),0),0)</f>
        <v>0</v>
      </c>
      <c r="DH99" s="158">
        <f>IF(DH$16-'様式第４（療養者名簿）（⑤の場合）'!$O108+1&lt;=15,IF(DH$16&gt;='様式第４（療養者名簿）（⑤の場合）'!$O108,IF(DH$16&lt;='様式第４（療養者名簿）（⑤の場合）'!$W108,1,0),0),0)</f>
        <v>0</v>
      </c>
      <c r="DI99" s="158">
        <f>IF(DI$16-'様式第４（療養者名簿）（⑤の場合）'!$O108+1&lt;=15,IF(DI$16&gt;='様式第４（療養者名簿）（⑤の場合）'!$O108,IF(DI$16&lt;='様式第４（療養者名簿）（⑤の場合）'!$W108,1,0),0),0)</f>
        <v>0</v>
      </c>
      <c r="DJ99" s="158">
        <f>IF(DJ$16-'様式第４（療養者名簿）（⑤の場合）'!$O108+1&lt;=15,IF(DJ$16&gt;='様式第４（療養者名簿）（⑤の場合）'!$O108,IF(DJ$16&lt;='様式第４（療養者名簿）（⑤の場合）'!$W108,1,0),0),0)</f>
        <v>0</v>
      </c>
      <c r="DK99" s="158">
        <f>IF(DK$16-'様式第４（療養者名簿）（⑤の場合）'!$O108+1&lt;=15,IF(DK$16&gt;='様式第４（療養者名簿）（⑤の場合）'!$O108,IF(DK$16&lt;='様式第４（療養者名簿）（⑤の場合）'!$W108,1,0),0),0)</f>
        <v>0</v>
      </c>
      <c r="DL99" s="158">
        <f>IF(DL$16-'様式第４（療養者名簿）（⑤の場合）'!$O108+1&lt;=15,IF(DL$16&gt;='様式第４（療養者名簿）（⑤の場合）'!$O108,IF(DL$16&lt;='様式第４（療養者名簿）（⑤の場合）'!$W108,1,0),0),0)</f>
        <v>0</v>
      </c>
      <c r="DM99" s="158">
        <f>IF(DM$16-'様式第４（療養者名簿）（⑤の場合）'!$O108+1&lt;=15,IF(DM$16&gt;='様式第４（療養者名簿）（⑤の場合）'!$O108,IF(DM$16&lt;='様式第４（療養者名簿）（⑤の場合）'!$W108,1,0),0),0)</f>
        <v>0</v>
      </c>
      <c r="DN99" s="158">
        <f>IF(DN$16-'様式第４（療養者名簿）（⑤の場合）'!$O108+1&lt;=15,IF(DN$16&gt;='様式第４（療養者名簿）（⑤の場合）'!$O108,IF(DN$16&lt;='様式第４（療養者名簿）（⑤の場合）'!$W108,1,0),0),0)</f>
        <v>0</v>
      </c>
      <c r="DO99" s="158">
        <f>IF(DO$16-'様式第４（療養者名簿）（⑤の場合）'!$O108+1&lt;=15,IF(DO$16&gt;='様式第４（療養者名簿）（⑤の場合）'!$O108,IF(DO$16&lt;='様式第４（療養者名簿）（⑤の場合）'!$W108,1,0),0),0)</f>
        <v>0</v>
      </c>
      <c r="DP99" s="158">
        <f>IF(DP$16-'様式第４（療養者名簿）（⑤の場合）'!$O108+1&lt;=15,IF(DP$16&gt;='様式第４（療養者名簿）（⑤の場合）'!$O108,IF(DP$16&lt;='様式第４（療養者名簿）（⑤の場合）'!$W108,1,0),0),0)</f>
        <v>0</v>
      </c>
      <c r="DQ99" s="158">
        <f>IF(DQ$16-'様式第４（療養者名簿）（⑤の場合）'!$O108+1&lt;=15,IF(DQ$16&gt;='様式第４（療養者名簿）（⑤の場合）'!$O108,IF(DQ$16&lt;='様式第４（療養者名簿）（⑤の場合）'!$W108,1,0),0),0)</f>
        <v>0</v>
      </c>
      <c r="DR99" s="158">
        <f>IF(DR$16-'様式第４（療養者名簿）（⑤の場合）'!$O108+1&lt;=15,IF(DR$16&gt;='様式第４（療養者名簿）（⑤の場合）'!$O108,IF(DR$16&lt;='様式第４（療養者名簿）（⑤の場合）'!$W108,1,0),0),0)</f>
        <v>0</v>
      </c>
      <c r="DS99" s="158">
        <f>IF(DS$16-'様式第４（療養者名簿）（⑤の場合）'!$O108+1&lt;=15,IF(DS$16&gt;='様式第４（療養者名簿）（⑤の場合）'!$O108,IF(DS$16&lt;='様式第４（療養者名簿）（⑤の場合）'!$W108,1,0),0),0)</f>
        <v>0</v>
      </c>
      <c r="DT99" s="158">
        <f>IF(DT$16-'様式第４（療養者名簿）（⑤の場合）'!$O108+1&lt;=15,IF(DT$16&gt;='様式第４（療養者名簿）（⑤の場合）'!$O108,IF(DT$16&lt;='様式第４（療養者名簿）（⑤の場合）'!$W108,1,0),0),0)</f>
        <v>0</v>
      </c>
      <c r="DU99" s="158">
        <f>IF(DU$16-'様式第４（療養者名簿）（⑤の場合）'!$O108+1&lt;=15,IF(DU$16&gt;='様式第４（療養者名簿）（⑤の場合）'!$O108,IF(DU$16&lt;='様式第４（療養者名簿）（⑤の場合）'!$W108,1,0),0),0)</f>
        <v>0</v>
      </c>
      <c r="DV99" s="158">
        <f>IF(DV$16-'様式第４（療養者名簿）（⑤の場合）'!$O108+1&lt;=15,IF(DV$16&gt;='様式第４（療養者名簿）（⑤の場合）'!$O108,IF(DV$16&lt;='様式第４（療養者名簿）（⑤の場合）'!$W108,1,0),0),0)</f>
        <v>0</v>
      </c>
      <c r="DW99" s="158">
        <f>IF(DW$16-'様式第４（療養者名簿）（⑤の場合）'!$O108+1&lt;=15,IF(DW$16&gt;='様式第４（療養者名簿）（⑤の場合）'!$O108,IF(DW$16&lt;='様式第４（療養者名簿）（⑤の場合）'!$W108,1,0),0),0)</f>
        <v>0</v>
      </c>
      <c r="DX99" s="158">
        <f>IF(DX$16-'様式第４（療養者名簿）（⑤の場合）'!$O108+1&lt;=15,IF(DX$16&gt;='様式第４（療養者名簿）（⑤の場合）'!$O108,IF(DX$16&lt;='様式第４（療養者名簿）（⑤の場合）'!$W108,1,0),0),0)</f>
        <v>0</v>
      </c>
      <c r="DY99" s="158">
        <f>IF(DY$16-'様式第４（療養者名簿）（⑤の場合）'!$O108+1&lt;=15,IF(DY$16&gt;='様式第４（療養者名簿）（⑤の場合）'!$O108,IF(DY$16&lt;='様式第４（療養者名簿）（⑤の場合）'!$W108,1,0),0),0)</f>
        <v>0</v>
      </c>
      <c r="DZ99" s="158">
        <f>IF(DZ$16-'様式第４（療養者名簿）（⑤の場合）'!$O108+1&lt;=15,IF(DZ$16&gt;='様式第４（療養者名簿）（⑤の場合）'!$O108,IF(DZ$16&lt;='様式第４（療養者名簿）（⑤の場合）'!$W108,1,0),0),0)</f>
        <v>0</v>
      </c>
      <c r="EA99" s="158">
        <f>IF(EA$16-'様式第４（療養者名簿）（⑤の場合）'!$O108+1&lt;=15,IF(EA$16&gt;='様式第４（療養者名簿）（⑤の場合）'!$O108,IF(EA$16&lt;='様式第４（療養者名簿）（⑤の場合）'!$W108,1,0),0),0)</f>
        <v>0</v>
      </c>
      <c r="EB99" s="158">
        <f>IF(EB$16-'様式第４（療養者名簿）（⑤の場合）'!$O108+1&lt;=15,IF(EB$16&gt;='様式第４（療養者名簿）（⑤の場合）'!$O108,IF(EB$16&lt;='様式第４（療養者名簿）（⑤の場合）'!$W108,1,0),0),0)</f>
        <v>0</v>
      </c>
      <c r="EC99" s="158">
        <f>IF(EC$16-'様式第４（療養者名簿）（⑤の場合）'!$O108+1&lt;=15,IF(EC$16&gt;='様式第４（療養者名簿）（⑤の場合）'!$O108,IF(EC$16&lt;='様式第４（療養者名簿）（⑤の場合）'!$W108,1,0),0),0)</f>
        <v>0</v>
      </c>
      <c r="ED99" s="158">
        <f>IF(ED$16-'様式第４（療養者名簿）（⑤の場合）'!$O108+1&lt;=15,IF(ED$16&gt;='様式第４（療養者名簿）（⑤の場合）'!$O108,IF(ED$16&lt;='様式第４（療養者名簿）（⑤の場合）'!$W108,1,0),0),0)</f>
        <v>0</v>
      </c>
      <c r="EE99" s="158">
        <f>IF(EE$16-'様式第４（療養者名簿）（⑤の場合）'!$O108+1&lt;=15,IF(EE$16&gt;='様式第４（療養者名簿）（⑤の場合）'!$O108,IF(EE$16&lt;='様式第４（療養者名簿）（⑤の場合）'!$W108,1,0),0),0)</f>
        <v>0</v>
      </c>
      <c r="EF99" s="158">
        <f>IF(EF$16-'様式第４（療養者名簿）（⑤の場合）'!$O108+1&lt;=15,IF(EF$16&gt;='様式第４（療養者名簿）（⑤の場合）'!$O108,IF(EF$16&lt;='様式第４（療養者名簿）（⑤の場合）'!$W108,1,0),0),0)</f>
        <v>0</v>
      </c>
      <c r="EG99" s="158">
        <f>IF(EG$16-'様式第４（療養者名簿）（⑤の場合）'!$O108+1&lt;=15,IF(EG$16&gt;='様式第４（療養者名簿）（⑤の場合）'!$O108,IF(EG$16&lt;='様式第４（療養者名簿）（⑤の場合）'!$W108,1,0),0),0)</f>
        <v>0</v>
      </c>
      <c r="EH99" s="158">
        <f>IF(EH$16-'様式第４（療養者名簿）（⑤の場合）'!$O108+1&lt;=15,IF(EH$16&gt;='様式第４（療養者名簿）（⑤の場合）'!$O108,IF(EH$16&lt;='様式第４（療養者名簿）（⑤の場合）'!$W108,1,0),0),0)</f>
        <v>0</v>
      </c>
      <c r="EI99" s="158">
        <f>IF(EI$16-'様式第４（療養者名簿）（⑤の場合）'!$O108+1&lt;=15,IF(EI$16&gt;='様式第４（療養者名簿）（⑤の場合）'!$O108,IF(EI$16&lt;='様式第４（療養者名簿）（⑤の場合）'!$W108,1,0),0),0)</f>
        <v>0</v>
      </c>
      <c r="EJ99" s="158">
        <f>IF(EJ$16-'様式第４（療養者名簿）（⑤の場合）'!$O108+1&lt;=15,IF(EJ$16&gt;='様式第４（療養者名簿）（⑤の場合）'!$O108,IF(EJ$16&lt;='様式第４（療養者名簿）（⑤の場合）'!$W108,1,0),0),0)</f>
        <v>0</v>
      </c>
      <c r="EK99" s="158">
        <f>IF(EK$16-'様式第４（療養者名簿）（⑤の場合）'!$O108+1&lt;=15,IF(EK$16&gt;='様式第４（療養者名簿）（⑤の場合）'!$O108,IF(EK$16&lt;='様式第４（療養者名簿）（⑤の場合）'!$W108,1,0),0),0)</f>
        <v>0</v>
      </c>
      <c r="EL99" s="158">
        <f>IF(EL$16-'様式第４（療養者名簿）（⑤の場合）'!$O108+1&lt;=15,IF(EL$16&gt;='様式第４（療養者名簿）（⑤の場合）'!$O108,IF(EL$16&lt;='様式第４（療養者名簿）（⑤の場合）'!$W108,1,0),0),0)</f>
        <v>0</v>
      </c>
      <c r="EM99" s="158">
        <f>IF(EM$16-'様式第４（療養者名簿）（⑤の場合）'!$O108+1&lt;=15,IF(EM$16&gt;='様式第４（療養者名簿）（⑤の場合）'!$O108,IF(EM$16&lt;='様式第４（療養者名簿）（⑤の場合）'!$W108,1,0),0),0)</f>
        <v>0</v>
      </c>
      <c r="EN99" s="158">
        <f>IF(EN$16-'様式第４（療養者名簿）（⑤の場合）'!$O108+1&lt;=15,IF(EN$16&gt;='様式第４（療養者名簿）（⑤の場合）'!$O108,IF(EN$16&lt;='様式第４（療養者名簿）（⑤の場合）'!$W108,1,0),0),0)</f>
        <v>0</v>
      </c>
      <c r="EO99" s="158">
        <f>IF(EO$16-'様式第４（療養者名簿）（⑤の場合）'!$O108+1&lt;=15,IF(EO$16&gt;='様式第４（療養者名簿）（⑤の場合）'!$O108,IF(EO$16&lt;='様式第４（療養者名簿）（⑤の場合）'!$W108,1,0),0),0)</f>
        <v>0</v>
      </c>
      <c r="EP99" s="158">
        <f>IF(EP$16-'様式第４（療養者名簿）（⑤の場合）'!$O108+1&lt;=15,IF(EP$16&gt;='様式第４（療養者名簿）（⑤の場合）'!$O108,IF(EP$16&lt;='様式第４（療養者名簿）（⑤の場合）'!$W108,1,0),0),0)</f>
        <v>0</v>
      </c>
      <c r="EQ99" s="158">
        <f>IF(EQ$16-'様式第４（療養者名簿）（⑤の場合）'!$O108+1&lt;=15,IF(EQ$16&gt;='様式第４（療養者名簿）（⑤の場合）'!$O108,IF(EQ$16&lt;='様式第４（療養者名簿）（⑤の場合）'!$W108,1,0),0),0)</f>
        <v>0</v>
      </c>
      <c r="ER99" s="158">
        <f>IF(ER$16-'様式第４（療養者名簿）（⑤の場合）'!$O108+1&lt;=15,IF(ER$16&gt;='様式第４（療養者名簿）（⑤の場合）'!$O108,IF(ER$16&lt;='様式第４（療養者名簿）（⑤の場合）'!$W108,1,0),0),0)</f>
        <v>0</v>
      </c>
      <c r="ES99" s="158">
        <f>IF(ES$16-'様式第４（療養者名簿）（⑤の場合）'!$O108+1&lt;=15,IF(ES$16&gt;='様式第４（療養者名簿）（⑤の場合）'!$O108,IF(ES$16&lt;='様式第４（療養者名簿）（⑤の場合）'!$W108,1,0),0),0)</f>
        <v>0</v>
      </c>
      <c r="ET99" s="158">
        <f>IF(ET$16-'様式第４（療養者名簿）（⑤の場合）'!$O108+1&lt;=15,IF(ET$16&gt;='様式第４（療養者名簿）（⑤の場合）'!$O108,IF(ET$16&lt;='様式第４（療養者名簿）（⑤の場合）'!$W108,1,0),0),0)</f>
        <v>0</v>
      </c>
      <c r="EU99" s="158">
        <f>IF(EU$16-'様式第４（療養者名簿）（⑤の場合）'!$O108+1&lt;=15,IF(EU$16&gt;='様式第４（療養者名簿）（⑤の場合）'!$O108,IF(EU$16&lt;='様式第４（療養者名簿）（⑤の場合）'!$W108,1,0),0),0)</f>
        <v>0</v>
      </c>
      <c r="EV99" s="158">
        <f>IF(EV$16-'様式第４（療養者名簿）（⑤の場合）'!$O108+1&lt;=15,IF(EV$16&gt;='様式第４（療養者名簿）（⑤の場合）'!$O108,IF(EV$16&lt;='様式第４（療養者名簿）（⑤の場合）'!$W108,1,0),0),0)</f>
        <v>0</v>
      </c>
      <c r="EW99" s="158">
        <f>IF(EW$16-'様式第４（療養者名簿）（⑤の場合）'!$O108+1&lt;=15,IF(EW$16&gt;='様式第４（療養者名簿）（⑤の場合）'!$O108,IF(EW$16&lt;='様式第４（療養者名簿）（⑤の場合）'!$W108,1,0),0),0)</f>
        <v>0</v>
      </c>
      <c r="EX99" s="158">
        <f>IF(EX$16-'様式第４（療養者名簿）（⑤の場合）'!$O108+1&lt;=15,IF(EX$16&gt;='様式第４（療養者名簿）（⑤の場合）'!$O108,IF(EX$16&lt;='様式第４（療養者名簿）（⑤の場合）'!$W108,1,0),0),0)</f>
        <v>0</v>
      </c>
      <c r="EY99" s="158">
        <f>IF(EY$16-'様式第４（療養者名簿）（⑤の場合）'!$O108+1&lt;=15,IF(EY$16&gt;='様式第４（療養者名簿）（⑤の場合）'!$O108,IF(EY$16&lt;='様式第４（療養者名簿）（⑤の場合）'!$W108,1,0),0),0)</f>
        <v>0</v>
      </c>
      <c r="EZ99" s="158">
        <f>IF(EZ$16-'様式第４（療養者名簿）（⑤の場合）'!$O108+1&lt;=15,IF(EZ$16&gt;='様式第４（療養者名簿）（⑤の場合）'!$O108,IF(EZ$16&lt;='様式第４（療養者名簿）（⑤の場合）'!$W108,1,0),0),0)</f>
        <v>0</v>
      </c>
      <c r="FA99" s="158">
        <f>IF(FA$16-'様式第４（療養者名簿）（⑤の場合）'!$O108+1&lt;=15,IF(FA$16&gt;='様式第４（療養者名簿）（⑤の場合）'!$O108,IF(FA$16&lt;='様式第４（療養者名簿）（⑤の場合）'!$W108,1,0),0),0)</f>
        <v>0</v>
      </c>
      <c r="FB99" s="158">
        <f>IF(FB$16-'様式第４（療養者名簿）（⑤の場合）'!$O108+1&lt;=15,IF(FB$16&gt;='様式第４（療養者名簿）（⑤の場合）'!$O108,IF(FB$16&lt;='様式第４（療養者名簿）（⑤の場合）'!$W108,1,0),0),0)</f>
        <v>0</v>
      </c>
      <c r="FC99" s="158">
        <f>IF(FC$16-'様式第４（療養者名簿）（⑤の場合）'!$O108+1&lt;=15,IF(FC$16&gt;='様式第４（療養者名簿）（⑤の場合）'!$O108,IF(FC$16&lt;='様式第４（療養者名簿）（⑤の場合）'!$W108,1,0),0),0)</f>
        <v>0</v>
      </c>
      <c r="FD99" s="158">
        <f>IF(FD$16-'様式第４（療養者名簿）（⑤の場合）'!$O108+1&lt;=15,IF(FD$16&gt;='様式第４（療養者名簿）（⑤の場合）'!$O108,IF(FD$16&lt;='様式第４（療養者名簿）（⑤の場合）'!$W108,1,0),0),0)</f>
        <v>0</v>
      </c>
      <c r="FE99" s="158">
        <f>IF(FE$16-'様式第４（療養者名簿）（⑤の場合）'!$O108+1&lt;=15,IF(FE$16&gt;='様式第４（療養者名簿）（⑤の場合）'!$O108,IF(FE$16&lt;='様式第４（療養者名簿）（⑤の場合）'!$W108,1,0),0),0)</f>
        <v>0</v>
      </c>
      <c r="FF99" s="158">
        <f>IF(FF$16-'様式第４（療養者名簿）（⑤の場合）'!$O108+1&lt;=15,IF(FF$16&gt;='様式第４（療養者名簿）（⑤の場合）'!$O108,IF(FF$16&lt;='様式第４（療養者名簿）（⑤の場合）'!$W108,1,0),0),0)</f>
        <v>0</v>
      </c>
      <c r="FG99" s="158">
        <f>IF(FG$16-'様式第４（療養者名簿）（⑤の場合）'!$O108+1&lt;=15,IF(FG$16&gt;='様式第４（療養者名簿）（⑤の場合）'!$O108,IF(FG$16&lt;='様式第４（療養者名簿）（⑤の場合）'!$W108,1,0),0),0)</f>
        <v>0</v>
      </c>
      <c r="FH99" s="158">
        <f>IF(FH$16-'様式第４（療養者名簿）（⑤の場合）'!$O108+1&lt;=15,IF(FH$16&gt;='様式第４（療養者名簿）（⑤の場合）'!$O108,IF(FH$16&lt;='様式第４（療養者名簿）（⑤の場合）'!$W108,1,0),0),0)</f>
        <v>0</v>
      </c>
      <c r="FI99" s="158">
        <f>IF(FI$16-'様式第４（療養者名簿）（⑤の場合）'!$O108+1&lt;=15,IF(FI$16&gt;='様式第４（療養者名簿）（⑤の場合）'!$O108,IF(FI$16&lt;='様式第４（療養者名簿）（⑤の場合）'!$W108,1,0),0),0)</f>
        <v>0</v>
      </c>
      <c r="FJ99" s="158">
        <f>IF(FJ$16-'様式第４（療養者名簿）（⑤の場合）'!$O108+1&lt;=15,IF(FJ$16&gt;='様式第４（療養者名簿）（⑤の場合）'!$O108,IF(FJ$16&lt;='様式第４（療養者名簿）（⑤の場合）'!$W108,1,0),0),0)</f>
        <v>0</v>
      </c>
      <c r="FK99" s="158">
        <f>IF(FK$16-'様式第４（療養者名簿）（⑤の場合）'!$O108+1&lt;=15,IF(FK$16&gt;='様式第４（療養者名簿）（⑤の場合）'!$O108,IF(FK$16&lt;='様式第４（療養者名簿）（⑤の場合）'!$W108,1,0),0),0)</f>
        <v>0</v>
      </c>
      <c r="FL99" s="158">
        <f>IF(FL$16-'様式第４（療養者名簿）（⑤の場合）'!$O108+1&lt;=15,IF(FL$16&gt;='様式第４（療養者名簿）（⑤の場合）'!$O108,IF(FL$16&lt;='様式第４（療養者名簿）（⑤の場合）'!$W108,1,0),0),0)</f>
        <v>0</v>
      </c>
      <c r="FM99" s="158">
        <f>IF(FM$16-'様式第４（療養者名簿）（⑤の場合）'!$O108+1&lt;=15,IF(FM$16&gt;='様式第４（療養者名簿）（⑤の場合）'!$O108,IF(FM$16&lt;='様式第４（療養者名簿）（⑤の場合）'!$W108,1,0),0),0)</f>
        <v>0</v>
      </c>
      <c r="FN99" s="158">
        <f>IF(FN$16-'様式第４（療養者名簿）（⑤の場合）'!$O108+1&lt;=15,IF(FN$16&gt;='様式第４（療養者名簿）（⑤の場合）'!$O108,IF(FN$16&lt;='様式第４（療養者名簿）（⑤の場合）'!$W108,1,0),0),0)</f>
        <v>0</v>
      </c>
      <c r="FO99" s="158">
        <f>IF(FO$16-'様式第４（療養者名簿）（⑤の場合）'!$O108+1&lt;=15,IF(FO$16&gt;='様式第４（療養者名簿）（⑤の場合）'!$O108,IF(FO$16&lt;='様式第４（療養者名簿）（⑤の場合）'!$W108,1,0),0),0)</f>
        <v>0</v>
      </c>
      <c r="FP99" s="158">
        <f>IF(FP$16-'様式第４（療養者名簿）（⑤の場合）'!$O108+1&lt;=15,IF(FP$16&gt;='様式第４（療養者名簿）（⑤の場合）'!$O108,IF(FP$16&lt;='様式第４（療養者名簿）（⑤の場合）'!$W108,1,0),0),0)</f>
        <v>0</v>
      </c>
      <c r="FQ99" s="158">
        <f>IF(FQ$16-'様式第４（療養者名簿）（⑤の場合）'!$O108+1&lt;=15,IF(FQ$16&gt;='様式第４（療養者名簿）（⑤の場合）'!$O108,IF(FQ$16&lt;='様式第４（療養者名簿）（⑤の場合）'!$W108,1,0),0),0)</f>
        <v>0</v>
      </c>
      <c r="FR99" s="158">
        <f>IF(FR$16-'様式第４（療養者名簿）（⑤の場合）'!$O108+1&lt;=15,IF(FR$16&gt;='様式第４（療養者名簿）（⑤の場合）'!$O108,IF(FR$16&lt;='様式第４（療養者名簿）（⑤の場合）'!$W108,1,0),0),0)</f>
        <v>0</v>
      </c>
      <c r="FS99" s="158">
        <f>IF(FS$16-'様式第４（療養者名簿）（⑤の場合）'!$O108+1&lt;=15,IF(FS$16&gt;='様式第４（療養者名簿）（⑤の場合）'!$O108,IF(FS$16&lt;='様式第４（療養者名簿）（⑤の場合）'!$W108,1,0),0),0)</f>
        <v>0</v>
      </c>
      <c r="FT99" s="158">
        <f>IF(FT$16-'様式第４（療養者名簿）（⑤の場合）'!$O108+1&lt;=15,IF(FT$16&gt;='様式第４（療養者名簿）（⑤の場合）'!$O108,IF(FT$16&lt;='様式第４（療養者名簿）（⑤の場合）'!$W108,1,0),0),0)</f>
        <v>0</v>
      </c>
      <c r="FU99" s="158">
        <f>IF(FU$16-'様式第４（療養者名簿）（⑤の場合）'!$O108+1&lt;=15,IF(FU$16&gt;='様式第４（療養者名簿）（⑤の場合）'!$O108,IF(FU$16&lt;='様式第４（療養者名簿）（⑤の場合）'!$W108,1,0),0),0)</f>
        <v>0</v>
      </c>
      <c r="FV99" s="158">
        <f>IF(FV$16-'様式第４（療養者名簿）（⑤の場合）'!$O108+1&lt;=15,IF(FV$16&gt;='様式第４（療養者名簿）（⑤の場合）'!$O108,IF(FV$16&lt;='様式第４（療養者名簿）（⑤の場合）'!$W108,1,0),0),0)</f>
        <v>0</v>
      </c>
      <c r="FW99" s="158">
        <f>IF(FW$16-'様式第４（療養者名簿）（⑤の場合）'!$O108+1&lt;=15,IF(FW$16&gt;='様式第４（療養者名簿）（⑤の場合）'!$O108,IF(FW$16&lt;='様式第４（療養者名簿）（⑤の場合）'!$W108,1,0),0),0)</f>
        <v>0</v>
      </c>
      <c r="FX99" s="158">
        <f>IF(FX$16-'様式第４（療養者名簿）（⑤の場合）'!$O108+1&lt;=15,IF(FX$16&gt;='様式第４（療養者名簿）（⑤の場合）'!$O108,IF(FX$16&lt;='様式第４（療養者名簿）（⑤の場合）'!$W108,1,0),0),0)</f>
        <v>0</v>
      </c>
      <c r="FY99" s="158">
        <f>IF(FY$16-'様式第４（療養者名簿）（⑤の場合）'!$O108+1&lt;=15,IF(FY$16&gt;='様式第４（療養者名簿）（⑤の場合）'!$O108,IF(FY$16&lt;='様式第４（療養者名簿）（⑤の場合）'!$W108,1,0),0),0)</f>
        <v>0</v>
      </c>
      <c r="FZ99" s="158">
        <f>IF(FZ$16-'様式第４（療養者名簿）（⑤の場合）'!$O108+1&lt;=15,IF(FZ$16&gt;='様式第４（療養者名簿）（⑤の場合）'!$O108,IF(FZ$16&lt;='様式第４（療養者名簿）（⑤の場合）'!$W108,1,0),0),0)</f>
        <v>0</v>
      </c>
      <c r="GA99" s="158">
        <f>IF(GA$16-'様式第４（療養者名簿）（⑤の場合）'!$O108+1&lt;=15,IF(GA$16&gt;='様式第４（療養者名簿）（⑤の場合）'!$O108,IF(GA$16&lt;='様式第４（療養者名簿）（⑤の場合）'!$W108,1,0),0),0)</f>
        <v>0</v>
      </c>
      <c r="GB99" s="158">
        <f>IF(GB$16-'様式第４（療養者名簿）（⑤の場合）'!$O108+1&lt;=15,IF(GB$16&gt;='様式第４（療養者名簿）（⑤の場合）'!$O108,IF(GB$16&lt;='様式第４（療養者名簿）（⑤の場合）'!$W108,1,0),0),0)</f>
        <v>0</v>
      </c>
      <c r="GC99" s="158">
        <f>IF(GC$16-'様式第４（療養者名簿）（⑤の場合）'!$O108+1&lt;=15,IF(GC$16&gt;='様式第４（療養者名簿）（⑤の場合）'!$O108,IF(GC$16&lt;='様式第４（療養者名簿）（⑤の場合）'!$W108,1,0),0),0)</f>
        <v>0</v>
      </c>
      <c r="GD99" s="158">
        <f>IF(GD$16-'様式第４（療養者名簿）（⑤の場合）'!$O108+1&lt;=15,IF(GD$16&gt;='様式第４（療養者名簿）（⑤の場合）'!$O108,IF(GD$16&lt;='様式第４（療養者名簿）（⑤の場合）'!$W108,1,0),0),0)</f>
        <v>0</v>
      </c>
      <c r="GE99" s="158">
        <f>IF(GE$16-'様式第４（療養者名簿）（⑤の場合）'!$O108+1&lt;=15,IF(GE$16&gt;='様式第４（療養者名簿）（⑤の場合）'!$O108,IF(GE$16&lt;='様式第４（療養者名簿）（⑤の場合）'!$W108,1,0),0),0)</f>
        <v>0</v>
      </c>
      <c r="GF99" s="158">
        <f>IF(GF$16-'様式第４（療養者名簿）（⑤の場合）'!$O108+1&lt;=15,IF(GF$16&gt;='様式第４（療養者名簿）（⑤の場合）'!$O108,IF(GF$16&lt;='様式第４（療養者名簿）（⑤の場合）'!$W108,1,0),0),0)</f>
        <v>0</v>
      </c>
      <c r="GG99" s="158">
        <f>IF(GG$16-'様式第４（療養者名簿）（⑤の場合）'!$O108+1&lt;=15,IF(GG$16&gt;='様式第４（療養者名簿）（⑤の場合）'!$O108,IF(GG$16&lt;='様式第４（療養者名簿）（⑤の場合）'!$W108,1,0),0),0)</f>
        <v>0</v>
      </c>
      <c r="GH99" s="158">
        <f>IF(GH$16-'様式第４（療養者名簿）（⑤の場合）'!$O108+1&lt;=15,IF(GH$16&gt;='様式第４（療養者名簿）（⑤の場合）'!$O108,IF(GH$16&lt;='様式第４（療養者名簿）（⑤の場合）'!$W108,1,0),0),0)</f>
        <v>0</v>
      </c>
      <c r="GI99" s="158">
        <f>IF(GI$16-'様式第４（療養者名簿）（⑤の場合）'!$O108+1&lt;=15,IF(GI$16&gt;='様式第４（療養者名簿）（⑤の場合）'!$O108,IF(GI$16&lt;='様式第４（療養者名簿）（⑤の場合）'!$W108,1,0),0),0)</f>
        <v>0</v>
      </c>
      <c r="GJ99" s="158">
        <f>IF(GJ$16-'様式第４（療養者名簿）（⑤の場合）'!$O108+1&lt;=15,IF(GJ$16&gt;='様式第４（療養者名簿）（⑤の場合）'!$O108,IF(GJ$16&lt;='様式第４（療養者名簿）（⑤の場合）'!$W108,1,0),0),0)</f>
        <v>0</v>
      </c>
      <c r="GK99" s="158">
        <f>IF(GK$16-'様式第４（療養者名簿）（⑤の場合）'!$O108+1&lt;=15,IF(GK$16&gt;='様式第４（療養者名簿）（⑤の場合）'!$O108,IF(GK$16&lt;='様式第４（療養者名簿）（⑤の場合）'!$W108,1,0),0),0)</f>
        <v>0</v>
      </c>
      <c r="GL99" s="158">
        <f>IF(GL$16-'様式第４（療養者名簿）（⑤の場合）'!$O108+1&lt;=15,IF(GL$16&gt;='様式第４（療養者名簿）（⑤の場合）'!$O108,IF(GL$16&lt;='様式第４（療養者名簿）（⑤の場合）'!$W108,1,0),0),0)</f>
        <v>0</v>
      </c>
      <c r="GM99" s="158">
        <f>IF(GM$16-'様式第４（療養者名簿）（⑤の場合）'!$O108+1&lt;=15,IF(GM$16&gt;='様式第４（療養者名簿）（⑤の場合）'!$O108,IF(GM$16&lt;='様式第４（療養者名簿）（⑤の場合）'!$W108,1,0),0),0)</f>
        <v>0</v>
      </c>
      <c r="GN99" s="158">
        <f>IF(GN$16-'様式第４（療養者名簿）（⑤の場合）'!$O108+1&lt;=15,IF(GN$16&gt;='様式第４（療養者名簿）（⑤の場合）'!$O108,IF(GN$16&lt;='様式第４（療養者名簿）（⑤の場合）'!$W108,1,0),0),0)</f>
        <v>0</v>
      </c>
      <c r="GO99" s="158">
        <f>IF(GO$16-'様式第４（療養者名簿）（⑤の場合）'!$O108+1&lt;=15,IF(GO$16&gt;='様式第４（療養者名簿）（⑤の場合）'!$O108,IF(GO$16&lt;='様式第４（療養者名簿）（⑤の場合）'!$W108,1,0),0),0)</f>
        <v>0</v>
      </c>
      <c r="GP99" s="158">
        <f>IF(GP$16-'様式第４（療養者名簿）（⑤の場合）'!$O108+1&lt;=15,IF(GP$16&gt;='様式第４（療養者名簿）（⑤の場合）'!$O108,IF(GP$16&lt;='様式第４（療養者名簿）（⑤の場合）'!$W108,1,0),0),0)</f>
        <v>0</v>
      </c>
      <c r="GQ99" s="158">
        <f>IF(GQ$16-'様式第４（療養者名簿）（⑤の場合）'!$O108+1&lt;=15,IF(GQ$16&gt;='様式第４（療養者名簿）（⑤の場合）'!$O108,IF(GQ$16&lt;='様式第４（療養者名簿）（⑤の場合）'!$W108,1,0),0),0)</f>
        <v>0</v>
      </c>
      <c r="GR99" s="158">
        <f>IF(GR$16-'様式第４（療養者名簿）（⑤の場合）'!$O108+1&lt;=15,IF(GR$16&gt;='様式第４（療養者名簿）（⑤の場合）'!$O108,IF(GR$16&lt;='様式第４（療養者名簿）（⑤の場合）'!$W108,1,0),0),0)</f>
        <v>0</v>
      </c>
      <c r="GS99" s="158">
        <f>IF(GS$16-'様式第４（療養者名簿）（⑤の場合）'!$O108+1&lt;=15,IF(GS$16&gt;='様式第４（療養者名簿）（⑤の場合）'!$O108,IF(GS$16&lt;='様式第４（療養者名簿）（⑤の場合）'!$W108,1,0),0),0)</f>
        <v>0</v>
      </c>
      <c r="GT99" s="158">
        <f>IF(GT$16-'様式第４（療養者名簿）（⑤の場合）'!$O108+1&lt;=15,IF(GT$16&gt;='様式第４（療養者名簿）（⑤の場合）'!$O108,IF(GT$16&lt;='様式第４（療養者名簿）（⑤の場合）'!$W108,1,0),0),0)</f>
        <v>0</v>
      </c>
      <c r="GU99" s="158">
        <f>IF(GU$16-'様式第４（療養者名簿）（⑤の場合）'!$O108+1&lt;=15,IF(GU$16&gt;='様式第４（療養者名簿）（⑤の場合）'!$O108,IF(GU$16&lt;='様式第４（療養者名簿）（⑤の場合）'!$W108,1,0),0),0)</f>
        <v>0</v>
      </c>
      <c r="GV99" s="158">
        <f>IF(GV$16-'様式第４（療養者名簿）（⑤の場合）'!$O108+1&lt;=15,IF(GV$16&gt;='様式第４（療養者名簿）（⑤の場合）'!$O108,IF(GV$16&lt;='様式第４（療養者名簿）（⑤の場合）'!$W108,1,0),0),0)</f>
        <v>0</v>
      </c>
      <c r="GW99" s="158">
        <f>IF(GW$16-'様式第４（療養者名簿）（⑤の場合）'!$O108+1&lt;=15,IF(GW$16&gt;='様式第４（療養者名簿）（⑤の場合）'!$O108,IF(GW$16&lt;='様式第４（療養者名簿）（⑤の場合）'!$W108,1,0),0),0)</f>
        <v>0</v>
      </c>
      <c r="GX99" s="158">
        <f>IF(GX$16-'様式第４（療養者名簿）（⑤の場合）'!$O108+1&lt;=15,IF(GX$16&gt;='様式第４（療養者名簿）（⑤の場合）'!$O108,IF(GX$16&lt;='様式第４（療養者名簿）（⑤の場合）'!$W108,1,0),0),0)</f>
        <v>0</v>
      </c>
      <c r="GY99" s="158">
        <f>IF(GY$16-'様式第４（療養者名簿）（⑤の場合）'!$O108+1&lt;=15,IF(GY$16&gt;='様式第４（療養者名簿）（⑤の場合）'!$O108,IF(GY$16&lt;='様式第４（療養者名簿）（⑤の場合）'!$W108,1,0),0),0)</f>
        <v>0</v>
      </c>
      <c r="GZ99" s="158">
        <f>IF(GZ$16-'様式第４（療養者名簿）（⑤の場合）'!$O108+1&lt;=15,IF(GZ$16&gt;='様式第４（療養者名簿）（⑤の場合）'!$O108,IF(GZ$16&lt;='様式第４（療養者名簿）（⑤の場合）'!$W108,1,0),0),0)</f>
        <v>0</v>
      </c>
      <c r="HA99" s="158">
        <f>IF(HA$16-'様式第４（療養者名簿）（⑤の場合）'!$O108+1&lt;=15,IF(HA$16&gt;='様式第４（療養者名簿）（⑤の場合）'!$O108,IF(HA$16&lt;='様式第４（療養者名簿）（⑤の場合）'!$W108,1,0),0),0)</f>
        <v>0</v>
      </c>
      <c r="HB99" s="158">
        <f>IF(HB$16-'様式第４（療養者名簿）（⑤の場合）'!$O108+1&lt;=15,IF(HB$16&gt;='様式第４（療養者名簿）（⑤の場合）'!$O108,IF(HB$16&lt;='様式第４（療養者名簿）（⑤の場合）'!$W108,1,0),0),0)</f>
        <v>0</v>
      </c>
      <c r="HC99" s="158">
        <f>IF(HC$16-'様式第４（療養者名簿）（⑤の場合）'!$O108+1&lt;=15,IF(HC$16&gt;='様式第４（療養者名簿）（⑤の場合）'!$O108,IF(HC$16&lt;='様式第４（療養者名簿）（⑤の場合）'!$W108,1,0),0),0)</f>
        <v>0</v>
      </c>
      <c r="HD99" s="158">
        <f>IF(HD$16-'様式第４（療養者名簿）（⑤の場合）'!$O108+1&lt;=15,IF(HD$16&gt;='様式第４（療養者名簿）（⑤の場合）'!$O108,IF(HD$16&lt;='様式第４（療養者名簿）（⑤の場合）'!$W108,1,0),0),0)</f>
        <v>0</v>
      </c>
      <c r="HE99" s="158">
        <f>IF(HE$16-'様式第４（療養者名簿）（⑤の場合）'!$O108+1&lt;=15,IF(HE$16&gt;='様式第４（療養者名簿）（⑤の場合）'!$O108,IF(HE$16&lt;='様式第４（療養者名簿）（⑤の場合）'!$W108,1,0),0),0)</f>
        <v>0</v>
      </c>
      <c r="HF99" s="158">
        <f>IF(HF$16-'様式第４（療養者名簿）（⑤の場合）'!$O108+1&lt;=15,IF(HF$16&gt;='様式第４（療養者名簿）（⑤の場合）'!$O108,IF(HF$16&lt;='様式第４（療養者名簿）（⑤の場合）'!$W108,1,0),0),0)</f>
        <v>0</v>
      </c>
      <c r="HG99" s="158">
        <f>IF(HG$16-'様式第４（療養者名簿）（⑤の場合）'!$O108+1&lt;=15,IF(HG$16&gt;='様式第４（療養者名簿）（⑤の場合）'!$O108,IF(HG$16&lt;='様式第４（療養者名簿）（⑤の場合）'!$W108,1,0),0),0)</f>
        <v>0</v>
      </c>
      <c r="HH99" s="158">
        <f>IF(HH$16-'様式第４（療養者名簿）（⑤の場合）'!$O108+1&lt;=15,IF(HH$16&gt;='様式第４（療養者名簿）（⑤の場合）'!$O108,IF(HH$16&lt;='様式第４（療養者名簿）（⑤の場合）'!$W108,1,0),0),0)</f>
        <v>0</v>
      </c>
      <c r="HI99" s="158">
        <f>IF(HI$16-'様式第４（療養者名簿）（⑤の場合）'!$O108+1&lt;=15,IF(HI$16&gt;='様式第４（療養者名簿）（⑤の場合）'!$O108,IF(HI$16&lt;='様式第４（療養者名簿）（⑤の場合）'!$W108,1,0),0),0)</f>
        <v>0</v>
      </c>
      <c r="HJ99" s="158">
        <f>IF(HJ$16-'様式第４（療養者名簿）（⑤の場合）'!$O108+1&lt;=15,IF(HJ$16&gt;='様式第４（療養者名簿）（⑤の場合）'!$O108,IF(HJ$16&lt;='様式第４（療養者名簿）（⑤の場合）'!$W108,1,0),0),0)</f>
        <v>0</v>
      </c>
      <c r="HK99" s="158">
        <f>IF(HK$16-'様式第４（療養者名簿）（⑤の場合）'!$O108+1&lt;=15,IF(HK$16&gt;='様式第４（療養者名簿）（⑤の場合）'!$O108,IF(HK$16&lt;='様式第４（療養者名簿）（⑤の場合）'!$W108,1,0),0),0)</f>
        <v>0</v>
      </c>
      <c r="HL99" s="158">
        <f>IF(HL$16-'様式第４（療養者名簿）（⑤の場合）'!$O108+1&lt;=15,IF(HL$16&gt;='様式第４（療養者名簿）（⑤の場合）'!$O108,IF(HL$16&lt;='様式第４（療養者名簿）（⑤の場合）'!$W108,1,0),0),0)</f>
        <v>0</v>
      </c>
      <c r="HM99" s="158">
        <f>IF(HM$16-'様式第４（療養者名簿）（⑤の場合）'!$O108+1&lt;=15,IF(HM$16&gt;='様式第４（療養者名簿）（⑤の場合）'!$O108,IF(HM$16&lt;='様式第４（療養者名簿）（⑤の場合）'!$W108,1,0),0),0)</f>
        <v>0</v>
      </c>
      <c r="HN99" s="158">
        <f>IF(HN$16-'様式第４（療養者名簿）（⑤の場合）'!$O108+1&lt;=15,IF(HN$16&gt;='様式第４（療養者名簿）（⑤の場合）'!$O108,IF(HN$16&lt;='様式第４（療養者名簿）（⑤の場合）'!$W108,1,0),0),0)</f>
        <v>0</v>
      </c>
      <c r="HO99" s="158">
        <f>IF(HO$16-'様式第４（療養者名簿）（⑤の場合）'!$O108+1&lt;=15,IF(HO$16&gt;='様式第４（療養者名簿）（⑤の場合）'!$O108,IF(HO$16&lt;='様式第４（療養者名簿）（⑤の場合）'!$W108,1,0),0),0)</f>
        <v>0</v>
      </c>
      <c r="HP99" s="158">
        <f>IF(HP$16-'様式第４（療養者名簿）（⑤の場合）'!$O108+1&lt;=15,IF(HP$16&gt;='様式第４（療養者名簿）（⑤の場合）'!$O108,IF(HP$16&lt;='様式第４（療養者名簿）（⑤の場合）'!$W108,1,0),0),0)</f>
        <v>0</v>
      </c>
      <c r="HQ99" s="158">
        <f>IF(HQ$16-'様式第４（療養者名簿）（⑤の場合）'!$O108+1&lt;=15,IF(HQ$16&gt;='様式第４（療養者名簿）（⑤の場合）'!$O108,IF(HQ$16&lt;='様式第４（療養者名簿）（⑤の場合）'!$W108,1,0),0),0)</f>
        <v>0</v>
      </c>
      <c r="HR99" s="158">
        <f>IF(HR$16-'様式第４（療養者名簿）（⑤の場合）'!$O108+1&lt;=15,IF(HR$16&gt;='様式第４（療養者名簿）（⑤の場合）'!$O108,IF(HR$16&lt;='様式第４（療養者名簿）（⑤の場合）'!$W108,1,0),0),0)</f>
        <v>0</v>
      </c>
      <c r="HS99" s="158">
        <f>IF(HS$16-'様式第４（療養者名簿）（⑤の場合）'!$O108+1&lt;=15,IF(HS$16&gt;='様式第４（療養者名簿）（⑤の場合）'!$O108,IF(HS$16&lt;='様式第４（療養者名簿）（⑤の場合）'!$W108,1,0),0),0)</f>
        <v>0</v>
      </c>
      <c r="HT99" s="158">
        <f>IF(HT$16-'様式第４（療養者名簿）（⑤の場合）'!$O108+1&lt;=15,IF(HT$16&gt;='様式第４（療養者名簿）（⑤の場合）'!$O108,IF(HT$16&lt;='様式第４（療養者名簿）（⑤の場合）'!$W108,1,0),0),0)</f>
        <v>0</v>
      </c>
      <c r="HU99" s="158">
        <f>IF(HU$16-'様式第４（療養者名簿）（⑤の場合）'!$O108+1&lt;=15,IF(HU$16&gt;='様式第４（療養者名簿）（⑤の場合）'!$O108,IF(HU$16&lt;='様式第４（療養者名簿）（⑤の場合）'!$W108,1,0),0),0)</f>
        <v>0</v>
      </c>
      <c r="HV99" s="158">
        <f>IF(HV$16-'様式第４（療養者名簿）（⑤の場合）'!$O108+1&lt;=15,IF(HV$16&gt;='様式第４（療養者名簿）（⑤の場合）'!$O108,IF(HV$16&lt;='様式第４（療養者名簿）（⑤の場合）'!$W108,1,0),0),0)</f>
        <v>0</v>
      </c>
      <c r="HW99" s="158">
        <f>IF(HW$16-'様式第４（療養者名簿）（⑤の場合）'!$O108+1&lt;=15,IF(HW$16&gt;='様式第４（療養者名簿）（⑤の場合）'!$O108,IF(HW$16&lt;='様式第４（療養者名簿）（⑤の場合）'!$W108,1,0),0),0)</f>
        <v>0</v>
      </c>
      <c r="HX99" s="158">
        <f>IF(HX$16-'様式第４（療養者名簿）（⑤の場合）'!$O108+1&lt;=15,IF(HX$16&gt;='様式第４（療養者名簿）（⑤の場合）'!$O108,IF(HX$16&lt;='様式第４（療養者名簿）（⑤の場合）'!$W108,1,0),0),0)</f>
        <v>0</v>
      </c>
      <c r="HY99" s="158">
        <f>IF(HY$16-'様式第４（療養者名簿）（⑤の場合）'!$O108+1&lt;=15,IF(HY$16&gt;='様式第４（療養者名簿）（⑤の場合）'!$O108,IF(HY$16&lt;='様式第４（療養者名簿）（⑤の場合）'!$W108,1,0),0),0)</f>
        <v>0</v>
      </c>
      <c r="HZ99" s="158">
        <f>IF(HZ$16-'様式第４（療養者名簿）（⑤の場合）'!$O108+1&lt;=15,IF(HZ$16&gt;='様式第４（療養者名簿）（⑤の場合）'!$O108,IF(HZ$16&lt;='様式第４（療養者名簿）（⑤の場合）'!$W108,1,0),0),0)</f>
        <v>0</v>
      </c>
      <c r="IA99" s="158">
        <f>IF(IA$16-'様式第４（療養者名簿）（⑤の場合）'!$O108+1&lt;=15,IF(IA$16&gt;='様式第４（療養者名簿）（⑤の場合）'!$O108,IF(IA$16&lt;='様式第４（療養者名簿）（⑤の場合）'!$W108,1,0),0),0)</f>
        <v>0</v>
      </c>
      <c r="IB99" s="158">
        <f>IF(IB$16-'様式第４（療養者名簿）（⑤の場合）'!$O108+1&lt;=15,IF(IB$16&gt;='様式第４（療養者名簿）（⑤の場合）'!$O108,IF(IB$16&lt;='様式第４（療養者名簿）（⑤の場合）'!$W108,1,0),0),0)</f>
        <v>0</v>
      </c>
      <c r="IC99" s="158">
        <f>IF(IC$16-'様式第４（療養者名簿）（⑤の場合）'!$O108+1&lt;=15,IF(IC$16&gt;='様式第４（療養者名簿）（⑤の場合）'!$O108,IF(IC$16&lt;='様式第４（療養者名簿）（⑤の場合）'!$W108,1,0),0),0)</f>
        <v>0</v>
      </c>
      <c r="ID99" s="158">
        <f>IF(ID$16-'様式第４（療養者名簿）（⑤の場合）'!$O108+1&lt;=15,IF(ID$16&gt;='様式第４（療養者名簿）（⑤の場合）'!$O108,IF(ID$16&lt;='様式第４（療養者名簿）（⑤の場合）'!$W108,1,0),0),0)</f>
        <v>0</v>
      </c>
      <c r="IE99" s="158">
        <f>IF(IE$16-'様式第４（療養者名簿）（⑤の場合）'!$O108+1&lt;=15,IF(IE$16&gt;='様式第４（療養者名簿）（⑤の場合）'!$O108,IF(IE$16&lt;='様式第４（療養者名簿）（⑤の場合）'!$W108,1,0),0),0)</f>
        <v>0</v>
      </c>
      <c r="IF99" s="158">
        <f>IF(IF$16-'様式第４（療養者名簿）（⑤の場合）'!$O108+1&lt;=15,IF(IF$16&gt;='様式第４（療養者名簿）（⑤の場合）'!$O108,IF(IF$16&lt;='様式第４（療養者名簿）（⑤の場合）'!$W108,1,0),0),0)</f>
        <v>0</v>
      </c>
      <c r="IG99" s="158">
        <f>IF(IG$16-'様式第４（療養者名簿）（⑤の場合）'!$O108+1&lt;=15,IF(IG$16&gt;='様式第４（療養者名簿）（⑤の場合）'!$O108,IF(IG$16&lt;='様式第４（療養者名簿）（⑤の場合）'!$W108,1,0),0),0)</f>
        <v>0</v>
      </c>
      <c r="IH99" s="158">
        <f>IF(IH$16-'様式第４（療養者名簿）（⑤の場合）'!$O108+1&lt;=15,IF(IH$16&gt;='様式第４（療養者名簿）（⑤の場合）'!$O108,IF(IH$16&lt;='様式第４（療養者名簿）（⑤の場合）'!$W108,1,0),0),0)</f>
        <v>0</v>
      </c>
      <c r="II99" s="158">
        <f>IF(II$16-'様式第４（療養者名簿）（⑤の場合）'!$O108+1&lt;=15,IF(II$16&gt;='様式第４（療養者名簿）（⑤の場合）'!$O108,IF(II$16&lt;='様式第４（療養者名簿）（⑤の場合）'!$W108,1,0),0),0)</f>
        <v>0</v>
      </c>
      <c r="IJ99" s="158">
        <f>IF(IJ$16-'様式第４（療養者名簿）（⑤の場合）'!$O108+1&lt;=15,IF(IJ$16&gt;='様式第４（療養者名簿）（⑤の場合）'!$O108,IF(IJ$16&lt;='様式第４（療養者名簿）（⑤の場合）'!$W108,1,0),0),0)</f>
        <v>0</v>
      </c>
      <c r="IK99" s="158">
        <f>IF(IK$16-'様式第４（療養者名簿）（⑤の場合）'!$O108+1&lt;=15,IF(IK$16&gt;='様式第４（療養者名簿）（⑤の場合）'!$O108,IF(IK$16&lt;='様式第４（療養者名簿）（⑤の場合）'!$W108,1,0),0),0)</f>
        <v>0</v>
      </c>
      <c r="IL99" s="158">
        <f>IF(IL$16-'様式第４（療養者名簿）（⑤の場合）'!$O108+1&lt;=15,IF(IL$16&gt;='様式第４（療養者名簿）（⑤の場合）'!$O108,IF(IL$16&lt;='様式第４（療養者名簿）（⑤の場合）'!$W108,1,0),0),0)</f>
        <v>0</v>
      </c>
      <c r="IM99" s="158">
        <f>IF(IM$16-'様式第４（療養者名簿）（⑤の場合）'!$O108+1&lt;=15,IF(IM$16&gt;='様式第４（療養者名簿）（⑤の場合）'!$O108,IF(IM$16&lt;='様式第４（療養者名簿）（⑤の場合）'!$W108,1,0),0),0)</f>
        <v>0</v>
      </c>
      <c r="IN99" s="158">
        <f>IF(IN$16-'様式第４（療養者名簿）（⑤の場合）'!$O108+1&lt;=15,IF(IN$16&gt;='様式第４（療養者名簿）（⑤の場合）'!$O108,IF(IN$16&lt;='様式第４（療養者名簿）（⑤の場合）'!$W108,1,0),0),0)</f>
        <v>0</v>
      </c>
      <c r="IO99" s="158">
        <f>IF(IO$16-'様式第４（療養者名簿）（⑤の場合）'!$O108+1&lt;=15,IF(IO$16&gt;='様式第４（療養者名簿）（⑤の場合）'!$O108,IF(IO$16&lt;='様式第４（療養者名簿）（⑤の場合）'!$W108,1,0),0),0)</f>
        <v>0</v>
      </c>
      <c r="IP99" s="158">
        <f>IF(IP$16-'様式第４（療養者名簿）（⑤の場合）'!$O108+1&lt;=15,IF(IP$16&gt;='様式第４（療養者名簿）（⑤の場合）'!$O108,IF(IP$16&lt;='様式第４（療養者名簿）（⑤の場合）'!$W108,1,0),0),0)</f>
        <v>0</v>
      </c>
      <c r="IQ99" s="158">
        <f>IF(IQ$16-'様式第４（療養者名簿）（⑤の場合）'!$O108+1&lt;=15,IF(IQ$16&gt;='様式第４（療養者名簿）（⑤の場合）'!$O108,IF(IQ$16&lt;='様式第４（療養者名簿）（⑤の場合）'!$W108,1,0),0),0)</f>
        <v>0</v>
      </c>
      <c r="IR99" s="158">
        <f>IF(IR$16-'様式第４（療養者名簿）（⑤の場合）'!$O108+1&lt;=15,IF(IR$16&gt;='様式第４（療養者名簿）（⑤の場合）'!$O108,IF(IR$16&lt;='様式第４（療養者名簿）（⑤の場合）'!$W108,1,0),0),0)</f>
        <v>0</v>
      </c>
      <c r="IS99" s="158">
        <f>IF(IS$16-'様式第４（療養者名簿）（⑤の場合）'!$O108+1&lt;=15,IF(IS$16&gt;='様式第４（療養者名簿）（⑤の場合）'!$O108,IF(IS$16&lt;='様式第４（療養者名簿）（⑤の場合）'!$W108,1,0),0),0)</f>
        <v>0</v>
      </c>
      <c r="IT99" s="158">
        <f>IF(IT$16-'様式第４（療養者名簿）（⑤の場合）'!$O108+1&lt;=15,IF(IT$16&gt;='様式第４（療養者名簿）（⑤の場合）'!$O108,IF(IT$16&lt;='様式第４（療養者名簿）（⑤の場合）'!$W108,1,0),0),0)</f>
        <v>0</v>
      </c>
    </row>
    <row r="100" spans="1:254" ht="41.95" customHeight="1">
      <c r="A100" s="148">
        <f>'様式第４（療養者名簿）（⑤の場合）'!C109</f>
        <v>0</v>
      </c>
      <c r="B100" s="158">
        <f>IF(B$16-'様式第４（療養者名簿）（⑤の場合）'!$O109+1&lt;=15,IF(B$16&gt;='様式第４（療養者名簿）（⑤の場合）'!$O109,IF(B$16&lt;='様式第４（療養者名簿）（⑤の場合）'!$W109,1,0),0),0)</f>
        <v>0</v>
      </c>
      <c r="C100" s="158">
        <f>IF(C$16-'様式第４（療養者名簿）（⑤の場合）'!$O109+1&lt;=15,IF(C$16&gt;='様式第４（療養者名簿）（⑤の場合）'!$O109,IF(C$16&lt;='様式第４（療養者名簿）（⑤の場合）'!$W109,1,0),0),0)</f>
        <v>0</v>
      </c>
      <c r="D100" s="158">
        <f>IF(D$16-'様式第４（療養者名簿）（⑤の場合）'!$O109+1&lt;=15,IF(D$16&gt;='様式第４（療養者名簿）（⑤の場合）'!$O109,IF(D$16&lt;='様式第４（療養者名簿）（⑤の場合）'!$W109,1,0),0),0)</f>
        <v>0</v>
      </c>
      <c r="E100" s="158">
        <f>IF(E$16-'様式第４（療養者名簿）（⑤の場合）'!$O109+1&lt;=15,IF(E$16&gt;='様式第４（療養者名簿）（⑤の場合）'!$O109,IF(E$16&lt;='様式第４（療養者名簿）（⑤の場合）'!$W109,1,0),0),0)</f>
        <v>0</v>
      </c>
      <c r="F100" s="158">
        <f>IF(F$16-'様式第４（療養者名簿）（⑤の場合）'!$O109+1&lt;=15,IF(F$16&gt;='様式第４（療養者名簿）（⑤の場合）'!$O109,IF(F$16&lt;='様式第４（療養者名簿）（⑤の場合）'!$W109,1,0),0),0)</f>
        <v>0</v>
      </c>
      <c r="G100" s="158">
        <f>IF(G$16-'様式第４（療養者名簿）（⑤の場合）'!$O109+1&lt;=15,IF(G$16&gt;='様式第４（療養者名簿）（⑤の場合）'!$O109,IF(G$16&lt;='様式第４（療養者名簿）（⑤の場合）'!$W109,1,0),0),0)</f>
        <v>0</v>
      </c>
      <c r="H100" s="158">
        <f>IF(H$16-'様式第４（療養者名簿）（⑤の場合）'!$O109+1&lt;=15,IF(H$16&gt;='様式第４（療養者名簿）（⑤の場合）'!$O109,IF(H$16&lt;='様式第４（療養者名簿）（⑤の場合）'!$W109,1,0),0),0)</f>
        <v>0</v>
      </c>
      <c r="I100" s="158">
        <f>IF(I$16-'様式第４（療養者名簿）（⑤の場合）'!$O109+1&lt;=15,IF(I$16&gt;='様式第４（療養者名簿）（⑤の場合）'!$O109,IF(I$16&lt;='様式第４（療養者名簿）（⑤の場合）'!$W109,1,0),0),0)</f>
        <v>0</v>
      </c>
      <c r="J100" s="158">
        <f>IF(J$16-'様式第４（療養者名簿）（⑤の場合）'!$O109+1&lt;=15,IF(J$16&gt;='様式第４（療養者名簿）（⑤の場合）'!$O109,IF(J$16&lt;='様式第４（療養者名簿）（⑤の場合）'!$W109,1,0),0),0)</f>
        <v>0</v>
      </c>
      <c r="K100" s="158">
        <f>IF(K$16-'様式第４（療養者名簿）（⑤の場合）'!$O109+1&lt;=15,IF(K$16&gt;='様式第４（療養者名簿）（⑤の場合）'!$O109,IF(K$16&lt;='様式第４（療養者名簿）（⑤の場合）'!$W109,1,0),0),0)</f>
        <v>0</v>
      </c>
      <c r="L100" s="158">
        <f>IF(L$16-'様式第４（療養者名簿）（⑤の場合）'!$O109+1&lt;=15,IF(L$16&gt;='様式第４（療養者名簿）（⑤の場合）'!$O109,IF(L$16&lt;='様式第４（療養者名簿）（⑤の場合）'!$W109,1,0),0),0)</f>
        <v>0</v>
      </c>
      <c r="M100" s="158">
        <f>IF(M$16-'様式第４（療養者名簿）（⑤の場合）'!$O109+1&lt;=15,IF(M$16&gt;='様式第４（療養者名簿）（⑤の場合）'!$O109,IF(M$16&lt;='様式第４（療養者名簿）（⑤の場合）'!$W109,1,0),0),0)</f>
        <v>0</v>
      </c>
      <c r="N100" s="158">
        <f>IF(N$16-'様式第４（療養者名簿）（⑤の場合）'!$O109+1&lt;=15,IF(N$16&gt;='様式第４（療養者名簿）（⑤の場合）'!$O109,IF(N$16&lt;='様式第４（療養者名簿）（⑤の場合）'!$W109,1,0),0),0)</f>
        <v>0</v>
      </c>
      <c r="O100" s="158">
        <f>IF(O$16-'様式第４（療養者名簿）（⑤の場合）'!$O109+1&lt;=15,IF(O$16&gt;='様式第４（療養者名簿）（⑤の場合）'!$O109,IF(O$16&lt;='様式第４（療養者名簿）（⑤の場合）'!$W109,1,0),0),0)</f>
        <v>0</v>
      </c>
      <c r="P100" s="158">
        <f>IF(P$16-'様式第４（療養者名簿）（⑤の場合）'!$O109+1&lt;=15,IF(P$16&gt;='様式第４（療養者名簿）（⑤の場合）'!$O109,IF(P$16&lt;='様式第４（療養者名簿）（⑤の場合）'!$W109,1,0),0),0)</f>
        <v>0</v>
      </c>
      <c r="Q100" s="158">
        <f>IF(Q$16-'様式第４（療養者名簿）（⑤の場合）'!$O109+1&lt;=15,IF(Q$16&gt;='様式第４（療養者名簿）（⑤の場合）'!$O109,IF(Q$16&lt;='様式第４（療養者名簿）（⑤の場合）'!$W109,1,0),0),0)</f>
        <v>0</v>
      </c>
      <c r="R100" s="158">
        <f>IF(R$16-'様式第４（療養者名簿）（⑤の場合）'!$O109+1&lt;=15,IF(R$16&gt;='様式第４（療養者名簿）（⑤の場合）'!$O109,IF(R$16&lt;='様式第４（療養者名簿）（⑤の場合）'!$W109,1,0),0),0)</f>
        <v>0</v>
      </c>
      <c r="S100" s="158">
        <f>IF(S$16-'様式第４（療養者名簿）（⑤の場合）'!$O109+1&lt;=15,IF(S$16&gt;='様式第４（療養者名簿）（⑤の場合）'!$O109,IF(S$16&lt;='様式第４（療養者名簿）（⑤の場合）'!$W109,1,0),0),0)</f>
        <v>0</v>
      </c>
      <c r="T100" s="158">
        <f>IF(T$16-'様式第４（療養者名簿）（⑤の場合）'!$O109+1&lt;=15,IF(T$16&gt;='様式第４（療養者名簿）（⑤の場合）'!$O109,IF(T$16&lt;='様式第４（療養者名簿）（⑤の場合）'!$W109,1,0),0),0)</f>
        <v>0</v>
      </c>
      <c r="U100" s="158">
        <f>IF(U$16-'様式第４（療養者名簿）（⑤の場合）'!$O109+1&lt;=15,IF(U$16&gt;='様式第４（療養者名簿）（⑤の場合）'!$O109,IF(U$16&lt;='様式第４（療養者名簿）（⑤の場合）'!$W109,1,0),0),0)</f>
        <v>0</v>
      </c>
      <c r="V100" s="158">
        <f>IF(V$16-'様式第４（療養者名簿）（⑤の場合）'!$O109+1&lt;=15,IF(V$16&gt;='様式第４（療養者名簿）（⑤の場合）'!$O109,IF(V$16&lt;='様式第４（療養者名簿）（⑤の場合）'!$W109,1,0),0),0)</f>
        <v>0</v>
      </c>
      <c r="W100" s="158">
        <f>IF(W$16-'様式第４（療養者名簿）（⑤の場合）'!$O109+1&lt;=15,IF(W$16&gt;='様式第４（療養者名簿）（⑤の場合）'!$O109,IF(W$16&lt;='様式第４（療養者名簿）（⑤の場合）'!$W109,1,0),0),0)</f>
        <v>0</v>
      </c>
      <c r="X100" s="158">
        <f>IF(X$16-'様式第４（療養者名簿）（⑤の場合）'!$O109+1&lt;=15,IF(X$16&gt;='様式第４（療養者名簿）（⑤の場合）'!$O109,IF(X$16&lt;='様式第４（療養者名簿）（⑤の場合）'!$W109,1,0),0),0)</f>
        <v>0</v>
      </c>
      <c r="Y100" s="158">
        <f>IF(Y$16-'様式第４（療養者名簿）（⑤の場合）'!$O109+1&lt;=15,IF(Y$16&gt;='様式第４（療養者名簿）（⑤の場合）'!$O109,IF(Y$16&lt;='様式第４（療養者名簿）（⑤の場合）'!$W109,1,0),0),0)</f>
        <v>0</v>
      </c>
      <c r="Z100" s="158">
        <f>IF(Z$16-'様式第４（療養者名簿）（⑤の場合）'!$O109+1&lt;=15,IF(Z$16&gt;='様式第４（療養者名簿）（⑤の場合）'!$O109,IF(Z$16&lt;='様式第４（療養者名簿）（⑤の場合）'!$W109,1,0),0),0)</f>
        <v>0</v>
      </c>
      <c r="AA100" s="158">
        <f>IF(AA$16-'様式第４（療養者名簿）（⑤の場合）'!$O109+1&lt;=15,IF(AA$16&gt;='様式第４（療養者名簿）（⑤の場合）'!$O109,IF(AA$16&lt;='様式第４（療養者名簿）（⑤の場合）'!$W109,1,0),0),0)</f>
        <v>0</v>
      </c>
      <c r="AB100" s="158">
        <f>IF(AB$16-'様式第４（療養者名簿）（⑤の場合）'!$O109+1&lt;=15,IF(AB$16&gt;='様式第４（療養者名簿）（⑤の場合）'!$O109,IF(AB$16&lt;='様式第４（療養者名簿）（⑤の場合）'!$W109,1,0),0),0)</f>
        <v>0</v>
      </c>
      <c r="AC100" s="158">
        <f>IF(AC$16-'様式第４（療養者名簿）（⑤の場合）'!$O109+1&lt;=15,IF(AC$16&gt;='様式第４（療養者名簿）（⑤の場合）'!$O109,IF(AC$16&lt;='様式第４（療養者名簿）（⑤の場合）'!$W109,1,0),0),0)</f>
        <v>0</v>
      </c>
      <c r="AD100" s="158">
        <f>IF(AD$16-'様式第４（療養者名簿）（⑤の場合）'!$O109+1&lt;=15,IF(AD$16&gt;='様式第４（療養者名簿）（⑤の場合）'!$O109,IF(AD$16&lt;='様式第４（療養者名簿）（⑤の場合）'!$W109,1,0),0),0)</f>
        <v>0</v>
      </c>
      <c r="AE100" s="158">
        <f>IF(AE$16-'様式第４（療養者名簿）（⑤の場合）'!$O109+1&lt;=15,IF(AE$16&gt;='様式第４（療養者名簿）（⑤の場合）'!$O109,IF(AE$16&lt;='様式第４（療養者名簿）（⑤の場合）'!$W109,1,0),0),0)</f>
        <v>0</v>
      </c>
      <c r="AF100" s="158">
        <f>IF(AF$16-'様式第４（療養者名簿）（⑤の場合）'!$O109+1&lt;=15,IF(AF$16&gt;='様式第４（療養者名簿）（⑤の場合）'!$O109,IF(AF$16&lt;='様式第４（療養者名簿）（⑤の場合）'!$W109,1,0),0),0)</f>
        <v>0</v>
      </c>
      <c r="AG100" s="158">
        <f>IF(AG$16-'様式第４（療養者名簿）（⑤の場合）'!$O109+1&lt;=15,IF(AG$16&gt;='様式第４（療養者名簿）（⑤の場合）'!$O109,IF(AG$16&lt;='様式第４（療養者名簿）（⑤の場合）'!$W109,1,0),0),0)</f>
        <v>0</v>
      </c>
      <c r="AH100" s="158">
        <f>IF(AH$16-'様式第４（療養者名簿）（⑤の場合）'!$O109+1&lt;=15,IF(AH$16&gt;='様式第４（療養者名簿）（⑤の場合）'!$O109,IF(AH$16&lt;='様式第４（療養者名簿）（⑤の場合）'!$W109,1,0),0),0)</f>
        <v>0</v>
      </c>
      <c r="AI100" s="158">
        <f>IF(AI$16-'様式第４（療養者名簿）（⑤の場合）'!$O109+1&lt;=15,IF(AI$16&gt;='様式第４（療養者名簿）（⑤の場合）'!$O109,IF(AI$16&lt;='様式第４（療養者名簿）（⑤の場合）'!$W109,1,0),0),0)</f>
        <v>0</v>
      </c>
      <c r="AJ100" s="158">
        <f>IF(AJ$16-'様式第４（療養者名簿）（⑤の場合）'!$O109+1&lt;=15,IF(AJ$16&gt;='様式第４（療養者名簿）（⑤の場合）'!$O109,IF(AJ$16&lt;='様式第４（療養者名簿）（⑤の場合）'!$W109,1,0),0),0)</f>
        <v>0</v>
      </c>
      <c r="AK100" s="158">
        <f>IF(AK$16-'様式第４（療養者名簿）（⑤の場合）'!$O109+1&lt;=15,IF(AK$16&gt;='様式第４（療養者名簿）（⑤の場合）'!$O109,IF(AK$16&lt;='様式第４（療養者名簿）（⑤の場合）'!$W109,1,0),0),0)</f>
        <v>0</v>
      </c>
      <c r="AL100" s="158">
        <f>IF(AL$16-'様式第４（療養者名簿）（⑤の場合）'!$O109+1&lt;=15,IF(AL$16&gt;='様式第４（療養者名簿）（⑤の場合）'!$O109,IF(AL$16&lt;='様式第４（療養者名簿）（⑤の場合）'!$W109,1,0),0),0)</f>
        <v>0</v>
      </c>
      <c r="AM100" s="158">
        <f>IF(AM$16-'様式第４（療養者名簿）（⑤の場合）'!$O109+1&lt;=15,IF(AM$16&gt;='様式第４（療養者名簿）（⑤の場合）'!$O109,IF(AM$16&lt;='様式第４（療養者名簿）（⑤の場合）'!$W109,1,0),0),0)</f>
        <v>0</v>
      </c>
      <c r="AN100" s="158">
        <f>IF(AN$16-'様式第４（療養者名簿）（⑤の場合）'!$O109+1&lt;=15,IF(AN$16&gt;='様式第４（療養者名簿）（⑤の場合）'!$O109,IF(AN$16&lt;='様式第４（療養者名簿）（⑤の場合）'!$W109,1,0),0),0)</f>
        <v>0</v>
      </c>
      <c r="AO100" s="158">
        <f>IF(AO$16-'様式第４（療養者名簿）（⑤の場合）'!$O109+1&lt;=15,IF(AO$16&gt;='様式第４（療養者名簿）（⑤の場合）'!$O109,IF(AO$16&lt;='様式第４（療養者名簿）（⑤の場合）'!$W109,1,0),0),0)</f>
        <v>0</v>
      </c>
      <c r="AP100" s="158">
        <f>IF(AP$16-'様式第４（療養者名簿）（⑤の場合）'!$O109+1&lt;=15,IF(AP$16&gt;='様式第４（療養者名簿）（⑤の場合）'!$O109,IF(AP$16&lt;='様式第４（療養者名簿）（⑤の場合）'!$W109,1,0),0),0)</f>
        <v>0</v>
      </c>
      <c r="AQ100" s="158">
        <f>IF(AQ$16-'様式第４（療養者名簿）（⑤の場合）'!$O109+1&lt;=15,IF(AQ$16&gt;='様式第４（療養者名簿）（⑤の場合）'!$O109,IF(AQ$16&lt;='様式第４（療養者名簿）（⑤の場合）'!$W109,1,0),0),0)</f>
        <v>0</v>
      </c>
      <c r="AR100" s="158">
        <f>IF(AR$16-'様式第４（療養者名簿）（⑤の場合）'!$O109+1&lt;=15,IF(AR$16&gt;='様式第４（療養者名簿）（⑤の場合）'!$O109,IF(AR$16&lt;='様式第４（療養者名簿）（⑤の場合）'!$W109,1,0),0),0)</f>
        <v>0</v>
      </c>
      <c r="AS100" s="158">
        <f>IF(AS$16-'様式第４（療養者名簿）（⑤の場合）'!$O109+1&lt;=15,IF(AS$16&gt;='様式第４（療養者名簿）（⑤の場合）'!$O109,IF(AS$16&lt;='様式第４（療養者名簿）（⑤の場合）'!$W109,1,0),0),0)</f>
        <v>0</v>
      </c>
      <c r="AT100" s="158">
        <f>IF(AT$16-'様式第４（療養者名簿）（⑤の場合）'!$O109+1&lt;=15,IF(AT$16&gt;='様式第４（療養者名簿）（⑤の場合）'!$O109,IF(AT$16&lt;='様式第４（療養者名簿）（⑤の場合）'!$W109,1,0),0),0)</f>
        <v>0</v>
      </c>
      <c r="AU100" s="158">
        <f>IF(AU$16-'様式第４（療養者名簿）（⑤の場合）'!$O109+1&lt;=15,IF(AU$16&gt;='様式第４（療養者名簿）（⑤の場合）'!$O109,IF(AU$16&lt;='様式第４（療養者名簿）（⑤の場合）'!$W109,1,0),0),0)</f>
        <v>0</v>
      </c>
      <c r="AV100" s="158">
        <f>IF(AV$16-'様式第４（療養者名簿）（⑤の場合）'!$O109+1&lt;=15,IF(AV$16&gt;='様式第４（療養者名簿）（⑤の場合）'!$O109,IF(AV$16&lt;='様式第４（療養者名簿）（⑤の場合）'!$W109,1,0),0),0)</f>
        <v>0</v>
      </c>
      <c r="AW100" s="158">
        <f>IF(AW$16-'様式第４（療養者名簿）（⑤の場合）'!$O109+1&lt;=15,IF(AW$16&gt;='様式第４（療養者名簿）（⑤の場合）'!$O109,IF(AW$16&lt;='様式第４（療養者名簿）（⑤の場合）'!$W109,1,0),0),0)</f>
        <v>0</v>
      </c>
      <c r="AX100" s="158">
        <f>IF(AX$16-'様式第４（療養者名簿）（⑤の場合）'!$O109+1&lt;=15,IF(AX$16&gt;='様式第４（療養者名簿）（⑤の場合）'!$O109,IF(AX$16&lt;='様式第４（療養者名簿）（⑤の場合）'!$W109,1,0),0),0)</f>
        <v>0</v>
      </c>
      <c r="AY100" s="158">
        <f>IF(AY$16-'様式第４（療養者名簿）（⑤の場合）'!$O109+1&lt;=15,IF(AY$16&gt;='様式第４（療養者名簿）（⑤の場合）'!$O109,IF(AY$16&lt;='様式第４（療養者名簿）（⑤の場合）'!$W109,1,0),0),0)</f>
        <v>0</v>
      </c>
      <c r="AZ100" s="158">
        <f>IF(AZ$16-'様式第４（療養者名簿）（⑤の場合）'!$O109+1&lt;=15,IF(AZ$16&gt;='様式第４（療養者名簿）（⑤の場合）'!$O109,IF(AZ$16&lt;='様式第４（療養者名簿）（⑤の場合）'!$W109,1,0),0),0)</f>
        <v>0</v>
      </c>
      <c r="BA100" s="158">
        <f>IF(BA$16-'様式第４（療養者名簿）（⑤の場合）'!$O109+1&lt;=15,IF(BA$16&gt;='様式第４（療養者名簿）（⑤の場合）'!$O109,IF(BA$16&lt;='様式第４（療養者名簿）（⑤の場合）'!$W109,1,0),0),0)</f>
        <v>0</v>
      </c>
      <c r="BB100" s="158">
        <f>IF(BB$16-'様式第４（療養者名簿）（⑤の場合）'!$O109+1&lt;=15,IF(BB$16&gt;='様式第４（療養者名簿）（⑤の場合）'!$O109,IF(BB$16&lt;='様式第４（療養者名簿）（⑤の場合）'!$W109,1,0),0),0)</f>
        <v>0</v>
      </c>
      <c r="BC100" s="158">
        <f>IF(BC$16-'様式第４（療養者名簿）（⑤の場合）'!$O109+1&lt;=15,IF(BC$16&gt;='様式第４（療養者名簿）（⑤の場合）'!$O109,IF(BC$16&lt;='様式第４（療養者名簿）（⑤の場合）'!$W109,1,0),0),0)</f>
        <v>0</v>
      </c>
      <c r="BD100" s="158">
        <f>IF(BD$16-'様式第４（療養者名簿）（⑤の場合）'!$O109+1&lt;=15,IF(BD$16&gt;='様式第４（療養者名簿）（⑤の場合）'!$O109,IF(BD$16&lt;='様式第４（療養者名簿）（⑤の場合）'!$W109,1,0),0),0)</f>
        <v>0</v>
      </c>
      <c r="BE100" s="158">
        <f>IF(BE$16-'様式第４（療養者名簿）（⑤の場合）'!$O109+1&lt;=15,IF(BE$16&gt;='様式第４（療養者名簿）（⑤の場合）'!$O109,IF(BE$16&lt;='様式第４（療養者名簿）（⑤の場合）'!$W109,1,0),0),0)</f>
        <v>0</v>
      </c>
      <c r="BF100" s="158">
        <f>IF(BF$16-'様式第４（療養者名簿）（⑤の場合）'!$O109+1&lt;=15,IF(BF$16&gt;='様式第４（療養者名簿）（⑤の場合）'!$O109,IF(BF$16&lt;='様式第４（療養者名簿）（⑤の場合）'!$W109,1,0),0),0)</f>
        <v>0</v>
      </c>
      <c r="BG100" s="158">
        <f>IF(BG$16-'様式第４（療養者名簿）（⑤の場合）'!$O109+1&lt;=15,IF(BG$16&gt;='様式第４（療養者名簿）（⑤の場合）'!$O109,IF(BG$16&lt;='様式第４（療養者名簿）（⑤の場合）'!$W109,1,0),0),0)</f>
        <v>0</v>
      </c>
      <c r="BH100" s="158">
        <f>IF(BH$16-'様式第４（療養者名簿）（⑤の場合）'!$O109+1&lt;=15,IF(BH$16&gt;='様式第４（療養者名簿）（⑤の場合）'!$O109,IF(BH$16&lt;='様式第４（療養者名簿）（⑤の場合）'!$W109,1,0),0),0)</f>
        <v>0</v>
      </c>
      <c r="BI100" s="158">
        <f>IF(BI$16-'様式第４（療養者名簿）（⑤の場合）'!$O109+1&lt;=15,IF(BI$16&gt;='様式第４（療養者名簿）（⑤の場合）'!$O109,IF(BI$16&lt;='様式第４（療養者名簿）（⑤の場合）'!$W109,1,0),0),0)</f>
        <v>0</v>
      </c>
      <c r="BJ100" s="158">
        <f>IF(BJ$16-'様式第４（療養者名簿）（⑤の場合）'!$O109+1&lt;=15,IF(BJ$16&gt;='様式第４（療養者名簿）（⑤の場合）'!$O109,IF(BJ$16&lt;='様式第４（療養者名簿）（⑤の場合）'!$W109,1,0),0),0)</f>
        <v>0</v>
      </c>
      <c r="BK100" s="158">
        <f>IF(BK$16-'様式第４（療養者名簿）（⑤の場合）'!$O109+1&lt;=15,IF(BK$16&gt;='様式第４（療養者名簿）（⑤の場合）'!$O109,IF(BK$16&lt;='様式第４（療養者名簿）（⑤の場合）'!$W109,1,0),0),0)</f>
        <v>0</v>
      </c>
      <c r="BL100" s="158">
        <f>IF(BL$16-'様式第４（療養者名簿）（⑤の場合）'!$O109+1&lt;=15,IF(BL$16&gt;='様式第４（療養者名簿）（⑤の場合）'!$O109,IF(BL$16&lt;='様式第４（療養者名簿）（⑤の場合）'!$W109,1,0),0),0)</f>
        <v>0</v>
      </c>
      <c r="BM100" s="158">
        <f>IF(BM$16-'様式第４（療養者名簿）（⑤の場合）'!$O109+1&lt;=15,IF(BM$16&gt;='様式第４（療養者名簿）（⑤の場合）'!$O109,IF(BM$16&lt;='様式第４（療養者名簿）（⑤の場合）'!$W109,1,0),0),0)</f>
        <v>0</v>
      </c>
      <c r="BN100" s="158">
        <f>IF(BN$16-'様式第４（療養者名簿）（⑤の場合）'!$O109+1&lt;=15,IF(BN$16&gt;='様式第４（療養者名簿）（⑤の場合）'!$O109,IF(BN$16&lt;='様式第４（療養者名簿）（⑤の場合）'!$W109,1,0),0),0)</f>
        <v>0</v>
      </c>
      <c r="BO100" s="158">
        <f>IF(BO$16-'様式第４（療養者名簿）（⑤の場合）'!$O109+1&lt;=15,IF(BO$16&gt;='様式第４（療養者名簿）（⑤の場合）'!$O109,IF(BO$16&lt;='様式第４（療養者名簿）（⑤の場合）'!$W109,1,0),0),0)</f>
        <v>0</v>
      </c>
      <c r="BP100" s="158">
        <f>IF(BP$16-'様式第４（療養者名簿）（⑤の場合）'!$O109+1&lt;=15,IF(BP$16&gt;='様式第４（療養者名簿）（⑤の場合）'!$O109,IF(BP$16&lt;='様式第４（療養者名簿）（⑤の場合）'!$W109,1,0),0),0)</f>
        <v>0</v>
      </c>
      <c r="BQ100" s="158">
        <f>IF(BQ$16-'様式第４（療養者名簿）（⑤の場合）'!$O109+1&lt;=15,IF(BQ$16&gt;='様式第４（療養者名簿）（⑤の場合）'!$O109,IF(BQ$16&lt;='様式第４（療養者名簿）（⑤の場合）'!$W109,1,0),0),0)</f>
        <v>0</v>
      </c>
      <c r="BR100" s="158">
        <f>IF(BR$16-'様式第４（療養者名簿）（⑤の場合）'!$O109+1&lt;=15,IF(BR$16&gt;='様式第４（療養者名簿）（⑤の場合）'!$O109,IF(BR$16&lt;='様式第４（療養者名簿）（⑤の場合）'!$W109,1,0),0),0)</f>
        <v>0</v>
      </c>
      <c r="BS100" s="158">
        <f>IF(BS$16-'様式第４（療養者名簿）（⑤の場合）'!$O109+1&lt;=15,IF(BS$16&gt;='様式第４（療養者名簿）（⑤の場合）'!$O109,IF(BS$16&lt;='様式第４（療養者名簿）（⑤の場合）'!$W109,1,0),0),0)</f>
        <v>0</v>
      </c>
      <c r="BT100" s="158">
        <f>IF(BT$16-'様式第４（療養者名簿）（⑤の場合）'!$O109+1&lt;=15,IF(BT$16&gt;='様式第４（療養者名簿）（⑤の場合）'!$O109,IF(BT$16&lt;='様式第４（療養者名簿）（⑤の場合）'!$W109,1,0),0),0)</f>
        <v>0</v>
      </c>
      <c r="BU100" s="158">
        <f>IF(BU$16-'様式第４（療養者名簿）（⑤の場合）'!$O109+1&lt;=15,IF(BU$16&gt;='様式第４（療養者名簿）（⑤の場合）'!$O109,IF(BU$16&lt;='様式第４（療養者名簿）（⑤の場合）'!$W109,1,0),0),0)</f>
        <v>0</v>
      </c>
      <c r="BV100" s="158">
        <f>IF(BV$16-'様式第４（療養者名簿）（⑤の場合）'!$O109+1&lt;=15,IF(BV$16&gt;='様式第４（療養者名簿）（⑤の場合）'!$O109,IF(BV$16&lt;='様式第４（療養者名簿）（⑤の場合）'!$W109,1,0),0),0)</f>
        <v>0</v>
      </c>
      <c r="BW100" s="158">
        <f>IF(BW$16-'様式第４（療養者名簿）（⑤の場合）'!$O109+1&lt;=15,IF(BW$16&gt;='様式第４（療養者名簿）（⑤の場合）'!$O109,IF(BW$16&lt;='様式第４（療養者名簿）（⑤の場合）'!$W109,1,0),0),0)</f>
        <v>0</v>
      </c>
      <c r="BX100" s="158">
        <f>IF(BX$16-'様式第４（療養者名簿）（⑤の場合）'!$O109+1&lt;=15,IF(BX$16&gt;='様式第４（療養者名簿）（⑤の場合）'!$O109,IF(BX$16&lt;='様式第４（療養者名簿）（⑤の場合）'!$W109,1,0),0),0)</f>
        <v>0</v>
      </c>
      <c r="BY100" s="158">
        <f>IF(BY$16-'様式第４（療養者名簿）（⑤の場合）'!$O109+1&lt;=15,IF(BY$16&gt;='様式第４（療養者名簿）（⑤の場合）'!$O109,IF(BY$16&lt;='様式第４（療養者名簿）（⑤の場合）'!$W109,1,0),0),0)</f>
        <v>0</v>
      </c>
      <c r="BZ100" s="158">
        <f>IF(BZ$16-'様式第４（療養者名簿）（⑤の場合）'!$O109+1&lt;=15,IF(BZ$16&gt;='様式第４（療養者名簿）（⑤の場合）'!$O109,IF(BZ$16&lt;='様式第４（療養者名簿）（⑤の場合）'!$W109,1,0),0),0)</f>
        <v>0</v>
      </c>
      <c r="CA100" s="158">
        <f>IF(CA$16-'様式第４（療養者名簿）（⑤の場合）'!$O109+1&lt;=15,IF(CA$16&gt;='様式第４（療養者名簿）（⑤の場合）'!$O109,IF(CA$16&lt;='様式第４（療養者名簿）（⑤の場合）'!$W109,1,0),0),0)</f>
        <v>0</v>
      </c>
      <c r="CB100" s="158">
        <f>IF(CB$16-'様式第４（療養者名簿）（⑤の場合）'!$O109+1&lt;=15,IF(CB$16&gt;='様式第４（療養者名簿）（⑤の場合）'!$O109,IF(CB$16&lt;='様式第４（療養者名簿）（⑤の場合）'!$W109,1,0),0),0)</f>
        <v>0</v>
      </c>
      <c r="CC100" s="158">
        <f>IF(CC$16-'様式第４（療養者名簿）（⑤の場合）'!$O109+1&lt;=15,IF(CC$16&gt;='様式第４（療養者名簿）（⑤の場合）'!$O109,IF(CC$16&lt;='様式第４（療養者名簿）（⑤の場合）'!$W109,1,0),0),0)</f>
        <v>0</v>
      </c>
      <c r="CD100" s="158">
        <f>IF(CD$16-'様式第４（療養者名簿）（⑤の場合）'!$O109+1&lt;=15,IF(CD$16&gt;='様式第４（療養者名簿）（⑤の場合）'!$O109,IF(CD$16&lt;='様式第４（療養者名簿）（⑤の場合）'!$W109,1,0),0),0)</f>
        <v>0</v>
      </c>
      <c r="CE100" s="158">
        <f>IF(CE$16-'様式第４（療養者名簿）（⑤の場合）'!$O109+1&lt;=15,IF(CE$16&gt;='様式第４（療養者名簿）（⑤の場合）'!$O109,IF(CE$16&lt;='様式第４（療養者名簿）（⑤の場合）'!$W109,1,0),0),0)</f>
        <v>0</v>
      </c>
      <c r="CF100" s="158">
        <f>IF(CF$16-'様式第４（療養者名簿）（⑤の場合）'!$O109+1&lt;=15,IF(CF$16&gt;='様式第４（療養者名簿）（⑤の場合）'!$O109,IF(CF$16&lt;='様式第４（療養者名簿）（⑤の場合）'!$W109,1,0),0),0)</f>
        <v>0</v>
      </c>
      <c r="CG100" s="158">
        <f>IF(CG$16-'様式第４（療養者名簿）（⑤の場合）'!$O109+1&lt;=15,IF(CG$16&gt;='様式第４（療養者名簿）（⑤の場合）'!$O109,IF(CG$16&lt;='様式第４（療養者名簿）（⑤の場合）'!$W109,1,0),0),0)</f>
        <v>0</v>
      </c>
      <c r="CH100" s="158">
        <f>IF(CH$16-'様式第４（療養者名簿）（⑤の場合）'!$O109+1&lt;=15,IF(CH$16&gt;='様式第４（療養者名簿）（⑤の場合）'!$O109,IF(CH$16&lt;='様式第４（療養者名簿）（⑤の場合）'!$W109,1,0),0),0)</f>
        <v>0</v>
      </c>
      <c r="CI100" s="158">
        <f>IF(CI$16-'様式第４（療養者名簿）（⑤の場合）'!$O109+1&lt;=15,IF(CI$16&gt;='様式第４（療養者名簿）（⑤の場合）'!$O109,IF(CI$16&lt;='様式第４（療養者名簿）（⑤の場合）'!$W109,1,0),0),0)</f>
        <v>0</v>
      </c>
      <c r="CJ100" s="158">
        <f>IF(CJ$16-'様式第４（療養者名簿）（⑤の場合）'!$O109+1&lt;=15,IF(CJ$16&gt;='様式第４（療養者名簿）（⑤の場合）'!$O109,IF(CJ$16&lt;='様式第４（療養者名簿）（⑤の場合）'!$W109,1,0),0),0)</f>
        <v>0</v>
      </c>
      <c r="CK100" s="158">
        <f>IF(CK$16-'様式第４（療養者名簿）（⑤の場合）'!$O109+1&lt;=15,IF(CK$16&gt;='様式第４（療養者名簿）（⑤の場合）'!$O109,IF(CK$16&lt;='様式第４（療養者名簿）（⑤の場合）'!$W109,1,0),0),0)</f>
        <v>0</v>
      </c>
      <c r="CL100" s="158">
        <f>IF(CL$16-'様式第４（療養者名簿）（⑤の場合）'!$O109+1&lt;=15,IF(CL$16&gt;='様式第４（療養者名簿）（⑤の場合）'!$O109,IF(CL$16&lt;='様式第４（療養者名簿）（⑤の場合）'!$W109,1,0),0),0)</f>
        <v>0</v>
      </c>
      <c r="CM100" s="158">
        <f>IF(CM$16-'様式第４（療養者名簿）（⑤の場合）'!$O109+1&lt;=15,IF(CM$16&gt;='様式第４（療養者名簿）（⑤の場合）'!$O109,IF(CM$16&lt;='様式第４（療養者名簿）（⑤の場合）'!$W109,1,0),0),0)</f>
        <v>0</v>
      </c>
      <c r="CN100" s="158">
        <f>IF(CN$16-'様式第４（療養者名簿）（⑤の場合）'!$O109+1&lt;=15,IF(CN$16&gt;='様式第４（療養者名簿）（⑤の場合）'!$O109,IF(CN$16&lt;='様式第４（療養者名簿）（⑤の場合）'!$W109,1,0),0),0)</f>
        <v>0</v>
      </c>
      <c r="CO100" s="158">
        <f>IF(CO$16-'様式第４（療養者名簿）（⑤の場合）'!$O109+1&lt;=15,IF(CO$16&gt;='様式第４（療養者名簿）（⑤の場合）'!$O109,IF(CO$16&lt;='様式第４（療養者名簿）（⑤の場合）'!$W109,1,0),0),0)</f>
        <v>0</v>
      </c>
      <c r="CP100" s="158">
        <f>IF(CP$16-'様式第４（療養者名簿）（⑤の場合）'!$O109+1&lt;=15,IF(CP$16&gt;='様式第４（療養者名簿）（⑤の場合）'!$O109,IF(CP$16&lt;='様式第４（療養者名簿）（⑤の場合）'!$W109,1,0),0),0)</f>
        <v>0</v>
      </c>
      <c r="CQ100" s="158">
        <f>IF(CQ$16-'様式第４（療養者名簿）（⑤の場合）'!$O109+1&lt;=15,IF(CQ$16&gt;='様式第４（療養者名簿）（⑤の場合）'!$O109,IF(CQ$16&lt;='様式第４（療養者名簿）（⑤の場合）'!$W109,1,0),0),0)</f>
        <v>0</v>
      </c>
      <c r="CR100" s="158">
        <f>IF(CR$16-'様式第４（療養者名簿）（⑤の場合）'!$O109+1&lt;=15,IF(CR$16&gt;='様式第４（療養者名簿）（⑤の場合）'!$O109,IF(CR$16&lt;='様式第４（療養者名簿）（⑤の場合）'!$W109,1,0),0),0)</f>
        <v>0</v>
      </c>
      <c r="CS100" s="158">
        <f>IF(CS$16-'様式第４（療養者名簿）（⑤の場合）'!$O109+1&lt;=15,IF(CS$16&gt;='様式第４（療養者名簿）（⑤の場合）'!$O109,IF(CS$16&lt;='様式第４（療養者名簿）（⑤の場合）'!$W109,1,0),0),0)</f>
        <v>0</v>
      </c>
      <c r="CT100" s="158">
        <f>IF(CT$16-'様式第４（療養者名簿）（⑤の場合）'!$O109+1&lt;=15,IF(CT$16&gt;='様式第４（療養者名簿）（⑤の場合）'!$O109,IF(CT$16&lt;='様式第４（療養者名簿）（⑤の場合）'!$W109,1,0),0),0)</f>
        <v>0</v>
      </c>
      <c r="CU100" s="158">
        <f>IF(CU$16-'様式第４（療養者名簿）（⑤の場合）'!$O109+1&lt;=15,IF(CU$16&gt;='様式第４（療養者名簿）（⑤の場合）'!$O109,IF(CU$16&lt;='様式第４（療養者名簿）（⑤の場合）'!$W109,1,0),0),0)</f>
        <v>0</v>
      </c>
      <c r="CV100" s="158">
        <f>IF(CV$16-'様式第４（療養者名簿）（⑤の場合）'!$O109+1&lt;=15,IF(CV$16&gt;='様式第４（療養者名簿）（⑤の場合）'!$O109,IF(CV$16&lt;='様式第４（療養者名簿）（⑤の場合）'!$W109,1,0),0),0)</f>
        <v>0</v>
      </c>
      <c r="CW100" s="158">
        <f>IF(CW$16-'様式第４（療養者名簿）（⑤の場合）'!$O109+1&lt;=15,IF(CW$16&gt;='様式第４（療養者名簿）（⑤の場合）'!$O109,IF(CW$16&lt;='様式第４（療養者名簿）（⑤の場合）'!$W109,1,0),0),0)</f>
        <v>0</v>
      </c>
      <c r="CX100" s="158">
        <f>IF(CX$16-'様式第４（療養者名簿）（⑤の場合）'!$O109+1&lt;=15,IF(CX$16&gt;='様式第４（療養者名簿）（⑤の場合）'!$O109,IF(CX$16&lt;='様式第４（療養者名簿）（⑤の場合）'!$W109,1,0),0),0)</f>
        <v>0</v>
      </c>
      <c r="CY100" s="158">
        <f>IF(CY$16-'様式第４（療養者名簿）（⑤の場合）'!$O109+1&lt;=15,IF(CY$16&gt;='様式第４（療養者名簿）（⑤の場合）'!$O109,IF(CY$16&lt;='様式第４（療養者名簿）（⑤の場合）'!$W109,1,0),0),0)</f>
        <v>0</v>
      </c>
      <c r="CZ100" s="158">
        <f>IF(CZ$16-'様式第４（療養者名簿）（⑤の場合）'!$O109+1&lt;=15,IF(CZ$16&gt;='様式第４（療養者名簿）（⑤の場合）'!$O109,IF(CZ$16&lt;='様式第４（療養者名簿）（⑤の場合）'!$W109,1,0),0),0)</f>
        <v>0</v>
      </c>
      <c r="DA100" s="158">
        <f>IF(DA$16-'様式第４（療養者名簿）（⑤の場合）'!$O109+1&lt;=15,IF(DA$16&gt;='様式第４（療養者名簿）（⑤の場合）'!$O109,IF(DA$16&lt;='様式第４（療養者名簿）（⑤の場合）'!$W109,1,0),0),0)</f>
        <v>0</v>
      </c>
      <c r="DB100" s="158">
        <f>IF(DB$16-'様式第４（療養者名簿）（⑤の場合）'!$O109+1&lt;=15,IF(DB$16&gt;='様式第４（療養者名簿）（⑤の場合）'!$O109,IF(DB$16&lt;='様式第４（療養者名簿）（⑤の場合）'!$W109,1,0),0),0)</f>
        <v>0</v>
      </c>
      <c r="DC100" s="158">
        <f>IF(DC$16-'様式第４（療養者名簿）（⑤の場合）'!$O109+1&lt;=15,IF(DC$16&gt;='様式第４（療養者名簿）（⑤の場合）'!$O109,IF(DC$16&lt;='様式第４（療養者名簿）（⑤の場合）'!$W109,1,0),0),0)</f>
        <v>0</v>
      </c>
      <c r="DD100" s="158">
        <f>IF(DD$16-'様式第４（療養者名簿）（⑤の場合）'!$O109+1&lt;=15,IF(DD$16&gt;='様式第４（療養者名簿）（⑤の場合）'!$O109,IF(DD$16&lt;='様式第４（療養者名簿）（⑤の場合）'!$W109,1,0),0),0)</f>
        <v>0</v>
      </c>
      <c r="DE100" s="158">
        <f>IF(DE$16-'様式第４（療養者名簿）（⑤の場合）'!$O109+1&lt;=15,IF(DE$16&gt;='様式第４（療養者名簿）（⑤の場合）'!$O109,IF(DE$16&lt;='様式第４（療養者名簿）（⑤の場合）'!$W109,1,0),0),0)</f>
        <v>0</v>
      </c>
      <c r="DF100" s="158">
        <f>IF(DF$16-'様式第４（療養者名簿）（⑤の場合）'!$O109+1&lt;=15,IF(DF$16&gt;='様式第４（療養者名簿）（⑤の場合）'!$O109,IF(DF$16&lt;='様式第４（療養者名簿）（⑤の場合）'!$W109,1,0),0),0)</f>
        <v>0</v>
      </c>
      <c r="DG100" s="158">
        <f>IF(DG$16-'様式第４（療養者名簿）（⑤の場合）'!$O109+1&lt;=15,IF(DG$16&gt;='様式第４（療養者名簿）（⑤の場合）'!$O109,IF(DG$16&lt;='様式第４（療養者名簿）（⑤の場合）'!$W109,1,0),0),0)</f>
        <v>0</v>
      </c>
      <c r="DH100" s="158">
        <f>IF(DH$16-'様式第４（療養者名簿）（⑤の場合）'!$O109+1&lt;=15,IF(DH$16&gt;='様式第４（療養者名簿）（⑤の場合）'!$O109,IF(DH$16&lt;='様式第４（療養者名簿）（⑤の場合）'!$W109,1,0),0),0)</f>
        <v>0</v>
      </c>
      <c r="DI100" s="158">
        <f>IF(DI$16-'様式第４（療養者名簿）（⑤の場合）'!$O109+1&lt;=15,IF(DI$16&gt;='様式第４（療養者名簿）（⑤の場合）'!$O109,IF(DI$16&lt;='様式第４（療養者名簿）（⑤の場合）'!$W109,1,0),0),0)</f>
        <v>0</v>
      </c>
      <c r="DJ100" s="158">
        <f>IF(DJ$16-'様式第４（療養者名簿）（⑤の場合）'!$O109+1&lt;=15,IF(DJ$16&gt;='様式第４（療養者名簿）（⑤の場合）'!$O109,IF(DJ$16&lt;='様式第４（療養者名簿）（⑤の場合）'!$W109,1,0),0),0)</f>
        <v>0</v>
      </c>
      <c r="DK100" s="158">
        <f>IF(DK$16-'様式第４（療養者名簿）（⑤の場合）'!$O109+1&lt;=15,IF(DK$16&gt;='様式第４（療養者名簿）（⑤の場合）'!$O109,IF(DK$16&lt;='様式第４（療養者名簿）（⑤の場合）'!$W109,1,0),0),0)</f>
        <v>0</v>
      </c>
      <c r="DL100" s="158">
        <f>IF(DL$16-'様式第４（療養者名簿）（⑤の場合）'!$O109+1&lt;=15,IF(DL$16&gt;='様式第４（療養者名簿）（⑤の場合）'!$O109,IF(DL$16&lt;='様式第４（療養者名簿）（⑤の場合）'!$W109,1,0),0),0)</f>
        <v>0</v>
      </c>
      <c r="DM100" s="158">
        <f>IF(DM$16-'様式第４（療養者名簿）（⑤の場合）'!$O109+1&lt;=15,IF(DM$16&gt;='様式第４（療養者名簿）（⑤の場合）'!$O109,IF(DM$16&lt;='様式第４（療養者名簿）（⑤の場合）'!$W109,1,0),0),0)</f>
        <v>0</v>
      </c>
      <c r="DN100" s="158">
        <f>IF(DN$16-'様式第４（療養者名簿）（⑤の場合）'!$O109+1&lt;=15,IF(DN$16&gt;='様式第４（療養者名簿）（⑤の場合）'!$O109,IF(DN$16&lt;='様式第４（療養者名簿）（⑤の場合）'!$W109,1,0),0),0)</f>
        <v>0</v>
      </c>
      <c r="DO100" s="158">
        <f>IF(DO$16-'様式第４（療養者名簿）（⑤の場合）'!$O109+1&lt;=15,IF(DO$16&gt;='様式第４（療養者名簿）（⑤の場合）'!$O109,IF(DO$16&lt;='様式第４（療養者名簿）（⑤の場合）'!$W109,1,0),0),0)</f>
        <v>0</v>
      </c>
      <c r="DP100" s="158">
        <f>IF(DP$16-'様式第４（療養者名簿）（⑤の場合）'!$O109+1&lt;=15,IF(DP$16&gt;='様式第４（療養者名簿）（⑤の場合）'!$O109,IF(DP$16&lt;='様式第４（療養者名簿）（⑤の場合）'!$W109,1,0),0),0)</f>
        <v>0</v>
      </c>
      <c r="DQ100" s="158">
        <f>IF(DQ$16-'様式第４（療養者名簿）（⑤の場合）'!$O109+1&lt;=15,IF(DQ$16&gt;='様式第４（療養者名簿）（⑤の場合）'!$O109,IF(DQ$16&lt;='様式第４（療養者名簿）（⑤の場合）'!$W109,1,0),0),0)</f>
        <v>0</v>
      </c>
      <c r="DR100" s="158">
        <f>IF(DR$16-'様式第４（療養者名簿）（⑤の場合）'!$O109+1&lt;=15,IF(DR$16&gt;='様式第４（療養者名簿）（⑤の場合）'!$O109,IF(DR$16&lt;='様式第４（療養者名簿）（⑤の場合）'!$W109,1,0),0),0)</f>
        <v>0</v>
      </c>
      <c r="DS100" s="158">
        <f>IF(DS$16-'様式第４（療養者名簿）（⑤の場合）'!$O109+1&lt;=15,IF(DS$16&gt;='様式第４（療養者名簿）（⑤の場合）'!$O109,IF(DS$16&lt;='様式第４（療養者名簿）（⑤の場合）'!$W109,1,0),0),0)</f>
        <v>0</v>
      </c>
      <c r="DT100" s="158">
        <f>IF(DT$16-'様式第４（療養者名簿）（⑤の場合）'!$O109+1&lt;=15,IF(DT$16&gt;='様式第４（療養者名簿）（⑤の場合）'!$O109,IF(DT$16&lt;='様式第４（療養者名簿）（⑤の場合）'!$W109,1,0),0),0)</f>
        <v>0</v>
      </c>
      <c r="DU100" s="158">
        <f>IF(DU$16-'様式第４（療養者名簿）（⑤の場合）'!$O109+1&lt;=15,IF(DU$16&gt;='様式第４（療養者名簿）（⑤の場合）'!$O109,IF(DU$16&lt;='様式第４（療養者名簿）（⑤の場合）'!$W109,1,0),0),0)</f>
        <v>0</v>
      </c>
      <c r="DV100" s="158">
        <f>IF(DV$16-'様式第４（療養者名簿）（⑤の場合）'!$O109+1&lt;=15,IF(DV$16&gt;='様式第４（療養者名簿）（⑤の場合）'!$O109,IF(DV$16&lt;='様式第４（療養者名簿）（⑤の場合）'!$W109,1,0),0),0)</f>
        <v>0</v>
      </c>
      <c r="DW100" s="158">
        <f>IF(DW$16-'様式第４（療養者名簿）（⑤の場合）'!$O109+1&lt;=15,IF(DW$16&gt;='様式第４（療養者名簿）（⑤の場合）'!$O109,IF(DW$16&lt;='様式第４（療養者名簿）（⑤の場合）'!$W109,1,0),0),0)</f>
        <v>0</v>
      </c>
      <c r="DX100" s="158">
        <f>IF(DX$16-'様式第４（療養者名簿）（⑤の場合）'!$O109+1&lt;=15,IF(DX$16&gt;='様式第４（療養者名簿）（⑤の場合）'!$O109,IF(DX$16&lt;='様式第４（療養者名簿）（⑤の場合）'!$W109,1,0),0),0)</f>
        <v>0</v>
      </c>
      <c r="DY100" s="158">
        <f>IF(DY$16-'様式第４（療養者名簿）（⑤の場合）'!$O109+1&lt;=15,IF(DY$16&gt;='様式第４（療養者名簿）（⑤の場合）'!$O109,IF(DY$16&lt;='様式第４（療養者名簿）（⑤の場合）'!$W109,1,0),0),0)</f>
        <v>0</v>
      </c>
      <c r="DZ100" s="158">
        <f>IF(DZ$16-'様式第４（療養者名簿）（⑤の場合）'!$O109+1&lt;=15,IF(DZ$16&gt;='様式第４（療養者名簿）（⑤の場合）'!$O109,IF(DZ$16&lt;='様式第４（療養者名簿）（⑤の場合）'!$W109,1,0),0),0)</f>
        <v>0</v>
      </c>
      <c r="EA100" s="158">
        <f>IF(EA$16-'様式第４（療養者名簿）（⑤の場合）'!$O109+1&lt;=15,IF(EA$16&gt;='様式第４（療養者名簿）（⑤の場合）'!$O109,IF(EA$16&lt;='様式第４（療養者名簿）（⑤の場合）'!$W109,1,0),0),0)</f>
        <v>0</v>
      </c>
      <c r="EB100" s="158">
        <f>IF(EB$16-'様式第４（療養者名簿）（⑤の場合）'!$O109+1&lt;=15,IF(EB$16&gt;='様式第４（療養者名簿）（⑤の場合）'!$O109,IF(EB$16&lt;='様式第４（療養者名簿）（⑤の場合）'!$W109,1,0),0),0)</f>
        <v>0</v>
      </c>
      <c r="EC100" s="158">
        <f>IF(EC$16-'様式第４（療養者名簿）（⑤の場合）'!$O109+1&lt;=15,IF(EC$16&gt;='様式第４（療養者名簿）（⑤の場合）'!$O109,IF(EC$16&lt;='様式第４（療養者名簿）（⑤の場合）'!$W109,1,0),0),0)</f>
        <v>0</v>
      </c>
      <c r="ED100" s="158">
        <f>IF(ED$16-'様式第４（療養者名簿）（⑤の場合）'!$O109+1&lt;=15,IF(ED$16&gt;='様式第４（療養者名簿）（⑤の場合）'!$O109,IF(ED$16&lt;='様式第４（療養者名簿）（⑤の場合）'!$W109,1,0),0),0)</f>
        <v>0</v>
      </c>
      <c r="EE100" s="158">
        <f>IF(EE$16-'様式第４（療養者名簿）（⑤の場合）'!$O109+1&lt;=15,IF(EE$16&gt;='様式第４（療養者名簿）（⑤の場合）'!$O109,IF(EE$16&lt;='様式第４（療養者名簿）（⑤の場合）'!$W109,1,0),0),0)</f>
        <v>0</v>
      </c>
      <c r="EF100" s="158">
        <f>IF(EF$16-'様式第４（療養者名簿）（⑤の場合）'!$O109+1&lt;=15,IF(EF$16&gt;='様式第４（療養者名簿）（⑤の場合）'!$O109,IF(EF$16&lt;='様式第４（療養者名簿）（⑤の場合）'!$W109,1,0),0),0)</f>
        <v>0</v>
      </c>
      <c r="EG100" s="158">
        <f>IF(EG$16-'様式第４（療養者名簿）（⑤の場合）'!$O109+1&lt;=15,IF(EG$16&gt;='様式第４（療養者名簿）（⑤の場合）'!$O109,IF(EG$16&lt;='様式第４（療養者名簿）（⑤の場合）'!$W109,1,0),0),0)</f>
        <v>0</v>
      </c>
      <c r="EH100" s="158">
        <f>IF(EH$16-'様式第４（療養者名簿）（⑤の場合）'!$O109+1&lt;=15,IF(EH$16&gt;='様式第４（療養者名簿）（⑤の場合）'!$O109,IF(EH$16&lt;='様式第４（療養者名簿）（⑤の場合）'!$W109,1,0),0),0)</f>
        <v>0</v>
      </c>
      <c r="EI100" s="158">
        <f>IF(EI$16-'様式第４（療養者名簿）（⑤の場合）'!$O109+1&lt;=15,IF(EI$16&gt;='様式第４（療養者名簿）（⑤の場合）'!$O109,IF(EI$16&lt;='様式第４（療養者名簿）（⑤の場合）'!$W109,1,0),0),0)</f>
        <v>0</v>
      </c>
      <c r="EJ100" s="158">
        <f>IF(EJ$16-'様式第４（療養者名簿）（⑤の場合）'!$O109+1&lt;=15,IF(EJ$16&gt;='様式第４（療養者名簿）（⑤の場合）'!$O109,IF(EJ$16&lt;='様式第４（療養者名簿）（⑤の場合）'!$W109,1,0),0),0)</f>
        <v>0</v>
      </c>
      <c r="EK100" s="158">
        <f>IF(EK$16-'様式第４（療養者名簿）（⑤の場合）'!$O109+1&lt;=15,IF(EK$16&gt;='様式第４（療養者名簿）（⑤の場合）'!$O109,IF(EK$16&lt;='様式第４（療養者名簿）（⑤の場合）'!$W109,1,0),0),0)</f>
        <v>0</v>
      </c>
      <c r="EL100" s="158">
        <f>IF(EL$16-'様式第４（療養者名簿）（⑤の場合）'!$O109+1&lt;=15,IF(EL$16&gt;='様式第４（療養者名簿）（⑤の場合）'!$O109,IF(EL$16&lt;='様式第４（療養者名簿）（⑤の場合）'!$W109,1,0),0),0)</f>
        <v>0</v>
      </c>
      <c r="EM100" s="158">
        <f>IF(EM$16-'様式第４（療養者名簿）（⑤の場合）'!$O109+1&lt;=15,IF(EM$16&gt;='様式第４（療養者名簿）（⑤の場合）'!$O109,IF(EM$16&lt;='様式第４（療養者名簿）（⑤の場合）'!$W109,1,0),0),0)</f>
        <v>0</v>
      </c>
      <c r="EN100" s="158">
        <f>IF(EN$16-'様式第４（療養者名簿）（⑤の場合）'!$O109+1&lt;=15,IF(EN$16&gt;='様式第４（療養者名簿）（⑤の場合）'!$O109,IF(EN$16&lt;='様式第４（療養者名簿）（⑤の場合）'!$W109,1,0),0),0)</f>
        <v>0</v>
      </c>
      <c r="EO100" s="158">
        <f>IF(EO$16-'様式第４（療養者名簿）（⑤の場合）'!$O109+1&lt;=15,IF(EO$16&gt;='様式第４（療養者名簿）（⑤の場合）'!$O109,IF(EO$16&lt;='様式第４（療養者名簿）（⑤の場合）'!$W109,1,0),0),0)</f>
        <v>0</v>
      </c>
      <c r="EP100" s="158">
        <f>IF(EP$16-'様式第４（療養者名簿）（⑤の場合）'!$O109+1&lt;=15,IF(EP$16&gt;='様式第４（療養者名簿）（⑤の場合）'!$O109,IF(EP$16&lt;='様式第４（療養者名簿）（⑤の場合）'!$W109,1,0),0),0)</f>
        <v>0</v>
      </c>
      <c r="EQ100" s="158">
        <f>IF(EQ$16-'様式第４（療養者名簿）（⑤の場合）'!$O109+1&lt;=15,IF(EQ$16&gt;='様式第４（療養者名簿）（⑤の場合）'!$O109,IF(EQ$16&lt;='様式第４（療養者名簿）（⑤の場合）'!$W109,1,0),0),0)</f>
        <v>0</v>
      </c>
      <c r="ER100" s="158">
        <f>IF(ER$16-'様式第４（療養者名簿）（⑤の場合）'!$O109+1&lt;=15,IF(ER$16&gt;='様式第４（療養者名簿）（⑤の場合）'!$O109,IF(ER$16&lt;='様式第４（療養者名簿）（⑤の場合）'!$W109,1,0),0),0)</f>
        <v>0</v>
      </c>
      <c r="ES100" s="158">
        <f>IF(ES$16-'様式第４（療養者名簿）（⑤の場合）'!$O109+1&lt;=15,IF(ES$16&gt;='様式第４（療養者名簿）（⑤の場合）'!$O109,IF(ES$16&lt;='様式第４（療養者名簿）（⑤の場合）'!$W109,1,0),0),0)</f>
        <v>0</v>
      </c>
      <c r="ET100" s="158">
        <f>IF(ET$16-'様式第４（療養者名簿）（⑤の場合）'!$O109+1&lt;=15,IF(ET$16&gt;='様式第４（療養者名簿）（⑤の場合）'!$O109,IF(ET$16&lt;='様式第４（療養者名簿）（⑤の場合）'!$W109,1,0),0),0)</f>
        <v>0</v>
      </c>
      <c r="EU100" s="158">
        <f>IF(EU$16-'様式第４（療養者名簿）（⑤の場合）'!$O109+1&lt;=15,IF(EU$16&gt;='様式第４（療養者名簿）（⑤の場合）'!$O109,IF(EU$16&lt;='様式第４（療養者名簿）（⑤の場合）'!$W109,1,0),0),0)</f>
        <v>0</v>
      </c>
      <c r="EV100" s="158">
        <f>IF(EV$16-'様式第４（療養者名簿）（⑤の場合）'!$O109+1&lt;=15,IF(EV$16&gt;='様式第４（療養者名簿）（⑤の場合）'!$O109,IF(EV$16&lt;='様式第４（療養者名簿）（⑤の場合）'!$W109,1,0),0),0)</f>
        <v>0</v>
      </c>
      <c r="EW100" s="158">
        <f>IF(EW$16-'様式第４（療養者名簿）（⑤の場合）'!$O109+1&lt;=15,IF(EW$16&gt;='様式第４（療養者名簿）（⑤の場合）'!$O109,IF(EW$16&lt;='様式第４（療養者名簿）（⑤の場合）'!$W109,1,0),0),0)</f>
        <v>0</v>
      </c>
      <c r="EX100" s="158">
        <f>IF(EX$16-'様式第４（療養者名簿）（⑤の場合）'!$O109+1&lt;=15,IF(EX$16&gt;='様式第４（療養者名簿）（⑤の場合）'!$O109,IF(EX$16&lt;='様式第４（療養者名簿）（⑤の場合）'!$W109,1,0),0),0)</f>
        <v>0</v>
      </c>
      <c r="EY100" s="158">
        <f>IF(EY$16-'様式第４（療養者名簿）（⑤の場合）'!$O109+1&lt;=15,IF(EY$16&gt;='様式第４（療養者名簿）（⑤の場合）'!$O109,IF(EY$16&lt;='様式第４（療養者名簿）（⑤の場合）'!$W109,1,0),0),0)</f>
        <v>0</v>
      </c>
      <c r="EZ100" s="158">
        <f>IF(EZ$16-'様式第４（療養者名簿）（⑤の場合）'!$O109+1&lt;=15,IF(EZ$16&gt;='様式第４（療養者名簿）（⑤の場合）'!$O109,IF(EZ$16&lt;='様式第４（療養者名簿）（⑤の場合）'!$W109,1,0),0),0)</f>
        <v>0</v>
      </c>
      <c r="FA100" s="158">
        <f>IF(FA$16-'様式第４（療養者名簿）（⑤の場合）'!$O109+1&lt;=15,IF(FA$16&gt;='様式第４（療養者名簿）（⑤の場合）'!$O109,IF(FA$16&lt;='様式第４（療養者名簿）（⑤の場合）'!$W109,1,0),0),0)</f>
        <v>0</v>
      </c>
      <c r="FB100" s="158">
        <f>IF(FB$16-'様式第４（療養者名簿）（⑤の場合）'!$O109+1&lt;=15,IF(FB$16&gt;='様式第４（療養者名簿）（⑤の場合）'!$O109,IF(FB$16&lt;='様式第４（療養者名簿）（⑤の場合）'!$W109,1,0),0),0)</f>
        <v>0</v>
      </c>
      <c r="FC100" s="158">
        <f>IF(FC$16-'様式第４（療養者名簿）（⑤の場合）'!$O109+1&lt;=15,IF(FC$16&gt;='様式第４（療養者名簿）（⑤の場合）'!$O109,IF(FC$16&lt;='様式第４（療養者名簿）（⑤の場合）'!$W109,1,0),0),0)</f>
        <v>0</v>
      </c>
      <c r="FD100" s="158">
        <f>IF(FD$16-'様式第４（療養者名簿）（⑤の場合）'!$O109+1&lt;=15,IF(FD$16&gt;='様式第４（療養者名簿）（⑤の場合）'!$O109,IF(FD$16&lt;='様式第４（療養者名簿）（⑤の場合）'!$W109,1,0),0),0)</f>
        <v>0</v>
      </c>
      <c r="FE100" s="158">
        <f>IF(FE$16-'様式第４（療養者名簿）（⑤の場合）'!$O109+1&lt;=15,IF(FE$16&gt;='様式第４（療養者名簿）（⑤の場合）'!$O109,IF(FE$16&lt;='様式第４（療養者名簿）（⑤の場合）'!$W109,1,0),0),0)</f>
        <v>0</v>
      </c>
      <c r="FF100" s="158">
        <f>IF(FF$16-'様式第４（療養者名簿）（⑤の場合）'!$O109+1&lt;=15,IF(FF$16&gt;='様式第４（療養者名簿）（⑤の場合）'!$O109,IF(FF$16&lt;='様式第４（療養者名簿）（⑤の場合）'!$W109,1,0),0),0)</f>
        <v>0</v>
      </c>
      <c r="FG100" s="158">
        <f>IF(FG$16-'様式第４（療養者名簿）（⑤の場合）'!$O109+1&lt;=15,IF(FG$16&gt;='様式第４（療養者名簿）（⑤の場合）'!$O109,IF(FG$16&lt;='様式第４（療養者名簿）（⑤の場合）'!$W109,1,0),0),0)</f>
        <v>0</v>
      </c>
      <c r="FH100" s="158">
        <f>IF(FH$16-'様式第４（療養者名簿）（⑤の場合）'!$O109+1&lt;=15,IF(FH$16&gt;='様式第４（療養者名簿）（⑤の場合）'!$O109,IF(FH$16&lt;='様式第４（療養者名簿）（⑤の場合）'!$W109,1,0),0),0)</f>
        <v>0</v>
      </c>
      <c r="FI100" s="158">
        <f>IF(FI$16-'様式第４（療養者名簿）（⑤の場合）'!$O109+1&lt;=15,IF(FI$16&gt;='様式第４（療養者名簿）（⑤の場合）'!$O109,IF(FI$16&lt;='様式第４（療養者名簿）（⑤の場合）'!$W109,1,0),0),0)</f>
        <v>0</v>
      </c>
      <c r="FJ100" s="158">
        <f>IF(FJ$16-'様式第４（療養者名簿）（⑤の場合）'!$O109+1&lt;=15,IF(FJ$16&gt;='様式第４（療養者名簿）（⑤の場合）'!$O109,IF(FJ$16&lt;='様式第４（療養者名簿）（⑤の場合）'!$W109,1,0),0),0)</f>
        <v>0</v>
      </c>
      <c r="FK100" s="158">
        <f>IF(FK$16-'様式第４（療養者名簿）（⑤の場合）'!$O109+1&lt;=15,IF(FK$16&gt;='様式第４（療養者名簿）（⑤の場合）'!$O109,IF(FK$16&lt;='様式第４（療養者名簿）（⑤の場合）'!$W109,1,0),0),0)</f>
        <v>0</v>
      </c>
      <c r="FL100" s="158">
        <f>IF(FL$16-'様式第４（療養者名簿）（⑤の場合）'!$O109+1&lt;=15,IF(FL$16&gt;='様式第４（療養者名簿）（⑤の場合）'!$O109,IF(FL$16&lt;='様式第４（療養者名簿）（⑤の場合）'!$W109,1,0),0),0)</f>
        <v>0</v>
      </c>
      <c r="FM100" s="158">
        <f>IF(FM$16-'様式第４（療養者名簿）（⑤の場合）'!$O109+1&lt;=15,IF(FM$16&gt;='様式第４（療養者名簿）（⑤の場合）'!$O109,IF(FM$16&lt;='様式第４（療養者名簿）（⑤の場合）'!$W109,1,0),0),0)</f>
        <v>0</v>
      </c>
      <c r="FN100" s="158">
        <f>IF(FN$16-'様式第４（療養者名簿）（⑤の場合）'!$O109+1&lt;=15,IF(FN$16&gt;='様式第４（療養者名簿）（⑤の場合）'!$O109,IF(FN$16&lt;='様式第４（療養者名簿）（⑤の場合）'!$W109,1,0),0),0)</f>
        <v>0</v>
      </c>
      <c r="FO100" s="158">
        <f>IF(FO$16-'様式第４（療養者名簿）（⑤の場合）'!$O109+1&lt;=15,IF(FO$16&gt;='様式第４（療養者名簿）（⑤の場合）'!$O109,IF(FO$16&lt;='様式第４（療養者名簿）（⑤の場合）'!$W109,1,0),0),0)</f>
        <v>0</v>
      </c>
      <c r="FP100" s="158">
        <f>IF(FP$16-'様式第４（療養者名簿）（⑤の場合）'!$O109+1&lt;=15,IF(FP$16&gt;='様式第４（療養者名簿）（⑤の場合）'!$O109,IF(FP$16&lt;='様式第４（療養者名簿）（⑤の場合）'!$W109,1,0),0),0)</f>
        <v>0</v>
      </c>
      <c r="FQ100" s="158">
        <f>IF(FQ$16-'様式第４（療養者名簿）（⑤の場合）'!$O109+1&lt;=15,IF(FQ$16&gt;='様式第４（療養者名簿）（⑤の場合）'!$O109,IF(FQ$16&lt;='様式第４（療養者名簿）（⑤の場合）'!$W109,1,0),0),0)</f>
        <v>0</v>
      </c>
      <c r="FR100" s="158">
        <f>IF(FR$16-'様式第４（療養者名簿）（⑤の場合）'!$O109+1&lt;=15,IF(FR$16&gt;='様式第４（療養者名簿）（⑤の場合）'!$O109,IF(FR$16&lt;='様式第４（療養者名簿）（⑤の場合）'!$W109,1,0),0),0)</f>
        <v>0</v>
      </c>
      <c r="FS100" s="158">
        <f>IF(FS$16-'様式第４（療養者名簿）（⑤の場合）'!$O109+1&lt;=15,IF(FS$16&gt;='様式第４（療養者名簿）（⑤の場合）'!$O109,IF(FS$16&lt;='様式第４（療養者名簿）（⑤の場合）'!$W109,1,0),0),0)</f>
        <v>0</v>
      </c>
      <c r="FT100" s="158">
        <f>IF(FT$16-'様式第４（療養者名簿）（⑤の場合）'!$O109+1&lt;=15,IF(FT$16&gt;='様式第４（療養者名簿）（⑤の場合）'!$O109,IF(FT$16&lt;='様式第４（療養者名簿）（⑤の場合）'!$W109,1,0),0),0)</f>
        <v>0</v>
      </c>
      <c r="FU100" s="158">
        <f>IF(FU$16-'様式第４（療養者名簿）（⑤の場合）'!$O109+1&lt;=15,IF(FU$16&gt;='様式第４（療養者名簿）（⑤の場合）'!$O109,IF(FU$16&lt;='様式第４（療養者名簿）（⑤の場合）'!$W109,1,0),0),0)</f>
        <v>0</v>
      </c>
      <c r="FV100" s="158">
        <f>IF(FV$16-'様式第４（療養者名簿）（⑤の場合）'!$O109+1&lt;=15,IF(FV$16&gt;='様式第４（療養者名簿）（⑤の場合）'!$O109,IF(FV$16&lt;='様式第４（療養者名簿）（⑤の場合）'!$W109,1,0),0),0)</f>
        <v>0</v>
      </c>
      <c r="FW100" s="158">
        <f>IF(FW$16-'様式第４（療養者名簿）（⑤の場合）'!$O109+1&lt;=15,IF(FW$16&gt;='様式第４（療養者名簿）（⑤の場合）'!$O109,IF(FW$16&lt;='様式第４（療養者名簿）（⑤の場合）'!$W109,1,0),0),0)</f>
        <v>0</v>
      </c>
      <c r="FX100" s="158">
        <f>IF(FX$16-'様式第４（療養者名簿）（⑤の場合）'!$O109+1&lt;=15,IF(FX$16&gt;='様式第４（療養者名簿）（⑤の場合）'!$O109,IF(FX$16&lt;='様式第４（療養者名簿）（⑤の場合）'!$W109,1,0),0),0)</f>
        <v>0</v>
      </c>
      <c r="FY100" s="158">
        <f>IF(FY$16-'様式第４（療養者名簿）（⑤の場合）'!$O109+1&lt;=15,IF(FY$16&gt;='様式第４（療養者名簿）（⑤の場合）'!$O109,IF(FY$16&lt;='様式第４（療養者名簿）（⑤の場合）'!$W109,1,0),0),0)</f>
        <v>0</v>
      </c>
      <c r="FZ100" s="158">
        <f>IF(FZ$16-'様式第４（療養者名簿）（⑤の場合）'!$O109+1&lt;=15,IF(FZ$16&gt;='様式第４（療養者名簿）（⑤の場合）'!$O109,IF(FZ$16&lt;='様式第４（療養者名簿）（⑤の場合）'!$W109,1,0),0),0)</f>
        <v>0</v>
      </c>
      <c r="GA100" s="158">
        <f>IF(GA$16-'様式第４（療養者名簿）（⑤の場合）'!$O109+1&lt;=15,IF(GA$16&gt;='様式第４（療養者名簿）（⑤の場合）'!$O109,IF(GA$16&lt;='様式第４（療養者名簿）（⑤の場合）'!$W109,1,0),0),0)</f>
        <v>0</v>
      </c>
      <c r="GB100" s="158">
        <f>IF(GB$16-'様式第４（療養者名簿）（⑤の場合）'!$O109+1&lt;=15,IF(GB$16&gt;='様式第４（療養者名簿）（⑤の場合）'!$O109,IF(GB$16&lt;='様式第４（療養者名簿）（⑤の場合）'!$W109,1,0),0),0)</f>
        <v>0</v>
      </c>
      <c r="GC100" s="158">
        <f>IF(GC$16-'様式第４（療養者名簿）（⑤の場合）'!$O109+1&lt;=15,IF(GC$16&gt;='様式第４（療養者名簿）（⑤の場合）'!$O109,IF(GC$16&lt;='様式第４（療養者名簿）（⑤の場合）'!$W109,1,0),0),0)</f>
        <v>0</v>
      </c>
      <c r="GD100" s="158">
        <f>IF(GD$16-'様式第４（療養者名簿）（⑤の場合）'!$O109+1&lt;=15,IF(GD$16&gt;='様式第４（療養者名簿）（⑤の場合）'!$O109,IF(GD$16&lt;='様式第４（療養者名簿）（⑤の場合）'!$W109,1,0),0),0)</f>
        <v>0</v>
      </c>
      <c r="GE100" s="158">
        <f>IF(GE$16-'様式第４（療養者名簿）（⑤の場合）'!$O109+1&lt;=15,IF(GE$16&gt;='様式第４（療養者名簿）（⑤の場合）'!$O109,IF(GE$16&lt;='様式第４（療養者名簿）（⑤の場合）'!$W109,1,0),0),0)</f>
        <v>0</v>
      </c>
      <c r="GF100" s="158">
        <f>IF(GF$16-'様式第４（療養者名簿）（⑤の場合）'!$O109+1&lt;=15,IF(GF$16&gt;='様式第４（療養者名簿）（⑤の場合）'!$O109,IF(GF$16&lt;='様式第４（療養者名簿）（⑤の場合）'!$W109,1,0),0),0)</f>
        <v>0</v>
      </c>
      <c r="GG100" s="158">
        <f>IF(GG$16-'様式第４（療養者名簿）（⑤の場合）'!$O109+1&lt;=15,IF(GG$16&gt;='様式第４（療養者名簿）（⑤の場合）'!$O109,IF(GG$16&lt;='様式第４（療養者名簿）（⑤の場合）'!$W109,1,0),0),0)</f>
        <v>0</v>
      </c>
      <c r="GH100" s="158">
        <f>IF(GH$16-'様式第４（療養者名簿）（⑤の場合）'!$O109+1&lt;=15,IF(GH$16&gt;='様式第４（療養者名簿）（⑤の場合）'!$O109,IF(GH$16&lt;='様式第４（療養者名簿）（⑤の場合）'!$W109,1,0),0),0)</f>
        <v>0</v>
      </c>
      <c r="GI100" s="158">
        <f>IF(GI$16-'様式第４（療養者名簿）（⑤の場合）'!$O109+1&lt;=15,IF(GI$16&gt;='様式第４（療養者名簿）（⑤の場合）'!$O109,IF(GI$16&lt;='様式第４（療養者名簿）（⑤の場合）'!$W109,1,0),0),0)</f>
        <v>0</v>
      </c>
      <c r="GJ100" s="158">
        <f>IF(GJ$16-'様式第４（療養者名簿）（⑤の場合）'!$O109+1&lt;=15,IF(GJ$16&gt;='様式第４（療養者名簿）（⑤の場合）'!$O109,IF(GJ$16&lt;='様式第４（療養者名簿）（⑤の場合）'!$W109,1,0),0),0)</f>
        <v>0</v>
      </c>
      <c r="GK100" s="158">
        <f>IF(GK$16-'様式第４（療養者名簿）（⑤の場合）'!$O109+1&lt;=15,IF(GK$16&gt;='様式第４（療養者名簿）（⑤の場合）'!$O109,IF(GK$16&lt;='様式第４（療養者名簿）（⑤の場合）'!$W109,1,0),0),0)</f>
        <v>0</v>
      </c>
      <c r="GL100" s="158">
        <f>IF(GL$16-'様式第４（療養者名簿）（⑤の場合）'!$O109+1&lt;=15,IF(GL$16&gt;='様式第４（療養者名簿）（⑤の場合）'!$O109,IF(GL$16&lt;='様式第４（療養者名簿）（⑤の場合）'!$W109,1,0),0),0)</f>
        <v>0</v>
      </c>
      <c r="GM100" s="158">
        <f>IF(GM$16-'様式第４（療養者名簿）（⑤の場合）'!$O109+1&lt;=15,IF(GM$16&gt;='様式第４（療養者名簿）（⑤の場合）'!$O109,IF(GM$16&lt;='様式第４（療養者名簿）（⑤の場合）'!$W109,1,0),0),0)</f>
        <v>0</v>
      </c>
      <c r="GN100" s="158">
        <f>IF(GN$16-'様式第４（療養者名簿）（⑤の場合）'!$O109+1&lt;=15,IF(GN$16&gt;='様式第４（療養者名簿）（⑤の場合）'!$O109,IF(GN$16&lt;='様式第４（療養者名簿）（⑤の場合）'!$W109,1,0),0),0)</f>
        <v>0</v>
      </c>
      <c r="GO100" s="158">
        <f>IF(GO$16-'様式第４（療養者名簿）（⑤の場合）'!$O109+1&lt;=15,IF(GO$16&gt;='様式第４（療養者名簿）（⑤の場合）'!$O109,IF(GO$16&lt;='様式第４（療養者名簿）（⑤の場合）'!$W109,1,0),0),0)</f>
        <v>0</v>
      </c>
      <c r="GP100" s="158">
        <f>IF(GP$16-'様式第４（療養者名簿）（⑤の場合）'!$O109+1&lt;=15,IF(GP$16&gt;='様式第４（療養者名簿）（⑤の場合）'!$O109,IF(GP$16&lt;='様式第４（療養者名簿）（⑤の場合）'!$W109,1,0),0),0)</f>
        <v>0</v>
      </c>
      <c r="GQ100" s="158">
        <f>IF(GQ$16-'様式第４（療養者名簿）（⑤の場合）'!$O109+1&lt;=15,IF(GQ$16&gt;='様式第４（療養者名簿）（⑤の場合）'!$O109,IF(GQ$16&lt;='様式第４（療養者名簿）（⑤の場合）'!$W109,1,0),0),0)</f>
        <v>0</v>
      </c>
      <c r="GR100" s="158">
        <f>IF(GR$16-'様式第４（療養者名簿）（⑤の場合）'!$O109+1&lt;=15,IF(GR$16&gt;='様式第４（療養者名簿）（⑤の場合）'!$O109,IF(GR$16&lt;='様式第４（療養者名簿）（⑤の場合）'!$W109,1,0),0),0)</f>
        <v>0</v>
      </c>
      <c r="GS100" s="158">
        <f>IF(GS$16-'様式第４（療養者名簿）（⑤の場合）'!$O109+1&lt;=15,IF(GS$16&gt;='様式第４（療養者名簿）（⑤の場合）'!$O109,IF(GS$16&lt;='様式第４（療養者名簿）（⑤の場合）'!$W109,1,0),0),0)</f>
        <v>0</v>
      </c>
      <c r="GT100" s="158">
        <f>IF(GT$16-'様式第４（療養者名簿）（⑤の場合）'!$O109+1&lt;=15,IF(GT$16&gt;='様式第４（療養者名簿）（⑤の場合）'!$O109,IF(GT$16&lt;='様式第４（療養者名簿）（⑤の場合）'!$W109,1,0),0),0)</f>
        <v>0</v>
      </c>
      <c r="GU100" s="158">
        <f>IF(GU$16-'様式第４（療養者名簿）（⑤の場合）'!$O109+1&lt;=15,IF(GU$16&gt;='様式第４（療養者名簿）（⑤の場合）'!$O109,IF(GU$16&lt;='様式第４（療養者名簿）（⑤の場合）'!$W109,1,0),0),0)</f>
        <v>0</v>
      </c>
      <c r="GV100" s="158">
        <f>IF(GV$16-'様式第４（療養者名簿）（⑤の場合）'!$O109+1&lt;=15,IF(GV$16&gt;='様式第４（療養者名簿）（⑤の場合）'!$O109,IF(GV$16&lt;='様式第４（療養者名簿）（⑤の場合）'!$W109,1,0),0),0)</f>
        <v>0</v>
      </c>
      <c r="GW100" s="158">
        <f>IF(GW$16-'様式第４（療養者名簿）（⑤の場合）'!$O109+1&lt;=15,IF(GW$16&gt;='様式第４（療養者名簿）（⑤の場合）'!$O109,IF(GW$16&lt;='様式第４（療養者名簿）（⑤の場合）'!$W109,1,0),0),0)</f>
        <v>0</v>
      </c>
      <c r="GX100" s="158">
        <f>IF(GX$16-'様式第４（療養者名簿）（⑤の場合）'!$O109+1&lt;=15,IF(GX$16&gt;='様式第４（療養者名簿）（⑤の場合）'!$O109,IF(GX$16&lt;='様式第４（療養者名簿）（⑤の場合）'!$W109,1,0),0),0)</f>
        <v>0</v>
      </c>
      <c r="GY100" s="158">
        <f>IF(GY$16-'様式第４（療養者名簿）（⑤の場合）'!$O109+1&lt;=15,IF(GY$16&gt;='様式第４（療養者名簿）（⑤の場合）'!$O109,IF(GY$16&lt;='様式第４（療養者名簿）（⑤の場合）'!$W109,1,0),0),0)</f>
        <v>0</v>
      </c>
      <c r="GZ100" s="158">
        <f>IF(GZ$16-'様式第４（療養者名簿）（⑤の場合）'!$O109+1&lt;=15,IF(GZ$16&gt;='様式第４（療養者名簿）（⑤の場合）'!$O109,IF(GZ$16&lt;='様式第４（療養者名簿）（⑤の場合）'!$W109,1,0),0),0)</f>
        <v>0</v>
      </c>
      <c r="HA100" s="158">
        <f>IF(HA$16-'様式第４（療養者名簿）（⑤の場合）'!$O109+1&lt;=15,IF(HA$16&gt;='様式第４（療養者名簿）（⑤の場合）'!$O109,IF(HA$16&lt;='様式第４（療養者名簿）（⑤の場合）'!$W109,1,0),0),0)</f>
        <v>0</v>
      </c>
      <c r="HB100" s="158">
        <f>IF(HB$16-'様式第４（療養者名簿）（⑤の場合）'!$O109+1&lt;=15,IF(HB$16&gt;='様式第４（療養者名簿）（⑤の場合）'!$O109,IF(HB$16&lt;='様式第４（療養者名簿）（⑤の場合）'!$W109,1,0),0),0)</f>
        <v>0</v>
      </c>
      <c r="HC100" s="158">
        <f>IF(HC$16-'様式第４（療養者名簿）（⑤の場合）'!$O109+1&lt;=15,IF(HC$16&gt;='様式第４（療養者名簿）（⑤の場合）'!$O109,IF(HC$16&lt;='様式第４（療養者名簿）（⑤の場合）'!$W109,1,0),0),0)</f>
        <v>0</v>
      </c>
      <c r="HD100" s="158">
        <f>IF(HD$16-'様式第４（療養者名簿）（⑤の場合）'!$O109+1&lt;=15,IF(HD$16&gt;='様式第４（療養者名簿）（⑤の場合）'!$O109,IF(HD$16&lt;='様式第４（療養者名簿）（⑤の場合）'!$W109,1,0),0),0)</f>
        <v>0</v>
      </c>
      <c r="HE100" s="158">
        <f>IF(HE$16-'様式第４（療養者名簿）（⑤の場合）'!$O109+1&lt;=15,IF(HE$16&gt;='様式第４（療養者名簿）（⑤の場合）'!$O109,IF(HE$16&lt;='様式第４（療養者名簿）（⑤の場合）'!$W109,1,0),0),0)</f>
        <v>0</v>
      </c>
      <c r="HF100" s="158">
        <f>IF(HF$16-'様式第４（療養者名簿）（⑤の場合）'!$O109+1&lt;=15,IF(HF$16&gt;='様式第４（療養者名簿）（⑤の場合）'!$O109,IF(HF$16&lt;='様式第４（療養者名簿）（⑤の場合）'!$W109,1,0),0),0)</f>
        <v>0</v>
      </c>
      <c r="HG100" s="158">
        <f>IF(HG$16-'様式第４（療養者名簿）（⑤の場合）'!$O109+1&lt;=15,IF(HG$16&gt;='様式第４（療養者名簿）（⑤の場合）'!$O109,IF(HG$16&lt;='様式第４（療養者名簿）（⑤の場合）'!$W109,1,0),0),0)</f>
        <v>0</v>
      </c>
      <c r="HH100" s="158">
        <f>IF(HH$16-'様式第４（療養者名簿）（⑤の場合）'!$O109+1&lt;=15,IF(HH$16&gt;='様式第４（療養者名簿）（⑤の場合）'!$O109,IF(HH$16&lt;='様式第４（療養者名簿）（⑤の場合）'!$W109,1,0),0),0)</f>
        <v>0</v>
      </c>
      <c r="HI100" s="158">
        <f>IF(HI$16-'様式第４（療養者名簿）（⑤の場合）'!$O109+1&lt;=15,IF(HI$16&gt;='様式第４（療養者名簿）（⑤の場合）'!$O109,IF(HI$16&lt;='様式第４（療養者名簿）（⑤の場合）'!$W109,1,0),0),0)</f>
        <v>0</v>
      </c>
      <c r="HJ100" s="158">
        <f>IF(HJ$16-'様式第４（療養者名簿）（⑤の場合）'!$O109+1&lt;=15,IF(HJ$16&gt;='様式第４（療養者名簿）（⑤の場合）'!$O109,IF(HJ$16&lt;='様式第４（療養者名簿）（⑤の場合）'!$W109,1,0),0),0)</f>
        <v>0</v>
      </c>
      <c r="HK100" s="158">
        <f>IF(HK$16-'様式第４（療養者名簿）（⑤の場合）'!$O109+1&lt;=15,IF(HK$16&gt;='様式第４（療養者名簿）（⑤の場合）'!$O109,IF(HK$16&lt;='様式第４（療養者名簿）（⑤の場合）'!$W109,1,0),0),0)</f>
        <v>0</v>
      </c>
      <c r="HL100" s="158">
        <f>IF(HL$16-'様式第４（療養者名簿）（⑤の場合）'!$O109+1&lt;=15,IF(HL$16&gt;='様式第４（療養者名簿）（⑤の場合）'!$O109,IF(HL$16&lt;='様式第４（療養者名簿）（⑤の場合）'!$W109,1,0),0),0)</f>
        <v>0</v>
      </c>
      <c r="HM100" s="158">
        <f>IF(HM$16-'様式第４（療養者名簿）（⑤の場合）'!$O109+1&lt;=15,IF(HM$16&gt;='様式第４（療養者名簿）（⑤の場合）'!$O109,IF(HM$16&lt;='様式第４（療養者名簿）（⑤の場合）'!$W109,1,0),0),0)</f>
        <v>0</v>
      </c>
      <c r="HN100" s="158">
        <f>IF(HN$16-'様式第４（療養者名簿）（⑤の場合）'!$O109+1&lt;=15,IF(HN$16&gt;='様式第４（療養者名簿）（⑤の場合）'!$O109,IF(HN$16&lt;='様式第４（療養者名簿）（⑤の場合）'!$W109,1,0),0),0)</f>
        <v>0</v>
      </c>
      <c r="HO100" s="158">
        <f>IF(HO$16-'様式第４（療養者名簿）（⑤の場合）'!$O109+1&lt;=15,IF(HO$16&gt;='様式第４（療養者名簿）（⑤の場合）'!$O109,IF(HO$16&lt;='様式第４（療養者名簿）（⑤の場合）'!$W109,1,0),0),0)</f>
        <v>0</v>
      </c>
      <c r="HP100" s="158">
        <f>IF(HP$16-'様式第４（療養者名簿）（⑤の場合）'!$O109+1&lt;=15,IF(HP$16&gt;='様式第４（療養者名簿）（⑤の場合）'!$O109,IF(HP$16&lt;='様式第４（療養者名簿）（⑤の場合）'!$W109,1,0),0),0)</f>
        <v>0</v>
      </c>
      <c r="HQ100" s="158">
        <f>IF(HQ$16-'様式第４（療養者名簿）（⑤の場合）'!$O109+1&lt;=15,IF(HQ$16&gt;='様式第４（療養者名簿）（⑤の場合）'!$O109,IF(HQ$16&lt;='様式第４（療養者名簿）（⑤の場合）'!$W109,1,0),0),0)</f>
        <v>0</v>
      </c>
      <c r="HR100" s="158">
        <f>IF(HR$16-'様式第４（療養者名簿）（⑤の場合）'!$O109+1&lt;=15,IF(HR$16&gt;='様式第４（療養者名簿）（⑤の場合）'!$O109,IF(HR$16&lt;='様式第４（療養者名簿）（⑤の場合）'!$W109,1,0),0),0)</f>
        <v>0</v>
      </c>
      <c r="HS100" s="158">
        <f>IF(HS$16-'様式第４（療養者名簿）（⑤の場合）'!$O109+1&lt;=15,IF(HS$16&gt;='様式第４（療養者名簿）（⑤の場合）'!$O109,IF(HS$16&lt;='様式第４（療養者名簿）（⑤の場合）'!$W109,1,0),0),0)</f>
        <v>0</v>
      </c>
      <c r="HT100" s="158">
        <f>IF(HT$16-'様式第４（療養者名簿）（⑤の場合）'!$O109+1&lt;=15,IF(HT$16&gt;='様式第４（療養者名簿）（⑤の場合）'!$O109,IF(HT$16&lt;='様式第４（療養者名簿）（⑤の場合）'!$W109,1,0),0),0)</f>
        <v>0</v>
      </c>
      <c r="HU100" s="158">
        <f>IF(HU$16-'様式第４（療養者名簿）（⑤の場合）'!$O109+1&lt;=15,IF(HU$16&gt;='様式第４（療養者名簿）（⑤の場合）'!$O109,IF(HU$16&lt;='様式第４（療養者名簿）（⑤の場合）'!$W109,1,0),0),0)</f>
        <v>0</v>
      </c>
      <c r="HV100" s="158">
        <f>IF(HV$16-'様式第４（療養者名簿）（⑤の場合）'!$O109+1&lt;=15,IF(HV$16&gt;='様式第４（療養者名簿）（⑤の場合）'!$O109,IF(HV$16&lt;='様式第４（療養者名簿）（⑤の場合）'!$W109,1,0),0),0)</f>
        <v>0</v>
      </c>
      <c r="HW100" s="158">
        <f>IF(HW$16-'様式第４（療養者名簿）（⑤の場合）'!$O109+1&lt;=15,IF(HW$16&gt;='様式第４（療養者名簿）（⑤の場合）'!$O109,IF(HW$16&lt;='様式第４（療養者名簿）（⑤の場合）'!$W109,1,0),0),0)</f>
        <v>0</v>
      </c>
      <c r="HX100" s="158">
        <f>IF(HX$16-'様式第４（療養者名簿）（⑤の場合）'!$O109+1&lt;=15,IF(HX$16&gt;='様式第４（療養者名簿）（⑤の場合）'!$O109,IF(HX$16&lt;='様式第４（療養者名簿）（⑤の場合）'!$W109,1,0),0),0)</f>
        <v>0</v>
      </c>
      <c r="HY100" s="158">
        <f>IF(HY$16-'様式第４（療養者名簿）（⑤の場合）'!$O109+1&lt;=15,IF(HY$16&gt;='様式第４（療養者名簿）（⑤の場合）'!$O109,IF(HY$16&lt;='様式第４（療養者名簿）（⑤の場合）'!$W109,1,0),0),0)</f>
        <v>0</v>
      </c>
      <c r="HZ100" s="158">
        <f>IF(HZ$16-'様式第４（療養者名簿）（⑤の場合）'!$O109+1&lt;=15,IF(HZ$16&gt;='様式第４（療養者名簿）（⑤の場合）'!$O109,IF(HZ$16&lt;='様式第４（療養者名簿）（⑤の場合）'!$W109,1,0),0),0)</f>
        <v>0</v>
      </c>
      <c r="IA100" s="158">
        <f>IF(IA$16-'様式第４（療養者名簿）（⑤の場合）'!$O109+1&lt;=15,IF(IA$16&gt;='様式第４（療養者名簿）（⑤の場合）'!$O109,IF(IA$16&lt;='様式第４（療養者名簿）（⑤の場合）'!$W109,1,0),0),0)</f>
        <v>0</v>
      </c>
      <c r="IB100" s="158">
        <f>IF(IB$16-'様式第４（療養者名簿）（⑤の場合）'!$O109+1&lt;=15,IF(IB$16&gt;='様式第４（療養者名簿）（⑤の場合）'!$O109,IF(IB$16&lt;='様式第４（療養者名簿）（⑤の場合）'!$W109,1,0),0),0)</f>
        <v>0</v>
      </c>
      <c r="IC100" s="158">
        <f>IF(IC$16-'様式第４（療養者名簿）（⑤の場合）'!$O109+1&lt;=15,IF(IC$16&gt;='様式第４（療養者名簿）（⑤の場合）'!$O109,IF(IC$16&lt;='様式第４（療養者名簿）（⑤の場合）'!$W109,1,0),0),0)</f>
        <v>0</v>
      </c>
      <c r="ID100" s="158">
        <f>IF(ID$16-'様式第４（療養者名簿）（⑤の場合）'!$O109+1&lt;=15,IF(ID$16&gt;='様式第４（療養者名簿）（⑤の場合）'!$O109,IF(ID$16&lt;='様式第４（療養者名簿）（⑤の場合）'!$W109,1,0),0),0)</f>
        <v>0</v>
      </c>
      <c r="IE100" s="158">
        <f>IF(IE$16-'様式第４（療養者名簿）（⑤の場合）'!$O109+1&lt;=15,IF(IE$16&gt;='様式第４（療養者名簿）（⑤の場合）'!$O109,IF(IE$16&lt;='様式第４（療養者名簿）（⑤の場合）'!$W109,1,0),0),0)</f>
        <v>0</v>
      </c>
      <c r="IF100" s="158">
        <f>IF(IF$16-'様式第４（療養者名簿）（⑤の場合）'!$O109+1&lt;=15,IF(IF$16&gt;='様式第４（療養者名簿）（⑤の場合）'!$O109,IF(IF$16&lt;='様式第４（療養者名簿）（⑤の場合）'!$W109,1,0),0),0)</f>
        <v>0</v>
      </c>
      <c r="IG100" s="158">
        <f>IF(IG$16-'様式第４（療養者名簿）（⑤の場合）'!$O109+1&lt;=15,IF(IG$16&gt;='様式第４（療養者名簿）（⑤の場合）'!$O109,IF(IG$16&lt;='様式第４（療養者名簿）（⑤の場合）'!$W109,1,0),0),0)</f>
        <v>0</v>
      </c>
      <c r="IH100" s="158">
        <f>IF(IH$16-'様式第４（療養者名簿）（⑤の場合）'!$O109+1&lt;=15,IF(IH$16&gt;='様式第４（療養者名簿）（⑤の場合）'!$O109,IF(IH$16&lt;='様式第４（療養者名簿）（⑤の場合）'!$W109,1,0),0),0)</f>
        <v>0</v>
      </c>
      <c r="II100" s="158">
        <f>IF(II$16-'様式第４（療養者名簿）（⑤の場合）'!$O109+1&lt;=15,IF(II$16&gt;='様式第４（療養者名簿）（⑤の場合）'!$O109,IF(II$16&lt;='様式第４（療養者名簿）（⑤の場合）'!$W109,1,0),0),0)</f>
        <v>0</v>
      </c>
      <c r="IJ100" s="158">
        <f>IF(IJ$16-'様式第４（療養者名簿）（⑤の場合）'!$O109+1&lt;=15,IF(IJ$16&gt;='様式第４（療養者名簿）（⑤の場合）'!$O109,IF(IJ$16&lt;='様式第４（療養者名簿）（⑤の場合）'!$W109,1,0),0),0)</f>
        <v>0</v>
      </c>
      <c r="IK100" s="158">
        <f>IF(IK$16-'様式第４（療養者名簿）（⑤の場合）'!$O109+1&lt;=15,IF(IK$16&gt;='様式第４（療養者名簿）（⑤の場合）'!$O109,IF(IK$16&lt;='様式第４（療養者名簿）（⑤の場合）'!$W109,1,0),0),0)</f>
        <v>0</v>
      </c>
      <c r="IL100" s="158">
        <f>IF(IL$16-'様式第４（療養者名簿）（⑤の場合）'!$O109+1&lt;=15,IF(IL$16&gt;='様式第４（療養者名簿）（⑤の場合）'!$O109,IF(IL$16&lt;='様式第４（療養者名簿）（⑤の場合）'!$W109,1,0),0),0)</f>
        <v>0</v>
      </c>
      <c r="IM100" s="158">
        <f>IF(IM$16-'様式第４（療養者名簿）（⑤の場合）'!$O109+1&lt;=15,IF(IM$16&gt;='様式第４（療養者名簿）（⑤の場合）'!$O109,IF(IM$16&lt;='様式第４（療養者名簿）（⑤の場合）'!$W109,1,0),0),0)</f>
        <v>0</v>
      </c>
      <c r="IN100" s="158">
        <f>IF(IN$16-'様式第４（療養者名簿）（⑤の場合）'!$O109+1&lt;=15,IF(IN$16&gt;='様式第４（療養者名簿）（⑤の場合）'!$O109,IF(IN$16&lt;='様式第４（療養者名簿）（⑤の場合）'!$W109,1,0),0),0)</f>
        <v>0</v>
      </c>
      <c r="IO100" s="158">
        <f>IF(IO$16-'様式第４（療養者名簿）（⑤の場合）'!$O109+1&lt;=15,IF(IO$16&gt;='様式第４（療養者名簿）（⑤の場合）'!$O109,IF(IO$16&lt;='様式第４（療養者名簿）（⑤の場合）'!$W109,1,0),0),0)</f>
        <v>0</v>
      </c>
      <c r="IP100" s="158">
        <f>IF(IP$16-'様式第４（療養者名簿）（⑤の場合）'!$O109+1&lt;=15,IF(IP$16&gt;='様式第４（療養者名簿）（⑤の場合）'!$O109,IF(IP$16&lt;='様式第４（療養者名簿）（⑤の場合）'!$W109,1,0),0),0)</f>
        <v>0</v>
      </c>
      <c r="IQ100" s="158">
        <f>IF(IQ$16-'様式第４（療養者名簿）（⑤の場合）'!$O109+1&lt;=15,IF(IQ$16&gt;='様式第４（療養者名簿）（⑤の場合）'!$O109,IF(IQ$16&lt;='様式第４（療養者名簿）（⑤の場合）'!$W109,1,0),0),0)</f>
        <v>0</v>
      </c>
      <c r="IR100" s="158">
        <f>IF(IR$16-'様式第４（療養者名簿）（⑤の場合）'!$O109+1&lt;=15,IF(IR$16&gt;='様式第４（療養者名簿）（⑤の場合）'!$O109,IF(IR$16&lt;='様式第４（療養者名簿）（⑤の場合）'!$W109,1,0),0),0)</f>
        <v>0</v>
      </c>
      <c r="IS100" s="158">
        <f>IF(IS$16-'様式第４（療養者名簿）（⑤の場合）'!$O109+1&lt;=15,IF(IS$16&gt;='様式第４（療養者名簿）（⑤の場合）'!$O109,IF(IS$16&lt;='様式第４（療養者名簿）（⑤の場合）'!$W109,1,0),0),0)</f>
        <v>0</v>
      </c>
      <c r="IT100" s="158">
        <f>IF(IT$16-'様式第４（療養者名簿）（⑤の場合）'!$O109+1&lt;=15,IF(IT$16&gt;='様式第４（療養者名簿）（⑤の場合）'!$O109,IF(IT$16&lt;='様式第４（療養者名簿）（⑤の場合）'!$W109,1,0),0),0)</f>
        <v>0</v>
      </c>
    </row>
    <row r="101" spans="1:254" ht="41.95" customHeight="1">
      <c r="A101" s="148">
        <f>'様式第４（療養者名簿）（⑤の場合）'!C110</f>
        <v>0</v>
      </c>
      <c r="B101" s="158">
        <f>IF(B$16-'様式第４（療養者名簿）（⑤の場合）'!$O110+1&lt;=15,IF(B$16&gt;='様式第４（療養者名簿）（⑤の場合）'!$O110,IF(B$16&lt;='様式第４（療養者名簿）（⑤の場合）'!$W110,1,0),0),0)</f>
        <v>0</v>
      </c>
      <c r="C101" s="158">
        <f>IF(C$16-'様式第４（療養者名簿）（⑤の場合）'!$O110+1&lt;=15,IF(C$16&gt;='様式第４（療養者名簿）（⑤の場合）'!$O110,IF(C$16&lt;='様式第４（療養者名簿）（⑤の場合）'!$W110,1,0),0),0)</f>
        <v>0</v>
      </c>
      <c r="D101" s="158">
        <f>IF(D$16-'様式第４（療養者名簿）（⑤の場合）'!$O110+1&lt;=15,IF(D$16&gt;='様式第４（療養者名簿）（⑤の場合）'!$O110,IF(D$16&lt;='様式第４（療養者名簿）（⑤の場合）'!$W110,1,0),0),0)</f>
        <v>0</v>
      </c>
      <c r="E101" s="158">
        <f>IF(E$16-'様式第４（療養者名簿）（⑤の場合）'!$O110+1&lt;=15,IF(E$16&gt;='様式第４（療養者名簿）（⑤の場合）'!$O110,IF(E$16&lt;='様式第４（療養者名簿）（⑤の場合）'!$W110,1,0),0),0)</f>
        <v>0</v>
      </c>
      <c r="F101" s="158">
        <f>IF(F$16-'様式第４（療養者名簿）（⑤の場合）'!$O110+1&lt;=15,IF(F$16&gt;='様式第４（療養者名簿）（⑤の場合）'!$O110,IF(F$16&lt;='様式第４（療養者名簿）（⑤の場合）'!$W110,1,0),0),0)</f>
        <v>0</v>
      </c>
      <c r="G101" s="158">
        <f>IF(G$16-'様式第４（療養者名簿）（⑤の場合）'!$O110+1&lt;=15,IF(G$16&gt;='様式第４（療養者名簿）（⑤の場合）'!$O110,IF(G$16&lt;='様式第４（療養者名簿）（⑤の場合）'!$W110,1,0),0),0)</f>
        <v>0</v>
      </c>
      <c r="H101" s="158">
        <f>IF(H$16-'様式第４（療養者名簿）（⑤の場合）'!$O110+1&lt;=15,IF(H$16&gt;='様式第４（療養者名簿）（⑤の場合）'!$O110,IF(H$16&lt;='様式第４（療養者名簿）（⑤の場合）'!$W110,1,0),0),0)</f>
        <v>0</v>
      </c>
      <c r="I101" s="158">
        <f>IF(I$16-'様式第４（療養者名簿）（⑤の場合）'!$O110+1&lt;=15,IF(I$16&gt;='様式第４（療養者名簿）（⑤の場合）'!$O110,IF(I$16&lt;='様式第４（療養者名簿）（⑤の場合）'!$W110,1,0),0),0)</f>
        <v>0</v>
      </c>
      <c r="J101" s="158">
        <f>IF(J$16-'様式第４（療養者名簿）（⑤の場合）'!$O110+1&lt;=15,IF(J$16&gt;='様式第４（療養者名簿）（⑤の場合）'!$O110,IF(J$16&lt;='様式第４（療養者名簿）（⑤の場合）'!$W110,1,0),0),0)</f>
        <v>0</v>
      </c>
      <c r="K101" s="158">
        <f>IF(K$16-'様式第４（療養者名簿）（⑤の場合）'!$O110+1&lt;=15,IF(K$16&gt;='様式第４（療養者名簿）（⑤の場合）'!$O110,IF(K$16&lt;='様式第４（療養者名簿）（⑤の場合）'!$W110,1,0),0),0)</f>
        <v>0</v>
      </c>
      <c r="L101" s="158">
        <f>IF(L$16-'様式第４（療養者名簿）（⑤の場合）'!$O110+1&lt;=15,IF(L$16&gt;='様式第４（療養者名簿）（⑤の場合）'!$O110,IF(L$16&lt;='様式第４（療養者名簿）（⑤の場合）'!$W110,1,0),0),0)</f>
        <v>0</v>
      </c>
      <c r="M101" s="158">
        <f>IF(M$16-'様式第４（療養者名簿）（⑤の場合）'!$O110+1&lt;=15,IF(M$16&gt;='様式第４（療養者名簿）（⑤の場合）'!$O110,IF(M$16&lt;='様式第４（療養者名簿）（⑤の場合）'!$W110,1,0),0),0)</f>
        <v>0</v>
      </c>
      <c r="N101" s="158">
        <f>IF(N$16-'様式第４（療養者名簿）（⑤の場合）'!$O110+1&lt;=15,IF(N$16&gt;='様式第４（療養者名簿）（⑤の場合）'!$O110,IF(N$16&lt;='様式第４（療養者名簿）（⑤の場合）'!$W110,1,0),0),0)</f>
        <v>0</v>
      </c>
      <c r="O101" s="158">
        <f>IF(O$16-'様式第４（療養者名簿）（⑤の場合）'!$O110+1&lt;=15,IF(O$16&gt;='様式第４（療養者名簿）（⑤の場合）'!$O110,IF(O$16&lt;='様式第４（療養者名簿）（⑤の場合）'!$W110,1,0),0),0)</f>
        <v>0</v>
      </c>
      <c r="P101" s="158">
        <f>IF(P$16-'様式第４（療養者名簿）（⑤の場合）'!$O110+1&lt;=15,IF(P$16&gt;='様式第４（療養者名簿）（⑤の場合）'!$O110,IF(P$16&lt;='様式第４（療養者名簿）（⑤の場合）'!$W110,1,0),0),0)</f>
        <v>0</v>
      </c>
      <c r="Q101" s="158">
        <f>IF(Q$16-'様式第４（療養者名簿）（⑤の場合）'!$O110+1&lt;=15,IF(Q$16&gt;='様式第４（療養者名簿）（⑤の場合）'!$O110,IF(Q$16&lt;='様式第４（療養者名簿）（⑤の場合）'!$W110,1,0),0),0)</f>
        <v>0</v>
      </c>
      <c r="R101" s="158">
        <f>IF(R$16-'様式第４（療養者名簿）（⑤の場合）'!$O110+1&lt;=15,IF(R$16&gt;='様式第４（療養者名簿）（⑤の場合）'!$O110,IF(R$16&lt;='様式第４（療養者名簿）（⑤の場合）'!$W110,1,0),0),0)</f>
        <v>0</v>
      </c>
      <c r="S101" s="158">
        <f>IF(S$16-'様式第４（療養者名簿）（⑤の場合）'!$O110+1&lt;=15,IF(S$16&gt;='様式第４（療養者名簿）（⑤の場合）'!$O110,IF(S$16&lt;='様式第４（療養者名簿）（⑤の場合）'!$W110,1,0),0),0)</f>
        <v>0</v>
      </c>
      <c r="T101" s="158">
        <f>IF(T$16-'様式第４（療養者名簿）（⑤の場合）'!$O110+1&lt;=15,IF(T$16&gt;='様式第４（療養者名簿）（⑤の場合）'!$O110,IF(T$16&lt;='様式第４（療養者名簿）（⑤の場合）'!$W110,1,0),0),0)</f>
        <v>0</v>
      </c>
      <c r="U101" s="158">
        <f>IF(U$16-'様式第４（療養者名簿）（⑤の場合）'!$O110+1&lt;=15,IF(U$16&gt;='様式第４（療養者名簿）（⑤の場合）'!$O110,IF(U$16&lt;='様式第４（療養者名簿）（⑤の場合）'!$W110,1,0),0),0)</f>
        <v>0</v>
      </c>
      <c r="V101" s="158">
        <f>IF(V$16-'様式第４（療養者名簿）（⑤の場合）'!$O110+1&lt;=15,IF(V$16&gt;='様式第４（療養者名簿）（⑤の場合）'!$O110,IF(V$16&lt;='様式第４（療養者名簿）（⑤の場合）'!$W110,1,0),0),0)</f>
        <v>0</v>
      </c>
      <c r="W101" s="158">
        <f>IF(W$16-'様式第４（療養者名簿）（⑤の場合）'!$O110+1&lt;=15,IF(W$16&gt;='様式第４（療養者名簿）（⑤の場合）'!$O110,IF(W$16&lt;='様式第４（療養者名簿）（⑤の場合）'!$W110,1,0),0),0)</f>
        <v>0</v>
      </c>
      <c r="X101" s="158">
        <f>IF(X$16-'様式第４（療養者名簿）（⑤の場合）'!$O110+1&lt;=15,IF(X$16&gt;='様式第４（療養者名簿）（⑤の場合）'!$O110,IF(X$16&lt;='様式第４（療養者名簿）（⑤の場合）'!$W110,1,0),0),0)</f>
        <v>0</v>
      </c>
      <c r="Y101" s="158">
        <f>IF(Y$16-'様式第４（療養者名簿）（⑤の場合）'!$O110+1&lt;=15,IF(Y$16&gt;='様式第４（療養者名簿）（⑤の場合）'!$O110,IF(Y$16&lt;='様式第４（療養者名簿）（⑤の場合）'!$W110,1,0),0),0)</f>
        <v>0</v>
      </c>
      <c r="Z101" s="158">
        <f>IF(Z$16-'様式第４（療養者名簿）（⑤の場合）'!$O110+1&lt;=15,IF(Z$16&gt;='様式第４（療養者名簿）（⑤の場合）'!$O110,IF(Z$16&lt;='様式第４（療養者名簿）（⑤の場合）'!$W110,1,0),0),0)</f>
        <v>0</v>
      </c>
      <c r="AA101" s="158">
        <f>IF(AA$16-'様式第４（療養者名簿）（⑤の場合）'!$O110+1&lt;=15,IF(AA$16&gt;='様式第４（療養者名簿）（⑤の場合）'!$O110,IF(AA$16&lt;='様式第４（療養者名簿）（⑤の場合）'!$W110,1,0),0),0)</f>
        <v>0</v>
      </c>
      <c r="AB101" s="158">
        <f>IF(AB$16-'様式第４（療養者名簿）（⑤の場合）'!$O110+1&lt;=15,IF(AB$16&gt;='様式第４（療養者名簿）（⑤の場合）'!$O110,IF(AB$16&lt;='様式第４（療養者名簿）（⑤の場合）'!$W110,1,0),0),0)</f>
        <v>0</v>
      </c>
      <c r="AC101" s="158">
        <f>IF(AC$16-'様式第４（療養者名簿）（⑤の場合）'!$O110+1&lt;=15,IF(AC$16&gt;='様式第４（療養者名簿）（⑤の場合）'!$O110,IF(AC$16&lt;='様式第４（療養者名簿）（⑤の場合）'!$W110,1,0),0),0)</f>
        <v>0</v>
      </c>
      <c r="AD101" s="158">
        <f>IF(AD$16-'様式第４（療養者名簿）（⑤の場合）'!$O110+1&lt;=15,IF(AD$16&gt;='様式第４（療養者名簿）（⑤の場合）'!$O110,IF(AD$16&lt;='様式第４（療養者名簿）（⑤の場合）'!$W110,1,0),0),0)</f>
        <v>0</v>
      </c>
      <c r="AE101" s="158">
        <f>IF(AE$16-'様式第４（療養者名簿）（⑤の場合）'!$O110+1&lt;=15,IF(AE$16&gt;='様式第４（療養者名簿）（⑤の場合）'!$O110,IF(AE$16&lt;='様式第４（療養者名簿）（⑤の場合）'!$W110,1,0),0),0)</f>
        <v>0</v>
      </c>
      <c r="AF101" s="158">
        <f>IF(AF$16-'様式第４（療養者名簿）（⑤の場合）'!$O110+1&lt;=15,IF(AF$16&gt;='様式第４（療養者名簿）（⑤の場合）'!$O110,IF(AF$16&lt;='様式第４（療養者名簿）（⑤の場合）'!$W110,1,0),0),0)</f>
        <v>0</v>
      </c>
      <c r="AG101" s="158">
        <f>IF(AG$16-'様式第４（療養者名簿）（⑤の場合）'!$O110+1&lt;=15,IF(AG$16&gt;='様式第４（療養者名簿）（⑤の場合）'!$O110,IF(AG$16&lt;='様式第４（療養者名簿）（⑤の場合）'!$W110,1,0),0),0)</f>
        <v>0</v>
      </c>
      <c r="AH101" s="158">
        <f>IF(AH$16-'様式第４（療養者名簿）（⑤の場合）'!$O110+1&lt;=15,IF(AH$16&gt;='様式第４（療養者名簿）（⑤の場合）'!$O110,IF(AH$16&lt;='様式第４（療養者名簿）（⑤の場合）'!$W110,1,0),0),0)</f>
        <v>0</v>
      </c>
      <c r="AI101" s="158">
        <f>IF(AI$16-'様式第４（療養者名簿）（⑤の場合）'!$O110+1&lt;=15,IF(AI$16&gt;='様式第４（療養者名簿）（⑤の場合）'!$O110,IF(AI$16&lt;='様式第４（療養者名簿）（⑤の場合）'!$W110,1,0),0),0)</f>
        <v>0</v>
      </c>
      <c r="AJ101" s="158">
        <f>IF(AJ$16-'様式第４（療養者名簿）（⑤の場合）'!$O110+1&lt;=15,IF(AJ$16&gt;='様式第４（療養者名簿）（⑤の場合）'!$O110,IF(AJ$16&lt;='様式第４（療養者名簿）（⑤の場合）'!$W110,1,0),0),0)</f>
        <v>0</v>
      </c>
      <c r="AK101" s="158">
        <f>IF(AK$16-'様式第４（療養者名簿）（⑤の場合）'!$O110+1&lt;=15,IF(AK$16&gt;='様式第４（療養者名簿）（⑤の場合）'!$O110,IF(AK$16&lt;='様式第４（療養者名簿）（⑤の場合）'!$W110,1,0),0),0)</f>
        <v>0</v>
      </c>
      <c r="AL101" s="158">
        <f>IF(AL$16-'様式第４（療養者名簿）（⑤の場合）'!$O110+1&lt;=15,IF(AL$16&gt;='様式第４（療養者名簿）（⑤の場合）'!$O110,IF(AL$16&lt;='様式第４（療養者名簿）（⑤の場合）'!$W110,1,0),0),0)</f>
        <v>0</v>
      </c>
      <c r="AM101" s="158">
        <f>IF(AM$16-'様式第４（療養者名簿）（⑤の場合）'!$O110+1&lt;=15,IF(AM$16&gt;='様式第４（療養者名簿）（⑤の場合）'!$O110,IF(AM$16&lt;='様式第４（療養者名簿）（⑤の場合）'!$W110,1,0),0),0)</f>
        <v>0</v>
      </c>
      <c r="AN101" s="158">
        <f>IF(AN$16-'様式第４（療養者名簿）（⑤の場合）'!$O110+1&lt;=15,IF(AN$16&gt;='様式第４（療養者名簿）（⑤の場合）'!$O110,IF(AN$16&lt;='様式第４（療養者名簿）（⑤の場合）'!$W110,1,0),0),0)</f>
        <v>0</v>
      </c>
      <c r="AO101" s="158">
        <f>IF(AO$16-'様式第４（療養者名簿）（⑤の場合）'!$O110+1&lt;=15,IF(AO$16&gt;='様式第４（療養者名簿）（⑤の場合）'!$O110,IF(AO$16&lt;='様式第４（療養者名簿）（⑤の場合）'!$W110,1,0),0),0)</f>
        <v>0</v>
      </c>
      <c r="AP101" s="158">
        <f>IF(AP$16-'様式第４（療養者名簿）（⑤の場合）'!$O110+1&lt;=15,IF(AP$16&gt;='様式第４（療養者名簿）（⑤の場合）'!$O110,IF(AP$16&lt;='様式第４（療養者名簿）（⑤の場合）'!$W110,1,0),0),0)</f>
        <v>0</v>
      </c>
      <c r="AQ101" s="158">
        <f>IF(AQ$16-'様式第４（療養者名簿）（⑤の場合）'!$O110+1&lt;=15,IF(AQ$16&gt;='様式第４（療養者名簿）（⑤の場合）'!$O110,IF(AQ$16&lt;='様式第４（療養者名簿）（⑤の場合）'!$W110,1,0),0),0)</f>
        <v>0</v>
      </c>
      <c r="AR101" s="158">
        <f>IF(AR$16-'様式第４（療養者名簿）（⑤の場合）'!$O110+1&lt;=15,IF(AR$16&gt;='様式第４（療養者名簿）（⑤の場合）'!$O110,IF(AR$16&lt;='様式第４（療養者名簿）（⑤の場合）'!$W110,1,0),0),0)</f>
        <v>0</v>
      </c>
      <c r="AS101" s="158">
        <f>IF(AS$16-'様式第４（療養者名簿）（⑤の場合）'!$O110+1&lt;=15,IF(AS$16&gt;='様式第４（療養者名簿）（⑤の場合）'!$O110,IF(AS$16&lt;='様式第４（療養者名簿）（⑤の場合）'!$W110,1,0),0),0)</f>
        <v>0</v>
      </c>
      <c r="AT101" s="158">
        <f>IF(AT$16-'様式第４（療養者名簿）（⑤の場合）'!$O110+1&lt;=15,IF(AT$16&gt;='様式第４（療養者名簿）（⑤の場合）'!$O110,IF(AT$16&lt;='様式第４（療養者名簿）（⑤の場合）'!$W110,1,0),0),0)</f>
        <v>0</v>
      </c>
      <c r="AU101" s="158">
        <f>IF(AU$16-'様式第４（療養者名簿）（⑤の場合）'!$O110+1&lt;=15,IF(AU$16&gt;='様式第４（療養者名簿）（⑤の場合）'!$O110,IF(AU$16&lt;='様式第４（療養者名簿）（⑤の場合）'!$W110,1,0),0),0)</f>
        <v>0</v>
      </c>
      <c r="AV101" s="158">
        <f>IF(AV$16-'様式第４（療養者名簿）（⑤の場合）'!$O110+1&lt;=15,IF(AV$16&gt;='様式第４（療養者名簿）（⑤の場合）'!$O110,IF(AV$16&lt;='様式第４（療養者名簿）（⑤の場合）'!$W110,1,0),0),0)</f>
        <v>0</v>
      </c>
      <c r="AW101" s="158">
        <f>IF(AW$16-'様式第４（療養者名簿）（⑤の場合）'!$O110+1&lt;=15,IF(AW$16&gt;='様式第４（療養者名簿）（⑤の場合）'!$O110,IF(AW$16&lt;='様式第４（療養者名簿）（⑤の場合）'!$W110,1,0),0),0)</f>
        <v>0</v>
      </c>
      <c r="AX101" s="158">
        <f>IF(AX$16-'様式第４（療養者名簿）（⑤の場合）'!$O110+1&lt;=15,IF(AX$16&gt;='様式第４（療養者名簿）（⑤の場合）'!$O110,IF(AX$16&lt;='様式第４（療養者名簿）（⑤の場合）'!$W110,1,0),0),0)</f>
        <v>0</v>
      </c>
      <c r="AY101" s="158">
        <f>IF(AY$16-'様式第４（療養者名簿）（⑤の場合）'!$O110+1&lt;=15,IF(AY$16&gt;='様式第４（療養者名簿）（⑤の場合）'!$O110,IF(AY$16&lt;='様式第４（療養者名簿）（⑤の場合）'!$W110,1,0),0),0)</f>
        <v>0</v>
      </c>
      <c r="AZ101" s="158">
        <f>IF(AZ$16-'様式第４（療養者名簿）（⑤の場合）'!$O110+1&lt;=15,IF(AZ$16&gt;='様式第４（療養者名簿）（⑤の場合）'!$O110,IF(AZ$16&lt;='様式第４（療養者名簿）（⑤の場合）'!$W110,1,0),0),0)</f>
        <v>0</v>
      </c>
      <c r="BA101" s="158">
        <f>IF(BA$16-'様式第４（療養者名簿）（⑤の場合）'!$O110+1&lt;=15,IF(BA$16&gt;='様式第４（療養者名簿）（⑤の場合）'!$O110,IF(BA$16&lt;='様式第４（療養者名簿）（⑤の場合）'!$W110,1,0),0),0)</f>
        <v>0</v>
      </c>
      <c r="BB101" s="158">
        <f>IF(BB$16-'様式第４（療養者名簿）（⑤の場合）'!$O110+1&lt;=15,IF(BB$16&gt;='様式第４（療養者名簿）（⑤の場合）'!$O110,IF(BB$16&lt;='様式第４（療養者名簿）（⑤の場合）'!$W110,1,0),0),0)</f>
        <v>0</v>
      </c>
      <c r="BC101" s="158">
        <f>IF(BC$16-'様式第４（療養者名簿）（⑤の場合）'!$O110+1&lt;=15,IF(BC$16&gt;='様式第４（療養者名簿）（⑤の場合）'!$O110,IF(BC$16&lt;='様式第４（療養者名簿）（⑤の場合）'!$W110,1,0),0),0)</f>
        <v>0</v>
      </c>
      <c r="BD101" s="158">
        <f>IF(BD$16-'様式第４（療養者名簿）（⑤の場合）'!$O110+1&lt;=15,IF(BD$16&gt;='様式第４（療養者名簿）（⑤の場合）'!$O110,IF(BD$16&lt;='様式第４（療養者名簿）（⑤の場合）'!$W110,1,0),0),0)</f>
        <v>0</v>
      </c>
      <c r="BE101" s="158">
        <f>IF(BE$16-'様式第４（療養者名簿）（⑤の場合）'!$O110+1&lt;=15,IF(BE$16&gt;='様式第４（療養者名簿）（⑤の場合）'!$O110,IF(BE$16&lt;='様式第４（療養者名簿）（⑤の場合）'!$W110,1,0),0),0)</f>
        <v>0</v>
      </c>
      <c r="BF101" s="158">
        <f>IF(BF$16-'様式第４（療養者名簿）（⑤の場合）'!$O110+1&lt;=15,IF(BF$16&gt;='様式第４（療養者名簿）（⑤の場合）'!$O110,IF(BF$16&lt;='様式第４（療養者名簿）（⑤の場合）'!$W110,1,0),0),0)</f>
        <v>0</v>
      </c>
      <c r="BG101" s="158">
        <f>IF(BG$16-'様式第４（療養者名簿）（⑤の場合）'!$O110+1&lt;=15,IF(BG$16&gt;='様式第４（療養者名簿）（⑤の場合）'!$O110,IF(BG$16&lt;='様式第４（療養者名簿）（⑤の場合）'!$W110,1,0),0),0)</f>
        <v>0</v>
      </c>
      <c r="BH101" s="158">
        <f>IF(BH$16-'様式第４（療養者名簿）（⑤の場合）'!$O110+1&lt;=15,IF(BH$16&gt;='様式第４（療養者名簿）（⑤の場合）'!$O110,IF(BH$16&lt;='様式第４（療養者名簿）（⑤の場合）'!$W110,1,0),0),0)</f>
        <v>0</v>
      </c>
      <c r="BI101" s="158">
        <f>IF(BI$16-'様式第４（療養者名簿）（⑤の場合）'!$O110+1&lt;=15,IF(BI$16&gt;='様式第４（療養者名簿）（⑤の場合）'!$O110,IF(BI$16&lt;='様式第４（療養者名簿）（⑤の場合）'!$W110,1,0),0),0)</f>
        <v>0</v>
      </c>
      <c r="BJ101" s="158">
        <f>IF(BJ$16-'様式第４（療養者名簿）（⑤の場合）'!$O110+1&lt;=15,IF(BJ$16&gt;='様式第４（療養者名簿）（⑤の場合）'!$O110,IF(BJ$16&lt;='様式第４（療養者名簿）（⑤の場合）'!$W110,1,0),0),0)</f>
        <v>0</v>
      </c>
      <c r="BK101" s="158">
        <f>IF(BK$16-'様式第４（療養者名簿）（⑤の場合）'!$O110+1&lt;=15,IF(BK$16&gt;='様式第４（療養者名簿）（⑤の場合）'!$O110,IF(BK$16&lt;='様式第４（療養者名簿）（⑤の場合）'!$W110,1,0),0),0)</f>
        <v>0</v>
      </c>
      <c r="BL101" s="158">
        <f>IF(BL$16-'様式第４（療養者名簿）（⑤の場合）'!$O110+1&lt;=15,IF(BL$16&gt;='様式第４（療養者名簿）（⑤の場合）'!$O110,IF(BL$16&lt;='様式第４（療養者名簿）（⑤の場合）'!$W110,1,0),0),0)</f>
        <v>0</v>
      </c>
      <c r="BM101" s="158">
        <f>IF(BM$16-'様式第４（療養者名簿）（⑤の場合）'!$O110+1&lt;=15,IF(BM$16&gt;='様式第４（療養者名簿）（⑤の場合）'!$O110,IF(BM$16&lt;='様式第４（療養者名簿）（⑤の場合）'!$W110,1,0),0),0)</f>
        <v>0</v>
      </c>
      <c r="BN101" s="158">
        <f>IF(BN$16-'様式第４（療養者名簿）（⑤の場合）'!$O110+1&lt;=15,IF(BN$16&gt;='様式第４（療養者名簿）（⑤の場合）'!$O110,IF(BN$16&lt;='様式第４（療養者名簿）（⑤の場合）'!$W110,1,0),0),0)</f>
        <v>0</v>
      </c>
      <c r="BO101" s="158">
        <f>IF(BO$16-'様式第４（療養者名簿）（⑤の場合）'!$O110+1&lt;=15,IF(BO$16&gt;='様式第４（療養者名簿）（⑤の場合）'!$O110,IF(BO$16&lt;='様式第４（療養者名簿）（⑤の場合）'!$W110,1,0),0),0)</f>
        <v>0</v>
      </c>
      <c r="BP101" s="158">
        <f>IF(BP$16-'様式第４（療養者名簿）（⑤の場合）'!$O110+1&lt;=15,IF(BP$16&gt;='様式第４（療養者名簿）（⑤の場合）'!$O110,IF(BP$16&lt;='様式第４（療養者名簿）（⑤の場合）'!$W110,1,0),0),0)</f>
        <v>0</v>
      </c>
      <c r="BQ101" s="158">
        <f>IF(BQ$16-'様式第４（療養者名簿）（⑤の場合）'!$O110+1&lt;=15,IF(BQ$16&gt;='様式第４（療養者名簿）（⑤の場合）'!$O110,IF(BQ$16&lt;='様式第４（療養者名簿）（⑤の場合）'!$W110,1,0),0),0)</f>
        <v>0</v>
      </c>
      <c r="BR101" s="158">
        <f>IF(BR$16-'様式第４（療養者名簿）（⑤の場合）'!$O110+1&lt;=15,IF(BR$16&gt;='様式第４（療養者名簿）（⑤の場合）'!$O110,IF(BR$16&lt;='様式第４（療養者名簿）（⑤の場合）'!$W110,1,0),0),0)</f>
        <v>0</v>
      </c>
      <c r="BS101" s="158">
        <f>IF(BS$16-'様式第４（療養者名簿）（⑤の場合）'!$O110+1&lt;=15,IF(BS$16&gt;='様式第４（療養者名簿）（⑤の場合）'!$O110,IF(BS$16&lt;='様式第４（療養者名簿）（⑤の場合）'!$W110,1,0),0),0)</f>
        <v>0</v>
      </c>
      <c r="BT101" s="158">
        <f>IF(BT$16-'様式第４（療養者名簿）（⑤の場合）'!$O110+1&lt;=15,IF(BT$16&gt;='様式第４（療養者名簿）（⑤の場合）'!$O110,IF(BT$16&lt;='様式第４（療養者名簿）（⑤の場合）'!$W110,1,0),0),0)</f>
        <v>0</v>
      </c>
      <c r="BU101" s="158">
        <f>IF(BU$16-'様式第４（療養者名簿）（⑤の場合）'!$O110+1&lt;=15,IF(BU$16&gt;='様式第４（療養者名簿）（⑤の場合）'!$O110,IF(BU$16&lt;='様式第４（療養者名簿）（⑤の場合）'!$W110,1,0),0),0)</f>
        <v>0</v>
      </c>
      <c r="BV101" s="158">
        <f>IF(BV$16-'様式第４（療養者名簿）（⑤の場合）'!$O110+1&lt;=15,IF(BV$16&gt;='様式第４（療養者名簿）（⑤の場合）'!$O110,IF(BV$16&lt;='様式第４（療養者名簿）（⑤の場合）'!$W110,1,0),0),0)</f>
        <v>0</v>
      </c>
      <c r="BW101" s="158">
        <f>IF(BW$16-'様式第４（療養者名簿）（⑤の場合）'!$O110+1&lt;=15,IF(BW$16&gt;='様式第４（療養者名簿）（⑤の場合）'!$O110,IF(BW$16&lt;='様式第４（療養者名簿）（⑤の場合）'!$W110,1,0),0),0)</f>
        <v>0</v>
      </c>
      <c r="BX101" s="158">
        <f>IF(BX$16-'様式第４（療養者名簿）（⑤の場合）'!$O110+1&lt;=15,IF(BX$16&gt;='様式第４（療養者名簿）（⑤の場合）'!$O110,IF(BX$16&lt;='様式第４（療養者名簿）（⑤の場合）'!$W110,1,0),0),0)</f>
        <v>0</v>
      </c>
      <c r="BY101" s="158">
        <f>IF(BY$16-'様式第４（療養者名簿）（⑤の場合）'!$O110+1&lt;=15,IF(BY$16&gt;='様式第４（療養者名簿）（⑤の場合）'!$O110,IF(BY$16&lt;='様式第４（療養者名簿）（⑤の場合）'!$W110,1,0),0),0)</f>
        <v>0</v>
      </c>
      <c r="BZ101" s="158">
        <f>IF(BZ$16-'様式第４（療養者名簿）（⑤の場合）'!$O110+1&lt;=15,IF(BZ$16&gt;='様式第４（療養者名簿）（⑤の場合）'!$O110,IF(BZ$16&lt;='様式第４（療養者名簿）（⑤の場合）'!$W110,1,0),0),0)</f>
        <v>0</v>
      </c>
      <c r="CA101" s="158">
        <f>IF(CA$16-'様式第４（療養者名簿）（⑤の場合）'!$O110+1&lt;=15,IF(CA$16&gt;='様式第４（療養者名簿）（⑤の場合）'!$O110,IF(CA$16&lt;='様式第４（療養者名簿）（⑤の場合）'!$W110,1,0),0),0)</f>
        <v>0</v>
      </c>
      <c r="CB101" s="158">
        <f>IF(CB$16-'様式第４（療養者名簿）（⑤の場合）'!$O110+1&lt;=15,IF(CB$16&gt;='様式第４（療養者名簿）（⑤の場合）'!$O110,IF(CB$16&lt;='様式第４（療養者名簿）（⑤の場合）'!$W110,1,0),0),0)</f>
        <v>0</v>
      </c>
      <c r="CC101" s="158">
        <f>IF(CC$16-'様式第４（療養者名簿）（⑤の場合）'!$O110+1&lt;=15,IF(CC$16&gt;='様式第４（療養者名簿）（⑤の場合）'!$O110,IF(CC$16&lt;='様式第４（療養者名簿）（⑤の場合）'!$W110,1,0),0),0)</f>
        <v>0</v>
      </c>
      <c r="CD101" s="158">
        <f>IF(CD$16-'様式第４（療養者名簿）（⑤の場合）'!$O110+1&lt;=15,IF(CD$16&gt;='様式第４（療養者名簿）（⑤の場合）'!$O110,IF(CD$16&lt;='様式第４（療養者名簿）（⑤の場合）'!$W110,1,0),0),0)</f>
        <v>0</v>
      </c>
      <c r="CE101" s="158">
        <f>IF(CE$16-'様式第４（療養者名簿）（⑤の場合）'!$O110+1&lt;=15,IF(CE$16&gt;='様式第４（療養者名簿）（⑤の場合）'!$O110,IF(CE$16&lt;='様式第４（療養者名簿）（⑤の場合）'!$W110,1,0),0),0)</f>
        <v>0</v>
      </c>
      <c r="CF101" s="158">
        <f>IF(CF$16-'様式第４（療養者名簿）（⑤の場合）'!$O110+1&lt;=15,IF(CF$16&gt;='様式第４（療養者名簿）（⑤の場合）'!$O110,IF(CF$16&lt;='様式第４（療養者名簿）（⑤の場合）'!$W110,1,0),0),0)</f>
        <v>0</v>
      </c>
      <c r="CG101" s="158">
        <f>IF(CG$16-'様式第４（療養者名簿）（⑤の場合）'!$O110+1&lt;=15,IF(CG$16&gt;='様式第４（療養者名簿）（⑤の場合）'!$O110,IF(CG$16&lt;='様式第４（療養者名簿）（⑤の場合）'!$W110,1,0),0),0)</f>
        <v>0</v>
      </c>
      <c r="CH101" s="158">
        <f>IF(CH$16-'様式第４（療養者名簿）（⑤の場合）'!$O110+1&lt;=15,IF(CH$16&gt;='様式第４（療養者名簿）（⑤の場合）'!$O110,IF(CH$16&lt;='様式第４（療養者名簿）（⑤の場合）'!$W110,1,0),0),0)</f>
        <v>0</v>
      </c>
      <c r="CI101" s="158">
        <f>IF(CI$16-'様式第４（療養者名簿）（⑤の場合）'!$O110+1&lt;=15,IF(CI$16&gt;='様式第４（療養者名簿）（⑤の場合）'!$O110,IF(CI$16&lt;='様式第４（療養者名簿）（⑤の場合）'!$W110,1,0),0),0)</f>
        <v>0</v>
      </c>
      <c r="CJ101" s="158">
        <f>IF(CJ$16-'様式第４（療養者名簿）（⑤の場合）'!$O110+1&lt;=15,IF(CJ$16&gt;='様式第４（療養者名簿）（⑤の場合）'!$O110,IF(CJ$16&lt;='様式第４（療養者名簿）（⑤の場合）'!$W110,1,0),0),0)</f>
        <v>0</v>
      </c>
      <c r="CK101" s="158">
        <f>IF(CK$16-'様式第４（療養者名簿）（⑤の場合）'!$O110+1&lt;=15,IF(CK$16&gt;='様式第４（療養者名簿）（⑤の場合）'!$O110,IF(CK$16&lt;='様式第４（療養者名簿）（⑤の場合）'!$W110,1,0),0),0)</f>
        <v>0</v>
      </c>
      <c r="CL101" s="158">
        <f>IF(CL$16-'様式第４（療養者名簿）（⑤の場合）'!$O110+1&lt;=15,IF(CL$16&gt;='様式第４（療養者名簿）（⑤の場合）'!$O110,IF(CL$16&lt;='様式第４（療養者名簿）（⑤の場合）'!$W110,1,0),0),0)</f>
        <v>0</v>
      </c>
      <c r="CM101" s="158">
        <f>IF(CM$16-'様式第４（療養者名簿）（⑤の場合）'!$O110+1&lt;=15,IF(CM$16&gt;='様式第４（療養者名簿）（⑤の場合）'!$O110,IF(CM$16&lt;='様式第４（療養者名簿）（⑤の場合）'!$W110,1,0),0),0)</f>
        <v>0</v>
      </c>
      <c r="CN101" s="158">
        <f>IF(CN$16-'様式第４（療養者名簿）（⑤の場合）'!$O110+1&lt;=15,IF(CN$16&gt;='様式第４（療養者名簿）（⑤の場合）'!$O110,IF(CN$16&lt;='様式第４（療養者名簿）（⑤の場合）'!$W110,1,0),0),0)</f>
        <v>0</v>
      </c>
      <c r="CO101" s="158">
        <f>IF(CO$16-'様式第４（療養者名簿）（⑤の場合）'!$O110+1&lt;=15,IF(CO$16&gt;='様式第４（療養者名簿）（⑤の場合）'!$O110,IF(CO$16&lt;='様式第４（療養者名簿）（⑤の場合）'!$W110,1,0),0),0)</f>
        <v>0</v>
      </c>
      <c r="CP101" s="158">
        <f>IF(CP$16-'様式第４（療養者名簿）（⑤の場合）'!$O110+1&lt;=15,IF(CP$16&gt;='様式第４（療養者名簿）（⑤の場合）'!$O110,IF(CP$16&lt;='様式第４（療養者名簿）（⑤の場合）'!$W110,1,0),0),0)</f>
        <v>0</v>
      </c>
      <c r="CQ101" s="158">
        <f>IF(CQ$16-'様式第４（療養者名簿）（⑤の場合）'!$O110+1&lt;=15,IF(CQ$16&gt;='様式第４（療養者名簿）（⑤の場合）'!$O110,IF(CQ$16&lt;='様式第４（療養者名簿）（⑤の場合）'!$W110,1,0),0),0)</f>
        <v>0</v>
      </c>
      <c r="CR101" s="158">
        <f>IF(CR$16-'様式第４（療養者名簿）（⑤の場合）'!$O110+1&lt;=15,IF(CR$16&gt;='様式第４（療養者名簿）（⑤の場合）'!$O110,IF(CR$16&lt;='様式第４（療養者名簿）（⑤の場合）'!$W110,1,0),0),0)</f>
        <v>0</v>
      </c>
      <c r="CS101" s="158">
        <f>IF(CS$16-'様式第４（療養者名簿）（⑤の場合）'!$O110+1&lt;=15,IF(CS$16&gt;='様式第４（療養者名簿）（⑤の場合）'!$O110,IF(CS$16&lt;='様式第４（療養者名簿）（⑤の場合）'!$W110,1,0),0),0)</f>
        <v>0</v>
      </c>
      <c r="CT101" s="158">
        <f>IF(CT$16-'様式第４（療養者名簿）（⑤の場合）'!$O110+1&lt;=15,IF(CT$16&gt;='様式第４（療養者名簿）（⑤の場合）'!$O110,IF(CT$16&lt;='様式第４（療養者名簿）（⑤の場合）'!$W110,1,0),0),0)</f>
        <v>0</v>
      </c>
      <c r="CU101" s="158">
        <f>IF(CU$16-'様式第４（療養者名簿）（⑤の場合）'!$O110+1&lt;=15,IF(CU$16&gt;='様式第４（療養者名簿）（⑤の場合）'!$O110,IF(CU$16&lt;='様式第４（療養者名簿）（⑤の場合）'!$W110,1,0),0),0)</f>
        <v>0</v>
      </c>
      <c r="CV101" s="158">
        <f>IF(CV$16-'様式第４（療養者名簿）（⑤の場合）'!$O110+1&lt;=15,IF(CV$16&gt;='様式第４（療養者名簿）（⑤の場合）'!$O110,IF(CV$16&lt;='様式第４（療養者名簿）（⑤の場合）'!$W110,1,0),0),0)</f>
        <v>0</v>
      </c>
      <c r="CW101" s="158">
        <f>IF(CW$16-'様式第４（療養者名簿）（⑤の場合）'!$O110+1&lt;=15,IF(CW$16&gt;='様式第４（療養者名簿）（⑤の場合）'!$O110,IF(CW$16&lt;='様式第４（療養者名簿）（⑤の場合）'!$W110,1,0),0),0)</f>
        <v>0</v>
      </c>
      <c r="CX101" s="158">
        <f>IF(CX$16-'様式第４（療養者名簿）（⑤の場合）'!$O110+1&lt;=15,IF(CX$16&gt;='様式第４（療養者名簿）（⑤の場合）'!$O110,IF(CX$16&lt;='様式第４（療養者名簿）（⑤の場合）'!$W110,1,0),0),0)</f>
        <v>0</v>
      </c>
      <c r="CY101" s="158">
        <f>IF(CY$16-'様式第４（療養者名簿）（⑤の場合）'!$O110+1&lt;=15,IF(CY$16&gt;='様式第４（療養者名簿）（⑤の場合）'!$O110,IF(CY$16&lt;='様式第４（療養者名簿）（⑤の場合）'!$W110,1,0),0),0)</f>
        <v>0</v>
      </c>
      <c r="CZ101" s="158">
        <f>IF(CZ$16-'様式第４（療養者名簿）（⑤の場合）'!$O110+1&lt;=15,IF(CZ$16&gt;='様式第４（療養者名簿）（⑤の場合）'!$O110,IF(CZ$16&lt;='様式第４（療養者名簿）（⑤の場合）'!$W110,1,0),0),0)</f>
        <v>0</v>
      </c>
      <c r="DA101" s="158">
        <f>IF(DA$16-'様式第４（療養者名簿）（⑤の場合）'!$O110+1&lt;=15,IF(DA$16&gt;='様式第４（療養者名簿）（⑤の場合）'!$O110,IF(DA$16&lt;='様式第４（療養者名簿）（⑤の場合）'!$W110,1,0),0),0)</f>
        <v>0</v>
      </c>
      <c r="DB101" s="158">
        <f>IF(DB$16-'様式第４（療養者名簿）（⑤の場合）'!$O110+1&lt;=15,IF(DB$16&gt;='様式第４（療養者名簿）（⑤の場合）'!$O110,IF(DB$16&lt;='様式第４（療養者名簿）（⑤の場合）'!$W110,1,0),0),0)</f>
        <v>0</v>
      </c>
      <c r="DC101" s="158">
        <f>IF(DC$16-'様式第４（療養者名簿）（⑤の場合）'!$O110+1&lt;=15,IF(DC$16&gt;='様式第４（療養者名簿）（⑤の場合）'!$O110,IF(DC$16&lt;='様式第４（療養者名簿）（⑤の場合）'!$W110,1,0),0),0)</f>
        <v>0</v>
      </c>
      <c r="DD101" s="158">
        <f>IF(DD$16-'様式第４（療養者名簿）（⑤の場合）'!$O110+1&lt;=15,IF(DD$16&gt;='様式第４（療養者名簿）（⑤の場合）'!$O110,IF(DD$16&lt;='様式第４（療養者名簿）（⑤の場合）'!$W110,1,0),0),0)</f>
        <v>0</v>
      </c>
      <c r="DE101" s="158">
        <f>IF(DE$16-'様式第４（療養者名簿）（⑤の場合）'!$O110+1&lt;=15,IF(DE$16&gt;='様式第４（療養者名簿）（⑤の場合）'!$O110,IF(DE$16&lt;='様式第４（療養者名簿）（⑤の場合）'!$W110,1,0),0),0)</f>
        <v>0</v>
      </c>
      <c r="DF101" s="158">
        <f>IF(DF$16-'様式第４（療養者名簿）（⑤の場合）'!$O110+1&lt;=15,IF(DF$16&gt;='様式第４（療養者名簿）（⑤の場合）'!$O110,IF(DF$16&lt;='様式第４（療養者名簿）（⑤の場合）'!$W110,1,0),0),0)</f>
        <v>0</v>
      </c>
      <c r="DG101" s="158">
        <f>IF(DG$16-'様式第４（療養者名簿）（⑤の場合）'!$O110+1&lt;=15,IF(DG$16&gt;='様式第４（療養者名簿）（⑤の場合）'!$O110,IF(DG$16&lt;='様式第４（療養者名簿）（⑤の場合）'!$W110,1,0),0),0)</f>
        <v>0</v>
      </c>
      <c r="DH101" s="158">
        <f>IF(DH$16-'様式第４（療養者名簿）（⑤の場合）'!$O110+1&lt;=15,IF(DH$16&gt;='様式第４（療養者名簿）（⑤の場合）'!$O110,IF(DH$16&lt;='様式第４（療養者名簿）（⑤の場合）'!$W110,1,0),0),0)</f>
        <v>0</v>
      </c>
      <c r="DI101" s="158">
        <f>IF(DI$16-'様式第４（療養者名簿）（⑤の場合）'!$O110+1&lt;=15,IF(DI$16&gt;='様式第４（療養者名簿）（⑤の場合）'!$O110,IF(DI$16&lt;='様式第４（療養者名簿）（⑤の場合）'!$W110,1,0),0),0)</f>
        <v>0</v>
      </c>
      <c r="DJ101" s="158">
        <f>IF(DJ$16-'様式第４（療養者名簿）（⑤の場合）'!$O110+1&lt;=15,IF(DJ$16&gt;='様式第４（療養者名簿）（⑤の場合）'!$O110,IF(DJ$16&lt;='様式第４（療養者名簿）（⑤の場合）'!$W110,1,0),0),0)</f>
        <v>0</v>
      </c>
      <c r="DK101" s="158">
        <f>IF(DK$16-'様式第４（療養者名簿）（⑤の場合）'!$O110+1&lt;=15,IF(DK$16&gt;='様式第４（療養者名簿）（⑤の場合）'!$O110,IF(DK$16&lt;='様式第４（療養者名簿）（⑤の場合）'!$W110,1,0),0),0)</f>
        <v>0</v>
      </c>
      <c r="DL101" s="158">
        <f>IF(DL$16-'様式第４（療養者名簿）（⑤の場合）'!$O110+1&lt;=15,IF(DL$16&gt;='様式第４（療養者名簿）（⑤の場合）'!$O110,IF(DL$16&lt;='様式第４（療養者名簿）（⑤の場合）'!$W110,1,0),0),0)</f>
        <v>0</v>
      </c>
      <c r="DM101" s="158">
        <f>IF(DM$16-'様式第４（療養者名簿）（⑤の場合）'!$O110+1&lt;=15,IF(DM$16&gt;='様式第４（療養者名簿）（⑤の場合）'!$O110,IF(DM$16&lt;='様式第４（療養者名簿）（⑤の場合）'!$W110,1,0),0),0)</f>
        <v>0</v>
      </c>
      <c r="DN101" s="158">
        <f>IF(DN$16-'様式第４（療養者名簿）（⑤の場合）'!$O110+1&lt;=15,IF(DN$16&gt;='様式第４（療養者名簿）（⑤の場合）'!$O110,IF(DN$16&lt;='様式第４（療養者名簿）（⑤の場合）'!$W110,1,0),0),0)</f>
        <v>0</v>
      </c>
      <c r="DO101" s="158">
        <f>IF(DO$16-'様式第４（療養者名簿）（⑤の場合）'!$O110+1&lt;=15,IF(DO$16&gt;='様式第４（療養者名簿）（⑤の場合）'!$O110,IF(DO$16&lt;='様式第４（療養者名簿）（⑤の場合）'!$W110,1,0),0),0)</f>
        <v>0</v>
      </c>
      <c r="DP101" s="158">
        <f>IF(DP$16-'様式第４（療養者名簿）（⑤の場合）'!$O110+1&lt;=15,IF(DP$16&gt;='様式第４（療養者名簿）（⑤の場合）'!$O110,IF(DP$16&lt;='様式第４（療養者名簿）（⑤の場合）'!$W110,1,0),0),0)</f>
        <v>0</v>
      </c>
      <c r="DQ101" s="158">
        <f>IF(DQ$16-'様式第４（療養者名簿）（⑤の場合）'!$O110+1&lt;=15,IF(DQ$16&gt;='様式第４（療養者名簿）（⑤の場合）'!$O110,IF(DQ$16&lt;='様式第４（療養者名簿）（⑤の場合）'!$W110,1,0),0),0)</f>
        <v>0</v>
      </c>
      <c r="DR101" s="158">
        <f>IF(DR$16-'様式第４（療養者名簿）（⑤の場合）'!$O110+1&lt;=15,IF(DR$16&gt;='様式第４（療養者名簿）（⑤の場合）'!$O110,IF(DR$16&lt;='様式第４（療養者名簿）（⑤の場合）'!$W110,1,0),0),0)</f>
        <v>0</v>
      </c>
      <c r="DS101" s="158">
        <f>IF(DS$16-'様式第４（療養者名簿）（⑤の場合）'!$O110+1&lt;=15,IF(DS$16&gt;='様式第４（療養者名簿）（⑤の場合）'!$O110,IF(DS$16&lt;='様式第４（療養者名簿）（⑤の場合）'!$W110,1,0),0),0)</f>
        <v>0</v>
      </c>
      <c r="DT101" s="158">
        <f>IF(DT$16-'様式第４（療養者名簿）（⑤の場合）'!$O110+1&lt;=15,IF(DT$16&gt;='様式第４（療養者名簿）（⑤の場合）'!$O110,IF(DT$16&lt;='様式第４（療養者名簿）（⑤の場合）'!$W110,1,0),0),0)</f>
        <v>0</v>
      </c>
      <c r="DU101" s="158">
        <f>IF(DU$16-'様式第４（療養者名簿）（⑤の場合）'!$O110+1&lt;=15,IF(DU$16&gt;='様式第４（療養者名簿）（⑤の場合）'!$O110,IF(DU$16&lt;='様式第４（療養者名簿）（⑤の場合）'!$W110,1,0),0),0)</f>
        <v>0</v>
      </c>
      <c r="DV101" s="158">
        <f>IF(DV$16-'様式第４（療養者名簿）（⑤の場合）'!$O110+1&lt;=15,IF(DV$16&gt;='様式第４（療養者名簿）（⑤の場合）'!$O110,IF(DV$16&lt;='様式第４（療養者名簿）（⑤の場合）'!$W110,1,0),0),0)</f>
        <v>0</v>
      </c>
      <c r="DW101" s="158">
        <f>IF(DW$16-'様式第４（療養者名簿）（⑤の場合）'!$O110+1&lt;=15,IF(DW$16&gt;='様式第４（療養者名簿）（⑤の場合）'!$O110,IF(DW$16&lt;='様式第４（療養者名簿）（⑤の場合）'!$W110,1,0),0),0)</f>
        <v>0</v>
      </c>
      <c r="DX101" s="158">
        <f>IF(DX$16-'様式第４（療養者名簿）（⑤の場合）'!$O110+1&lt;=15,IF(DX$16&gt;='様式第４（療養者名簿）（⑤の場合）'!$O110,IF(DX$16&lt;='様式第４（療養者名簿）（⑤の場合）'!$W110,1,0),0),0)</f>
        <v>0</v>
      </c>
      <c r="DY101" s="158">
        <f>IF(DY$16-'様式第４（療養者名簿）（⑤の場合）'!$O110+1&lt;=15,IF(DY$16&gt;='様式第４（療養者名簿）（⑤の場合）'!$O110,IF(DY$16&lt;='様式第４（療養者名簿）（⑤の場合）'!$W110,1,0),0),0)</f>
        <v>0</v>
      </c>
      <c r="DZ101" s="158">
        <f>IF(DZ$16-'様式第４（療養者名簿）（⑤の場合）'!$O110+1&lt;=15,IF(DZ$16&gt;='様式第４（療養者名簿）（⑤の場合）'!$O110,IF(DZ$16&lt;='様式第４（療養者名簿）（⑤の場合）'!$W110,1,0),0),0)</f>
        <v>0</v>
      </c>
      <c r="EA101" s="158">
        <f>IF(EA$16-'様式第４（療養者名簿）（⑤の場合）'!$O110+1&lt;=15,IF(EA$16&gt;='様式第４（療養者名簿）（⑤の場合）'!$O110,IF(EA$16&lt;='様式第４（療養者名簿）（⑤の場合）'!$W110,1,0),0),0)</f>
        <v>0</v>
      </c>
      <c r="EB101" s="158">
        <f>IF(EB$16-'様式第４（療養者名簿）（⑤の場合）'!$O110+1&lt;=15,IF(EB$16&gt;='様式第４（療養者名簿）（⑤の場合）'!$O110,IF(EB$16&lt;='様式第４（療養者名簿）（⑤の場合）'!$W110,1,0),0),0)</f>
        <v>0</v>
      </c>
      <c r="EC101" s="158">
        <f>IF(EC$16-'様式第４（療養者名簿）（⑤の場合）'!$O110+1&lt;=15,IF(EC$16&gt;='様式第４（療養者名簿）（⑤の場合）'!$O110,IF(EC$16&lt;='様式第４（療養者名簿）（⑤の場合）'!$W110,1,0),0),0)</f>
        <v>0</v>
      </c>
      <c r="ED101" s="158">
        <f>IF(ED$16-'様式第４（療養者名簿）（⑤の場合）'!$O110+1&lt;=15,IF(ED$16&gt;='様式第４（療養者名簿）（⑤の場合）'!$O110,IF(ED$16&lt;='様式第４（療養者名簿）（⑤の場合）'!$W110,1,0),0),0)</f>
        <v>0</v>
      </c>
      <c r="EE101" s="158">
        <f>IF(EE$16-'様式第４（療養者名簿）（⑤の場合）'!$O110+1&lt;=15,IF(EE$16&gt;='様式第４（療養者名簿）（⑤の場合）'!$O110,IF(EE$16&lt;='様式第４（療養者名簿）（⑤の場合）'!$W110,1,0),0),0)</f>
        <v>0</v>
      </c>
      <c r="EF101" s="158">
        <f>IF(EF$16-'様式第４（療養者名簿）（⑤の場合）'!$O110+1&lt;=15,IF(EF$16&gt;='様式第４（療養者名簿）（⑤の場合）'!$O110,IF(EF$16&lt;='様式第４（療養者名簿）（⑤の場合）'!$W110,1,0),0),0)</f>
        <v>0</v>
      </c>
      <c r="EG101" s="158">
        <f>IF(EG$16-'様式第４（療養者名簿）（⑤の場合）'!$O110+1&lt;=15,IF(EG$16&gt;='様式第４（療養者名簿）（⑤の場合）'!$O110,IF(EG$16&lt;='様式第４（療養者名簿）（⑤の場合）'!$W110,1,0),0),0)</f>
        <v>0</v>
      </c>
      <c r="EH101" s="158">
        <f>IF(EH$16-'様式第４（療養者名簿）（⑤の場合）'!$O110+1&lt;=15,IF(EH$16&gt;='様式第４（療養者名簿）（⑤の場合）'!$O110,IF(EH$16&lt;='様式第４（療養者名簿）（⑤の場合）'!$W110,1,0),0),0)</f>
        <v>0</v>
      </c>
      <c r="EI101" s="158">
        <f>IF(EI$16-'様式第４（療養者名簿）（⑤の場合）'!$O110+1&lt;=15,IF(EI$16&gt;='様式第４（療養者名簿）（⑤の場合）'!$O110,IF(EI$16&lt;='様式第４（療養者名簿）（⑤の場合）'!$W110,1,0),0),0)</f>
        <v>0</v>
      </c>
      <c r="EJ101" s="158">
        <f>IF(EJ$16-'様式第４（療養者名簿）（⑤の場合）'!$O110+1&lt;=15,IF(EJ$16&gt;='様式第４（療養者名簿）（⑤の場合）'!$O110,IF(EJ$16&lt;='様式第４（療養者名簿）（⑤の場合）'!$W110,1,0),0),0)</f>
        <v>0</v>
      </c>
      <c r="EK101" s="158">
        <f>IF(EK$16-'様式第４（療養者名簿）（⑤の場合）'!$O110+1&lt;=15,IF(EK$16&gt;='様式第４（療養者名簿）（⑤の場合）'!$O110,IF(EK$16&lt;='様式第４（療養者名簿）（⑤の場合）'!$W110,1,0),0),0)</f>
        <v>0</v>
      </c>
      <c r="EL101" s="158">
        <f>IF(EL$16-'様式第４（療養者名簿）（⑤の場合）'!$O110+1&lt;=15,IF(EL$16&gt;='様式第４（療養者名簿）（⑤の場合）'!$O110,IF(EL$16&lt;='様式第４（療養者名簿）（⑤の場合）'!$W110,1,0),0),0)</f>
        <v>0</v>
      </c>
      <c r="EM101" s="158">
        <f>IF(EM$16-'様式第４（療養者名簿）（⑤の場合）'!$O110+1&lt;=15,IF(EM$16&gt;='様式第４（療養者名簿）（⑤の場合）'!$O110,IF(EM$16&lt;='様式第４（療養者名簿）（⑤の場合）'!$W110,1,0),0),0)</f>
        <v>0</v>
      </c>
      <c r="EN101" s="158">
        <f>IF(EN$16-'様式第４（療養者名簿）（⑤の場合）'!$O110+1&lt;=15,IF(EN$16&gt;='様式第４（療養者名簿）（⑤の場合）'!$O110,IF(EN$16&lt;='様式第４（療養者名簿）（⑤の場合）'!$W110,1,0),0),0)</f>
        <v>0</v>
      </c>
      <c r="EO101" s="158">
        <f>IF(EO$16-'様式第４（療養者名簿）（⑤の場合）'!$O110+1&lt;=15,IF(EO$16&gt;='様式第４（療養者名簿）（⑤の場合）'!$O110,IF(EO$16&lt;='様式第４（療養者名簿）（⑤の場合）'!$W110,1,0),0),0)</f>
        <v>0</v>
      </c>
      <c r="EP101" s="158">
        <f>IF(EP$16-'様式第４（療養者名簿）（⑤の場合）'!$O110+1&lt;=15,IF(EP$16&gt;='様式第４（療養者名簿）（⑤の場合）'!$O110,IF(EP$16&lt;='様式第４（療養者名簿）（⑤の場合）'!$W110,1,0),0),0)</f>
        <v>0</v>
      </c>
      <c r="EQ101" s="158">
        <f>IF(EQ$16-'様式第４（療養者名簿）（⑤の場合）'!$O110+1&lt;=15,IF(EQ$16&gt;='様式第４（療養者名簿）（⑤の場合）'!$O110,IF(EQ$16&lt;='様式第４（療養者名簿）（⑤の場合）'!$W110,1,0),0),0)</f>
        <v>0</v>
      </c>
      <c r="ER101" s="158">
        <f>IF(ER$16-'様式第４（療養者名簿）（⑤の場合）'!$O110+1&lt;=15,IF(ER$16&gt;='様式第４（療養者名簿）（⑤の場合）'!$O110,IF(ER$16&lt;='様式第４（療養者名簿）（⑤の場合）'!$W110,1,0),0),0)</f>
        <v>0</v>
      </c>
      <c r="ES101" s="158">
        <f>IF(ES$16-'様式第４（療養者名簿）（⑤の場合）'!$O110+1&lt;=15,IF(ES$16&gt;='様式第４（療養者名簿）（⑤の場合）'!$O110,IF(ES$16&lt;='様式第４（療養者名簿）（⑤の場合）'!$W110,1,0),0),0)</f>
        <v>0</v>
      </c>
      <c r="ET101" s="158">
        <f>IF(ET$16-'様式第４（療養者名簿）（⑤の場合）'!$O110+1&lt;=15,IF(ET$16&gt;='様式第４（療養者名簿）（⑤の場合）'!$O110,IF(ET$16&lt;='様式第４（療養者名簿）（⑤の場合）'!$W110,1,0),0),0)</f>
        <v>0</v>
      </c>
      <c r="EU101" s="158">
        <f>IF(EU$16-'様式第４（療養者名簿）（⑤の場合）'!$O110+1&lt;=15,IF(EU$16&gt;='様式第４（療養者名簿）（⑤の場合）'!$O110,IF(EU$16&lt;='様式第４（療養者名簿）（⑤の場合）'!$W110,1,0),0),0)</f>
        <v>0</v>
      </c>
      <c r="EV101" s="158">
        <f>IF(EV$16-'様式第４（療養者名簿）（⑤の場合）'!$O110+1&lt;=15,IF(EV$16&gt;='様式第４（療養者名簿）（⑤の場合）'!$O110,IF(EV$16&lt;='様式第４（療養者名簿）（⑤の場合）'!$W110,1,0),0),0)</f>
        <v>0</v>
      </c>
      <c r="EW101" s="158">
        <f>IF(EW$16-'様式第４（療養者名簿）（⑤の場合）'!$O110+1&lt;=15,IF(EW$16&gt;='様式第４（療養者名簿）（⑤の場合）'!$O110,IF(EW$16&lt;='様式第４（療養者名簿）（⑤の場合）'!$W110,1,0),0),0)</f>
        <v>0</v>
      </c>
      <c r="EX101" s="158">
        <f>IF(EX$16-'様式第４（療養者名簿）（⑤の場合）'!$O110+1&lt;=15,IF(EX$16&gt;='様式第４（療養者名簿）（⑤の場合）'!$O110,IF(EX$16&lt;='様式第４（療養者名簿）（⑤の場合）'!$W110,1,0),0),0)</f>
        <v>0</v>
      </c>
      <c r="EY101" s="158">
        <f>IF(EY$16-'様式第４（療養者名簿）（⑤の場合）'!$O110+1&lt;=15,IF(EY$16&gt;='様式第４（療養者名簿）（⑤の場合）'!$O110,IF(EY$16&lt;='様式第４（療養者名簿）（⑤の場合）'!$W110,1,0),0),0)</f>
        <v>0</v>
      </c>
      <c r="EZ101" s="158">
        <f>IF(EZ$16-'様式第４（療養者名簿）（⑤の場合）'!$O110+1&lt;=15,IF(EZ$16&gt;='様式第４（療養者名簿）（⑤の場合）'!$O110,IF(EZ$16&lt;='様式第４（療養者名簿）（⑤の場合）'!$W110,1,0),0),0)</f>
        <v>0</v>
      </c>
      <c r="FA101" s="158">
        <f>IF(FA$16-'様式第４（療養者名簿）（⑤の場合）'!$O110+1&lt;=15,IF(FA$16&gt;='様式第４（療養者名簿）（⑤の場合）'!$O110,IF(FA$16&lt;='様式第４（療養者名簿）（⑤の場合）'!$W110,1,0),0),0)</f>
        <v>0</v>
      </c>
      <c r="FB101" s="158">
        <f>IF(FB$16-'様式第４（療養者名簿）（⑤の場合）'!$O110+1&lt;=15,IF(FB$16&gt;='様式第４（療養者名簿）（⑤の場合）'!$O110,IF(FB$16&lt;='様式第４（療養者名簿）（⑤の場合）'!$W110,1,0),0),0)</f>
        <v>0</v>
      </c>
      <c r="FC101" s="158">
        <f>IF(FC$16-'様式第４（療養者名簿）（⑤の場合）'!$O110+1&lt;=15,IF(FC$16&gt;='様式第４（療養者名簿）（⑤の場合）'!$O110,IF(FC$16&lt;='様式第４（療養者名簿）（⑤の場合）'!$W110,1,0),0),0)</f>
        <v>0</v>
      </c>
      <c r="FD101" s="158">
        <f>IF(FD$16-'様式第４（療養者名簿）（⑤の場合）'!$O110+1&lt;=15,IF(FD$16&gt;='様式第４（療養者名簿）（⑤の場合）'!$O110,IF(FD$16&lt;='様式第４（療養者名簿）（⑤の場合）'!$W110,1,0),0),0)</f>
        <v>0</v>
      </c>
      <c r="FE101" s="158">
        <f>IF(FE$16-'様式第４（療養者名簿）（⑤の場合）'!$O110+1&lt;=15,IF(FE$16&gt;='様式第４（療養者名簿）（⑤の場合）'!$O110,IF(FE$16&lt;='様式第４（療養者名簿）（⑤の場合）'!$W110,1,0),0),0)</f>
        <v>0</v>
      </c>
      <c r="FF101" s="158">
        <f>IF(FF$16-'様式第４（療養者名簿）（⑤の場合）'!$O110+1&lt;=15,IF(FF$16&gt;='様式第４（療養者名簿）（⑤の場合）'!$O110,IF(FF$16&lt;='様式第４（療養者名簿）（⑤の場合）'!$W110,1,0),0),0)</f>
        <v>0</v>
      </c>
      <c r="FG101" s="158">
        <f>IF(FG$16-'様式第４（療養者名簿）（⑤の場合）'!$O110+1&lt;=15,IF(FG$16&gt;='様式第４（療養者名簿）（⑤の場合）'!$O110,IF(FG$16&lt;='様式第４（療養者名簿）（⑤の場合）'!$W110,1,0),0),0)</f>
        <v>0</v>
      </c>
      <c r="FH101" s="158">
        <f>IF(FH$16-'様式第４（療養者名簿）（⑤の場合）'!$O110+1&lt;=15,IF(FH$16&gt;='様式第４（療養者名簿）（⑤の場合）'!$O110,IF(FH$16&lt;='様式第４（療養者名簿）（⑤の場合）'!$W110,1,0),0),0)</f>
        <v>0</v>
      </c>
      <c r="FI101" s="158">
        <f>IF(FI$16-'様式第４（療養者名簿）（⑤の場合）'!$O110+1&lt;=15,IF(FI$16&gt;='様式第４（療養者名簿）（⑤の場合）'!$O110,IF(FI$16&lt;='様式第４（療養者名簿）（⑤の場合）'!$W110,1,0),0),0)</f>
        <v>0</v>
      </c>
      <c r="FJ101" s="158">
        <f>IF(FJ$16-'様式第４（療養者名簿）（⑤の場合）'!$O110+1&lt;=15,IF(FJ$16&gt;='様式第４（療養者名簿）（⑤の場合）'!$O110,IF(FJ$16&lt;='様式第４（療養者名簿）（⑤の場合）'!$W110,1,0),0),0)</f>
        <v>0</v>
      </c>
      <c r="FK101" s="158">
        <f>IF(FK$16-'様式第４（療養者名簿）（⑤の場合）'!$O110+1&lt;=15,IF(FK$16&gt;='様式第４（療養者名簿）（⑤の場合）'!$O110,IF(FK$16&lt;='様式第４（療養者名簿）（⑤の場合）'!$W110,1,0),0),0)</f>
        <v>0</v>
      </c>
      <c r="FL101" s="158">
        <f>IF(FL$16-'様式第４（療養者名簿）（⑤の場合）'!$O110+1&lt;=15,IF(FL$16&gt;='様式第４（療養者名簿）（⑤の場合）'!$O110,IF(FL$16&lt;='様式第４（療養者名簿）（⑤の場合）'!$W110,1,0),0),0)</f>
        <v>0</v>
      </c>
      <c r="FM101" s="158">
        <f>IF(FM$16-'様式第４（療養者名簿）（⑤の場合）'!$O110+1&lt;=15,IF(FM$16&gt;='様式第４（療養者名簿）（⑤の場合）'!$O110,IF(FM$16&lt;='様式第４（療養者名簿）（⑤の場合）'!$W110,1,0),0),0)</f>
        <v>0</v>
      </c>
      <c r="FN101" s="158">
        <f>IF(FN$16-'様式第４（療養者名簿）（⑤の場合）'!$O110+1&lt;=15,IF(FN$16&gt;='様式第４（療養者名簿）（⑤の場合）'!$O110,IF(FN$16&lt;='様式第４（療養者名簿）（⑤の場合）'!$W110,1,0),0),0)</f>
        <v>0</v>
      </c>
      <c r="FO101" s="158">
        <f>IF(FO$16-'様式第４（療養者名簿）（⑤の場合）'!$O110+1&lt;=15,IF(FO$16&gt;='様式第４（療養者名簿）（⑤の場合）'!$O110,IF(FO$16&lt;='様式第４（療養者名簿）（⑤の場合）'!$W110,1,0),0),0)</f>
        <v>0</v>
      </c>
      <c r="FP101" s="158">
        <f>IF(FP$16-'様式第４（療養者名簿）（⑤の場合）'!$O110+1&lt;=15,IF(FP$16&gt;='様式第４（療養者名簿）（⑤の場合）'!$O110,IF(FP$16&lt;='様式第４（療養者名簿）（⑤の場合）'!$W110,1,0),0),0)</f>
        <v>0</v>
      </c>
      <c r="FQ101" s="158">
        <f>IF(FQ$16-'様式第４（療養者名簿）（⑤の場合）'!$O110+1&lt;=15,IF(FQ$16&gt;='様式第４（療養者名簿）（⑤の場合）'!$O110,IF(FQ$16&lt;='様式第４（療養者名簿）（⑤の場合）'!$W110,1,0),0),0)</f>
        <v>0</v>
      </c>
      <c r="FR101" s="158">
        <f>IF(FR$16-'様式第４（療養者名簿）（⑤の場合）'!$O110+1&lt;=15,IF(FR$16&gt;='様式第４（療養者名簿）（⑤の場合）'!$O110,IF(FR$16&lt;='様式第４（療養者名簿）（⑤の場合）'!$W110,1,0),0),0)</f>
        <v>0</v>
      </c>
      <c r="FS101" s="158">
        <f>IF(FS$16-'様式第４（療養者名簿）（⑤の場合）'!$O110+1&lt;=15,IF(FS$16&gt;='様式第４（療養者名簿）（⑤の場合）'!$O110,IF(FS$16&lt;='様式第４（療養者名簿）（⑤の場合）'!$W110,1,0),0),0)</f>
        <v>0</v>
      </c>
      <c r="FT101" s="158">
        <f>IF(FT$16-'様式第４（療養者名簿）（⑤の場合）'!$O110+1&lt;=15,IF(FT$16&gt;='様式第４（療養者名簿）（⑤の場合）'!$O110,IF(FT$16&lt;='様式第４（療養者名簿）（⑤の場合）'!$W110,1,0),0),0)</f>
        <v>0</v>
      </c>
      <c r="FU101" s="158">
        <f>IF(FU$16-'様式第４（療養者名簿）（⑤の場合）'!$O110+1&lt;=15,IF(FU$16&gt;='様式第４（療養者名簿）（⑤の場合）'!$O110,IF(FU$16&lt;='様式第４（療養者名簿）（⑤の場合）'!$W110,1,0),0),0)</f>
        <v>0</v>
      </c>
      <c r="FV101" s="158">
        <f>IF(FV$16-'様式第４（療養者名簿）（⑤の場合）'!$O110+1&lt;=15,IF(FV$16&gt;='様式第４（療養者名簿）（⑤の場合）'!$O110,IF(FV$16&lt;='様式第４（療養者名簿）（⑤の場合）'!$W110,1,0),0),0)</f>
        <v>0</v>
      </c>
      <c r="FW101" s="158">
        <f>IF(FW$16-'様式第４（療養者名簿）（⑤の場合）'!$O110+1&lt;=15,IF(FW$16&gt;='様式第４（療養者名簿）（⑤の場合）'!$O110,IF(FW$16&lt;='様式第４（療養者名簿）（⑤の場合）'!$W110,1,0),0),0)</f>
        <v>0</v>
      </c>
      <c r="FX101" s="158">
        <f>IF(FX$16-'様式第４（療養者名簿）（⑤の場合）'!$O110+1&lt;=15,IF(FX$16&gt;='様式第４（療養者名簿）（⑤の場合）'!$O110,IF(FX$16&lt;='様式第４（療養者名簿）（⑤の場合）'!$W110,1,0),0),0)</f>
        <v>0</v>
      </c>
      <c r="FY101" s="158">
        <f>IF(FY$16-'様式第４（療養者名簿）（⑤の場合）'!$O110+1&lt;=15,IF(FY$16&gt;='様式第４（療養者名簿）（⑤の場合）'!$O110,IF(FY$16&lt;='様式第４（療養者名簿）（⑤の場合）'!$W110,1,0),0),0)</f>
        <v>0</v>
      </c>
      <c r="FZ101" s="158">
        <f>IF(FZ$16-'様式第４（療養者名簿）（⑤の場合）'!$O110+1&lt;=15,IF(FZ$16&gt;='様式第４（療養者名簿）（⑤の場合）'!$O110,IF(FZ$16&lt;='様式第４（療養者名簿）（⑤の場合）'!$W110,1,0),0),0)</f>
        <v>0</v>
      </c>
      <c r="GA101" s="158">
        <f>IF(GA$16-'様式第４（療養者名簿）（⑤の場合）'!$O110+1&lt;=15,IF(GA$16&gt;='様式第４（療養者名簿）（⑤の場合）'!$O110,IF(GA$16&lt;='様式第４（療養者名簿）（⑤の場合）'!$W110,1,0),0),0)</f>
        <v>0</v>
      </c>
      <c r="GB101" s="158">
        <f>IF(GB$16-'様式第４（療養者名簿）（⑤の場合）'!$O110+1&lt;=15,IF(GB$16&gt;='様式第４（療養者名簿）（⑤の場合）'!$O110,IF(GB$16&lt;='様式第４（療養者名簿）（⑤の場合）'!$W110,1,0),0),0)</f>
        <v>0</v>
      </c>
      <c r="GC101" s="158">
        <f>IF(GC$16-'様式第４（療養者名簿）（⑤の場合）'!$O110+1&lt;=15,IF(GC$16&gt;='様式第４（療養者名簿）（⑤の場合）'!$O110,IF(GC$16&lt;='様式第４（療養者名簿）（⑤の場合）'!$W110,1,0),0),0)</f>
        <v>0</v>
      </c>
      <c r="GD101" s="158">
        <f>IF(GD$16-'様式第４（療養者名簿）（⑤の場合）'!$O110+1&lt;=15,IF(GD$16&gt;='様式第４（療養者名簿）（⑤の場合）'!$O110,IF(GD$16&lt;='様式第４（療養者名簿）（⑤の場合）'!$W110,1,0),0),0)</f>
        <v>0</v>
      </c>
      <c r="GE101" s="158">
        <f>IF(GE$16-'様式第４（療養者名簿）（⑤の場合）'!$O110+1&lt;=15,IF(GE$16&gt;='様式第４（療養者名簿）（⑤の場合）'!$O110,IF(GE$16&lt;='様式第４（療養者名簿）（⑤の場合）'!$W110,1,0),0),0)</f>
        <v>0</v>
      </c>
      <c r="GF101" s="158">
        <f>IF(GF$16-'様式第４（療養者名簿）（⑤の場合）'!$O110+1&lt;=15,IF(GF$16&gt;='様式第４（療養者名簿）（⑤の場合）'!$O110,IF(GF$16&lt;='様式第４（療養者名簿）（⑤の場合）'!$W110,1,0),0),0)</f>
        <v>0</v>
      </c>
      <c r="GG101" s="158">
        <f>IF(GG$16-'様式第４（療養者名簿）（⑤の場合）'!$O110+1&lt;=15,IF(GG$16&gt;='様式第４（療養者名簿）（⑤の場合）'!$O110,IF(GG$16&lt;='様式第４（療養者名簿）（⑤の場合）'!$W110,1,0),0),0)</f>
        <v>0</v>
      </c>
      <c r="GH101" s="158">
        <f>IF(GH$16-'様式第４（療養者名簿）（⑤の場合）'!$O110+1&lt;=15,IF(GH$16&gt;='様式第４（療養者名簿）（⑤の場合）'!$O110,IF(GH$16&lt;='様式第４（療養者名簿）（⑤の場合）'!$W110,1,0),0),0)</f>
        <v>0</v>
      </c>
      <c r="GI101" s="158">
        <f>IF(GI$16-'様式第４（療養者名簿）（⑤の場合）'!$O110+1&lt;=15,IF(GI$16&gt;='様式第４（療養者名簿）（⑤の場合）'!$O110,IF(GI$16&lt;='様式第４（療養者名簿）（⑤の場合）'!$W110,1,0),0),0)</f>
        <v>0</v>
      </c>
      <c r="GJ101" s="158">
        <f>IF(GJ$16-'様式第４（療養者名簿）（⑤の場合）'!$O110+1&lt;=15,IF(GJ$16&gt;='様式第４（療養者名簿）（⑤の場合）'!$O110,IF(GJ$16&lt;='様式第４（療養者名簿）（⑤の場合）'!$W110,1,0),0),0)</f>
        <v>0</v>
      </c>
      <c r="GK101" s="158">
        <f>IF(GK$16-'様式第４（療養者名簿）（⑤の場合）'!$O110+1&lt;=15,IF(GK$16&gt;='様式第４（療養者名簿）（⑤の場合）'!$O110,IF(GK$16&lt;='様式第４（療養者名簿）（⑤の場合）'!$W110,1,0),0),0)</f>
        <v>0</v>
      </c>
      <c r="GL101" s="158">
        <f>IF(GL$16-'様式第４（療養者名簿）（⑤の場合）'!$O110+1&lt;=15,IF(GL$16&gt;='様式第４（療養者名簿）（⑤の場合）'!$O110,IF(GL$16&lt;='様式第４（療養者名簿）（⑤の場合）'!$W110,1,0),0),0)</f>
        <v>0</v>
      </c>
      <c r="GM101" s="158">
        <f>IF(GM$16-'様式第４（療養者名簿）（⑤の場合）'!$O110+1&lt;=15,IF(GM$16&gt;='様式第４（療養者名簿）（⑤の場合）'!$O110,IF(GM$16&lt;='様式第４（療養者名簿）（⑤の場合）'!$W110,1,0),0),0)</f>
        <v>0</v>
      </c>
      <c r="GN101" s="158">
        <f>IF(GN$16-'様式第４（療養者名簿）（⑤の場合）'!$O110+1&lt;=15,IF(GN$16&gt;='様式第４（療養者名簿）（⑤の場合）'!$O110,IF(GN$16&lt;='様式第４（療養者名簿）（⑤の場合）'!$W110,1,0),0),0)</f>
        <v>0</v>
      </c>
      <c r="GO101" s="158">
        <f>IF(GO$16-'様式第４（療養者名簿）（⑤の場合）'!$O110+1&lt;=15,IF(GO$16&gt;='様式第４（療養者名簿）（⑤の場合）'!$O110,IF(GO$16&lt;='様式第４（療養者名簿）（⑤の場合）'!$W110,1,0),0),0)</f>
        <v>0</v>
      </c>
      <c r="GP101" s="158">
        <f>IF(GP$16-'様式第４（療養者名簿）（⑤の場合）'!$O110+1&lt;=15,IF(GP$16&gt;='様式第４（療養者名簿）（⑤の場合）'!$O110,IF(GP$16&lt;='様式第４（療養者名簿）（⑤の場合）'!$W110,1,0),0),0)</f>
        <v>0</v>
      </c>
      <c r="GQ101" s="158">
        <f>IF(GQ$16-'様式第４（療養者名簿）（⑤の場合）'!$O110+1&lt;=15,IF(GQ$16&gt;='様式第４（療養者名簿）（⑤の場合）'!$O110,IF(GQ$16&lt;='様式第４（療養者名簿）（⑤の場合）'!$W110,1,0),0),0)</f>
        <v>0</v>
      </c>
      <c r="GR101" s="158">
        <f>IF(GR$16-'様式第４（療養者名簿）（⑤の場合）'!$O110+1&lt;=15,IF(GR$16&gt;='様式第４（療養者名簿）（⑤の場合）'!$O110,IF(GR$16&lt;='様式第４（療養者名簿）（⑤の場合）'!$W110,1,0),0),0)</f>
        <v>0</v>
      </c>
      <c r="GS101" s="158">
        <f>IF(GS$16-'様式第４（療養者名簿）（⑤の場合）'!$O110+1&lt;=15,IF(GS$16&gt;='様式第４（療養者名簿）（⑤の場合）'!$O110,IF(GS$16&lt;='様式第４（療養者名簿）（⑤の場合）'!$W110,1,0),0),0)</f>
        <v>0</v>
      </c>
      <c r="GT101" s="158">
        <f>IF(GT$16-'様式第４（療養者名簿）（⑤の場合）'!$O110+1&lt;=15,IF(GT$16&gt;='様式第４（療養者名簿）（⑤の場合）'!$O110,IF(GT$16&lt;='様式第４（療養者名簿）（⑤の場合）'!$W110,1,0),0),0)</f>
        <v>0</v>
      </c>
      <c r="GU101" s="158">
        <f>IF(GU$16-'様式第４（療養者名簿）（⑤の場合）'!$O110+1&lt;=15,IF(GU$16&gt;='様式第４（療養者名簿）（⑤の場合）'!$O110,IF(GU$16&lt;='様式第４（療養者名簿）（⑤の場合）'!$W110,1,0),0),0)</f>
        <v>0</v>
      </c>
      <c r="GV101" s="158">
        <f>IF(GV$16-'様式第４（療養者名簿）（⑤の場合）'!$O110+1&lt;=15,IF(GV$16&gt;='様式第４（療養者名簿）（⑤の場合）'!$O110,IF(GV$16&lt;='様式第４（療養者名簿）（⑤の場合）'!$W110,1,0),0),0)</f>
        <v>0</v>
      </c>
      <c r="GW101" s="158">
        <f>IF(GW$16-'様式第４（療養者名簿）（⑤の場合）'!$O110+1&lt;=15,IF(GW$16&gt;='様式第４（療養者名簿）（⑤の場合）'!$O110,IF(GW$16&lt;='様式第４（療養者名簿）（⑤の場合）'!$W110,1,0),0),0)</f>
        <v>0</v>
      </c>
      <c r="GX101" s="158">
        <f>IF(GX$16-'様式第４（療養者名簿）（⑤の場合）'!$O110+1&lt;=15,IF(GX$16&gt;='様式第４（療養者名簿）（⑤の場合）'!$O110,IF(GX$16&lt;='様式第４（療養者名簿）（⑤の場合）'!$W110,1,0),0),0)</f>
        <v>0</v>
      </c>
      <c r="GY101" s="158">
        <f>IF(GY$16-'様式第４（療養者名簿）（⑤の場合）'!$O110+1&lt;=15,IF(GY$16&gt;='様式第４（療養者名簿）（⑤の場合）'!$O110,IF(GY$16&lt;='様式第４（療養者名簿）（⑤の場合）'!$W110,1,0),0),0)</f>
        <v>0</v>
      </c>
      <c r="GZ101" s="158">
        <f>IF(GZ$16-'様式第４（療養者名簿）（⑤の場合）'!$O110+1&lt;=15,IF(GZ$16&gt;='様式第４（療養者名簿）（⑤の場合）'!$O110,IF(GZ$16&lt;='様式第４（療養者名簿）（⑤の場合）'!$W110,1,0),0),0)</f>
        <v>0</v>
      </c>
      <c r="HA101" s="158">
        <f>IF(HA$16-'様式第４（療養者名簿）（⑤の場合）'!$O110+1&lt;=15,IF(HA$16&gt;='様式第４（療養者名簿）（⑤の場合）'!$O110,IF(HA$16&lt;='様式第４（療養者名簿）（⑤の場合）'!$W110,1,0),0),0)</f>
        <v>0</v>
      </c>
      <c r="HB101" s="158">
        <f>IF(HB$16-'様式第４（療養者名簿）（⑤の場合）'!$O110+1&lt;=15,IF(HB$16&gt;='様式第４（療養者名簿）（⑤の場合）'!$O110,IF(HB$16&lt;='様式第４（療養者名簿）（⑤の場合）'!$W110,1,0),0),0)</f>
        <v>0</v>
      </c>
      <c r="HC101" s="158">
        <f>IF(HC$16-'様式第４（療養者名簿）（⑤の場合）'!$O110+1&lt;=15,IF(HC$16&gt;='様式第４（療養者名簿）（⑤の場合）'!$O110,IF(HC$16&lt;='様式第４（療養者名簿）（⑤の場合）'!$W110,1,0),0),0)</f>
        <v>0</v>
      </c>
      <c r="HD101" s="158">
        <f>IF(HD$16-'様式第４（療養者名簿）（⑤の場合）'!$O110+1&lt;=15,IF(HD$16&gt;='様式第４（療養者名簿）（⑤の場合）'!$O110,IF(HD$16&lt;='様式第４（療養者名簿）（⑤の場合）'!$W110,1,0),0),0)</f>
        <v>0</v>
      </c>
      <c r="HE101" s="158">
        <f>IF(HE$16-'様式第４（療養者名簿）（⑤の場合）'!$O110+1&lt;=15,IF(HE$16&gt;='様式第４（療養者名簿）（⑤の場合）'!$O110,IF(HE$16&lt;='様式第４（療養者名簿）（⑤の場合）'!$W110,1,0),0),0)</f>
        <v>0</v>
      </c>
      <c r="HF101" s="158">
        <f>IF(HF$16-'様式第４（療養者名簿）（⑤の場合）'!$O110+1&lt;=15,IF(HF$16&gt;='様式第４（療養者名簿）（⑤の場合）'!$O110,IF(HF$16&lt;='様式第４（療養者名簿）（⑤の場合）'!$W110,1,0),0),0)</f>
        <v>0</v>
      </c>
      <c r="HG101" s="158">
        <f>IF(HG$16-'様式第４（療養者名簿）（⑤の場合）'!$O110+1&lt;=15,IF(HG$16&gt;='様式第４（療養者名簿）（⑤の場合）'!$O110,IF(HG$16&lt;='様式第４（療養者名簿）（⑤の場合）'!$W110,1,0),0),0)</f>
        <v>0</v>
      </c>
      <c r="HH101" s="158">
        <f>IF(HH$16-'様式第４（療養者名簿）（⑤の場合）'!$O110+1&lt;=15,IF(HH$16&gt;='様式第４（療養者名簿）（⑤の場合）'!$O110,IF(HH$16&lt;='様式第４（療養者名簿）（⑤の場合）'!$W110,1,0),0),0)</f>
        <v>0</v>
      </c>
      <c r="HI101" s="158">
        <f>IF(HI$16-'様式第４（療養者名簿）（⑤の場合）'!$O110+1&lt;=15,IF(HI$16&gt;='様式第４（療養者名簿）（⑤の場合）'!$O110,IF(HI$16&lt;='様式第４（療養者名簿）（⑤の場合）'!$W110,1,0),0),0)</f>
        <v>0</v>
      </c>
      <c r="HJ101" s="158">
        <f>IF(HJ$16-'様式第４（療養者名簿）（⑤の場合）'!$O110+1&lt;=15,IF(HJ$16&gt;='様式第４（療養者名簿）（⑤の場合）'!$O110,IF(HJ$16&lt;='様式第４（療養者名簿）（⑤の場合）'!$W110,1,0),0),0)</f>
        <v>0</v>
      </c>
      <c r="HK101" s="158">
        <f>IF(HK$16-'様式第４（療養者名簿）（⑤の場合）'!$O110+1&lt;=15,IF(HK$16&gt;='様式第４（療養者名簿）（⑤の場合）'!$O110,IF(HK$16&lt;='様式第４（療養者名簿）（⑤の場合）'!$W110,1,0),0),0)</f>
        <v>0</v>
      </c>
      <c r="HL101" s="158">
        <f>IF(HL$16-'様式第４（療養者名簿）（⑤の場合）'!$O110+1&lt;=15,IF(HL$16&gt;='様式第４（療養者名簿）（⑤の場合）'!$O110,IF(HL$16&lt;='様式第４（療養者名簿）（⑤の場合）'!$W110,1,0),0),0)</f>
        <v>0</v>
      </c>
      <c r="HM101" s="158">
        <f>IF(HM$16-'様式第４（療養者名簿）（⑤の場合）'!$O110+1&lt;=15,IF(HM$16&gt;='様式第４（療養者名簿）（⑤の場合）'!$O110,IF(HM$16&lt;='様式第４（療養者名簿）（⑤の場合）'!$W110,1,0),0),0)</f>
        <v>0</v>
      </c>
      <c r="HN101" s="158">
        <f>IF(HN$16-'様式第４（療養者名簿）（⑤の場合）'!$O110+1&lt;=15,IF(HN$16&gt;='様式第４（療養者名簿）（⑤の場合）'!$O110,IF(HN$16&lt;='様式第４（療養者名簿）（⑤の場合）'!$W110,1,0),0),0)</f>
        <v>0</v>
      </c>
      <c r="HO101" s="158">
        <f>IF(HO$16-'様式第４（療養者名簿）（⑤の場合）'!$O110+1&lt;=15,IF(HO$16&gt;='様式第４（療養者名簿）（⑤の場合）'!$O110,IF(HO$16&lt;='様式第４（療養者名簿）（⑤の場合）'!$W110,1,0),0),0)</f>
        <v>0</v>
      </c>
      <c r="HP101" s="158">
        <f>IF(HP$16-'様式第４（療養者名簿）（⑤の場合）'!$O110+1&lt;=15,IF(HP$16&gt;='様式第４（療養者名簿）（⑤の場合）'!$O110,IF(HP$16&lt;='様式第４（療養者名簿）（⑤の場合）'!$W110,1,0),0),0)</f>
        <v>0</v>
      </c>
      <c r="HQ101" s="158">
        <f>IF(HQ$16-'様式第４（療養者名簿）（⑤の場合）'!$O110+1&lt;=15,IF(HQ$16&gt;='様式第４（療養者名簿）（⑤の場合）'!$O110,IF(HQ$16&lt;='様式第４（療養者名簿）（⑤の場合）'!$W110,1,0),0),0)</f>
        <v>0</v>
      </c>
      <c r="HR101" s="158">
        <f>IF(HR$16-'様式第４（療養者名簿）（⑤の場合）'!$O110+1&lt;=15,IF(HR$16&gt;='様式第４（療養者名簿）（⑤の場合）'!$O110,IF(HR$16&lt;='様式第４（療養者名簿）（⑤の場合）'!$W110,1,0),0),0)</f>
        <v>0</v>
      </c>
      <c r="HS101" s="158">
        <f>IF(HS$16-'様式第４（療養者名簿）（⑤の場合）'!$O110+1&lt;=15,IF(HS$16&gt;='様式第４（療養者名簿）（⑤の場合）'!$O110,IF(HS$16&lt;='様式第４（療養者名簿）（⑤の場合）'!$W110,1,0),0),0)</f>
        <v>0</v>
      </c>
      <c r="HT101" s="158">
        <f>IF(HT$16-'様式第４（療養者名簿）（⑤の場合）'!$O110+1&lt;=15,IF(HT$16&gt;='様式第４（療養者名簿）（⑤の場合）'!$O110,IF(HT$16&lt;='様式第４（療養者名簿）（⑤の場合）'!$W110,1,0),0),0)</f>
        <v>0</v>
      </c>
      <c r="HU101" s="158">
        <f>IF(HU$16-'様式第４（療養者名簿）（⑤の場合）'!$O110+1&lt;=15,IF(HU$16&gt;='様式第４（療養者名簿）（⑤の場合）'!$O110,IF(HU$16&lt;='様式第４（療養者名簿）（⑤の場合）'!$W110,1,0),0),0)</f>
        <v>0</v>
      </c>
      <c r="HV101" s="158">
        <f>IF(HV$16-'様式第４（療養者名簿）（⑤の場合）'!$O110+1&lt;=15,IF(HV$16&gt;='様式第４（療養者名簿）（⑤の場合）'!$O110,IF(HV$16&lt;='様式第４（療養者名簿）（⑤の場合）'!$W110,1,0),0),0)</f>
        <v>0</v>
      </c>
      <c r="HW101" s="158">
        <f>IF(HW$16-'様式第４（療養者名簿）（⑤の場合）'!$O110+1&lt;=15,IF(HW$16&gt;='様式第４（療養者名簿）（⑤の場合）'!$O110,IF(HW$16&lt;='様式第４（療養者名簿）（⑤の場合）'!$W110,1,0),0),0)</f>
        <v>0</v>
      </c>
      <c r="HX101" s="158">
        <f>IF(HX$16-'様式第４（療養者名簿）（⑤の場合）'!$O110+1&lt;=15,IF(HX$16&gt;='様式第４（療養者名簿）（⑤の場合）'!$O110,IF(HX$16&lt;='様式第４（療養者名簿）（⑤の場合）'!$W110,1,0),0),0)</f>
        <v>0</v>
      </c>
      <c r="HY101" s="158">
        <f>IF(HY$16-'様式第４（療養者名簿）（⑤の場合）'!$O110+1&lt;=15,IF(HY$16&gt;='様式第４（療養者名簿）（⑤の場合）'!$O110,IF(HY$16&lt;='様式第４（療養者名簿）（⑤の場合）'!$W110,1,0),0),0)</f>
        <v>0</v>
      </c>
      <c r="HZ101" s="158">
        <f>IF(HZ$16-'様式第４（療養者名簿）（⑤の場合）'!$O110+1&lt;=15,IF(HZ$16&gt;='様式第４（療養者名簿）（⑤の場合）'!$O110,IF(HZ$16&lt;='様式第４（療養者名簿）（⑤の場合）'!$W110,1,0),0),0)</f>
        <v>0</v>
      </c>
      <c r="IA101" s="158">
        <f>IF(IA$16-'様式第４（療養者名簿）（⑤の場合）'!$O110+1&lt;=15,IF(IA$16&gt;='様式第４（療養者名簿）（⑤の場合）'!$O110,IF(IA$16&lt;='様式第４（療養者名簿）（⑤の場合）'!$W110,1,0),0),0)</f>
        <v>0</v>
      </c>
      <c r="IB101" s="158">
        <f>IF(IB$16-'様式第４（療養者名簿）（⑤の場合）'!$O110+1&lt;=15,IF(IB$16&gt;='様式第４（療養者名簿）（⑤の場合）'!$O110,IF(IB$16&lt;='様式第４（療養者名簿）（⑤の場合）'!$W110,1,0),0),0)</f>
        <v>0</v>
      </c>
      <c r="IC101" s="158">
        <f>IF(IC$16-'様式第４（療養者名簿）（⑤の場合）'!$O110+1&lt;=15,IF(IC$16&gt;='様式第４（療養者名簿）（⑤の場合）'!$O110,IF(IC$16&lt;='様式第４（療養者名簿）（⑤の場合）'!$W110,1,0),0),0)</f>
        <v>0</v>
      </c>
      <c r="ID101" s="158">
        <f>IF(ID$16-'様式第４（療養者名簿）（⑤の場合）'!$O110+1&lt;=15,IF(ID$16&gt;='様式第４（療養者名簿）（⑤の場合）'!$O110,IF(ID$16&lt;='様式第４（療養者名簿）（⑤の場合）'!$W110,1,0),0),0)</f>
        <v>0</v>
      </c>
      <c r="IE101" s="158">
        <f>IF(IE$16-'様式第４（療養者名簿）（⑤の場合）'!$O110+1&lt;=15,IF(IE$16&gt;='様式第４（療養者名簿）（⑤の場合）'!$O110,IF(IE$16&lt;='様式第４（療養者名簿）（⑤の場合）'!$W110,1,0),0),0)</f>
        <v>0</v>
      </c>
      <c r="IF101" s="158">
        <f>IF(IF$16-'様式第４（療養者名簿）（⑤の場合）'!$O110+1&lt;=15,IF(IF$16&gt;='様式第４（療養者名簿）（⑤の場合）'!$O110,IF(IF$16&lt;='様式第４（療養者名簿）（⑤の場合）'!$W110,1,0),0),0)</f>
        <v>0</v>
      </c>
      <c r="IG101" s="158">
        <f>IF(IG$16-'様式第４（療養者名簿）（⑤の場合）'!$O110+1&lt;=15,IF(IG$16&gt;='様式第４（療養者名簿）（⑤の場合）'!$O110,IF(IG$16&lt;='様式第４（療養者名簿）（⑤の場合）'!$W110,1,0),0),0)</f>
        <v>0</v>
      </c>
      <c r="IH101" s="158">
        <f>IF(IH$16-'様式第４（療養者名簿）（⑤の場合）'!$O110+1&lt;=15,IF(IH$16&gt;='様式第４（療養者名簿）（⑤の場合）'!$O110,IF(IH$16&lt;='様式第４（療養者名簿）（⑤の場合）'!$W110,1,0),0),0)</f>
        <v>0</v>
      </c>
      <c r="II101" s="158">
        <f>IF(II$16-'様式第４（療養者名簿）（⑤の場合）'!$O110+1&lt;=15,IF(II$16&gt;='様式第４（療養者名簿）（⑤の場合）'!$O110,IF(II$16&lt;='様式第４（療養者名簿）（⑤の場合）'!$W110,1,0),0),0)</f>
        <v>0</v>
      </c>
      <c r="IJ101" s="158">
        <f>IF(IJ$16-'様式第４（療養者名簿）（⑤の場合）'!$O110+1&lt;=15,IF(IJ$16&gt;='様式第４（療養者名簿）（⑤の場合）'!$O110,IF(IJ$16&lt;='様式第４（療養者名簿）（⑤の場合）'!$W110,1,0),0),0)</f>
        <v>0</v>
      </c>
      <c r="IK101" s="158">
        <f>IF(IK$16-'様式第４（療養者名簿）（⑤の場合）'!$O110+1&lt;=15,IF(IK$16&gt;='様式第４（療養者名簿）（⑤の場合）'!$O110,IF(IK$16&lt;='様式第４（療養者名簿）（⑤の場合）'!$W110,1,0),0),0)</f>
        <v>0</v>
      </c>
      <c r="IL101" s="158">
        <f>IF(IL$16-'様式第４（療養者名簿）（⑤の場合）'!$O110+1&lt;=15,IF(IL$16&gt;='様式第４（療養者名簿）（⑤の場合）'!$O110,IF(IL$16&lt;='様式第４（療養者名簿）（⑤の場合）'!$W110,1,0),0),0)</f>
        <v>0</v>
      </c>
      <c r="IM101" s="158">
        <f>IF(IM$16-'様式第４（療養者名簿）（⑤の場合）'!$O110+1&lt;=15,IF(IM$16&gt;='様式第４（療養者名簿）（⑤の場合）'!$O110,IF(IM$16&lt;='様式第４（療養者名簿）（⑤の場合）'!$W110,1,0),0),0)</f>
        <v>0</v>
      </c>
      <c r="IN101" s="158">
        <f>IF(IN$16-'様式第４（療養者名簿）（⑤の場合）'!$O110+1&lt;=15,IF(IN$16&gt;='様式第４（療養者名簿）（⑤の場合）'!$O110,IF(IN$16&lt;='様式第４（療養者名簿）（⑤の場合）'!$W110,1,0),0),0)</f>
        <v>0</v>
      </c>
      <c r="IO101" s="158">
        <f>IF(IO$16-'様式第４（療養者名簿）（⑤の場合）'!$O110+1&lt;=15,IF(IO$16&gt;='様式第４（療養者名簿）（⑤の場合）'!$O110,IF(IO$16&lt;='様式第４（療養者名簿）（⑤の場合）'!$W110,1,0),0),0)</f>
        <v>0</v>
      </c>
      <c r="IP101" s="158">
        <f>IF(IP$16-'様式第４（療養者名簿）（⑤の場合）'!$O110+1&lt;=15,IF(IP$16&gt;='様式第４（療養者名簿）（⑤の場合）'!$O110,IF(IP$16&lt;='様式第４（療養者名簿）（⑤の場合）'!$W110,1,0),0),0)</f>
        <v>0</v>
      </c>
      <c r="IQ101" s="158">
        <f>IF(IQ$16-'様式第４（療養者名簿）（⑤の場合）'!$O110+1&lt;=15,IF(IQ$16&gt;='様式第４（療養者名簿）（⑤の場合）'!$O110,IF(IQ$16&lt;='様式第４（療養者名簿）（⑤の場合）'!$W110,1,0),0),0)</f>
        <v>0</v>
      </c>
      <c r="IR101" s="158">
        <f>IF(IR$16-'様式第４（療養者名簿）（⑤の場合）'!$O110+1&lt;=15,IF(IR$16&gt;='様式第４（療養者名簿）（⑤の場合）'!$O110,IF(IR$16&lt;='様式第４（療養者名簿）（⑤の場合）'!$W110,1,0),0),0)</f>
        <v>0</v>
      </c>
      <c r="IS101" s="158">
        <f>IF(IS$16-'様式第４（療養者名簿）（⑤の場合）'!$O110+1&lt;=15,IF(IS$16&gt;='様式第４（療養者名簿）（⑤の場合）'!$O110,IF(IS$16&lt;='様式第４（療養者名簿）（⑤の場合）'!$W110,1,0),0),0)</f>
        <v>0</v>
      </c>
      <c r="IT101" s="158">
        <f>IF(IT$16-'様式第４（療養者名簿）（⑤の場合）'!$O110+1&lt;=15,IF(IT$16&gt;='様式第４（療養者名簿）（⑤の場合）'!$O110,IF(IT$16&lt;='様式第４（療養者名簿）（⑤の場合）'!$W110,1,0),0),0)</f>
        <v>0</v>
      </c>
    </row>
    <row r="102" spans="1:254" ht="41.95" customHeight="1">
      <c r="A102" s="148">
        <f>'様式第４（療養者名簿）（⑤の場合）'!C111</f>
        <v>0</v>
      </c>
      <c r="B102" s="158">
        <f>IF(B$16-'様式第４（療養者名簿）（⑤の場合）'!$O111+1&lt;=15,IF(B$16&gt;='様式第４（療養者名簿）（⑤の場合）'!$O111,IF(B$16&lt;='様式第４（療養者名簿）（⑤の場合）'!$W111,1,0),0),0)</f>
        <v>0</v>
      </c>
      <c r="C102" s="158">
        <f>IF(C$16-'様式第４（療養者名簿）（⑤の場合）'!$O111+1&lt;=15,IF(C$16&gt;='様式第４（療養者名簿）（⑤の場合）'!$O111,IF(C$16&lt;='様式第４（療養者名簿）（⑤の場合）'!$W111,1,0),0),0)</f>
        <v>0</v>
      </c>
      <c r="D102" s="158">
        <f>IF(D$16-'様式第４（療養者名簿）（⑤の場合）'!$O111+1&lt;=15,IF(D$16&gt;='様式第４（療養者名簿）（⑤の場合）'!$O111,IF(D$16&lt;='様式第４（療養者名簿）（⑤の場合）'!$W111,1,0),0),0)</f>
        <v>0</v>
      </c>
      <c r="E102" s="158">
        <f>IF(E$16-'様式第４（療養者名簿）（⑤の場合）'!$O111+1&lt;=15,IF(E$16&gt;='様式第４（療養者名簿）（⑤の場合）'!$O111,IF(E$16&lt;='様式第４（療養者名簿）（⑤の場合）'!$W111,1,0),0),0)</f>
        <v>0</v>
      </c>
      <c r="F102" s="158">
        <f>IF(F$16-'様式第４（療養者名簿）（⑤の場合）'!$O111+1&lt;=15,IF(F$16&gt;='様式第４（療養者名簿）（⑤の場合）'!$O111,IF(F$16&lt;='様式第４（療養者名簿）（⑤の場合）'!$W111,1,0),0),0)</f>
        <v>0</v>
      </c>
      <c r="G102" s="158">
        <f>IF(G$16-'様式第４（療養者名簿）（⑤の場合）'!$O111+1&lt;=15,IF(G$16&gt;='様式第４（療養者名簿）（⑤の場合）'!$O111,IF(G$16&lt;='様式第４（療養者名簿）（⑤の場合）'!$W111,1,0),0),0)</f>
        <v>0</v>
      </c>
      <c r="H102" s="158">
        <f>IF(H$16-'様式第４（療養者名簿）（⑤の場合）'!$O111+1&lt;=15,IF(H$16&gt;='様式第４（療養者名簿）（⑤の場合）'!$O111,IF(H$16&lt;='様式第４（療養者名簿）（⑤の場合）'!$W111,1,0),0),0)</f>
        <v>0</v>
      </c>
      <c r="I102" s="158">
        <f>IF(I$16-'様式第４（療養者名簿）（⑤の場合）'!$O111+1&lt;=15,IF(I$16&gt;='様式第４（療養者名簿）（⑤の場合）'!$O111,IF(I$16&lt;='様式第４（療養者名簿）（⑤の場合）'!$W111,1,0),0),0)</f>
        <v>0</v>
      </c>
      <c r="J102" s="158">
        <f>IF(J$16-'様式第４（療養者名簿）（⑤の場合）'!$O111+1&lt;=15,IF(J$16&gt;='様式第４（療養者名簿）（⑤の場合）'!$O111,IF(J$16&lt;='様式第４（療養者名簿）（⑤の場合）'!$W111,1,0),0),0)</f>
        <v>0</v>
      </c>
      <c r="K102" s="158">
        <f>IF(K$16-'様式第４（療養者名簿）（⑤の場合）'!$O111+1&lt;=15,IF(K$16&gt;='様式第４（療養者名簿）（⑤の場合）'!$O111,IF(K$16&lt;='様式第４（療養者名簿）（⑤の場合）'!$W111,1,0),0),0)</f>
        <v>0</v>
      </c>
      <c r="L102" s="158">
        <f>IF(L$16-'様式第４（療養者名簿）（⑤の場合）'!$O111+1&lt;=15,IF(L$16&gt;='様式第４（療養者名簿）（⑤の場合）'!$O111,IF(L$16&lt;='様式第４（療養者名簿）（⑤の場合）'!$W111,1,0),0),0)</f>
        <v>0</v>
      </c>
      <c r="M102" s="158">
        <f>IF(M$16-'様式第４（療養者名簿）（⑤の場合）'!$O111+1&lt;=15,IF(M$16&gt;='様式第４（療養者名簿）（⑤の場合）'!$O111,IF(M$16&lt;='様式第４（療養者名簿）（⑤の場合）'!$W111,1,0),0),0)</f>
        <v>0</v>
      </c>
      <c r="N102" s="158">
        <f>IF(N$16-'様式第４（療養者名簿）（⑤の場合）'!$O111+1&lt;=15,IF(N$16&gt;='様式第４（療養者名簿）（⑤の場合）'!$O111,IF(N$16&lt;='様式第４（療養者名簿）（⑤の場合）'!$W111,1,0),0),0)</f>
        <v>0</v>
      </c>
      <c r="O102" s="158">
        <f>IF(O$16-'様式第４（療養者名簿）（⑤の場合）'!$O111+1&lt;=15,IF(O$16&gt;='様式第４（療養者名簿）（⑤の場合）'!$O111,IF(O$16&lt;='様式第４（療養者名簿）（⑤の場合）'!$W111,1,0),0),0)</f>
        <v>0</v>
      </c>
      <c r="P102" s="158">
        <f>IF(P$16-'様式第４（療養者名簿）（⑤の場合）'!$O111+1&lt;=15,IF(P$16&gt;='様式第４（療養者名簿）（⑤の場合）'!$O111,IF(P$16&lt;='様式第４（療養者名簿）（⑤の場合）'!$W111,1,0),0),0)</f>
        <v>0</v>
      </c>
      <c r="Q102" s="158">
        <f>IF(Q$16-'様式第４（療養者名簿）（⑤の場合）'!$O111+1&lt;=15,IF(Q$16&gt;='様式第４（療養者名簿）（⑤の場合）'!$O111,IF(Q$16&lt;='様式第４（療養者名簿）（⑤の場合）'!$W111,1,0),0),0)</f>
        <v>0</v>
      </c>
      <c r="R102" s="158">
        <f>IF(R$16-'様式第４（療養者名簿）（⑤の場合）'!$O111+1&lt;=15,IF(R$16&gt;='様式第４（療養者名簿）（⑤の場合）'!$O111,IF(R$16&lt;='様式第４（療養者名簿）（⑤の場合）'!$W111,1,0),0),0)</f>
        <v>0</v>
      </c>
      <c r="S102" s="158">
        <f>IF(S$16-'様式第４（療養者名簿）（⑤の場合）'!$O111+1&lt;=15,IF(S$16&gt;='様式第４（療養者名簿）（⑤の場合）'!$O111,IF(S$16&lt;='様式第４（療養者名簿）（⑤の場合）'!$W111,1,0),0),0)</f>
        <v>0</v>
      </c>
      <c r="T102" s="158">
        <f>IF(T$16-'様式第４（療養者名簿）（⑤の場合）'!$O111+1&lt;=15,IF(T$16&gt;='様式第４（療養者名簿）（⑤の場合）'!$O111,IF(T$16&lt;='様式第４（療養者名簿）（⑤の場合）'!$W111,1,0),0),0)</f>
        <v>0</v>
      </c>
      <c r="U102" s="158">
        <f>IF(U$16-'様式第４（療養者名簿）（⑤の場合）'!$O111+1&lt;=15,IF(U$16&gt;='様式第４（療養者名簿）（⑤の場合）'!$O111,IF(U$16&lt;='様式第４（療養者名簿）（⑤の場合）'!$W111,1,0),0),0)</f>
        <v>0</v>
      </c>
      <c r="V102" s="158">
        <f>IF(V$16-'様式第４（療養者名簿）（⑤の場合）'!$O111+1&lt;=15,IF(V$16&gt;='様式第４（療養者名簿）（⑤の場合）'!$O111,IF(V$16&lt;='様式第４（療養者名簿）（⑤の場合）'!$W111,1,0),0),0)</f>
        <v>0</v>
      </c>
      <c r="W102" s="158">
        <f>IF(W$16-'様式第４（療養者名簿）（⑤の場合）'!$O111+1&lt;=15,IF(W$16&gt;='様式第４（療養者名簿）（⑤の場合）'!$O111,IF(W$16&lt;='様式第４（療養者名簿）（⑤の場合）'!$W111,1,0),0),0)</f>
        <v>0</v>
      </c>
      <c r="X102" s="158">
        <f>IF(X$16-'様式第４（療養者名簿）（⑤の場合）'!$O111+1&lt;=15,IF(X$16&gt;='様式第４（療養者名簿）（⑤の場合）'!$O111,IF(X$16&lt;='様式第４（療養者名簿）（⑤の場合）'!$W111,1,0),0),0)</f>
        <v>0</v>
      </c>
      <c r="Y102" s="158">
        <f>IF(Y$16-'様式第４（療養者名簿）（⑤の場合）'!$O111+1&lt;=15,IF(Y$16&gt;='様式第４（療養者名簿）（⑤の場合）'!$O111,IF(Y$16&lt;='様式第４（療養者名簿）（⑤の場合）'!$W111,1,0),0),0)</f>
        <v>0</v>
      </c>
      <c r="Z102" s="158">
        <f>IF(Z$16-'様式第４（療養者名簿）（⑤の場合）'!$O111+1&lt;=15,IF(Z$16&gt;='様式第４（療養者名簿）（⑤の場合）'!$O111,IF(Z$16&lt;='様式第４（療養者名簿）（⑤の場合）'!$W111,1,0),0),0)</f>
        <v>0</v>
      </c>
      <c r="AA102" s="158">
        <f>IF(AA$16-'様式第４（療養者名簿）（⑤の場合）'!$O111+1&lt;=15,IF(AA$16&gt;='様式第４（療養者名簿）（⑤の場合）'!$O111,IF(AA$16&lt;='様式第４（療養者名簿）（⑤の場合）'!$W111,1,0),0),0)</f>
        <v>0</v>
      </c>
      <c r="AB102" s="158">
        <f>IF(AB$16-'様式第４（療養者名簿）（⑤の場合）'!$O111+1&lt;=15,IF(AB$16&gt;='様式第４（療養者名簿）（⑤の場合）'!$O111,IF(AB$16&lt;='様式第４（療養者名簿）（⑤の場合）'!$W111,1,0),0),0)</f>
        <v>0</v>
      </c>
      <c r="AC102" s="158">
        <f>IF(AC$16-'様式第４（療養者名簿）（⑤の場合）'!$O111+1&lt;=15,IF(AC$16&gt;='様式第４（療養者名簿）（⑤の場合）'!$O111,IF(AC$16&lt;='様式第４（療養者名簿）（⑤の場合）'!$W111,1,0),0),0)</f>
        <v>0</v>
      </c>
      <c r="AD102" s="158">
        <f>IF(AD$16-'様式第４（療養者名簿）（⑤の場合）'!$O111+1&lt;=15,IF(AD$16&gt;='様式第４（療養者名簿）（⑤の場合）'!$O111,IF(AD$16&lt;='様式第４（療養者名簿）（⑤の場合）'!$W111,1,0),0),0)</f>
        <v>0</v>
      </c>
      <c r="AE102" s="158">
        <f>IF(AE$16-'様式第４（療養者名簿）（⑤の場合）'!$O111+1&lt;=15,IF(AE$16&gt;='様式第４（療養者名簿）（⑤の場合）'!$O111,IF(AE$16&lt;='様式第４（療養者名簿）（⑤の場合）'!$W111,1,0),0),0)</f>
        <v>0</v>
      </c>
      <c r="AF102" s="158">
        <f>IF(AF$16-'様式第４（療養者名簿）（⑤の場合）'!$O111+1&lt;=15,IF(AF$16&gt;='様式第４（療養者名簿）（⑤の場合）'!$O111,IF(AF$16&lt;='様式第４（療養者名簿）（⑤の場合）'!$W111,1,0),0),0)</f>
        <v>0</v>
      </c>
      <c r="AG102" s="158">
        <f>IF(AG$16-'様式第４（療養者名簿）（⑤の場合）'!$O111+1&lt;=15,IF(AG$16&gt;='様式第４（療養者名簿）（⑤の場合）'!$O111,IF(AG$16&lt;='様式第４（療養者名簿）（⑤の場合）'!$W111,1,0),0),0)</f>
        <v>0</v>
      </c>
      <c r="AH102" s="158">
        <f>IF(AH$16-'様式第４（療養者名簿）（⑤の場合）'!$O111+1&lt;=15,IF(AH$16&gt;='様式第４（療養者名簿）（⑤の場合）'!$O111,IF(AH$16&lt;='様式第４（療養者名簿）（⑤の場合）'!$W111,1,0),0),0)</f>
        <v>0</v>
      </c>
      <c r="AI102" s="158">
        <f>IF(AI$16-'様式第４（療養者名簿）（⑤の場合）'!$O111+1&lt;=15,IF(AI$16&gt;='様式第４（療養者名簿）（⑤の場合）'!$O111,IF(AI$16&lt;='様式第４（療養者名簿）（⑤の場合）'!$W111,1,0),0),0)</f>
        <v>0</v>
      </c>
      <c r="AJ102" s="158">
        <f>IF(AJ$16-'様式第４（療養者名簿）（⑤の場合）'!$O111+1&lt;=15,IF(AJ$16&gt;='様式第４（療養者名簿）（⑤の場合）'!$O111,IF(AJ$16&lt;='様式第４（療養者名簿）（⑤の場合）'!$W111,1,0),0),0)</f>
        <v>0</v>
      </c>
      <c r="AK102" s="158">
        <f>IF(AK$16-'様式第４（療養者名簿）（⑤の場合）'!$O111+1&lt;=15,IF(AK$16&gt;='様式第４（療養者名簿）（⑤の場合）'!$O111,IF(AK$16&lt;='様式第４（療養者名簿）（⑤の場合）'!$W111,1,0),0),0)</f>
        <v>0</v>
      </c>
      <c r="AL102" s="158">
        <f>IF(AL$16-'様式第４（療養者名簿）（⑤の場合）'!$O111+1&lt;=15,IF(AL$16&gt;='様式第４（療養者名簿）（⑤の場合）'!$O111,IF(AL$16&lt;='様式第４（療養者名簿）（⑤の場合）'!$W111,1,0),0),0)</f>
        <v>0</v>
      </c>
      <c r="AM102" s="158">
        <f>IF(AM$16-'様式第４（療養者名簿）（⑤の場合）'!$O111+1&lt;=15,IF(AM$16&gt;='様式第４（療養者名簿）（⑤の場合）'!$O111,IF(AM$16&lt;='様式第４（療養者名簿）（⑤の場合）'!$W111,1,0),0),0)</f>
        <v>0</v>
      </c>
      <c r="AN102" s="158">
        <f>IF(AN$16-'様式第４（療養者名簿）（⑤の場合）'!$O111+1&lt;=15,IF(AN$16&gt;='様式第４（療養者名簿）（⑤の場合）'!$O111,IF(AN$16&lt;='様式第４（療養者名簿）（⑤の場合）'!$W111,1,0),0),0)</f>
        <v>0</v>
      </c>
      <c r="AO102" s="158">
        <f>IF(AO$16-'様式第４（療養者名簿）（⑤の場合）'!$O111+1&lt;=15,IF(AO$16&gt;='様式第４（療養者名簿）（⑤の場合）'!$O111,IF(AO$16&lt;='様式第４（療養者名簿）（⑤の場合）'!$W111,1,0),0),0)</f>
        <v>0</v>
      </c>
      <c r="AP102" s="158">
        <f>IF(AP$16-'様式第４（療養者名簿）（⑤の場合）'!$O111+1&lt;=15,IF(AP$16&gt;='様式第４（療養者名簿）（⑤の場合）'!$O111,IF(AP$16&lt;='様式第４（療養者名簿）（⑤の場合）'!$W111,1,0),0),0)</f>
        <v>0</v>
      </c>
      <c r="AQ102" s="158">
        <f>IF(AQ$16-'様式第４（療養者名簿）（⑤の場合）'!$O111+1&lt;=15,IF(AQ$16&gt;='様式第４（療養者名簿）（⑤の場合）'!$O111,IF(AQ$16&lt;='様式第４（療養者名簿）（⑤の場合）'!$W111,1,0),0),0)</f>
        <v>0</v>
      </c>
      <c r="AR102" s="158">
        <f>IF(AR$16-'様式第４（療養者名簿）（⑤の場合）'!$O111+1&lt;=15,IF(AR$16&gt;='様式第４（療養者名簿）（⑤の場合）'!$O111,IF(AR$16&lt;='様式第４（療養者名簿）（⑤の場合）'!$W111,1,0),0),0)</f>
        <v>0</v>
      </c>
      <c r="AS102" s="158">
        <f>IF(AS$16-'様式第４（療養者名簿）（⑤の場合）'!$O111+1&lt;=15,IF(AS$16&gt;='様式第４（療養者名簿）（⑤の場合）'!$O111,IF(AS$16&lt;='様式第４（療養者名簿）（⑤の場合）'!$W111,1,0),0),0)</f>
        <v>0</v>
      </c>
      <c r="AT102" s="158">
        <f>IF(AT$16-'様式第４（療養者名簿）（⑤の場合）'!$O111+1&lt;=15,IF(AT$16&gt;='様式第４（療養者名簿）（⑤の場合）'!$O111,IF(AT$16&lt;='様式第４（療養者名簿）（⑤の場合）'!$W111,1,0),0),0)</f>
        <v>0</v>
      </c>
      <c r="AU102" s="158">
        <f>IF(AU$16-'様式第４（療養者名簿）（⑤の場合）'!$O111+1&lt;=15,IF(AU$16&gt;='様式第４（療養者名簿）（⑤の場合）'!$O111,IF(AU$16&lt;='様式第４（療養者名簿）（⑤の場合）'!$W111,1,0),0),0)</f>
        <v>0</v>
      </c>
      <c r="AV102" s="158">
        <f>IF(AV$16-'様式第４（療養者名簿）（⑤の場合）'!$O111+1&lt;=15,IF(AV$16&gt;='様式第４（療養者名簿）（⑤の場合）'!$O111,IF(AV$16&lt;='様式第４（療養者名簿）（⑤の場合）'!$W111,1,0),0),0)</f>
        <v>0</v>
      </c>
      <c r="AW102" s="158">
        <f>IF(AW$16-'様式第４（療養者名簿）（⑤の場合）'!$O111+1&lt;=15,IF(AW$16&gt;='様式第４（療養者名簿）（⑤の場合）'!$O111,IF(AW$16&lt;='様式第４（療養者名簿）（⑤の場合）'!$W111,1,0),0),0)</f>
        <v>0</v>
      </c>
      <c r="AX102" s="158">
        <f>IF(AX$16-'様式第４（療養者名簿）（⑤の場合）'!$O111+1&lt;=15,IF(AX$16&gt;='様式第４（療養者名簿）（⑤の場合）'!$O111,IF(AX$16&lt;='様式第４（療養者名簿）（⑤の場合）'!$W111,1,0),0),0)</f>
        <v>0</v>
      </c>
      <c r="AY102" s="158">
        <f>IF(AY$16-'様式第４（療養者名簿）（⑤の場合）'!$O111+1&lt;=15,IF(AY$16&gt;='様式第４（療養者名簿）（⑤の場合）'!$O111,IF(AY$16&lt;='様式第４（療養者名簿）（⑤の場合）'!$W111,1,0),0),0)</f>
        <v>0</v>
      </c>
      <c r="AZ102" s="158">
        <f>IF(AZ$16-'様式第４（療養者名簿）（⑤の場合）'!$O111+1&lt;=15,IF(AZ$16&gt;='様式第４（療養者名簿）（⑤の場合）'!$O111,IF(AZ$16&lt;='様式第４（療養者名簿）（⑤の場合）'!$W111,1,0),0),0)</f>
        <v>0</v>
      </c>
      <c r="BA102" s="158">
        <f>IF(BA$16-'様式第４（療養者名簿）（⑤の場合）'!$O111+1&lt;=15,IF(BA$16&gt;='様式第４（療養者名簿）（⑤の場合）'!$O111,IF(BA$16&lt;='様式第４（療養者名簿）（⑤の場合）'!$W111,1,0),0),0)</f>
        <v>0</v>
      </c>
      <c r="BB102" s="158">
        <f>IF(BB$16-'様式第４（療養者名簿）（⑤の場合）'!$O111+1&lt;=15,IF(BB$16&gt;='様式第４（療養者名簿）（⑤の場合）'!$O111,IF(BB$16&lt;='様式第４（療養者名簿）（⑤の場合）'!$W111,1,0),0),0)</f>
        <v>0</v>
      </c>
      <c r="BC102" s="158">
        <f>IF(BC$16-'様式第４（療養者名簿）（⑤の場合）'!$O111+1&lt;=15,IF(BC$16&gt;='様式第４（療養者名簿）（⑤の場合）'!$O111,IF(BC$16&lt;='様式第４（療養者名簿）（⑤の場合）'!$W111,1,0),0),0)</f>
        <v>0</v>
      </c>
      <c r="BD102" s="158">
        <f>IF(BD$16-'様式第４（療養者名簿）（⑤の場合）'!$O111+1&lt;=15,IF(BD$16&gt;='様式第４（療養者名簿）（⑤の場合）'!$O111,IF(BD$16&lt;='様式第４（療養者名簿）（⑤の場合）'!$W111,1,0),0),0)</f>
        <v>0</v>
      </c>
      <c r="BE102" s="158">
        <f>IF(BE$16-'様式第４（療養者名簿）（⑤の場合）'!$O111+1&lt;=15,IF(BE$16&gt;='様式第４（療養者名簿）（⑤の場合）'!$O111,IF(BE$16&lt;='様式第４（療養者名簿）（⑤の場合）'!$W111,1,0),0),0)</f>
        <v>0</v>
      </c>
      <c r="BF102" s="158">
        <f>IF(BF$16-'様式第４（療養者名簿）（⑤の場合）'!$O111+1&lt;=15,IF(BF$16&gt;='様式第４（療養者名簿）（⑤の場合）'!$O111,IF(BF$16&lt;='様式第４（療養者名簿）（⑤の場合）'!$W111,1,0),0),0)</f>
        <v>0</v>
      </c>
      <c r="BG102" s="158">
        <f>IF(BG$16-'様式第４（療養者名簿）（⑤の場合）'!$O111+1&lt;=15,IF(BG$16&gt;='様式第４（療養者名簿）（⑤の場合）'!$O111,IF(BG$16&lt;='様式第４（療養者名簿）（⑤の場合）'!$W111,1,0),0),0)</f>
        <v>0</v>
      </c>
      <c r="BH102" s="158">
        <f>IF(BH$16-'様式第４（療養者名簿）（⑤の場合）'!$O111+1&lt;=15,IF(BH$16&gt;='様式第４（療養者名簿）（⑤の場合）'!$O111,IF(BH$16&lt;='様式第４（療養者名簿）（⑤の場合）'!$W111,1,0),0),0)</f>
        <v>0</v>
      </c>
      <c r="BI102" s="158">
        <f>IF(BI$16-'様式第４（療養者名簿）（⑤の場合）'!$O111+1&lt;=15,IF(BI$16&gt;='様式第４（療養者名簿）（⑤の場合）'!$O111,IF(BI$16&lt;='様式第４（療養者名簿）（⑤の場合）'!$W111,1,0),0),0)</f>
        <v>0</v>
      </c>
      <c r="BJ102" s="158">
        <f>IF(BJ$16-'様式第４（療養者名簿）（⑤の場合）'!$O111+1&lt;=15,IF(BJ$16&gt;='様式第４（療養者名簿）（⑤の場合）'!$O111,IF(BJ$16&lt;='様式第４（療養者名簿）（⑤の場合）'!$W111,1,0),0),0)</f>
        <v>0</v>
      </c>
      <c r="BK102" s="158">
        <f>IF(BK$16-'様式第４（療養者名簿）（⑤の場合）'!$O111+1&lt;=15,IF(BK$16&gt;='様式第４（療養者名簿）（⑤の場合）'!$O111,IF(BK$16&lt;='様式第４（療養者名簿）（⑤の場合）'!$W111,1,0),0),0)</f>
        <v>0</v>
      </c>
      <c r="BL102" s="158">
        <f>IF(BL$16-'様式第４（療養者名簿）（⑤の場合）'!$O111+1&lt;=15,IF(BL$16&gt;='様式第４（療養者名簿）（⑤の場合）'!$O111,IF(BL$16&lt;='様式第４（療養者名簿）（⑤の場合）'!$W111,1,0),0),0)</f>
        <v>0</v>
      </c>
      <c r="BM102" s="158">
        <f>IF(BM$16-'様式第４（療養者名簿）（⑤の場合）'!$O111+1&lt;=15,IF(BM$16&gt;='様式第４（療養者名簿）（⑤の場合）'!$O111,IF(BM$16&lt;='様式第４（療養者名簿）（⑤の場合）'!$W111,1,0),0),0)</f>
        <v>0</v>
      </c>
      <c r="BN102" s="158">
        <f>IF(BN$16-'様式第４（療養者名簿）（⑤の場合）'!$O111+1&lt;=15,IF(BN$16&gt;='様式第４（療養者名簿）（⑤の場合）'!$O111,IF(BN$16&lt;='様式第４（療養者名簿）（⑤の場合）'!$W111,1,0),0),0)</f>
        <v>0</v>
      </c>
      <c r="BO102" s="158">
        <f>IF(BO$16-'様式第４（療養者名簿）（⑤の場合）'!$O111+1&lt;=15,IF(BO$16&gt;='様式第４（療養者名簿）（⑤の場合）'!$O111,IF(BO$16&lt;='様式第４（療養者名簿）（⑤の場合）'!$W111,1,0),0),0)</f>
        <v>0</v>
      </c>
      <c r="BP102" s="158">
        <f>IF(BP$16-'様式第４（療養者名簿）（⑤の場合）'!$O111+1&lt;=15,IF(BP$16&gt;='様式第４（療養者名簿）（⑤の場合）'!$O111,IF(BP$16&lt;='様式第４（療養者名簿）（⑤の場合）'!$W111,1,0),0),0)</f>
        <v>0</v>
      </c>
      <c r="BQ102" s="158">
        <f>IF(BQ$16-'様式第４（療養者名簿）（⑤の場合）'!$O111+1&lt;=15,IF(BQ$16&gt;='様式第４（療養者名簿）（⑤の場合）'!$O111,IF(BQ$16&lt;='様式第４（療養者名簿）（⑤の場合）'!$W111,1,0),0),0)</f>
        <v>0</v>
      </c>
      <c r="BR102" s="158">
        <f>IF(BR$16-'様式第４（療養者名簿）（⑤の場合）'!$O111+1&lt;=15,IF(BR$16&gt;='様式第４（療養者名簿）（⑤の場合）'!$O111,IF(BR$16&lt;='様式第４（療養者名簿）（⑤の場合）'!$W111,1,0),0),0)</f>
        <v>0</v>
      </c>
      <c r="BS102" s="158">
        <f>IF(BS$16-'様式第４（療養者名簿）（⑤の場合）'!$O111+1&lt;=15,IF(BS$16&gt;='様式第４（療養者名簿）（⑤の場合）'!$O111,IF(BS$16&lt;='様式第４（療養者名簿）（⑤の場合）'!$W111,1,0),0),0)</f>
        <v>0</v>
      </c>
      <c r="BT102" s="158">
        <f>IF(BT$16-'様式第４（療養者名簿）（⑤の場合）'!$O111+1&lt;=15,IF(BT$16&gt;='様式第４（療養者名簿）（⑤の場合）'!$O111,IF(BT$16&lt;='様式第４（療養者名簿）（⑤の場合）'!$W111,1,0),0),0)</f>
        <v>0</v>
      </c>
      <c r="BU102" s="158">
        <f>IF(BU$16-'様式第４（療養者名簿）（⑤の場合）'!$O111+1&lt;=15,IF(BU$16&gt;='様式第４（療養者名簿）（⑤の場合）'!$O111,IF(BU$16&lt;='様式第４（療養者名簿）（⑤の場合）'!$W111,1,0),0),0)</f>
        <v>0</v>
      </c>
      <c r="BV102" s="158">
        <f>IF(BV$16-'様式第４（療養者名簿）（⑤の場合）'!$O111+1&lt;=15,IF(BV$16&gt;='様式第４（療養者名簿）（⑤の場合）'!$O111,IF(BV$16&lt;='様式第４（療養者名簿）（⑤の場合）'!$W111,1,0),0),0)</f>
        <v>0</v>
      </c>
      <c r="BW102" s="158">
        <f>IF(BW$16-'様式第４（療養者名簿）（⑤の場合）'!$O111+1&lt;=15,IF(BW$16&gt;='様式第４（療養者名簿）（⑤の場合）'!$O111,IF(BW$16&lt;='様式第４（療養者名簿）（⑤の場合）'!$W111,1,0),0),0)</f>
        <v>0</v>
      </c>
      <c r="BX102" s="158">
        <f>IF(BX$16-'様式第４（療養者名簿）（⑤の場合）'!$O111+1&lt;=15,IF(BX$16&gt;='様式第４（療養者名簿）（⑤の場合）'!$O111,IF(BX$16&lt;='様式第４（療養者名簿）（⑤の場合）'!$W111,1,0),0),0)</f>
        <v>0</v>
      </c>
      <c r="BY102" s="158">
        <f>IF(BY$16-'様式第４（療養者名簿）（⑤の場合）'!$O111+1&lt;=15,IF(BY$16&gt;='様式第４（療養者名簿）（⑤の場合）'!$O111,IF(BY$16&lt;='様式第４（療養者名簿）（⑤の場合）'!$W111,1,0),0),0)</f>
        <v>0</v>
      </c>
      <c r="BZ102" s="158">
        <f>IF(BZ$16-'様式第４（療養者名簿）（⑤の場合）'!$O111+1&lt;=15,IF(BZ$16&gt;='様式第４（療養者名簿）（⑤の場合）'!$O111,IF(BZ$16&lt;='様式第４（療養者名簿）（⑤の場合）'!$W111,1,0),0),0)</f>
        <v>0</v>
      </c>
      <c r="CA102" s="158">
        <f>IF(CA$16-'様式第４（療養者名簿）（⑤の場合）'!$O111+1&lt;=15,IF(CA$16&gt;='様式第４（療養者名簿）（⑤の場合）'!$O111,IF(CA$16&lt;='様式第４（療養者名簿）（⑤の場合）'!$W111,1,0),0),0)</f>
        <v>0</v>
      </c>
      <c r="CB102" s="158">
        <f>IF(CB$16-'様式第４（療養者名簿）（⑤の場合）'!$O111+1&lt;=15,IF(CB$16&gt;='様式第４（療養者名簿）（⑤の場合）'!$O111,IF(CB$16&lt;='様式第４（療養者名簿）（⑤の場合）'!$W111,1,0),0),0)</f>
        <v>0</v>
      </c>
      <c r="CC102" s="158">
        <f>IF(CC$16-'様式第４（療養者名簿）（⑤の場合）'!$O111+1&lt;=15,IF(CC$16&gt;='様式第４（療養者名簿）（⑤の場合）'!$O111,IF(CC$16&lt;='様式第４（療養者名簿）（⑤の場合）'!$W111,1,0),0),0)</f>
        <v>0</v>
      </c>
      <c r="CD102" s="158">
        <f>IF(CD$16-'様式第４（療養者名簿）（⑤の場合）'!$O111+1&lt;=15,IF(CD$16&gt;='様式第４（療養者名簿）（⑤の場合）'!$O111,IF(CD$16&lt;='様式第４（療養者名簿）（⑤の場合）'!$W111,1,0),0),0)</f>
        <v>0</v>
      </c>
      <c r="CE102" s="158">
        <f>IF(CE$16-'様式第４（療養者名簿）（⑤の場合）'!$O111+1&lt;=15,IF(CE$16&gt;='様式第４（療養者名簿）（⑤の場合）'!$O111,IF(CE$16&lt;='様式第４（療養者名簿）（⑤の場合）'!$W111,1,0),0),0)</f>
        <v>0</v>
      </c>
      <c r="CF102" s="158">
        <f>IF(CF$16-'様式第４（療養者名簿）（⑤の場合）'!$O111+1&lt;=15,IF(CF$16&gt;='様式第４（療養者名簿）（⑤の場合）'!$O111,IF(CF$16&lt;='様式第４（療養者名簿）（⑤の場合）'!$W111,1,0),0),0)</f>
        <v>0</v>
      </c>
      <c r="CG102" s="158">
        <f>IF(CG$16-'様式第４（療養者名簿）（⑤の場合）'!$O111+1&lt;=15,IF(CG$16&gt;='様式第４（療養者名簿）（⑤の場合）'!$O111,IF(CG$16&lt;='様式第４（療養者名簿）（⑤の場合）'!$W111,1,0),0),0)</f>
        <v>0</v>
      </c>
      <c r="CH102" s="158">
        <f>IF(CH$16-'様式第４（療養者名簿）（⑤の場合）'!$O111+1&lt;=15,IF(CH$16&gt;='様式第４（療養者名簿）（⑤の場合）'!$O111,IF(CH$16&lt;='様式第４（療養者名簿）（⑤の場合）'!$W111,1,0),0),0)</f>
        <v>0</v>
      </c>
      <c r="CI102" s="158">
        <f>IF(CI$16-'様式第４（療養者名簿）（⑤の場合）'!$O111+1&lt;=15,IF(CI$16&gt;='様式第４（療養者名簿）（⑤の場合）'!$O111,IF(CI$16&lt;='様式第４（療養者名簿）（⑤の場合）'!$W111,1,0),0),0)</f>
        <v>0</v>
      </c>
      <c r="CJ102" s="158">
        <f>IF(CJ$16-'様式第４（療養者名簿）（⑤の場合）'!$O111+1&lt;=15,IF(CJ$16&gt;='様式第４（療養者名簿）（⑤の場合）'!$O111,IF(CJ$16&lt;='様式第４（療養者名簿）（⑤の場合）'!$W111,1,0),0),0)</f>
        <v>0</v>
      </c>
      <c r="CK102" s="158">
        <f>IF(CK$16-'様式第４（療養者名簿）（⑤の場合）'!$O111+1&lt;=15,IF(CK$16&gt;='様式第４（療養者名簿）（⑤の場合）'!$O111,IF(CK$16&lt;='様式第４（療養者名簿）（⑤の場合）'!$W111,1,0),0),0)</f>
        <v>0</v>
      </c>
      <c r="CL102" s="158">
        <f>IF(CL$16-'様式第４（療養者名簿）（⑤の場合）'!$O111+1&lt;=15,IF(CL$16&gt;='様式第４（療養者名簿）（⑤の場合）'!$O111,IF(CL$16&lt;='様式第４（療養者名簿）（⑤の場合）'!$W111,1,0),0),0)</f>
        <v>0</v>
      </c>
      <c r="CM102" s="158">
        <f>IF(CM$16-'様式第４（療養者名簿）（⑤の場合）'!$O111+1&lt;=15,IF(CM$16&gt;='様式第４（療養者名簿）（⑤の場合）'!$O111,IF(CM$16&lt;='様式第４（療養者名簿）（⑤の場合）'!$W111,1,0),0),0)</f>
        <v>0</v>
      </c>
      <c r="CN102" s="158">
        <f>IF(CN$16-'様式第４（療養者名簿）（⑤の場合）'!$O111+1&lt;=15,IF(CN$16&gt;='様式第４（療養者名簿）（⑤の場合）'!$O111,IF(CN$16&lt;='様式第４（療養者名簿）（⑤の場合）'!$W111,1,0),0),0)</f>
        <v>0</v>
      </c>
      <c r="CO102" s="158">
        <f>IF(CO$16-'様式第４（療養者名簿）（⑤の場合）'!$O111+1&lt;=15,IF(CO$16&gt;='様式第４（療養者名簿）（⑤の場合）'!$O111,IF(CO$16&lt;='様式第４（療養者名簿）（⑤の場合）'!$W111,1,0),0),0)</f>
        <v>0</v>
      </c>
      <c r="CP102" s="158">
        <f>IF(CP$16-'様式第４（療養者名簿）（⑤の場合）'!$O111+1&lt;=15,IF(CP$16&gt;='様式第４（療養者名簿）（⑤の場合）'!$O111,IF(CP$16&lt;='様式第４（療養者名簿）（⑤の場合）'!$W111,1,0),0),0)</f>
        <v>0</v>
      </c>
      <c r="CQ102" s="158">
        <f>IF(CQ$16-'様式第４（療養者名簿）（⑤の場合）'!$O111+1&lt;=15,IF(CQ$16&gt;='様式第４（療養者名簿）（⑤の場合）'!$O111,IF(CQ$16&lt;='様式第４（療養者名簿）（⑤の場合）'!$W111,1,0),0),0)</f>
        <v>0</v>
      </c>
      <c r="CR102" s="158">
        <f>IF(CR$16-'様式第４（療養者名簿）（⑤の場合）'!$O111+1&lt;=15,IF(CR$16&gt;='様式第４（療養者名簿）（⑤の場合）'!$O111,IF(CR$16&lt;='様式第４（療養者名簿）（⑤の場合）'!$W111,1,0),0),0)</f>
        <v>0</v>
      </c>
      <c r="CS102" s="158">
        <f>IF(CS$16-'様式第４（療養者名簿）（⑤の場合）'!$O111+1&lt;=15,IF(CS$16&gt;='様式第４（療養者名簿）（⑤の場合）'!$O111,IF(CS$16&lt;='様式第４（療養者名簿）（⑤の場合）'!$W111,1,0),0),0)</f>
        <v>0</v>
      </c>
      <c r="CT102" s="158">
        <f>IF(CT$16-'様式第４（療養者名簿）（⑤の場合）'!$O111+1&lt;=15,IF(CT$16&gt;='様式第４（療養者名簿）（⑤の場合）'!$O111,IF(CT$16&lt;='様式第４（療養者名簿）（⑤の場合）'!$W111,1,0),0),0)</f>
        <v>0</v>
      </c>
      <c r="CU102" s="158">
        <f>IF(CU$16-'様式第４（療養者名簿）（⑤の場合）'!$O111+1&lt;=15,IF(CU$16&gt;='様式第４（療養者名簿）（⑤の場合）'!$O111,IF(CU$16&lt;='様式第４（療養者名簿）（⑤の場合）'!$W111,1,0),0),0)</f>
        <v>0</v>
      </c>
      <c r="CV102" s="158">
        <f>IF(CV$16-'様式第４（療養者名簿）（⑤の場合）'!$O111+1&lt;=15,IF(CV$16&gt;='様式第４（療養者名簿）（⑤の場合）'!$O111,IF(CV$16&lt;='様式第４（療養者名簿）（⑤の場合）'!$W111,1,0),0),0)</f>
        <v>0</v>
      </c>
      <c r="CW102" s="158">
        <f>IF(CW$16-'様式第４（療養者名簿）（⑤の場合）'!$O111+1&lt;=15,IF(CW$16&gt;='様式第４（療養者名簿）（⑤の場合）'!$O111,IF(CW$16&lt;='様式第４（療養者名簿）（⑤の場合）'!$W111,1,0),0),0)</f>
        <v>0</v>
      </c>
      <c r="CX102" s="158">
        <f>IF(CX$16-'様式第４（療養者名簿）（⑤の場合）'!$O111+1&lt;=15,IF(CX$16&gt;='様式第４（療養者名簿）（⑤の場合）'!$O111,IF(CX$16&lt;='様式第４（療養者名簿）（⑤の場合）'!$W111,1,0),0),0)</f>
        <v>0</v>
      </c>
      <c r="CY102" s="158">
        <f>IF(CY$16-'様式第４（療養者名簿）（⑤の場合）'!$O111+1&lt;=15,IF(CY$16&gt;='様式第４（療養者名簿）（⑤の場合）'!$O111,IF(CY$16&lt;='様式第４（療養者名簿）（⑤の場合）'!$W111,1,0),0),0)</f>
        <v>0</v>
      </c>
      <c r="CZ102" s="158">
        <f>IF(CZ$16-'様式第４（療養者名簿）（⑤の場合）'!$O111+1&lt;=15,IF(CZ$16&gt;='様式第４（療養者名簿）（⑤の場合）'!$O111,IF(CZ$16&lt;='様式第４（療養者名簿）（⑤の場合）'!$W111,1,0),0),0)</f>
        <v>0</v>
      </c>
      <c r="DA102" s="158">
        <f>IF(DA$16-'様式第４（療養者名簿）（⑤の場合）'!$O111+1&lt;=15,IF(DA$16&gt;='様式第４（療養者名簿）（⑤の場合）'!$O111,IF(DA$16&lt;='様式第４（療養者名簿）（⑤の場合）'!$W111,1,0),0),0)</f>
        <v>0</v>
      </c>
      <c r="DB102" s="158">
        <f>IF(DB$16-'様式第４（療養者名簿）（⑤の場合）'!$O111+1&lt;=15,IF(DB$16&gt;='様式第４（療養者名簿）（⑤の場合）'!$O111,IF(DB$16&lt;='様式第４（療養者名簿）（⑤の場合）'!$W111,1,0),0),0)</f>
        <v>0</v>
      </c>
      <c r="DC102" s="158">
        <f>IF(DC$16-'様式第４（療養者名簿）（⑤の場合）'!$O111+1&lt;=15,IF(DC$16&gt;='様式第４（療養者名簿）（⑤の場合）'!$O111,IF(DC$16&lt;='様式第４（療養者名簿）（⑤の場合）'!$W111,1,0),0),0)</f>
        <v>0</v>
      </c>
      <c r="DD102" s="158">
        <f>IF(DD$16-'様式第４（療養者名簿）（⑤の場合）'!$O111+1&lt;=15,IF(DD$16&gt;='様式第４（療養者名簿）（⑤の場合）'!$O111,IF(DD$16&lt;='様式第４（療養者名簿）（⑤の場合）'!$W111,1,0),0),0)</f>
        <v>0</v>
      </c>
      <c r="DE102" s="158">
        <f>IF(DE$16-'様式第４（療養者名簿）（⑤の場合）'!$O111+1&lt;=15,IF(DE$16&gt;='様式第４（療養者名簿）（⑤の場合）'!$O111,IF(DE$16&lt;='様式第４（療養者名簿）（⑤の場合）'!$W111,1,0),0),0)</f>
        <v>0</v>
      </c>
      <c r="DF102" s="158">
        <f>IF(DF$16-'様式第４（療養者名簿）（⑤の場合）'!$O111+1&lt;=15,IF(DF$16&gt;='様式第４（療養者名簿）（⑤の場合）'!$O111,IF(DF$16&lt;='様式第４（療養者名簿）（⑤の場合）'!$W111,1,0),0),0)</f>
        <v>0</v>
      </c>
      <c r="DG102" s="158">
        <f>IF(DG$16-'様式第４（療養者名簿）（⑤の場合）'!$O111+1&lt;=15,IF(DG$16&gt;='様式第４（療養者名簿）（⑤の場合）'!$O111,IF(DG$16&lt;='様式第４（療養者名簿）（⑤の場合）'!$W111,1,0),0),0)</f>
        <v>0</v>
      </c>
      <c r="DH102" s="158">
        <f>IF(DH$16-'様式第４（療養者名簿）（⑤の場合）'!$O111+1&lt;=15,IF(DH$16&gt;='様式第４（療養者名簿）（⑤の場合）'!$O111,IF(DH$16&lt;='様式第４（療養者名簿）（⑤の場合）'!$W111,1,0),0),0)</f>
        <v>0</v>
      </c>
      <c r="DI102" s="158">
        <f>IF(DI$16-'様式第４（療養者名簿）（⑤の場合）'!$O111+1&lt;=15,IF(DI$16&gt;='様式第４（療養者名簿）（⑤の場合）'!$O111,IF(DI$16&lt;='様式第４（療養者名簿）（⑤の場合）'!$W111,1,0),0),0)</f>
        <v>0</v>
      </c>
      <c r="DJ102" s="158">
        <f>IF(DJ$16-'様式第４（療養者名簿）（⑤の場合）'!$O111+1&lt;=15,IF(DJ$16&gt;='様式第４（療養者名簿）（⑤の場合）'!$O111,IF(DJ$16&lt;='様式第４（療養者名簿）（⑤の場合）'!$W111,1,0),0),0)</f>
        <v>0</v>
      </c>
      <c r="DK102" s="158">
        <f>IF(DK$16-'様式第４（療養者名簿）（⑤の場合）'!$O111+1&lt;=15,IF(DK$16&gt;='様式第４（療養者名簿）（⑤の場合）'!$O111,IF(DK$16&lt;='様式第４（療養者名簿）（⑤の場合）'!$W111,1,0),0),0)</f>
        <v>0</v>
      </c>
      <c r="DL102" s="158">
        <f>IF(DL$16-'様式第４（療養者名簿）（⑤の場合）'!$O111+1&lt;=15,IF(DL$16&gt;='様式第４（療養者名簿）（⑤の場合）'!$O111,IF(DL$16&lt;='様式第４（療養者名簿）（⑤の場合）'!$W111,1,0),0),0)</f>
        <v>0</v>
      </c>
      <c r="DM102" s="158">
        <f>IF(DM$16-'様式第４（療養者名簿）（⑤の場合）'!$O111+1&lt;=15,IF(DM$16&gt;='様式第４（療養者名簿）（⑤の場合）'!$O111,IF(DM$16&lt;='様式第４（療養者名簿）（⑤の場合）'!$W111,1,0),0),0)</f>
        <v>0</v>
      </c>
      <c r="DN102" s="158">
        <f>IF(DN$16-'様式第４（療養者名簿）（⑤の場合）'!$O111+1&lt;=15,IF(DN$16&gt;='様式第４（療養者名簿）（⑤の場合）'!$O111,IF(DN$16&lt;='様式第４（療養者名簿）（⑤の場合）'!$W111,1,0),0),0)</f>
        <v>0</v>
      </c>
      <c r="DO102" s="158">
        <f>IF(DO$16-'様式第４（療養者名簿）（⑤の場合）'!$O111+1&lt;=15,IF(DO$16&gt;='様式第４（療養者名簿）（⑤の場合）'!$O111,IF(DO$16&lt;='様式第４（療養者名簿）（⑤の場合）'!$W111,1,0),0),0)</f>
        <v>0</v>
      </c>
      <c r="DP102" s="158">
        <f>IF(DP$16-'様式第４（療養者名簿）（⑤の場合）'!$O111+1&lt;=15,IF(DP$16&gt;='様式第４（療養者名簿）（⑤の場合）'!$O111,IF(DP$16&lt;='様式第４（療養者名簿）（⑤の場合）'!$W111,1,0),0),0)</f>
        <v>0</v>
      </c>
      <c r="DQ102" s="158">
        <f>IF(DQ$16-'様式第４（療養者名簿）（⑤の場合）'!$O111+1&lt;=15,IF(DQ$16&gt;='様式第４（療養者名簿）（⑤の場合）'!$O111,IF(DQ$16&lt;='様式第４（療養者名簿）（⑤の場合）'!$W111,1,0),0),0)</f>
        <v>0</v>
      </c>
      <c r="DR102" s="158">
        <f>IF(DR$16-'様式第４（療養者名簿）（⑤の場合）'!$O111+1&lt;=15,IF(DR$16&gt;='様式第４（療養者名簿）（⑤の場合）'!$O111,IF(DR$16&lt;='様式第４（療養者名簿）（⑤の場合）'!$W111,1,0),0),0)</f>
        <v>0</v>
      </c>
      <c r="DS102" s="158">
        <f>IF(DS$16-'様式第４（療養者名簿）（⑤の場合）'!$O111+1&lt;=15,IF(DS$16&gt;='様式第４（療養者名簿）（⑤の場合）'!$O111,IF(DS$16&lt;='様式第４（療養者名簿）（⑤の場合）'!$W111,1,0),0),0)</f>
        <v>0</v>
      </c>
      <c r="DT102" s="158">
        <f>IF(DT$16-'様式第４（療養者名簿）（⑤の場合）'!$O111+1&lt;=15,IF(DT$16&gt;='様式第４（療養者名簿）（⑤の場合）'!$O111,IF(DT$16&lt;='様式第４（療養者名簿）（⑤の場合）'!$W111,1,0),0),0)</f>
        <v>0</v>
      </c>
      <c r="DU102" s="158">
        <f>IF(DU$16-'様式第４（療養者名簿）（⑤の場合）'!$O111+1&lt;=15,IF(DU$16&gt;='様式第４（療養者名簿）（⑤の場合）'!$O111,IF(DU$16&lt;='様式第４（療養者名簿）（⑤の場合）'!$W111,1,0),0),0)</f>
        <v>0</v>
      </c>
      <c r="DV102" s="158">
        <f>IF(DV$16-'様式第４（療養者名簿）（⑤の場合）'!$O111+1&lt;=15,IF(DV$16&gt;='様式第４（療養者名簿）（⑤の場合）'!$O111,IF(DV$16&lt;='様式第４（療養者名簿）（⑤の場合）'!$W111,1,0),0),0)</f>
        <v>0</v>
      </c>
      <c r="DW102" s="158">
        <f>IF(DW$16-'様式第４（療養者名簿）（⑤の場合）'!$O111+1&lt;=15,IF(DW$16&gt;='様式第４（療養者名簿）（⑤の場合）'!$O111,IF(DW$16&lt;='様式第４（療養者名簿）（⑤の場合）'!$W111,1,0),0),0)</f>
        <v>0</v>
      </c>
      <c r="DX102" s="158">
        <f>IF(DX$16-'様式第４（療養者名簿）（⑤の場合）'!$O111+1&lt;=15,IF(DX$16&gt;='様式第４（療養者名簿）（⑤の場合）'!$O111,IF(DX$16&lt;='様式第４（療養者名簿）（⑤の場合）'!$W111,1,0),0),0)</f>
        <v>0</v>
      </c>
      <c r="DY102" s="158">
        <f>IF(DY$16-'様式第４（療養者名簿）（⑤の場合）'!$O111+1&lt;=15,IF(DY$16&gt;='様式第４（療養者名簿）（⑤の場合）'!$O111,IF(DY$16&lt;='様式第４（療養者名簿）（⑤の場合）'!$W111,1,0),0),0)</f>
        <v>0</v>
      </c>
      <c r="DZ102" s="158">
        <f>IF(DZ$16-'様式第４（療養者名簿）（⑤の場合）'!$O111+1&lt;=15,IF(DZ$16&gt;='様式第４（療養者名簿）（⑤の場合）'!$O111,IF(DZ$16&lt;='様式第４（療養者名簿）（⑤の場合）'!$W111,1,0),0),0)</f>
        <v>0</v>
      </c>
      <c r="EA102" s="158">
        <f>IF(EA$16-'様式第４（療養者名簿）（⑤の場合）'!$O111+1&lt;=15,IF(EA$16&gt;='様式第４（療養者名簿）（⑤の場合）'!$O111,IF(EA$16&lt;='様式第４（療養者名簿）（⑤の場合）'!$W111,1,0),0),0)</f>
        <v>0</v>
      </c>
      <c r="EB102" s="158">
        <f>IF(EB$16-'様式第４（療養者名簿）（⑤の場合）'!$O111+1&lt;=15,IF(EB$16&gt;='様式第４（療養者名簿）（⑤の場合）'!$O111,IF(EB$16&lt;='様式第４（療養者名簿）（⑤の場合）'!$W111,1,0),0),0)</f>
        <v>0</v>
      </c>
      <c r="EC102" s="158">
        <f>IF(EC$16-'様式第４（療養者名簿）（⑤の場合）'!$O111+1&lt;=15,IF(EC$16&gt;='様式第４（療養者名簿）（⑤の場合）'!$O111,IF(EC$16&lt;='様式第４（療養者名簿）（⑤の場合）'!$W111,1,0),0),0)</f>
        <v>0</v>
      </c>
      <c r="ED102" s="158">
        <f>IF(ED$16-'様式第４（療養者名簿）（⑤の場合）'!$O111+1&lt;=15,IF(ED$16&gt;='様式第４（療養者名簿）（⑤の場合）'!$O111,IF(ED$16&lt;='様式第４（療養者名簿）（⑤の場合）'!$W111,1,0),0),0)</f>
        <v>0</v>
      </c>
      <c r="EE102" s="158">
        <f>IF(EE$16-'様式第４（療養者名簿）（⑤の場合）'!$O111+1&lt;=15,IF(EE$16&gt;='様式第４（療養者名簿）（⑤の場合）'!$O111,IF(EE$16&lt;='様式第４（療養者名簿）（⑤の場合）'!$W111,1,0),0),0)</f>
        <v>0</v>
      </c>
      <c r="EF102" s="158">
        <f>IF(EF$16-'様式第４（療養者名簿）（⑤の場合）'!$O111+1&lt;=15,IF(EF$16&gt;='様式第４（療養者名簿）（⑤の場合）'!$O111,IF(EF$16&lt;='様式第４（療養者名簿）（⑤の場合）'!$W111,1,0),0),0)</f>
        <v>0</v>
      </c>
      <c r="EG102" s="158">
        <f>IF(EG$16-'様式第４（療養者名簿）（⑤の場合）'!$O111+1&lt;=15,IF(EG$16&gt;='様式第４（療養者名簿）（⑤の場合）'!$O111,IF(EG$16&lt;='様式第４（療養者名簿）（⑤の場合）'!$W111,1,0),0),0)</f>
        <v>0</v>
      </c>
      <c r="EH102" s="158">
        <f>IF(EH$16-'様式第４（療養者名簿）（⑤の場合）'!$O111+1&lt;=15,IF(EH$16&gt;='様式第４（療養者名簿）（⑤の場合）'!$O111,IF(EH$16&lt;='様式第４（療養者名簿）（⑤の場合）'!$W111,1,0),0),0)</f>
        <v>0</v>
      </c>
      <c r="EI102" s="158">
        <f>IF(EI$16-'様式第４（療養者名簿）（⑤の場合）'!$O111+1&lt;=15,IF(EI$16&gt;='様式第４（療養者名簿）（⑤の場合）'!$O111,IF(EI$16&lt;='様式第４（療養者名簿）（⑤の場合）'!$W111,1,0),0),0)</f>
        <v>0</v>
      </c>
      <c r="EJ102" s="158">
        <f>IF(EJ$16-'様式第４（療養者名簿）（⑤の場合）'!$O111+1&lt;=15,IF(EJ$16&gt;='様式第４（療養者名簿）（⑤の場合）'!$O111,IF(EJ$16&lt;='様式第４（療養者名簿）（⑤の場合）'!$W111,1,0),0),0)</f>
        <v>0</v>
      </c>
      <c r="EK102" s="158">
        <f>IF(EK$16-'様式第４（療養者名簿）（⑤の場合）'!$O111+1&lt;=15,IF(EK$16&gt;='様式第４（療養者名簿）（⑤の場合）'!$O111,IF(EK$16&lt;='様式第４（療養者名簿）（⑤の場合）'!$W111,1,0),0),0)</f>
        <v>0</v>
      </c>
      <c r="EL102" s="158">
        <f>IF(EL$16-'様式第４（療養者名簿）（⑤の場合）'!$O111+1&lt;=15,IF(EL$16&gt;='様式第４（療養者名簿）（⑤の場合）'!$O111,IF(EL$16&lt;='様式第４（療養者名簿）（⑤の場合）'!$W111,1,0),0),0)</f>
        <v>0</v>
      </c>
      <c r="EM102" s="158">
        <f>IF(EM$16-'様式第４（療養者名簿）（⑤の場合）'!$O111+1&lt;=15,IF(EM$16&gt;='様式第４（療養者名簿）（⑤の場合）'!$O111,IF(EM$16&lt;='様式第４（療養者名簿）（⑤の場合）'!$W111,1,0),0),0)</f>
        <v>0</v>
      </c>
      <c r="EN102" s="158">
        <f>IF(EN$16-'様式第４（療養者名簿）（⑤の場合）'!$O111+1&lt;=15,IF(EN$16&gt;='様式第４（療養者名簿）（⑤の場合）'!$O111,IF(EN$16&lt;='様式第４（療養者名簿）（⑤の場合）'!$W111,1,0),0),0)</f>
        <v>0</v>
      </c>
      <c r="EO102" s="158">
        <f>IF(EO$16-'様式第４（療養者名簿）（⑤の場合）'!$O111+1&lt;=15,IF(EO$16&gt;='様式第４（療養者名簿）（⑤の場合）'!$O111,IF(EO$16&lt;='様式第４（療養者名簿）（⑤の場合）'!$W111,1,0),0),0)</f>
        <v>0</v>
      </c>
      <c r="EP102" s="158">
        <f>IF(EP$16-'様式第４（療養者名簿）（⑤の場合）'!$O111+1&lt;=15,IF(EP$16&gt;='様式第４（療養者名簿）（⑤の場合）'!$O111,IF(EP$16&lt;='様式第４（療養者名簿）（⑤の場合）'!$W111,1,0),0),0)</f>
        <v>0</v>
      </c>
      <c r="EQ102" s="158">
        <f>IF(EQ$16-'様式第４（療養者名簿）（⑤の場合）'!$O111+1&lt;=15,IF(EQ$16&gt;='様式第４（療養者名簿）（⑤の場合）'!$O111,IF(EQ$16&lt;='様式第４（療養者名簿）（⑤の場合）'!$W111,1,0),0),0)</f>
        <v>0</v>
      </c>
      <c r="ER102" s="158">
        <f>IF(ER$16-'様式第４（療養者名簿）（⑤の場合）'!$O111+1&lt;=15,IF(ER$16&gt;='様式第４（療養者名簿）（⑤の場合）'!$O111,IF(ER$16&lt;='様式第４（療養者名簿）（⑤の場合）'!$W111,1,0),0),0)</f>
        <v>0</v>
      </c>
      <c r="ES102" s="158">
        <f>IF(ES$16-'様式第４（療養者名簿）（⑤の場合）'!$O111+1&lt;=15,IF(ES$16&gt;='様式第４（療養者名簿）（⑤の場合）'!$O111,IF(ES$16&lt;='様式第４（療養者名簿）（⑤の場合）'!$W111,1,0),0),0)</f>
        <v>0</v>
      </c>
      <c r="ET102" s="158">
        <f>IF(ET$16-'様式第４（療養者名簿）（⑤の場合）'!$O111+1&lt;=15,IF(ET$16&gt;='様式第４（療養者名簿）（⑤の場合）'!$O111,IF(ET$16&lt;='様式第４（療養者名簿）（⑤の場合）'!$W111,1,0),0),0)</f>
        <v>0</v>
      </c>
      <c r="EU102" s="158">
        <f>IF(EU$16-'様式第４（療養者名簿）（⑤の場合）'!$O111+1&lt;=15,IF(EU$16&gt;='様式第４（療養者名簿）（⑤の場合）'!$O111,IF(EU$16&lt;='様式第４（療養者名簿）（⑤の場合）'!$W111,1,0),0),0)</f>
        <v>0</v>
      </c>
      <c r="EV102" s="158">
        <f>IF(EV$16-'様式第４（療養者名簿）（⑤の場合）'!$O111+1&lt;=15,IF(EV$16&gt;='様式第４（療養者名簿）（⑤の場合）'!$O111,IF(EV$16&lt;='様式第４（療養者名簿）（⑤の場合）'!$W111,1,0),0),0)</f>
        <v>0</v>
      </c>
      <c r="EW102" s="158">
        <f>IF(EW$16-'様式第４（療養者名簿）（⑤の場合）'!$O111+1&lt;=15,IF(EW$16&gt;='様式第４（療養者名簿）（⑤の場合）'!$O111,IF(EW$16&lt;='様式第４（療養者名簿）（⑤の場合）'!$W111,1,0),0),0)</f>
        <v>0</v>
      </c>
      <c r="EX102" s="158">
        <f>IF(EX$16-'様式第４（療養者名簿）（⑤の場合）'!$O111+1&lt;=15,IF(EX$16&gt;='様式第４（療養者名簿）（⑤の場合）'!$O111,IF(EX$16&lt;='様式第４（療養者名簿）（⑤の場合）'!$W111,1,0),0),0)</f>
        <v>0</v>
      </c>
      <c r="EY102" s="158">
        <f>IF(EY$16-'様式第４（療養者名簿）（⑤の場合）'!$O111+1&lt;=15,IF(EY$16&gt;='様式第４（療養者名簿）（⑤の場合）'!$O111,IF(EY$16&lt;='様式第４（療養者名簿）（⑤の場合）'!$W111,1,0),0),0)</f>
        <v>0</v>
      </c>
      <c r="EZ102" s="158">
        <f>IF(EZ$16-'様式第４（療養者名簿）（⑤の場合）'!$O111+1&lt;=15,IF(EZ$16&gt;='様式第４（療養者名簿）（⑤の場合）'!$O111,IF(EZ$16&lt;='様式第４（療養者名簿）（⑤の場合）'!$W111,1,0),0),0)</f>
        <v>0</v>
      </c>
      <c r="FA102" s="158">
        <f>IF(FA$16-'様式第４（療養者名簿）（⑤の場合）'!$O111+1&lt;=15,IF(FA$16&gt;='様式第４（療養者名簿）（⑤の場合）'!$O111,IF(FA$16&lt;='様式第４（療養者名簿）（⑤の場合）'!$W111,1,0),0),0)</f>
        <v>0</v>
      </c>
      <c r="FB102" s="158">
        <f>IF(FB$16-'様式第４（療養者名簿）（⑤の場合）'!$O111+1&lt;=15,IF(FB$16&gt;='様式第４（療養者名簿）（⑤の場合）'!$O111,IF(FB$16&lt;='様式第４（療養者名簿）（⑤の場合）'!$W111,1,0),0),0)</f>
        <v>0</v>
      </c>
      <c r="FC102" s="158">
        <f>IF(FC$16-'様式第４（療養者名簿）（⑤の場合）'!$O111+1&lt;=15,IF(FC$16&gt;='様式第４（療養者名簿）（⑤の場合）'!$O111,IF(FC$16&lt;='様式第４（療養者名簿）（⑤の場合）'!$W111,1,0),0),0)</f>
        <v>0</v>
      </c>
      <c r="FD102" s="158">
        <f>IF(FD$16-'様式第４（療養者名簿）（⑤の場合）'!$O111+1&lt;=15,IF(FD$16&gt;='様式第４（療養者名簿）（⑤の場合）'!$O111,IF(FD$16&lt;='様式第４（療養者名簿）（⑤の場合）'!$W111,1,0),0),0)</f>
        <v>0</v>
      </c>
      <c r="FE102" s="158">
        <f>IF(FE$16-'様式第４（療養者名簿）（⑤の場合）'!$O111+1&lt;=15,IF(FE$16&gt;='様式第４（療養者名簿）（⑤の場合）'!$O111,IF(FE$16&lt;='様式第４（療養者名簿）（⑤の場合）'!$W111,1,0),0),0)</f>
        <v>0</v>
      </c>
      <c r="FF102" s="158">
        <f>IF(FF$16-'様式第４（療養者名簿）（⑤の場合）'!$O111+1&lt;=15,IF(FF$16&gt;='様式第４（療養者名簿）（⑤の場合）'!$O111,IF(FF$16&lt;='様式第４（療養者名簿）（⑤の場合）'!$W111,1,0),0),0)</f>
        <v>0</v>
      </c>
      <c r="FG102" s="158">
        <f>IF(FG$16-'様式第４（療養者名簿）（⑤の場合）'!$O111+1&lt;=15,IF(FG$16&gt;='様式第４（療養者名簿）（⑤の場合）'!$O111,IF(FG$16&lt;='様式第４（療養者名簿）（⑤の場合）'!$W111,1,0),0),0)</f>
        <v>0</v>
      </c>
      <c r="FH102" s="158">
        <f>IF(FH$16-'様式第４（療養者名簿）（⑤の場合）'!$O111+1&lt;=15,IF(FH$16&gt;='様式第４（療養者名簿）（⑤の場合）'!$O111,IF(FH$16&lt;='様式第４（療養者名簿）（⑤の場合）'!$W111,1,0),0),0)</f>
        <v>0</v>
      </c>
      <c r="FI102" s="158">
        <f>IF(FI$16-'様式第４（療養者名簿）（⑤の場合）'!$O111+1&lt;=15,IF(FI$16&gt;='様式第４（療養者名簿）（⑤の場合）'!$O111,IF(FI$16&lt;='様式第４（療養者名簿）（⑤の場合）'!$W111,1,0),0),0)</f>
        <v>0</v>
      </c>
      <c r="FJ102" s="158">
        <f>IF(FJ$16-'様式第４（療養者名簿）（⑤の場合）'!$O111+1&lt;=15,IF(FJ$16&gt;='様式第４（療養者名簿）（⑤の場合）'!$O111,IF(FJ$16&lt;='様式第４（療養者名簿）（⑤の場合）'!$W111,1,0),0),0)</f>
        <v>0</v>
      </c>
      <c r="FK102" s="158">
        <f>IF(FK$16-'様式第４（療養者名簿）（⑤の場合）'!$O111+1&lt;=15,IF(FK$16&gt;='様式第４（療養者名簿）（⑤の場合）'!$O111,IF(FK$16&lt;='様式第４（療養者名簿）（⑤の場合）'!$W111,1,0),0),0)</f>
        <v>0</v>
      </c>
      <c r="FL102" s="158">
        <f>IF(FL$16-'様式第４（療養者名簿）（⑤の場合）'!$O111+1&lt;=15,IF(FL$16&gt;='様式第４（療養者名簿）（⑤の場合）'!$O111,IF(FL$16&lt;='様式第４（療養者名簿）（⑤の場合）'!$W111,1,0),0),0)</f>
        <v>0</v>
      </c>
      <c r="FM102" s="158">
        <f>IF(FM$16-'様式第４（療養者名簿）（⑤の場合）'!$O111+1&lt;=15,IF(FM$16&gt;='様式第４（療養者名簿）（⑤の場合）'!$O111,IF(FM$16&lt;='様式第４（療養者名簿）（⑤の場合）'!$W111,1,0),0),0)</f>
        <v>0</v>
      </c>
      <c r="FN102" s="158">
        <f>IF(FN$16-'様式第４（療養者名簿）（⑤の場合）'!$O111+1&lt;=15,IF(FN$16&gt;='様式第４（療養者名簿）（⑤の場合）'!$O111,IF(FN$16&lt;='様式第４（療養者名簿）（⑤の場合）'!$W111,1,0),0),0)</f>
        <v>0</v>
      </c>
      <c r="FO102" s="158">
        <f>IF(FO$16-'様式第４（療養者名簿）（⑤の場合）'!$O111+1&lt;=15,IF(FO$16&gt;='様式第４（療養者名簿）（⑤の場合）'!$O111,IF(FO$16&lt;='様式第４（療養者名簿）（⑤の場合）'!$W111,1,0),0),0)</f>
        <v>0</v>
      </c>
      <c r="FP102" s="158">
        <f>IF(FP$16-'様式第４（療養者名簿）（⑤の場合）'!$O111+1&lt;=15,IF(FP$16&gt;='様式第４（療養者名簿）（⑤の場合）'!$O111,IF(FP$16&lt;='様式第４（療養者名簿）（⑤の場合）'!$W111,1,0),0),0)</f>
        <v>0</v>
      </c>
      <c r="FQ102" s="158">
        <f>IF(FQ$16-'様式第４（療養者名簿）（⑤の場合）'!$O111+1&lt;=15,IF(FQ$16&gt;='様式第４（療養者名簿）（⑤の場合）'!$O111,IF(FQ$16&lt;='様式第４（療養者名簿）（⑤の場合）'!$W111,1,0),0),0)</f>
        <v>0</v>
      </c>
      <c r="FR102" s="158">
        <f>IF(FR$16-'様式第４（療養者名簿）（⑤の場合）'!$O111+1&lt;=15,IF(FR$16&gt;='様式第４（療養者名簿）（⑤の場合）'!$O111,IF(FR$16&lt;='様式第４（療養者名簿）（⑤の場合）'!$W111,1,0),0),0)</f>
        <v>0</v>
      </c>
      <c r="FS102" s="158">
        <f>IF(FS$16-'様式第４（療養者名簿）（⑤の場合）'!$O111+1&lt;=15,IF(FS$16&gt;='様式第４（療養者名簿）（⑤の場合）'!$O111,IF(FS$16&lt;='様式第４（療養者名簿）（⑤の場合）'!$W111,1,0),0),0)</f>
        <v>0</v>
      </c>
      <c r="FT102" s="158">
        <f>IF(FT$16-'様式第４（療養者名簿）（⑤の場合）'!$O111+1&lt;=15,IF(FT$16&gt;='様式第４（療養者名簿）（⑤の場合）'!$O111,IF(FT$16&lt;='様式第４（療養者名簿）（⑤の場合）'!$W111,1,0),0),0)</f>
        <v>0</v>
      </c>
      <c r="FU102" s="158">
        <f>IF(FU$16-'様式第４（療養者名簿）（⑤の場合）'!$O111+1&lt;=15,IF(FU$16&gt;='様式第４（療養者名簿）（⑤の場合）'!$O111,IF(FU$16&lt;='様式第４（療養者名簿）（⑤の場合）'!$W111,1,0),0),0)</f>
        <v>0</v>
      </c>
      <c r="FV102" s="158">
        <f>IF(FV$16-'様式第４（療養者名簿）（⑤の場合）'!$O111+1&lt;=15,IF(FV$16&gt;='様式第４（療養者名簿）（⑤の場合）'!$O111,IF(FV$16&lt;='様式第４（療養者名簿）（⑤の場合）'!$W111,1,0),0),0)</f>
        <v>0</v>
      </c>
      <c r="FW102" s="158">
        <f>IF(FW$16-'様式第４（療養者名簿）（⑤の場合）'!$O111+1&lt;=15,IF(FW$16&gt;='様式第４（療養者名簿）（⑤の場合）'!$O111,IF(FW$16&lt;='様式第４（療養者名簿）（⑤の場合）'!$W111,1,0),0),0)</f>
        <v>0</v>
      </c>
      <c r="FX102" s="158">
        <f>IF(FX$16-'様式第４（療養者名簿）（⑤の場合）'!$O111+1&lt;=15,IF(FX$16&gt;='様式第４（療養者名簿）（⑤の場合）'!$O111,IF(FX$16&lt;='様式第４（療養者名簿）（⑤の場合）'!$W111,1,0),0),0)</f>
        <v>0</v>
      </c>
      <c r="FY102" s="158">
        <f>IF(FY$16-'様式第４（療養者名簿）（⑤の場合）'!$O111+1&lt;=15,IF(FY$16&gt;='様式第４（療養者名簿）（⑤の場合）'!$O111,IF(FY$16&lt;='様式第４（療養者名簿）（⑤の場合）'!$W111,1,0),0),0)</f>
        <v>0</v>
      </c>
      <c r="FZ102" s="158">
        <f>IF(FZ$16-'様式第４（療養者名簿）（⑤の場合）'!$O111+1&lt;=15,IF(FZ$16&gt;='様式第４（療養者名簿）（⑤の場合）'!$O111,IF(FZ$16&lt;='様式第４（療養者名簿）（⑤の場合）'!$W111,1,0),0),0)</f>
        <v>0</v>
      </c>
      <c r="GA102" s="158">
        <f>IF(GA$16-'様式第４（療養者名簿）（⑤の場合）'!$O111+1&lt;=15,IF(GA$16&gt;='様式第４（療養者名簿）（⑤の場合）'!$O111,IF(GA$16&lt;='様式第４（療養者名簿）（⑤の場合）'!$W111,1,0),0),0)</f>
        <v>0</v>
      </c>
      <c r="GB102" s="158">
        <f>IF(GB$16-'様式第４（療養者名簿）（⑤の場合）'!$O111+1&lt;=15,IF(GB$16&gt;='様式第４（療養者名簿）（⑤の場合）'!$O111,IF(GB$16&lt;='様式第４（療養者名簿）（⑤の場合）'!$W111,1,0),0),0)</f>
        <v>0</v>
      </c>
      <c r="GC102" s="158">
        <f>IF(GC$16-'様式第４（療養者名簿）（⑤の場合）'!$O111+1&lt;=15,IF(GC$16&gt;='様式第４（療養者名簿）（⑤の場合）'!$O111,IF(GC$16&lt;='様式第４（療養者名簿）（⑤の場合）'!$W111,1,0),0),0)</f>
        <v>0</v>
      </c>
      <c r="GD102" s="158">
        <f>IF(GD$16-'様式第４（療養者名簿）（⑤の場合）'!$O111+1&lt;=15,IF(GD$16&gt;='様式第４（療養者名簿）（⑤の場合）'!$O111,IF(GD$16&lt;='様式第４（療養者名簿）（⑤の場合）'!$W111,1,0),0),0)</f>
        <v>0</v>
      </c>
      <c r="GE102" s="158">
        <f>IF(GE$16-'様式第４（療養者名簿）（⑤の場合）'!$O111+1&lt;=15,IF(GE$16&gt;='様式第４（療養者名簿）（⑤の場合）'!$O111,IF(GE$16&lt;='様式第４（療養者名簿）（⑤の場合）'!$W111,1,0),0),0)</f>
        <v>0</v>
      </c>
      <c r="GF102" s="158">
        <f>IF(GF$16-'様式第４（療養者名簿）（⑤の場合）'!$O111+1&lt;=15,IF(GF$16&gt;='様式第４（療養者名簿）（⑤の場合）'!$O111,IF(GF$16&lt;='様式第４（療養者名簿）（⑤の場合）'!$W111,1,0),0),0)</f>
        <v>0</v>
      </c>
      <c r="GG102" s="158">
        <f>IF(GG$16-'様式第４（療養者名簿）（⑤の場合）'!$O111+1&lt;=15,IF(GG$16&gt;='様式第４（療養者名簿）（⑤の場合）'!$O111,IF(GG$16&lt;='様式第４（療養者名簿）（⑤の場合）'!$W111,1,0),0),0)</f>
        <v>0</v>
      </c>
      <c r="GH102" s="158">
        <f>IF(GH$16-'様式第４（療養者名簿）（⑤の場合）'!$O111+1&lt;=15,IF(GH$16&gt;='様式第４（療養者名簿）（⑤の場合）'!$O111,IF(GH$16&lt;='様式第４（療養者名簿）（⑤の場合）'!$W111,1,0),0),0)</f>
        <v>0</v>
      </c>
      <c r="GI102" s="158">
        <f>IF(GI$16-'様式第４（療養者名簿）（⑤の場合）'!$O111+1&lt;=15,IF(GI$16&gt;='様式第４（療養者名簿）（⑤の場合）'!$O111,IF(GI$16&lt;='様式第４（療養者名簿）（⑤の場合）'!$W111,1,0),0),0)</f>
        <v>0</v>
      </c>
      <c r="GJ102" s="158">
        <f>IF(GJ$16-'様式第４（療養者名簿）（⑤の場合）'!$O111+1&lt;=15,IF(GJ$16&gt;='様式第４（療養者名簿）（⑤の場合）'!$O111,IF(GJ$16&lt;='様式第４（療養者名簿）（⑤の場合）'!$W111,1,0),0),0)</f>
        <v>0</v>
      </c>
      <c r="GK102" s="158">
        <f>IF(GK$16-'様式第４（療養者名簿）（⑤の場合）'!$O111+1&lt;=15,IF(GK$16&gt;='様式第４（療養者名簿）（⑤の場合）'!$O111,IF(GK$16&lt;='様式第４（療養者名簿）（⑤の場合）'!$W111,1,0),0),0)</f>
        <v>0</v>
      </c>
      <c r="GL102" s="158">
        <f>IF(GL$16-'様式第４（療養者名簿）（⑤の場合）'!$O111+1&lt;=15,IF(GL$16&gt;='様式第４（療養者名簿）（⑤の場合）'!$O111,IF(GL$16&lt;='様式第４（療養者名簿）（⑤の場合）'!$W111,1,0),0),0)</f>
        <v>0</v>
      </c>
      <c r="GM102" s="158">
        <f>IF(GM$16-'様式第４（療養者名簿）（⑤の場合）'!$O111+1&lt;=15,IF(GM$16&gt;='様式第４（療養者名簿）（⑤の場合）'!$O111,IF(GM$16&lt;='様式第４（療養者名簿）（⑤の場合）'!$W111,1,0),0),0)</f>
        <v>0</v>
      </c>
      <c r="GN102" s="158">
        <f>IF(GN$16-'様式第４（療養者名簿）（⑤の場合）'!$O111+1&lt;=15,IF(GN$16&gt;='様式第４（療養者名簿）（⑤の場合）'!$O111,IF(GN$16&lt;='様式第４（療養者名簿）（⑤の場合）'!$W111,1,0),0),0)</f>
        <v>0</v>
      </c>
      <c r="GO102" s="158">
        <f>IF(GO$16-'様式第４（療養者名簿）（⑤の場合）'!$O111+1&lt;=15,IF(GO$16&gt;='様式第４（療養者名簿）（⑤の場合）'!$O111,IF(GO$16&lt;='様式第４（療養者名簿）（⑤の場合）'!$W111,1,0),0),0)</f>
        <v>0</v>
      </c>
      <c r="GP102" s="158">
        <f>IF(GP$16-'様式第４（療養者名簿）（⑤の場合）'!$O111+1&lt;=15,IF(GP$16&gt;='様式第４（療養者名簿）（⑤の場合）'!$O111,IF(GP$16&lt;='様式第４（療養者名簿）（⑤の場合）'!$W111,1,0),0),0)</f>
        <v>0</v>
      </c>
      <c r="GQ102" s="158">
        <f>IF(GQ$16-'様式第４（療養者名簿）（⑤の場合）'!$O111+1&lt;=15,IF(GQ$16&gt;='様式第４（療養者名簿）（⑤の場合）'!$O111,IF(GQ$16&lt;='様式第４（療養者名簿）（⑤の場合）'!$W111,1,0),0),0)</f>
        <v>0</v>
      </c>
      <c r="GR102" s="158">
        <f>IF(GR$16-'様式第４（療養者名簿）（⑤の場合）'!$O111+1&lt;=15,IF(GR$16&gt;='様式第４（療養者名簿）（⑤の場合）'!$O111,IF(GR$16&lt;='様式第４（療養者名簿）（⑤の場合）'!$W111,1,0),0),0)</f>
        <v>0</v>
      </c>
      <c r="GS102" s="158">
        <f>IF(GS$16-'様式第４（療養者名簿）（⑤の場合）'!$O111+1&lt;=15,IF(GS$16&gt;='様式第４（療養者名簿）（⑤の場合）'!$O111,IF(GS$16&lt;='様式第４（療養者名簿）（⑤の場合）'!$W111,1,0),0),0)</f>
        <v>0</v>
      </c>
      <c r="GT102" s="158">
        <f>IF(GT$16-'様式第４（療養者名簿）（⑤の場合）'!$O111+1&lt;=15,IF(GT$16&gt;='様式第４（療養者名簿）（⑤の場合）'!$O111,IF(GT$16&lt;='様式第４（療養者名簿）（⑤の場合）'!$W111,1,0),0),0)</f>
        <v>0</v>
      </c>
      <c r="GU102" s="158">
        <f>IF(GU$16-'様式第４（療養者名簿）（⑤の場合）'!$O111+1&lt;=15,IF(GU$16&gt;='様式第４（療養者名簿）（⑤の場合）'!$O111,IF(GU$16&lt;='様式第４（療養者名簿）（⑤の場合）'!$W111,1,0),0),0)</f>
        <v>0</v>
      </c>
      <c r="GV102" s="158">
        <f>IF(GV$16-'様式第４（療養者名簿）（⑤の場合）'!$O111+1&lt;=15,IF(GV$16&gt;='様式第４（療養者名簿）（⑤の場合）'!$O111,IF(GV$16&lt;='様式第４（療養者名簿）（⑤の場合）'!$W111,1,0),0),0)</f>
        <v>0</v>
      </c>
      <c r="GW102" s="158">
        <f>IF(GW$16-'様式第４（療養者名簿）（⑤の場合）'!$O111+1&lt;=15,IF(GW$16&gt;='様式第４（療養者名簿）（⑤の場合）'!$O111,IF(GW$16&lt;='様式第４（療養者名簿）（⑤の場合）'!$W111,1,0),0),0)</f>
        <v>0</v>
      </c>
      <c r="GX102" s="158">
        <f>IF(GX$16-'様式第４（療養者名簿）（⑤の場合）'!$O111+1&lt;=15,IF(GX$16&gt;='様式第４（療養者名簿）（⑤の場合）'!$O111,IF(GX$16&lt;='様式第４（療養者名簿）（⑤の場合）'!$W111,1,0),0),0)</f>
        <v>0</v>
      </c>
      <c r="GY102" s="158">
        <f>IF(GY$16-'様式第４（療養者名簿）（⑤の場合）'!$O111+1&lt;=15,IF(GY$16&gt;='様式第４（療養者名簿）（⑤の場合）'!$O111,IF(GY$16&lt;='様式第４（療養者名簿）（⑤の場合）'!$W111,1,0),0),0)</f>
        <v>0</v>
      </c>
      <c r="GZ102" s="158">
        <f>IF(GZ$16-'様式第４（療養者名簿）（⑤の場合）'!$O111+1&lt;=15,IF(GZ$16&gt;='様式第４（療養者名簿）（⑤の場合）'!$O111,IF(GZ$16&lt;='様式第４（療養者名簿）（⑤の場合）'!$W111,1,0),0),0)</f>
        <v>0</v>
      </c>
      <c r="HA102" s="158">
        <f>IF(HA$16-'様式第４（療養者名簿）（⑤の場合）'!$O111+1&lt;=15,IF(HA$16&gt;='様式第４（療養者名簿）（⑤の場合）'!$O111,IF(HA$16&lt;='様式第４（療養者名簿）（⑤の場合）'!$W111,1,0),0),0)</f>
        <v>0</v>
      </c>
      <c r="HB102" s="158">
        <f>IF(HB$16-'様式第４（療養者名簿）（⑤の場合）'!$O111+1&lt;=15,IF(HB$16&gt;='様式第４（療養者名簿）（⑤の場合）'!$O111,IF(HB$16&lt;='様式第４（療養者名簿）（⑤の場合）'!$W111,1,0),0),0)</f>
        <v>0</v>
      </c>
      <c r="HC102" s="158">
        <f>IF(HC$16-'様式第４（療養者名簿）（⑤の場合）'!$O111+1&lt;=15,IF(HC$16&gt;='様式第４（療養者名簿）（⑤の場合）'!$O111,IF(HC$16&lt;='様式第４（療養者名簿）（⑤の場合）'!$W111,1,0),0),0)</f>
        <v>0</v>
      </c>
      <c r="HD102" s="158">
        <f>IF(HD$16-'様式第４（療養者名簿）（⑤の場合）'!$O111+1&lt;=15,IF(HD$16&gt;='様式第４（療養者名簿）（⑤の場合）'!$O111,IF(HD$16&lt;='様式第４（療養者名簿）（⑤の場合）'!$W111,1,0),0),0)</f>
        <v>0</v>
      </c>
      <c r="HE102" s="158">
        <f>IF(HE$16-'様式第４（療養者名簿）（⑤の場合）'!$O111+1&lt;=15,IF(HE$16&gt;='様式第４（療養者名簿）（⑤の場合）'!$O111,IF(HE$16&lt;='様式第４（療養者名簿）（⑤の場合）'!$W111,1,0),0),0)</f>
        <v>0</v>
      </c>
      <c r="HF102" s="158">
        <f>IF(HF$16-'様式第４（療養者名簿）（⑤の場合）'!$O111+1&lt;=15,IF(HF$16&gt;='様式第４（療養者名簿）（⑤の場合）'!$O111,IF(HF$16&lt;='様式第４（療養者名簿）（⑤の場合）'!$W111,1,0),0),0)</f>
        <v>0</v>
      </c>
      <c r="HG102" s="158">
        <f>IF(HG$16-'様式第４（療養者名簿）（⑤の場合）'!$O111+1&lt;=15,IF(HG$16&gt;='様式第４（療養者名簿）（⑤の場合）'!$O111,IF(HG$16&lt;='様式第４（療養者名簿）（⑤の場合）'!$W111,1,0),0),0)</f>
        <v>0</v>
      </c>
      <c r="HH102" s="158">
        <f>IF(HH$16-'様式第４（療養者名簿）（⑤の場合）'!$O111+1&lt;=15,IF(HH$16&gt;='様式第４（療養者名簿）（⑤の場合）'!$O111,IF(HH$16&lt;='様式第４（療養者名簿）（⑤の場合）'!$W111,1,0),0),0)</f>
        <v>0</v>
      </c>
      <c r="HI102" s="158">
        <f>IF(HI$16-'様式第４（療養者名簿）（⑤の場合）'!$O111+1&lt;=15,IF(HI$16&gt;='様式第４（療養者名簿）（⑤の場合）'!$O111,IF(HI$16&lt;='様式第４（療養者名簿）（⑤の場合）'!$W111,1,0),0),0)</f>
        <v>0</v>
      </c>
      <c r="HJ102" s="158">
        <f>IF(HJ$16-'様式第４（療養者名簿）（⑤の場合）'!$O111+1&lt;=15,IF(HJ$16&gt;='様式第４（療養者名簿）（⑤の場合）'!$O111,IF(HJ$16&lt;='様式第４（療養者名簿）（⑤の場合）'!$W111,1,0),0),0)</f>
        <v>0</v>
      </c>
      <c r="HK102" s="158">
        <f>IF(HK$16-'様式第４（療養者名簿）（⑤の場合）'!$O111+1&lt;=15,IF(HK$16&gt;='様式第４（療養者名簿）（⑤の場合）'!$O111,IF(HK$16&lt;='様式第４（療養者名簿）（⑤の場合）'!$W111,1,0),0),0)</f>
        <v>0</v>
      </c>
      <c r="HL102" s="158">
        <f>IF(HL$16-'様式第４（療養者名簿）（⑤の場合）'!$O111+1&lt;=15,IF(HL$16&gt;='様式第４（療養者名簿）（⑤の場合）'!$O111,IF(HL$16&lt;='様式第４（療養者名簿）（⑤の場合）'!$W111,1,0),0),0)</f>
        <v>0</v>
      </c>
      <c r="HM102" s="158">
        <f>IF(HM$16-'様式第４（療養者名簿）（⑤の場合）'!$O111+1&lt;=15,IF(HM$16&gt;='様式第４（療養者名簿）（⑤の場合）'!$O111,IF(HM$16&lt;='様式第４（療養者名簿）（⑤の場合）'!$W111,1,0),0),0)</f>
        <v>0</v>
      </c>
      <c r="HN102" s="158">
        <f>IF(HN$16-'様式第４（療養者名簿）（⑤の場合）'!$O111+1&lt;=15,IF(HN$16&gt;='様式第４（療養者名簿）（⑤の場合）'!$O111,IF(HN$16&lt;='様式第４（療養者名簿）（⑤の場合）'!$W111,1,0),0),0)</f>
        <v>0</v>
      </c>
      <c r="HO102" s="158">
        <f>IF(HO$16-'様式第４（療養者名簿）（⑤の場合）'!$O111+1&lt;=15,IF(HO$16&gt;='様式第４（療養者名簿）（⑤の場合）'!$O111,IF(HO$16&lt;='様式第４（療養者名簿）（⑤の場合）'!$W111,1,0),0),0)</f>
        <v>0</v>
      </c>
      <c r="HP102" s="158">
        <f>IF(HP$16-'様式第４（療養者名簿）（⑤の場合）'!$O111+1&lt;=15,IF(HP$16&gt;='様式第４（療養者名簿）（⑤の場合）'!$O111,IF(HP$16&lt;='様式第４（療養者名簿）（⑤の場合）'!$W111,1,0),0),0)</f>
        <v>0</v>
      </c>
      <c r="HQ102" s="158">
        <f>IF(HQ$16-'様式第４（療養者名簿）（⑤の場合）'!$O111+1&lt;=15,IF(HQ$16&gt;='様式第４（療養者名簿）（⑤の場合）'!$O111,IF(HQ$16&lt;='様式第４（療養者名簿）（⑤の場合）'!$W111,1,0),0),0)</f>
        <v>0</v>
      </c>
      <c r="HR102" s="158">
        <f>IF(HR$16-'様式第４（療養者名簿）（⑤の場合）'!$O111+1&lt;=15,IF(HR$16&gt;='様式第４（療養者名簿）（⑤の場合）'!$O111,IF(HR$16&lt;='様式第４（療養者名簿）（⑤の場合）'!$W111,1,0),0),0)</f>
        <v>0</v>
      </c>
      <c r="HS102" s="158">
        <f>IF(HS$16-'様式第４（療養者名簿）（⑤の場合）'!$O111+1&lt;=15,IF(HS$16&gt;='様式第４（療養者名簿）（⑤の場合）'!$O111,IF(HS$16&lt;='様式第４（療養者名簿）（⑤の場合）'!$W111,1,0),0),0)</f>
        <v>0</v>
      </c>
      <c r="HT102" s="158">
        <f>IF(HT$16-'様式第４（療養者名簿）（⑤の場合）'!$O111+1&lt;=15,IF(HT$16&gt;='様式第４（療養者名簿）（⑤の場合）'!$O111,IF(HT$16&lt;='様式第４（療養者名簿）（⑤の場合）'!$W111,1,0),0),0)</f>
        <v>0</v>
      </c>
      <c r="HU102" s="158">
        <f>IF(HU$16-'様式第４（療養者名簿）（⑤の場合）'!$O111+1&lt;=15,IF(HU$16&gt;='様式第４（療養者名簿）（⑤の場合）'!$O111,IF(HU$16&lt;='様式第４（療養者名簿）（⑤の場合）'!$W111,1,0),0),0)</f>
        <v>0</v>
      </c>
      <c r="HV102" s="158">
        <f>IF(HV$16-'様式第４（療養者名簿）（⑤の場合）'!$O111+1&lt;=15,IF(HV$16&gt;='様式第４（療養者名簿）（⑤の場合）'!$O111,IF(HV$16&lt;='様式第４（療養者名簿）（⑤の場合）'!$W111,1,0),0),0)</f>
        <v>0</v>
      </c>
      <c r="HW102" s="158">
        <f>IF(HW$16-'様式第４（療養者名簿）（⑤の場合）'!$O111+1&lt;=15,IF(HW$16&gt;='様式第４（療養者名簿）（⑤の場合）'!$O111,IF(HW$16&lt;='様式第４（療養者名簿）（⑤の場合）'!$W111,1,0),0),0)</f>
        <v>0</v>
      </c>
      <c r="HX102" s="158">
        <f>IF(HX$16-'様式第４（療養者名簿）（⑤の場合）'!$O111+1&lt;=15,IF(HX$16&gt;='様式第４（療養者名簿）（⑤の場合）'!$O111,IF(HX$16&lt;='様式第４（療養者名簿）（⑤の場合）'!$W111,1,0),0),0)</f>
        <v>0</v>
      </c>
      <c r="HY102" s="158">
        <f>IF(HY$16-'様式第４（療養者名簿）（⑤の場合）'!$O111+1&lt;=15,IF(HY$16&gt;='様式第４（療養者名簿）（⑤の場合）'!$O111,IF(HY$16&lt;='様式第４（療養者名簿）（⑤の場合）'!$W111,1,0),0),0)</f>
        <v>0</v>
      </c>
      <c r="HZ102" s="158">
        <f>IF(HZ$16-'様式第４（療養者名簿）（⑤の場合）'!$O111+1&lt;=15,IF(HZ$16&gt;='様式第４（療養者名簿）（⑤の場合）'!$O111,IF(HZ$16&lt;='様式第４（療養者名簿）（⑤の場合）'!$W111,1,0),0),0)</f>
        <v>0</v>
      </c>
      <c r="IA102" s="158">
        <f>IF(IA$16-'様式第４（療養者名簿）（⑤の場合）'!$O111+1&lt;=15,IF(IA$16&gt;='様式第４（療養者名簿）（⑤の場合）'!$O111,IF(IA$16&lt;='様式第４（療養者名簿）（⑤の場合）'!$W111,1,0),0),0)</f>
        <v>0</v>
      </c>
      <c r="IB102" s="158">
        <f>IF(IB$16-'様式第４（療養者名簿）（⑤の場合）'!$O111+1&lt;=15,IF(IB$16&gt;='様式第４（療養者名簿）（⑤の場合）'!$O111,IF(IB$16&lt;='様式第４（療養者名簿）（⑤の場合）'!$W111,1,0),0),0)</f>
        <v>0</v>
      </c>
      <c r="IC102" s="158">
        <f>IF(IC$16-'様式第４（療養者名簿）（⑤の場合）'!$O111+1&lt;=15,IF(IC$16&gt;='様式第４（療養者名簿）（⑤の場合）'!$O111,IF(IC$16&lt;='様式第４（療養者名簿）（⑤の場合）'!$W111,1,0),0),0)</f>
        <v>0</v>
      </c>
      <c r="ID102" s="158">
        <f>IF(ID$16-'様式第４（療養者名簿）（⑤の場合）'!$O111+1&lt;=15,IF(ID$16&gt;='様式第４（療養者名簿）（⑤の場合）'!$O111,IF(ID$16&lt;='様式第４（療養者名簿）（⑤の場合）'!$W111,1,0),0),0)</f>
        <v>0</v>
      </c>
      <c r="IE102" s="158">
        <f>IF(IE$16-'様式第４（療養者名簿）（⑤の場合）'!$O111+1&lt;=15,IF(IE$16&gt;='様式第４（療養者名簿）（⑤の場合）'!$O111,IF(IE$16&lt;='様式第４（療養者名簿）（⑤の場合）'!$W111,1,0),0),0)</f>
        <v>0</v>
      </c>
      <c r="IF102" s="158">
        <f>IF(IF$16-'様式第４（療養者名簿）（⑤の場合）'!$O111+1&lt;=15,IF(IF$16&gt;='様式第４（療養者名簿）（⑤の場合）'!$O111,IF(IF$16&lt;='様式第４（療養者名簿）（⑤の場合）'!$W111,1,0),0),0)</f>
        <v>0</v>
      </c>
      <c r="IG102" s="158">
        <f>IF(IG$16-'様式第４（療養者名簿）（⑤の場合）'!$O111+1&lt;=15,IF(IG$16&gt;='様式第４（療養者名簿）（⑤の場合）'!$O111,IF(IG$16&lt;='様式第４（療養者名簿）（⑤の場合）'!$W111,1,0),0),0)</f>
        <v>0</v>
      </c>
      <c r="IH102" s="158">
        <f>IF(IH$16-'様式第４（療養者名簿）（⑤の場合）'!$O111+1&lt;=15,IF(IH$16&gt;='様式第４（療養者名簿）（⑤の場合）'!$O111,IF(IH$16&lt;='様式第４（療養者名簿）（⑤の場合）'!$W111,1,0),0),0)</f>
        <v>0</v>
      </c>
      <c r="II102" s="158">
        <f>IF(II$16-'様式第４（療養者名簿）（⑤の場合）'!$O111+1&lt;=15,IF(II$16&gt;='様式第４（療養者名簿）（⑤の場合）'!$O111,IF(II$16&lt;='様式第４（療養者名簿）（⑤の場合）'!$W111,1,0),0),0)</f>
        <v>0</v>
      </c>
      <c r="IJ102" s="158">
        <f>IF(IJ$16-'様式第４（療養者名簿）（⑤の場合）'!$O111+1&lt;=15,IF(IJ$16&gt;='様式第４（療養者名簿）（⑤の場合）'!$O111,IF(IJ$16&lt;='様式第４（療養者名簿）（⑤の場合）'!$W111,1,0),0),0)</f>
        <v>0</v>
      </c>
      <c r="IK102" s="158">
        <f>IF(IK$16-'様式第４（療養者名簿）（⑤の場合）'!$O111+1&lt;=15,IF(IK$16&gt;='様式第４（療養者名簿）（⑤の場合）'!$O111,IF(IK$16&lt;='様式第４（療養者名簿）（⑤の場合）'!$W111,1,0),0),0)</f>
        <v>0</v>
      </c>
      <c r="IL102" s="158">
        <f>IF(IL$16-'様式第４（療養者名簿）（⑤の場合）'!$O111+1&lt;=15,IF(IL$16&gt;='様式第４（療養者名簿）（⑤の場合）'!$O111,IF(IL$16&lt;='様式第４（療養者名簿）（⑤の場合）'!$W111,1,0),0),0)</f>
        <v>0</v>
      </c>
      <c r="IM102" s="158">
        <f>IF(IM$16-'様式第４（療養者名簿）（⑤の場合）'!$O111+1&lt;=15,IF(IM$16&gt;='様式第４（療養者名簿）（⑤の場合）'!$O111,IF(IM$16&lt;='様式第４（療養者名簿）（⑤の場合）'!$W111,1,0),0),0)</f>
        <v>0</v>
      </c>
      <c r="IN102" s="158">
        <f>IF(IN$16-'様式第４（療養者名簿）（⑤の場合）'!$O111+1&lt;=15,IF(IN$16&gt;='様式第４（療養者名簿）（⑤の場合）'!$O111,IF(IN$16&lt;='様式第４（療養者名簿）（⑤の場合）'!$W111,1,0),0),0)</f>
        <v>0</v>
      </c>
      <c r="IO102" s="158">
        <f>IF(IO$16-'様式第４（療養者名簿）（⑤の場合）'!$O111+1&lt;=15,IF(IO$16&gt;='様式第４（療養者名簿）（⑤の場合）'!$O111,IF(IO$16&lt;='様式第４（療養者名簿）（⑤の場合）'!$W111,1,0),0),0)</f>
        <v>0</v>
      </c>
      <c r="IP102" s="158">
        <f>IF(IP$16-'様式第４（療養者名簿）（⑤の場合）'!$O111+1&lt;=15,IF(IP$16&gt;='様式第４（療養者名簿）（⑤の場合）'!$O111,IF(IP$16&lt;='様式第４（療養者名簿）（⑤の場合）'!$W111,1,0),0),0)</f>
        <v>0</v>
      </c>
      <c r="IQ102" s="158">
        <f>IF(IQ$16-'様式第４（療養者名簿）（⑤の場合）'!$O111+1&lt;=15,IF(IQ$16&gt;='様式第４（療養者名簿）（⑤の場合）'!$O111,IF(IQ$16&lt;='様式第４（療養者名簿）（⑤の場合）'!$W111,1,0),0),0)</f>
        <v>0</v>
      </c>
      <c r="IR102" s="158">
        <f>IF(IR$16-'様式第４（療養者名簿）（⑤の場合）'!$O111+1&lt;=15,IF(IR$16&gt;='様式第４（療養者名簿）（⑤の場合）'!$O111,IF(IR$16&lt;='様式第４（療養者名簿）（⑤の場合）'!$W111,1,0),0),0)</f>
        <v>0</v>
      </c>
      <c r="IS102" s="158">
        <f>IF(IS$16-'様式第４（療養者名簿）（⑤の場合）'!$O111+1&lt;=15,IF(IS$16&gt;='様式第４（療養者名簿）（⑤の場合）'!$O111,IF(IS$16&lt;='様式第４（療養者名簿）（⑤の場合）'!$W111,1,0),0),0)</f>
        <v>0</v>
      </c>
      <c r="IT102" s="158">
        <f>IF(IT$16-'様式第４（療養者名簿）（⑤の場合）'!$O111+1&lt;=15,IF(IT$16&gt;='様式第４（療養者名簿）（⑤の場合）'!$O111,IF(IT$16&lt;='様式第４（療養者名簿）（⑤の場合）'!$W111,1,0),0),0)</f>
        <v>0</v>
      </c>
    </row>
    <row r="103" spans="1:254" ht="41.95" customHeight="1">
      <c r="A103" s="148">
        <f>'様式第４（療養者名簿）（⑤の場合）'!C112</f>
        <v>0</v>
      </c>
      <c r="B103" s="158">
        <f>IF(B$16-'様式第４（療養者名簿）（⑤の場合）'!$O112+1&lt;=15,IF(B$16&gt;='様式第４（療養者名簿）（⑤の場合）'!$O112,IF(B$16&lt;='様式第４（療養者名簿）（⑤の場合）'!$W112,1,0),0),0)</f>
        <v>0</v>
      </c>
      <c r="C103" s="158">
        <f>IF(C$16-'様式第４（療養者名簿）（⑤の場合）'!$O112+1&lt;=15,IF(C$16&gt;='様式第４（療養者名簿）（⑤の場合）'!$O112,IF(C$16&lt;='様式第４（療養者名簿）（⑤の場合）'!$W112,1,0),0),0)</f>
        <v>0</v>
      </c>
      <c r="D103" s="158">
        <f>IF(D$16-'様式第４（療養者名簿）（⑤の場合）'!$O112+1&lt;=15,IF(D$16&gt;='様式第４（療養者名簿）（⑤の場合）'!$O112,IF(D$16&lt;='様式第４（療養者名簿）（⑤の場合）'!$W112,1,0),0),0)</f>
        <v>0</v>
      </c>
      <c r="E103" s="158">
        <f>IF(E$16-'様式第４（療養者名簿）（⑤の場合）'!$O112+1&lt;=15,IF(E$16&gt;='様式第４（療養者名簿）（⑤の場合）'!$O112,IF(E$16&lt;='様式第４（療養者名簿）（⑤の場合）'!$W112,1,0),0),0)</f>
        <v>0</v>
      </c>
      <c r="F103" s="158">
        <f>IF(F$16-'様式第４（療養者名簿）（⑤の場合）'!$O112+1&lt;=15,IF(F$16&gt;='様式第４（療養者名簿）（⑤の場合）'!$O112,IF(F$16&lt;='様式第４（療養者名簿）（⑤の場合）'!$W112,1,0),0),0)</f>
        <v>0</v>
      </c>
      <c r="G103" s="158">
        <f>IF(G$16-'様式第４（療養者名簿）（⑤の場合）'!$O112+1&lt;=15,IF(G$16&gt;='様式第４（療養者名簿）（⑤の場合）'!$O112,IF(G$16&lt;='様式第４（療養者名簿）（⑤の場合）'!$W112,1,0),0),0)</f>
        <v>0</v>
      </c>
      <c r="H103" s="158">
        <f>IF(H$16-'様式第４（療養者名簿）（⑤の場合）'!$O112+1&lt;=15,IF(H$16&gt;='様式第４（療養者名簿）（⑤の場合）'!$O112,IF(H$16&lt;='様式第４（療養者名簿）（⑤の場合）'!$W112,1,0),0),0)</f>
        <v>0</v>
      </c>
      <c r="I103" s="158">
        <f>IF(I$16-'様式第４（療養者名簿）（⑤の場合）'!$O112+1&lt;=15,IF(I$16&gt;='様式第４（療養者名簿）（⑤の場合）'!$O112,IF(I$16&lt;='様式第４（療養者名簿）（⑤の場合）'!$W112,1,0),0),0)</f>
        <v>0</v>
      </c>
      <c r="J103" s="158">
        <f>IF(J$16-'様式第４（療養者名簿）（⑤の場合）'!$O112+1&lt;=15,IF(J$16&gt;='様式第４（療養者名簿）（⑤の場合）'!$O112,IF(J$16&lt;='様式第４（療養者名簿）（⑤の場合）'!$W112,1,0),0),0)</f>
        <v>0</v>
      </c>
      <c r="K103" s="158">
        <f>IF(K$16-'様式第４（療養者名簿）（⑤の場合）'!$O112+1&lt;=15,IF(K$16&gt;='様式第４（療養者名簿）（⑤の場合）'!$O112,IF(K$16&lt;='様式第４（療養者名簿）（⑤の場合）'!$W112,1,0),0),0)</f>
        <v>0</v>
      </c>
      <c r="L103" s="158">
        <f>IF(L$16-'様式第４（療養者名簿）（⑤の場合）'!$O112+1&lt;=15,IF(L$16&gt;='様式第４（療養者名簿）（⑤の場合）'!$O112,IF(L$16&lt;='様式第４（療養者名簿）（⑤の場合）'!$W112,1,0),0),0)</f>
        <v>0</v>
      </c>
      <c r="M103" s="158">
        <f>IF(M$16-'様式第４（療養者名簿）（⑤の場合）'!$O112+1&lt;=15,IF(M$16&gt;='様式第４（療養者名簿）（⑤の場合）'!$O112,IF(M$16&lt;='様式第４（療養者名簿）（⑤の場合）'!$W112,1,0),0),0)</f>
        <v>0</v>
      </c>
      <c r="N103" s="158">
        <f>IF(N$16-'様式第４（療養者名簿）（⑤の場合）'!$O112+1&lt;=15,IF(N$16&gt;='様式第４（療養者名簿）（⑤の場合）'!$O112,IF(N$16&lt;='様式第４（療養者名簿）（⑤の場合）'!$W112,1,0),0),0)</f>
        <v>0</v>
      </c>
      <c r="O103" s="158">
        <f>IF(O$16-'様式第４（療養者名簿）（⑤の場合）'!$O112+1&lt;=15,IF(O$16&gt;='様式第４（療養者名簿）（⑤の場合）'!$O112,IF(O$16&lt;='様式第４（療養者名簿）（⑤の場合）'!$W112,1,0),0),0)</f>
        <v>0</v>
      </c>
      <c r="P103" s="158">
        <f>IF(P$16-'様式第４（療養者名簿）（⑤の場合）'!$O112+1&lt;=15,IF(P$16&gt;='様式第４（療養者名簿）（⑤の場合）'!$O112,IF(P$16&lt;='様式第４（療養者名簿）（⑤の場合）'!$W112,1,0),0),0)</f>
        <v>0</v>
      </c>
      <c r="Q103" s="158">
        <f>IF(Q$16-'様式第４（療養者名簿）（⑤の場合）'!$O112+1&lt;=15,IF(Q$16&gt;='様式第４（療養者名簿）（⑤の場合）'!$O112,IF(Q$16&lt;='様式第４（療養者名簿）（⑤の場合）'!$W112,1,0),0),0)</f>
        <v>0</v>
      </c>
      <c r="R103" s="158">
        <f>IF(R$16-'様式第４（療養者名簿）（⑤の場合）'!$O112+1&lt;=15,IF(R$16&gt;='様式第４（療養者名簿）（⑤の場合）'!$O112,IF(R$16&lt;='様式第４（療養者名簿）（⑤の場合）'!$W112,1,0),0),0)</f>
        <v>0</v>
      </c>
      <c r="S103" s="158">
        <f>IF(S$16-'様式第４（療養者名簿）（⑤の場合）'!$O112+1&lt;=15,IF(S$16&gt;='様式第４（療養者名簿）（⑤の場合）'!$O112,IF(S$16&lt;='様式第４（療養者名簿）（⑤の場合）'!$W112,1,0),0),0)</f>
        <v>0</v>
      </c>
      <c r="T103" s="158">
        <f>IF(T$16-'様式第４（療養者名簿）（⑤の場合）'!$O112+1&lt;=15,IF(T$16&gt;='様式第４（療養者名簿）（⑤の場合）'!$O112,IF(T$16&lt;='様式第４（療養者名簿）（⑤の場合）'!$W112,1,0),0),0)</f>
        <v>0</v>
      </c>
      <c r="U103" s="158">
        <f>IF(U$16-'様式第４（療養者名簿）（⑤の場合）'!$O112+1&lt;=15,IF(U$16&gt;='様式第４（療養者名簿）（⑤の場合）'!$O112,IF(U$16&lt;='様式第４（療養者名簿）（⑤の場合）'!$W112,1,0),0),0)</f>
        <v>0</v>
      </c>
      <c r="V103" s="158">
        <f>IF(V$16-'様式第４（療養者名簿）（⑤の場合）'!$O112+1&lt;=15,IF(V$16&gt;='様式第４（療養者名簿）（⑤の場合）'!$O112,IF(V$16&lt;='様式第４（療養者名簿）（⑤の場合）'!$W112,1,0),0),0)</f>
        <v>0</v>
      </c>
      <c r="W103" s="158">
        <f>IF(W$16-'様式第４（療養者名簿）（⑤の場合）'!$O112+1&lt;=15,IF(W$16&gt;='様式第４（療養者名簿）（⑤の場合）'!$O112,IF(W$16&lt;='様式第４（療養者名簿）（⑤の場合）'!$W112,1,0),0),0)</f>
        <v>0</v>
      </c>
      <c r="X103" s="158">
        <f>IF(X$16-'様式第４（療養者名簿）（⑤の場合）'!$O112+1&lt;=15,IF(X$16&gt;='様式第４（療養者名簿）（⑤の場合）'!$O112,IF(X$16&lt;='様式第４（療養者名簿）（⑤の場合）'!$W112,1,0),0),0)</f>
        <v>0</v>
      </c>
      <c r="Y103" s="158">
        <f>IF(Y$16-'様式第４（療養者名簿）（⑤の場合）'!$O112+1&lt;=15,IF(Y$16&gt;='様式第４（療養者名簿）（⑤の場合）'!$O112,IF(Y$16&lt;='様式第４（療養者名簿）（⑤の場合）'!$W112,1,0),0),0)</f>
        <v>0</v>
      </c>
      <c r="Z103" s="158">
        <f>IF(Z$16-'様式第４（療養者名簿）（⑤の場合）'!$O112+1&lt;=15,IF(Z$16&gt;='様式第４（療養者名簿）（⑤の場合）'!$O112,IF(Z$16&lt;='様式第４（療養者名簿）（⑤の場合）'!$W112,1,0),0),0)</f>
        <v>0</v>
      </c>
      <c r="AA103" s="158">
        <f>IF(AA$16-'様式第４（療養者名簿）（⑤の場合）'!$O112+1&lt;=15,IF(AA$16&gt;='様式第４（療養者名簿）（⑤の場合）'!$O112,IF(AA$16&lt;='様式第４（療養者名簿）（⑤の場合）'!$W112,1,0),0),0)</f>
        <v>0</v>
      </c>
      <c r="AB103" s="158">
        <f>IF(AB$16-'様式第４（療養者名簿）（⑤の場合）'!$O112+1&lt;=15,IF(AB$16&gt;='様式第４（療養者名簿）（⑤の場合）'!$O112,IF(AB$16&lt;='様式第４（療養者名簿）（⑤の場合）'!$W112,1,0),0),0)</f>
        <v>0</v>
      </c>
      <c r="AC103" s="158">
        <f>IF(AC$16-'様式第４（療養者名簿）（⑤の場合）'!$O112+1&lt;=15,IF(AC$16&gt;='様式第４（療養者名簿）（⑤の場合）'!$O112,IF(AC$16&lt;='様式第４（療養者名簿）（⑤の場合）'!$W112,1,0),0),0)</f>
        <v>0</v>
      </c>
      <c r="AD103" s="158">
        <f>IF(AD$16-'様式第４（療養者名簿）（⑤の場合）'!$O112+1&lt;=15,IF(AD$16&gt;='様式第４（療養者名簿）（⑤の場合）'!$O112,IF(AD$16&lt;='様式第４（療養者名簿）（⑤の場合）'!$W112,1,0),0),0)</f>
        <v>0</v>
      </c>
      <c r="AE103" s="158">
        <f>IF(AE$16-'様式第４（療養者名簿）（⑤の場合）'!$O112+1&lt;=15,IF(AE$16&gt;='様式第４（療養者名簿）（⑤の場合）'!$O112,IF(AE$16&lt;='様式第４（療養者名簿）（⑤の場合）'!$W112,1,0),0),0)</f>
        <v>0</v>
      </c>
      <c r="AF103" s="158">
        <f>IF(AF$16-'様式第４（療養者名簿）（⑤の場合）'!$O112+1&lt;=15,IF(AF$16&gt;='様式第４（療養者名簿）（⑤の場合）'!$O112,IF(AF$16&lt;='様式第４（療養者名簿）（⑤の場合）'!$W112,1,0),0),0)</f>
        <v>0</v>
      </c>
      <c r="AG103" s="158">
        <f>IF(AG$16-'様式第４（療養者名簿）（⑤の場合）'!$O112+1&lt;=15,IF(AG$16&gt;='様式第４（療養者名簿）（⑤の場合）'!$O112,IF(AG$16&lt;='様式第４（療養者名簿）（⑤の場合）'!$W112,1,0),0),0)</f>
        <v>0</v>
      </c>
      <c r="AH103" s="158">
        <f>IF(AH$16-'様式第４（療養者名簿）（⑤の場合）'!$O112+1&lt;=15,IF(AH$16&gt;='様式第４（療養者名簿）（⑤の場合）'!$O112,IF(AH$16&lt;='様式第４（療養者名簿）（⑤の場合）'!$W112,1,0),0),0)</f>
        <v>0</v>
      </c>
      <c r="AI103" s="158">
        <f>IF(AI$16-'様式第４（療養者名簿）（⑤の場合）'!$O112+1&lt;=15,IF(AI$16&gt;='様式第４（療養者名簿）（⑤の場合）'!$O112,IF(AI$16&lt;='様式第４（療養者名簿）（⑤の場合）'!$W112,1,0),0),0)</f>
        <v>0</v>
      </c>
      <c r="AJ103" s="158">
        <f>IF(AJ$16-'様式第４（療養者名簿）（⑤の場合）'!$O112+1&lt;=15,IF(AJ$16&gt;='様式第４（療養者名簿）（⑤の場合）'!$O112,IF(AJ$16&lt;='様式第４（療養者名簿）（⑤の場合）'!$W112,1,0),0),0)</f>
        <v>0</v>
      </c>
      <c r="AK103" s="158">
        <f>IF(AK$16-'様式第４（療養者名簿）（⑤の場合）'!$O112+1&lt;=15,IF(AK$16&gt;='様式第４（療養者名簿）（⑤の場合）'!$O112,IF(AK$16&lt;='様式第４（療養者名簿）（⑤の場合）'!$W112,1,0),0),0)</f>
        <v>0</v>
      </c>
      <c r="AL103" s="158">
        <f>IF(AL$16-'様式第４（療養者名簿）（⑤の場合）'!$O112+1&lt;=15,IF(AL$16&gt;='様式第４（療養者名簿）（⑤の場合）'!$O112,IF(AL$16&lt;='様式第４（療養者名簿）（⑤の場合）'!$W112,1,0),0),0)</f>
        <v>0</v>
      </c>
      <c r="AM103" s="158">
        <f>IF(AM$16-'様式第４（療養者名簿）（⑤の場合）'!$O112+1&lt;=15,IF(AM$16&gt;='様式第４（療養者名簿）（⑤の場合）'!$O112,IF(AM$16&lt;='様式第４（療養者名簿）（⑤の場合）'!$W112,1,0),0),0)</f>
        <v>0</v>
      </c>
      <c r="AN103" s="158">
        <f>IF(AN$16-'様式第４（療養者名簿）（⑤の場合）'!$O112+1&lt;=15,IF(AN$16&gt;='様式第４（療養者名簿）（⑤の場合）'!$O112,IF(AN$16&lt;='様式第４（療養者名簿）（⑤の場合）'!$W112,1,0),0),0)</f>
        <v>0</v>
      </c>
      <c r="AO103" s="158">
        <f>IF(AO$16-'様式第４（療養者名簿）（⑤の場合）'!$O112+1&lt;=15,IF(AO$16&gt;='様式第４（療養者名簿）（⑤の場合）'!$O112,IF(AO$16&lt;='様式第４（療養者名簿）（⑤の場合）'!$W112,1,0),0),0)</f>
        <v>0</v>
      </c>
      <c r="AP103" s="158">
        <f>IF(AP$16-'様式第４（療養者名簿）（⑤の場合）'!$O112+1&lt;=15,IF(AP$16&gt;='様式第４（療養者名簿）（⑤の場合）'!$O112,IF(AP$16&lt;='様式第４（療養者名簿）（⑤の場合）'!$W112,1,0),0),0)</f>
        <v>0</v>
      </c>
      <c r="AQ103" s="158">
        <f>IF(AQ$16-'様式第４（療養者名簿）（⑤の場合）'!$O112+1&lt;=15,IF(AQ$16&gt;='様式第４（療養者名簿）（⑤の場合）'!$O112,IF(AQ$16&lt;='様式第４（療養者名簿）（⑤の場合）'!$W112,1,0),0),0)</f>
        <v>0</v>
      </c>
      <c r="AR103" s="158">
        <f>IF(AR$16-'様式第４（療養者名簿）（⑤の場合）'!$O112+1&lt;=15,IF(AR$16&gt;='様式第４（療養者名簿）（⑤の場合）'!$O112,IF(AR$16&lt;='様式第４（療養者名簿）（⑤の場合）'!$W112,1,0),0),0)</f>
        <v>0</v>
      </c>
      <c r="AS103" s="158">
        <f>IF(AS$16-'様式第４（療養者名簿）（⑤の場合）'!$O112+1&lt;=15,IF(AS$16&gt;='様式第４（療養者名簿）（⑤の場合）'!$O112,IF(AS$16&lt;='様式第４（療養者名簿）（⑤の場合）'!$W112,1,0),0),0)</f>
        <v>0</v>
      </c>
      <c r="AT103" s="158">
        <f>IF(AT$16-'様式第４（療養者名簿）（⑤の場合）'!$O112+1&lt;=15,IF(AT$16&gt;='様式第４（療養者名簿）（⑤の場合）'!$O112,IF(AT$16&lt;='様式第４（療養者名簿）（⑤の場合）'!$W112,1,0),0),0)</f>
        <v>0</v>
      </c>
      <c r="AU103" s="158">
        <f>IF(AU$16-'様式第４（療養者名簿）（⑤の場合）'!$O112+1&lt;=15,IF(AU$16&gt;='様式第４（療養者名簿）（⑤の場合）'!$O112,IF(AU$16&lt;='様式第４（療養者名簿）（⑤の場合）'!$W112,1,0),0),0)</f>
        <v>0</v>
      </c>
      <c r="AV103" s="158">
        <f>IF(AV$16-'様式第４（療養者名簿）（⑤の場合）'!$O112+1&lt;=15,IF(AV$16&gt;='様式第４（療養者名簿）（⑤の場合）'!$O112,IF(AV$16&lt;='様式第４（療養者名簿）（⑤の場合）'!$W112,1,0),0),0)</f>
        <v>0</v>
      </c>
      <c r="AW103" s="158">
        <f>IF(AW$16-'様式第４（療養者名簿）（⑤の場合）'!$O112+1&lt;=15,IF(AW$16&gt;='様式第４（療養者名簿）（⑤の場合）'!$O112,IF(AW$16&lt;='様式第４（療養者名簿）（⑤の場合）'!$W112,1,0),0),0)</f>
        <v>0</v>
      </c>
      <c r="AX103" s="158">
        <f>IF(AX$16-'様式第４（療養者名簿）（⑤の場合）'!$O112+1&lt;=15,IF(AX$16&gt;='様式第４（療養者名簿）（⑤の場合）'!$O112,IF(AX$16&lt;='様式第４（療養者名簿）（⑤の場合）'!$W112,1,0),0),0)</f>
        <v>0</v>
      </c>
      <c r="AY103" s="158">
        <f>IF(AY$16-'様式第４（療養者名簿）（⑤の場合）'!$O112+1&lt;=15,IF(AY$16&gt;='様式第４（療養者名簿）（⑤の場合）'!$O112,IF(AY$16&lt;='様式第４（療養者名簿）（⑤の場合）'!$W112,1,0),0),0)</f>
        <v>0</v>
      </c>
      <c r="AZ103" s="158">
        <f>IF(AZ$16-'様式第４（療養者名簿）（⑤の場合）'!$O112+1&lt;=15,IF(AZ$16&gt;='様式第４（療養者名簿）（⑤の場合）'!$O112,IF(AZ$16&lt;='様式第４（療養者名簿）（⑤の場合）'!$W112,1,0),0),0)</f>
        <v>0</v>
      </c>
      <c r="BA103" s="158">
        <f>IF(BA$16-'様式第４（療養者名簿）（⑤の場合）'!$O112+1&lt;=15,IF(BA$16&gt;='様式第４（療養者名簿）（⑤の場合）'!$O112,IF(BA$16&lt;='様式第４（療養者名簿）（⑤の場合）'!$W112,1,0),0),0)</f>
        <v>0</v>
      </c>
      <c r="BB103" s="158">
        <f>IF(BB$16-'様式第４（療養者名簿）（⑤の場合）'!$O112+1&lt;=15,IF(BB$16&gt;='様式第４（療養者名簿）（⑤の場合）'!$O112,IF(BB$16&lt;='様式第４（療養者名簿）（⑤の場合）'!$W112,1,0),0),0)</f>
        <v>0</v>
      </c>
      <c r="BC103" s="158">
        <f>IF(BC$16-'様式第４（療養者名簿）（⑤の場合）'!$O112+1&lt;=15,IF(BC$16&gt;='様式第４（療養者名簿）（⑤の場合）'!$O112,IF(BC$16&lt;='様式第４（療養者名簿）（⑤の場合）'!$W112,1,0),0),0)</f>
        <v>0</v>
      </c>
      <c r="BD103" s="158">
        <f>IF(BD$16-'様式第４（療養者名簿）（⑤の場合）'!$O112+1&lt;=15,IF(BD$16&gt;='様式第４（療養者名簿）（⑤の場合）'!$O112,IF(BD$16&lt;='様式第４（療養者名簿）（⑤の場合）'!$W112,1,0),0),0)</f>
        <v>0</v>
      </c>
      <c r="BE103" s="158">
        <f>IF(BE$16-'様式第４（療養者名簿）（⑤の場合）'!$O112+1&lt;=15,IF(BE$16&gt;='様式第４（療養者名簿）（⑤の場合）'!$O112,IF(BE$16&lt;='様式第４（療養者名簿）（⑤の場合）'!$W112,1,0),0),0)</f>
        <v>0</v>
      </c>
      <c r="BF103" s="158">
        <f>IF(BF$16-'様式第４（療養者名簿）（⑤の場合）'!$O112+1&lt;=15,IF(BF$16&gt;='様式第４（療養者名簿）（⑤の場合）'!$O112,IF(BF$16&lt;='様式第４（療養者名簿）（⑤の場合）'!$W112,1,0),0),0)</f>
        <v>0</v>
      </c>
      <c r="BG103" s="158">
        <f>IF(BG$16-'様式第４（療養者名簿）（⑤の場合）'!$O112+1&lt;=15,IF(BG$16&gt;='様式第４（療養者名簿）（⑤の場合）'!$O112,IF(BG$16&lt;='様式第４（療養者名簿）（⑤の場合）'!$W112,1,0),0),0)</f>
        <v>0</v>
      </c>
      <c r="BH103" s="158">
        <f>IF(BH$16-'様式第４（療養者名簿）（⑤の場合）'!$O112+1&lt;=15,IF(BH$16&gt;='様式第４（療養者名簿）（⑤の場合）'!$O112,IF(BH$16&lt;='様式第４（療養者名簿）（⑤の場合）'!$W112,1,0),0),0)</f>
        <v>0</v>
      </c>
      <c r="BI103" s="158">
        <f>IF(BI$16-'様式第４（療養者名簿）（⑤の場合）'!$O112+1&lt;=15,IF(BI$16&gt;='様式第４（療養者名簿）（⑤の場合）'!$O112,IF(BI$16&lt;='様式第４（療養者名簿）（⑤の場合）'!$W112,1,0),0),0)</f>
        <v>0</v>
      </c>
      <c r="BJ103" s="158">
        <f>IF(BJ$16-'様式第４（療養者名簿）（⑤の場合）'!$O112+1&lt;=15,IF(BJ$16&gt;='様式第４（療養者名簿）（⑤の場合）'!$O112,IF(BJ$16&lt;='様式第４（療養者名簿）（⑤の場合）'!$W112,1,0),0),0)</f>
        <v>0</v>
      </c>
      <c r="BK103" s="158">
        <f>IF(BK$16-'様式第４（療養者名簿）（⑤の場合）'!$O112+1&lt;=15,IF(BK$16&gt;='様式第４（療養者名簿）（⑤の場合）'!$O112,IF(BK$16&lt;='様式第４（療養者名簿）（⑤の場合）'!$W112,1,0),0),0)</f>
        <v>0</v>
      </c>
      <c r="BL103" s="158">
        <f>IF(BL$16-'様式第４（療養者名簿）（⑤の場合）'!$O112+1&lt;=15,IF(BL$16&gt;='様式第４（療養者名簿）（⑤の場合）'!$O112,IF(BL$16&lt;='様式第４（療養者名簿）（⑤の場合）'!$W112,1,0),0),0)</f>
        <v>0</v>
      </c>
      <c r="BM103" s="158">
        <f>IF(BM$16-'様式第４（療養者名簿）（⑤の場合）'!$O112+1&lt;=15,IF(BM$16&gt;='様式第４（療養者名簿）（⑤の場合）'!$O112,IF(BM$16&lt;='様式第４（療養者名簿）（⑤の場合）'!$W112,1,0),0),0)</f>
        <v>0</v>
      </c>
      <c r="BN103" s="158">
        <f>IF(BN$16-'様式第４（療養者名簿）（⑤の場合）'!$O112+1&lt;=15,IF(BN$16&gt;='様式第４（療養者名簿）（⑤の場合）'!$O112,IF(BN$16&lt;='様式第４（療養者名簿）（⑤の場合）'!$W112,1,0),0),0)</f>
        <v>0</v>
      </c>
      <c r="BO103" s="158">
        <f>IF(BO$16-'様式第４（療養者名簿）（⑤の場合）'!$O112+1&lt;=15,IF(BO$16&gt;='様式第４（療養者名簿）（⑤の場合）'!$O112,IF(BO$16&lt;='様式第４（療養者名簿）（⑤の場合）'!$W112,1,0),0),0)</f>
        <v>0</v>
      </c>
      <c r="BP103" s="158">
        <f>IF(BP$16-'様式第４（療養者名簿）（⑤の場合）'!$O112+1&lt;=15,IF(BP$16&gt;='様式第４（療養者名簿）（⑤の場合）'!$O112,IF(BP$16&lt;='様式第４（療養者名簿）（⑤の場合）'!$W112,1,0),0),0)</f>
        <v>0</v>
      </c>
      <c r="BQ103" s="158">
        <f>IF(BQ$16-'様式第４（療養者名簿）（⑤の場合）'!$O112+1&lt;=15,IF(BQ$16&gt;='様式第４（療養者名簿）（⑤の場合）'!$O112,IF(BQ$16&lt;='様式第４（療養者名簿）（⑤の場合）'!$W112,1,0),0),0)</f>
        <v>0</v>
      </c>
      <c r="BR103" s="158">
        <f>IF(BR$16-'様式第４（療養者名簿）（⑤の場合）'!$O112+1&lt;=15,IF(BR$16&gt;='様式第４（療養者名簿）（⑤の場合）'!$O112,IF(BR$16&lt;='様式第４（療養者名簿）（⑤の場合）'!$W112,1,0),0),0)</f>
        <v>0</v>
      </c>
      <c r="BS103" s="158">
        <f>IF(BS$16-'様式第４（療養者名簿）（⑤の場合）'!$O112+1&lt;=15,IF(BS$16&gt;='様式第４（療養者名簿）（⑤の場合）'!$O112,IF(BS$16&lt;='様式第４（療養者名簿）（⑤の場合）'!$W112,1,0),0),0)</f>
        <v>0</v>
      </c>
      <c r="BT103" s="158">
        <f>IF(BT$16-'様式第４（療養者名簿）（⑤の場合）'!$O112+1&lt;=15,IF(BT$16&gt;='様式第４（療養者名簿）（⑤の場合）'!$O112,IF(BT$16&lt;='様式第４（療養者名簿）（⑤の場合）'!$W112,1,0),0),0)</f>
        <v>0</v>
      </c>
      <c r="BU103" s="158">
        <f>IF(BU$16-'様式第４（療養者名簿）（⑤の場合）'!$O112+1&lt;=15,IF(BU$16&gt;='様式第４（療養者名簿）（⑤の場合）'!$O112,IF(BU$16&lt;='様式第４（療養者名簿）（⑤の場合）'!$W112,1,0),0),0)</f>
        <v>0</v>
      </c>
      <c r="BV103" s="158">
        <f>IF(BV$16-'様式第４（療養者名簿）（⑤の場合）'!$O112+1&lt;=15,IF(BV$16&gt;='様式第４（療養者名簿）（⑤の場合）'!$O112,IF(BV$16&lt;='様式第４（療養者名簿）（⑤の場合）'!$W112,1,0),0),0)</f>
        <v>0</v>
      </c>
      <c r="BW103" s="158">
        <f>IF(BW$16-'様式第４（療養者名簿）（⑤の場合）'!$O112+1&lt;=15,IF(BW$16&gt;='様式第４（療養者名簿）（⑤の場合）'!$O112,IF(BW$16&lt;='様式第４（療養者名簿）（⑤の場合）'!$W112,1,0),0),0)</f>
        <v>0</v>
      </c>
      <c r="BX103" s="158">
        <f>IF(BX$16-'様式第４（療養者名簿）（⑤の場合）'!$O112+1&lt;=15,IF(BX$16&gt;='様式第４（療養者名簿）（⑤の場合）'!$O112,IF(BX$16&lt;='様式第４（療養者名簿）（⑤の場合）'!$W112,1,0),0),0)</f>
        <v>0</v>
      </c>
      <c r="BY103" s="158">
        <f>IF(BY$16-'様式第４（療養者名簿）（⑤の場合）'!$O112+1&lt;=15,IF(BY$16&gt;='様式第４（療養者名簿）（⑤の場合）'!$O112,IF(BY$16&lt;='様式第４（療養者名簿）（⑤の場合）'!$W112,1,0),0),0)</f>
        <v>0</v>
      </c>
      <c r="BZ103" s="158">
        <f>IF(BZ$16-'様式第４（療養者名簿）（⑤の場合）'!$O112+1&lt;=15,IF(BZ$16&gt;='様式第４（療養者名簿）（⑤の場合）'!$O112,IF(BZ$16&lt;='様式第４（療養者名簿）（⑤の場合）'!$W112,1,0),0),0)</f>
        <v>0</v>
      </c>
      <c r="CA103" s="158">
        <f>IF(CA$16-'様式第４（療養者名簿）（⑤の場合）'!$O112+1&lt;=15,IF(CA$16&gt;='様式第４（療養者名簿）（⑤の場合）'!$O112,IF(CA$16&lt;='様式第４（療養者名簿）（⑤の場合）'!$W112,1,0),0),0)</f>
        <v>0</v>
      </c>
      <c r="CB103" s="158">
        <f>IF(CB$16-'様式第４（療養者名簿）（⑤の場合）'!$O112+1&lt;=15,IF(CB$16&gt;='様式第４（療養者名簿）（⑤の場合）'!$O112,IF(CB$16&lt;='様式第４（療養者名簿）（⑤の場合）'!$W112,1,0),0),0)</f>
        <v>0</v>
      </c>
      <c r="CC103" s="158">
        <f>IF(CC$16-'様式第４（療養者名簿）（⑤の場合）'!$O112+1&lt;=15,IF(CC$16&gt;='様式第４（療養者名簿）（⑤の場合）'!$O112,IF(CC$16&lt;='様式第４（療養者名簿）（⑤の場合）'!$W112,1,0),0),0)</f>
        <v>0</v>
      </c>
      <c r="CD103" s="158">
        <f>IF(CD$16-'様式第４（療養者名簿）（⑤の場合）'!$O112+1&lt;=15,IF(CD$16&gt;='様式第４（療養者名簿）（⑤の場合）'!$O112,IF(CD$16&lt;='様式第４（療養者名簿）（⑤の場合）'!$W112,1,0),0),0)</f>
        <v>0</v>
      </c>
      <c r="CE103" s="158">
        <f>IF(CE$16-'様式第４（療養者名簿）（⑤の場合）'!$O112+1&lt;=15,IF(CE$16&gt;='様式第４（療養者名簿）（⑤の場合）'!$O112,IF(CE$16&lt;='様式第４（療養者名簿）（⑤の場合）'!$W112,1,0),0),0)</f>
        <v>0</v>
      </c>
      <c r="CF103" s="158">
        <f>IF(CF$16-'様式第４（療養者名簿）（⑤の場合）'!$O112+1&lt;=15,IF(CF$16&gt;='様式第４（療養者名簿）（⑤の場合）'!$O112,IF(CF$16&lt;='様式第４（療養者名簿）（⑤の場合）'!$W112,1,0),0),0)</f>
        <v>0</v>
      </c>
      <c r="CG103" s="158">
        <f>IF(CG$16-'様式第４（療養者名簿）（⑤の場合）'!$O112+1&lt;=15,IF(CG$16&gt;='様式第４（療養者名簿）（⑤の場合）'!$O112,IF(CG$16&lt;='様式第４（療養者名簿）（⑤の場合）'!$W112,1,0),0),0)</f>
        <v>0</v>
      </c>
      <c r="CH103" s="158">
        <f>IF(CH$16-'様式第４（療養者名簿）（⑤の場合）'!$O112+1&lt;=15,IF(CH$16&gt;='様式第４（療養者名簿）（⑤の場合）'!$O112,IF(CH$16&lt;='様式第４（療養者名簿）（⑤の場合）'!$W112,1,0),0),0)</f>
        <v>0</v>
      </c>
      <c r="CI103" s="158">
        <f>IF(CI$16-'様式第４（療養者名簿）（⑤の場合）'!$O112+1&lt;=15,IF(CI$16&gt;='様式第４（療養者名簿）（⑤の場合）'!$O112,IF(CI$16&lt;='様式第４（療養者名簿）（⑤の場合）'!$W112,1,0),0),0)</f>
        <v>0</v>
      </c>
      <c r="CJ103" s="158">
        <f>IF(CJ$16-'様式第４（療養者名簿）（⑤の場合）'!$O112+1&lt;=15,IF(CJ$16&gt;='様式第４（療養者名簿）（⑤の場合）'!$O112,IF(CJ$16&lt;='様式第４（療養者名簿）（⑤の場合）'!$W112,1,0),0),0)</f>
        <v>0</v>
      </c>
      <c r="CK103" s="158">
        <f>IF(CK$16-'様式第４（療養者名簿）（⑤の場合）'!$O112+1&lt;=15,IF(CK$16&gt;='様式第４（療養者名簿）（⑤の場合）'!$O112,IF(CK$16&lt;='様式第４（療養者名簿）（⑤の場合）'!$W112,1,0),0),0)</f>
        <v>0</v>
      </c>
      <c r="CL103" s="158">
        <f>IF(CL$16-'様式第４（療養者名簿）（⑤の場合）'!$O112+1&lt;=15,IF(CL$16&gt;='様式第４（療養者名簿）（⑤の場合）'!$O112,IF(CL$16&lt;='様式第４（療養者名簿）（⑤の場合）'!$W112,1,0),0),0)</f>
        <v>0</v>
      </c>
      <c r="CM103" s="158">
        <f>IF(CM$16-'様式第４（療養者名簿）（⑤の場合）'!$O112+1&lt;=15,IF(CM$16&gt;='様式第４（療養者名簿）（⑤の場合）'!$O112,IF(CM$16&lt;='様式第４（療養者名簿）（⑤の場合）'!$W112,1,0),0),0)</f>
        <v>0</v>
      </c>
      <c r="CN103" s="158">
        <f>IF(CN$16-'様式第４（療養者名簿）（⑤の場合）'!$O112+1&lt;=15,IF(CN$16&gt;='様式第４（療養者名簿）（⑤の場合）'!$O112,IF(CN$16&lt;='様式第４（療養者名簿）（⑤の場合）'!$W112,1,0),0),0)</f>
        <v>0</v>
      </c>
      <c r="CO103" s="158">
        <f>IF(CO$16-'様式第４（療養者名簿）（⑤の場合）'!$O112+1&lt;=15,IF(CO$16&gt;='様式第４（療養者名簿）（⑤の場合）'!$O112,IF(CO$16&lt;='様式第４（療養者名簿）（⑤の場合）'!$W112,1,0),0),0)</f>
        <v>0</v>
      </c>
      <c r="CP103" s="158">
        <f>IF(CP$16-'様式第４（療養者名簿）（⑤の場合）'!$O112+1&lt;=15,IF(CP$16&gt;='様式第４（療養者名簿）（⑤の場合）'!$O112,IF(CP$16&lt;='様式第４（療養者名簿）（⑤の場合）'!$W112,1,0),0),0)</f>
        <v>0</v>
      </c>
      <c r="CQ103" s="158">
        <f>IF(CQ$16-'様式第４（療養者名簿）（⑤の場合）'!$O112+1&lt;=15,IF(CQ$16&gt;='様式第４（療養者名簿）（⑤の場合）'!$O112,IF(CQ$16&lt;='様式第４（療養者名簿）（⑤の場合）'!$W112,1,0),0),0)</f>
        <v>0</v>
      </c>
      <c r="CR103" s="158">
        <f>IF(CR$16-'様式第４（療養者名簿）（⑤の場合）'!$O112+1&lt;=15,IF(CR$16&gt;='様式第４（療養者名簿）（⑤の場合）'!$O112,IF(CR$16&lt;='様式第４（療養者名簿）（⑤の場合）'!$W112,1,0),0),0)</f>
        <v>0</v>
      </c>
      <c r="CS103" s="158">
        <f>IF(CS$16-'様式第４（療養者名簿）（⑤の場合）'!$O112+1&lt;=15,IF(CS$16&gt;='様式第４（療養者名簿）（⑤の場合）'!$O112,IF(CS$16&lt;='様式第４（療養者名簿）（⑤の場合）'!$W112,1,0),0),0)</f>
        <v>0</v>
      </c>
      <c r="CT103" s="158">
        <f>IF(CT$16-'様式第４（療養者名簿）（⑤の場合）'!$O112+1&lt;=15,IF(CT$16&gt;='様式第４（療養者名簿）（⑤の場合）'!$O112,IF(CT$16&lt;='様式第４（療養者名簿）（⑤の場合）'!$W112,1,0),0),0)</f>
        <v>0</v>
      </c>
      <c r="CU103" s="158">
        <f>IF(CU$16-'様式第４（療養者名簿）（⑤の場合）'!$O112+1&lt;=15,IF(CU$16&gt;='様式第４（療養者名簿）（⑤の場合）'!$O112,IF(CU$16&lt;='様式第４（療養者名簿）（⑤の場合）'!$W112,1,0),0),0)</f>
        <v>0</v>
      </c>
      <c r="CV103" s="158">
        <f>IF(CV$16-'様式第４（療養者名簿）（⑤の場合）'!$O112+1&lt;=15,IF(CV$16&gt;='様式第４（療養者名簿）（⑤の場合）'!$O112,IF(CV$16&lt;='様式第４（療養者名簿）（⑤の場合）'!$W112,1,0),0),0)</f>
        <v>0</v>
      </c>
      <c r="CW103" s="158">
        <f>IF(CW$16-'様式第４（療養者名簿）（⑤の場合）'!$O112+1&lt;=15,IF(CW$16&gt;='様式第４（療養者名簿）（⑤の場合）'!$O112,IF(CW$16&lt;='様式第４（療養者名簿）（⑤の場合）'!$W112,1,0),0),0)</f>
        <v>0</v>
      </c>
      <c r="CX103" s="158">
        <f>IF(CX$16-'様式第４（療養者名簿）（⑤の場合）'!$O112+1&lt;=15,IF(CX$16&gt;='様式第４（療養者名簿）（⑤の場合）'!$O112,IF(CX$16&lt;='様式第４（療養者名簿）（⑤の場合）'!$W112,1,0),0),0)</f>
        <v>0</v>
      </c>
      <c r="CY103" s="158">
        <f>IF(CY$16-'様式第４（療養者名簿）（⑤の場合）'!$O112+1&lt;=15,IF(CY$16&gt;='様式第４（療養者名簿）（⑤の場合）'!$O112,IF(CY$16&lt;='様式第４（療養者名簿）（⑤の場合）'!$W112,1,0),0),0)</f>
        <v>0</v>
      </c>
      <c r="CZ103" s="158">
        <f>IF(CZ$16-'様式第４（療養者名簿）（⑤の場合）'!$O112+1&lt;=15,IF(CZ$16&gt;='様式第４（療養者名簿）（⑤の場合）'!$O112,IF(CZ$16&lt;='様式第４（療養者名簿）（⑤の場合）'!$W112,1,0),0),0)</f>
        <v>0</v>
      </c>
      <c r="DA103" s="158">
        <f>IF(DA$16-'様式第４（療養者名簿）（⑤の場合）'!$O112+1&lt;=15,IF(DA$16&gt;='様式第４（療養者名簿）（⑤の場合）'!$O112,IF(DA$16&lt;='様式第４（療養者名簿）（⑤の場合）'!$W112,1,0),0),0)</f>
        <v>0</v>
      </c>
      <c r="DB103" s="158">
        <f>IF(DB$16-'様式第４（療養者名簿）（⑤の場合）'!$O112+1&lt;=15,IF(DB$16&gt;='様式第４（療養者名簿）（⑤の場合）'!$O112,IF(DB$16&lt;='様式第４（療養者名簿）（⑤の場合）'!$W112,1,0),0),0)</f>
        <v>0</v>
      </c>
      <c r="DC103" s="158">
        <f>IF(DC$16-'様式第４（療養者名簿）（⑤の場合）'!$O112+1&lt;=15,IF(DC$16&gt;='様式第４（療養者名簿）（⑤の場合）'!$O112,IF(DC$16&lt;='様式第４（療養者名簿）（⑤の場合）'!$W112,1,0),0),0)</f>
        <v>0</v>
      </c>
      <c r="DD103" s="158">
        <f>IF(DD$16-'様式第４（療養者名簿）（⑤の場合）'!$O112+1&lt;=15,IF(DD$16&gt;='様式第４（療養者名簿）（⑤の場合）'!$O112,IF(DD$16&lt;='様式第４（療養者名簿）（⑤の場合）'!$W112,1,0),0),0)</f>
        <v>0</v>
      </c>
      <c r="DE103" s="158">
        <f>IF(DE$16-'様式第４（療養者名簿）（⑤の場合）'!$O112+1&lt;=15,IF(DE$16&gt;='様式第４（療養者名簿）（⑤の場合）'!$O112,IF(DE$16&lt;='様式第４（療養者名簿）（⑤の場合）'!$W112,1,0),0),0)</f>
        <v>0</v>
      </c>
      <c r="DF103" s="158">
        <f>IF(DF$16-'様式第４（療養者名簿）（⑤の場合）'!$O112+1&lt;=15,IF(DF$16&gt;='様式第４（療養者名簿）（⑤の場合）'!$O112,IF(DF$16&lt;='様式第４（療養者名簿）（⑤の場合）'!$W112,1,0),0),0)</f>
        <v>0</v>
      </c>
      <c r="DG103" s="158">
        <f>IF(DG$16-'様式第４（療養者名簿）（⑤の場合）'!$O112+1&lt;=15,IF(DG$16&gt;='様式第４（療養者名簿）（⑤の場合）'!$O112,IF(DG$16&lt;='様式第４（療養者名簿）（⑤の場合）'!$W112,1,0),0),0)</f>
        <v>0</v>
      </c>
      <c r="DH103" s="158">
        <f>IF(DH$16-'様式第４（療養者名簿）（⑤の場合）'!$O112+1&lt;=15,IF(DH$16&gt;='様式第４（療養者名簿）（⑤の場合）'!$O112,IF(DH$16&lt;='様式第４（療養者名簿）（⑤の場合）'!$W112,1,0),0),0)</f>
        <v>0</v>
      </c>
      <c r="DI103" s="158">
        <f>IF(DI$16-'様式第４（療養者名簿）（⑤の場合）'!$O112+1&lt;=15,IF(DI$16&gt;='様式第４（療養者名簿）（⑤の場合）'!$O112,IF(DI$16&lt;='様式第４（療養者名簿）（⑤の場合）'!$W112,1,0),0),0)</f>
        <v>0</v>
      </c>
      <c r="DJ103" s="158">
        <f>IF(DJ$16-'様式第４（療養者名簿）（⑤の場合）'!$O112+1&lt;=15,IF(DJ$16&gt;='様式第４（療養者名簿）（⑤の場合）'!$O112,IF(DJ$16&lt;='様式第４（療養者名簿）（⑤の場合）'!$W112,1,0),0),0)</f>
        <v>0</v>
      </c>
      <c r="DK103" s="158">
        <f>IF(DK$16-'様式第４（療養者名簿）（⑤の場合）'!$O112+1&lt;=15,IF(DK$16&gt;='様式第４（療養者名簿）（⑤の場合）'!$O112,IF(DK$16&lt;='様式第４（療養者名簿）（⑤の場合）'!$W112,1,0),0),0)</f>
        <v>0</v>
      </c>
      <c r="DL103" s="158">
        <f>IF(DL$16-'様式第４（療養者名簿）（⑤の場合）'!$O112+1&lt;=15,IF(DL$16&gt;='様式第４（療養者名簿）（⑤の場合）'!$O112,IF(DL$16&lt;='様式第４（療養者名簿）（⑤の場合）'!$W112,1,0),0),0)</f>
        <v>0</v>
      </c>
      <c r="DM103" s="158">
        <f>IF(DM$16-'様式第４（療養者名簿）（⑤の場合）'!$O112+1&lt;=15,IF(DM$16&gt;='様式第４（療養者名簿）（⑤の場合）'!$O112,IF(DM$16&lt;='様式第４（療養者名簿）（⑤の場合）'!$W112,1,0),0),0)</f>
        <v>0</v>
      </c>
      <c r="DN103" s="158">
        <f>IF(DN$16-'様式第４（療養者名簿）（⑤の場合）'!$O112+1&lt;=15,IF(DN$16&gt;='様式第４（療養者名簿）（⑤の場合）'!$O112,IF(DN$16&lt;='様式第４（療養者名簿）（⑤の場合）'!$W112,1,0),0),0)</f>
        <v>0</v>
      </c>
      <c r="DO103" s="158">
        <f>IF(DO$16-'様式第４（療養者名簿）（⑤の場合）'!$O112+1&lt;=15,IF(DO$16&gt;='様式第４（療養者名簿）（⑤の場合）'!$O112,IF(DO$16&lt;='様式第４（療養者名簿）（⑤の場合）'!$W112,1,0),0),0)</f>
        <v>0</v>
      </c>
      <c r="DP103" s="158">
        <f>IF(DP$16-'様式第４（療養者名簿）（⑤の場合）'!$O112+1&lt;=15,IF(DP$16&gt;='様式第４（療養者名簿）（⑤の場合）'!$O112,IF(DP$16&lt;='様式第４（療養者名簿）（⑤の場合）'!$W112,1,0),0),0)</f>
        <v>0</v>
      </c>
      <c r="DQ103" s="158">
        <f>IF(DQ$16-'様式第４（療養者名簿）（⑤の場合）'!$O112+1&lt;=15,IF(DQ$16&gt;='様式第４（療養者名簿）（⑤の場合）'!$O112,IF(DQ$16&lt;='様式第４（療養者名簿）（⑤の場合）'!$W112,1,0),0),0)</f>
        <v>0</v>
      </c>
      <c r="DR103" s="158">
        <f>IF(DR$16-'様式第４（療養者名簿）（⑤の場合）'!$O112+1&lt;=15,IF(DR$16&gt;='様式第４（療養者名簿）（⑤の場合）'!$O112,IF(DR$16&lt;='様式第４（療養者名簿）（⑤の場合）'!$W112,1,0),0),0)</f>
        <v>0</v>
      </c>
      <c r="DS103" s="158">
        <f>IF(DS$16-'様式第４（療養者名簿）（⑤の場合）'!$O112+1&lt;=15,IF(DS$16&gt;='様式第４（療養者名簿）（⑤の場合）'!$O112,IF(DS$16&lt;='様式第４（療養者名簿）（⑤の場合）'!$W112,1,0),0),0)</f>
        <v>0</v>
      </c>
      <c r="DT103" s="158">
        <f>IF(DT$16-'様式第４（療養者名簿）（⑤の場合）'!$O112+1&lt;=15,IF(DT$16&gt;='様式第４（療養者名簿）（⑤の場合）'!$O112,IF(DT$16&lt;='様式第４（療養者名簿）（⑤の場合）'!$W112,1,0),0),0)</f>
        <v>0</v>
      </c>
      <c r="DU103" s="158">
        <f>IF(DU$16-'様式第４（療養者名簿）（⑤の場合）'!$O112+1&lt;=15,IF(DU$16&gt;='様式第４（療養者名簿）（⑤の場合）'!$O112,IF(DU$16&lt;='様式第４（療養者名簿）（⑤の場合）'!$W112,1,0),0),0)</f>
        <v>0</v>
      </c>
      <c r="DV103" s="158">
        <f>IF(DV$16-'様式第４（療養者名簿）（⑤の場合）'!$O112+1&lt;=15,IF(DV$16&gt;='様式第４（療養者名簿）（⑤の場合）'!$O112,IF(DV$16&lt;='様式第４（療養者名簿）（⑤の場合）'!$W112,1,0),0),0)</f>
        <v>0</v>
      </c>
      <c r="DW103" s="158">
        <f>IF(DW$16-'様式第４（療養者名簿）（⑤の場合）'!$O112+1&lt;=15,IF(DW$16&gt;='様式第４（療養者名簿）（⑤の場合）'!$O112,IF(DW$16&lt;='様式第４（療養者名簿）（⑤の場合）'!$W112,1,0),0),0)</f>
        <v>0</v>
      </c>
      <c r="DX103" s="158">
        <f>IF(DX$16-'様式第４（療養者名簿）（⑤の場合）'!$O112+1&lt;=15,IF(DX$16&gt;='様式第４（療養者名簿）（⑤の場合）'!$O112,IF(DX$16&lt;='様式第４（療養者名簿）（⑤の場合）'!$W112,1,0),0),0)</f>
        <v>0</v>
      </c>
      <c r="DY103" s="158">
        <f>IF(DY$16-'様式第４（療養者名簿）（⑤の場合）'!$O112+1&lt;=15,IF(DY$16&gt;='様式第４（療養者名簿）（⑤の場合）'!$O112,IF(DY$16&lt;='様式第４（療養者名簿）（⑤の場合）'!$W112,1,0),0),0)</f>
        <v>0</v>
      </c>
      <c r="DZ103" s="158">
        <f>IF(DZ$16-'様式第４（療養者名簿）（⑤の場合）'!$O112+1&lt;=15,IF(DZ$16&gt;='様式第４（療養者名簿）（⑤の場合）'!$O112,IF(DZ$16&lt;='様式第４（療養者名簿）（⑤の場合）'!$W112,1,0),0),0)</f>
        <v>0</v>
      </c>
      <c r="EA103" s="158">
        <f>IF(EA$16-'様式第４（療養者名簿）（⑤の場合）'!$O112+1&lt;=15,IF(EA$16&gt;='様式第４（療養者名簿）（⑤の場合）'!$O112,IF(EA$16&lt;='様式第４（療養者名簿）（⑤の場合）'!$W112,1,0),0),0)</f>
        <v>0</v>
      </c>
      <c r="EB103" s="158">
        <f>IF(EB$16-'様式第４（療養者名簿）（⑤の場合）'!$O112+1&lt;=15,IF(EB$16&gt;='様式第４（療養者名簿）（⑤の場合）'!$O112,IF(EB$16&lt;='様式第４（療養者名簿）（⑤の場合）'!$W112,1,0),0),0)</f>
        <v>0</v>
      </c>
      <c r="EC103" s="158">
        <f>IF(EC$16-'様式第４（療養者名簿）（⑤の場合）'!$O112+1&lt;=15,IF(EC$16&gt;='様式第４（療養者名簿）（⑤の場合）'!$O112,IF(EC$16&lt;='様式第４（療養者名簿）（⑤の場合）'!$W112,1,0),0),0)</f>
        <v>0</v>
      </c>
      <c r="ED103" s="158">
        <f>IF(ED$16-'様式第４（療養者名簿）（⑤の場合）'!$O112+1&lt;=15,IF(ED$16&gt;='様式第４（療養者名簿）（⑤の場合）'!$O112,IF(ED$16&lt;='様式第４（療養者名簿）（⑤の場合）'!$W112,1,0),0),0)</f>
        <v>0</v>
      </c>
      <c r="EE103" s="158">
        <f>IF(EE$16-'様式第４（療養者名簿）（⑤の場合）'!$O112+1&lt;=15,IF(EE$16&gt;='様式第４（療養者名簿）（⑤の場合）'!$O112,IF(EE$16&lt;='様式第４（療養者名簿）（⑤の場合）'!$W112,1,0),0),0)</f>
        <v>0</v>
      </c>
      <c r="EF103" s="158">
        <f>IF(EF$16-'様式第４（療養者名簿）（⑤の場合）'!$O112+1&lt;=15,IF(EF$16&gt;='様式第４（療養者名簿）（⑤の場合）'!$O112,IF(EF$16&lt;='様式第４（療養者名簿）（⑤の場合）'!$W112,1,0),0),0)</f>
        <v>0</v>
      </c>
      <c r="EG103" s="158">
        <f>IF(EG$16-'様式第４（療養者名簿）（⑤の場合）'!$O112+1&lt;=15,IF(EG$16&gt;='様式第４（療養者名簿）（⑤の場合）'!$O112,IF(EG$16&lt;='様式第４（療養者名簿）（⑤の場合）'!$W112,1,0),0),0)</f>
        <v>0</v>
      </c>
      <c r="EH103" s="158">
        <f>IF(EH$16-'様式第４（療養者名簿）（⑤の場合）'!$O112+1&lt;=15,IF(EH$16&gt;='様式第４（療養者名簿）（⑤の場合）'!$O112,IF(EH$16&lt;='様式第４（療養者名簿）（⑤の場合）'!$W112,1,0),0),0)</f>
        <v>0</v>
      </c>
      <c r="EI103" s="158">
        <f>IF(EI$16-'様式第４（療養者名簿）（⑤の場合）'!$O112+1&lt;=15,IF(EI$16&gt;='様式第４（療養者名簿）（⑤の場合）'!$O112,IF(EI$16&lt;='様式第４（療養者名簿）（⑤の場合）'!$W112,1,0),0),0)</f>
        <v>0</v>
      </c>
      <c r="EJ103" s="158">
        <f>IF(EJ$16-'様式第４（療養者名簿）（⑤の場合）'!$O112+1&lt;=15,IF(EJ$16&gt;='様式第４（療養者名簿）（⑤の場合）'!$O112,IF(EJ$16&lt;='様式第４（療養者名簿）（⑤の場合）'!$W112,1,0),0),0)</f>
        <v>0</v>
      </c>
      <c r="EK103" s="158">
        <f>IF(EK$16-'様式第４（療養者名簿）（⑤の場合）'!$O112+1&lt;=15,IF(EK$16&gt;='様式第４（療養者名簿）（⑤の場合）'!$O112,IF(EK$16&lt;='様式第４（療養者名簿）（⑤の場合）'!$W112,1,0),0),0)</f>
        <v>0</v>
      </c>
      <c r="EL103" s="158">
        <f>IF(EL$16-'様式第４（療養者名簿）（⑤の場合）'!$O112+1&lt;=15,IF(EL$16&gt;='様式第４（療養者名簿）（⑤の場合）'!$O112,IF(EL$16&lt;='様式第４（療養者名簿）（⑤の場合）'!$W112,1,0),0),0)</f>
        <v>0</v>
      </c>
      <c r="EM103" s="158">
        <f>IF(EM$16-'様式第４（療養者名簿）（⑤の場合）'!$O112+1&lt;=15,IF(EM$16&gt;='様式第４（療養者名簿）（⑤の場合）'!$O112,IF(EM$16&lt;='様式第４（療養者名簿）（⑤の場合）'!$W112,1,0),0),0)</f>
        <v>0</v>
      </c>
      <c r="EN103" s="158">
        <f>IF(EN$16-'様式第４（療養者名簿）（⑤の場合）'!$O112+1&lt;=15,IF(EN$16&gt;='様式第４（療養者名簿）（⑤の場合）'!$O112,IF(EN$16&lt;='様式第４（療養者名簿）（⑤の場合）'!$W112,1,0),0),0)</f>
        <v>0</v>
      </c>
      <c r="EO103" s="158">
        <f>IF(EO$16-'様式第４（療養者名簿）（⑤の場合）'!$O112+1&lt;=15,IF(EO$16&gt;='様式第４（療養者名簿）（⑤の場合）'!$O112,IF(EO$16&lt;='様式第４（療養者名簿）（⑤の場合）'!$W112,1,0),0),0)</f>
        <v>0</v>
      </c>
      <c r="EP103" s="158">
        <f>IF(EP$16-'様式第４（療養者名簿）（⑤の場合）'!$O112+1&lt;=15,IF(EP$16&gt;='様式第４（療養者名簿）（⑤の場合）'!$O112,IF(EP$16&lt;='様式第４（療養者名簿）（⑤の場合）'!$W112,1,0),0),0)</f>
        <v>0</v>
      </c>
      <c r="EQ103" s="158">
        <f>IF(EQ$16-'様式第４（療養者名簿）（⑤の場合）'!$O112+1&lt;=15,IF(EQ$16&gt;='様式第４（療養者名簿）（⑤の場合）'!$O112,IF(EQ$16&lt;='様式第４（療養者名簿）（⑤の場合）'!$W112,1,0),0),0)</f>
        <v>0</v>
      </c>
      <c r="ER103" s="158">
        <f>IF(ER$16-'様式第４（療養者名簿）（⑤の場合）'!$O112+1&lt;=15,IF(ER$16&gt;='様式第４（療養者名簿）（⑤の場合）'!$O112,IF(ER$16&lt;='様式第４（療養者名簿）（⑤の場合）'!$W112,1,0),0),0)</f>
        <v>0</v>
      </c>
      <c r="ES103" s="158">
        <f>IF(ES$16-'様式第４（療養者名簿）（⑤の場合）'!$O112+1&lt;=15,IF(ES$16&gt;='様式第４（療養者名簿）（⑤の場合）'!$O112,IF(ES$16&lt;='様式第４（療養者名簿）（⑤の場合）'!$W112,1,0),0),0)</f>
        <v>0</v>
      </c>
      <c r="ET103" s="158">
        <f>IF(ET$16-'様式第４（療養者名簿）（⑤の場合）'!$O112+1&lt;=15,IF(ET$16&gt;='様式第４（療養者名簿）（⑤の場合）'!$O112,IF(ET$16&lt;='様式第４（療養者名簿）（⑤の場合）'!$W112,1,0),0),0)</f>
        <v>0</v>
      </c>
      <c r="EU103" s="158">
        <f>IF(EU$16-'様式第４（療養者名簿）（⑤の場合）'!$O112+1&lt;=15,IF(EU$16&gt;='様式第４（療養者名簿）（⑤の場合）'!$O112,IF(EU$16&lt;='様式第４（療養者名簿）（⑤の場合）'!$W112,1,0),0),0)</f>
        <v>0</v>
      </c>
      <c r="EV103" s="158">
        <f>IF(EV$16-'様式第４（療養者名簿）（⑤の場合）'!$O112+1&lt;=15,IF(EV$16&gt;='様式第４（療養者名簿）（⑤の場合）'!$O112,IF(EV$16&lt;='様式第４（療養者名簿）（⑤の場合）'!$W112,1,0),0),0)</f>
        <v>0</v>
      </c>
      <c r="EW103" s="158">
        <f>IF(EW$16-'様式第４（療養者名簿）（⑤の場合）'!$O112+1&lt;=15,IF(EW$16&gt;='様式第４（療養者名簿）（⑤の場合）'!$O112,IF(EW$16&lt;='様式第４（療養者名簿）（⑤の場合）'!$W112,1,0),0),0)</f>
        <v>0</v>
      </c>
      <c r="EX103" s="158">
        <f>IF(EX$16-'様式第４（療養者名簿）（⑤の場合）'!$O112+1&lt;=15,IF(EX$16&gt;='様式第４（療養者名簿）（⑤の場合）'!$O112,IF(EX$16&lt;='様式第４（療養者名簿）（⑤の場合）'!$W112,1,0),0),0)</f>
        <v>0</v>
      </c>
      <c r="EY103" s="158">
        <f>IF(EY$16-'様式第４（療養者名簿）（⑤の場合）'!$O112+1&lt;=15,IF(EY$16&gt;='様式第４（療養者名簿）（⑤の場合）'!$O112,IF(EY$16&lt;='様式第４（療養者名簿）（⑤の場合）'!$W112,1,0),0),0)</f>
        <v>0</v>
      </c>
      <c r="EZ103" s="158">
        <f>IF(EZ$16-'様式第４（療養者名簿）（⑤の場合）'!$O112+1&lt;=15,IF(EZ$16&gt;='様式第４（療養者名簿）（⑤の場合）'!$O112,IF(EZ$16&lt;='様式第４（療養者名簿）（⑤の場合）'!$W112,1,0),0),0)</f>
        <v>0</v>
      </c>
      <c r="FA103" s="158">
        <f>IF(FA$16-'様式第４（療養者名簿）（⑤の場合）'!$O112+1&lt;=15,IF(FA$16&gt;='様式第４（療養者名簿）（⑤の場合）'!$O112,IF(FA$16&lt;='様式第４（療養者名簿）（⑤の場合）'!$W112,1,0),0),0)</f>
        <v>0</v>
      </c>
      <c r="FB103" s="158">
        <f>IF(FB$16-'様式第４（療養者名簿）（⑤の場合）'!$O112+1&lt;=15,IF(FB$16&gt;='様式第４（療養者名簿）（⑤の場合）'!$O112,IF(FB$16&lt;='様式第４（療養者名簿）（⑤の場合）'!$W112,1,0),0),0)</f>
        <v>0</v>
      </c>
      <c r="FC103" s="158">
        <f>IF(FC$16-'様式第４（療養者名簿）（⑤の場合）'!$O112+1&lt;=15,IF(FC$16&gt;='様式第４（療養者名簿）（⑤の場合）'!$O112,IF(FC$16&lt;='様式第４（療養者名簿）（⑤の場合）'!$W112,1,0),0),0)</f>
        <v>0</v>
      </c>
      <c r="FD103" s="158">
        <f>IF(FD$16-'様式第４（療養者名簿）（⑤の場合）'!$O112+1&lt;=15,IF(FD$16&gt;='様式第４（療養者名簿）（⑤の場合）'!$O112,IF(FD$16&lt;='様式第４（療養者名簿）（⑤の場合）'!$W112,1,0),0),0)</f>
        <v>0</v>
      </c>
      <c r="FE103" s="158">
        <f>IF(FE$16-'様式第４（療養者名簿）（⑤の場合）'!$O112+1&lt;=15,IF(FE$16&gt;='様式第４（療養者名簿）（⑤の場合）'!$O112,IF(FE$16&lt;='様式第４（療養者名簿）（⑤の場合）'!$W112,1,0),0),0)</f>
        <v>0</v>
      </c>
      <c r="FF103" s="158">
        <f>IF(FF$16-'様式第４（療養者名簿）（⑤の場合）'!$O112+1&lt;=15,IF(FF$16&gt;='様式第４（療養者名簿）（⑤の場合）'!$O112,IF(FF$16&lt;='様式第４（療養者名簿）（⑤の場合）'!$W112,1,0),0),0)</f>
        <v>0</v>
      </c>
      <c r="FG103" s="158">
        <f>IF(FG$16-'様式第４（療養者名簿）（⑤の場合）'!$O112+1&lt;=15,IF(FG$16&gt;='様式第４（療養者名簿）（⑤の場合）'!$O112,IF(FG$16&lt;='様式第４（療養者名簿）（⑤の場合）'!$W112,1,0),0),0)</f>
        <v>0</v>
      </c>
      <c r="FH103" s="158">
        <f>IF(FH$16-'様式第４（療養者名簿）（⑤の場合）'!$O112+1&lt;=15,IF(FH$16&gt;='様式第４（療養者名簿）（⑤の場合）'!$O112,IF(FH$16&lt;='様式第４（療養者名簿）（⑤の場合）'!$W112,1,0),0),0)</f>
        <v>0</v>
      </c>
      <c r="FI103" s="158">
        <f>IF(FI$16-'様式第４（療養者名簿）（⑤の場合）'!$O112+1&lt;=15,IF(FI$16&gt;='様式第４（療養者名簿）（⑤の場合）'!$O112,IF(FI$16&lt;='様式第４（療養者名簿）（⑤の場合）'!$W112,1,0),0),0)</f>
        <v>0</v>
      </c>
      <c r="FJ103" s="158">
        <f>IF(FJ$16-'様式第４（療養者名簿）（⑤の場合）'!$O112+1&lt;=15,IF(FJ$16&gt;='様式第４（療養者名簿）（⑤の場合）'!$O112,IF(FJ$16&lt;='様式第４（療養者名簿）（⑤の場合）'!$W112,1,0),0),0)</f>
        <v>0</v>
      </c>
      <c r="FK103" s="158">
        <f>IF(FK$16-'様式第４（療養者名簿）（⑤の場合）'!$O112+1&lt;=15,IF(FK$16&gt;='様式第４（療養者名簿）（⑤の場合）'!$O112,IF(FK$16&lt;='様式第４（療養者名簿）（⑤の場合）'!$W112,1,0),0),0)</f>
        <v>0</v>
      </c>
      <c r="FL103" s="158">
        <f>IF(FL$16-'様式第４（療養者名簿）（⑤の場合）'!$O112+1&lt;=15,IF(FL$16&gt;='様式第４（療養者名簿）（⑤の場合）'!$O112,IF(FL$16&lt;='様式第４（療養者名簿）（⑤の場合）'!$W112,1,0),0),0)</f>
        <v>0</v>
      </c>
      <c r="FM103" s="158">
        <f>IF(FM$16-'様式第４（療養者名簿）（⑤の場合）'!$O112+1&lt;=15,IF(FM$16&gt;='様式第４（療養者名簿）（⑤の場合）'!$O112,IF(FM$16&lt;='様式第４（療養者名簿）（⑤の場合）'!$W112,1,0),0),0)</f>
        <v>0</v>
      </c>
      <c r="FN103" s="158">
        <f>IF(FN$16-'様式第４（療養者名簿）（⑤の場合）'!$O112+1&lt;=15,IF(FN$16&gt;='様式第４（療養者名簿）（⑤の場合）'!$O112,IF(FN$16&lt;='様式第４（療養者名簿）（⑤の場合）'!$W112,1,0),0),0)</f>
        <v>0</v>
      </c>
      <c r="FO103" s="158">
        <f>IF(FO$16-'様式第４（療養者名簿）（⑤の場合）'!$O112+1&lt;=15,IF(FO$16&gt;='様式第４（療養者名簿）（⑤の場合）'!$O112,IF(FO$16&lt;='様式第４（療養者名簿）（⑤の場合）'!$W112,1,0),0),0)</f>
        <v>0</v>
      </c>
      <c r="FP103" s="158">
        <f>IF(FP$16-'様式第４（療養者名簿）（⑤の場合）'!$O112+1&lt;=15,IF(FP$16&gt;='様式第４（療養者名簿）（⑤の場合）'!$O112,IF(FP$16&lt;='様式第４（療養者名簿）（⑤の場合）'!$W112,1,0),0),0)</f>
        <v>0</v>
      </c>
      <c r="FQ103" s="158">
        <f>IF(FQ$16-'様式第４（療養者名簿）（⑤の場合）'!$O112+1&lt;=15,IF(FQ$16&gt;='様式第４（療養者名簿）（⑤の場合）'!$O112,IF(FQ$16&lt;='様式第４（療養者名簿）（⑤の場合）'!$W112,1,0),0),0)</f>
        <v>0</v>
      </c>
      <c r="FR103" s="158">
        <f>IF(FR$16-'様式第４（療養者名簿）（⑤の場合）'!$O112+1&lt;=15,IF(FR$16&gt;='様式第４（療養者名簿）（⑤の場合）'!$O112,IF(FR$16&lt;='様式第４（療養者名簿）（⑤の場合）'!$W112,1,0),0),0)</f>
        <v>0</v>
      </c>
      <c r="FS103" s="158">
        <f>IF(FS$16-'様式第４（療養者名簿）（⑤の場合）'!$O112+1&lt;=15,IF(FS$16&gt;='様式第４（療養者名簿）（⑤の場合）'!$O112,IF(FS$16&lt;='様式第４（療養者名簿）（⑤の場合）'!$W112,1,0),0),0)</f>
        <v>0</v>
      </c>
      <c r="FT103" s="158">
        <f>IF(FT$16-'様式第４（療養者名簿）（⑤の場合）'!$O112+1&lt;=15,IF(FT$16&gt;='様式第４（療養者名簿）（⑤の場合）'!$O112,IF(FT$16&lt;='様式第４（療養者名簿）（⑤の場合）'!$W112,1,0),0),0)</f>
        <v>0</v>
      </c>
      <c r="FU103" s="158">
        <f>IF(FU$16-'様式第４（療養者名簿）（⑤の場合）'!$O112+1&lt;=15,IF(FU$16&gt;='様式第４（療養者名簿）（⑤の場合）'!$O112,IF(FU$16&lt;='様式第４（療養者名簿）（⑤の場合）'!$W112,1,0),0),0)</f>
        <v>0</v>
      </c>
      <c r="FV103" s="158">
        <f>IF(FV$16-'様式第４（療養者名簿）（⑤の場合）'!$O112+1&lt;=15,IF(FV$16&gt;='様式第４（療養者名簿）（⑤の場合）'!$O112,IF(FV$16&lt;='様式第４（療養者名簿）（⑤の場合）'!$W112,1,0),0),0)</f>
        <v>0</v>
      </c>
      <c r="FW103" s="158">
        <f>IF(FW$16-'様式第４（療養者名簿）（⑤の場合）'!$O112+1&lt;=15,IF(FW$16&gt;='様式第４（療養者名簿）（⑤の場合）'!$O112,IF(FW$16&lt;='様式第４（療養者名簿）（⑤の場合）'!$W112,1,0),0),0)</f>
        <v>0</v>
      </c>
      <c r="FX103" s="158">
        <f>IF(FX$16-'様式第４（療養者名簿）（⑤の場合）'!$O112+1&lt;=15,IF(FX$16&gt;='様式第４（療養者名簿）（⑤の場合）'!$O112,IF(FX$16&lt;='様式第４（療養者名簿）（⑤の場合）'!$W112,1,0),0),0)</f>
        <v>0</v>
      </c>
      <c r="FY103" s="158">
        <f>IF(FY$16-'様式第４（療養者名簿）（⑤の場合）'!$O112+1&lt;=15,IF(FY$16&gt;='様式第４（療養者名簿）（⑤の場合）'!$O112,IF(FY$16&lt;='様式第４（療養者名簿）（⑤の場合）'!$W112,1,0),0),0)</f>
        <v>0</v>
      </c>
      <c r="FZ103" s="158">
        <f>IF(FZ$16-'様式第４（療養者名簿）（⑤の場合）'!$O112+1&lt;=15,IF(FZ$16&gt;='様式第４（療養者名簿）（⑤の場合）'!$O112,IF(FZ$16&lt;='様式第４（療養者名簿）（⑤の場合）'!$W112,1,0),0),0)</f>
        <v>0</v>
      </c>
      <c r="GA103" s="158">
        <f>IF(GA$16-'様式第４（療養者名簿）（⑤の場合）'!$O112+1&lt;=15,IF(GA$16&gt;='様式第４（療養者名簿）（⑤の場合）'!$O112,IF(GA$16&lt;='様式第４（療養者名簿）（⑤の場合）'!$W112,1,0),0),0)</f>
        <v>0</v>
      </c>
      <c r="GB103" s="158">
        <f>IF(GB$16-'様式第４（療養者名簿）（⑤の場合）'!$O112+1&lt;=15,IF(GB$16&gt;='様式第４（療養者名簿）（⑤の場合）'!$O112,IF(GB$16&lt;='様式第４（療養者名簿）（⑤の場合）'!$W112,1,0),0),0)</f>
        <v>0</v>
      </c>
      <c r="GC103" s="158">
        <f>IF(GC$16-'様式第４（療養者名簿）（⑤の場合）'!$O112+1&lt;=15,IF(GC$16&gt;='様式第４（療養者名簿）（⑤の場合）'!$O112,IF(GC$16&lt;='様式第４（療養者名簿）（⑤の場合）'!$W112,1,0),0),0)</f>
        <v>0</v>
      </c>
      <c r="GD103" s="158">
        <f>IF(GD$16-'様式第４（療養者名簿）（⑤の場合）'!$O112+1&lt;=15,IF(GD$16&gt;='様式第４（療養者名簿）（⑤の場合）'!$O112,IF(GD$16&lt;='様式第４（療養者名簿）（⑤の場合）'!$W112,1,0),0),0)</f>
        <v>0</v>
      </c>
      <c r="GE103" s="158">
        <f>IF(GE$16-'様式第４（療養者名簿）（⑤の場合）'!$O112+1&lt;=15,IF(GE$16&gt;='様式第４（療養者名簿）（⑤の場合）'!$O112,IF(GE$16&lt;='様式第４（療養者名簿）（⑤の場合）'!$W112,1,0),0),0)</f>
        <v>0</v>
      </c>
      <c r="GF103" s="158">
        <f>IF(GF$16-'様式第４（療養者名簿）（⑤の場合）'!$O112+1&lt;=15,IF(GF$16&gt;='様式第４（療養者名簿）（⑤の場合）'!$O112,IF(GF$16&lt;='様式第４（療養者名簿）（⑤の場合）'!$W112,1,0),0),0)</f>
        <v>0</v>
      </c>
      <c r="GG103" s="158">
        <f>IF(GG$16-'様式第４（療養者名簿）（⑤の場合）'!$O112+1&lt;=15,IF(GG$16&gt;='様式第４（療養者名簿）（⑤の場合）'!$O112,IF(GG$16&lt;='様式第４（療養者名簿）（⑤の場合）'!$W112,1,0),0),0)</f>
        <v>0</v>
      </c>
      <c r="GH103" s="158">
        <f>IF(GH$16-'様式第４（療養者名簿）（⑤の場合）'!$O112+1&lt;=15,IF(GH$16&gt;='様式第４（療養者名簿）（⑤の場合）'!$O112,IF(GH$16&lt;='様式第４（療養者名簿）（⑤の場合）'!$W112,1,0),0),0)</f>
        <v>0</v>
      </c>
      <c r="GI103" s="158">
        <f>IF(GI$16-'様式第４（療養者名簿）（⑤の場合）'!$O112+1&lt;=15,IF(GI$16&gt;='様式第４（療養者名簿）（⑤の場合）'!$O112,IF(GI$16&lt;='様式第４（療養者名簿）（⑤の場合）'!$W112,1,0),0),0)</f>
        <v>0</v>
      </c>
      <c r="GJ103" s="158">
        <f>IF(GJ$16-'様式第４（療養者名簿）（⑤の場合）'!$O112+1&lt;=15,IF(GJ$16&gt;='様式第４（療養者名簿）（⑤の場合）'!$O112,IF(GJ$16&lt;='様式第４（療養者名簿）（⑤の場合）'!$W112,1,0),0),0)</f>
        <v>0</v>
      </c>
      <c r="GK103" s="158">
        <f>IF(GK$16-'様式第４（療養者名簿）（⑤の場合）'!$O112+1&lt;=15,IF(GK$16&gt;='様式第４（療養者名簿）（⑤の場合）'!$O112,IF(GK$16&lt;='様式第４（療養者名簿）（⑤の場合）'!$W112,1,0),0),0)</f>
        <v>0</v>
      </c>
      <c r="GL103" s="158">
        <f>IF(GL$16-'様式第４（療養者名簿）（⑤の場合）'!$O112+1&lt;=15,IF(GL$16&gt;='様式第４（療養者名簿）（⑤の場合）'!$O112,IF(GL$16&lt;='様式第４（療養者名簿）（⑤の場合）'!$W112,1,0),0),0)</f>
        <v>0</v>
      </c>
      <c r="GM103" s="158">
        <f>IF(GM$16-'様式第４（療養者名簿）（⑤の場合）'!$O112+1&lt;=15,IF(GM$16&gt;='様式第４（療養者名簿）（⑤の場合）'!$O112,IF(GM$16&lt;='様式第４（療養者名簿）（⑤の場合）'!$W112,1,0),0),0)</f>
        <v>0</v>
      </c>
      <c r="GN103" s="158">
        <f>IF(GN$16-'様式第４（療養者名簿）（⑤の場合）'!$O112+1&lt;=15,IF(GN$16&gt;='様式第４（療養者名簿）（⑤の場合）'!$O112,IF(GN$16&lt;='様式第４（療養者名簿）（⑤の場合）'!$W112,1,0),0),0)</f>
        <v>0</v>
      </c>
      <c r="GO103" s="158">
        <f>IF(GO$16-'様式第４（療養者名簿）（⑤の場合）'!$O112+1&lt;=15,IF(GO$16&gt;='様式第４（療養者名簿）（⑤の場合）'!$O112,IF(GO$16&lt;='様式第４（療養者名簿）（⑤の場合）'!$W112,1,0),0),0)</f>
        <v>0</v>
      </c>
      <c r="GP103" s="158">
        <f>IF(GP$16-'様式第４（療養者名簿）（⑤の場合）'!$O112+1&lt;=15,IF(GP$16&gt;='様式第４（療養者名簿）（⑤の場合）'!$O112,IF(GP$16&lt;='様式第４（療養者名簿）（⑤の場合）'!$W112,1,0),0),0)</f>
        <v>0</v>
      </c>
      <c r="GQ103" s="158">
        <f>IF(GQ$16-'様式第４（療養者名簿）（⑤の場合）'!$O112+1&lt;=15,IF(GQ$16&gt;='様式第４（療養者名簿）（⑤の場合）'!$O112,IF(GQ$16&lt;='様式第４（療養者名簿）（⑤の場合）'!$W112,1,0),0),0)</f>
        <v>0</v>
      </c>
      <c r="GR103" s="158">
        <f>IF(GR$16-'様式第４（療養者名簿）（⑤の場合）'!$O112+1&lt;=15,IF(GR$16&gt;='様式第４（療養者名簿）（⑤の場合）'!$O112,IF(GR$16&lt;='様式第４（療養者名簿）（⑤の場合）'!$W112,1,0),0),0)</f>
        <v>0</v>
      </c>
      <c r="GS103" s="158">
        <f>IF(GS$16-'様式第４（療養者名簿）（⑤の場合）'!$O112+1&lt;=15,IF(GS$16&gt;='様式第４（療養者名簿）（⑤の場合）'!$O112,IF(GS$16&lt;='様式第４（療養者名簿）（⑤の場合）'!$W112,1,0),0),0)</f>
        <v>0</v>
      </c>
      <c r="GT103" s="158">
        <f>IF(GT$16-'様式第４（療養者名簿）（⑤の場合）'!$O112+1&lt;=15,IF(GT$16&gt;='様式第４（療養者名簿）（⑤の場合）'!$O112,IF(GT$16&lt;='様式第４（療養者名簿）（⑤の場合）'!$W112,1,0),0),0)</f>
        <v>0</v>
      </c>
      <c r="GU103" s="158">
        <f>IF(GU$16-'様式第４（療養者名簿）（⑤の場合）'!$O112+1&lt;=15,IF(GU$16&gt;='様式第４（療養者名簿）（⑤の場合）'!$O112,IF(GU$16&lt;='様式第４（療養者名簿）（⑤の場合）'!$W112,1,0),0),0)</f>
        <v>0</v>
      </c>
      <c r="GV103" s="158">
        <f>IF(GV$16-'様式第４（療養者名簿）（⑤の場合）'!$O112+1&lt;=15,IF(GV$16&gt;='様式第４（療養者名簿）（⑤の場合）'!$O112,IF(GV$16&lt;='様式第４（療養者名簿）（⑤の場合）'!$W112,1,0),0),0)</f>
        <v>0</v>
      </c>
      <c r="GW103" s="158">
        <f>IF(GW$16-'様式第４（療養者名簿）（⑤の場合）'!$O112+1&lt;=15,IF(GW$16&gt;='様式第４（療養者名簿）（⑤の場合）'!$O112,IF(GW$16&lt;='様式第４（療養者名簿）（⑤の場合）'!$W112,1,0),0),0)</f>
        <v>0</v>
      </c>
      <c r="GX103" s="158">
        <f>IF(GX$16-'様式第４（療養者名簿）（⑤の場合）'!$O112+1&lt;=15,IF(GX$16&gt;='様式第４（療養者名簿）（⑤の場合）'!$O112,IF(GX$16&lt;='様式第４（療養者名簿）（⑤の場合）'!$W112,1,0),0),0)</f>
        <v>0</v>
      </c>
      <c r="GY103" s="158">
        <f>IF(GY$16-'様式第４（療養者名簿）（⑤の場合）'!$O112+1&lt;=15,IF(GY$16&gt;='様式第４（療養者名簿）（⑤の場合）'!$O112,IF(GY$16&lt;='様式第４（療養者名簿）（⑤の場合）'!$W112,1,0),0),0)</f>
        <v>0</v>
      </c>
      <c r="GZ103" s="158">
        <f>IF(GZ$16-'様式第４（療養者名簿）（⑤の場合）'!$O112+1&lt;=15,IF(GZ$16&gt;='様式第４（療養者名簿）（⑤の場合）'!$O112,IF(GZ$16&lt;='様式第４（療養者名簿）（⑤の場合）'!$W112,1,0),0),0)</f>
        <v>0</v>
      </c>
      <c r="HA103" s="158">
        <f>IF(HA$16-'様式第４（療養者名簿）（⑤の場合）'!$O112+1&lt;=15,IF(HA$16&gt;='様式第４（療養者名簿）（⑤の場合）'!$O112,IF(HA$16&lt;='様式第４（療養者名簿）（⑤の場合）'!$W112,1,0),0),0)</f>
        <v>0</v>
      </c>
      <c r="HB103" s="158">
        <f>IF(HB$16-'様式第４（療養者名簿）（⑤の場合）'!$O112+1&lt;=15,IF(HB$16&gt;='様式第４（療養者名簿）（⑤の場合）'!$O112,IF(HB$16&lt;='様式第４（療養者名簿）（⑤の場合）'!$W112,1,0),0),0)</f>
        <v>0</v>
      </c>
      <c r="HC103" s="158">
        <f>IF(HC$16-'様式第４（療養者名簿）（⑤の場合）'!$O112+1&lt;=15,IF(HC$16&gt;='様式第４（療養者名簿）（⑤の場合）'!$O112,IF(HC$16&lt;='様式第４（療養者名簿）（⑤の場合）'!$W112,1,0),0),0)</f>
        <v>0</v>
      </c>
      <c r="HD103" s="158">
        <f>IF(HD$16-'様式第４（療養者名簿）（⑤の場合）'!$O112+1&lt;=15,IF(HD$16&gt;='様式第４（療養者名簿）（⑤の場合）'!$O112,IF(HD$16&lt;='様式第４（療養者名簿）（⑤の場合）'!$W112,1,0),0),0)</f>
        <v>0</v>
      </c>
      <c r="HE103" s="158">
        <f>IF(HE$16-'様式第４（療養者名簿）（⑤の場合）'!$O112+1&lt;=15,IF(HE$16&gt;='様式第４（療養者名簿）（⑤の場合）'!$O112,IF(HE$16&lt;='様式第４（療養者名簿）（⑤の場合）'!$W112,1,0),0),0)</f>
        <v>0</v>
      </c>
      <c r="HF103" s="158">
        <f>IF(HF$16-'様式第４（療養者名簿）（⑤の場合）'!$O112+1&lt;=15,IF(HF$16&gt;='様式第４（療養者名簿）（⑤の場合）'!$O112,IF(HF$16&lt;='様式第４（療養者名簿）（⑤の場合）'!$W112,1,0),0),0)</f>
        <v>0</v>
      </c>
      <c r="HG103" s="158">
        <f>IF(HG$16-'様式第４（療養者名簿）（⑤の場合）'!$O112+1&lt;=15,IF(HG$16&gt;='様式第４（療養者名簿）（⑤の場合）'!$O112,IF(HG$16&lt;='様式第４（療養者名簿）（⑤の場合）'!$W112,1,0),0),0)</f>
        <v>0</v>
      </c>
      <c r="HH103" s="158">
        <f>IF(HH$16-'様式第４（療養者名簿）（⑤の場合）'!$O112+1&lt;=15,IF(HH$16&gt;='様式第４（療養者名簿）（⑤の場合）'!$O112,IF(HH$16&lt;='様式第４（療養者名簿）（⑤の場合）'!$W112,1,0),0),0)</f>
        <v>0</v>
      </c>
      <c r="HI103" s="158">
        <f>IF(HI$16-'様式第４（療養者名簿）（⑤の場合）'!$O112+1&lt;=15,IF(HI$16&gt;='様式第４（療養者名簿）（⑤の場合）'!$O112,IF(HI$16&lt;='様式第４（療養者名簿）（⑤の場合）'!$W112,1,0),0),0)</f>
        <v>0</v>
      </c>
      <c r="HJ103" s="158">
        <f>IF(HJ$16-'様式第４（療養者名簿）（⑤の場合）'!$O112+1&lt;=15,IF(HJ$16&gt;='様式第４（療養者名簿）（⑤の場合）'!$O112,IF(HJ$16&lt;='様式第４（療養者名簿）（⑤の場合）'!$W112,1,0),0),0)</f>
        <v>0</v>
      </c>
      <c r="HK103" s="158">
        <f>IF(HK$16-'様式第４（療養者名簿）（⑤の場合）'!$O112+1&lt;=15,IF(HK$16&gt;='様式第４（療養者名簿）（⑤の場合）'!$O112,IF(HK$16&lt;='様式第４（療養者名簿）（⑤の場合）'!$W112,1,0),0),0)</f>
        <v>0</v>
      </c>
      <c r="HL103" s="158">
        <f>IF(HL$16-'様式第４（療養者名簿）（⑤の場合）'!$O112+1&lt;=15,IF(HL$16&gt;='様式第４（療養者名簿）（⑤の場合）'!$O112,IF(HL$16&lt;='様式第４（療養者名簿）（⑤の場合）'!$W112,1,0),0),0)</f>
        <v>0</v>
      </c>
      <c r="HM103" s="158">
        <f>IF(HM$16-'様式第４（療養者名簿）（⑤の場合）'!$O112+1&lt;=15,IF(HM$16&gt;='様式第４（療養者名簿）（⑤の場合）'!$O112,IF(HM$16&lt;='様式第４（療養者名簿）（⑤の場合）'!$W112,1,0),0),0)</f>
        <v>0</v>
      </c>
      <c r="HN103" s="158">
        <f>IF(HN$16-'様式第４（療養者名簿）（⑤の場合）'!$O112+1&lt;=15,IF(HN$16&gt;='様式第４（療養者名簿）（⑤の場合）'!$O112,IF(HN$16&lt;='様式第４（療養者名簿）（⑤の場合）'!$W112,1,0),0),0)</f>
        <v>0</v>
      </c>
      <c r="HO103" s="158">
        <f>IF(HO$16-'様式第４（療養者名簿）（⑤の場合）'!$O112+1&lt;=15,IF(HO$16&gt;='様式第４（療養者名簿）（⑤の場合）'!$O112,IF(HO$16&lt;='様式第４（療養者名簿）（⑤の場合）'!$W112,1,0),0),0)</f>
        <v>0</v>
      </c>
      <c r="HP103" s="158">
        <f>IF(HP$16-'様式第４（療養者名簿）（⑤の場合）'!$O112+1&lt;=15,IF(HP$16&gt;='様式第４（療養者名簿）（⑤の場合）'!$O112,IF(HP$16&lt;='様式第４（療養者名簿）（⑤の場合）'!$W112,1,0),0),0)</f>
        <v>0</v>
      </c>
      <c r="HQ103" s="158">
        <f>IF(HQ$16-'様式第４（療養者名簿）（⑤の場合）'!$O112+1&lt;=15,IF(HQ$16&gt;='様式第４（療養者名簿）（⑤の場合）'!$O112,IF(HQ$16&lt;='様式第４（療養者名簿）（⑤の場合）'!$W112,1,0),0),0)</f>
        <v>0</v>
      </c>
      <c r="HR103" s="158">
        <f>IF(HR$16-'様式第４（療養者名簿）（⑤の場合）'!$O112+1&lt;=15,IF(HR$16&gt;='様式第４（療養者名簿）（⑤の場合）'!$O112,IF(HR$16&lt;='様式第４（療養者名簿）（⑤の場合）'!$W112,1,0),0),0)</f>
        <v>0</v>
      </c>
      <c r="HS103" s="158">
        <f>IF(HS$16-'様式第４（療養者名簿）（⑤の場合）'!$O112+1&lt;=15,IF(HS$16&gt;='様式第４（療養者名簿）（⑤の場合）'!$O112,IF(HS$16&lt;='様式第４（療養者名簿）（⑤の場合）'!$W112,1,0),0),0)</f>
        <v>0</v>
      </c>
      <c r="HT103" s="158">
        <f>IF(HT$16-'様式第４（療養者名簿）（⑤の場合）'!$O112+1&lt;=15,IF(HT$16&gt;='様式第４（療養者名簿）（⑤の場合）'!$O112,IF(HT$16&lt;='様式第４（療養者名簿）（⑤の場合）'!$W112,1,0),0),0)</f>
        <v>0</v>
      </c>
      <c r="HU103" s="158">
        <f>IF(HU$16-'様式第４（療養者名簿）（⑤の場合）'!$O112+1&lt;=15,IF(HU$16&gt;='様式第４（療養者名簿）（⑤の場合）'!$O112,IF(HU$16&lt;='様式第４（療養者名簿）（⑤の場合）'!$W112,1,0),0),0)</f>
        <v>0</v>
      </c>
      <c r="HV103" s="158">
        <f>IF(HV$16-'様式第４（療養者名簿）（⑤の場合）'!$O112+1&lt;=15,IF(HV$16&gt;='様式第４（療養者名簿）（⑤の場合）'!$O112,IF(HV$16&lt;='様式第４（療養者名簿）（⑤の場合）'!$W112,1,0),0),0)</f>
        <v>0</v>
      </c>
      <c r="HW103" s="158">
        <f>IF(HW$16-'様式第４（療養者名簿）（⑤の場合）'!$O112+1&lt;=15,IF(HW$16&gt;='様式第４（療養者名簿）（⑤の場合）'!$O112,IF(HW$16&lt;='様式第４（療養者名簿）（⑤の場合）'!$W112,1,0),0),0)</f>
        <v>0</v>
      </c>
      <c r="HX103" s="158">
        <f>IF(HX$16-'様式第４（療養者名簿）（⑤の場合）'!$O112+1&lt;=15,IF(HX$16&gt;='様式第４（療養者名簿）（⑤の場合）'!$O112,IF(HX$16&lt;='様式第４（療養者名簿）（⑤の場合）'!$W112,1,0),0),0)</f>
        <v>0</v>
      </c>
      <c r="HY103" s="158">
        <f>IF(HY$16-'様式第４（療養者名簿）（⑤の場合）'!$O112+1&lt;=15,IF(HY$16&gt;='様式第４（療養者名簿）（⑤の場合）'!$O112,IF(HY$16&lt;='様式第４（療養者名簿）（⑤の場合）'!$W112,1,0),0),0)</f>
        <v>0</v>
      </c>
      <c r="HZ103" s="158">
        <f>IF(HZ$16-'様式第４（療養者名簿）（⑤の場合）'!$O112+1&lt;=15,IF(HZ$16&gt;='様式第４（療養者名簿）（⑤の場合）'!$O112,IF(HZ$16&lt;='様式第４（療養者名簿）（⑤の場合）'!$W112,1,0),0),0)</f>
        <v>0</v>
      </c>
      <c r="IA103" s="158">
        <f>IF(IA$16-'様式第４（療養者名簿）（⑤の場合）'!$O112+1&lt;=15,IF(IA$16&gt;='様式第４（療養者名簿）（⑤の場合）'!$O112,IF(IA$16&lt;='様式第４（療養者名簿）（⑤の場合）'!$W112,1,0),0),0)</f>
        <v>0</v>
      </c>
      <c r="IB103" s="158">
        <f>IF(IB$16-'様式第４（療養者名簿）（⑤の場合）'!$O112+1&lt;=15,IF(IB$16&gt;='様式第４（療養者名簿）（⑤の場合）'!$O112,IF(IB$16&lt;='様式第４（療養者名簿）（⑤の場合）'!$W112,1,0),0),0)</f>
        <v>0</v>
      </c>
      <c r="IC103" s="158">
        <f>IF(IC$16-'様式第４（療養者名簿）（⑤の場合）'!$O112+1&lt;=15,IF(IC$16&gt;='様式第４（療養者名簿）（⑤の場合）'!$O112,IF(IC$16&lt;='様式第４（療養者名簿）（⑤の場合）'!$W112,1,0),0),0)</f>
        <v>0</v>
      </c>
      <c r="ID103" s="158">
        <f>IF(ID$16-'様式第４（療養者名簿）（⑤の場合）'!$O112+1&lt;=15,IF(ID$16&gt;='様式第４（療養者名簿）（⑤の場合）'!$O112,IF(ID$16&lt;='様式第４（療養者名簿）（⑤の場合）'!$W112,1,0),0),0)</f>
        <v>0</v>
      </c>
      <c r="IE103" s="158">
        <f>IF(IE$16-'様式第４（療養者名簿）（⑤の場合）'!$O112+1&lt;=15,IF(IE$16&gt;='様式第４（療養者名簿）（⑤の場合）'!$O112,IF(IE$16&lt;='様式第４（療養者名簿）（⑤の場合）'!$W112,1,0),0),0)</f>
        <v>0</v>
      </c>
      <c r="IF103" s="158">
        <f>IF(IF$16-'様式第４（療養者名簿）（⑤の場合）'!$O112+1&lt;=15,IF(IF$16&gt;='様式第４（療養者名簿）（⑤の場合）'!$O112,IF(IF$16&lt;='様式第４（療養者名簿）（⑤の場合）'!$W112,1,0),0),0)</f>
        <v>0</v>
      </c>
      <c r="IG103" s="158">
        <f>IF(IG$16-'様式第４（療養者名簿）（⑤の場合）'!$O112+1&lt;=15,IF(IG$16&gt;='様式第４（療養者名簿）（⑤の場合）'!$O112,IF(IG$16&lt;='様式第４（療養者名簿）（⑤の場合）'!$W112,1,0),0),0)</f>
        <v>0</v>
      </c>
      <c r="IH103" s="158">
        <f>IF(IH$16-'様式第４（療養者名簿）（⑤の場合）'!$O112+1&lt;=15,IF(IH$16&gt;='様式第４（療養者名簿）（⑤の場合）'!$O112,IF(IH$16&lt;='様式第４（療養者名簿）（⑤の場合）'!$W112,1,0),0),0)</f>
        <v>0</v>
      </c>
      <c r="II103" s="158">
        <f>IF(II$16-'様式第４（療養者名簿）（⑤の場合）'!$O112+1&lt;=15,IF(II$16&gt;='様式第４（療養者名簿）（⑤の場合）'!$O112,IF(II$16&lt;='様式第４（療養者名簿）（⑤の場合）'!$W112,1,0),0),0)</f>
        <v>0</v>
      </c>
      <c r="IJ103" s="158">
        <f>IF(IJ$16-'様式第４（療養者名簿）（⑤の場合）'!$O112+1&lt;=15,IF(IJ$16&gt;='様式第４（療養者名簿）（⑤の場合）'!$O112,IF(IJ$16&lt;='様式第４（療養者名簿）（⑤の場合）'!$W112,1,0),0),0)</f>
        <v>0</v>
      </c>
      <c r="IK103" s="158">
        <f>IF(IK$16-'様式第４（療養者名簿）（⑤の場合）'!$O112+1&lt;=15,IF(IK$16&gt;='様式第４（療養者名簿）（⑤の場合）'!$O112,IF(IK$16&lt;='様式第４（療養者名簿）（⑤の場合）'!$W112,1,0),0),0)</f>
        <v>0</v>
      </c>
      <c r="IL103" s="158">
        <f>IF(IL$16-'様式第４（療養者名簿）（⑤の場合）'!$O112+1&lt;=15,IF(IL$16&gt;='様式第４（療養者名簿）（⑤の場合）'!$O112,IF(IL$16&lt;='様式第４（療養者名簿）（⑤の場合）'!$W112,1,0),0),0)</f>
        <v>0</v>
      </c>
      <c r="IM103" s="158">
        <f>IF(IM$16-'様式第４（療養者名簿）（⑤の場合）'!$O112+1&lt;=15,IF(IM$16&gt;='様式第４（療養者名簿）（⑤の場合）'!$O112,IF(IM$16&lt;='様式第４（療養者名簿）（⑤の場合）'!$W112,1,0),0),0)</f>
        <v>0</v>
      </c>
      <c r="IN103" s="158">
        <f>IF(IN$16-'様式第４（療養者名簿）（⑤の場合）'!$O112+1&lt;=15,IF(IN$16&gt;='様式第４（療養者名簿）（⑤の場合）'!$O112,IF(IN$16&lt;='様式第４（療養者名簿）（⑤の場合）'!$W112,1,0),0),0)</f>
        <v>0</v>
      </c>
      <c r="IO103" s="158">
        <f>IF(IO$16-'様式第４（療養者名簿）（⑤の場合）'!$O112+1&lt;=15,IF(IO$16&gt;='様式第４（療養者名簿）（⑤の場合）'!$O112,IF(IO$16&lt;='様式第４（療養者名簿）（⑤の場合）'!$W112,1,0),0),0)</f>
        <v>0</v>
      </c>
      <c r="IP103" s="158">
        <f>IF(IP$16-'様式第４（療養者名簿）（⑤の場合）'!$O112+1&lt;=15,IF(IP$16&gt;='様式第４（療養者名簿）（⑤の場合）'!$O112,IF(IP$16&lt;='様式第４（療養者名簿）（⑤の場合）'!$W112,1,0),0),0)</f>
        <v>0</v>
      </c>
      <c r="IQ103" s="158">
        <f>IF(IQ$16-'様式第４（療養者名簿）（⑤の場合）'!$O112+1&lt;=15,IF(IQ$16&gt;='様式第４（療養者名簿）（⑤の場合）'!$O112,IF(IQ$16&lt;='様式第４（療養者名簿）（⑤の場合）'!$W112,1,0),0),0)</f>
        <v>0</v>
      </c>
      <c r="IR103" s="158">
        <f>IF(IR$16-'様式第４（療養者名簿）（⑤の場合）'!$O112+1&lt;=15,IF(IR$16&gt;='様式第４（療養者名簿）（⑤の場合）'!$O112,IF(IR$16&lt;='様式第４（療養者名簿）（⑤の場合）'!$W112,1,0),0),0)</f>
        <v>0</v>
      </c>
      <c r="IS103" s="158">
        <f>IF(IS$16-'様式第４（療養者名簿）（⑤の場合）'!$O112+1&lt;=15,IF(IS$16&gt;='様式第４（療養者名簿）（⑤の場合）'!$O112,IF(IS$16&lt;='様式第４（療養者名簿）（⑤の場合）'!$W112,1,0),0),0)</f>
        <v>0</v>
      </c>
      <c r="IT103" s="158">
        <f>IF(IT$16-'様式第４（療養者名簿）（⑤の場合）'!$O112+1&lt;=15,IF(IT$16&gt;='様式第４（療養者名簿）（⑤の場合）'!$O112,IF(IT$16&lt;='様式第４（療養者名簿）（⑤の場合）'!$W112,1,0),0),0)</f>
        <v>0</v>
      </c>
    </row>
    <row r="104" spans="1:254" ht="41.95" customHeight="1">
      <c r="A104" s="148">
        <f>'様式第４（療養者名簿）（⑤の場合）'!C113</f>
        <v>0</v>
      </c>
      <c r="B104" s="158">
        <f>IF(B$16-'様式第４（療養者名簿）（⑤の場合）'!$O113+1&lt;=15,IF(B$16&gt;='様式第４（療養者名簿）（⑤の場合）'!$O113,IF(B$16&lt;='様式第４（療養者名簿）（⑤の場合）'!$W113,1,0),0),0)</f>
        <v>0</v>
      </c>
      <c r="C104" s="158">
        <f>IF(C$16-'様式第４（療養者名簿）（⑤の場合）'!$O113+1&lt;=15,IF(C$16&gt;='様式第４（療養者名簿）（⑤の場合）'!$O113,IF(C$16&lt;='様式第４（療養者名簿）（⑤の場合）'!$W113,1,0),0),0)</f>
        <v>0</v>
      </c>
      <c r="D104" s="158">
        <f>IF(D$16-'様式第４（療養者名簿）（⑤の場合）'!$O113+1&lt;=15,IF(D$16&gt;='様式第４（療養者名簿）（⑤の場合）'!$O113,IF(D$16&lt;='様式第４（療養者名簿）（⑤の場合）'!$W113,1,0),0),0)</f>
        <v>0</v>
      </c>
      <c r="E104" s="158">
        <f>IF(E$16-'様式第４（療養者名簿）（⑤の場合）'!$O113+1&lt;=15,IF(E$16&gt;='様式第４（療養者名簿）（⑤の場合）'!$O113,IF(E$16&lt;='様式第４（療養者名簿）（⑤の場合）'!$W113,1,0),0),0)</f>
        <v>0</v>
      </c>
      <c r="F104" s="158">
        <f>IF(F$16-'様式第４（療養者名簿）（⑤の場合）'!$O113+1&lt;=15,IF(F$16&gt;='様式第４（療養者名簿）（⑤の場合）'!$O113,IF(F$16&lt;='様式第４（療養者名簿）（⑤の場合）'!$W113,1,0),0),0)</f>
        <v>0</v>
      </c>
      <c r="G104" s="158">
        <f>IF(G$16-'様式第４（療養者名簿）（⑤の場合）'!$O113+1&lt;=15,IF(G$16&gt;='様式第４（療養者名簿）（⑤の場合）'!$O113,IF(G$16&lt;='様式第４（療養者名簿）（⑤の場合）'!$W113,1,0),0),0)</f>
        <v>0</v>
      </c>
      <c r="H104" s="158">
        <f>IF(H$16-'様式第４（療養者名簿）（⑤の場合）'!$O113+1&lt;=15,IF(H$16&gt;='様式第４（療養者名簿）（⑤の場合）'!$O113,IF(H$16&lt;='様式第４（療養者名簿）（⑤の場合）'!$W113,1,0),0),0)</f>
        <v>0</v>
      </c>
      <c r="I104" s="158">
        <f>IF(I$16-'様式第４（療養者名簿）（⑤の場合）'!$O113+1&lt;=15,IF(I$16&gt;='様式第４（療養者名簿）（⑤の場合）'!$O113,IF(I$16&lt;='様式第４（療養者名簿）（⑤の場合）'!$W113,1,0),0),0)</f>
        <v>0</v>
      </c>
      <c r="J104" s="158">
        <f>IF(J$16-'様式第４（療養者名簿）（⑤の場合）'!$O113+1&lt;=15,IF(J$16&gt;='様式第４（療養者名簿）（⑤の場合）'!$O113,IF(J$16&lt;='様式第４（療養者名簿）（⑤の場合）'!$W113,1,0),0),0)</f>
        <v>0</v>
      </c>
      <c r="K104" s="158">
        <f>IF(K$16-'様式第４（療養者名簿）（⑤の場合）'!$O113+1&lt;=15,IF(K$16&gt;='様式第４（療養者名簿）（⑤の場合）'!$O113,IF(K$16&lt;='様式第４（療養者名簿）（⑤の場合）'!$W113,1,0),0),0)</f>
        <v>0</v>
      </c>
      <c r="L104" s="158">
        <f>IF(L$16-'様式第４（療養者名簿）（⑤の場合）'!$O113+1&lt;=15,IF(L$16&gt;='様式第４（療養者名簿）（⑤の場合）'!$O113,IF(L$16&lt;='様式第４（療養者名簿）（⑤の場合）'!$W113,1,0),0),0)</f>
        <v>0</v>
      </c>
      <c r="M104" s="158">
        <f>IF(M$16-'様式第４（療養者名簿）（⑤の場合）'!$O113+1&lt;=15,IF(M$16&gt;='様式第４（療養者名簿）（⑤の場合）'!$O113,IF(M$16&lt;='様式第４（療養者名簿）（⑤の場合）'!$W113,1,0),0),0)</f>
        <v>0</v>
      </c>
      <c r="N104" s="158">
        <f>IF(N$16-'様式第４（療養者名簿）（⑤の場合）'!$O113+1&lt;=15,IF(N$16&gt;='様式第４（療養者名簿）（⑤の場合）'!$O113,IF(N$16&lt;='様式第４（療養者名簿）（⑤の場合）'!$W113,1,0),0),0)</f>
        <v>0</v>
      </c>
      <c r="O104" s="158">
        <f>IF(O$16-'様式第４（療養者名簿）（⑤の場合）'!$O113+1&lt;=15,IF(O$16&gt;='様式第４（療養者名簿）（⑤の場合）'!$O113,IF(O$16&lt;='様式第４（療養者名簿）（⑤の場合）'!$W113,1,0),0),0)</f>
        <v>0</v>
      </c>
      <c r="P104" s="158">
        <f>IF(P$16-'様式第４（療養者名簿）（⑤の場合）'!$O113+1&lt;=15,IF(P$16&gt;='様式第４（療養者名簿）（⑤の場合）'!$O113,IF(P$16&lt;='様式第４（療養者名簿）（⑤の場合）'!$W113,1,0),0),0)</f>
        <v>0</v>
      </c>
      <c r="Q104" s="158">
        <f>IF(Q$16-'様式第４（療養者名簿）（⑤の場合）'!$O113+1&lt;=15,IF(Q$16&gt;='様式第４（療養者名簿）（⑤の場合）'!$O113,IF(Q$16&lt;='様式第４（療養者名簿）（⑤の場合）'!$W113,1,0),0),0)</f>
        <v>0</v>
      </c>
      <c r="R104" s="158">
        <f>IF(R$16-'様式第４（療養者名簿）（⑤の場合）'!$O113+1&lt;=15,IF(R$16&gt;='様式第４（療養者名簿）（⑤の場合）'!$O113,IF(R$16&lt;='様式第４（療養者名簿）（⑤の場合）'!$W113,1,0),0),0)</f>
        <v>0</v>
      </c>
      <c r="S104" s="158">
        <f>IF(S$16-'様式第４（療養者名簿）（⑤の場合）'!$O113+1&lt;=15,IF(S$16&gt;='様式第４（療養者名簿）（⑤の場合）'!$O113,IF(S$16&lt;='様式第４（療養者名簿）（⑤の場合）'!$W113,1,0),0),0)</f>
        <v>0</v>
      </c>
      <c r="T104" s="158">
        <f>IF(T$16-'様式第４（療養者名簿）（⑤の場合）'!$O113+1&lt;=15,IF(T$16&gt;='様式第４（療養者名簿）（⑤の場合）'!$O113,IF(T$16&lt;='様式第４（療養者名簿）（⑤の場合）'!$W113,1,0),0),0)</f>
        <v>0</v>
      </c>
      <c r="U104" s="158">
        <f>IF(U$16-'様式第４（療養者名簿）（⑤の場合）'!$O113+1&lt;=15,IF(U$16&gt;='様式第４（療養者名簿）（⑤の場合）'!$O113,IF(U$16&lt;='様式第４（療養者名簿）（⑤の場合）'!$W113,1,0),0),0)</f>
        <v>0</v>
      </c>
      <c r="V104" s="158">
        <f>IF(V$16-'様式第４（療養者名簿）（⑤の場合）'!$O113+1&lt;=15,IF(V$16&gt;='様式第４（療養者名簿）（⑤の場合）'!$O113,IF(V$16&lt;='様式第４（療養者名簿）（⑤の場合）'!$W113,1,0),0),0)</f>
        <v>0</v>
      </c>
      <c r="W104" s="158">
        <f>IF(W$16-'様式第４（療養者名簿）（⑤の場合）'!$O113+1&lt;=15,IF(W$16&gt;='様式第４（療養者名簿）（⑤の場合）'!$O113,IF(W$16&lt;='様式第４（療養者名簿）（⑤の場合）'!$W113,1,0),0),0)</f>
        <v>0</v>
      </c>
      <c r="X104" s="158">
        <f>IF(X$16-'様式第４（療養者名簿）（⑤の場合）'!$O113+1&lt;=15,IF(X$16&gt;='様式第４（療養者名簿）（⑤の場合）'!$O113,IF(X$16&lt;='様式第４（療養者名簿）（⑤の場合）'!$W113,1,0),0),0)</f>
        <v>0</v>
      </c>
      <c r="Y104" s="158">
        <f>IF(Y$16-'様式第４（療養者名簿）（⑤の場合）'!$O113+1&lt;=15,IF(Y$16&gt;='様式第４（療養者名簿）（⑤の場合）'!$O113,IF(Y$16&lt;='様式第４（療養者名簿）（⑤の場合）'!$W113,1,0),0),0)</f>
        <v>0</v>
      </c>
      <c r="Z104" s="158">
        <f>IF(Z$16-'様式第４（療養者名簿）（⑤の場合）'!$O113+1&lt;=15,IF(Z$16&gt;='様式第４（療養者名簿）（⑤の場合）'!$O113,IF(Z$16&lt;='様式第４（療養者名簿）（⑤の場合）'!$W113,1,0),0),0)</f>
        <v>0</v>
      </c>
      <c r="AA104" s="158">
        <f>IF(AA$16-'様式第４（療養者名簿）（⑤の場合）'!$O113+1&lt;=15,IF(AA$16&gt;='様式第４（療養者名簿）（⑤の場合）'!$O113,IF(AA$16&lt;='様式第４（療養者名簿）（⑤の場合）'!$W113,1,0),0),0)</f>
        <v>0</v>
      </c>
      <c r="AB104" s="158">
        <f>IF(AB$16-'様式第４（療養者名簿）（⑤の場合）'!$O113+1&lt;=15,IF(AB$16&gt;='様式第４（療養者名簿）（⑤の場合）'!$O113,IF(AB$16&lt;='様式第４（療養者名簿）（⑤の場合）'!$W113,1,0),0),0)</f>
        <v>0</v>
      </c>
      <c r="AC104" s="158">
        <f>IF(AC$16-'様式第４（療養者名簿）（⑤の場合）'!$O113+1&lt;=15,IF(AC$16&gt;='様式第４（療養者名簿）（⑤の場合）'!$O113,IF(AC$16&lt;='様式第４（療養者名簿）（⑤の場合）'!$W113,1,0),0),0)</f>
        <v>0</v>
      </c>
      <c r="AD104" s="158">
        <f>IF(AD$16-'様式第４（療養者名簿）（⑤の場合）'!$O113+1&lt;=15,IF(AD$16&gt;='様式第４（療養者名簿）（⑤の場合）'!$O113,IF(AD$16&lt;='様式第４（療養者名簿）（⑤の場合）'!$W113,1,0),0),0)</f>
        <v>0</v>
      </c>
      <c r="AE104" s="158">
        <f>IF(AE$16-'様式第４（療養者名簿）（⑤の場合）'!$O113+1&lt;=15,IF(AE$16&gt;='様式第４（療養者名簿）（⑤の場合）'!$O113,IF(AE$16&lt;='様式第４（療養者名簿）（⑤の場合）'!$W113,1,0),0),0)</f>
        <v>0</v>
      </c>
      <c r="AF104" s="158">
        <f>IF(AF$16-'様式第４（療養者名簿）（⑤の場合）'!$O113+1&lt;=15,IF(AF$16&gt;='様式第４（療養者名簿）（⑤の場合）'!$O113,IF(AF$16&lt;='様式第４（療養者名簿）（⑤の場合）'!$W113,1,0),0),0)</f>
        <v>0</v>
      </c>
      <c r="AG104" s="158">
        <f>IF(AG$16-'様式第４（療養者名簿）（⑤の場合）'!$O113+1&lt;=15,IF(AG$16&gt;='様式第４（療養者名簿）（⑤の場合）'!$O113,IF(AG$16&lt;='様式第４（療養者名簿）（⑤の場合）'!$W113,1,0),0),0)</f>
        <v>0</v>
      </c>
      <c r="AH104" s="158">
        <f>IF(AH$16-'様式第４（療養者名簿）（⑤の場合）'!$O113+1&lt;=15,IF(AH$16&gt;='様式第４（療養者名簿）（⑤の場合）'!$O113,IF(AH$16&lt;='様式第４（療養者名簿）（⑤の場合）'!$W113,1,0),0),0)</f>
        <v>0</v>
      </c>
      <c r="AI104" s="158">
        <f>IF(AI$16-'様式第４（療養者名簿）（⑤の場合）'!$O113+1&lt;=15,IF(AI$16&gt;='様式第４（療養者名簿）（⑤の場合）'!$O113,IF(AI$16&lt;='様式第４（療養者名簿）（⑤の場合）'!$W113,1,0),0),0)</f>
        <v>0</v>
      </c>
      <c r="AJ104" s="158">
        <f>IF(AJ$16-'様式第４（療養者名簿）（⑤の場合）'!$O113+1&lt;=15,IF(AJ$16&gt;='様式第４（療養者名簿）（⑤の場合）'!$O113,IF(AJ$16&lt;='様式第４（療養者名簿）（⑤の場合）'!$W113,1,0),0),0)</f>
        <v>0</v>
      </c>
      <c r="AK104" s="158">
        <f>IF(AK$16-'様式第４（療養者名簿）（⑤の場合）'!$O113+1&lt;=15,IF(AK$16&gt;='様式第４（療養者名簿）（⑤の場合）'!$O113,IF(AK$16&lt;='様式第４（療養者名簿）（⑤の場合）'!$W113,1,0),0),0)</f>
        <v>0</v>
      </c>
      <c r="AL104" s="158">
        <f>IF(AL$16-'様式第４（療養者名簿）（⑤の場合）'!$O113+1&lt;=15,IF(AL$16&gt;='様式第４（療養者名簿）（⑤の場合）'!$O113,IF(AL$16&lt;='様式第４（療養者名簿）（⑤の場合）'!$W113,1,0),0),0)</f>
        <v>0</v>
      </c>
      <c r="AM104" s="158">
        <f>IF(AM$16-'様式第４（療養者名簿）（⑤の場合）'!$O113+1&lt;=15,IF(AM$16&gt;='様式第４（療養者名簿）（⑤の場合）'!$O113,IF(AM$16&lt;='様式第４（療養者名簿）（⑤の場合）'!$W113,1,0),0),0)</f>
        <v>0</v>
      </c>
      <c r="AN104" s="158">
        <f>IF(AN$16-'様式第４（療養者名簿）（⑤の場合）'!$O113+1&lt;=15,IF(AN$16&gt;='様式第４（療養者名簿）（⑤の場合）'!$O113,IF(AN$16&lt;='様式第４（療養者名簿）（⑤の場合）'!$W113,1,0),0),0)</f>
        <v>0</v>
      </c>
      <c r="AO104" s="158">
        <f>IF(AO$16-'様式第４（療養者名簿）（⑤の場合）'!$O113+1&lt;=15,IF(AO$16&gt;='様式第４（療養者名簿）（⑤の場合）'!$O113,IF(AO$16&lt;='様式第４（療養者名簿）（⑤の場合）'!$W113,1,0),0),0)</f>
        <v>0</v>
      </c>
      <c r="AP104" s="158">
        <f>IF(AP$16-'様式第４（療養者名簿）（⑤の場合）'!$O113+1&lt;=15,IF(AP$16&gt;='様式第４（療養者名簿）（⑤の場合）'!$O113,IF(AP$16&lt;='様式第４（療養者名簿）（⑤の場合）'!$W113,1,0),0),0)</f>
        <v>0</v>
      </c>
      <c r="AQ104" s="158">
        <f>IF(AQ$16-'様式第４（療養者名簿）（⑤の場合）'!$O113+1&lt;=15,IF(AQ$16&gt;='様式第４（療養者名簿）（⑤の場合）'!$O113,IF(AQ$16&lt;='様式第４（療養者名簿）（⑤の場合）'!$W113,1,0),0),0)</f>
        <v>0</v>
      </c>
      <c r="AR104" s="158">
        <f>IF(AR$16-'様式第４（療養者名簿）（⑤の場合）'!$O113+1&lt;=15,IF(AR$16&gt;='様式第４（療養者名簿）（⑤の場合）'!$O113,IF(AR$16&lt;='様式第４（療養者名簿）（⑤の場合）'!$W113,1,0),0),0)</f>
        <v>0</v>
      </c>
      <c r="AS104" s="158">
        <f>IF(AS$16-'様式第４（療養者名簿）（⑤の場合）'!$O113+1&lt;=15,IF(AS$16&gt;='様式第４（療養者名簿）（⑤の場合）'!$O113,IF(AS$16&lt;='様式第４（療養者名簿）（⑤の場合）'!$W113,1,0),0),0)</f>
        <v>0</v>
      </c>
      <c r="AT104" s="158">
        <f>IF(AT$16-'様式第４（療養者名簿）（⑤の場合）'!$O113+1&lt;=15,IF(AT$16&gt;='様式第４（療養者名簿）（⑤の場合）'!$O113,IF(AT$16&lt;='様式第４（療養者名簿）（⑤の場合）'!$W113,1,0),0),0)</f>
        <v>0</v>
      </c>
      <c r="AU104" s="158">
        <f>IF(AU$16-'様式第４（療養者名簿）（⑤の場合）'!$O113+1&lt;=15,IF(AU$16&gt;='様式第４（療養者名簿）（⑤の場合）'!$O113,IF(AU$16&lt;='様式第４（療養者名簿）（⑤の場合）'!$W113,1,0),0),0)</f>
        <v>0</v>
      </c>
      <c r="AV104" s="158">
        <f>IF(AV$16-'様式第４（療養者名簿）（⑤の場合）'!$O113+1&lt;=15,IF(AV$16&gt;='様式第４（療養者名簿）（⑤の場合）'!$O113,IF(AV$16&lt;='様式第４（療養者名簿）（⑤の場合）'!$W113,1,0),0),0)</f>
        <v>0</v>
      </c>
      <c r="AW104" s="158">
        <f>IF(AW$16-'様式第４（療養者名簿）（⑤の場合）'!$O113+1&lt;=15,IF(AW$16&gt;='様式第４（療養者名簿）（⑤の場合）'!$O113,IF(AW$16&lt;='様式第４（療養者名簿）（⑤の場合）'!$W113,1,0),0),0)</f>
        <v>0</v>
      </c>
      <c r="AX104" s="158">
        <f>IF(AX$16-'様式第４（療養者名簿）（⑤の場合）'!$O113+1&lt;=15,IF(AX$16&gt;='様式第４（療養者名簿）（⑤の場合）'!$O113,IF(AX$16&lt;='様式第４（療養者名簿）（⑤の場合）'!$W113,1,0),0),0)</f>
        <v>0</v>
      </c>
      <c r="AY104" s="158">
        <f>IF(AY$16-'様式第４（療養者名簿）（⑤の場合）'!$O113+1&lt;=15,IF(AY$16&gt;='様式第４（療養者名簿）（⑤の場合）'!$O113,IF(AY$16&lt;='様式第４（療養者名簿）（⑤の場合）'!$W113,1,0),0),0)</f>
        <v>0</v>
      </c>
      <c r="AZ104" s="158">
        <f>IF(AZ$16-'様式第４（療養者名簿）（⑤の場合）'!$O113+1&lt;=15,IF(AZ$16&gt;='様式第４（療養者名簿）（⑤の場合）'!$O113,IF(AZ$16&lt;='様式第４（療養者名簿）（⑤の場合）'!$W113,1,0),0),0)</f>
        <v>0</v>
      </c>
      <c r="BA104" s="158">
        <f>IF(BA$16-'様式第４（療養者名簿）（⑤の場合）'!$O113+1&lt;=15,IF(BA$16&gt;='様式第４（療養者名簿）（⑤の場合）'!$O113,IF(BA$16&lt;='様式第４（療養者名簿）（⑤の場合）'!$W113,1,0),0),0)</f>
        <v>0</v>
      </c>
      <c r="BB104" s="158">
        <f>IF(BB$16-'様式第４（療養者名簿）（⑤の場合）'!$O113+1&lt;=15,IF(BB$16&gt;='様式第４（療養者名簿）（⑤の場合）'!$O113,IF(BB$16&lt;='様式第４（療養者名簿）（⑤の場合）'!$W113,1,0),0),0)</f>
        <v>0</v>
      </c>
      <c r="BC104" s="158">
        <f>IF(BC$16-'様式第４（療養者名簿）（⑤の場合）'!$O113+1&lt;=15,IF(BC$16&gt;='様式第４（療養者名簿）（⑤の場合）'!$O113,IF(BC$16&lt;='様式第４（療養者名簿）（⑤の場合）'!$W113,1,0),0),0)</f>
        <v>0</v>
      </c>
      <c r="BD104" s="158">
        <f>IF(BD$16-'様式第４（療養者名簿）（⑤の場合）'!$O113+1&lt;=15,IF(BD$16&gt;='様式第４（療養者名簿）（⑤の場合）'!$O113,IF(BD$16&lt;='様式第４（療養者名簿）（⑤の場合）'!$W113,1,0),0),0)</f>
        <v>0</v>
      </c>
      <c r="BE104" s="158">
        <f>IF(BE$16-'様式第４（療養者名簿）（⑤の場合）'!$O113+1&lt;=15,IF(BE$16&gt;='様式第４（療養者名簿）（⑤の場合）'!$O113,IF(BE$16&lt;='様式第４（療養者名簿）（⑤の場合）'!$W113,1,0),0),0)</f>
        <v>0</v>
      </c>
      <c r="BF104" s="158">
        <f>IF(BF$16-'様式第４（療養者名簿）（⑤の場合）'!$O113+1&lt;=15,IF(BF$16&gt;='様式第４（療養者名簿）（⑤の場合）'!$O113,IF(BF$16&lt;='様式第４（療養者名簿）（⑤の場合）'!$W113,1,0),0),0)</f>
        <v>0</v>
      </c>
      <c r="BG104" s="158">
        <f>IF(BG$16-'様式第４（療養者名簿）（⑤の場合）'!$O113+1&lt;=15,IF(BG$16&gt;='様式第４（療養者名簿）（⑤の場合）'!$O113,IF(BG$16&lt;='様式第４（療養者名簿）（⑤の場合）'!$W113,1,0),0),0)</f>
        <v>0</v>
      </c>
      <c r="BH104" s="158">
        <f>IF(BH$16-'様式第４（療養者名簿）（⑤の場合）'!$O113+1&lt;=15,IF(BH$16&gt;='様式第４（療養者名簿）（⑤の場合）'!$O113,IF(BH$16&lt;='様式第４（療養者名簿）（⑤の場合）'!$W113,1,0),0),0)</f>
        <v>0</v>
      </c>
      <c r="BI104" s="158">
        <f>IF(BI$16-'様式第４（療養者名簿）（⑤の場合）'!$O113+1&lt;=15,IF(BI$16&gt;='様式第４（療養者名簿）（⑤の場合）'!$O113,IF(BI$16&lt;='様式第４（療養者名簿）（⑤の場合）'!$W113,1,0),0),0)</f>
        <v>0</v>
      </c>
      <c r="BJ104" s="158">
        <f>IF(BJ$16-'様式第４（療養者名簿）（⑤の場合）'!$O113+1&lt;=15,IF(BJ$16&gt;='様式第４（療養者名簿）（⑤の場合）'!$O113,IF(BJ$16&lt;='様式第４（療養者名簿）（⑤の場合）'!$W113,1,0),0),0)</f>
        <v>0</v>
      </c>
      <c r="BK104" s="158">
        <f>IF(BK$16-'様式第４（療養者名簿）（⑤の場合）'!$O113+1&lt;=15,IF(BK$16&gt;='様式第４（療養者名簿）（⑤の場合）'!$O113,IF(BK$16&lt;='様式第４（療養者名簿）（⑤の場合）'!$W113,1,0),0),0)</f>
        <v>0</v>
      </c>
      <c r="BL104" s="158">
        <f>IF(BL$16-'様式第４（療養者名簿）（⑤の場合）'!$O113+1&lt;=15,IF(BL$16&gt;='様式第４（療養者名簿）（⑤の場合）'!$O113,IF(BL$16&lt;='様式第４（療養者名簿）（⑤の場合）'!$W113,1,0),0),0)</f>
        <v>0</v>
      </c>
      <c r="BM104" s="158">
        <f>IF(BM$16-'様式第４（療養者名簿）（⑤の場合）'!$O113+1&lt;=15,IF(BM$16&gt;='様式第４（療養者名簿）（⑤の場合）'!$O113,IF(BM$16&lt;='様式第４（療養者名簿）（⑤の場合）'!$W113,1,0),0),0)</f>
        <v>0</v>
      </c>
      <c r="BN104" s="158">
        <f>IF(BN$16-'様式第４（療養者名簿）（⑤の場合）'!$O113+1&lt;=15,IF(BN$16&gt;='様式第４（療養者名簿）（⑤の場合）'!$O113,IF(BN$16&lt;='様式第４（療養者名簿）（⑤の場合）'!$W113,1,0),0),0)</f>
        <v>0</v>
      </c>
      <c r="BO104" s="158">
        <f>IF(BO$16-'様式第４（療養者名簿）（⑤の場合）'!$O113+1&lt;=15,IF(BO$16&gt;='様式第４（療養者名簿）（⑤の場合）'!$O113,IF(BO$16&lt;='様式第４（療養者名簿）（⑤の場合）'!$W113,1,0),0),0)</f>
        <v>0</v>
      </c>
      <c r="BP104" s="158">
        <f>IF(BP$16-'様式第４（療養者名簿）（⑤の場合）'!$O113+1&lt;=15,IF(BP$16&gt;='様式第４（療養者名簿）（⑤の場合）'!$O113,IF(BP$16&lt;='様式第４（療養者名簿）（⑤の場合）'!$W113,1,0),0),0)</f>
        <v>0</v>
      </c>
      <c r="BQ104" s="158">
        <f>IF(BQ$16-'様式第４（療養者名簿）（⑤の場合）'!$O113+1&lt;=15,IF(BQ$16&gt;='様式第４（療養者名簿）（⑤の場合）'!$O113,IF(BQ$16&lt;='様式第４（療養者名簿）（⑤の場合）'!$W113,1,0),0),0)</f>
        <v>0</v>
      </c>
      <c r="BR104" s="158">
        <f>IF(BR$16-'様式第４（療養者名簿）（⑤の場合）'!$O113+1&lt;=15,IF(BR$16&gt;='様式第４（療養者名簿）（⑤の場合）'!$O113,IF(BR$16&lt;='様式第４（療養者名簿）（⑤の場合）'!$W113,1,0),0),0)</f>
        <v>0</v>
      </c>
      <c r="BS104" s="158">
        <f>IF(BS$16-'様式第４（療養者名簿）（⑤の場合）'!$O113+1&lt;=15,IF(BS$16&gt;='様式第４（療養者名簿）（⑤の場合）'!$O113,IF(BS$16&lt;='様式第４（療養者名簿）（⑤の場合）'!$W113,1,0),0),0)</f>
        <v>0</v>
      </c>
      <c r="BT104" s="158">
        <f>IF(BT$16-'様式第４（療養者名簿）（⑤の場合）'!$O113+1&lt;=15,IF(BT$16&gt;='様式第４（療養者名簿）（⑤の場合）'!$O113,IF(BT$16&lt;='様式第４（療養者名簿）（⑤の場合）'!$W113,1,0),0),0)</f>
        <v>0</v>
      </c>
      <c r="BU104" s="158">
        <f>IF(BU$16-'様式第４（療養者名簿）（⑤の場合）'!$O113+1&lt;=15,IF(BU$16&gt;='様式第４（療養者名簿）（⑤の場合）'!$O113,IF(BU$16&lt;='様式第４（療養者名簿）（⑤の場合）'!$W113,1,0),0),0)</f>
        <v>0</v>
      </c>
      <c r="BV104" s="158">
        <f>IF(BV$16-'様式第４（療養者名簿）（⑤の場合）'!$O113+1&lt;=15,IF(BV$16&gt;='様式第４（療養者名簿）（⑤の場合）'!$O113,IF(BV$16&lt;='様式第４（療養者名簿）（⑤の場合）'!$W113,1,0),0),0)</f>
        <v>0</v>
      </c>
      <c r="BW104" s="158">
        <f>IF(BW$16-'様式第４（療養者名簿）（⑤の場合）'!$O113+1&lt;=15,IF(BW$16&gt;='様式第４（療養者名簿）（⑤の場合）'!$O113,IF(BW$16&lt;='様式第４（療養者名簿）（⑤の場合）'!$W113,1,0),0),0)</f>
        <v>0</v>
      </c>
      <c r="BX104" s="158">
        <f>IF(BX$16-'様式第４（療養者名簿）（⑤の場合）'!$O113+1&lt;=15,IF(BX$16&gt;='様式第４（療養者名簿）（⑤の場合）'!$O113,IF(BX$16&lt;='様式第４（療養者名簿）（⑤の場合）'!$W113,1,0),0),0)</f>
        <v>0</v>
      </c>
      <c r="BY104" s="158">
        <f>IF(BY$16-'様式第４（療養者名簿）（⑤の場合）'!$O113+1&lt;=15,IF(BY$16&gt;='様式第４（療養者名簿）（⑤の場合）'!$O113,IF(BY$16&lt;='様式第４（療養者名簿）（⑤の場合）'!$W113,1,0),0),0)</f>
        <v>0</v>
      </c>
      <c r="BZ104" s="158">
        <f>IF(BZ$16-'様式第４（療養者名簿）（⑤の場合）'!$O113+1&lt;=15,IF(BZ$16&gt;='様式第４（療養者名簿）（⑤の場合）'!$O113,IF(BZ$16&lt;='様式第４（療養者名簿）（⑤の場合）'!$W113,1,0),0),0)</f>
        <v>0</v>
      </c>
      <c r="CA104" s="158">
        <f>IF(CA$16-'様式第４（療養者名簿）（⑤の場合）'!$O113+1&lt;=15,IF(CA$16&gt;='様式第４（療養者名簿）（⑤の場合）'!$O113,IF(CA$16&lt;='様式第４（療養者名簿）（⑤の場合）'!$W113,1,0),0),0)</f>
        <v>0</v>
      </c>
      <c r="CB104" s="158">
        <f>IF(CB$16-'様式第４（療養者名簿）（⑤の場合）'!$O113+1&lt;=15,IF(CB$16&gt;='様式第４（療養者名簿）（⑤の場合）'!$O113,IF(CB$16&lt;='様式第４（療養者名簿）（⑤の場合）'!$W113,1,0),0),0)</f>
        <v>0</v>
      </c>
      <c r="CC104" s="158">
        <f>IF(CC$16-'様式第４（療養者名簿）（⑤の場合）'!$O113+1&lt;=15,IF(CC$16&gt;='様式第４（療養者名簿）（⑤の場合）'!$O113,IF(CC$16&lt;='様式第４（療養者名簿）（⑤の場合）'!$W113,1,0),0),0)</f>
        <v>0</v>
      </c>
      <c r="CD104" s="158">
        <f>IF(CD$16-'様式第４（療養者名簿）（⑤の場合）'!$O113+1&lt;=15,IF(CD$16&gt;='様式第４（療養者名簿）（⑤の場合）'!$O113,IF(CD$16&lt;='様式第４（療養者名簿）（⑤の場合）'!$W113,1,0),0),0)</f>
        <v>0</v>
      </c>
      <c r="CE104" s="158">
        <f>IF(CE$16-'様式第４（療養者名簿）（⑤の場合）'!$O113+1&lt;=15,IF(CE$16&gt;='様式第４（療養者名簿）（⑤の場合）'!$O113,IF(CE$16&lt;='様式第４（療養者名簿）（⑤の場合）'!$W113,1,0),0),0)</f>
        <v>0</v>
      </c>
      <c r="CF104" s="158">
        <f>IF(CF$16-'様式第４（療養者名簿）（⑤の場合）'!$O113+1&lt;=15,IF(CF$16&gt;='様式第４（療養者名簿）（⑤の場合）'!$O113,IF(CF$16&lt;='様式第４（療養者名簿）（⑤の場合）'!$W113,1,0),0),0)</f>
        <v>0</v>
      </c>
      <c r="CG104" s="158">
        <f>IF(CG$16-'様式第４（療養者名簿）（⑤の場合）'!$O113+1&lt;=15,IF(CG$16&gt;='様式第４（療養者名簿）（⑤の場合）'!$O113,IF(CG$16&lt;='様式第４（療養者名簿）（⑤の場合）'!$W113,1,0),0),0)</f>
        <v>0</v>
      </c>
      <c r="CH104" s="158">
        <f>IF(CH$16-'様式第４（療養者名簿）（⑤の場合）'!$O113+1&lt;=15,IF(CH$16&gt;='様式第４（療養者名簿）（⑤の場合）'!$O113,IF(CH$16&lt;='様式第４（療養者名簿）（⑤の場合）'!$W113,1,0),0),0)</f>
        <v>0</v>
      </c>
      <c r="CI104" s="158">
        <f>IF(CI$16-'様式第４（療養者名簿）（⑤の場合）'!$O113+1&lt;=15,IF(CI$16&gt;='様式第４（療養者名簿）（⑤の場合）'!$O113,IF(CI$16&lt;='様式第４（療養者名簿）（⑤の場合）'!$W113,1,0),0),0)</f>
        <v>0</v>
      </c>
      <c r="CJ104" s="158">
        <f>IF(CJ$16-'様式第４（療養者名簿）（⑤の場合）'!$O113+1&lt;=15,IF(CJ$16&gt;='様式第４（療養者名簿）（⑤の場合）'!$O113,IF(CJ$16&lt;='様式第４（療養者名簿）（⑤の場合）'!$W113,1,0),0),0)</f>
        <v>0</v>
      </c>
      <c r="CK104" s="158">
        <f>IF(CK$16-'様式第４（療養者名簿）（⑤の場合）'!$O113+1&lt;=15,IF(CK$16&gt;='様式第４（療養者名簿）（⑤の場合）'!$O113,IF(CK$16&lt;='様式第４（療養者名簿）（⑤の場合）'!$W113,1,0),0),0)</f>
        <v>0</v>
      </c>
      <c r="CL104" s="158">
        <f>IF(CL$16-'様式第４（療養者名簿）（⑤の場合）'!$O113+1&lt;=15,IF(CL$16&gt;='様式第４（療養者名簿）（⑤の場合）'!$O113,IF(CL$16&lt;='様式第４（療養者名簿）（⑤の場合）'!$W113,1,0),0),0)</f>
        <v>0</v>
      </c>
      <c r="CM104" s="158">
        <f>IF(CM$16-'様式第４（療養者名簿）（⑤の場合）'!$O113+1&lt;=15,IF(CM$16&gt;='様式第４（療養者名簿）（⑤の場合）'!$O113,IF(CM$16&lt;='様式第４（療養者名簿）（⑤の場合）'!$W113,1,0),0),0)</f>
        <v>0</v>
      </c>
      <c r="CN104" s="158">
        <f>IF(CN$16-'様式第４（療養者名簿）（⑤の場合）'!$O113+1&lt;=15,IF(CN$16&gt;='様式第４（療養者名簿）（⑤の場合）'!$O113,IF(CN$16&lt;='様式第４（療養者名簿）（⑤の場合）'!$W113,1,0),0),0)</f>
        <v>0</v>
      </c>
      <c r="CO104" s="158">
        <f>IF(CO$16-'様式第４（療養者名簿）（⑤の場合）'!$O113+1&lt;=15,IF(CO$16&gt;='様式第４（療養者名簿）（⑤の場合）'!$O113,IF(CO$16&lt;='様式第４（療養者名簿）（⑤の場合）'!$W113,1,0),0),0)</f>
        <v>0</v>
      </c>
      <c r="CP104" s="158">
        <f>IF(CP$16-'様式第４（療養者名簿）（⑤の場合）'!$O113+1&lt;=15,IF(CP$16&gt;='様式第４（療養者名簿）（⑤の場合）'!$O113,IF(CP$16&lt;='様式第４（療養者名簿）（⑤の場合）'!$W113,1,0),0),0)</f>
        <v>0</v>
      </c>
      <c r="CQ104" s="158">
        <f>IF(CQ$16-'様式第４（療養者名簿）（⑤の場合）'!$O113+1&lt;=15,IF(CQ$16&gt;='様式第４（療養者名簿）（⑤の場合）'!$O113,IF(CQ$16&lt;='様式第４（療養者名簿）（⑤の場合）'!$W113,1,0),0),0)</f>
        <v>0</v>
      </c>
      <c r="CR104" s="158">
        <f>IF(CR$16-'様式第４（療養者名簿）（⑤の場合）'!$O113+1&lt;=15,IF(CR$16&gt;='様式第４（療養者名簿）（⑤の場合）'!$O113,IF(CR$16&lt;='様式第４（療養者名簿）（⑤の場合）'!$W113,1,0),0),0)</f>
        <v>0</v>
      </c>
      <c r="CS104" s="158">
        <f>IF(CS$16-'様式第４（療養者名簿）（⑤の場合）'!$O113+1&lt;=15,IF(CS$16&gt;='様式第４（療養者名簿）（⑤の場合）'!$O113,IF(CS$16&lt;='様式第４（療養者名簿）（⑤の場合）'!$W113,1,0),0),0)</f>
        <v>0</v>
      </c>
      <c r="CT104" s="158">
        <f>IF(CT$16-'様式第４（療養者名簿）（⑤の場合）'!$O113+1&lt;=15,IF(CT$16&gt;='様式第４（療養者名簿）（⑤の場合）'!$O113,IF(CT$16&lt;='様式第４（療養者名簿）（⑤の場合）'!$W113,1,0),0),0)</f>
        <v>0</v>
      </c>
      <c r="CU104" s="158">
        <f>IF(CU$16-'様式第４（療養者名簿）（⑤の場合）'!$O113+1&lt;=15,IF(CU$16&gt;='様式第４（療養者名簿）（⑤の場合）'!$O113,IF(CU$16&lt;='様式第４（療養者名簿）（⑤の場合）'!$W113,1,0),0),0)</f>
        <v>0</v>
      </c>
      <c r="CV104" s="158">
        <f>IF(CV$16-'様式第４（療養者名簿）（⑤の場合）'!$O113+1&lt;=15,IF(CV$16&gt;='様式第４（療養者名簿）（⑤の場合）'!$O113,IF(CV$16&lt;='様式第４（療養者名簿）（⑤の場合）'!$W113,1,0),0),0)</f>
        <v>0</v>
      </c>
      <c r="CW104" s="158">
        <f>IF(CW$16-'様式第４（療養者名簿）（⑤の場合）'!$O113+1&lt;=15,IF(CW$16&gt;='様式第４（療養者名簿）（⑤の場合）'!$O113,IF(CW$16&lt;='様式第４（療養者名簿）（⑤の場合）'!$W113,1,0),0),0)</f>
        <v>0</v>
      </c>
      <c r="CX104" s="158">
        <f>IF(CX$16-'様式第４（療養者名簿）（⑤の場合）'!$O113+1&lt;=15,IF(CX$16&gt;='様式第４（療養者名簿）（⑤の場合）'!$O113,IF(CX$16&lt;='様式第４（療養者名簿）（⑤の場合）'!$W113,1,0),0),0)</f>
        <v>0</v>
      </c>
      <c r="CY104" s="158">
        <f>IF(CY$16-'様式第４（療養者名簿）（⑤の場合）'!$O113+1&lt;=15,IF(CY$16&gt;='様式第４（療養者名簿）（⑤の場合）'!$O113,IF(CY$16&lt;='様式第４（療養者名簿）（⑤の場合）'!$W113,1,0),0),0)</f>
        <v>0</v>
      </c>
      <c r="CZ104" s="158">
        <f>IF(CZ$16-'様式第４（療養者名簿）（⑤の場合）'!$O113+1&lt;=15,IF(CZ$16&gt;='様式第４（療養者名簿）（⑤の場合）'!$O113,IF(CZ$16&lt;='様式第４（療養者名簿）（⑤の場合）'!$W113,1,0),0),0)</f>
        <v>0</v>
      </c>
      <c r="DA104" s="158">
        <f>IF(DA$16-'様式第４（療養者名簿）（⑤の場合）'!$O113+1&lt;=15,IF(DA$16&gt;='様式第４（療養者名簿）（⑤の場合）'!$O113,IF(DA$16&lt;='様式第４（療養者名簿）（⑤の場合）'!$W113,1,0),0),0)</f>
        <v>0</v>
      </c>
      <c r="DB104" s="158">
        <f>IF(DB$16-'様式第４（療養者名簿）（⑤の場合）'!$O113+1&lt;=15,IF(DB$16&gt;='様式第４（療養者名簿）（⑤の場合）'!$O113,IF(DB$16&lt;='様式第４（療養者名簿）（⑤の場合）'!$W113,1,0),0),0)</f>
        <v>0</v>
      </c>
      <c r="DC104" s="158">
        <f>IF(DC$16-'様式第４（療養者名簿）（⑤の場合）'!$O113+1&lt;=15,IF(DC$16&gt;='様式第４（療養者名簿）（⑤の場合）'!$O113,IF(DC$16&lt;='様式第４（療養者名簿）（⑤の場合）'!$W113,1,0),0),0)</f>
        <v>0</v>
      </c>
      <c r="DD104" s="158">
        <f>IF(DD$16-'様式第４（療養者名簿）（⑤の場合）'!$O113+1&lt;=15,IF(DD$16&gt;='様式第４（療養者名簿）（⑤の場合）'!$O113,IF(DD$16&lt;='様式第４（療養者名簿）（⑤の場合）'!$W113,1,0),0),0)</f>
        <v>0</v>
      </c>
      <c r="DE104" s="158">
        <f>IF(DE$16-'様式第４（療養者名簿）（⑤の場合）'!$O113+1&lt;=15,IF(DE$16&gt;='様式第４（療養者名簿）（⑤の場合）'!$O113,IF(DE$16&lt;='様式第４（療養者名簿）（⑤の場合）'!$W113,1,0),0),0)</f>
        <v>0</v>
      </c>
      <c r="DF104" s="158">
        <f>IF(DF$16-'様式第４（療養者名簿）（⑤の場合）'!$O113+1&lt;=15,IF(DF$16&gt;='様式第４（療養者名簿）（⑤の場合）'!$O113,IF(DF$16&lt;='様式第４（療養者名簿）（⑤の場合）'!$W113,1,0),0),0)</f>
        <v>0</v>
      </c>
      <c r="DG104" s="158">
        <f>IF(DG$16-'様式第４（療養者名簿）（⑤の場合）'!$O113+1&lt;=15,IF(DG$16&gt;='様式第４（療養者名簿）（⑤の場合）'!$O113,IF(DG$16&lt;='様式第４（療養者名簿）（⑤の場合）'!$W113,1,0),0),0)</f>
        <v>0</v>
      </c>
      <c r="DH104" s="158">
        <f>IF(DH$16-'様式第４（療養者名簿）（⑤の場合）'!$O113+1&lt;=15,IF(DH$16&gt;='様式第４（療養者名簿）（⑤の場合）'!$O113,IF(DH$16&lt;='様式第４（療養者名簿）（⑤の場合）'!$W113,1,0),0),0)</f>
        <v>0</v>
      </c>
      <c r="DI104" s="158">
        <f>IF(DI$16-'様式第４（療養者名簿）（⑤の場合）'!$O113+1&lt;=15,IF(DI$16&gt;='様式第４（療養者名簿）（⑤の場合）'!$O113,IF(DI$16&lt;='様式第４（療養者名簿）（⑤の場合）'!$W113,1,0),0),0)</f>
        <v>0</v>
      </c>
      <c r="DJ104" s="158">
        <f>IF(DJ$16-'様式第４（療養者名簿）（⑤の場合）'!$O113+1&lt;=15,IF(DJ$16&gt;='様式第４（療養者名簿）（⑤の場合）'!$O113,IF(DJ$16&lt;='様式第４（療養者名簿）（⑤の場合）'!$W113,1,0),0),0)</f>
        <v>0</v>
      </c>
      <c r="DK104" s="158">
        <f>IF(DK$16-'様式第４（療養者名簿）（⑤の場合）'!$O113+1&lt;=15,IF(DK$16&gt;='様式第４（療養者名簿）（⑤の場合）'!$O113,IF(DK$16&lt;='様式第４（療養者名簿）（⑤の場合）'!$W113,1,0),0),0)</f>
        <v>0</v>
      </c>
      <c r="DL104" s="158">
        <f>IF(DL$16-'様式第４（療養者名簿）（⑤の場合）'!$O113+1&lt;=15,IF(DL$16&gt;='様式第４（療養者名簿）（⑤の場合）'!$O113,IF(DL$16&lt;='様式第４（療養者名簿）（⑤の場合）'!$W113,1,0),0),0)</f>
        <v>0</v>
      </c>
      <c r="DM104" s="158">
        <f>IF(DM$16-'様式第４（療養者名簿）（⑤の場合）'!$O113+1&lt;=15,IF(DM$16&gt;='様式第４（療養者名簿）（⑤の場合）'!$O113,IF(DM$16&lt;='様式第４（療養者名簿）（⑤の場合）'!$W113,1,0),0),0)</f>
        <v>0</v>
      </c>
      <c r="DN104" s="158">
        <f>IF(DN$16-'様式第４（療養者名簿）（⑤の場合）'!$O113+1&lt;=15,IF(DN$16&gt;='様式第４（療養者名簿）（⑤の場合）'!$O113,IF(DN$16&lt;='様式第４（療養者名簿）（⑤の場合）'!$W113,1,0),0),0)</f>
        <v>0</v>
      </c>
      <c r="DO104" s="158">
        <f>IF(DO$16-'様式第４（療養者名簿）（⑤の場合）'!$O113+1&lt;=15,IF(DO$16&gt;='様式第４（療養者名簿）（⑤の場合）'!$O113,IF(DO$16&lt;='様式第４（療養者名簿）（⑤の場合）'!$W113,1,0),0),0)</f>
        <v>0</v>
      </c>
      <c r="DP104" s="158">
        <f>IF(DP$16-'様式第４（療養者名簿）（⑤の場合）'!$O113+1&lt;=15,IF(DP$16&gt;='様式第４（療養者名簿）（⑤の場合）'!$O113,IF(DP$16&lt;='様式第４（療養者名簿）（⑤の場合）'!$W113,1,0),0),0)</f>
        <v>0</v>
      </c>
      <c r="DQ104" s="158">
        <f>IF(DQ$16-'様式第４（療養者名簿）（⑤の場合）'!$O113+1&lt;=15,IF(DQ$16&gt;='様式第４（療養者名簿）（⑤の場合）'!$O113,IF(DQ$16&lt;='様式第４（療養者名簿）（⑤の場合）'!$W113,1,0),0),0)</f>
        <v>0</v>
      </c>
      <c r="DR104" s="158">
        <f>IF(DR$16-'様式第４（療養者名簿）（⑤の場合）'!$O113+1&lt;=15,IF(DR$16&gt;='様式第４（療養者名簿）（⑤の場合）'!$O113,IF(DR$16&lt;='様式第４（療養者名簿）（⑤の場合）'!$W113,1,0),0),0)</f>
        <v>0</v>
      </c>
      <c r="DS104" s="158">
        <f>IF(DS$16-'様式第４（療養者名簿）（⑤の場合）'!$O113+1&lt;=15,IF(DS$16&gt;='様式第４（療養者名簿）（⑤の場合）'!$O113,IF(DS$16&lt;='様式第４（療養者名簿）（⑤の場合）'!$W113,1,0),0),0)</f>
        <v>0</v>
      </c>
      <c r="DT104" s="158">
        <f>IF(DT$16-'様式第４（療養者名簿）（⑤の場合）'!$O113+1&lt;=15,IF(DT$16&gt;='様式第４（療養者名簿）（⑤の場合）'!$O113,IF(DT$16&lt;='様式第４（療養者名簿）（⑤の場合）'!$W113,1,0),0),0)</f>
        <v>0</v>
      </c>
      <c r="DU104" s="158">
        <f>IF(DU$16-'様式第４（療養者名簿）（⑤の場合）'!$O113+1&lt;=15,IF(DU$16&gt;='様式第４（療養者名簿）（⑤の場合）'!$O113,IF(DU$16&lt;='様式第４（療養者名簿）（⑤の場合）'!$W113,1,0),0),0)</f>
        <v>0</v>
      </c>
      <c r="DV104" s="158">
        <f>IF(DV$16-'様式第４（療養者名簿）（⑤の場合）'!$O113+1&lt;=15,IF(DV$16&gt;='様式第４（療養者名簿）（⑤の場合）'!$O113,IF(DV$16&lt;='様式第４（療養者名簿）（⑤の場合）'!$W113,1,0),0),0)</f>
        <v>0</v>
      </c>
      <c r="DW104" s="158">
        <f>IF(DW$16-'様式第４（療養者名簿）（⑤の場合）'!$O113+1&lt;=15,IF(DW$16&gt;='様式第４（療養者名簿）（⑤の場合）'!$O113,IF(DW$16&lt;='様式第４（療養者名簿）（⑤の場合）'!$W113,1,0),0),0)</f>
        <v>0</v>
      </c>
      <c r="DX104" s="158">
        <f>IF(DX$16-'様式第４（療養者名簿）（⑤の場合）'!$O113+1&lt;=15,IF(DX$16&gt;='様式第４（療養者名簿）（⑤の場合）'!$O113,IF(DX$16&lt;='様式第４（療養者名簿）（⑤の場合）'!$W113,1,0),0),0)</f>
        <v>0</v>
      </c>
      <c r="DY104" s="158">
        <f>IF(DY$16-'様式第４（療養者名簿）（⑤の場合）'!$O113+1&lt;=15,IF(DY$16&gt;='様式第４（療養者名簿）（⑤の場合）'!$O113,IF(DY$16&lt;='様式第４（療養者名簿）（⑤の場合）'!$W113,1,0),0),0)</f>
        <v>0</v>
      </c>
      <c r="DZ104" s="158">
        <f>IF(DZ$16-'様式第４（療養者名簿）（⑤の場合）'!$O113+1&lt;=15,IF(DZ$16&gt;='様式第４（療養者名簿）（⑤の場合）'!$O113,IF(DZ$16&lt;='様式第４（療養者名簿）（⑤の場合）'!$W113,1,0),0),0)</f>
        <v>0</v>
      </c>
      <c r="EA104" s="158">
        <f>IF(EA$16-'様式第４（療養者名簿）（⑤の場合）'!$O113+1&lt;=15,IF(EA$16&gt;='様式第４（療養者名簿）（⑤の場合）'!$O113,IF(EA$16&lt;='様式第４（療養者名簿）（⑤の場合）'!$W113,1,0),0),0)</f>
        <v>0</v>
      </c>
      <c r="EB104" s="158">
        <f>IF(EB$16-'様式第４（療養者名簿）（⑤の場合）'!$O113+1&lt;=15,IF(EB$16&gt;='様式第４（療養者名簿）（⑤の場合）'!$O113,IF(EB$16&lt;='様式第４（療養者名簿）（⑤の場合）'!$W113,1,0),0),0)</f>
        <v>0</v>
      </c>
      <c r="EC104" s="158">
        <f>IF(EC$16-'様式第４（療養者名簿）（⑤の場合）'!$O113+1&lt;=15,IF(EC$16&gt;='様式第４（療養者名簿）（⑤の場合）'!$O113,IF(EC$16&lt;='様式第４（療養者名簿）（⑤の場合）'!$W113,1,0),0),0)</f>
        <v>0</v>
      </c>
      <c r="ED104" s="158">
        <f>IF(ED$16-'様式第４（療養者名簿）（⑤の場合）'!$O113+1&lt;=15,IF(ED$16&gt;='様式第４（療養者名簿）（⑤の場合）'!$O113,IF(ED$16&lt;='様式第４（療養者名簿）（⑤の場合）'!$W113,1,0),0),0)</f>
        <v>0</v>
      </c>
      <c r="EE104" s="158">
        <f>IF(EE$16-'様式第４（療養者名簿）（⑤の場合）'!$O113+1&lt;=15,IF(EE$16&gt;='様式第４（療養者名簿）（⑤の場合）'!$O113,IF(EE$16&lt;='様式第４（療養者名簿）（⑤の場合）'!$W113,1,0),0),0)</f>
        <v>0</v>
      </c>
      <c r="EF104" s="158">
        <f>IF(EF$16-'様式第４（療養者名簿）（⑤の場合）'!$O113+1&lt;=15,IF(EF$16&gt;='様式第４（療養者名簿）（⑤の場合）'!$O113,IF(EF$16&lt;='様式第４（療養者名簿）（⑤の場合）'!$W113,1,0),0),0)</f>
        <v>0</v>
      </c>
      <c r="EG104" s="158">
        <f>IF(EG$16-'様式第４（療養者名簿）（⑤の場合）'!$O113+1&lt;=15,IF(EG$16&gt;='様式第４（療養者名簿）（⑤の場合）'!$O113,IF(EG$16&lt;='様式第４（療養者名簿）（⑤の場合）'!$W113,1,0),0),0)</f>
        <v>0</v>
      </c>
      <c r="EH104" s="158">
        <f>IF(EH$16-'様式第４（療養者名簿）（⑤の場合）'!$O113+1&lt;=15,IF(EH$16&gt;='様式第４（療養者名簿）（⑤の場合）'!$O113,IF(EH$16&lt;='様式第４（療養者名簿）（⑤の場合）'!$W113,1,0),0),0)</f>
        <v>0</v>
      </c>
      <c r="EI104" s="158">
        <f>IF(EI$16-'様式第４（療養者名簿）（⑤の場合）'!$O113+1&lt;=15,IF(EI$16&gt;='様式第４（療養者名簿）（⑤の場合）'!$O113,IF(EI$16&lt;='様式第４（療養者名簿）（⑤の場合）'!$W113,1,0),0),0)</f>
        <v>0</v>
      </c>
      <c r="EJ104" s="158">
        <f>IF(EJ$16-'様式第４（療養者名簿）（⑤の場合）'!$O113+1&lt;=15,IF(EJ$16&gt;='様式第４（療養者名簿）（⑤の場合）'!$O113,IF(EJ$16&lt;='様式第４（療養者名簿）（⑤の場合）'!$W113,1,0),0),0)</f>
        <v>0</v>
      </c>
      <c r="EK104" s="158">
        <f>IF(EK$16-'様式第４（療養者名簿）（⑤の場合）'!$O113+1&lt;=15,IF(EK$16&gt;='様式第４（療養者名簿）（⑤の場合）'!$O113,IF(EK$16&lt;='様式第４（療養者名簿）（⑤の場合）'!$W113,1,0),0),0)</f>
        <v>0</v>
      </c>
      <c r="EL104" s="158">
        <f>IF(EL$16-'様式第４（療養者名簿）（⑤の場合）'!$O113+1&lt;=15,IF(EL$16&gt;='様式第４（療養者名簿）（⑤の場合）'!$O113,IF(EL$16&lt;='様式第４（療養者名簿）（⑤の場合）'!$W113,1,0),0),0)</f>
        <v>0</v>
      </c>
      <c r="EM104" s="158">
        <f>IF(EM$16-'様式第４（療養者名簿）（⑤の場合）'!$O113+1&lt;=15,IF(EM$16&gt;='様式第４（療養者名簿）（⑤の場合）'!$O113,IF(EM$16&lt;='様式第４（療養者名簿）（⑤の場合）'!$W113,1,0),0),0)</f>
        <v>0</v>
      </c>
      <c r="EN104" s="158">
        <f>IF(EN$16-'様式第４（療養者名簿）（⑤の場合）'!$O113+1&lt;=15,IF(EN$16&gt;='様式第４（療養者名簿）（⑤の場合）'!$O113,IF(EN$16&lt;='様式第４（療養者名簿）（⑤の場合）'!$W113,1,0),0),0)</f>
        <v>0</v>
      </c>
      <c r="EO104" s="158">
        <f>IF(EO$16-'様式第４（療養者名簿）（⑤の場合）'!$O113+1&lt;=15,IF(EO$16&gt;='様式第４（療養者名簿）（⑤の場合）'!$O113,IF(EO$16&lt;='様式第４（療養者名簿）（⑤の場合）'!$W113,1,0),0),0)</f>
        <v>0</v>
      </c>
      <c r="EP104" s="158">
        <f>IF(EP$16-'様式第４（療養者名簿）（⑤の場合）'!$O113+1&lt;=15,IF(EP$16&gt;='様式第４（療養者名簿）（⑤の場合）'!$O113,IF(EP$16&lt;='様式第４（療養者名簿）（⑤の場合）'!$W113,1,0),0),0)</f>
        <v>0</v>
      </c>
      <c r="EQ104" s="158">
        <f>IF(EQ$16-'様式第４（療養者名簿）（⑤の場合）'!$O113+1&lt;=15,IF(EQ$16&gt;='様式第４（療養者名簿）（⑤の場合）'!$O113,IF(EQ$16&lt;='様式第４（療養者名簿）（⑤の場合）'!$W113,1,0),0),0)</f>
        <v>0</v>
      </c>
      <c r="ER104" s="158">
        <f>IF(ER$16-'様式第４（療養者名簿）（⑤の場合）'!$O113+1&lt;=15,IF(ER$16&gt;='様式第４（療養者名簿）（⑤の場合）'!$O113,IF(ER$16&lt;='様式第４（療養者名簿）（⑤の場合）'!$W113,1,0),0),0)</f>
        <v>0</v>
      </c>
      <c r="ES104" s="158">
        <f>IF(ES$16-'様式第４（療養者名簿）（⑤の場合）'!$O113+1&lt;=15,IF(ES$16&gt;='様式第４（療養者名簿）（⑤の場合）'!$O113,IF(ES$16&lt;='様式第４（療養者名簿）（⑤の場合）'!$W113,1,0),0),0)</f>
        <v>0</v>
      </c>
      <c r="ET104" s="158">
        <f>IF(ET$16-'様式第４（療養者名簿）（⑤の場合）'!$O113+1&lt;=15,IF(ET$16&gt;='様式第４（療養者名簿）（⑤の場合）'!$O113,IF(ET$16&lt;='様式第４（療養者名簿）（⑤の場合）'!$W113,1,0),0),0)</f>
        <v>0</v>
      </c>
      <c r="EU104" s="158">
        <f>IF(EU$16-'様式第４（療養者名簿）（⑤の場合）'!$O113+1&lt;=15,IF(EU$16&gt;='様式第４（療養者名簿）（⑤の場合）'!$O113,IF(EU$16&lt;='様式第４（療養者名簿）（⑤の場合）'!$W113,1,0),0),0)</f>
        <v>0</v>
      </c>
      <c r="EV104" s="158">
        <f>IF(EV$16-'様式第４（療養者名簿）（⑤の場合）'!$O113+1&lt;=15,IF(EV$16&gt;='様式第４（療養者名簿）（⑤の場合）'!$O113,IF(EV$16&lt;='様式第４（療養者名簿）（⑤の場合）'!$W113,1,0),0),0)</f>
        <v>0</v>
      </c>
      <c r="EW104" s="158">
        <f>IF(EW$16-'様式第４（療養者名簿）（⑤の場合）'!$O113+1&lt;=15,IF(EW$16&gt;='様式第４（療養者名簿）（⑤の場合）'!$O113,IF(EW$16&lt;='様式第４（療養者名簿）（⑤の場合）'!$W113,1,0),0),0)</f>
        <v>0</v>
      </c>
      <c r="EX104" s="158">
        <f>IF(EX$16-'様式第４（療養者名簿）（⑤の場合）'!$O113+1&lt;=15,IF(EX$16&gt;='様式第４（療養者名簿）（⑤の場合）'!$O113,IF(EX$16&lt;='様式第４（療養者名簿）（⑤の場合）'!$W113,1,0),0),0)</f>
        <v>0</v>
      </c>
      <c r="EY104" s="158">
        <f>IF(EY$16-'様式第４（療養者名簿）（⑤の場合）'!$O113+1&lt;=15,IF(EY$16&gt;='様式第４（療養者名簿）（⑤の場合）'!$O113,IF(EY$16&lt;='様式第４（療養者名簿）（⑤の場合）'!$W113,1,0),0),0)</f>
        <v>0</v>
      </c>
      <c r="EZ104" s="158">
        <f>IF(EZ$16-'様式第４（療養者名簿）（⑤の場合）'!$O113+1&lt;=15,IF(EZ$16&gt;='様式第４（療養者名簿）（⑤の場合）'!$O113,IF(EZ$16&lt;='様式第４（療養者名簿）（⑤の場合）'!$W113,1,0),0),0)</f>
        <v>0</v>
      </c>
      <c r="FA104" s="158">
        <f>IF(FA$16-'様式第４（療養者名簿）（⑤の場合）'!$O113+1&lt;=15,IF(FA$16&gt;='様式第４（療養者名簿）（⑤の場合）'!$O113,IF(FA$16&lt;='様式第４（療養者名簿）（⑤の場合）'!$W113,1,0),0),0)</f>
        <v>0</v>
      </c>
      <c r="FB104" s="158">
        <f>IF(FB$16-'様式第４（療養者名簿）（⑤の場合）'!$O113+1&lt;=15,IF(FB$16&gt;='様式第４（療養者名簿）（⑤の場合）'!$O113,IF(FB$16&lt;='様式第４（療養者名簿）（⑤の場合）'!$W113,1,0),0),0)</f>
        <v>0</v>
      </c>
      <c r="FC104" s="158">
        <f>IF(FC$16-'様式第４（療養者名簿）（⑤の場合）'!$O113+1&lt;=15,IF(FC$16&gt;='様式第４（療養者名簿）（⑤の場合）'!$O113,IF(FC$16&lt;='様式第４（療養者名簿）（⑤の場合）'!$W113,1,0),0),0)</f>
        <v>0</v>
      </c>
      <c r="FD104" s="158">
        <f>IF(FD$16-'様式第４（療養者名簿）（⑤の場合）'!$O113+1&lt;=15,IF(FD$16&gt;='様式第４（療養者名簿）（⑤の場合）'!$O113,IF(FD$16&lt;='様式第４（療養者名簿）（⑤の場合）'!$W113,1,0),0),0)</f>
        <v>0</v>
      </c>
      <c r="FE104" s="158">
        <f>IF(FE$16-'様式第４（療養者名簿）（⑤の場合）'!$O113+1&lt;=15,IF(FE$16&gt;='様式第４（療養者名簿）（⑤の場合）'!$O113,IF(FE$16&lt;='様式第４（療養者名簿）（⑤の場合）'!$W113,1,0),0),0)</f>
        <v>0</v>
      </c>
      <c r="FF104" s="158">
        <f>IF(FF$16-'様式第４（療養者名簿）（⑤の場合）'!$O113+1&lt;=15,IF(FF$16&gt;='様式第４（療養者名簿）（⑤の場合）'!$O113,IF(FF$16&lt;='様式第４（療養者名簿）（⑤の場合）'!$W113,1,0),0),0)</f>
        <v>0</v>
      </c>
      <c r="FG104" s="158">
        <f>IF(FG$16-'様式第４（療養者名簿）（⑤の場合）'!$O113+1&lt;=15,IF(FG$16&gt;='様式第４（療養者名簿）（⑤の場合）'!$O113,IF(FG$16&lt;='様式第４（療養者名簿）（⑤の場合）'!$W113,1,0),0),0)</f>
        <v>0</v>
      </c>
      <c r="FH104" s="158">
        <f>IF(FH$16-'様式第４（療養者名簿）（⑤の場合）'!$O113+1&lt;=15,IF(FH$16&gt;='様式第４（療養者名簿）（⑤の場合）'!$O113,IF(FH$16&lt;='様式第４（療養者名簿）（⑤の場合）'!$W113,1,0),0),0)</f>
        <v>0</v>
      </c>
      <c r="FI104" s="158">
        <f>IF(FI$16-'様式第４（療養者名簿）（⑤の場合）'!$O113+1&lt;=15,IF(FI$16&gt;='様式第４（療養者名簿）（⑤の場合）'!$O113,IF(FI$16&lt;='様式第４（療養者名簿）（⑤の場合）'!$W113,1,0),0),0)</f>
        <v>0</v>
      </c>
      <c r="FJ104" s="158">
        <f>IF(FJ$16-'様式第４（療養者名簿）（⑤の場合）'!$O113+1&lt;=15,IF(FJ$16&gt;='様式第４（療養者名簿）（⑤の場合）'!$O113,IF(FJ$16&lt;='様式第４（療養者名簿）（⑤の場合）'!$W113,1,0),0),0)</f>
        <v>0</v>
      </c>
      <c r="FK104" s="158">
        <f>IF(FK$16-'様式第４（療養者名簿）（⑤の場合）'!$O113+1&lt;=15,IF(FK$16&gt;='様式第４（療養者名簿）（⑤の場合）'!$O113,IF(FK$16&lt;='様式第４（療養者名簿）（⑤の場合）'!$W113,1,0),0),0)</f>
        <v>0</v>
      </c>
      <c r="FL104" s="158">
        <f>IF(FL$16-'様式第４（療養者名簿）（⑤の場合）'!$O113+1&lt;=15,IF(FL$16&gt;='様式第４（療養者名簿）（⑤の場合）'!$O113,IF(FL$16&lt;='様式第４（療養者名簿）（⑤の場合）'!$W113,1,0),0),0)</f>
        <v>0</v>
      </c>
      <c r="FM104" s="158">
        <f>IF(FM$16-'様式第４（療養者名簿）（⑤の場合）'!$O113+1&lt;=15,IF(FM$16&gt;='様式第４（療養者名簿）（⑤の場合）'!$O113,IF(FM$16&lt;='様式第４（療養者名簿）（⑤の場合）'!$W113,1,0),0),0)</f>
        <v>0</v>
      </c>
      <c r="FN104" s="158">
        <f>IF(FN$16-'様式第４（療養者名簿）（⑤の場合）'!$O113+1&lt;=15,IF(FN$16&gt;='様式第４（療養者名簿）（⑤の場合）'!$O113,IF(FN$16&lt;='様式第４（療養者名簿）（⑤の場合）'!$W113,1,0),0),0)</f>
        <v>0</v>
      </c>
      <c r="FO104" s="158">
        <f>IF(FO$16-'様式第４（療養者名簿）（⑤の場合）'!$O113+1&lt;=15,IF(FO$16&gt;='様式第４（療養者名簿）（⑤の場合）'!$O113,IF(FO$16&lt;='様式第４（療養者名簿）（⑤の場合）'!$W113,1,0),0),0)</f>
        <v>0</v>
      </c>
      <c r="FP104" s="158">
        <f>IF(FP$16-'様式第４（療養者名簿）（⑤の場合）'!$O113+1&lt;=15,IF(FP$16&gt;='様式第４（療養者名簿）（⑤の場合）'!$O113,IF(FP$16&lt;='様式第４（療養者名簿）（⑤の場合）'!$W113,1,0),0),0)</f>
        <v>0</v>
      </c>
      <c r="FQ104" s="158">
        <f>IF(FQ$16-'様式第４（療養者名簿）（⑤の場合）'!$O113+1&lt;=15,IF(FQ$16&gt;='様式第４（療養者名簿）（⑤の場合）'!$O113,IF(FQ$16&lt;='様式第４（療養者名簿）（⑤の場合）'!$W113,1,0),0),0)</f>
        <v>0</v>
      </c>
      <c r="FR104" s="158">
        <f>IF(FR$16-'様式第４（療養者名簿）（⑤の場合）'!$O113+1&lt;=15,IF(FR$16&gt;='様式第４（療養者名簿）（⑤の場合）'!$O113,IF(FR$16&lt;='様式第４（療養者名簿）（⑤の場合）'!$W113,1,0),0),0)</f>
        <v>0</v>
      </c>
      <c r="FS104" s="158">
        <f>IF(FS$16-'様式第４（療養者名簿）（⑤の場合）'!$O113+1&lt;=15,IF(FS$16&gt;='様式第４（療養者名簿）（⑤の場合）'!$O113,IF(FS$16&lt;='様式第４（療養者名簿）（⑤の場合）'!$W113,1,0),0),0)</f>
        <v>0</v>
      </c>
      <c r="FT104" s="158">
        <f>IF(FT$16-'様式第４（療養者名簿）（⑤の場合）'!$O113+1&lt;=15,IF(FT$16&gt;='様式第４（療養者名簿）（⑤の場合）'!$O113,IF(FT$16&lt;='様式第４（療養者名簿）（⑤の場合）'!$W113,1,0),0),0)</f>
        <v>0</v>
      </c>
      <c r="FU104" s="158">
        <f>IF(FU$16-'様式第４（療養者名簿）（⑤の場合）'!$O113+1&lt;=15,IF(FU$16&gt;='様式第４（療養者名簿）（⑤の場合）'!$O113,IF(FU$16&lt;='様式第４（療養者名簿）（⑤の場合）'!$W113,1,0),0),0)</f>
        <v>0</v>
      </c>
      <c r="FV104" s="158">
        <f>IF(FV$16-'様式第４（療養者名簿）（⑤の場合）'!$O113+1&lt;=15,IF(FV$16&gt;='様式第４（療養者名簿）（⑤の場合）'!$O113,IF(FV$16&lt;='様式第４（療養者名簿）（⑤の場合）'!$W113,1,0),0),0)</f>
        <v>0</v>
      </c>
      <c r="FW104" s="158">
        <f>IF(FW$16-'様式第４（療養者名簿）（⑤の場合）'!$O113+1&lt;=15,IF(FW$16&gt;='様式第４（療養者名簿）（⑤の場合）'!$O113,IF(FW$16&lt;='様式第４（療養者名簿）（⑤の場合）'!$W113,1,0),0),0)</f>
        <v>0</v>
      </c>
      <c r="FX104" s="158">
        <f>IF(FX$16-'様式第４（療養者名簿）（⑤の場合）'!$O113+1&lt;=15,IF(FX$16&gt;='様式第４（療養者名簿）（⑤の場合）'!$O113,IF(FX$16&lt;='様式第４（療養者名簿）（⑤の場合）'!$W113,1,0),0),0)</f>
        <v>0</v>
      </c>
      <c r="FY104" s="158">
        <f>IF(FY$16-'様式第４（療養者名簿）（⑤の場合）'!$O113+1&lt;=15,IF(FY$16&gt;='様式第４（療養者名簿）（⑤の場合）'!$O113,IF(FY$16&lt;='様式第４（療養者名簿）（⑤の場合）'!$W113,1,0),0),0)</f>
        <v>0</v>
      </c>
      <c r="FZ104" s="158">
        <f>IF(FZ$16-'様式第４（療養者名簿）（⑤の場合）'!$O113+1&lt;=15,IF(FZ$16&gt;='様式第４（療養者名簿）（⑤の場合）'!$O113,IF(FZ$16&lt;='様式第４（療養者名簿）（⑤の場合）'!$W113,1,0),0),0)</f>
        <v>0</v>
      </c>
      <c r="GA104" s="158">
        <f>IF(GA$16-'様式第４（療養者名簿）（⑤の場合）'!$O113+1&lt;=15,IF(GA$16&gt;='様式第４（療養者名簿）（⑤の場合）'!$O113,IF(GA$16&lt;='様式第４（療養者名簿）（⑤の場合）'!$W113,1,0),0),0)</f>
        <v>0</v>
      </c>
      <c r="GB104" s="158">
        <f>IF(GB$16-'様式第４（療養者名簿）（⑤の場合）'!$O113+1&lt;=15,IF(GB$16&gt;='様式第４（療養者名簿）（⑤の場合）'!$O113,IF(GB$16&lt;='様式第４（療養者名簿）（⑤の場合）'!$W113,1,0),0),0)</f>
        <v>0</v>
      </c>
      <c r="GC104" s="158">
        <f>IF(GC$16-'様式第４（療養者名簿）（⑤の場合）'!$O113+1&lt;=15,IF(GC$16&gt;='様式第４（療養者名簿）（⑤の場合）'!$O113,IF(GC$16&lt;='様式第４（療養者名簿）（⑤の場合）'!$W113,1,0),0),0)</f>
        <v>0</v>
      </c>
      <c r="GD104" s="158">
        <f>IF(GD$16-'様式第４（療養者名簿）（⑤の場合）'!$O113+1&lt;=15,IF(GD$16&gt;='様式第４（療養者名簿）（⑤の場合）'!$O113,IF(GD$16&lt;='様式第４（療養者名簿）（⑤の場合）'!$W113,1,0),0),0)</f>
        <v>0</v>
      </c>
      <c r="GE104" s="158">
        <f>IF(GE$16-'様式第４（療養者名簿）（⑤の場合）'!$O113+1&lt;=15,IF(GE$16&gt;='様式第４（療養者名簿）（⑤の場合）'!$O113,IF(GE$16&lt;='様式第４（療養者名簿）（⑤の場合）'!$W113,1,0),0),0)</f>
        <v>0</v>
      </c>
      <c r="GF104" s="158">
        <f>IF(GF$16-'様式第４（療養者名簿）（⑤の場合）'!$O113+1&lt;=15,IF(GF$16&gt;='様式第４（療養者名簿）（⑤の場合）'!$O113,IF(GF$16&lt;='様式第４（療養者名簿）（⑤の場合）'!$W113,1,0),0),0)</f>
        <v>0</v>
      </c>
      <c r="GG104" s="158">
        <f>IF(GG$16-'様式第４（療養者名簿）（⑤の場合）'!$O113+1&lt;=15,IF(GG$16&gt;='様式第４（療養者名簿）（⑤の場合）'!$O113,IF(GG$16&lt;='様式第４（療養者名簿）（⑤の場合）'!$W113,1,0),0),0)</f>
        <v>0</v>
      </c>
      <c r="GH104" s="158">
        <f>IF(GH$16-'様式第４（療養者名簿）（⑤の場合）'!$O113+1&lt;=15,IF(GH$16&gt;='様式第４（療養者名簿）（⑤の場合）'!$O113,IF(GH$16&lt;='様式第４（療養者名簿）（⑤の場合）'!$W113,1,0),0),0)</f>
        <v>0</v>
      </c>
      <c r="GI104" s="158">
        <f>IF(GI$16-'様式第４（療養者名簿）（⑤の場合）'!$O113+1&lt;=15,IF(GI$16&gt;='様式第４（療養者名簿）（⑤の場合）'!$O113,IF(GI$16&lt;='様式第４（療養者名簿）（⑤の場合）'!$W113,1,0),0),0)</f>
        <v>0</v>
      </c>
      <c r="GJ104" s="158">
        <f>IF(GJ$16-'様式第４（療養者名簿）（⑤の場合）'!$O113+1&lt;=15,IF(GJ$16&gt;='様式第４（療養者名簿）（⑤の場合）'!$O113,IF(GJ$16&lt;='様式第４（療養者名簿）（⑤の場合）'!$W113,1,0),0),0)</f>
        <v>0</v>
      </c>
      <c r="GK104" s="158">
        <f>IF(GK$16-'様式第４（療養者名簿）（⑤の場合）'!$O113+1&lt;=15,IF(GK$16&gt;='様式第４（療養者名簿）（⑤の場合）'!$O113,IF(GK$16&lt;='様式第４（療養者名簿）（⑤の場合）'!$W113,1,0),0),0)</f>
        <v>0</v>
      </c>
      <c r="GL104" s="158">
        <f>IF(GL$16-'様式第４（療養者名簿）（⑤の場合）'!$O113+1&lt;=15,IF(GL$16&gt;='様式第４（療養者名簿）（⑤の場合）'!$O113,IF(GL$16&lt;='様式第４（療養者名簿）（⑤の場合）'!$W113,1,0),0),0)</f>
        <v>0</v>
      </c>
      <c r="GM104" s="158">
        <f>IF(GM$16-'様式第４（療養者名簿）（⑤の場合）'!$O113+1&lt;=15,IF(GM$16&gt;='様式第４（療養者名簿）（⑤の場合）'!$O113,IF(GM$16&lt;='様式第４（療養者名簿）（⑤の場合）'!$W113,1,0),0),0)</f>
        <v>0</v>
      </c>
      <c r="GN104" s="158">
        <f>IF(GN$16-'様式第４（療養者名簿）（⑤の場合）'!$O113+1&lt;=15,IF(GN$16&gt;='様式第４（療養者名簿）（⑤の場合）'!$O113,IF(GN$16&lt;='様式第４（療養者名簿）（⑤の場合）'!$W113,1,0),0),0)</f>
        <v>0</v>
      </c>
      <c r="GO104" s="158">
        <f>IF(GO$16-'様式第４（療養者名簿）（⑤の場合）'!$O113+1&lt;=15,IF(GO$16&gt;='様式第４（療養者名簿）（⑤の場合）'!$O113,IF(GO$16&lt;='様式第４（療養者名簿）（⑤の場合）'!$W113,1,0),0),0)</f>
        <v>0</v>
      </c>
      <c r="GP104" s="158">
        <f>IF(GP$16-'様式第４（療養者名簿）（⑤の場合）'!$O113+1&lt;=15,IF(GP$16&gt;='様式第４（療養者名簿）（⑤の場合）'!$O113,IF(GP$16&lt;='様式第４（療養者名簿）（⑤の場合）'!$W113,1,0),0),0)</f>
        <v>0</v>
      </c>
      <c r="GQ104" s="158">
        <f>IF(GQ$16-'様式第４（療養者名簿）（⑤の場合）'!$O113+1&lt;=15,IF(GQ$16&gt;='様式第４（療養者名簿）（⑤の場合）'!$O113,IF(GQ$16&lt;='様式第４（療養者名簿）（⑤の場合）'!$W113,1,0),0),0)</f>
        <v>0</v>
      </c>
      <c r="GR104" s="158">
        <f>IF(GR$16-'様式第４（療養者名簿）（⑤の場合）'!$O113+1&lt;=15,IF(GR$16&gt;='様式第４（療養者名簿）（⑤の場合）'!$O113,IF(GR$16&lt;='様式第４（療養者名簿）（⑤の場合）'!$W113,1,0),0),0)</f>
        <v>0</v>
      </c>
      <c r="GS104" s="158">
        <f>IF(GS$16-'様式第４（療養者名簿）（⑤の場合）'!$O113+1&lt;=15,IF(GS$16&gt;='様式第４（療養者名簿）（⑤の場合）'!$O113,IF(GS$16&lt;='様式第４（療養者名簿）（⑤の場合）'!$W113,1,0),0),0)</f>
        <v>0</v>
      </c>
      <c r="GT104" s="158">
        <f>IF(GT$16-'様式第４（療養者名簿）（⑤の場合）'!$O113+1&lt;=15,IF(GT$16&gt;='様式第４（療養者名簿）（⑤の場合）'!$O113,IF(GT$16&lt;='様式第４（療養者名簿）（⑤の場合）'!$W113,1,0),0),0)</f>
        <v>0</v>
      </c>
      <c r="GU104" s="158">
        <f>IF(GU$16-'様式第４（療養者名簿）（⑤の場合）'!$O113+1&lt;=15,IF(GU$16&gt;='様式第４（療養者名簿）（⑤の場合）'!$O113,IF(GU$16&lt;='様式第４（療養者名簿）（⑤の場合）'!$W113,1,0),0),0)</f>
        <v>0</v>
      </c>
      <c r="GV104" s="158">
        <f>IF(GV$16-'様式第４（療養者名簿）（⑤の場合）'!$O113+1&lt;=15,IF(GV$16&gt;='様式第４（療養者名簿）（⑤の場合）'!$O113,IF(GV$16&lt;='様式第４（療養者名簿）（⑤の場合）'!$W113,1,0),0),0)</f>
        <v>0</v>
      </c>
      <c r="GW104" s="158">
        <f>IF(GW$16-'様式第４（療養者名簿）（⑤の場合）'!$O113+1&lt;=15,IF(GW$16&gt;='様式第４（療養者名簿）（⑤の場合）'!$O113,IF(GW$16&lt;='様式第４（療養者名簿）（⑤の場合）'!$W113,1,0),0),0)</f>
        <v>0</v>
      </c>
      <c r="GX104" s="158">
        <f>IF(GX$16-'様式第４（療養者名簿）（⑤の場合）'!$O113+1&lt;=15,IF(GX$16&gt;='様式第４（療養者名簿）（⑤の場合）'!$O113,IF(GX$16&lt;='様式第４（療養者名簿）（⑤の場合）'!$W113,1,0),0),0)</f>
        <v>0</v>
      </c>
      <c r="GY104" s="158">
        <f>IF(GY$16-'様式第４（療養者名簿）（⑤の場合）'!$O113+1&lt;=15,IF(GY$16&gt;='様式第４（療養者名簿）（⑤の場合）'!$O113,IF(GY$16&lt;='様式第４（療養者名簿）（⑤の場合）'!$W113,1,0),0),0)</f>
        <v>0</v>
      </c>
      <c r="GZ104" s="158">
        <f>IF(GZ$16-'様式第４（療養者名簿）（⑤の場合）'!$O113+1&lt;=15,IF(GZ$16&gt;='様式第４（療養者名簿）（⑤の場合）'!$O113,IF(GZ$16&lt;='様式第４（療養者名簿）（⑤の場合）'!$W113,1,0),0),0)</f>
        <v>0</v>
      </c>
      <c r="HA104" s="158">
        <f>IF(HA$16-'様式第４（療養者名簿）（⑤の場合）'!$O113+1&lt;=15,IF(HA$16&gt;='様式第４（療養者名簿）（⑤の場合）'!$O113,IF(HA$16&lt;='様式第４（療養者名簿）（⑤の場合）'!$W113,1,0),0),0)</f>
        <v>0</v>
      </c>
      <c r="HB104" s="158">
        <f>IF(HB$16-'様式第４（療養者名簿）（⑤の場合）'!$O113+1&lt;=15,IF(HB$16&gt;='様式第４（療養者名簿）（⑤の場合）'!$O113,IF(HB$16&lt;='様式第４（療養者名簿）（⑤の場合）'!$W113,1,0),0),0)</f>
        <v>0</v>
      </c>
      <c r="HC104" s="158">
        <f>IF(HC$16-'様式第４（療養者名簿）（⑤の場合）'!$O113+1&lt;=15,IF(HC$16&gt;='様式第４（療養者名簿）（⑤の場合）'!$O113,IF(HC$16&lt;='様式第４（療養者名簿）（⑤の場合）'!$W113,1,0),0),0)</f>
        <v>0</v>
      </c>
      <c r="HD104" s="158">
        <f>IF(HD$16-'様式第４（療養者名簿）（⑤の場合）'!$O113+1&lt;=15,IF(HD$16&gt;='様式第４（療養者名簿）（⑤の場合）'!$O113,IF(HD$16&lt;='様式第４（療養者名簿）（⑤の場合）'!$W113,1,0),0),0)</f>
        <v>0</v>
      </c>
      <c r="HE104" s="158">
        <f>IF(HE$16-'様式第４（療養者名簿）（⑤の場合）'!$O113+1&lt;=15,IF(HE$16&gt;='様式第４（療養者名簿）（⑤の場合）'!$O113,IF(HE$16&lt;='様式第４（療養者名簿）（⑤の場合）'!$W113,1,0),0),0)</f>
        <v>0</v>
      </c>
      <c r="HF104" s="158">
        <f>IF(HF$16-'様式第４（療養者名簿）（⑤の場合）'!$O113+1&lt;=15,IF(HF$16&gt;='様式第４（療養者名簿）（⑤の場合）'!$O113,IF(HF$16&lt;='様式第４（療養者名簿）（⑤の場合）'!$W113,1,0),0),0)</f>
        <v>0</v>
      </c>
      <c r="HG104" s="158">
        <f>IF(HG$16-'様式第４（療養者名簿）（⑤の場合）'!$O113+1&lt;=15,IF(HG$16&gt;='様式第４（療養者名簿）（⑤の場合）'!$O113,IF(HG$16&lt;='様式第４（療養者名簿）（⑤の場合）'!$W113,1,0),0),0)</f>
        <v>0</v>
      </c>
      <c r="HH104" s="158">
        <f>IF(HH$16-'様式第４（療養者名簿）（⑤の場合）'!$O113+1&lt;=15,IF(HH$16&gt;='様式第４（療養者名簿）（⑤の場合）'!$O113,IF(HH$16&lt;='様式第４（療養者名簿）（⑤の場合）'!$W113,1,0),0),0)</f>
        <v>0</v>
      </c>
      <c r="HI104" s="158">
        <f>IF(HI$16-'様式第４（療養者名簿）（⑤の場合）'!$O113+1&lt;=15,IF(HI$16&gt;='様式第４（療養者名簿）（⑤の場合）'!$O113,IF(HI$16&lt;='様式第４（療養者名簿）（⑤の場合）'!$W113,1,0),0),0)</f>
        <v>0</v>
      </c>
      <c r="HJ104" s="158">
        <f>IF(HJ$16-'様式第４（療養者名簿）（⑤の場合）'!$O113+1&lt;=15,IF(HJ$16&gt;='様式第４（療養者名簿）（⑤の場合）'!$O113,IF(HJ$16&lt;='様式第４（療養者名簿）（⑤の場合）'!$W113,1,0),0),0)</f>
        <v>0</v>
      </c>
      <c r="HK104" s="158">
        <f>IF(HK$16-'様式第４（療養者名簿）（⑤の場合）'!$O113+1&lt;=15,IF(HK$16&gt;='様式第４（療養者名簿）（⑤の場合）'!$O113,IF(HK$16&lt;='様式第４（療養者名簿）（⑤の場合）'!$W113,1,0),0),0)</f>
        <v>0</v>
      </c>
      <c r="HL104" s="158">
        <f>IF(HL$16-'様式第４（療養者名簿）（⑤の場合）'!$O113+1&lt;=15,IF(HL$16&gt;='様式第４（療養者名簿）（⑤の場合）'!$O113,IF(HL$16&lt;='様式第４（療養者名簿）（⑤の場合）'!$W113,1,0),0),0)</f>
        <v>0</v>
      </c>
      <c r="HM104" s="158">
        <f>IF(HM$16-'様式第４（療養者名簿）（⑤の場合）'!$O113+1&lt;=15,IF(HM$16&gt;='様式第４（療養者名簿）（⑤の場合）'!$O113,IF(HM$16&lt;='様式第４（療養者名簿）（⑤の場合）'!$W113,1,0),0),0)</f>
        <v>0</v>
      </c>
      <c r="HN104" s="158">
        <f>IF(HN$16-'様式第４（療養者名簿）（⑤の場合）'!$O113+1&lt;=15,IF(HN$16&gt;='様式第４（療養者名簿）（⑤の場合）'!$O113,IF(HN$16&lt;='様式第４（療養者名簿）（⑤の場合）'!$W113,1,0),0),0)</f>
        <v>0</v>
      </c>
      <c r="HO104" s="158">
        <f>IF(HO$16-'様式第４（療養者名簿）（⑤の場合）'!$O113+1&lt;=15,IF(HO$16&gt;='様式第４（療養者名簿）（⑤の場合）'!$O113,IF(HO$16&lt;='様式第４（療養者名簿）（⑤の場合）'!$W113,1,0),0),0)</f>
        <v>0</v>
      </c>
      <c r="HP104" s="158">
        <f>IF(HP$16-'様式第４（療養者名簿）（⑤の場合）'!$O113+1&lt;=15,IF(HP$16&gt;='様式第４（療養者名簿）（⑤の場合）'!$O113,IF(HP$16&lt;='様式第４（療養者名簿）（⑤の場合）'!$W113,1,0),0),0)</f>
        <v>0</v>
      </c>
      <c r="HQ104" s="158">
        <f>IF(HQ$16-'様式第４（療養者名簿）（⑤の場合）'!$O113+1&lt;=15,IF(HQ$16&gt;='様式第４（療養者名簿）（⑤の場合）'!$O113,IF(HQ$16&lt;='様式第４（療養者名簿）（⑤の場合）'!$W113,1,0),0),0)</f>
        <v>0</v>
      </c>
      <c r="HR104" s="158">
        <f>IF(HR$16-'様式第４（療養者名簿）（⑤の場合）'!$O113+1&lt;=15,IF(HR$16&gt;='様式第４（療養者名簿）（⑤の場合）'!$O113,IF(HR$16&lt;='様式第４（療養者名簿）（⑤の場合）'!$W113,1,0),0),0)</f>
        <v>0</v>
      </c>
      <c r="HS104" s="158">
        <f>IF(HS$16-'様式第４（療養者名簿）（⑤の場合）'!$O113+1&lt;=15,IF(HS$16&gt;='様式第４（療養者名簿）（⑤の場合）'!$O113,IF(HS$16&lt;='様式第４（療養者名簿）（⑤の場合）'!$W113,1,0),0),0)</f>
        <v>0</v>
      </c>
      <c r="HT104" s="158">
        <f>IF(HT$16-'様式第４（療養者名簿）（⑤の場合）'!$O113+1&lt;=15,IF(HT$16&gt;='様式第４（療養者名簿）（⑤の場合）'!$O113,IF(HT$16&lt;='様式第４（療養者名簿）（⑤の場合）'!$W113,1,0),0),0)</f>
        <v>0</v>
      </c>
      <c r="HU104" s="158">
        <f>IF(HU$16-'様式第４（療養者名簿）（⑤の場合）'!$O113+1&lt;=15,IF(HU$16&gt;='様式第４（療養者名簿）（⑤の場合）'!$O113,IF(HU$16&lt;='様式第４（療養者名簿）（⑤の場合）'!$W113,1,0),0),0)</f>
        <v>0</v>
      </c>
      <c r="HV104" s="158">
        <f>IF(HV$16-'様式第４（療養者名簿）（⑤の場合）'!$O113+1&lt;=15,IF(HV$16&gt;='様式第４（療養者名簿）（⑤の場合）'!$O113,IF(HV$16&lt;='様式第４（療養者名簿）（⑤の場合）'!$W113,1,0),0),0)</f>
        <v>0</v>
      </c>
      <c r="HW104" s="158">
        <f>IF(HW$16-'様式第４（療養者名簿）（⑤の場合）'!$O113+1&lt;=15,IF(HW$16&gt;='様式第４（療養者名簿）（⑤の場合）'!$O113,IF(HW$16&lt;='様式第４（療養者名簿）（⑤の場合）'!$W113,1,0),0),0)</f>
        <v>0</v>
      </c>
      <c r="HX104" s="158">
        <f>IF(HX$16-'様式第４（療養者名簿）（⑤の場合）'!$O113+1&lt;=15,IF(HX$16&gt;='様式第４（療養者名簿）（⑤の場合）'!$O113,IF(HX$16&lt;='様式第４（療養者名簿）（⑤の場合）'!$W113,1,0),0),0)</f>
        <v>0</v>
      </c>
      <c r="HY104" s="158">
        <f>IF(HY$16-'様式第４（療養者名簿）（⑤の場合）'!$O113+1&lt;=15,IF(HY$16&gt;='様式第４（療養者名簿）（⑤の場合）'!$O113,IF(HY$16&lt;='様式第４（療養者名簿）（⑤の場合）'!$W113,1,0),0),0)</f>
        <v>0</v>
      </c>
      <c r="HZ104" s="158">
        <f>IF(HZ$16-'様式第４（療養者名簿）（⑤の場合）'!$O113+1&lt;=15,IF(HZ$16&gt;='様式第４（療養者名簿）（⑤の場合）'!$O113,IF(HZ$16&lt;='様式第４（療養者名簿）（⑤の場合）'!$W113,1,0),0),0)</f>
        <v>0</v>
      </c>
      <c r="IA104" s="158">
        <f>IF(IA$16-'様式第４（療養者名簿）（⑤の場合）'!$O113+1&lt;=15,IF(IA$16&gt;='様式第４（療養者名簿）（⑤の場合）'!$O113,IF(IA$16&lt;='様式第４（療養者名簿）（⑤の場合）'!$W113,1,0),0),0)</f>
        <v>0</v>
      </c>
      <c r="IB104" s="158">
        <f>IF(IB$16-'様式第４（療養者名簿）（⑤の場合）'!$O113+1&lt;=15,IF(IB$16&gt;='様式第４（療養者名簿）（⑤の場合）'!$O113,IF(IB$16&lt;='様式第４（療養者名簿）（⑤の場合）'!$W113,1,0),0),0)</f>
        <v>0</v>
      </c>
      <c r="IC104" s="158">
        <f>IF(IC$16-'様式第４（療養者名簿）（⑤の場合）'!$O113+1&lt;=15,IF(IC$16&gt;='様式第４（療養者名簿）（⑤の場合）'!$O113,IF(IC$16&lt;='様式第４（療養者名簿）（⑤の場合）'!$W113,1,0),0),0)</f>
        <v>0</v>
      </c>
      <c r="ID104" s="158">
        <f>IF(ID$16-'様式第４（療養者名簿）（⑤の場合）'!$O113+1&lt;=15,IF(ID$16&gt;='様式第４（療養者名簿）（⑤の場合）'!$O113,IF(ID$16&lt;='様式第４（療養者名簿）（⑤の場合）'!$W113,1,0),0),0)</f>
        <v>0</v>
      </c>
      <c r="IE104" s="158">
        <f>IF(IE$16-'様式第４（療養者名簿）（⑤の場合）'!$O113+1&lt;=15,IF(IE$16&gt;='様式第４（療養者名簿）（⑤の場合）'!$O113,IF(IE$16&lt;='様式第４（療養者名簿）（⑤の場合）'!$W113,1,0),0),0)</f>
        <v>0</v>
      </c>
      <c r="IF104" s="158">
        <f>IF(IF$16-'様式第４（療養者名簿）（⑤の場合）'!$O113+1&lt;=15,IF(IF$16&gt;='様式第４（療養者名簿）（⑤の場合）'!$O113,IF(IF$16&lt;='様式第４（療養者名簿）（⑤の場合）'!$W113,1,0),0),0)</f>
        <v>0</v>
      </c>
      <c r="IG104" s="158">
        <f>IF(IG$16-'様式第４（療養者名簿）（⑤の場合）'!$O113+1&lt;=15,IF(IG$16&gt;='様式第４（療養者名簿）（⑤の場合）'!$O113,IF(IG$16&lt;='様式第４（療養者名簿）（⑤の場合）'!$W113,1,0),0),0)</f>
        <v>0</v>
      </c>
      <c r="IH104" s="158">
        <f>IF(IH$16-'様式第４（療養者名簿）（⑤の場合）'!$O113+1&lt;=15,IF(IH$16&gt;='様式第４（療養者名簿）（⑤の場合）'!$O113,IF(IH$16&lt;='様式第４（療養者名簿）（⑤の場合）'!$W113,1,0),0),0)</f>
        <v>0</v>
      </c>
      <c r="II104" s="158">
        <f>IF(II$16-'様式第４（療養者名簿）（⑤の場合）'!$O113+1&lt;=15,IF(II$16&gt;='様式第４（療養者名簿）（⑤の場合）'!$O113,IF(II$16&lt;='様式第４（療養者名簿）（⑤の場合）'!$W113,1,0),0),0)</f>
        <v>0</v>
      </c>
      <c r="IJ104" s="158">
        <f>IF(IJ$16-'様式第４（療養者名簿）（⑤の場合）'!$O113+1&lt;=15,IF(IJ$16&gt;='様式第４（療養者名簿）（⑤の場合）'!$O113,IF(IJ$16&lt;='様式第４（療養者名簿）（⑤の場合）'!$W113,1,0),0),0)</f>
        <v>0</v>
      </c>
      <c r="IK104" s="158">
        <f>IF(IK$16-'様式第４（療養者名簿）（⑤の場合）'!$O113+1&lt;=15,IF(IK$16&gt;='様式第４（療養者名簿）（⑤の場合）'!$O113,IF(IK$16&lt;='様式第４（療養者名簿）（⑤の場合）'!$W113,1,0),0),0)</f>
        <v>0</v>
      </c>
      <c r="IL104" s="158">
        <f>IF(IL$16-'様式第４（療養者名簿）（⑤の場合）'!$O113+1&lt;=15,IF(IL$16&gt;='様式第４（療養者名簿）（⑤の場合）'!$O113,IF(IL$16&lt;='様式第４（療養者名簿）（⑤の場合）'!$W113,1,0),0),0)</f>
        <v>0</v>
      </c>
      <c r="IM104" s="158">
        <f>IF(IM$16-'様式第４（療養者名簿）（⑤の場合）'!$O113+1&lt;=15,IF(IM$16&gt;='様式第４（療養者名簿）（⑤の場合）'!$O113,IF(IM$16&lt;='様式第４（療養者名簿）（⑤の場合）'!$W113,1,0),0),0)</f>
        <v>0</v>
      </c>
      <c r="IN104" s="158">
        <f>IF(IN$16-'様式第４（療養者名簿）（⑤の場合）'!$O113+1&lt;=15,IF(IN$16&gt;='様式第４（療養者名簿）（⑤の場合）'!$O113,IF(IN$16&lt;='様式第４（療養者名簿）（⑤の場合）'!$W113,1,0),0),0)</f>
        <v>0</v>
      </c>
      <c r="IO104" s="158">
        <f>IF(IO$16-'様式第４（療養者名簿）（⑤の場合）'!$O113+1&lt;=15,IF(IO$16&gt;='様式第４（療養者名簿）（⑤の場合）'!$O113,IF(IO$16&lt;='様式第４（療養者名簿）（⑤の場合）'!$W113,1,0),0),0)</f>
        <v>0</v>
      </c>
      <c r="IP104" s="158">
        <f>IF(IP$16-'様式第４（療養者名簿）（⑤の場合）'!$O113+1&lt;=15,IF(IP$16&gt;='様式第４（療養者名簿）（⑤の場合）'!$O113,IF(IP$16&lt;='様式第４（療養者名簿）（⑤の場合）'!$W113,1,0),0),0)</f>
        <v>0</v>
      </c>
      <c r="IQ104" s="158">
        <f>IF(IQ$16-'様式第４（療養者名簿）（⑤の場合）'!$O113+1&lt;=15,IF(IQ$16&gt;='様式第４（療養者名簿）（⑤の場合）'!$O113,IF(IQ$16&lt;='様式第４（療養者名簿）（⑤の場合）'!$W113,1,0),0),0)</f>
        <v>0</v>
      </c>
      <c r="IR104" s="158">
        <f>IF(IR$16-'様式第４（療養者名簿）（⑤の場合）'!$O113+1&lt;=15,IF(IR$16&gt;='様式第４（療養者名簿）（⑤の場合）'!$O113,IF(IR$16&lt;='様式第４（療養者名簿）（⑤の場合）'!$W113,1,0),0),0)</f>
        <v>0</v>
      </c>
      <c r="IS104" s="158">
        <f>IF(IS$16-'様式第４（療養者名簿）（⑤の場合）'!$O113+1&lt;=15,IF(IS$16&gt;='様式第４（療養者名簿）（⑤の場合）'!$O113,IF(IS$16&lt;='様式第４（療養者名簿）（⑤の場合）'!$W113,1,0),0),0)</f>
        <v>0</v>
      </c>
      <c r="IT104" s="158">
        <f>IF(IT$16-'様式第４（療養者名簿）（⑤の場合）'!$O113+1&lt;=15,IF(IT$16&gt;='様式第４（療養者名簿）（⑤の場合）'!$O113,IF(IT$16&lt;='様式第４（療養者名簿）（⑤の場合）'!$W113,1,0),0),0)</f>
        <v>0</v>
      </c>
    </row>
    <row r="105" spans="1:254" ht="41.95" customHeight="1">
      <c r="A105" s="148">
        <f>'様式第４（療養者名簿）（⑤の場合）'!C114</f>
        <v>0</v>
      </c>
      <c r="B105" s="158">
        <f>IF(B$16-'様式第４（療養者名簿）（⑤の場合）'!$O114+1&lt;=15,IF(B$16&gt;='様式第４（療養者名簿）（⑤の場合）'!$O114,IF(B$16&lt;='様式第４（療養者名簿）（⑤の場合）'!$W114,1,0),0),0)</f>
        <v>0</v>
      </c>
      <c r="C105" s="158">
        <f>IF(C$16-'様式第４（療養者名簿）（⑤の場合）'!$O114+1&lt;=15,IF(C$16&gt;='様式第４（療養者名簿）（⑤の場合）'!$O114,IF(C$16&lt;='様式第４（療養者名簿）（⑤の場合）'!$W114,1,0),0),0)</f>
        <v>0</v>
      </c>
      <c r="D105" s="158">
        <f>IF(D$16-'様式第４（療養者名簿）（⑤の場合）'!$O114+1&lt;=15,IF(D$16&gt;='様式第４（療養者名簿）（⑤の場合）'!$O114,IF(D$16&lt;='様式第４（療養者名簿）（⑤の場合）'!$W114,1,0),0),0)</f>
        <v>0</v>
      </c>
      <c r="E105" s="158">
        <f>IF(E$16-'様式第４（療養者名簿）（⑤の場合）'!$O114+1&lt;=15,IF(E$16&gt;='様式第４（療養者名簿）（⑤の場合）'!$O114,IF(E$16&lt;='様式第４（療養者名簿）（⑤の場合）'!$W114,1,0),0),0)</f>
        <v>0</v>
      </c>
      <c r="F105" s="158">
        <f>IF(F$16-'様式第４（療養者名簿）（⑤の場合）'!$O114+1&lt;=15,IF(F$16&gt;='様式第４（療養者名簿）（⑤の場合）'!$O114,IF(F$16&lt;='様式第４（療養者名簿）（⑤の場合）'!$W114,1,0),0),0)</f>
        <v>0</v>
      </c>
      <c r="G105" s="158">
        <f>IF(G$16-'様式第４（療養者名簿）（⑤の場合）'!$O114+1&lt;=15,IF(G$16&gt;='様式第４（療養者名簿）（⑤の場合）'!$O114,IF(G$16&lt;='様式第４（療養者名簿）（⑤の場合）'!$W114,1,0),0),0)</f>
        <v>0</v>
      </c>
      <c r="H105" s="158">
        <f>IF(H$16-'様式第４（療養者名簿）（⑤の場合）'!$O114+1&lt;=15,IF(H$16&gt;='様式第４（療養者名簿）（⑤の場合）'!$O114,IF(H$16&lt;='様式第４（療養者名簿）（⑤の場合）'!$W114,1,0),0),0)</f>
        <v>0</v>
      </c>
      <c r="I105" s="158">
        <f>IF(I$16-'様式第４（療養者名簿）（⑤の場合）'!$O114+1&lt;=15,IF(I$16&gt;='様式第４（療養者名簿）（⑤の場合）'!$O114,IF(I$16&lt;='様式第４（療養者名簿）（⑤の場合）'!$W114,1,0),0),0)</f>
        <v>0</v>
      </c>
      <c r="J105" s="158">
        <f>IF(J$16-'様式第４（療養者名簿）（⑤の場合）'!$O114+1&lt;=15,IF(J$16&gt;='様式第４（療養者名簿）（⑤の場合）'!$O114,IF(J$16&lt;='様式第４（療養者名簿）（⑤の場合）'!$W114,1,0),0),0)</f>
        <v>0</v>
      </c>
      <c r="K105" s="158">
        <f>IF(K$16-'様式第４（療養者名簿）（⑤の場合）'!$O114+1&lt;=15,IF(K$16&gt;='様式第４（療養者名簿）（⑤の場合）'!$O114,IF(K$16&lt;='様式第４（療養者名簿）（⑤の場合）'!$W114,1,0),0),0)</f>
        <v>0</v>
      </c>
      <c r="L105" s="158">
        <f>IF(L$16-'様式第４（療養者名簿）（⑤の場合）'!$O114+1&lt;=15,IF(L$16&gt;='様式第４（療養者名簿）（⑤の場合）'!$O114,IF(L$16&lt;='様式第４（療養者名簿）（⑤の場合）'!$W114,1,0),0),0)</f>
        <v>0</v>
      </c>
      <c r="M105" s="158">
        <f>IF(M$16-'様式第４（療養者名簿）（⑤の場合）'!$O114+1&lt;=15,IF(M$16&gt;='様式第４（療養者名簿）（⑤の場合）'!$O114,IF(M$16&lt;='様式第４（療養者名簿）（⑤の場合）'!$W114,1,0),0),0)</f>
        <v>0</v>
      </c>
      <c r="N105" s="158">
        <f>IF(N$16-'様式第４（療養者名簿）（⑤の場合）'!$O114+1&lt;=15,IF(N$16&gt;='様式第４（療養者名簿）（⑤の場合）'!$O114,IF(N$16&lt;='様式第４（療養者名簿）（⑤の場合）'!$W114,1,0),0),0)</f>
        <v>0</v>
      </c>
      <c r="O105" s="158">
        <f>IF(O$16-'様式第４（療養者名簿）（⑤の場合）'!$O114+1&lt;=15,IF(O$16&gt;='様式第４（療養者名簿）（⑤の場合）'!$O114,IF(O$16&lt;='様式第４（療養者名簿）（⑤の場合）'!$W114,1,0),0),0)</f>
        <v>0</v>
      </c>
      <c r="P105" s="158">
        <f>IF(P$16-'様式第４（療養者名簿）（⑤の場合）'!$O114+1&lt;=15,IF(P$16&gt;='様式第４（療養者名簿）（⑤の場合）'!$O114,IF(P$16&lt;='様式第４（療養者名簿）（⑤の場合）'!$W114,1,0),0),0)</f>
        <v>0</v>
      </c>
      <c r="Q105" s="158">
        <f>IF(Q$16-'様式第４（療養者名簿）（⑤の場合）'!$O114+1&lt;=15,IF(Q$16&gt;='様式第４（療養者名簿）（⑤の場合）'!$O114,IF(Q$16&lt;='様式第４（療養者名簿）（⑤の場合）'!$W114,1,0),0),0)</f>
        <v>0</v>
      </c>
      <c r="R105" s="158">
        <f>IF(R$16-'様式第４（療養者名簿）（⑤の場合）'!$O114+1&lt;=15,IF(R$16&gt;='様式第４（療養者名簿）（⑤の場合）'!$O114,IF(R$16&lt;='様式第４（療養者名簿）（⑤の場合）'!$W114,1,0),0),0)</f>
        <v>0</v>
      </c>
      <c r="S105" s="158">
        <f>IF(S$16-'様式第４（療養者名簿）（⑤の場合）'!$O114+1&lt;=15,IF(S$16&gt;='様式第４（療養者名簿）（⑤の場合）'!$O114,IF(S$16&lt;='様式第４（療養者名簿）（⑤の場合）'!$W114,1,0),0),0)</f>
        <v>0</v>
      </c>
      <c r="T105" s="158">
        <f>IF(T$16-'様式第４（療養者名簿）（⑤の場合）'!$O114+1&lt;=15,IF(T$16&gt;='様式第４（療養者名簿）（⑤の場合）'!$O114,IF(T$16&lt;='様式第４（療養者名簿）（⑤の場合）'!$W114,1,0),0),0)</f>
        <v>0</v>
      </c>
      <c r="U105" s="158">
        <f>IF(U$16-'様式第４（療養者名簿）（⑤の場合）'!$O114+1&lt;=15,IF(U$16&gt;='様式第４（療養者名簿）（⑤の場合）'!$O114,IF(U$16&lt;='様式第４（療養者名簿）（⑤の場合）'!$W114,1,0),0),0)</f>
        <v>0</v>
      </c>
      <c r="V105" s="158">
        <f>IF(V$16-'様式第４（療養者名簿）（⑤の場合）'!$O114+1&lt;=15,IF(V$16&gt;='様式第４（療養者名簿）（⑤の場合）'!$O114,IF(V$16&lt;='様式第４（療養者名簿）（⑤の場合）'!$W114,1,0),0),0)</f>
        <v>0</v>
      </c>
      <c r="W105" s="158">
        <f>IF(W$16-'様式第４（療養者名簿）（⑤の場合）'!$O114+1&lt;=15,IF(W$16&gt;='様式第４（療養者名簿）（⑤の場合）'!$O114,IF(W$16&lt;='様式第４（療養者名簿）（⑤の場合）'!$W114,1,0),0),0)</f>
        <v>0</v>
      </c>
      <c r="X105" s="158">
        <f>IF(X$16-'様式第４（療養者名簿）（⑤の場合）'!$O114+1&lt;=15,IF(X$16&gt;='様式第４（療養者名簿）（⑤の場合）'!$O114,IF(X$16&lt;='様式第４（療養者名簿）（⑤の場合）'!$W114,1,0),0),0)</f>
        <v>0</v>
      </c>
      <c r="Y105" s="158">
        <f>IF(Y$16-'様式第４（療養者名簿）（⑤の場合）'!$O114+1&lt;=15,IF(Y$16&gt;='様式第４（療養者名簿）（⑤の場合）'!$O114,IF(Y$16&lt;='様式第４（療養者名簿）（⑤の場合）'!$W114,1,0),0),0)</f>
        <v>0</v>
      </c>
      <c r="Z105" s="158">
        <f>IF(Z$16-'様式第４（療養者名簿）（⑤の場合）'!$O114+1&lt;=15,IF(Z$16&gt;='様式第４（療養者名簿）（⑤の場合）'!$O114,IF(Z$16&lt;='様式第４（療養者名簿）（⑤の場合）'!$W114,1,0),0),0)</f>
        <v>0</v>
      </c>
      <c r="AA105" s="158">
        <f>IF(AA$16-'様式第４（療養者名簿）（⑤の場合）'!$O114+1&lt;=15,IF(AA$16&gt;='様式第４（療養者名簿）（⑤の場合）'!$O114,IF(AA$16&lt;='様式第４（療養者名簿）（⑤の場合）'!$W114,1,0),0),0)</f>
        <v>0</v>
      </c>
      <c r="AB105" s="158">
        <f>IF(AB$16-'様式第４（療養者名簿）（⑤の場合）'!$O114+1&lt;=15,IF(AB$16&gt;='様式第４（療養者名簿）（⑤の場合）'!$O114,IF(AB$16&lt;='様式第４（療養者名簿）（⑤の場合）'!$W114,1,0),0),0)</f>
        <v>0</v>
      </c>
      <c r="AC105" s="158">
        <f>IF(AC$16-'様式第４（療養者名簿）（⑤の場合）'!$O114+1&lt;=15,IF(AC$16&gt;='様式第４（療養者名簿）（⑤の場合）'!$O114,IF(AC$16&lt;='様式第４（療養者名簿）（⑤の場合）'!$W114,1,0),0),0)</f>
        <v>0</v>
      </c>
      <c r="AD105" s="158">
        <f>IF(AD$16-'様式第４（療養者名簿）（⑤の場合）'!$O114+1&lt;=15,IF(AD$16&gt;='様式第４（療養者名簿）（⑤の場合）'!$O114,IF(AD$16&lt;='様式第４（療養者名簿）（⑤の場合）'!$W114,1,0),0),0)</f>
        <v>0</v>
      </c>
      <c r="AE105" s="158">
        <f>IF(AE$16-'様式第４（療養者名簿）（⑤の場合）'!$O114+1&lt;=15,IF(AE$16&gt;='様式第４（療養者名簿）（⑤の場合）'!$O114,IF(AE$16&lt;='様式第４（療養者名簿）（⑤の場合）'!$W114,1,0),0),0)</f>
        <v>0</v>
      </c>
      <c r="AF105" s="158">
        <f>IF(AF$16-'様式第４（療養者名簿）（⑤の場合）'!$O114+1&lt;=15,IF(AF$16&gt;='様式第４（療養者名簿）（⑤の場合）'!$O114,IF(AF$16&lt;='様式第４（療養者名簿）（⑤の場合）'!$W114,1,0),0),0)</f>
        <v>0</v>
      </c>
      <c r="AG105" s="158">
        <f>IF(AG$16-'様式第４（療養者名簿）（⑤の場合）'!$O114+1&lt;=15,IF(AG$16&gt;='様式第４（療養者名簿）（⑤の場合）'!$O114,IF(AG$16&lt;='様式第４（療養者名簿）（⑤の場合）'!$W114,1,0),0),0)</f>
        <v>0</v>
      </c>
      <c r="AH105" s="158">
        <f>IF(AH$16-'様式第４（療養者名簿）（⑤の場合）'!$O114+1&lt;=15,IF(AH$16&gt;='様式第４（療養者名簿）（⑤の場合）'!$O114,IF(AH$16&lt;='様式第４（療養者名簿）（⑤の場合）'!$W114,1,0),0),0)</f>
        <v>0</v>
      </c>
      <c r="AI105" s="158">
        <f>IF(AI$16-'様式第４（療養者名簿）（⑤の場合）'!$O114+1&lt;=15,IF(AI$16&gt;='様式第４（療養者名簿）（⑤の場合）'!$O114,IF(AI$16&lt;='様式第４（療養者名簿）（⑤の場合）'!$W114,1,0),0),0)</f>
        <v>0</v>
      </c>
      <c r="AJ105" s="158">
        <f>IF(AJ$16-'様式第４（療養者名簿）（⑤の場合）'!$O114+1&lt;=15,IF(AJ$16&gt;='様式第４（療養者名簿）（⑤の場合）'!$O114,IF(AJ$16&lt;='様式第４（療養者名簿）（⑤の場合）'!$W114,1,0),0),0)</f>
        <v>0</v>
      </c>
      <c r="AK105" s="158">
        <f>IF(AK$16-'様式第４（療養者名簿）（⑤の場合）'!$O114+1&lt;=15,IF(AK$16&gt;='様式第４（療養者名簿）（⑤の場合）'!$O114,IF(AK$16&lt;='様式第４（療養者名簿）（⑤の場合）'!$W114,1,0),0),0)</f>
        <v>0</v>
      </c>
      <c r="AL105" s="158">
        <f>IF(AL$16-'様式第４（療養者名簿）（⑤の場合）'!$O114+1&lt;=15,IF(AL$16&gt;='様式第４（療養者名簿）（⑤の場合）'!$O114,IF(AL$16&lt;='様式第４（療養者名簿）（⑤の場合）'!$W114,1,0),0),0)</f>
        <v>0</v>
      </c>
      <c r="AM105" s="158">
        <f>IF(AM$16-'様式第４（療養者名簿）（⑤の場合）'!$O114+1&lt;=15,IF(AM$16&gt;='様式第４（療養者名簿）（⑤の場合）'!$O114,IF(AM$16&lt;='様式第４（療養者名簿）（⑤の場合）'!$W114,1,0),0),0)</f>
        <v>0</v>
      </c>
      <c r="AN105" s="158">
        <f>IF(AN$16-'様式第４（療養者名簿）（⑤の場合）'!$O114+1&lt;=15,IF(AN$16&gt;='様式第４（療養者名簿）（⑤の場合）'!$O114,IF(AN$16&lt;='様式第４（療養者名簿）（⑤の場合）'!$W114,1,0),0),0)</f>
        <v>0</v>
      </c>
      <c r="AO105" s="158">
        <f>IF(AO$16-'様式第４（療養者名簿）（⑤の場合）'!$O114+1&lt;=15,IF(AO$16&gt;='様式第４（療養者名簿）（⑤の場合）'!$O114,IF(AO$16&lt;='様式第４（療養者名簿）（⑤の場合）'!$W114,1,0),0),0)</f>
        <v>0</v>
      </c>
      <c r="AP105" s="158">
        <f>IF(AP$16-'様式第４（療養者名簿）（⑤の場合）'!$O114+1&lt;=15,IF(AP$16&gt;='様式第４（療養者名簿）（⑤の場合）'!$O114,IF(AP$16&lt;='様式第４（療養者名簿）（⑤の場合）'!$W114,1,0),0),0)</f>
        <v>0</v>
      </c>
      <c r="AQ105" s="158">
        <f>IF(AQ$16-'様式第４（療養者名簿）（⑤の場合）'!$O114+1&lt;=15,IF(AQ$16&gt;='様式第４（療養者名簿）（⑤の場合）'!$O114,IF(AQ$16&lt;='様式第４（療養者名簿）（⑤の場合）'!$W114,1,0),0),0)</f>
        <v>0</v>
      </c>
      <c r="AR105" s="158">
        <f>IF(AR$16-'様式第４（療養者名簿）（⑤の場合）'!$O114+1&lt;=15,IF(AR$16&gt;='様式第４（療養者名簿）（⑤の場合）'!$O114,IF(AR$16&lt;='様式第４（療養者名簿）（⑤の場合）'!$W114,1,0),0),0)</f>
        <v>0</v>
      </c>
      <c r="AS105" s="158">
        <f>IF(AS$16-'様式第４（療養者名簿）（⑤の場合）'!$O114+1&lt;=15,IF(AS$16&gt;='様式第４（療養者名簿）（⑤の場合）'!$O114,IF(AS$16&lt;='様式第４（療養者名簿）（⑤の場合）'!$W114,1,0),0),0)</f>
        <v>0</v>
      </c>
      <c r="AT105" s="158">
        <f>IF(AT$16-'様式第４（療養者名簿）（⑤の場合）'!$O114+1&lt;=15,IF(AT$16&gt;='様式第４（療養者名簿）（⑤の場合）'!$O114,IF(AT$16&lt;='様式第４（療養者名簿）（⑤の場合）'!$W114,1,0),0),0)</f>
        <v>0</v>
      </c>
      <c r="AU105" s="158">
        <f>IF(AU$16-'様式第４（療養者名簿）（⑤の場合）'!$O114+1&lt;=15,IF(AU$16&gt;='様式第４（療養者名簿）（⑤の場合）'!$O114,IF(AU$16&lt;='様式第４（療養者名簿）（⑤の場合）'!$W114,1,0),0),0)</f>
        <v>0</v>
      </c>
      <c r="AV105" s="158">
        <f>IF(AV$16-'様式第４（療養者名簿）（⑤の場合）'!$O114+1&lt;=15,IF(AV$16&gt;='様式第４（療養者名簿）（⑤の場合）'!$O114,IF(AV$16&lt;='様式第４（療養者名簿）（⑤の場合）'!$W114,1,0),0),0)</f>
        <v>0</v>
      </c>
      <c r="AW105" s="158">
        <f>IF(AW$16-'様式第４（療養者名簿）（⑤の場合）'!$O114+1&lt;=15,IF(AW$16&gt;='様式第４（療養者名簿）（⑤の場合）'!$O114,IF(AW$16&lt;='様式第４（療養者名簿）（⑤の場合）'!$W114,1,0),0),0)</f>
        <v>0</v>
      </c>
      <c r="AX105" s="158">
        <f>IF(AX$16-'様式第４（療養者名簿）（⑤の場合）'!$O114+1&lt;=15,IF(AX$16&gt;='様式第４（療養者名簿）（⑤の場合）'!$O114,IF(AX$16&lt;='様式第４（療養者名簿）（⑤の場合）'!$W114,1,0),0),0)</f>
        <v>0</v>
      </c>
      <c r="AY105" s="158">
        <f>IF(AY$16-'様式第４（療養者名簿）（⑤の場合）'!$O114+1&lt;=15,IF(AY$16&gt;='様式第４（療養者名簿）（⑤の場合）'!$O114,IF(AY$16&lt;='様式第４（療養者名簿）（⑤の場合）'!$W114,1,0),0),0)</f>
        <v>0</v>
      </c>
      <c r="AZ105" s="158">
        <f>IF(AZ$16-'様式第４（療養者名簿）（⑤の場合）'!$O114+1&lt;=15,IF(AZ$16&gt;='様式第４（療養者名簿）（⑤の場合）'!$O114,IF(AZ$16&lt;='様式第４（療養者名簿）（⑤の場合）'!$W114,1,0),0),0)</f>
        <v>0</v>
      </c>
      <c r="BA105" s="158">
        <f>IF(BA$16-'様式第４（療養者名簿）（⑤の場合）'!$O114+1&lt;=15,IF(BA$16&gt;='様式第４（療養者名簿）（⑤の場合）'!$O114,IF(BA$16&lt;='様式第４（療養者名簿）（⑤の場合）'!$W114,1,0),0),0)</f>
        <v>0</v>
      </c>
      <c r="BB105" s="158">
        <f>IF(BB$16-'様式第４（療養者名簿）（⑤の場合）'!$O114+1&lt;=15,IF(BB$16&gt;='様式第４（療養者名簿）（⑤の場合）'!$O114,IF(BB$16&lt;='様式第４（療養者名簿）（⑤の場合）'!$W114,1,0),0),0)</f>
        <v>0</v>
      </c>
      <c r="BC105" s="158">
        <f>IF(BC$16-'様式第４（療養者名簿）（⑤の場合）'!$O114+1&lt;=15,IF(BC$16&gt;='様式第４（療養者名簿）（⑤の場合）'!$O114,IF(BC$16&lt;='様式第４（療養者名簿）（⑤の場合）'!$W114,1,0),0),0)</f>
        <v>0</v>
      </c>
      <c r="BD105" s="158">
        <f>IF(BD$16-'様式第４（療養者名簿）（⑤の場合）'!$O114+1&lt;=15,IF(BD$16&gt;='様式第４（療養者名簿）（⑤の場合）'!$O114,IF(BD$16&lt;='様式第４（療養者名簿）（⑤の場合）'!$W114,1,0),0),0)</f>
        <v>0</v>
      </c>
      <c r="BE105" s="158">
        <f>IF(BE$16-'様式第４（療養者名簿）（⑤の場合）'!$O114+1&lt;=15,IF(BE$16&gt;='様式第４（療養者名簿）（⑤の場合）'!$O114,IF(BE$16&lt;='様式第４（療養者名簿）（⑤の場合）'!$W114,1,0),0),0)</f>
        <v>0</v>
      </c>
      <c r="BF105" s="158">
        <f>IF(BF$16-'様式第４（療養者名簿）（⑤の場合）'!$O114+1&lt;=15,IF(BF$16&gt;='様式第４（療養者名簿）（⑤の場合）'!$O114,IF(BF$16&lt;='様式第４（療養者名簿）（⑤の場合）'!$W114,1,0),0),0)</f>
        <v>0</v>
      </c>
      <c r="BG105" s="158">
        <f>IF(BG$16-'様式第４（療養者名簿）（⑤の場合）'!$O114+1&lt;=15,IF(BG$16&gt;='様式第４（療養者名簿）（⑤の場合）'!$O114,IF(BG$16&lt;='様式第４（療養者名簿）（⑤の場合）'!$W114,1,0),0),0)</f>
        <v>0</v>
      </c>
      <c r="BH105" s="158">
        <f>IF(BH$16-'様式第４（療養者名簿）（⑤の場合）'!$O114+1&lt;=15,IF(BH$16&gt;='様式第４（療養者名簿）（⑤の場合）'!$O114,IF(BH$16&lt;='様式第４（療養者名簿）（⑤の場合）'!$W114,1,0),0),0)</f>
        <v>0</v>
      </c>
      <c r="BI105" s="158">
        <f>IF(BI$16-'様式第４（療養者名簿）（⑤の場合）'!$O114+1&lt;=15,IF(BI$16&gt;='様式第４（療養者名簿）（⑤の場合）'!$O114,IF(BI$16&lt;='様式第４（療養者名簿）（⑤の場合）'!$W114,1,0),0),0)</f>
        <v>0</v>
      </c>
      <c r="BJ105" s="158">
        <f>IF(BJ$16-'様式第４（療養者名簿）（⑤の場合）'!$O114+1&lt;=15,IF(BJ$16&gt;='様式第４（療養者名簿）（⑤の場合）'!$O114,IF(BJ$16&lt;='様式第４（療養者名簿）（⑤の場合）'!$W114,1,0),0),0)</f>
        <v>0</v>
      </c>
      <c r="BK105" s="158">
        <f>IF(BK$16-'様式第４（療養者名簿）（⑤の場合）'!$O114+1&lt;=15,IF(BK$16&gt;='様式第４（療養者名簿）（⑤の場合）'!$O114,IF(BK$16&lt;='様式第４（療養者名簿）（⑤の場合）'!$W114,1,0),0),0)</f>
        <v>0</v>
      </c>
      <c r="BL105" s="158">
        <f>IF(BL$16-'様式第４（療養者名簿）（⑤の場合）'!$O114+1&lt;=15,IF(BL$16&gt;='様式第４（療養者名簿）（⑤の場合）'!$O114,IF(BL$16&lt;='様式第４（療養者名簿）（⑤の場合）'!$W114,1,0),0),0)</f>
        <v>0</v>
      </c>
      <c r="BM105" s="158">
        <f>IF(BM$16-'様式第４（療養者名簿）（⑤の場合）'!$O114+1&lt;=15,IF(BM$16&gt;='様式第４（療養者名簿）（⑤の場合）'!$O114,IF(BM$16&lt;='様式第４（療養者名簿）（⑤の場合）'!$W114,1,0),0),0)</f>
        <v>0</v>
      </c>
      <c r="BN105" s="158">
        <f>IF(BN$16-'様式第４（療養者名簿）（⑤の場合）'!$O114+1&lt;=15,IF(BN$16&gt;='様式第４（療養者名簿）（⑤の場合）'!$O114,IF(BN$16&lt;='様式第４（療養者名簿）（⑤の場合）'!$W114,1,0),0),0)</f>
        <v>0</v>
      </c>
      <c r="BO105" s="158">
        <f>IF(BO$16-'様式第４（療養者名簿）（⑤の場合）'!$O114+1&lt;=15,IF(BO$16&gt;='様式第４（療養者名簿）（⑤の場合）'!$O114,IF(BO$16&lt;='様式第４（療養者名簿）（⑤の場合）'!$W114,1,0),0),0)</f>
        <v>0</v>
      </c>
      <c r="BP105" s="158">
        <f>IF(BP$16-'様式第４（療養者名簿）（⑤の場合）'!$O114+1&lt;=15,IF(BP$16&gt;='様式第４（療養者名簿）（⑤の場合）'!$O114,IF(BP$16&lt;='様式第４（療養者名簿）（⑤の場合）'!$W114,1,0),0),0)</f>
        <v>0</v>
      </c>
      <c r="BQ105" s="158">
        <f>IF(BQ$16-'様式第４（療養者名簿）（⑤の場合）'!$O114+1&lt;=15,IF(BQ$16&gt;='様式第４（療養者名簿）（⑤の場合）'!$O114,IF(BQ$16&lt;='様式第４（療養者名簿）（⑤の場合）'!$W114,1,0),0),0)</f>
        <v>0</v>
      </c>
      <c r="BR105" s="158">
        <f>IF(BR$16-'様式第４（療養者名簿）（⑤の場合）'!$O114+1&lt;=15,IF(BR$16&gt;='様式第４（療養者名簿）（⑤の場合）'!$O114,IF(BR$16&lt;='様式第４（療養者名簿）（⑤の場合）'!$W114,1,0),0),0)</f>
        <v>0</v>
      </c>
      <c r="BS105" s="158">
        <f>IF(BS$16-'様式第４（療養者名簿）（⑤の場合）'!$O114+1&lt;=15,IF(BS$16&gt;='様式第４（療養者名簿）（⑤の場合）'!$O114,IF(BS$16&lt;='様式第４（療養者名簿）（⑤の場合）'!$W114,1,0),0),0)</f>
        <v>0</v>
      </c>
      <c r="BT105" s="158">
        <f>IF(BT$16-'様式第４（療養者名簿）（⑤の場合）'!$O114+1&lt;=15,IF(BT$16&gt;='様式第４（療養者名簿）（⑤の場合）'!$O114,IF(BT$16&lt;='様式第４（療養者名簿）（⑤の場合）'!$W114,1,0),0),0)</f>
        <v>0</v>
      </c>
      <c r="BU105" s="158">
        <f>IF(BU$16-'様式第４（療養者名簿）（⑤の場合）'!$O114+1&lt;=15,IF(BU$16&gt;='様式第４（療養者名簿）（⑤の場合）'!$O114,IF(BU$16&lt;='様式第４（療養者名簿）（⑤の場合）'!$W114,1,0),0),0)</f>
        <v>0</v>
      </c>
      <c r="BV105" s="158">
        <f>IF(BV$16-'様式第４（療養者名簿）（⑤の場合）'!$O114+1&lt;=15,IF(BV$16&gt;='様式第４（療養者名簿）（⑤の場合）'!$O114,IF(BV$16&lt;='様式第４（療養者名簿）（⑤の場合）'!$W114,1,0),0),0)</f>
        <v>0</v>
      </c>
      <c r="BW105" s="158">
        <f>IF(BW$16-'様式第４（療養者名簿）（⑤の場合）'!$O114+1&lt;=15,IF(BW$16&gt;='様式第４（療養者名簿）（⑤の場合）'!$O114,IF(BW$16&lt;='様式第４（療養者名簿）（⑤の場合）'!$W114,1,0),0),0)</f>
        <v>0</v>
      </c>
      <c r="BX105" s="158">
        <f>IF(BX$16-'様式第４（療養者名簿）（⑤の場合）'!$O114+1&lt;=15,IF(BX$16&gt;='様式第４（療養者名簿）（⑤の場合）'!$O114,IF(BX$16&lt;='様式第４（療養者名簿）（⑤の場合）'!$W114,1,0),0),0)</f>
        <v>0</v>
      </c>
      <c r="BY105" s="158">
        <f>IF(BY$16-'様式第４（療養者名簿）（⑤の場合）'!$O114+1&lt;=15,IF(BY$16&gt;='様式第４（療養者名簿）（⑤の場合）'!$O114,IF(BY$16&lt;='様式第４（療養者名簿）（⑤の場合）'!$W114,1,0),0),0)</f>
        <v>0</v>
      </c>
      <c r="BZ105" s="158">
        <f>IF(BZ$16-'様式第４（療養者名簿）（⑤の場合）'!$O114+1&lt;=15,IF(BZ$16&gt;='様式第４（療養者名簿）（⑤の場合）'!$O114,IF(BZ$16&lt;='様式第４（療養者名簿）（⑤の場合）'!$W114,1,0),0),0)</f>
        <v>0</v>
      </c>
      <c r="CA105" s="158">
        <f>IF(CA$16-'様式第４（療養者名簿）（⑤の場合）'!$O114+1&lt;=15,IF(CA$16&gt;='様式第４（療養者名簿）（⑤の場合）'!$O114,IF(CA$16&lt;='様式第４（療養者名簿）（⑤の場合）'!$W114,1,0),0),0)</f>
        <v>0</v>
      </c>
      <c r="CB105" s="158">
        <f>IF(CB$16-'様式第４（療養者名簿）（⑤の場合）'!$O114+1&lt;=15,IF(CB$16&gt;='様式第４（療養者名簿）（⑤の場合）'!$O114,IF(CB$16&lt;='様式第４（療養者名簿）（⑤の場合）'!$W114,1,0),0),0)</f>
        <v>0</v>
      </c>
      <c r="CC105" s="158">
        <f>IF(CC$16-'様式第４（療養者名簿）（⑤の場合）'!$O114+1&lt;=15,IF(CC$16&gt;='様式第４（療養者名簿）（⑤の場合）'!$O114,IF(CC$16&lt;='様式第４（療養者名簿）（⑤の場合）'!$W114,1,0),0),0)</f>
        <v>0</v>
      </c>
      <c r="CD105" s="158">
        <f>IF(CD$16-'様式第４（療養者名簿）（⑤の場合）'!$O114+1&lt;=15,IF(CD$16&gt;='様式第４（療養者名簿）（⑤の場合）'!$O114,IF(CD$16&lt;='様式第４（療養者名簿）（⑤の場合）'!$W114,1,0),0),0)</f>
        <v>0</v>
      </c>
      <c r="CE105" s="158">
        <f>IF(CE$16-'様式第４（療養者名簿）（⑤の場合）'!$O114+1&lt;=15,IF(CE$16&gt;='様式第４（療養者名簿）（⑤の場合）'!$O114,IF(CE$16&lt;='様式第４（療養者名簿）（⑤の場合）'!$W114,1,0),0),0)</f>
        <v>0</v>
      </c>
      <c r="CF105" s="158">
        <f>IF(CF$16-'様式第４（療養者名簿）（⑤の場合）'!$O114+1&lt;=15,IF(CF$16&gt;='様式第４（療養者名簿）（⑤の場合）'!$O114,IF(CF$16&lt;='様式第４（療養者名簿）（⑤の場合）'!$W114,1,0),0),0)</f>
        <v>0</v>
      </c>
      <c r="CG105" s="158">
        <f>IF(CG$16-'様式第４（療養者名簿）（⑤の場合）'!$O114+1&lt;=15,IF(CG$16&gt;='様式第４（療養者名簿）（⑤の場合）'!$O114,IF(CG$16&lt;='様式第４（療養者名簿）（⑤の場合）'!$W114,1,0),0),0)</f>
        <v>0</v>
      </c>
      <c r="CH105" s="158">
        <f>IF(CH$16-'様式第４（療養者名簿）（⑤の場合）'!$O114+1&lt;=15,IF(CH$16&gt;='様式第４（療養者名簿）（⑤の場合）'!$O114,IF(CH$16&lt;='様式第４（療養者名簿）（⑤の場合）'!$W114,1,0),0),0)</f>
        <v>0</v>
      </c>
      <c r="CI105" s="158">
        <f>IF(CI$16-'様式第４（療養者名簿）（⑤の場合）'!$O114+1&lt;=15,IF(CI$16&gt;='様式第４（療養者名簿）（⑤の場合）'!$O114,IF(CI$16&lt;='様式第４（療養者名簿）（⑤の場合）'!$W114,1,0),0),0)</f>
        <v>0</v>
      </c>
      <c r="CJ105" s="158">
        <f>IF(CJ$16-'様式第４（療養者名簿）（⑤の場合）'!$O114+1&lt;=15,IF(CJ$16&gt;='様式第４（療養者名簿）（⑤の場合）'!$O114,IF(CJ$16&lt;='様式第４（療養者名簿）（⑤の場合）'!$W114,1,0),0),0)</f>
        <v>0</v>
      </c>
      <c r="CK105" s="158">
        <f>IF(CK$16-'様式第４（療養者名簿）（⑤の場合）'!$O114+1&lt;=15,IF(CK$16&gt;='様式第４（療養者名簿）（⑤の場合）'!$O114,IF(CK$16&lt;='様式第４（療養者名簿）（⑤の場合）'!$W114,1,0),0),0)</f>
        <v>0</v>
      </c>
      <c r="CL105" s="158">
        <f>IF(CL$16-'様式第４（療養者名簿）（⑤の場合）'!$O114+1&lt;=15,IF(CL$16&gt;='様式第４（療養者名簿）（⑤の場合）'!$O114,IF(CL$16&lt;='様式第４（療養者名簿）（⑤の場合）'!$W114,1,0),0),0)</f>
        <v>0</v>
      </c>
      <c r="CM105" s="158">
        <f>IF(CM$16-'様式第４（療養者名簿）（⑤の場合）'!$O114+1&lt;=15,IF(CM$16&gt;='様式第４（療養者名簿）（⑤の場合）'!$O114,IF(CM$16&lt;='様式第４（療養者名簿）（⑤の場合）'!$W114,1,0),0),0)</f>
        <v>0</v>
      </c>
      <c r="CN105" s="158">
        <f>IF(CN$16-'様式第４（療養者名簿）（⑤の場合）'!$O114+1&lt;=15,IF(CN$16&gt;='様式第４（療養者名簿）（⑤の場合）'!$O114,IF(CN$16&lt;='様式第４（療養者名簿）（⑤の場合）'!$W114,1,0),0),0)</f>
        <v>0</v>
      </c>
      <c r="CO105" s="158">
        <f>IF(CO$16-'様式第４（療養者名簿）（⑤の場合）'!$O114+1&lt;=15,IF(CO$16&gt;='様式第４（療養者名簿）（⑤の場合）'!$O114,IF(CO$16&lt;='様式第４（療養者名簿）（⑤の場合）'!$W114,1,0),0),0)</f>
        <v>0</v>
      </c>
      <c r="CP105" s="158">
        <f>IF(CP$16-'様式第４（療養者名簿）（⑤の場合）'!$O114+1&lt;=15,IF(CP$16&gt;='様式第４（療養者名簿）（⑤の場合）'!$O114,IF(CP$16&lt;='様式第４（療養者名簿）（⑤の場合）'!$W114,1,0),0),0)</f>
        <v>0</v>
      </c>
      <c r="CQ105" s="158">
        <f>IF(CQ$16-'様式第４（療養者名簿）（⑤の場合）'!$O114+1&lt;=15,IF(CQ$16&gt;='様式第４（療養者名簿）（⑤の場合）'!$O114,IF(CQ$16&lt;='様式第４（療養者名簿）（⑤の場合）'!$W114,1,0),0),0)</f>
        <v>0</v>
      </c>
      <c r="CR105" s="158">
        <f>IF(CR$16-'様式第４（療養者名簿）（⑤の場合）'!$O114+1&lt;=15,IF(CR$16&gt;='様式第４（療養者名簿）（⑤の場合）'!$O114,IF(CR$16&lt;='様式第４（療養者名簿）（⑤の場合）'!$W114,1,0),0),0)</f>
        <v>0</v>
      </c>
      <c r="CS105" s="158">
        <f>IF(CS$16-'様式第４（療養者名簿）（⑤の場合）'!$O114+1&lt;=15,IF(CS$16&gt;='様式第４（療養者名簿）（⑤の場合）'!$O114,IF(CS$16&lt;='様式第４（療養者名簿）（⑤の場合）'!$W114,1,0),0),0)</f>
        <v>0</v>
      </c>
      <c r="CT105" s="158">
        <f>IF(CT$16-'様式第４（療養者名簿）（⑤の場合）'!$O114+1&lt;=15,IF(CT$16&gt;='様式第４（療養者名簿）（⑤の場合）'!$O114,IF(CT$16&lt;='様式第４（療養者名簿）（⑤の場合）'!$W114,1,0),0),0)</f>
        <v>0</v>
      </c>
      <c r="CU105" s="158">
        <f>IF(CU$16-'様式第４（療養者名簿）（⑤の場合）'!$O114+1&lt;=15,IF(CU$16&gt;='様式第４（療養者名簿）（⑤の場合）'!$O114,IF(CU$16&lt;='様式第４（療養者名簿）（⑤の場合）'!$W114,1,0),0),0)</f>
        <v>0</v>
      </c>
      <c r="CV105" s="158">
        <f>IF(CV$16-'様式第４（療養者名簿）（⑤の場合）'!$O114+1&lt;=15,IF(CV$16&gt;='様式第４（療養者名簿）（⑤の場合）'!$O114,IF(CV$16&lt;='様式第４（療養者名簿）（⑤の場合）'!$W114,1,0),0),0)</f>
        <v>0</v>
      </c>
      <c r="CW105" s="158">
        <f>IF(CW$16-'様式第４（療養者名簿）（⑤の場合）'!$O114+1&lt;=15,IF(CW$16&gt;='様式第４（療養者名簿）（⑤の場合）'!$O114,IF(CW$16&lt;='様式第４（療養者名簿）（⑤の場合）'!$W114,1,0),0),0)</f>
        <v>0</v>
      </c>
      <c r="CX105" s="158">
        <f>IF(CX$16-'様式第４（療養者名簿）（⑤の場合）'!$O114+1&lt;=15,IF(CX$16&gt;='様式第４（療養者名簿）（⑤の場合）'!$O114,IF(CX$16&lt;='様式第４（療養者名簿）（⑤の場合）'!$W114,1,0),0),0)</f>
        <v>0</v>
      </c>
      <c r="CY105" s="158">
        <f>IF(CY$16-'様式第４（療養者名簿）（⑤の場合）'!$O114+1&lt;=15,IF(CY$16&gt;='様式第４（療養者名簿）（⑤の場合）'!$O114,IF(CY$16&lt;='様式第４（療養者名簿）（⑤の場合）'!$W114,1,0),0),0)</f>
        <v>0</v>
      </c>
      <c r="CZ105" s="158">
        <f>IF(CZ$16-'様式第４（療養者名簿）（⑤の場合）'!$O114+1&lt;=15,IF(CZ$16&gt;='様式第４（療養者名簿）（⑤の場合）'!$O114,IF(CZ$16&lt;='様式第４（療養者名簿）（⑤の場合）'!$W114,1,0),0),0)</f>
        <v>0</v>
      </c>
      <c r="DA105" s="158">
        <f>IF(DA$16-'様式第４（療養者名簿）（⑤の場合）'!$O114+1&lt;=15,IF(DA$16&gt;='様式第４（療養者名簿）（⑤の場合）'!$O114,IF(DA$16&lt;='様式第４（療養者名簿）（⑤の場合）'!$W114,1,0),0),0)</f>
        <v>0</v>
      </c>
      <c r="DB105" s="158">
        <f>IF(DB$16-'様式第４（療養者名簿）（⑤の場合）'!$O114+1&lt;=15,IF(DB$16&gt;='様式第４（療養者名簿）（⑤の場合）'!$O114,IF(DB$16&lt;='様式第４（療養者名簿）（⑤の場合）'!$W114,1,0),0),0)</f>
        <v>0</v>
      </c>
      <c r="DC105" s="158">
        <f>IF(DC$16-'様式第４（療養者名簿）（⑤の場合）'!$O114+1&lt;=15,IF(DC$16&gt;='様式第４（療養者名簿）（⑤の場合）'!$O114,IF(DC$16&lt;='様式第４（療養者名簿）（⑤の場合）'!$W114,1,0),0),0)</f>
        <v>0</v>
      </c>
      <c r="DD105" s="158">
        <f>IF(DD$16-'様式第４（療養者名簿）（⑤の場合）'!$O114+1&lt;=15,IF(DD$16&gt;='様式第４（療養者名簿）（⑤の場合）'!$O114,IF(DD$16&lt;='様式第４（療養者名簿）（⑤の場合）'!$W114,1,0),0),0)</f>
        <v>0</v>
      </c>
      <c r="DE105" s="158">
        <f>IF(DE$16-'様式第４（療養者名簿）（⑤の場合）'!$O114+1&lt;=15,IF(DE$16&gt;='様式第４（療養者名簿）（⑤の場合）'!$O114,IF(DE$16&lt;='様式第４（療養者名簿）（⑤の場合）'!$W114,1,0),0),0)</f>
        <v>0</v>
      </c>
      <c r="DF105" s="158">
        <f>IF(DF$16-'様式第４（療養者名簿）（⑤の場合）'!$O114+1&lt;=15,IF(DF$16&gt;='様式第４（療養者名簿）（⑤の場合）'!$O114,IF(DF$16&lt;='様式第４（療養者名簿）（⑤の場合）'!$W114,1,0),0),0)</f>
        <v>0</v>
      </c>
      <c r="DG105" s="158">
        <f>IF(DG$16-'様式第４（療養者名簿）（⑤の場合）'!$O114+1&lt;=15,IF(DG$16&gt;='様式第４（療養者名簿）（⑤の場合）'!$O114,IF(DG$16&lt;='様式第４（療養者名簿）（⑤の場合）'!$W114,1,0),0),0)</f>
        <v>0</v>
      </c>
      <c r="DH105" s="158">
        <f>IF(DH$16-'様式第４（療養者名簿）（⑤の場合）'!$O114+1&lt;=15,IF(DH$16&gt;='様式第４（療養者名簿）（⑤の場合）'!$O114,IF(DH$16&lt;='様式第４（療養者名簿）（⑤の場合）'!$W114,1,0),0),0)</f>
        <v>0</v>
      </c>
      <c r="DI105" s="158">
        <f>IF(DI$16-'様式第４（療養者名簿）（⑤の場合）'!$O114+1&lt;=15,IF(DI$16&gt;='様式第４（療養者名簿）（⑤の場合）'!$O114,IF(DI$16&lt;='様式第４（療養者名簿）（⑤の場合）'!$W114,1,0),0),0)</f>
        <v>0</v>
      </c>
      <c r="DJ105" s="158">
        <f>IF(DJ$16-'様式第４（療養者名簿）（⑤の場合）'!$O114+1&lt;=15,IF(DJ$16&gt;='様式第４（療養者名簿）（⑤の場合）'!$O114,IF(DJ$16&lt;='様式第４（療養者名簿）（⑤の場合）'!$W114,1,0),0),0)</f>
        <v>0</v>
      </c>
      <c r="DK105" s="158">
        <f>IF(DK$16-'様式第４（療養者名簿）（⑤の場合）'!$O114+1&lt;=15,IF(DK$16&gt;='様式第４（療養者名簿）（⑤の場合）'!$O114,IF(DK$16&lt;='様式第４（療養者名簿）（⑤の場合）'!$W114,1,0),0),0)</f>
        <v>0</v>
      </c>
      <c r="DL105" s="158">
        <f>IF(DL$16-'様式第４（療養者名簿）（⑤の場合）'!$O114+1&lt;=15,IF(DL$16&gt;='様式第４（療養者名簿）（⑤の場合）'!$O114,IF(DL$16&lt;='様式第４（療養者名簿）（⑤の場合）'!$W114,1,0),0),0)</f>
        <v>0</v>
      </c>
      <c r="DM105" s="158">
        <f>IF(DM$16-'様式第４（療養者名簿）（⑤の場合）'!$O114+1&lt;=15,IF(DM$16&gt;='様式第４（療養者名簿）（⑤の場合）'!$O114,IF(DM$16&lt;='様式第４（療養者名簿）（⑤の場合）'!$W114,1,0),0),0)</f>
        <v>0</v>
      </c>
      <c r="DN105" s="158">
        <f>IF(DN$16-'様式第４（療養者名簿）（⑤の場合）'!$O114+1&lt;=15,IF(DN$16&gt;='様式第４（療養者名簿）（⑤の場合）'!$O114,IF(DN$16&lt;='様式第４（療養者名簿）（⑤の場合）'!$W114,1,0),0),0)</f>
        <v>0</v>
      </c>
      <c r="DO105" s="158">
        <f>IF(DO$16-'様式第４（療養者名簿）（⑤の場合）'!$O114+1&lt;=15,IF(DO$16&gt;='様式第４（療養者名簿）（⑤の場合）'!$O114,IF(DO$16&lt;='様式第４（療養者名簿）（⑤の場合）'!$W114,1,0),0),0)</f>
        <v>0</v>
      </c>
      <c r="DP105" s="158">
        <f>IF(DP$16-'様式第４（療養者名簿）（⑤の場合）'!$O114+1&lt;=15,IF(DP$16&gt;='様式第４（療養者名簿）（⑤の場合）'!$O114,IF(DP$16&lt;='様式第４（療養者名簿）（⑤の場合）'!$W114,1,0),0),0)</f>
        <v>0</v>
      </c>
      <c r="DQ105" s="158">
        <f>IF(DQ$16-'様式第４（療養者名簿）（⑤の場合）'!$O114+1&lt;=15,IF(DQ$16&gt;='様式第４（療養者名簿）（⑤の場合）'!$O114,IF(DQ$16&lt;='様式第４（療養者名簿）（⑤の場合）'!$W114,1,0),0),0)</f>
        <v>0</v>
      </c>
      <c r="DR105" s="158">
        <f>IF(DR$16-'様式第４（療養者名簿）（⑤の場合）'!$O114+1&lt;=15,IF(DR$16&gt;='様式第４（療養者名簿）（⑤の場合）'!$O114,IF(DR$16&lt;='様式第４（療養者名簿）（⑤の場合）'!$W114,1,0),0),0)</f>
        <v>0</v>
      </c>
      <c r="DS105" s="158">
        <f>IF(DS$16-'様式第４（療養者名簿）（⑤の場合）'!$O114+1&lt;=15,IF(DS$16&gt;='様式第４（療養者名簿）（⑤の場合）'!$O114,IF(DS$16&lt;='様式第４（療養者名簿）（⑤の場合）'!$W114,1,0),0),0)</f>
        <v>0</v>
      </c>
      <c r="DT105" s="158">
        <f>IF(DT$16-'様式第４（療養者名簿）（⑤の場合）'!$O114+1&lt;=15,IF(DT$16&gt;='様式第４（療養者名簿）（⑤の場合）'!$O114,IF(DT$16&lt;='様式第４（療養者名簿）（⑤の場合）'!$W114,1,0),0),0)</f>
        <v>0</v>
      </c>
      <c r="DU105" s="158">
        <f>IF(DU$16-'様式第４（療養者名簿）（⑤の場合）'!$O114+1&lt;=15,IF(DU$16&gt;='様式第４（療養者名簿）（⑤の場合）'!$O114,IF(DU$16&lt;='様式第４（療養者名簿）（⑤の場合）'!$W114,1,0),0),0)</f>
        <v>0</v>
      </c>
      <c r="DV105" s="158">
        <f>IF(DV$16-'様式第４（療養者名簿）（⑤の場合）'!$O114+1&lt;=15,IF(DV$16&gt;='様式第４（療養者名簿）（⑤の場合）'!$O114,IF(DV$16&lt;='様式第４（療養者名簿）（⑤の場合）'!$W114,1,0),0),0)</f>
        <v>0</v>
      </c>
      <c r="DW105" s="158">
        <f>IF(DW$16-'様式第４（療養者名簿）（⑤の場合）'!$O114+1&lt;=15,IF(DW$16&gt;='様式第４（療養者名簿）（⑤の場合）'!$O114,IF(DW$16&lt;='様式第４（療養者名簿）（⑤の場合）'!$W114,1,0),0),0)</f>
        <v>0</v>
      </c>
      <c r="DX105" s="158">
        <f>IF(DX$16-'様式第４（療養者名簿）（⑤の場合）'!$O114+1&lt;=15,IF(DX$16&gt;='様式第４（療養者名簿）（⑤の場合）'!$O114,IF(DX$16&lt;='様式第４（療養者名簿）（⑤の場合）'!$W114,1,0),0),0)</f>
        <v>0</v>
      </c>
      <c r="DY105" s="158">
        <f>IF(DY$16-'様式第４（療養者名簿）（⑤の場合）'!$O114+1&lt;=15,IF(DY$16&gt;='様式第４（療養者名簿）（⑤の場合）'!$O114,IF(DY$16&lt;='様式第４（療養者名簿）（⑤の場合）'!$W114,1,0),0),0)</f>
        <v>0</v>
      </c>
      <c r="DZ105" s="158">
        <f>IF(DZ$16-'様式第４（療養者名簿）（⑤の場合）'!$O114+1&lt;=15,IF(DZ$16&gt;='様式第４（療養者名簿）（⑤の場合）'!$O114,IF(DZ$16&lt;='様式第４（療養者名簿）（⑤の場合）'!$W114,1,0),0),0)</f>
        <v>0</v>
      </c>
      <c r="EA105" s="158">
        <f>IF(EA$16-'様式第４（療養者名簿）（⑤の場合）'!$O114+1&lt;=15,IF(EA$16&gt;='様式第４（療養者名簿）（⑤の場合）'!$O114,IF(EA$16&lt;='様式第４（療養者名簿）（⑤の場合）'!$W114,1,0),0),0)</f>
        <v>0</v>
      </c>
      <c r="EB105" s="158">
        <f>IF(EB$16-'様式第４（療養者名簿）（⑤の場合）'!$O114+1&lt;=15,IF(EB$16&gt;='様式第４（療養者名簿）（⑤の場合）'!$O114,IF(EB$16&lt;='様式第４（療養者名簿）（⑤の場合）'!$W114,1,0),0),0)</f>
        <v>0</v>
      </c>
      <c r="EC105" s="158">
        <f>IF(EC$16-'様式第４（療養者名簿）（⑤の場合）'!$O114+1&lt;=15,IF(EC$16&gt;='様式第４（療養者名簿）（⑤の場合）'!$O114,IF(EC$16&lt;='様式第４（療養者名簿）（⑤の場合）'!$W114,1,0),0),0)</f>
        <v>0</v>
      </c>
      <c r="ED105" s="158">
        <f>IF(ED$16-'様式第４（療養者名簿）（⑤の場合）'!$O114+1&lt;=15,IF(ED$16&gt;='様式第４（療養者名簿）（⑤の場合）'!$O114,IF(ED$16&lt;='様式第４（療養者名簿）（⑤の場合）'!$W114,1,0),0),0)</f>
        <v>0</v>
      </c>
      <c r="EE105" s="158">
        <f>IF(EE$16-'様式第４（療養者名簿）（⑤の場合）'!$O114+1&lt;=15,IF(EE$16&gt;='様式第４（療養者名簿）（⑤の場合）'!$O114,IF(EE$16&lt;='様式第４（療養者名簿）（⑤の場合）'!$W114,1,0),0),0)</f>
        <v>0</v>
      </c>
      <c r="EF105" s="158">
        <f>IF(EF$16-'様式第４（療養者名簿）（⑤の場合）'!$O114+1&lt;=15,IF(EF$16&gt;='様式第４（療養者名簿）（⑤の場合）'!$O114,IF(EF$16&lt;='様式第４（療養者名簿）（⑤の場合）'!$W114,1,0),0),0)</f>
        <v>0</v>
      </c>
      <c r="EG105" s="158">
        <f>IF(EG$16-'様式第４（療養者名簿）（⑤の場合）'!$O114+1&lt;=15,IF(EG$16&gt;='様式第４（療養者名簿）（⑤の場合）'!$O114,IF(EG$16&lt;='様式第４（療養者名簿）（⑤の場合）'!$W114,1,0),0),0)</f>
        <v>0</v>
      </c>
      <c r="EH105" s="158">
        <f>IF(EH$16-'様式第４（療養者名簿）（⑤の場合）'!$O114+1&lt;=15,IF(EH$16&gt;='様式第４（療養者名簿）（⑤の場合）'!$O114,IF(EH$16&lt;='様式第４（療養者名簿）（⑤の場合）'!$W114,1,0),0),0)</f>
        <v>0</v>
      </c>
      <c r="EI105" s="158">
        <f>IF(EI$16-'様式第４（療養者名簿）（⑤の場合）'!$O114+1&lt;=15,IF(EI$16&gt;='様式第４（療養者名簿）（⑤の場合）'!$O114,IF(EI$16&lt;='様式第４（療養者名簿）（⑤の場合）'!$W114,1,0),0),0)</f>
        <v>0</v>
      </c>
      <c r="EJ105" s="158">
        <f>IF(EJ$16-'様式第４（療養者名簿）（⑤の場合）'!$O114+1&lt;=15,IF(EJ$16&gt;='様式第４（療養者名簿）（⑤の場合）'!$O114,IF(EJ$16&lt;='様式第４（療養者名簿）（⑤の場合）'!$W114,1,0),0),0)</f>
        <v>0</v>
      </c>
      <c r="EK105" s="158">
        <f>IF(EK$16-'様式第４（療養者名簿）（⑤の場合）'!$O114+1&lt;=15,IF(EK$16&gt;='様式第４（療養者名簿）（⑤の場合）'!$O114,IF(EK$16&lt;='様式第４（療養者名簿）（⑤の場合）'!$W114,1,0),0),0)</f>
        <v>0</v>
      </c>
      <c r="EL105" s="158">
        <f>IF(EL$16-'様式第４（療養者名簿）（⑤の場合）'!$O114+1&lt;=15,IF(EL$16&gt;='様式第４（療養者名簿）（⑤の場合）'!$O114,IF(EL$16&lt;='様式第４（療養者名簿）（⑤の場合）'!$W114,1,0),0),0)</f>
        <v>0</v>
      </c>
      <c r="EM105" s="158">
        <f>IF(EM$16-'様式第４（療養者名簿）（⑤の場合）'!$O114+1&lt;=15,IF(EM$16&gt;='様式第４（療養者名簿）（⑤の場合）'!$O114,IF(EM$16&lt;='様式第４（療養者名簿）（⑤の場合）'!$W114,1,0),0),0)</f>
        <v>0</v>
      </c>
      <c r="EN105" s="158">
        <f>IF(EN$16-'様式第４（療養者名簿）（⑤の場合）'!$O114+1&lt;=15,IF(EN$16&gt;='様式第４（療養者名簿）（⑤の場合）'!$O114,IF(EN$16&lt;='様式第４（療養者名簿）（⑤の場合）'!$W114,1,0),0),0)</f>
        <v>0</v>
      </c>
      <c r="EO105" s="158">
        <f>IF(EO$16-'様式第４（療養者名簿）（⑤の場合）'!$O114+1&lt;=15,IF(EO$16&gt;='様式第４（療養者名簿）（⑤の場合）'!$O114,IF(EO$16&lt;='様式第４（療養者名簿）（⑤の場合）'!$W114,1,0),0),0)</f>
        <v>0</v>
      </c>
      <c r="EP105" s="158">
        <f>IF(EP$16-'様式第４（療養者名簿）（⑤の場合）'!$O114+1&lt;=15,IF(EP$16&gt;='様式第４（療養者名簿）（⑤の場合）'!$O114,IF(EP$16&lt;='様式第４（療養者名簿）（⑤の場合）'!$W114,1,0),0),0)</f>
        <v>0</v>
      </c>
      <c r="EQ105" s="158">
        <f>IF(EQ$16-'様式第４（療養者名簿）（⑤の場合）'!$O114+1&lt;=15,IF(EQ$16&gt;='様式第４（療養者名簿）（⑤の場合）'!$O114,IF(EQ$16&lt;='様式第４（療養者名簿）（⑤の場合）'!$W114,1,0),0),0)</f>
        <v>0</v>
      </c>
      <c r="ER105" s="158">
        <f>IF(ER$16-'様式第４（療養者名簿）（⑤の場合）'!$O114+1&lt;=15,IF(ER$16&gt;='様式第４（療養者名簿）（⑤の場合）'!$O114,IF(ER$16&lt;='様式第４（療養者名簿）（⑤の場合）'!$W114,1,0),0),0)</f>
        <v>0</v>
      </c>
      <c r="ES105" s="158">
        <f>IF(ES$16-'様式第４（療養者名簿）（⑤の場合）'!$O114+1&lt;=15,IF(ES$16&gt;='様式第４（療養者名簿）（⑤の場合）'!$O114,IF(ES$16&lt;='様式第４（療養者名簿）（⑤の場合）'!$W114,1,0),0),0)</f>
        <v>0</v>
      </c>
      <c r="ET105" s="158">
        <f>IF(ET$16-'様式第４（療養者名簿）（⑤の場合）'!$O114+1&lt;=15,IF(ET$16&gt;='様式第４（療養者名簿）（⑤の場合）'!$O114,IF(ET$16&lt;='様式第４（療養者名簿）（⑤の場合）'!$W114,1,0),0),0)</f>
        <v>0</v>
      </c>
      <c r="EU105" s="158">
        <f>IF(EU$16-'様式第４（療養者名簿）（⑤の場合）'!$O114+1&lt;=15,IF(EU$16&gt;='様式第４（療養者名簿）（⑤の場合）'!$O114,IF(EU$16&lt;='様式第４（療養者名簿）（⑤の場合）'!$W114,1,0),0),0)</f>
        <v>0</v>
      </c>
      <c r="EV105" s="158">
        <f>IF(EV$16-'様式第４（療養者名簿）（⑤の場合）'!$O114+1&lt;=15,IF(EV$16&gt;='様式第４（療養者名簿）（⑤の場合）'!$O114,IF(EV$16&lt;='様式第４（療養者名簿）（⑤の場合）'!$W114,1,0),0),0)</f>
        <v>0</v>
      </c>
      <c r="EW105" s="158">
        <f>IF(EW$16-'様式第４（療養者名簿）（⑤の場合）'!$O114+1&lt;=15,IF(EW$16&gt;='様式第４（療養者名簿）（⑤の場合）'!$O114,IF(EW$16&lt;='様式第４（療養者名簿）（⑤の場合）'!$W114,1,0),0),0)</f>
        <v>0</v>
      </c>
      <c r="EX105" s="158">
        <f>IF(EX$16-'様式第４（療養者名簿）（⑤の場合）'!$O114+1&lt;=15,IF(EX$16&gt;='様式第４（療養者名簿）（⑤の場合）'!$O114,IF(EX$16&lt;='様式第４（療養者名簿）（⑤の場合）'!$W114,1,0),0),0)</f>
        <v>0</v>
      </c>
      <c r="EY105" s="158">
        <f>IF(EY$16-'様式第４（療養者名簿）（⑤の場合）'!$O114+1&lt;=15,IF(EY$16&gt;='様式第４（療養者名簿）（⑤の場合）'!$O114,IF(EY$16&lt;='様式第４（療養者名簿）（⑤の場合）'!$W114,1,0),0),0)</f>
        <v>0</v>
      </c>
      <c r="EZ105" s="158">
        <f>IF(EZ$16-'様式第４（療養者名簿）（⑤の場合）'!$O114+1&lt;=15,IF(EZ$16&gt;='様式第４（療養者名簿）（⑤の場合）'!$O114,IF(EZ$16&lt;='様式第４（療養者名簿）（⑤の場合）'!$W114,1,0),0),0)</f>
        <v>0</v>
      </c>
      <c r="FA105" s="158">
        <f>IF(FA$16-'様式第４（療養者名簿）（⑤の場合）'!$O114+1&lt;=15,IF(FA$16&gt;='様式第４（療養者名簿）（⑤の場合）'!$O114,IF(FA$16&lt;='様式第４（療養者名簿）（⑤の場合）'!$W114,1,0),0),0)</f>
        <v>0</v>
      </c>
      <c r="FB105" s="158">
        <f>IF(FB$16-'様式第４（療養者名簿）（⑤の場合）'!$O114+1&lt;=15,IF(FB$16&gt;='様式第４（療養者名簿）（⑤の場合）'!$O114,IF(FB$16&lt;='様式第４（療養者名簿）（⑤の場合）'!$W114,1,0),0),0)</f>
        <v>0</v>
      </c>
      <c r="FC105" s="158">
        <f>IF(FC$16-'様式第４（療養者名簿）（⑤の場合）'!$O114+1&lt;=15,IF(FC$16&gt;='様式第４（療養者名簿）（⑤の場合）'!$O114,IF(FC$16&lt;='様式第４（療養者名簿）（⑤の場合）'!$W114,1,0),0),0)</f>
        <v>0</v>
      </c>
      <c r="FD105" s="158">
        <f>IF(FD$16-'様式第４（療養者名簿）（⑤の場合）'!$O114+1&lt;=15,IF(FD$16&gt;='様式第４（療養者名簿）（⑤の場合）'!$O114,IF(FD$16&lt;='様式第４（療養者名簿）（⑤の場合）'!$W114,1,0),0),0)</f>
        <v>0</v>
      </c>
      <c r="FE105" s="158">
        <f>IF(FE$16-'様式第４（療養者名簿）（⑤の場合）'!$O114+1&lt;=15,IF(FE$16&gt;='様式第４（療養者名簿）（⑤の場合）'!$O114,IF(FE$16&lt;='様式第４（療養者名簿）（⑤の場合）'!$W114,1,0),0),0)</f>
        <v>0</v>
      </c>
      <c r="FF105" s="158">
        <f>IF(FF$16-'様式第４（療養者名簿）（⑤の場合）'!$O114+1&lt;=15,IF(FF$16&gt;='様式第４（療養者名簿）（⑤の場合）'!$O114,IF(FF$16&lt;='様式第４（療養者名簿）（⑤の場合）'!$W114,1,0),0),0)</f>
        <v>0</v>
      </c>
      <c r="FG105" s="158">
        <f>IF(FG$16-'様式第４（療養者名簿）（⑤の場合）'!$O114+1&lt;=15,IF(FG$16&gt;='様式第４（療養者名簿）（⑤の場合）'!$O114,IF(FG$16&lt;='様式第４（療養者名簿）（⑤の場合）'!$W114,1,0),0),0)</f>
        <v>0</v>
      </c>
      <c r="FH105" s="158">
        <f>IF(FH$16-'様式第４（療養者名簿）（⑤の場合）'!$O114+1&lt;=15,IF(FH$16&gt;='様式第４（療養者名簿）（⑤の場合）'!$O114,IF(FH$16&lt;='様式第４（療養者名簿）（⑤の場合）'!$W114,1,0),0),0)</f>
        <v>0</v>
      </c>
      <c r="FI105" s="158">
        <f>IF(FI$16-'様式第４（療養者名簿）（⑤の場合）'!$O114+1&lt;=15,IF(FI$16&gt;='様式第４（療養者名簿）（⑤の場合）'!$O114,IF(FI$16&lt;='様式第４（療養者名簿）（⑤の場合）'!$W114,1,0),0),0)</f>
        <v>0</v>
      </c>
      <c r="FJ105" s="158">
        <f>IF(FJ$16-'様式第４（療養者名簿）（⑤の場合）'!$O114+1&lt;=15,IF(FJ$16&gt;='様式第４（療養者名簿）（⑤の場合）'!$O114,IF(FJ$16&lt;='様式第４（療養者名簿）（⑤の場合）'!$W114,1,0),0),0)</f>
        <v>0</v>
      </c>
      <c r="FK105" s="158">
        <f>IF(FK$16-'様式第４（療養者名簿）（⑤の場合）'!$O114+1&lt;=15,IF(FK$16&gt;='様式第４（療養者名簿）（⑤の場合）'!$O114,IF(FK$16&lt;='様式第４（療養者名簿）（⑤の場合）'!$W114,1,0),0),0)</f>
        <v>0</v>
      </c>
      <c r="FL105" s="158">
        <f>IF(FL$16-'様式第４（療養者名簿）（⑤の場合）'!$O114+1&lt;=15,IF(FL$16&gt;='様式第４（療養者名簿）（⑤の場合）'!$O114,IF(FL$16&lt;='様式第４（療養者名簿）（⑤の場合）'!$W114,1,0),0),0)</f>
        <v>0</v>
      </c>
      <c r="FM105" s="158">
        <f>IF(FM$16-'様式第４（療養者名簿）（⑤の場合）'!$O114+1&lt;=15,IF(FM$16&gt;='様式第４（療養者名簿）（⑤の場合）'!$O114,IF(FM$16&lt;='様式第４（療養者名簿）（⑤の場合）'!$W114,1,0),0),0)</f>
        <v>0</v>
      </c>
      <c r="FN105" s="158">
        <f>IF(FN$16-'様式第４（療養者名簿）（⑤の場合）'!$O114+1&lt;=15,IF(FN$16&gt;='様式第４（療養者名簿）（⑤の場合）'!$O114,IF(FN$16&lt;='様式第４（療養者名簿）（⑤の場合）'!$W114,1,0),0),0)</f>
        <v>0</v>
      </c>
      <c r="FO105" s="158">
        <f>IF(FO$16-'様式第４（療養者名簿）（⑤の場合）'!$O114+1&lt;=15,IF(FO$16&gt;='様式第４（療養者名簿）（⑤の場合）'!$O114,IF(FO$16&lt;='様式第４（療養者名簿）（⑤の場合）'!$W114,1,0),0),0)</f>
        <v>0</v>
      </c>
      <c r="FP105" s="158">
        <f>IF(FP$16-'様式第４（療養者名簿）（⑤の場合）'!$O114+1&lt;=15,IF(FP$16&gt;='様式第４（療養者名簿）（⑤の場合）'!$O114,IF(FP$16&lt;='様式第４（療養者名簿）（⑤の場合）'!$W114,1,0),0),0)</f>
        <v>0</v>
      </c>
      <c r="FQ105" s="158">
        <f>IF(FQ$16-'様式第４（療養者名簿）（⑤の場合）'!$O114+1&lt;=15,IF(FQ$16&gt;='様式第４（療養者名簿）（⑤の場合）'!$O114,IF(FQ$16&lt;='様式第４（療養者名簿）（⑤の場合）'!$W114,1,0),0),0)</f>
        <v>0</v>
      </c>
      <c r="FR105" s="158">
        <f>IF(FR$16-'様式第４（療養者名簿）（⑤の場合）'!$O114+1&lt;=15,IF(FR$16&gt;='様式第４（療養者名簿）（⑤の場合）'!$O114,IF(FR$16&lt;='様式第４（療養者名簿）（⑤の場合）'!$W114,1,0),0),0)</f>
        <v>0</v>
      </c>
      <c r="FS105" s="158">
        <f>IF(FS$16-'様式第４（療養者名簿）（⑤の場合）'!$O114+1&lt;=15,IF(FS$16&gt;='様式第４（療養者名簿）（⑤の場合）'!$O114,IF(FS$16&lt;='様式第４（療養者名簿）（⑤の場合）'!$W114,1,0),0),0)</f>
        <v>0</v>
      </c>
      <c r="FT105" s="158">
        <f>IF(FT$16-'様式第４（療養者名簿）（⑤の場合）'!$O114+1&lt;=15,IF(FT$16&gt;='様式第４（療養者名簿）（⑤の場合）'!$O114,IF(FT$16&lt;='様式第４（療養者名簿）（⑤の場合）'!$W114,1,0),0),0)</f>
        <v>0</v>
      </c>
      <c r="FU105" s="158">
        <f>IF(FU$16-'様式第４（療養者名簿）（⑤の場合）'!$O114+1&lt;=15,IF(FU$16&gt;='様式第４（療養者名簿）（⑤の場合）'!$O114,IF(FU$16&lt;='様式第４（療養者名簿）（⑤の場合）'!$W114,1,0),0),0)</f>
        <v>0</v>
      </c>
      <c r="FV105" s="158">
        <f>IF(FV$16-'様式第４（療養者名簿）（⑤の場合）'!$O114+1&lt;=15,IF(FV$16&gt;='様式第４（療養者名簿）（⑤の場合）'!$O114,IF(FV$16&lt;='様式第４（療養者名簿）（⑤の場合）'!$W114,1,0),0),0)</f>
        <v>0</v>
      </c>
      <c r="FW105" s="158">
        <f>IF(FW$16-'様式第４（療養者名簿）（⑤の場合）'!$O114+1&lt;=15,IF(FW$16&gt;='様式第４（療養者名簿）（⑤の場合）'!$O114,IF(FW$16&lt;='様式第４（療養者名簿）（⑤の場合）'!$W114,1,0),0),0)</f>
        <v>0</v>
      </c>
      <c r="FX105" s="158">
        <f>IF(FX$16-'様式第４（療養者名簿）（⑤の場合）'!$O114+1&lt;=15,IF(FX$16&gt;='様式第４（療養者名簿）（⑤の場合）'!$O114,IF(FX$16&lt;='様式第４（療養者名簿）（⑤の場合）'!$W114,1,0),0),0)</f>
        <v>0</v>
      </c>
      <c r="FY105" s="158">
        <f>IF(FY$16-'様式第４（療養者名簿）（⑤の場合）'!$O114+1&lt;=15,IF(FY$16&gt;='様式第４（療養者名簿）（⑤の場合）'!$O114,IF(FY$16&lt;='様式第４（療養者名簿）（⑤の場合）'!$W114,1,0),0),0)</f>
        <v>0</v>
      </c>
      <c r="FZ105" s="158">
        <f>IF(FZ$16-'様式第４（療養者名簿）（⑤の場合）'!$O114+1&lt;=15,IF(FZ$16&gt;='様式第４（療養者名簿）（⑤の場合）'!$O114,IF(FZ$16&lt;='様式第４（療養者名簿）（⑤の場合）'!$W114,1,0),0),0)</f>
        <v>0</v>
      </c>
      <c r="GA105" s="158">
        <f>IF(GA$16-'様式第４（療養者名簿）（⑤の場合）'!$O114+1&lt;=15,IF(GA$16&gt;='様式第４（療養者名簿）（⑤の場合）'!$O114,IF(GA$16&lt;='様式第４（療養者名簿）（⑤の場合）'!$W114,1,0),0),0)</f>
        <v>0</v>
      </c>
      <c r="GB105" s="158">
        <f>IF(GB$16-'様式第４（療養者名簿）（⑤の場合）'!$O114+1&lt;=15,IF(GB$16&gt;='様式第４（療養者名簿）（⑤の場合）'!$O114,IF(GB$16&lt;='様式第４（療養者名簿）（⑤の場合）'!$W114,1,0),0),0)</f>
        <v>0</v>
      </c>
      <c r="GC105" s="158">
        <f>IF(GC$16-'様式第４（療養者名簿）（⑤の場合）'!$O114+1&lt;=15,IF(GC$16&gt;='様式第４（療養者名簿）（⑤の場合）'!$O114,IF(GC$16&lt;='様式第４（療養者名簿）（⑤の場合）'!$W114,1,0),0),0)</f>
        <v>0</v>
      </c>
      <c r="GD105" s="158">
        <f>IF(GD$16-'様式第４（療養者名簿）（⑤の場合）'!$O114+1&lt;=15,IF(GD$16&gt;='様式第４（療養者名簿）（⑤の場合）'!$O114,IF(GD$16&lt;='様式第４（療養者名簿）（⑤の場合）'!$W114,1,0),0),0)</f>
        <v>0</v>
      </c>
      <c r="GE105" s="158">
        <f>IF(GE$16-'様式第４（療養者名簿）（⑤の場合）'!$O114+1&lt;=15,IF(GE$16&gt;='様式第４（療養者名簿）（⑤の場合）'!$O114,IF(GE$16&lt;='様式第４（療養者名簿）（⑤の場合）'!$W114,1,0),0),0)</f>
        <v>0</v>
      </c>
      <c r="GF105" s="158">
        <f>IF(GF$16-'様式第４（療養者名簿）（⑤の場合）'!$O114+1&lt;=15,IF(GF$16&gt;='様式第４（療養者名簿）（⑤の場合）'!$O114,IF(GF$16&lt;='様式第４（療養者名簿）（⑤の場合）'!$W114,1,0),0),0)</f>
        <v>0</v>
      </c>
      <c r="GG105" s="158">
        <f>IF(GG$16-'様式第４（療養者名簿）（⑤の場合）'!$O114+1&lt;=15,IF(GG$16&gt;='様式第４（療養者名簿）（⑤の場合）'!$O114,IF(GG$16&lt;='様式第４（療養者名簿）（⑤の場合）'!$W114,1,0),0),0)</f>
        <v>0</v>
      </c>
      <c r="GH105" s="158">
        <f>IF(GH$16-'様式第４（療養者名簿）（⑤の場合）'!$O114+1&lt;=15,IF(GH$16&gt;='様式第４（療養者名簿）（⑤の場合）'!$O114,IF(GH$16&lt;='様式第４（療養者名簿）（⑤の場合）'!$W114,1,0),0),0)</f>
        <v>0</v>
      </c>
      <c r="GI105" s="158">
        <f>IF(GI$16-'様式第４（療養者名簿）（⑤の場合）'!$O114+1&lt;=15,IF(GI$16&gt;='様式第４（療養者名簿）（⑤の場合）'!$O114,IF(GI$16&lt;='様式第４（療養者名簿）（⑤の場合）'!$W114,1,0),0),0)</f>
        <v>0</v>
      </c>
      <c r="GJ105" s="158">
        <f>IF(GJ$16-'様式第４（療養者名簿）（⑤の場合）'!$O114+1&lt;=15,IF(GJ$16&gt;='様式第４（療養者名簿）（⑤の場合）'!$O114,IF(GJ$16&lt;='様式第４（療養者名簿）（⑤の場合）'!$W114,1,0),0),0)</f>
        <v>0</v>
      </c>
      <c r="GK105" s="158">
        <f>IF(GK$16-'様式第４（療養者名簿）（⑤の場合）'!$O114+1&lt;=15,IF(GK$16&gt;='様式第４（療養者名簿）（⑤の場合）'!$O114,IF(GK$16&lt;='様式第４（療養者名簿）（⑤の場合）'!$W114,1,0),0),0)</f>
        <v>0</v>
      </c>
      <c r="GL105" s="158">
        <f>IF(GL$16-'様式第４（療養者名簿）（⑤の場合）'!$O114+1&lt;=15,IF(GL$16&gt;='様式第４（療養者名簿）（⑤の場合）'!$O114,IF(GL$16&lt;='様式第４（療養者名簿）（⑤の場合）'!$W114,1,0),0),0)</f>
        <v>0</v>
      </c>
      <c r="GM105" s="158">
        <f>IF(GM$16-'様式第４（療養者名簿）（⑤の場合）'!$O114+1&lt;=15,IF(GM$16&gt;='様式第４（療養者名簿）（⑤の場合）'!$O114,IF(GM$16&lt;='様式第４（療養者名簿）（⑤の場合）'!$W114,1,0),0),0)</f>
        <v>0</v>
      </c>
      <c r="GN105" s="158">
        <f>IF(GN$16-'様式第４（療養者名簿）（⑤の場合）'!$O114+1&lt;=15,IF(GN$16&gt;='様式第４（療養者名簿）（⑤の場合）'!$O114,IF(GN$16&lt;='様式第４（療養者名簿）（⑤の場合）'!$W114,1,0),0),0)</f>
        <v>0</v>
      </c>
      <c r="GO105" s="158">
        <f>IF(GO$16-'様式第４（療養者名簿）（⑤の場合）'!$O114+1&lt;=15,IF(GO$16&gt;='様式第４（療養者名簿）（⑤の場合）'!$O114,IF(GO$16&lt;='様式第４（療養者名簿）（⑤の場合）'!$W114,1,0),0),0)</f>
        <v>0</v>
      </c>
      <c r="GP105" s="158">
        <f>IF(GP$16-'様式第４（療養者名簿）（⑤の場合）'!$O114+1&lt;=15,IF(GP$16&gt;='様式第４（療養者名簿）（⑤の場合）'!$O114,IF(GP$16&lt;='様式第４（療養者名簿）（⑤の場合）'!$W114,1,0),0),0)</f>
        <v>0</v>
      </c>
      <c r="GQ105" s="158">
        <f>IF(GQ$16-'様式第４（療養者名簿）（⑤の場合）'!$O114+1&lt;=15,IF(GQ$16&gt;='様式第４（療養者名簿）（⑤の場合）'!$O114,IF(GQ$16&lt;='様式第４（療養者名簿）（⑤の場合）'!$W114,1,0),0),0)</f>
        <v>0</v>
      </c>
      <c r="GR105" s="158">
        <f>IF(GR$16-'様式第４（療養者名簿）（⑤の場合）'!$O114+1&lt;=15,IF(GR$16&gt;='様式第４（療養者名簿）（⑤の場合）'!$O114,IF(GR$16&lt;='様式第４（療養者名簿）（⑤の場合）'!$W114,1,0),0),0)</f>
        <v>0</v>
      </c>
      <c r="GS105" s="158">
        <f>IF(GS$16-'様式第４（療養者名簿）（⑤の場合）'!$O114+1&lt;=15,IF(GS$16&gt;='様式第４（療養者名簿）（⑤の場合）'!$O114,IF(GS$16&lt;='様式第４（療養者名簿）（⑤の場合）'!$W114,1,0),0),0)</f>
        <v>0</v>
      </c>
      <c r="GT105" s="158">
        <f>IF(GT$16-'様式第４（療養者名簿）（⑤の場合）'!$O114+1&lt;=15,IF(GT$16&gt;='様式第４（療養者名簿）（⑤の場合）'!$O114,IF(GT$16&lt;='様式第４（療養者名簿）（⑤の場合）'!$W114,1,0),0),0)</f>
        <v>0</v>
      </c>
      <c r="GU105" s="158">
        <f>IF(GU$16-'様式第４（療養者名簿）（⑤の場合）'!$O114+1&lt;=15,IF(GU$16&gt;='様式第４（療養者名簿）（⑤の場合）'!$O114,IF(GU$16&lt;='様式第４（療養者名簿）（⑤の場合）'!$W114,1,0),0),0)</f>
        <v>0</v>
      </c>
      <c r="GV105" s="158">
        <f>IF(GV$16-'様式第４（療養者名簿）（⑤の場合）'!$O114+1&lt;=15,IF(GV$16&gt;='様式第４（療養者名簿）（⑤の場合）'!$O114,IF(GV$16&lt;='様式第４（療養者名簿）（⑤の場合）'!$W114,1,0),0),0)</f>
        <v>0</v>
      </c>
      <c r="GW105" s="158">
        <f>IF(GW$16-'様式第４（療養者名簿）（⑤の場合）'!$O114+1&lt;=15,IF(GW$16&gt;='様式第４（療養者名簿）（⑤の場合）'!$O114,IF(GW$16&lt;='様式第４（療養者名簿）（⑤の場合）'!$W114,1,0),0),0)</f>
        <v>0</v>
      </c>
      <c r="GX105" s="158">
        <f>IF(GX$16-'様式第４（療養者名簿）（⑤の場合）'!$O114+1&lt;=15,IF(GX$16&gt;='様式第４（療養者名簿）（⑤の場合）'!$O114,IF(GX$16&lt;='様式第４（療養者名簿）（⑤の場合）'!$W114,1,0),0),0)</f>
        <v>0</v>
      </c>
      <c r="GY105" s="158">
        <f>IF(GY$16-'様式第４（療養者名簿）（⑤の場合）'!$O114+1&lt;=15,IF(GY$16&gt;='様式第４（療養者名簿）（⑤の場合）'!$O114,IF(GY$16&lt;='様式第４（療養者名簿）（⑤の場合）'!$W114,1,0),0),0)</f>
        <v>0</v>
      </c>
      <c r="GZ105" s="158">
        <f>IF(GZ$16-'様式第４（療養者名簿）（⑤の場合）'!$O114+1&lt;=15,IF(GZ$16&gt;='様式第４（療養者名簿）（⑤の場合）'!$O114,IF(GZ$16&lt;='様式第４（療養者名簿）（⑤の場合）'!$W114,1,0),0),0)</f>
        <v>0</v>
      </c>
      <c r="HA105" s="158">
        <f>IF(HA$16-'様式第４（療養者名簿）（⑤の場合）'!$O114+1&lt;=15,IF(HA$16&gt;='様式第４（療養者名簿）（⑤の場合）'!$O114,IF(HA$16&lt;='様式第４（療養者名簿）（⑤の場合）'!$W114,1,0),0),0)</f>
        <v>0</v>
      </c>
      <c r="HB105" s="158">
        <f>IF(HB$16-'様式第４（療養者名簿）（⑤の場合）'!$O114+1&lt;=15,IF(HB$16&gt;='様式第４（療養者名簿）（⑤の場合）'!$O114,IF(HB$16&lt;='様式第４（療養者名簿）（⑤の場合）'!$W114,1,0),0),0)</f>
        <v>0</v>
      </c>
      <c r="HC105" s="158">
        <f>IF(HC$16-'様式第４（療養者名簿）（⑤の場合）'!$O114+1&lt;=15,IF(HC$16&gt;='様式第４（療養者名簿）（⑤の場合）'!$O114,IF(HC$16&lt;='様式第４（療養者名簿）（⑤の場合）'!$W114,1,0),0),0)</f>
        <v>0</v>
      </c>
      <c r="HD105" s="158">
        <f>IF(HD$16-'様式第４（療養者名簿）（⑤の場合）'!$O114+1&lt;=15,IF(HD$16&gt;='様式第４（療養者名簿）（⑤の場合）'!$O114,IF(HD$16&lt;='様式第４（療養者名簿）（⑤の場合）'!$W114,1,0),0),0)</f>
        <v>0</v>
      </c>
      <c r="HE105" s="158">
        <f>IF(HE$16-'様式第４（療養者名簿）（⑤の場合）'!$O114+1&lt;=15,IF(HE$16&gt;='様式第４（療養者名簿）（⑤の場合）'!$O114,IF(HE$16&lt;='様式第４（療養者名簿）（⑤の場合）'!$W114,1,0),0),0)</f>
        <v>0</v>
      </c>
      <c r="HF105" s="158">
        <f>IF(HF$16-'様式第４（療養者名簿）（⑤の場合）'!$O114+1&lt;=15,IF(HF$16&gt;='様式第４（療養者名簿）（⑤の場合）'!$O114,IF(HF$16&lt;='様式第４（療養者名簿）（⑤の場合）'!$W114,1,0),0),0)</f>
        <v>0</v>
      </c>
      <c r="HG105" s="158">
        <f>IF(HG$16-'様式第４（療養者名簿）（⑤の場合）'!$O114+1&lt;=15,IF(HG$16&gt;='様式第４（療養者名簿）（⑤の場合）'!$O114,IF(HG$16&lt;='様式第４（療養者名簿）（⑤の場合）'!$W114,1,0),0),0)</f>
        <v>0</v>
      </c>
      <c r="HH105" s="158">
        <f>IF(HH$16-'様式第４（療養者名簿）（⑤の場合）'!$O114+1&lt;=15,IF(HH$16&gt;='様式第４（療養者名簿）（⑤の場合）'!$O114,IF(HH$16&lt;='様式第４（療養者名簿）（⑤の場合）'!$W114,1,0),0),0)</f>
        <v>0</v>
      </c>
      <c r="HI105" s="158">
        <f>IF(HI$16-'様式第４（療養者名簿）（⑤の場合）'!$O114+1&lt;=15,IF(HI$16&gt;='様式第４（療養者名簿）（⑤の場合）'!$O114,IF(HI$16&lt;='様式第４（療養者名簿）（⑤の場合）'!$W114,1,0),0),0)</f>
        <v>0</v>
      </c>
      <c r="HJ105" s="158">
        <f>IF(HJ$16-'様式第４（療養者名簿）（⑤の場合）'!$O114+1&lt;=15,IF(HJ$16&gt;='様式第４（療養者名簿）（⑤の場合）'!$O114,IF(HJ$16&lt;='様式第４（療養者名簿）（⑤の場合）'!$W114,1,0),0),0)</f>
        <v>0</v>
      </c>
      <c r="HK105" s="158">
        <f>IF(HK$16-'様式第４（療養者名簿）（⑤の場合）'!$O114+1&lt;=15,IF(HK$16&gt;='様式第４（療養者名簿）（⑤の場合）'!$O114,IF(HK$16&lt;='様式第４（療養者名簿）（⑤の場合）'!$W114,1,0),0),0)</f>
        <v>0</v>
      </c>
      <c r="HL105" s="158">
        <f>IF(HL$16-'様式第４（療養者名簿）（⑤の場合）'!$O114+1&lt;=15,IF(HL$16&gt;='様式第４（療養者名簿）（⑤の場合）'!$O114,IF(HL$16&lt;='様式第４（療養者名簿）（⑤の場合）'!$W114,1,0),0),0)</f>
        <v>0</v>
      </c>
      <c r="HM105" s="158">
        <f>IF(HM$16-'様式第４（療養者名簿）（⑤の場合）'!$O114+1&lt;=15,IF(HM$16&gt;='様式第４（療養者名簿）（⑤の場合）'!$O114,IF(HM$16&lt;='様式第４（療養者名簿）（⑤の場合）'!$W114,1,0),0),0)</f>
        <v>0</v>
      </c>
      <c r="HN105" s="158">
        <f>IF(HN$16-'様式第４（療養者名簿）（⑤の場合）'!$O114+1&lt;=15,IF(HN$16&gt;='様式第４（療養者名簿）（⑤の場合）'!$O114,IF(HN$16&lt;='様式第４（療養者名簿）（⑤の場合）'!$W114,1,0),0),0)</f>
        <v>0</v>
      </c>
      <c r="HO105" s="158">
        <f>IF(HO$16-'様式第４（療養者名簿）（⑤の場合）'!$O114+1&lt;=15,IF(HO$16&gt;='様式第４（療養者名簿）（⑤の場合）'!$O114,IF(HO$16&lt;='様式第４（療養者名簿）（⑤の場合）'!$W114,1,0),0),0)</f>
        <v>0</v>
      </c>
      <c r="HP105" s="158">
        <f>IF(HP$16-'様式第４（療養者名簿）（⑤の場合）'!$O114+1&lt;=15,IF(HP$16&gt;='様式第４（療養者名簿）（⑤の場合）'!$O114,IF(HP$16&lt;='様式第４（療養者名簿）（⑤の場合）'!$W114,1,0),0),0)</f>
        <v>0</v>
      </c>
      <c r="HQ105" s="158">
        <f>IF(HQ$16-'様式第４（療養者名簿）（⑤の場合）'!$O114+1&lt;=15,IF(HQ$16&gt;='様式第４（療養者名簿）（⑤の場合）'!$O114,IF(HQ$16&lt;='様式第４（療養者名簿）（⑤の場合）'!$W114,1,0),0),0)</f>
        <v>0</v>
      </c>
      <c r="HR105" s="158">
        <f>IF(HR$16-'様式第４（療養者名簿）（⑤の場合）'!$O114+1&lt;=15,IF(HR$16&gt;='様式第４（療養者名簿）（⑤の場合）'!$O114,IF(HR$16&lt;='様式第４（療養者名簿）（⑤の場合）'!$W114,1,0),0),0)</f>
        <v>0</v>
      </c>
      <c r="HS105" s="158">
        <f>IF(HS$16-'様式第４（療養者名簿）（⑤の場合）'!$O114+1&lt;=15,IF(HS$16&gt;='様式第４（療養者名簿）（⑤の場合）'!$O114,IF(HS$16&lt;='様式第４（療養者名簿）（⑤の場合）'!$W114,1,0),0),0)</f>
        <v>0</v>
      </c>
      <c r="HT105" s="158">
        <f>IF(HT$16-'様式第４（療養者名簿）（⑤の場合）'!$O114+1&lt;=15,IF(HT$16&gt;='様式第４（療養者名簿）（⑤の場合）'!$O114,IF(HT$16&lt;='様式第４（療養者名簿）（⑤の場合）'!$W114,1,0),0),0)</f>
        <v>0</v>
      </c>
      <c r="HU105" s="158">
        <f>IF(HU$16-'様式第４（療養者名簿）（⑤の場合）'!$O114+1&lt;=15,IF(HU$16&gt;='様式第４（療養者名簿）（⑤の場合）'!$O114,IF(HU$16&lt;='様式第４（療養者名簿）（⑤の場合）'!$W114,1,0),0),0)</f>
        <v>0</v>
      </c>
      <c r="HV105" s="158">
        <f>IF(HV$16-'様式第４（療養者名簿）（⑤の場合）'!$O114+1&lt;=15,IF(HV$16&gt;='様式第４（療養者名簿）（⑤の場合）'!$O114,IF(HV$16&lt;='様式第４（療養者名簿）（⑤の場合）'!$W114,1,0),0),0)</f>
        <v>0</v>
      </c>
      <c r="HW105" s="158">
        <f>IF(HW$16-'様式第４（療養者名簿）（⑤の場合）'!$O114+1&lt;=15,IF(HW$16&gt;='様式第４（療養者名簿）（⑤の場合）'!$O114,IF(HW$16&lt;='様式第４（療養者名簿）（⑤の場合）'!$W114,1,0),0),0)</f>
        <v>0</v>
      </c>
      <c r="HX105" s="158">
        <f>IF(HX$16-'様式第４（療養者名簿）（⑤の場合）'!$O114+1&lt;=15,IF(HX$16&gt;='様式第４（療養者名簿）（⑤の場合）'!$O114,IF(HX$16&lt;='様式第４（療養者名簿）（⑤の場合）'!$W114,1,0),0),0)</f>
        <v>0</v>
      </c>
      <c r="HY105" s="158">
        <f>IF(HY$16-'様式第４（療養者名簿）（⑤の場合）'!$O114+1&lt;=15,IF(HY$16&gt;='様式第４（療養者名簿）（⑤の場合）'!$O114,IF(HY$16&lt;='様式第４（療養者名簿）（⑤の場合）'!$W114,1,0),0),0)</f>
        <v>0</v>
      </c>
      <c r="HZ105" s="158">
        <f>IF(HZ$16-'様式第４（療養者名簿）（⑤の場合）'!$O114+1&lt;=15,IF(HZ$16&gt;='様式第４（療養者名簿）（⑤の場合）'!$O114,IF(HZ$16&lt;='様式第４（療養者名簿）（⑤の場合）'!$W114,1,0),0),0)</f>
        <v>0</v>
      </c>
      <c r="IA105" s="158">
        <f>IF(IA$16-'様式第４（療養者名簿）（⑤の場合）'!$O114+1&lt;=15,IF(IA$16&gt;='様式第４（療養者名簿）（⑤の場合）'!$O114,IF(IA$16&lt;='様式第４（療養者名簿）（⑤の場合）'!$W114,1,0),0),0)</f>
        <v>0</v>
      </c>
      <c r="IB105" s="158">
        <f>IF(IB$16-'様式第４（療養者名簿）（⑤の場合）'!$O114+1&lt;=15,IF(IB$16&gt;='様式第４（療養者名簿）（⑤の場合）'!$O114,IF(IB$16&lt;='様式第４（療養者名簿）（⑤の場合）'!$W114,1,0),0),0)</f>
        <v>0</v>
      </c>
      <c r="IC105" s="158">
        <f>IF(IC$16-'様式第４（療養者名簿）（⑤の場合）'!$O114+1&lt;=15,IF(IC$16&gt;='様式第４（療養者名簿）（⑤の場合）'!$O114,IF(IC$16&lt;='様式第４（療養者名簿）（⑤の場合）'!$W114,1,0),0),0)</f>
        <v>0</v>
      </c>
      <c r="ID105" s="158">
        <f>IF(ID$16-'様式第４（療養者名簿）（⑤の場合）'!$O114+1&lt;=15,IF(ID$16&gt;='様式第４（療養者名簿）（⑤の場合）'!$O114,IF(ID$16&lt;='様式第４（療養者名簿）（⑤の場合）'!$W114,1,0),0),0)</f>
        <v>0</v>
      </c>
      <c r="IE105" s="158">
        <f>IF(IE$16-'様式第４（療養者名簿）（⑤の場合）'!$O114+1&lt;=15,IF(IE$16&gt;='様式第４（療養者名簿）（⑤の場合）'!$O114,IF(IE$16&lt;='様式第４（療養者名簿）（⑤の場合）'!$W114,1,0),0),0)</f>
        <v>0</v>
      </c>
      <c r="IF105" s="158">
        <f>IF(IF$16-'様式第４（療養者名簿）（⑤の場合）'!$O114+1&lt;=15,IF(IF$16&gt;='様式第４（療養者名簿）（⑤の場合）'!$O114,IF(IF$16&lt;='様式第４（療養者名簿）（⑤の場合）'!$W114,1,0),0),0)</f>
        <v>0</v>
      </c>
      <c r="IG105" s="158">
        <f>IF(IG$16-'様式第４（療養者名簿）（⑤の場合）'!$O114+1&lt;=15,IF(IG$16&gt;='様式第４（療養者名簿）（⑤の場合）'!$O114,IF(IG$16&lt;='様式第４（療養者名簿）（⑤の場合）'!$W114,1,0),0),0)</f>
        <v>0</v>
      </c>
      <c r="IH105" s="158">
        <f>IF(IH$16-'様式第４（療養者名簿）（⑤の場合）'!$O114+1&lt;=15,IF(IH$16&gt;='様式第４（療養者名簿）（⑤の場合）'!$O114,IF(IH$16&lt;='様式第４（療養者名簿）（⑤の場合）'!$W114,1,0),0),0)</f>
        <v>0</v>
      </c>
      <c r="II105" s="158">
        <f>IF(II$16-'様式第４（療養者名簿）（⑤の場合）'!$O114+1&lt;=15,IF(II$16&gt;='様式第４（療養者名簿）（⑤の場合）'!$O114,IF(II$16&lt;='様式第４（療養者名簿）（⑤の場合）'!$W114,1,0),0),0)</f>
        <v>0</v>
      </c>
      <c r="IJ105" s="158">
        <f>IF(IJ$16-'様式第４（療養者名簿）（⑤の場合）'!$O114+1&lt;=15,IF(IJ$16&gt;='様式第４（療養者名簿）（⑤の場合）'!$O114,IF(IJ$16&lt;='様式第４（療養者名簿）（⑤の場合）'!$W114,1,0),0),0)</f>
        <v>0</v>
      </c>
      <c r="IK105" s="158">
        <f>IF(IK$16-'様式第４（療養者名簿）（⑤の場合）'!$O114+1&lt;=15,IF(IK$16&gt;='様式第４（療養者名簿）（⑤の場合）'!$O114,IF(IK$16&lt;='様式第４（療養者名簿）（⑤の場合）'!$W114,1,0),0),0)</f>
        <v>0</v>
      </c>
      <c r="IL105" s="158">
        <f>IF(IL$16-'様式第４（療養者名簿）（⑤の場合）'!$O114+1&lt;=15,IF(IL$16&gt;='様式第４（療養者名簿）（⑤の場合）'!$O114,IF(IL$16&lt;='様式第４（療養者名簿）（⑤の場合）'!$W114,1,0),0),0)</f>
        <v>0</v>
      </c>
      <c r="IM105" s="158">
        <f>IF(IM$16-'様式第４（療養者名簿）（⑤の場合）'!$O114+1&lt;=15,IF(IM$16&gt;='様式第４（療養者名簿）（⑤の場合）'!$O114,IF(IM$16&lt;='様式第４（療養者名簿）（⑤の場合）'!$W114,1,0),0),0)</f>
        <v>0</v>
      </c>
      <c r="IN105" s="158">
        <f>IF(IN$16-'様式第４（療養者名簿）（⑤の場合）'!$O114+1&lt;=15,IF(IN$16&gt;='様式第４（療養者名簿）（⑤の場合）'!$O114,IF(IN$16&lt;='様式第４（療養者名簿）（⑤の場合）'!$W114,1,0),0),0)</f>
        <v>0</v>
      </c>
      <c r="IO105" s="158">
        <f>IF(IO$16-'様式第４（療養者名簿）（⑤の場合）'!$O114+1&lt;=15,IF(IO$16&gt;='様式第４（療養者名簿）（⑤の場合）'!$O114,IF(IO$16&lt;='様式第４（療養者名簿）（⑤の場合）'!$W114,1,0),0),0)</f>
        <v>0</v>
      </c>
      <c r="IP105" s="158">
        <f>IF(IP$16-'様式第４（療養者名簿）（⑤の場合）'!$O114+1&lt;=15,IF(IP$16&gt;='様式第４（療養者名簿）（⑤の場合）'!$O114,IF(IP$16&lt;='様式第４（療養者名簿）（⑤の場合）'!$W114,1,0),0),0)</f>
        <v>0</v>
      </c>
      <c r="IQ105" s="158">
        <f>IF(IQ$16-'様式第４（療養者名簿）（⑤の場合）'!$O114+1&lt;=15,IF(IQ$16&gt;='様式第４（療養者名簿）（⑤の場合）'!$O114,IF(IQ$16&lt;='様式第４（療養者名簿）（⑤の場合）'!$W114,1,0),0),0)</f>
        <v>0</v>
      </c>
      <c r="IR105" s="158">
        <f>IF(IR$16-'様式第４（療養者名簿）（⑤の場合）'!$O114+1&lt;=15,IF(IR$16&gt;='様式第４（療養者名簿）（⑤の場合）'!$O114,IF(IR$16&lt;='様式第４（療養者名簿）（⑤の場合）'!$W114,1,0),0),0)</f>
        <v>0</v>
      </c>
      <c r="IS105" s="158">
        <f>IF(IS$16-'様式第４（療養者名簿）（⑤の場合）'!$O114+1&lt;=15,IF(IS$16&gt;='様式第４（療養者名簿）（⑤の場合）'!$O114,IF(IS$16&lt;='様式第４（療養者名簿）（⑤の場合）'!$W114,1,0),0),0)</f>
        <v>0</v>
      </c>
      <c r="IT105" s="158">
        <f>IF(IT$16-'様式第４（療養者名簿）（⑤の場合）'!$O114+1&lt;=15,IF(IT$16&gt;='様式第４（療養者名簿）（⑤の場合）'!$O114,IF(IT$16&lt;='様式第４（療養者名簿）（⑤の場合）'!$W114,1,0),0),0)</f>
        <v>0</v>
      </c>
    </row>
    <row r="106" spans="1:254" ht="41.95" customHeight="1">
      <c r="A106" s="148">
        <f>'様式第４（療養者名簿）（⑤の場合）'!C115</f>
        <v>0</v>
      </c>
      <c r="B106" s="158">
        <f>IF(B$16-'様式第４（療養者名簿）（⑤の場合）'!$O115+1&lt;=15,IF(B$16&gt;='様式第４（療養者名簿）（⑤の場合）'!$O115,IF(B$16&lt;='様式第４（療養者名簿）（⑤の場合）'!$W115,1,0),0),0)</f>
        <v>0</v>
      </c>
      <c r="C106" s="158">
        <f>IF(C$16-'様式第４（療養者名簿）（⑤の場合）'!$O115+1&lt;=15,IF(C$16&gt;='様式第４（療養者名簿）（⑤の場合）'!$O115,IF(C$16&lt;='様式第４（療養者名簿）（⑤の場合）'!$W115,1,0),0),0)</f>
        <v>0</v>
      </c>
      <c r="D106" s="158">
        <f>IF(D$16-'様式第４（療養者名簿）（⑤の場合）'!$O115+1&lt;=15,IF(D$16&gt;='様式第４（療養者名簿）（⑤の場合）'!$O115,IF(D$16&lt;='様式第４（療養者名簿）（⑤の場合）'!$W115,1,0),0),0)</f>
        <v>0</v>
      </c>
      <c r="E106" s="158">
        <f>IF(E$16-'様式第４（療養者名簿）（⑤の場合）'!$O115+1&lt;=15,IF(E$16&gt;='様式第４（療養者名簿）（⑤の場合）'!$O115,IF(E$16&lt;='様式第４（療養者名簿）（⑤の場合）'!$W115,1,0),0),0)</f>
        <v>0</v>
      </c>
      <c r="F106" s="158">
        <f>IF(F$16-'様式第４（療養者名簿）（⑤の場合）'!$O115+1&lt;=15,IF(F$16&gt;='様式第４（療養者名簿）（⑤の場合）'!$O115,IF(F$16&lt;='様式第４（療養者名簿）（⑤の場合）'!$W115,1,0),0),0)</f>
        <v>0</v>
      </c>
      <c r="G106" s="158">
        <f>IF(G$16-'様式第４（療養者名簿）（⑤の場合）'!$O115+1&lt;=15,IF(G$16&gt;='様式第４（療養者名簿）（⑤の場合）'!$O115,IF(G$16&lt;='様式第４（療養者名簿）（⑤の場合）'!$W115,1,0),0),0)</f>
        <v>0</v>
      </c>
      <c r="H106" s="158">
        <f>IF(H$16-'様式第４（療養者名簿）（⑤の場合）'!$O115+1&lt;=15,IF(H$16&gt;='様式第４（療養者名簿）（⑤の場合）'!$O115,IF(H$16&lt;='様式第４（療養者名簿）（⑤の場合）'!$W115,1,0),0),0)</f>
        <v>0</v>
      </c>
      <c r="I106" s="158">
        <f>IF(I$16-'様式第４（療養者名簿）（⑤の場合）'!$O115+1&lt;=15,IF(I$16&gt;='様式第４（療養者名簿）（⑤の場合）'!$O115,IF(I$16&lt;='様式第４（療養者名簿）（⑤の場合）'!$W115,1,0),0),0)</f>
        <v>0</v>
      </c>
      <c r="J106" s="158">
        <f>IF(J$16-'様式第４（療養者名簿）（⑤の場合）'!$O115+1&lt;=15,IF(J$16&gt;='様式第４（療養者名簿）（⑤の場合）'!$O115,IF(J$16&lt;='様式第４（療養者名簿）（⑤の場合）'!$W115,1,0),0),0)</f>
        <v>0</v>
      </c>
      <c r="K106" s="158">
        <f>IF(K$16-'様式第４（療養者名簿）（⑤の場合）'!$O115+1&lt;=15,IF(K$16&gt;='様式第４（療養者名簿）（⑤の場合）'!$O115,IF(K$16&lt;='様式第４（療養者名簿）（⑤の場合）'!$W115,1,0),0),0)</f>
        <v>0</v>
      </c>
      <c r="L106" s="158">
        <f>IF(L$16-'様式第４（療養者名簿）（⑤の場合）'!$O115+1&lt;=15,IF(L$16&gt;='様式第４（療養者名簿）（⑤の場合）'!$O115,IF(L$16&lt;='様式第４（療養者名簿）（⑤の場合）'!$W115,1,0),0),0)</f>
        <v>0</v>
      </c>
      <c r="M106" s="158">
        <f>IF(M$16-'様式第４（療養者名簿）（⑤の場合）'!$O115+1&lt;=15,IF(M$16&gt;='様式第４（療養者名簿）（⑤の場合）'!$O115,IF(M$16&lt;='様式第４（療養者名簿）（⑤の場合）'!$W115,1,0),0),0)</f>
        <v>0</v>
      </c>
      <c r="N106" s="158">
        <f>IF(N$16-'様式第４（療養者名簿）（⑤の場合）'!$O115+1&lt;=15,IF(N$16&gt;='様式第４（療養者名簿）（⑤の場合）'!$O115,IF(N$16&lt;='様式第４（療養者名簿）（⑤の場合）'!$W115,1,0),0),0)</f>
        <v>0</v>
      </c>
      <c r="O106" s="158">
        <f>IF(O$16-'様式第４（療養者名簿）（⑤の場合）'!$O115+1&lt;=15,IF(O$16&gt;='様式第４（療養者名簿）（⑤の場合）'!$O115,IF(O$16&lt;='様式第４（療養者名簿）（⑤の場合）'!$W115,1,0),0),0)</f>
        <v>0</v>
      </c>
      <c r="P106" s="158">
        <f>IF(P$16-'様式第４（療養者名簿）（⑤の場合）'!$O115+1&lt;=15,IF(P$16&gt;='様式第４（療養者名簿）（⑤の場合）'!$O115,IF(P$16&lt;='様式第４（療養者名簿）（⑤の場合）'!$W115,1,0),0),0)</f>
        <v>0</v>
      </c>
      <c r="Q106" s="158">
        <f>IF(Q$16-'様式第４（療養者名簿）（⑤の場合）'!$O115+1&lt;=15,IF(Q$16&gt;='様式第４（療養者名簿）（⑤の場合）'!$O115,IF(Q$16&lt;='様式第４（療養者名簿）（⑤の場合）'!$W115,1,0),0),0)</f>
        <v>0</v>
      </c>
      <c r="R106" s="158">
        <f>IF(R$16-'様式第４（療養者名簿）（⑤の場合）'!$O115+1&lt;=15,IF(R$16&gt;='様式第４（療養者名簿）（⑤の場合）'!$O115,IF(R$16&lt;='様式第４（療養者名簿）（⑤の場合）'!$W115,1,0),0),0)</f>
        <v>0</v>
      </c>
      <c r="S106" s="158">
        <f>IF(S$16-'様式第４（療養者名簿）（⑤の場合）'!$O115+1&lt;=15,IF(S$16&gt;='様式第４（療養者名簿）（⑤の場合）'!$O115,IF(S$16&lt;='様式第４（療養者名簿）（⑤の場合）'!$W115,1,0),0),0)</f>
        <v>0</v>
      </c>
      <c r="T106" s="158">
        <f>IF(T$16-'様式第４（療養者名簿）（⑤の場合）'!$O115+1&lt;=15,IF(T$16&gt;='様式第４（療養者名簿）（⑤の場合）'!$O115,IF(T$16&lt;='様式第４（療養者名簿）（⑤の場合）'!$W115,1,0),0),0)</f>
        <v>0</v>
      </c>
      <c r="U106" s="158">
        <f>IF(U$16-'様式第４（療養者名簿）（⑤の場合）'!$O115+1&lt;=15,IF(U$16&gt;='様式第４（療養者名簿）（⑤の場合）'!$O115,IF(U$16&lt;='様式第４（療養者名簿）（⑤の場合）'!$W115,1,0),0),0)</f>
        <v>0</v>
      </c>
      <c r="V106" s="158">
        <f>IF(V$16-'様式第４（療養者名簿）（⑤の場合）'!$O115+1&lt;=15,IF(V$16&gt;='様式第４（療養者名簿）（⑤の場合）'!$O115,IF(V$16&lt;='様式第４（療養者名簿）（⑤の場合）'!$W115,1,0),0),0)</f>
        <v>0</v>
      </c>
      <c r="W106" s="158">
        <f>IF(W$16-'様式第４（療養者名簿）（⑤の場合）'!$O115+1&lt;=15,IF(W$16&gt;='様式第４（療養者名簿）（⑤の場合）'!$O115,IF(W$16&lt;='様式第４（療養者名簿）（⑤の場合）'!$W115,1,0),0),0)</f>
        <v>0</v>
      </c>
      <c r="X106" s="158">
        <f>IF(X$16-'様式第４（療養者名簿）（⑤の場合）'!$O115+1&lt;=15,IF(X$16&gt;='様式第４（療養者名簿）（⑤の場合）'!$O115,IF(X$16&lt;='様式第４（療養者名簿）（⑤の場合）'!$W115,1,0),0),0)</f>
        <v>0</v>
      </c>
      <c r="Y106" s="158">
        <f>IF(Y$16-'様式第４（療養者名簿）（⑤の場合）'!$O115+1&lt;=15,IF(Y$16&gt;='様式第４（療養者名簿）（⑤の場合）'!$O115,IF(Y$16&lt;='様式第４（療養者名簿）（⑤の場合）'!$W115,1,0),0),0)</f>
        <v>0</v>
      </c>
      <c r="Z106" s="158">
        <f>IF(Z$16-'様式第４（療養者名簿）（⑤の場合）'!$O115+1&lt;=15,IF(Z$16&gt;='様式第４（療養者名簿）（⑤の場合）'!$O115,IF(Z$16&lt;='様式第４（療養者名簿）（⑤の場合）'!$W115,1,0),0),0)</f>
        <v>0</v>
      </c>
      <c r="AA106" s="158">
        <f>IF(AA$16-'様式第４（療養者名簿）（⑤の場合）'!$O115+1&lt;=15,IF(AA$16&gt;='様式第４（療養者名簿）（⑤の場合）'!$O115,IF(AA$16&lt;='様式第４（療養者名簿）（⑤の場合）'!$W115,1,0),0),0)</f>
        <v>0</v>
      </c>
      <c r="AB106" s="158">
        <f>IF(AB$16-'様式第４（療養者名簿）（⑤の場合）'!$O115+1&lt;=15,IF(AB$16&gt;='様式第４（療養者名簿）（⑤の場合）'!$O115,IF(AB$16&lt;='様式第４（療養者名簿）（⑤の場合）'!$W115,1,0),0),0)</f>
        <v>0</v>
      </c>
      <c r="AC106" s="158">
        <f>IF(AC$16-'様式第４（療養者名簿）（⑤の場合）'!$O115+1&lt;=15,IF(AC$16&gt;='様式第４（療養者名簿）（⑤の場合）'!$O115,IF(AC$16&lt;='様式第４（療養者名簿）（⑤の場合）'!$W115,1,0),0),0)</f>
        <v>0</v>
      </c>
      <c r="AD106" s="158">
        <f>IF(AD$16-'様式第４（療養者名簿）（⑤の場合）'!$O115+1&lt;=15,IF(AD$16&gt;='様式第４（療養者名簿）（⑤の場合）'!$O115,IF(AD$16&lt;='様式第４（療養者名簿）（⑤の場合）'!$W115,1,0),0),0)</f>
        <v>0</v>
      </c>
      <c r="AE106" s="158">
        <f>IF(AE$16-'様式第４（療養者名簿）（⑤の場合）'!$O115+1&lt;=15,IF(AE$16&gt;='様式第４（療養者名簿）（⑤の場合）'!$O115,IF(AE$16&lt;='様式第４（療養者名簿）（⑤の場合）'!$W115,1,0),0),0)</f>
        <v>0</v>
      </c>
      <c r="AF106" s="158">
        <f>IF(AF$16-'様式第４（療養者名簿）（⑤の場合）'!$O115+1&lt;=15,IF(AF$16&gt;='様式第４（療養者名簿）（⑤の場合）'!$O115,IF(AF$16&lt;='様式第４（療養者名簿）（⑤の場合）'!$W115,1,0),0),0)</f>
        <v>0</v>
      </c>
      <c r="AG106" s="158">
        <f>IF(AG$16-'様式第４（療養者名簿）（⑤の場合）'!$O115+1&lt;=15,IF(AG$16&gt;='様式第４（療養者名簿）（⑤の場合）'!$O115,IF(AG$16&lt;='様式第４（療養者名簿）（⑤の場合）'!$W115,1,0),0),0)</f>
        <v>0</v>
      </c>
      <c r="AH106" s="158">
        <f>IF(AH$16-'様式第４（療養者名簿）（⑤の場合）'!$O115+1&lt;=15,IF(AH$16&gt;='様式第４（療養者名簿）（⑤の場合）'!$O115,IF(AH$16&lt;='様式第４（療養者名簿）（⑤の場合）'!$W115,1,0),0),0)</f>
        <v>0</v>
      </c>
      <c r="AI106" s="158">
        <f>IF(AI$16-'様式第４（療養者名簿）（⑤の場合）'!$O115+1&lt;=15,IF(AI$16&gt;='様式第４（療養者名簿）（⑤の場合）'!$O115,IF(AI$16&lt;='様式第４（療養者名簿）（⑤の場合）'!$W115,1,0),0),0)</f>
        <v>0</v>
      </c>
      <c r="AJ106" s="158">
        <f>IF(AJ$16-'様式第４（療養者名簿）（⑤の場合）'!$O115+1&lt;=15,IF(AJ$16&gt;='様式第４（療養者名簿）（⑤の場合）'!$O115,IF(AJ$16&lt;='様式第４（療養者名簿）（⑤の場合）'!$W115,1,0),0),0)</f>
        <v>0</v>
      </c>
      <c r="AK106" s="158">
        <f>IF(AK$16-'様式第４（療養者名簿）（⑤の場合）'!$O115+1&lt;=15,IF(AK$16&gt;='様式第４（療養者名簿）（⑤の場合）'!$O115,IF(AK$16&lt;='様式第４（療養者名簿）（⑤の場合）'!$W115,1,0),0),0)</f>
        <v>0</v>
      </c>
      <c r="AL106" s="158">
        <f>IF(AL$16-'様式第４（療養者名簿）（⑤の場合）'!$O115+1&lt;=15,IF(AL$16&gt;='様式第４（療養者名簿）（⑤の場合）'!$O115,IF(AL$16&lt;='様式第４（療養者名簿）（⑤の場合）'!$W115,1,0),0),0)</f>
        <v>0</v>
      </c>
      <c r="AM106" s="158">
        <f>IF(AM$16-'様式第４（療養者名簿）（⑤の場合）'!$O115+1&lt;=15,IF(AM$16&gt;='様式第４（療養者名簿）（⑤の場合）'!$O115,IF(AM$16&lt;='様式第４（療養者名簿）（⑤の場合）'!$W115,1,0),0),0)</f>
        <v>0</v>
      </c>
      <c r="AN106" s="158">
        <f>IF(AN$16-'様式第４（療養者名簿）（⑤の場合）'!$O115+1&lt;=15,IF(AN$16&gt;='様式第４（療養者名簿）（⑤の場合）'!$O115,IF(AN$16&lt;='様式第４（療養者名簿）（⑤の場合）'!$W115,1,0),0),0)</f>
        <v>0</v>
      </c>
      <c r="AO106" s="158">
        <f>IF(AO$16-'様式第４（療養者名簿）（⑤の場合）'!$O115+1&lt;=15,IF(AO$16&gt;='様式第４（療養者名簿）（⑤の場合）'!$O115,IF(AO$16&lt;='様式第４（療養者名簿）（⑤の場合）'!$W115,1,0),0),0)</f>
        <v>0</v>
      </c>
      <c r="AP106" s="158">
        <f>IF(AP$16-'様式第４（療養者名簿）（⑤の場合）'!$O115+1&lt;=15,IF(AP$16&gt;='様式第４（療養者名簿）（⑤の場合）'!$O115,IF(AP$16&lt;='様式第４（療養者名簿）（⑤の場合）'!$W115,1,0),0),0)</f>
        <v>0</v>
      </c>
      <c r="AQ106" s="158">
        <f>IF(AQ$16-'様式第４（療養者名簿）（⑤の場合）'!$O115+1&lt;=15,IF(AQ$16&gt;='様式第４（療養者名簿）（⑤の場合）'!$O115,IF(AQ$16&lt;='様式第４（療養者名簿）（⑤の場合）'!$W115,1,0),0),0)</f>
        <v>0</v>
      </c>
      <c r="AR106" s="158">
        <f>IF(AR$16-'様式第４（療養者名簿）（⑤の場合）'!$O115+1&lt;=15,IF(AR$16&gt;='様式第４（療養者名簿）（⑤の場合）'!$O115,IF(AR$16&lt;='様式第４（療養者名簿）（⑤の場合）'!$W115,1,0),0),0)</f>
        <v>0</v>
      </c>
      <c r="AS106" s="158">
        <f>IF(AS$16-'様式第４（療養者名簿）（⑤の場合）'!$O115+1&lt;=15,IF(AS$16&gt;='様式第４（療養者名簿）（⑤の場合）'!$O115,IF(AS$16&lt;='様式第４（療養者名簿）（⑤の場合）'!$W115,1,0),0),0)</f>
        <v>0</v>
      </c>
      <c r="AT106" s="158">
        <f>IF(AT$16-'様式第４（療養者名簿）（⑤の場合）'!$O115+1&lt;=15,IF(AT$16&gt;='様式第４（療養者名簿）（⑤の場合）'!$O115,IF(AT$16&lt;='様式第４（療養者名簿）（⑤の場合）'!$W115,1,0),0),0)</f>
        <v>0</v>
      </c>
      <c r="AU106" s="158">
        <f>IF(AU$16-'様式第４（療養者名簿）（⑤の場合）'!$O115+1&lt;=15,IF(AU$16&gt;='様式第４（療養者名簿）（⑤の場合）'!$O115,IF(AU$16&lt;='様式第４（療養者名簿）（⑤の場合）'!$W115,1,0),0),0)</f>
        <v>0</v>
      </c>
      <c r="AV106" s="158">
        <f>IF(AV$16-'様式第４（療養者名簿）（⑤の場合）'!$O115+1&lt;=15,IF(AV$16&gt;='様式第４（療養者名簿）（⑤の場合）'!$O115,IF(AV$16&lt;='様式第４（療養者名簿）（⑤の場合）'!$W115,1,0),0),0)</f>
        <v>0</v>
      </c>
      <c r="AW106" s="158">
        <f>IF(AW$16-'様式第４（療養者名簿）（⑤の場合）'!$O115+1&lt;=15,IF(AW$16&gt;='様式第４（療養者名簿）（⑤の場合）'!$O115,IF(AW$16&lt;='様式第４（療養者名簿）（⑤の場合）'!$W115,1,0),0),0)</f>
        <v>0</v>
      </c>
      <c r="AX106" s="158">
        <f>IF(AX$16-'様式第４（療養者名簿）（⑤の場合）'!$O115+1&lt;=15,IF(AX$16&gt;='様式第４（療養者名簿）（⑤の場合）'!$O115,IF(AX$16&lt;='様式第４（療養者名簿）（⑤の場合）'!$W115,1,0),0),0)</f>
        <v>0</v>
      </c>
      <c r="AY106" s="158">
        <f>IF(AY$16-'様式第４（療養者名簿）（⑤の場合）'!$O115+1&lt;=15,IF(AY$16&gt;='様式第４（療養者名簿）（⑤の場合）'!$O115,IF(AY$16&lt;='様式第４（療養者名簿）（⑤の場合）'!$W115,1,0),0),0)</f>
        <v>0</v>
      </c>
      <c r="AZ106" s="158">
        <f>IF(AZ$16-'様式第４（療養者名簿）（⑤の場合）'!$O115+1&lt;=15,IF(AZ$16&gt;='様式第４（療養者名簿）（⑤の場合）'!$O115,IF(AZ$16&lt;='様式第４（療養者名簿）（⑤の場合）'!$W115,1,0),0),0)</f>
        <v>0</v>
      </c>
      <c r="BA106" s="158">
        <f>IF(BA$16-'様式第４（療養者名簿）（⑤の場合）'!$O115+1&lt;=15,IF(BA$16&gt;='様式第４（療養者名簿）（⑤の場合）'!$O115,IF(BA$16&lt;='様式第４（療養者名簿）（⑤の場合）'!$W115,1,0),0),0)</f>
        <v>0</v>
      </c>
      <c r="BB106" s="158">
        <f>IF(BB$16-'様式第４（療養者名簿）（⑤の場合）'!$O115+1&lt;=15,IF(BB$16&gt;='様式第４（療養者名簿）（⑤の場合）'!$O115,IF(BB$16&lt;='様式第４（療養者名簿）（⑤の場合）'!$W115,1,0),0),0)</f>
        <v>0</v>
      </c>
      <c r="BC106" s="158">
        <f>IF(BC$16-'様式第４（療養者名簿）（⑤の場合）'!$O115+1&lt;=15,IF(BC$16&gt;='様式第４（療養者名簿）（⑤の場合）'!$O115,IF(BC$16&lt;='様式第４（療養者名簿）（⑤の場合）'!$W115,1,0),0),0)</f>
        <v>0</v>
      </c>
      <c r="BD106" s="158">
        <f>IF(BD$16-'様式第４（療養者名簿）（⑤の場合）'!$O115+1&lt;=15,IF(BD$16&gt;='様式第４（療養者名簿）（⑤の場合）'!$O115,IF(BD$16&lt;='様式第４（療養者名簿）（⑤の場合）'!$W115,1,0),0),0)</f>
        <v>0</v>
      </c>
      <c r="BE106" s="158">
        <f>IF(BE$16-'様式第４（療養者名簿）（⑤の場合）'!$O115+1&lt;=15,IF(BE$16&gt;='様式第４（療養者名簿）（⑤の場合）'!$O115,IF(BE$16&lt;='様式第４（療養者名簿）（⑤の場合）'!$W115,1,0),0),0)</f>
        <v>0</v>
      </c>
      <c r="BF106" s="158">
        <f>IF(BF$16-'様式第４（療養者名簿）（⑤の場合）'!$O115+1&lt;=15,IF(BF$16&gt;='様式第４（療養者名簿）（⑤の場合）'!$O115,IF(BF$16&lt;='様式第４（療養者名簿）（⑤の場合）'!$W115,1,0),0),0)</f>
        <v>0</v>
      </c>
      <c r="BG106" s="158">
        <f>IF(BG$16-'様式第４（療養者名簿）（⑤の場合）'!$O115+1&lt;=15,IF(BG$16&gt;='様式第４（療養者名簿）（⑤の場合）'!$O115,IF(BG$16&lt;='様式第４（療養者名簿）（⑤の場合）'!$W115,1,0),0),0)</f>
        <v>0</v>
      </c>
      <c r="BH106" s="158">
        <f>IF(BH$16-'様式第４（療養者名簿）（⑤の場合）'!$O115+1&lt;=15,IF(BH$16&gt;='様式第４（療養者名簿）（⑤の場合）'!$O115,IF(BH$16&lt;='様式第４（療養者名簿）（⑤の場合）'!$W115,1,0),0),0)</f>
        <v>0</v>
      </c>
      <c r="BI106" s="158">
        <f>IF(BI$16-'様式第４（療養者名簿）（⑤の場合）'!$O115+1&lt;=15,IF(BI$16&gt;='様式第４（療養者名簿）（⑤の場合）'!$O115,IF(BI$16&lt;='様式第４（療養者名簿）（⑤の場合）'!$W115,1,0),0),0)</f>
        <v>0</v>
      </c>
      <c r="BJ106" s="158">
        <f>IF(BJ$16-'様式第４（療養者名簿）（⑤の場合）'!$O115+1&lt;=15,IF(BJ$16&gt;='様式第４（療養者名簿）（⑤の場合）'!$O115,IF(BJ$16&lt;='様式第４（療養者名簿）（⑤の場合）'!$W115,1,0),0),0)</f>
        <v>0</v>
      </c>
      <c r="BK106" s="158">
        <f>IF(BK$16-'様式第４（療養者名簿）（⑤の場合）'!$O115+1&lt;=15,IF(BK$16&gt;='様式第４（療養者名簿）（⑤の場合）'!$O115,IF(BK$16&lt;='様式第４（療養者名簿）（⑤の場合）'!$W115,1,0),0),0)</f>
        <v>0</v>
      </c>
      <c r="BL106" s="158">
        <f>IF(BL$16-'様式第４（療養者名簿）（⑤の場合）'!$O115+1&lt;=15,IF(BL$16&gt;='様式第４（療養者名簿）（⑤の場合）'!$O115,IF(BL$16&lt;='様式第４（療養者名簿）（⑤の場合）'!$W115,1,0),0),0)</f>
        <v>0</v>
      </c>
      <c r="BM106" s="158">
        <f>IF(BM$16-'様式第４（療養者名簿）（⑤の場合）'!$O115+1&lt;=15,IF(BM$16&gt;='様式第４（療養者名簿）（⑤の場合）'!$O115,IF(BM$16&lt;='様式第４（療養者名簿）（⑤の場合）'!$W115,1,0),0),0)</f>
        <v>0</v>
      </c>
      <c r="BN106" s="158">
        <f>IF(BN$16-'様式第４（療養者名簿）（⑤の場合）'!$O115+1&lt;=15,IF(BN$16&gt;='様式第４（療養者名簿）（⑤の場合）'!$O115,IF(BN$16&lt;='様式第４（療養者名簿）（⑤の場合）'!$W115,1,0),0),0)</f>
        <v>0</v>
      </c>
      <c r="BO106" s="158">
        <f>IF(BO$16-'様式第４（療養者名簿）（⑤の場合）'!$O115+1&lt;=15,IF(BO$16&gt;='様式第４（療養者名簿）（⑤の場合）'!$O115,IF(BO$16&lt;='様式第４（療養者名簿）（⑤の場合）'!$W115,1,0),0),0)</f>
        <v>0</v>
      </c>
      <c r="BP106" s="158">
        <f>IF(BP$16-'様式第４（療養者名簿）（⑤の場合）'!$O115+1&lt;=15,IF(BP$16&gt;='様式第４（療養者名簿）（⑤の場合）'!$O115,IF(BP$16&lt;='様式第４（療養者名簿）（⑤の場合）'!$W115,1,0),0),0)</f>
        <v>0</v>
      </c>
      <c r="BQ106" s="158">
        <f>IF(BQ$16-'様式第４（療養者名簿）（⑤の場合）'!$O115+1&lt;=15,IF(BQ$16&gt;='様式第４（療養者名簿）（⑤の場合）'!$O115,IF(BQ$16&lt;='様式第４（療養者名簿）（⑤の場合）'!$W115,1,0),0),0)</f>
        <v>0</v>
      </c>
      <c r="BR106" s="158">
        <f>IF(BR$16-'様式第４（療養者名簿）（⑤の場合）'!$O115+1&lt;=15,IF(BR$16&gt;='様式第４（療養者名簿）（⑤の場合）'!$O115,IF(BR$16&lt;='様式第４（療養者名簿）（⑤の場合）'!$W115,1,0),0),0)</f>
        <v>0</v>
      </c>
      <c r="BS106" s="158">
        <f>IF(BS$16-'様式第４（療養者名簿）（⑤の場合）'!$O115+1&lt;=15,IF(BS$16&gt;='様式第４（療養者名簿）（⑤の場合）'!$O115,IF(BS$16&lt;='様式第４（療養者名簿）（⑤の場合）'!$W115,1,0),0),0)</f>
        <v>0</v>
      </c>
      <c r="BT106" s="158">
        <f>IF(BT$16-'様式第４（療養者名簿）（⑤の場合）'!$O115+1&lt;=15,IF(BT$16&gt;='様式第４（療養者名簿）（⑤の場合）'!$O115,IF(BT$16&lt;='様式第４（療養者名簿）（⑤の場合）'!$W115,1,0),0),0)</f>
        <v>0</v>
      </c>
      <c r="BU106" s="158">
        <f>IF(BU$16-'様式第４（療養者名簿）（⑤の場合）'!$O115+1&lt;=15,IF(BU$16&gt;='様式第４（療養者名簿）（⑤の場合）'!$O115,IF(BU$16&lt;='様式第４（療養者名簿）（⑤の場合）'!$W115,1,0),0),0)</f>
        <v>0</v>
      </c>
      <c r="BV106" s="158">
        <f>IF(BV$16-'様式第４（療養者名簿）（⑤の場合）'!$O115+1&lt;=15,IF(BV$16&gt;='様式第４（療養者名簿）（⑤の場合）'!$O115,IF(BV$16&lt;='様式第４（療養者名簿）（⑤の場合）'!$W115,1,0),0),0)</f>
        <v>0</v>
      </c>
      <c r="BW106" s="158">
        <f>IF(BW$16-'様式第４（療養者名簿）（⑤の場合）'!$O115+1&lt;=15,IF(BW$16&gt;='様式第４（療養者名簿）（⑤の場合）'!$O115,IF(BW$16&lt;='様式第４（療養者名簿）（⑤の場合）'!$W115,1,0),0),0)</f>
        <v>0</v>
      </c>
      <c r="BX106" s="158">
        <f>IF(BX$16-'様式第４（療養者名簿）（⑤の場合）'!$O115+1&lt;=15,IF(BX$16&gt;='様式第４（療養者名簿）（⑤の場合）'!$O115,IF(BX$16&lt;='様式第４（療養者名簿）（⑤の場合）'!$W115,1,0),0),0)</f>
        <v>0</v>
      </c>
      <c r="BY106" s="158">
        <f>IF(BY$16-'様式第４（療養者名簿）（⑤の場合）'!$O115+1&lt;=15,IF(BY$16&gt;='様式第４（療養者名簿）（⑤の場合）'!$O115,IF(BY$16&lt;='様式第４（療養者名簿）（⑤の場合）'!$W115,1,0),0),0)</f>
        <v>0</v>
      </c>
      <c r="BZ106" s="158">
        <f>IF(BZ$16-'様式第４（療養者名簿）（⑤の場合）'!$O115+1&lt;=15,IF(BZ$16&gt;='様式第４（療養者名簿）（⑤の場合）'!$O115,IF(BZ$16&lt;='様式第４（療養者名簿）（⑤の場合）'!$W115,1,0),0),0)</f>
        <v>0</v>
      </c>
      <c r="CA106" s="158">
        <f>IF(CA$16-'様式第４（療養者名簿）（⑤の場合）'!$O115+1&lt;=15,IF(CA$16&gt;='様式第４（療養者名簿）（⑤の場合）'!$O115,IF(CA$16&lt;='様式第４（療養者名簿）（⑤の場合）'!$W115,1,0),0),0)</f>
        <v>0</v>
      </c>
      <c r="CB106" s="158">
        <f>IF(CB$16-'様式第４（療養者名簿）（⑤の場合）'!$O115+1&lt;=15,IF(CB$16&gt;='様式第４（療養者名簿）（⑤の場合）'!$O115,IF(CB$16&lt;='様式第４（療養者名簿）（⑤の場合）'!$W115,1,0),0),0)</f>
        <v>0</v>
      </c>
      <c r="CC106" s="158">
        <f>IF(CC$16-'様式第４（療養者名簿）（⑤の場合）'!$O115+1&lt;=15,IF(CC$16&gt;='様式第４（療養者名簿）（⑤の場合）'!$O115,IF(CC$16&lt;='様式第４（療養者名簿）（⑤の場合）'!$W115,1,0),0),0)</f>
        <v>0</v>
      </c>
      <c r="CD106" s="158">
        <f>IF(CD$16-'様式第４（療養者名簿）（⑤の場合）'!$O115+1&lt;=15,IF(CD$16&gt;='様式第４（療養者名簿）（⑤の場合）'!$O115,IF(CD$16&lt;='様式第４（療養者名簿）（⑤の場合）'!$W115,1,0),0),0)</f>
        <v>0</v>
      </c>
      <c r="CE106" s="158">
        <f>IF(CE$16-'様式第４（療養者名簿）（⑤の場合）'!$O115+1&lt;=15,IF(CE$16&gt;='様式第４（療養者名簿）（⑤の場合）'!$O115,IF(CE$16&lt;='様式第４（療養者名簿）（⑤の場合）'!$W115,1,0),0),0)</f>
        <v>0</v>
      </c>
      <c r="CF106" s="158">
        <f>IF(CF$16-'様式第４（療養者名簿）（⑤の場合）'!$O115+1&lt;=15,IF(CF$16&gt;='様式第４（療養者名簿）（⑤の場合）'!$O115,IF(CF$16&lt;='様式第４（療養者名簿）（⑤の場合）'!$W115,1,0),0),0)</f>
        <v>0</v>
      </c>
      <c r="CG106" s="158">
        <f>IF(CG$16-'様式第４（療養者名簿）（⑤の場合）'!$O115+1&lt;=15,IF(CG$16&gt;='様式第４（療養者名簿）（⑤の場合）'!$O115,IF(CG$16&lt;='様式第４（療養者名簿）（⑤の場合）'!$W115,1,0),0),0)</f>
        <v>0</v>
      </c>
      <c r="CH106" s="158">
        <f>IF(CH$16-'様式第４（療養者名簿）（⑤の場合）'!$O115+1&lt;=15,IF(CH$16&gt;='様式第４（療養者名簿）（⑤の場合）'!$O115,IF(CH$16&lt;='様式第４（療養者名簿）（⑤の場合）'!$W115,1,0),0),0)</f>
        <v>0</v>
      </c>
      <c r="CI106" s="158">
        <f>IF(CI$16-'様式第４（療養者名簿）（⑤の場合）'!$O115+1&lt;=15,IF(CI$16&gt;='様式第４（療養者名簿）（⑤の場合）'!$O115,IF(CI$16&lt;='様式第４（療養者名簿）（⑤の場合）'!$W115,1,0),0),0)</f>
        <v>0</v>
      </c>
      <c r="CJ106" s="158">
        <f>IF(CJ$16-'様式第４（療養者名簿）（⑤の場合）'!$O115+1&lt;=15,IF(CJ$16&gt;='様式第４（療養者名簿）（⑤の場合）'!$O115,IF(CJ$16&lt;='様式第４（療養者名簿）（⑤の場合）'!$W115,1,0),0),0)</f>
        <v>0</v>
      </c>
      <c r="CK106" s="158">
        <f>IF(CK$16-'様式第４（療養者名簿）（⑤の場合）'!$O115+1&lt;=15,IF(CK$16&gt;='様式第４（療養者名簿）（⑤の場合）'!$O115,IF(CK$16&lt;='様式第４（療養者名簿）（⑤の場合）'!$W115,1,0),0),0)</f>
        <v>0</v>
      </c>
      <c r="CL106" s="158">
        <f>IF(CL$16-'様式第４（療養者名簿）（⑤の場合）'!$O115+1&lt;=15,IF(CL$16&gt;='様式第４（療養者名簿）（⑤の場合）'!$O115,IF(CL$16&lt;='様式第４（療養者名簿）（⑤の場合）'!$W115,1,0),0),0)</f>
        <v>0</v>
      </c>
      <c r="CM106" s="158">
        <f>IF(CM$16-'様式第４（療養者名簿）（⑤の場合）'!$O115+1&lt;=15,IF(CM$16&gt;='様式第４（療養者名簿）（⑤の場合）'!$O115,IF(CM$16&lt;='様式第４（療養者名簿）（⑤の場合）'!$W115,1,0),0),0)</f>
        <v>0</v>
      </c>
      <c r="CN106" s="158">
        <f>IF(CN$16-'様式第４（療養者名簿）（⑤の場合）'!$O115+1&lt;=15,IF(CN$16&gt;='様式第４（療養者名簿）（⑤の場合）'!$O115,IF(CN$16&lt;='様式第４（療養者名簿）（⑤の場合）'!$W115,1,0),0),0)</f>
        <v>0</v>
      </c>
      <c r="CO106" s="158">
        <f>IF(CO$16-'様式第４（療養者名簿）（⑤の場合）'!$O115+1&lt;=15,IF(CO$16&gt;='様式第４（療養者名簿）（⑤の場合）'!$O115,IF(CO$16&lt;='様式第４（療養者名簿）（⑤の場合）'!$W115,1,0),0),0)</f>
        <v>0</v>
      </c>
      <c r="CP106" s="158">
        <f>IF(CP$16-'様式第４（療養者名簿）（⑤の場合）'!$O115+1&lt;=15,IF(CP$16&gt;='様式第４（療養者名簿）（⑤の場合）'!$O115,IF(CP$16&lt;='様式第４（療養者名簿）（⑤の場合）'!$W115,1,0),0),0)</f>
        <v>0</v>
      </c>
      <c r="CQ106" s="158">
        <f>IF(CQ$16-'様式第４（療養者名簿）（⑤の場合）'!$O115+1&lt;=15,IF(CQ$16&gt;='様式第４（療養者名簿）（⑤の場合）'!$O115,IF(CQ$16&lt;='様式第４（療養者名簿）（⑤の場合）'!$W115,1,0),0),0)</f>
        <v>0</v>
      </c>
      <c r="CR106" s="158">
        <f>IF(CR$16-'様式第４（療養者名簿）（⑤の場合）'!$O115+1&lt;=15,IF(CR$16&gt;='様式第４（療養者名簿）（⑤の場合）'!$O115,IF(CR$16&lt;='様式第４（療養者名簿）（⑤の場合）'!$W115,1,0),0),0)</f>
        <v>0</v>
      </c>
      <c r="CS106" s="158">
        <f>IF(CS$16-'様式第４（療養者名簿）（⑤の場合）'!$O115+1&lt;=15,IF(CS$16&gt;='様式第４（療養者名簿）（⑤の場合）'!$O115,IF(CS$16&lt;='様式第４（療養者名簿）（⑤の場合）'!$W115,1,0),0),0)</f>
        <v>0</v>
      </c>
      <c r="CT106" s="158">
        <f>IF(CT$16-'様式第４（療養者名簿）（⑤の場合）'!$O115+1&lt;=15,IF(CT$16&gt;='様式第４（療養者名簿）（⑤の場合）'!$O115,IF(CT$16&lt;='様式第４（療養者名簿）（⑤の場合）'!$W115,1,0),0),0)</f>
        <v>0</v>
      </c>
      <c r="CU106" s="158">
        <f>IF(CU$16-'様式第４（療養者名簿）（⑤の場合）'!$O115+1&lt;=15,IF(CU$16&gt;='様式第４（療養者名簿）（⑤の場合）'!$O115,IF(CU$16&lt;='様式第４（療養者名簿）（⑤の場合）'!$W115,1,0),0),0)</f>
        <v>0</v>
      </c>
      <c r="CV106" s="158">
        <f>IF(CV$16-'様式第４（療養者名簿）（⑤の場合）'!$O115+1&lt;=15,IF(CV$16&gt;='様式第４（療養者名簿）（⑤の場合）'!$O115,IF(CV$16&lt;='様式第４（療養者名簿）（⑤の場合）'!$W115,1,0),0),0)</f>
        <v>0</v>
      </c>
      <c r="CW106" s="158">
        <f>IF(CW$16-'様式第４（療養者名簿）（⑤の場合）'!$O115+1&lt;=15,IF(CW$16&gt;='様式第４（療養者名簿）（⑤の場合）'!$O115,IF(CW$16&lt;='様式第４（療養者名簿）（⑤の場合）'!$W115,1,0),0),0)</f>
        <v>0</v>
      </c>
      <c r="CX106" s="158">
        <f>IF(CX$16-'様式第４（療養者名簿）（⑤の場合）'!$O115+1&lt;=15,IF(CX$16&gt;='様式第４（療養者名簿）（⑤の場合）'!$O115,IF(CX$16&lt;='様式第４（療養者名簿）（⑤の場合）'!$W115,1,0),0),0)</f>
        <v>0</v>
      </c>
      <c r="CY106" s="158">
        <f>IF(CY$16-'様式第４（療養者名簿）（⑤の場合）'!$O115+1&lt;=15,IF(CY$16&gt;='様式第４（療養者名簿）（⑤の場合）'!$O115,IF(CY$16&lt;='様式第４（療養者名簿）（⑤の場合）'!$W115,1,0),0),0)</f>
        <v>0</v>
      </c>
      <c r="CZ106" s="158">
        <f>IF(CZ$16-'様式第４（療養者名簿）（⑤の場合）'!$O115+1&lt;=15,IF(CZ$16&gt;='様式第４（療養者名簿）（⑤の場合）'!$O115,IF(CZ$16&lt;='様式第４（療養者名簿）（⑤の場合）'!$W115,1,0),0),0)</f>
        <v>0</v>
      </c>
      <c r="DA106" s="158">
        <f>IF(DA$16-'様式第４（療養者名簿）（⑤の場合）'!$O115+1&lt;=15,IF(DA$16&gt;='様式第４（療養者名簿）（⑤の場合）'!$O115,IF(DA$16&lt;='様式第４（療養者名簿）（⑤の場合）'!$W115,1,0),0),0)</f>
        <v>0</v>
      </c>
      <c r="DB106" s="158">
        <f>IF(DB$16-'様式第４（療養者名簿）（⑤の場合）'!$O115+1&lt;=15,IF(DB$16&gt;='様式第４（療養者名簿）（⑤の場合）'!$O115,IF(DB$16&lt;='様式第４（療養者名簿）（⑤の場合）'!$W115,1,0),0),0)</f>
        <v>0</v>
      </c>
      <c r="DC106" s="158">
        <f>IF(DC$16-'様式第４（療養者名簿）（⑤の場合）'!$O115+1&lt;=15,IF(DC$16&gt;='様式第４（療養者名簿）（⑤の場合）'!$O115,IF(DC$16&lt;='様式第４（療養者名簿）（⑤の場合）'!$W115,1,0),0),0)</f>
        <v>0</v>
      </c>
      <c r="DD106" s="158">
        <f>IF(DD$16-'様式第４（療養者名簿）（⑤の場合）'!$O115+1&lt;=15,IF(DD$16&gt;='様式第４（療養者名簿）（⑤の場合）'!$O115,IF(DD$16&lt;='様式第４（療養者名簿）（⑤の場合）'!$W115,1,0),0),0)</f>
        <v>0</v>
      </c>
      <c r="DE106" s="158">
        <f>IF(DE$16-'様式第４（療養者名簿）（⑤の場合）'!$O115+1&lt;=15,IF(DE$16&gt;='様式第４（療養者名簿）（⑤の場合）'!$O115,IF(DE$16&lt;='様式第４（療養者名簿）（⑤の場合）'!$W115,1,0),0),0)</f>
        <v>0</v>
      </c>
      <c r="DF106" s="158">
        <f>IF(DF$16-'様式第４（療養者名簿）（⑤の場合）'!$O115+1&lt;=15,IF(DF$16&gt;='様式第４（療養者名簿）（⑤の場合）'!$O115,IF(DF$16&lt;='様式第４（療養者名簿）（⑤の場合）'!$W115,1,0),0),0)</f>
        <v>0</v>
      </c>
      <c r="DG106" s="158">
        <f>IF(DG$16-'様式第４（療養者名簿）（⑤の場合）'!$O115+1&lt;=15,IF(DG$16&gt;='様式第４（療養者名簿）（⑤の場合）'!$O115,IF(DG$16&lt;='様式第４（療養者名簿）（⑤の場合）'!$W115,1,0),0),0)</f>
        <v>0</v>
      </c>
      <c r="DH106" s="158">
        <f>IF(DH$16-'様式第４（療養者名簿）（⑤の場合）'!$O115+1&lt;=15,IF(DH$16&gt;='様式第４（療養者名簿）（⑤の場合）'!$O115,IF(DH$16&lt;='様式第４（療養者名簿）（⑤の場合）'!$W115,1,0),0),0)</f>
        <v>0</v>
      </c>
      <c r="DI106" s="158">
        <f>IF(DI$16-'様式第４（療養者名簿）（⑤の場合）'!$O115+1&lt;=15,IF(DI$16&gt;='様式第４（療養者名簿）（⑤の場合）'!$O115,IF(DI$16&lt;='様式第４（療養者名簿）（⑤の場合）'!$W115,1,0),0),0)</f>
        <v>0</v>
      </c>
      <c r="DJ106" s="158">
        <f>IF(DJ$16-'様式第４（療養者名簿）（⑤の場合）'!$O115+1&lt;=15,IF(DJ$16&gt;='様式第４（療養者名簿）（⑤の場合）'!$O115,IF(DJ$16&lt;='様式第４（療養者名簿）（⑤の場合）'!$W115,1,0),0),0)</f>
        <v>0</v>
      </c>
      <c r="DK106" s="158">
        <f>IF(DK$16-'様式第４（療養者名簿）（⑤の場合）'!$O115+1&lt;=15,IF(DK$16&gt;='様式第４（療養者名簿）（⑤の場合）'!$O115,IF(DK$16&lt;='様式第４（療養者名簿）（⑤の場合）'!$W115,1,0),0),0)</f>
        <v>0</v>
      </c>
      <c r="DL106" s="158">
        <f>IF(DL$16-'様式第４（療養者名簿）（⑤の場合）'!$O115+1&lt;=15,IF(DL$16&gt;='様式第４（療養者名簿）（⑤の場合）'!$O115,IF(DL$16&lt;='様式第４（療養者名簿）（⑤の場合）'!$W115,1,0),0),0)</f>
        <v>0</v>
      </c>
      <c r="DM106" s="158">
        <f>IF(DM$16-'様式第４（療養者名簿）（⑤の場合）'!$O115+1&lt;=15,IF(DM$16&gt;='様式第４（療養者名簿）（⑤の場合）'!$O115,IF(DM$16&lt;='様式第４（療養者名簿）（⑤の場合）'!$W115,1,0),0),0)</f>
        <v>0</v>
      </c>
      <c r="DN106" s="158">
        <f>IF(DN$16-'様式第４（療養者名簿）（⑤の場合）'!$O115+1&lt;=15,IF(DN$16&gt;='様式第４（療養者名簿）（⑤の場合）'!$O115,IF(DN$16&lt;='様式第４（療養者名簿）（⑤の場合）'!$W115,1,0),0),0)</f>
        <v>0</v>
      </c>
      <c r="DO106" s="158">
        <f>IF(DO$16-'様式第４（療養者名簿）（⑤の場合）'!$O115+1&lt;=15,IF(DO$16&gt;='様式第４（療養者名簿）（⑤の場合）'!$O115,IF(DO$16&lt;='様式第４（療養者名簿）（⑤の場合）'!$W115,1,0),0),0)</f>
        <v>0</v>
      </c>
      <c r="DP106" s="158">
        <f>IF(DP$16-'様式第４（療養者名簿）（⑤の場合）'!$O115+1&lt;=15,IF(DP$16&gt;='様式第４（療養者名簿）（⑤の場合）'!$O115,IF(DP$16&lt;='様式第４（療養者名簿）（⑤の場合）'!$W115,1,0),0),0)</f>
        <v>0</v>
      </c>
      <c r="DQ106" s="158">
        <f>IF(DQ$16-'様式第４（療養者名簿）（⑤の場合）'!$O115+1&lt;=15,IF(DQ$16&gt;='様式第４（療養者名簿）（⑤の場合）'!$O115,IF(DQ$16&lt;='様式第４（療養者名簿）（⑤の場合）'!$W115,1,0),0),0)</f>
        <v>0</v>
      </c>
      <c r="DR106" s="158">
        <f>IF(DR$16-'様式第４（療養者名簿）（⑤の場合）'!$O115+1&lt;=15,IF(DR$16&gt;='様式第４（療養者名簿）（⑤の場合）'!$O115,IF(DR$16&lt;='様式第４（療養者名簿）（⑤の場合）'!$W115,1,0),0),0)</f>
        <v>0</v>
      </c>
      <c r="DS106" s="158">
        <f>IF(DS$16-'様式第４（療養者名簿）（⑤の場合）'!$O115+1&lt;=15,IF(DS$16&gt;='様式第４（療養者名簿）（⑤の場合）'!$O115,IF(DS$16&lt;='様式第４（療養者名簿）（⑤の場合）'!$W115,1,0),0),0)</f>
        <v>0</v>
      </c>
      <c r="DT106" s="158">
        <f>IF(DT$16-'様式第４（療養者名簿）（⑤の場合）'!$O115+1&lt;=15,IF(DT$16&gt;='様式第４（療養者名簿）（⑤の場合）'!$O115,IF(DT$16&lt;='様式第４（療養者名簿）（⑤の場合）'!$W115,1,0),0),0)</f>
        <v>0</v>
      </c>
      <c r="DU106" s="158">
        <f>IF(DU$16-'様式第４（療養者名簿）（⑤の場合）'!$O115+1&lt;=15,IF(DU$16&gt;='様式第４（療養者名簿）（⑤の場合）'!$O115,IF(DU$16&lt;='様式第４（療養者名簿）（⑤の場合）'!$W115,1,0),0),0)</f>
        <v>0</v>
      </c>
      <c r="DV106" s="158">
        <f>IF(DV$16-'様式第４（療養者名簿）（⑤の場合）'!$O115+1&lt;=15,IF(DV$16&gt;='様式第４（療養者名簿）（⑤の場合）'!$O115,IF(DV$16&lt;='様式第４（療養者名簿）（⑤の場合）'!$W115,1,0),0),0)</f>
        <v>0</v>
      </c>
      <c r="DW106" s="158">
        <f>IF(DW$16-'様式第４（療養者名簿）（⑤の場合）'!$O115+1&lt;=15,IF(DW$16&gt;='様式第４（療養者名簿）（⑤の場合）'!$O115,IF(DW$16&lt;='様式第４（療養者名簿）（⑤の場合）'!$W115,1,0),0),0)</f>
        <v>0</v>
      </c>
      <c r="DX106" s="158">
        <f>IF(DX$16-'様式第４（療養者名簿）（⑤の場合）'!$O115+1&lt;=15,IF(DX$16&gt;='様式第４（療養者名簿）（⑤の場合）'!$O115,IF(DX$16&lt;='様式第４（療養者名簿）（⑤の場合）'!$W115,1,0),0),0)</f>
        <v>0</v>
      </c>
      <c r="DY106" s="158">
        <f>IF(DY$16-'様式第４（療養者名簿）（⑤の場合）'!$O115+1&lt;=15,IF(DY$16&gt;='様式第４（療養者名簿）（⑤の場合）'!$O115,IF(DY$16&lt;='様式第４（療養者名簿）（⑤の場合）'!$W115,1,0),0),0)</f>
        <v>0</v>
      </c>
      <c r="DZ106" s="158">
        <f>IF(DZ$16-'様式第４（療養者名簿）（⑤の場合）'!$O115+1&lt;=15,IF(DZ$16&gt;='様式第４（療養者名簿）（⑤の場合）'!$O115,IF(DZ$16&lt;='様式第４（療養者名簿）（⑤の場合）'!$W115,1,0),0),0)</f>
        <v>0</v>
      </c>
      <c r="EA106" s="158">
        <f>IF(EA$16-'様式第４（療養者名簿）（⑤の場合）'!$O115+1&lt;=15,IF(EA$16&gt;='様式第４（療養者名簿）（⑤の場合）'!$O115,IF(EA$16&lt;='様式第４（療養者名簿）（⑤の場合）'!$W115,1,0),0),0)</f>
        <v>0</v>
      </c>
      <c r="EB106" s="158">
        <f>IF(EB$16-'様式第４（療養者名簿）（⑤の場合）'!$O115+1&lt;=15,IF(EB$16&gt;='様式第４（療養者名簿）（⑤の場合）'!$O115,IF(EB$16&lt;='様式第４（療養者名簿）（⑤の場合）'!$W115,1,0),0),0)</f>
        <v>0</v>
      </c>
      <c r="EC106" s="158">
        <f>IF(EC$16-'様式第４（療養者名簿）（⑤の場合）'!$O115+1&lt;=15,IF(EC$16&gt;='様式第４（療養者名簿）（⑤の場合）'!$O115,IF(EC$16&lt;='様式第４（療養者名簿）（⑤の場合）'!$W115,1,0),0),0)</f>
        <v>0</v>
      </c>
      <c r="ED106" s="158">
        <f>IF(ED$16-'様式第４（療養者名簿）（⑤の場合）'!$O115+1&lt;=15,IF(ED$16&gt;='様式第４（療養者名簿）（⑤の場合）'!$O115,IF(ED$16&lt;='様式第４（療養者名簿）（⑤の場合）'!$W115,1,0),0),0)</f>
        <v>0</v>
      </c>
      <c r="EE106" s="158">
        <f>IF(EE$16-'様式第４（療養者名簿）（⑤の場合）'!$O115+1&lt;=15,IF(EE$16&gt;='様式第４（療養者名簿）（⑤の場合）'!$O115,IF(EE$16&lt;='様式第４（療養者名簿）（⑤の場合）'!$W115,1,0),0),0)</f>
        <v>0</v>
      </c>
      <c r="EF106" s="158">
        <f>IF(EF$16-'様式第４（療養者名簿）（⑤の場合）'!$O115+1&lt;=15,IF(EF$16&gt;='様式第４（療養者名簿）（⑤の場合）'!$O115,IF(EF$16&lt;='様式第４（療養者名簿）（⑤の場合）'!$W115,1,0),0),0)</f>
        <v>0</v>
      </c>
      <c r="EG106" s="158">
        <f>IF(EG$16-'様式第４（療養者名簿）（⑤の場合）'!$O115+1&lt;=15,IF(EG$16&gt;='様式第４（療養者名簿）（⑤の場合）'!$O115,IF(EG$16&lt;='様式第４（療養者名簿）（⑤の場合）'!$W115,1,0),0),0)</f>
        <v>0</v>
      </c>
      <c r="EH106" s="158">
        <f>IF(EH$16-'様式第４（療養者名簿）（⑤の場合）'!$O115+1&lt;=15,IF(EH$16&gt;='様式第４（療養者名簿）（⑤の場合）'!$O115,IF(EH$16&lt;='様式第４（療養者名簿）（⑤の場合）'!$W115,1,0),0),0)</f>
        <v>0</v>
      </c>
      <c r="EI106" s="158">
        <f>IF(EI$16-'様式第４（療養者名簿）（⑤の場合）'!$O115+1&lt;=15,IF(EI$16&gt;='様式第４（療養者名簿）（⑤の場合）'!$O115,IF(EI$16&lt;='様式第４（療養者名簿）（⑤の場合）'!$W115,1,0),0),0)</f>
        <v>0</v>
      </c>
      <c r="EJ106" s="158">
        <f>IF(EJ$16-'様式第４（療養者名簿）（⑤の場合）'!$O115+1&lt;=15,IF(EJ$16&gt;='様式第４（療養者名簿）（⑤の場合）'!$O115,IF(EJ$16&lt;='様式第４（療養者名簿）（⑤の場合）'!$W115,1,0),0),0)</f>
        <v>0</v>
      </c>
      <c r="EK106" s="158">
        <f>IF(EK$16-'様式第４（療養者名簿）（⑤の場合）'!$O115+1&lt;=15,IF(EK$16&gt;='様式第４（療養者名簿）（⑤の場合）'!$O115,IF(EK$16&lt;='様式第４（療養者名簿）（⑤の場合）'!$W115,1,0),0),0)</f>
        <v>0</v>
      </c>
      <c r="EL106" s="158">
        <f>IF(EL$16-'様式第４（療養者名簿）（⑤の場合）'!$O115+1&lt;=15,IF(EL$16&gt;='様式第４（療養者名簿）（⑤の場合）'!$O115,IF(EL$16&lt;='様式第４（療養者名簿）（⑤の場合）'!$W115,1,0),0),0)</f>
        <v>0</v>
      </c>
      <c r="EM106" s="158">
        <f>IF(EM$16-'様式第４（療養者名簿）（⑤の場合）'!$O115+1&lt;=15,IF(EM$16&gt;='様式第４（療養者名簿）（⑤の場合）'!$O115,IF(EM$16&lt;='様式第４（療養者名簿）（⑤の場合）'!$W115,1,0),0),0)</f>
        <v>0</v>
      </c>
      <c r="EN106" s="158">
        <f>IF(EN$16-'様式第４（療養者名簿）（⑤の場合）'!$O115+1&lt;=15,IF(EN$16&gt;='様式第４（療養者名簿）（⑤の場合）'!$O115,IF(EN$16&lt;='様式第４（療養者名簿）（⑤の場合）'!$W115,1,0),0),0)</f>
        <v>0</v>
      </c>
      <c r="EO106" s="158">
        <f>IF(EO$16-'様式第４（療養者名簿）（⑤の場合）'!$O115+1&lt;=15,IF(EO$16&gt;='様式第４（療養者名簿）（⑤の場合）'!$O115,IF(EO$16&lt;='様式第４（療養者名簿）（⑤の場合）'!$W115,1,0),0),0)</f>
        <v>0</v>
      </c>
      <c r="EP106" s="158">
        <f>IF(EP$16-'様式第４（療養者名簿）（⑤の場合）'!$O115+1&lt;=15,IF(EP$16&gt;='様式第４（療養者名簿）（⑤の場合）'!$O115,IF(EP$16&lt;='様式第４（療養者名簿）（⑤の場合）'!$W115,1,0),0),0)</f>
        <v>0</v>
      </c>
      <c r="EQ106" s="158">
        <f>IF(EQ$16-'様式第４（療養者名簿）（⑤の場合）'!$O115+1&lt;=15,IF(EQ$16&gt;='様式第４（療養者名簿）（⑤の場合）'!$O115,IF(EQ$16&lt;='様式第４（療養者名簿）（⑤の場合）'!$W115,1,0),0),0)</f>
        <v>0</v>
      </c>
      <c r="ER106" s="158">
        <f>IF(ER$16-'様式第４（療養者名簿）（⑤の場合）'!$O115+1&lt;=15,IF(ER$16&gt;='様式第４（療養者名簿）（⑤の場合）'!$O115,IF(ER$16&lt;='様式第４（療養者名簿）（⑤の場合）'!$W115,1,0),0),0)</f>
        <v>0</v>
      </c>
      <c r="ES106" s="158">
        <f>IF(ES$16-'様式第４（療養者名簿）（⑤の場合）'!$O115+1&lt;=15,IF(ES$16&gt;='様式第４（療養者名簿）（⑤の場合）'!$O115,IF(ES$16&lt;='様式第４（療養者名簿）（⑤の場合）'!$W115,1,0),0),0)</f>
        <v>0</v>
      </c>
      <c r="ET106" s="158">
        <f>IF(ET$16-'様式第４（療養者名簿）（⑤の場合）'!$O115+1&lt;=15,IF(ET$16&gt;='様式第４（療養者名簿）（⑤の場合）'!$O115,IF(ET$16&lt;='様式第４（療養者名簿）（⑤の場合）'!$W115,1,0),0),0)</f>
        <v>0</v>
      </c>
      <c r="EU106" s="158">
        <f>IF(EU$16-'様式第４（療養者名簿）（⑤の場合）'!$O115+1&lt;=15,IF(EU$16&gt;='様式第４（療養者名簿）（⑤の場合）'!$O115,IF(EU$16&lt;='様式第４（療養者名簿）（⑤の場合）'!$W115,1,0),0),0)</f>
        <v>0</v>
      </c>
      <c r="EV106" s="158">
        <f>IF(EV$16-'様式第４（療養者名簿）（⑤の場合）'!$O115+1&lt;=15,IF(EV$16&gt;='様式第４（療養者名簿）（⑤の場合）'!$O115,IF(EV$16&lt;='様式第４（療養者名簿）（⑤の場合）'!$W115,1,0),0),0)</f>
        <v>0</v>
      </c>
      <c r="EW106" s="158">
        <f>IF(EW$16-'様式第４（療養者名簿）（⑤の場合）'!$O115+1&lt;=15,IF(EW$16&gt;='様式第４（療養者名簿）（⑤の場合）'!$O115,IF(EW$16&lt;='様式第４（療養者名簿）（⑤の場合）'!$W115,1,0),0),0)</f>
        <v>0</v>
      </c>
      <c r="EX106" s="158">
        <f>IF(EX$16-'様式第４（療養者名簿）（⑤の場合）'!$O115+1&lt;=15,IF(EX$16&gt;='様式第４（療養者名簿）（⑤の場合）'!$O115,IF(EX$16&lt;='様式第４（療養者名簿）（⑤の場合）'!$W115,1,0),0),0)</f>
        <v>0</v>
      </c>
      <c r="EY106" s="158">
        <f>IF(EY$16-'様式第４（療養者名簿）（⑤の場合）'!$O115+1&lt;=15,IF(EY$16&gt;='様式第４（療養者名簿）（⑤の場合）'!$O115,IF(EY$16&lt;='様式第４（療養者名簿）（⑤の場合）'!$W115,1,0),0),0)</f>
        <v>0</v>
      </c>
      <c r="EZ106" s="158">
        <f>IF(EZ$16-'様式第４（療養者名簿）（⑤の場合）'!$O115+1&lt;=15,IF(EZ$16&gt;='様式第４（療養者名簿）（⑤の場合）'!$O115,IF(EZ$16&lt;='様式第４（療養者名簿）（⑤の場合）'!$W115,1,0),0),0)</f>
        <v>0</v>
      </c>
      <c r="FA106" s="158">
        <f>IF(FA$16-'様式第４（療養者名簿）（⑤の場合）'!$O115+1&lt;=15,IF(FA$16&gt;='様式第４（療養者名簿）（⑤の場合）'!$O115,IF(FA$16&lt;='様式第４（療養者名簿）（⑤の場合）'!$W115,1,0),0),0)</f>
        <v>0</v>
      </c>
      <c r="FB106" s="158">
        <f>IF(FB$16-'様式第４（療養者名簿）（⑤の場合）'!$O115+1&lt;=15,IF(FB$16&gt;='様式第４（療養者名簿）（⑤の場合）'!$O115,IF(FB$16&lt;='様式第４（療養者名簿）（⑤の場合）'!$W115,1,0),0),0)</f>
        <v>0</v>
      </c>
      <c r="FC106" s="158">
        <f>IF(FC$16-'様式第４（療養者名簿）（⑤の場合）'!$O115+1&lt;=15,IF(FC$16&gt;='様式第４（療養者名簿）（⑤の場合）'!$O115,IF(FC$16&lt;='様式第４（療養者名簿）（⑤の場合）'!$W115,1,0),0),0)</f>
        <v>0</v>
      </c>
      <c r="FD106" s="158">
        <f>IF(FD$16-'様式第４（療養者名簿）（⑤の場合）'!$O115+1&lt;=15,IF(FD$16&gt;='様式第４（療養者名簿）（⑤の場合）'!$O115,IF(FD$16&lt;='様式第４（療養者名簿）（⑤の場合）'!$W115,1,0),0),0)</f>
        <v>0</v>
      </c>
      <c r="FE106" s="158">
        <f>IF(FE$16-'様式第４（療養者名簿）（⑤の場合）'!$O115+1&lt;=15,IF(FE$16&gt;='様式第４（療養者名簿）（⑤の場合）'!$O115,IF(FE$16&lt;='様式第４（療養者名簿）（⑤の場合）'!$W115,1,0),0),0)</f>
        <v>0</v>
      </c>
      <c r="FF106" s="158">
        <f>IF(FF$16-'様式第４（療養者名簿）（⑤の場合）'!$O115+1&lt;=15,IF(FF$16&gt;='様式第４（療養者名簿）（⑤の場合）'!$O115,IF(FF$16&lt;='様式第４（療養者名簿）（⑤の場合）'!$W115,1,0),0),0)</f>
        <v>0</v>
      </c>
      <c r="FG106" s="158">
        <f>IF(FG$16-'様式第４（療養者名簿）（⑤の場合）'!$O115+1&lt;=15,IF(FG$16&gt;='様式第４（療養者名簿）（⑤の場合）'!$O115,IF(FG$16&lt;='様式第４（療養者名簿）（⑤の場合）'!$W115,1,0),0),0)</f>
        <v>0</v>
      </c>
      <c r="FH106" s="158">
        <f>IF(FH$16-'様式第４（療養者名簿）（⑤の場合）'!$O115+1&lt;=15,IF(FH$16&gt;='様式第４（療養者名簿）（⑤の場合）'!$O115,IF(FH$16&lt;='様式第４（療養者名簿）（⑤の場合）'!$W115,1,0),0),0)</f>
        <v>0</v>
      </c>
      <c r="FI106" s="158">
        <f>IF(FI$16-'様式第４（療養者名簿）（⑤の場合）'!$O115+1&lt;=15,IF(FI$16&gt;='様式第４（療養者名簿）（⑤の場合）'!$O115,IF(FI$16&lt;='様式第４（療養者名簿）（⑤の場合）'!$W115,1,0),0),0)</f>
        <v>0</v>
      </c>
      <c r="FJ106" s="158">
        <f>IF(FJ$16-'様式第４（療養者名簿）（⑤の場合）'!$O115+1&lt;=15,IF(FJ$16&gt;='様式第４（療養者名簿）（⑤の場合）'!$O115,IF(FJ$16&lt;='様式第４（療養者名簿）（⑤の場合）'!$W115,1,0),0),0)</f>
        <v>0</v>
      </c>
      <c r="FK106" s="158">
        <f>IF(FK$16-'様式第４（療養者名簿）（⑤の場合）'!$O115+1&lt;=15,IF(FK$16&gt;='様式第４（療養者名簿）（⑤の場合）'!$O115,IF(FK$16&lt;='様式第４（療養者名簿）（⑤の場合）'!$W115,1,0),0),0)</f>
        <v>0</v>
      </c>
      <c r="FL106" s="158">
        <f>IF(FL$16-'様式第４（療養者名簿）（⑤の場合）'!$O115+1&lt;=15,IF(FL$16&gt;='様式第４（療養者名簿）（⑤の場合）'!$O115,IF(FL$16&lt;='様式第４（療養者名簿）（⑤の場合）'!$W115,1,0),0),0)</f>
        <v>0</v>
      </c>
      <c r="FM106" s="158">
        <f>IF(FM$16-'様式第４（療養者名簿）（⑤の場合）'!$O115+1&lt;=15,IF(FM$16&gt;='様式第４（療養者名簿）（⑤の場合）'!$O115,IF(FM$16&lt;='様式第４（療養者名簿）（⑤の場合）'!$W115,1,0),0),0)</f>
        <v>0</v>
      </c>
      <c r="FN106" s="158">
        <f>IF(FN$16-'様式第４（療養者名簿）（⑤の場合）'!$O115+1&lt;=15,IF(FN$16&gt;='様式第４（療養者名簿）（⑤の場合）'!$O115,IF(FN$16&lt;='様式第４（療養者名簿）（⑤の場合）'!$W115,1,0),0),0)</f>
        <v>0</v>
      </c>
      <c r="FO106" s="158">
        <f>IF(FO$16-'様式第４（療養者名簿）（⑤の場合）'!$O115+1&lt;=15,IF(FO$16&gt;='様式第４（療養者名簿）（⑤の場合）'!$O115,IF(FO$16&lt;='様式第４（療養者名簿）（⑤の場合）'!$W115,1,0),0),0)</f>
        <v>0</v>
      </c>
      <c r="FP106" s="158">
        <f>IF(FP$16-'様式第４（療養者名簿）（⑤の場合）'!$O115+1&lt;=15,IF(FP$16&gt;='様式第４（療養者名簿）（⑤の場合）'!$O115,IF(FP$16&lt;='様式第４（療養者名簿）（⑤の場合）'!$W115,1,0),0),0)</f>
        <v>0</v>
      </c>
      <c r="FQ106" s="158">
        <f>IF(FQ$16-'様式第４（療養者名簿）（⑤の場合）'!$O115+1&lt;=15,IF(FQ$16&gt;='様式第４（療養者名簿）（⑤の場合）'!$O115,IF(FQ$16&lt;='様式第４（療養者名簿）（⑤の場合）'!$W115,1,0),0),0)</f>
        <v>0</v>
      </c>
      <c r="FR106" s="158">
        <f>IF(FR$16-'様式第４（療養者名簿）（⑤の場合）'!$O115+1&lt;=15,IF(FR$16&gt;='様式第４（療養者名簿）（⑤の場合）'!$O115,IF(FR$16&lt;='様式第４（療養者名簿）（⑤の場合）'!$W115,1,0),0),0)</f>
        <v>0</v>
      </c>
      <c r="FS106" s="158">
        <f>IF(FS$16-'様式第４（療養者名簿）（⑤の場合）'!$O115+1&lt;=15,IF(FS$16&gt;='様式第４（療養者名簿）（⑤の場合）'!$O115,IF(FS$16&lt;='様式第４（療養者名簿）（⑤の場合）'!$W115,1,0),0),0)</f>
        <v>0</v>
      </c>
      <c r="FT106" s="158">
        <f>IF(FT$16-'様式第４（療養者名簿）（⑤の場合）'!$O115+1&lt;=15,IF(FT$16&gt;='様式第４（療養者名簿）（⑤の場合）'!$O115,IF(FT$16&lt;='様式第４（療養者名簿）（⑤の場合）'!$W115,1,0),0),0)</f>
        <v>0</v>
      </c>
      <c r="FU106" s="158">
        <f>IF(FU$16-'様式第４（療養者名簿）（⑤の場合）'!$O115+1&lt;=15,IF(FU$16&gt;='様式第４（療養者名簿）（⑤の場合）'!$O115,IF(FU$16&lt;='様式第４（療養者名簿）（⑤の場合）'!$W115,1,0),0),0)</f>
        <v>0</v>
      </c>
      <c r="FV106" s="158">
        <f>IF(FV$16-'様式第４（療養者名簿）（⑤の場合）'!$O115+1&lt;=15,IF(FV$16&gt;='様式第４（療養者名簿）（⑤の場合）'!$O115,IF(FV$16&lt;='様式第４（療養者名簿）（⑤の場合）'!$W115,1,0),0),0)</f>
        <v>0</v>
      </c>
      <c r="FW106" s="158">
        <f>IF(FW$16-'様式第４（療養者名簿）（⑤の場合）'!$O115+1&lt;=15,IF(FW$16&gt;='様式第４（療養者名簿）（⑤の場合）'!$O115,IF(FW$16&lt;='様式第４（療養者名簿）（⑤の場合）'!$W115,1,0),0),0)</f>
        <v>0</v>
      </c>
      <c r="FX106" s="158">
        <f>IF(FX$16-'様式第４（療養者名簿）（⑤の場合）'!$O115+1&lt;=15,IF(FX$16&gt;='様式第４（療養者名簿）（⑤の場合）'!$O115,IF(FX$16&lt;='様式第４（療養者名簿）（⑤の場合）'!$W115,1,0),0),0)</f>
        <v>0</v>
      </c>
      <c r="FY106" s="158">
        <f>IF(FY$16-'様式第４（療養者名簿）（⑤の場合）'!$O115+1&lt;=15,IF(FY$16&gt;='様式第４（療養者名簿）（⑤の場合）'!$O115,IF(FY$16&lt;='様式第４（療養者名簿）（⑤の場合）'!$W115,1,0),0),0)</f>
        <v>0</v>
      </c>
      <c r="FZ106" s="158">
        <f>IF(FZ$16-'様式第４（療養者名簿）（⑤の場合）'!$O115+1&lt;=15,IF(FZ$16&gt;='様式第４（療養者名簿）（⑤の場合）'!$O115,IF(FZ$16&lt;='様式第４（療養者名簿）（⑤の場合）'!$W115,1,0),0),0)</f>
        <v>0</v>
      </c>
      <c r="GA106" s="158">
        <f>IF(GA$16-'様式第４（療養者名簿）（⑤の場合）'!$O115+1&lt;=15,IF(GA$16&gt;='様式第４（療養者名簿）（⑤の場合）'!$O115,IF(GA$16&lt;='様式第４（療養者名簿）（⑤の場合）'!$W115,1,0),0),0)</f>
        <v>0</v>
      </c>
      <c r="GB106" s="158">
        <f>IF(GB$16-'様式第４（療養者名簿）（⑤の場合）'!$O115+1&lt;=15,IF(GB$16&gt;='様式第４（療養者名簿）（⑤の場合）'!$O115,IF(GB$16&lt;='様式第４（療養者名簿）（⑤の場合）'!$W115,1,0),0),0)</f>
        <v>0</v>
      </c>
      <c r="GC106" s="158">
        <f>IF(GC$16-'様式第４（療養者名簿）（⑤の場合）'!$O115+1&lt;=15,IF(GC$16&gt;='様式第４（療養者名簿）（⑤の場合）'!$O115,IF(GC$16&lt;='様式第４（療養者名簿）（⑤の場合）'!$W115,1,0),0),0)</f>
        <v>0</v>
      </c>
      <c r="GD106" s="158">
        <f>IF(GD$16-'様式第４（療養者名簿）（⑤の場合）'!$O115+1&lt;=15,IF(GD$16&gt;='様式第４（療養者名簿）（⑤の場合）'!$O115,IF(GD$16&lt;='様式第４（療養者名簿）（⑤の場合）'!$W115,1,0),0),0)</f>
        <v>0</v>
      </c>
      <c r="GE106" s="158">
        <f>IF(GE$16-'様式第４（療養者名簿）（⑤の場合）'!$O115+1&lt;=15,IF(GE$16&gt;='様式第４（療養者名簿）（⑤の場合）'!$O115,IF(GE$16&lt;='様式第４（療養者名簿）（⑤の場合）'!$W115,1,0),0),0)</f>
        <v>0</v>
      </c>
      <c r="GF106" s="158">
        <f>IF(GF$16-'様式第４（療養者名簿）（⑤の場合）'!$O115+1&lt;=15,IF(GF$16&gt;='様式第４（療養者名簿）（⑤の場合）'!$O115,IF(GF$16&lt;='様式第４（療養者名簿）（⑤の場合）'!$W115,1,0),0),0)</f>
        <v>0</v>
      </c>
      <c r="GG106" s="158">
        <f>IF(GG$16-'様式第４（療養者名簿）（⑤の場合）'!$O115+1&lt;=15,IF(GG$16&gt;='様式第４（療養者名簿）（⑤の場合）'!$O115,IF(GG$16&lt;='様式第４（療養者名簿）（⑤の場合）'!$W115,1,0),0),0)</f>
        <v>0</v>
      </c>
      <c r="GH106" s="158">
        <f>IF(GH$16-'様式第４（療養者名簿）（⑤の場合）'!$O115+1&lt;=15,IF(GH$16&gt;='様式第４（療養者名簿）（⑤の場合）'!$O115,IF(GH$16&lt;='様式第４（療養者名簿）（⑤の場合）'!$W115,1,0),0),0)</f>
        <v>0</v>
      </c>
      <c r="GI106" s="158">
        <f>IF(GI$16-'様式第４（療養者名簿）（⑤の場合）'!$O115+1&lt;=15,IF(GI$16&gt;='様式第４（療養者名簿）（⑤の場合）'!$O115,IF(GI$16&lt;='様式第４（療養者名簿）（⑤の場合）'!$W115,1,0),0),0)</f>
        <v>0</v>
      </c>
      <c r="GJ106" s="158">
        <f>IF(GJ$16-'様式第４（療養者名簿）（⑤の場合）'!$O115+1&lt;=15,IF(GJ$16&gt;='様式第４（療養者名簿）（⑤の場合）'!$O115,IF(GJ$16&lt;='様式第４（療養者名簿）（⑤の場合）'!$W115,1,0),0),0)</f>
        <v>0</v>
      </c>
      <c r="GK106" s="158">
        <f>IF(GK$16-'様式第４（療養者名簿）（⑤の場合）'!$O115+1&lt;=15,IF(GK$16&gt;='様式第４（療養者名簿）（⑤の場合）'!$O115,IF(GK$16&lt;='様式第４（療養者名簿）（⑤の場合）'!$W115,1,0),0),0)</f>
        <v>0</v>
      </c>
      <c r="GL106" s="158">
        <f>IF(GL$16-'様式第４（療養者名簿）（⑤の場合）'!$O115+1&lt;=15,IF(GL$16&gt;='様式第４（療養者名簿）（⑤の場合）'!$O115,IF(GL$16&lt;='様式第４（療養者名簿）（⑤の場合）'!$W115,1,0),0),0)</f>
        <v>0</v>
      </c>
      <c r="GM106" s="158">
        <f>IF(GM$16-'様式第４（療養者名簿）（⑤の場合）'!$O115+1&lt;=15,IF(GM$16&gt;='様式第４（療養者名簿）（⑤の場合）'!$O115,IF(GM$16&lt;='様式第４（療養者名簿）（⑤の場合）'!$W115,1,0),0),0)</f>
        <v>0</v>
      </c>
      <c r="GN106" s="158">
        <f>IF(GN$16-'様式第４（療養者名簿）（⑤の場合）'!$O115+1&lt;=15,IF(GN$16&gt;='様式第４（療養者名簿）（⑤の場合）'!$O115,IF(GN$16&lt;='様式第４（療養者名簿）（⑤の場合）'!$W115,1,0),0),0)</f>
        <v>0</v>
      </c>
      <c r="GO106" s="158">
        <f>IF(GO$16-'様式第４（療養者名簿）（⑤の場合）'!$O115+1&lt;=15,IF(GO$16&gt;='様式第４（療養者名簿）（⑤の場合）'!$O115,IF(GO$16&lt;='様式第４（療養者名簿）（⑤の場合）'!$W115,1,0),0),0)</f>
        <v>0</v>
      </c>
      <c r="GP106" s="158">
        <f>IF(GP$16-'様式第４（療養者名簿）（⑤の場合）'!$O115+1&lt;=15,IF(GP$16&gt;='様式第４（療養者名簿）（⑤の場合）'!$O115,IF(GP$16&lt;='様式第４（療養者名簿）（⑤の場合）'!$W115,1,0),0),0)</f>
        <v>0</v>
      </c>
      <c r="GQ106" s="158">
        <f>IF(GQ$16-'様式第４（療養者名簿）（⑤の場合）'!$O115+1&lt;=15,IF(GQ$16&gt;='様式第４（療養者名簿）（⑤の場合）'!$O115,IF(GQ$16&lt;='様式第４（療養者名簿）（⑤の場合）'!$W115,1,0),0),0)</f>
        <v>0</v>
      </c>
      <c r="GR106" s="158">
        <f>IF(GR$16-'様式第４（療養者名簿）（⑤の場合）'!$O115+1&lt;=15,IF(GR$16&gt;='様式第４（療養者名簿）（⑤の場合）'!$O115,IF(GR$16&lt;='様式第４（療養者名簿）（⑤の場合）'!$W115,1,0),0),0)</f>
        <v>0</v>
      </c>
      <c r="GS106" s="158">
        <f>IF(GS$16-'様式第４（療養者名簿）（⑤の場合）'!$O115+1&lt;=15,IF(GS$16&gt;='様式第４（療養者名簿）（⑤の場合）'!$O115,IF(GS$16&lt;='様式第４（療養者名簿）（⑤の場合）'!$W115,1,0),0),0)</f>
        <v>0</v>
      </c>
      <c r="GT106" s="158">
        <f>IF(GT$16-'様式第４（療養者名簿）（⑤の場合）'!$O115+1&lt;=15,IF(GT$16&gt;='様式第４（療養者名簿）（⑤の場合）'!$O115,IF(GT$16&lt;='様式第４（療養者名簿）（⑤の場合）'!$W115,1,0),0),0)</f>
        <v>0</v>
      </c>
      <c r="GU106" s="158">
        <f>IF(GU$16-'様式第４（療養者名簿）（⑤の場合）'!$O115+1&lt;=15,IF(GU$16&gt;='様式第４（療養者名簿）（⑤の場合）'!$O115,IF(GU$16&lt;='様式第４（療養者名簿）（⑤の場合）'!$W115,1,0),0),0)</f>
        <v>0</v>
      </c>
      <c r="GV106" s="158">
        <f>IF(GV$16-'様式第４（療養者名簿）（⑤の場合）'!$O115+1&lt;=15,IF(GV$16&gt;='様式第４（療養者名簿）（⑤の場合）'!$O115,IF(GV$16&lt;='様式第４（療養者名簿）（⑤の場合）'!$W115,1,0),0),0)</f>
        <v>0</v>
      </c>
      <c r="GW106" s="158">
        <f>IF(GW$16-'様式第４（療養者名簿）（⑤の場合）'!$O115+1&lt;=15,IF(GW$16&gt;='様式第４（療養者名簿）（⑤の場合）'!$O115,IF(GW$16&lt;='様式第４（療養者名簿）（⑤の場合）'!$W115,1,0),0),0)</f>
        <v>0</v>
      </c>
      <c r="GX106" s="158">
        <f>IF(GX$16-'様式第４（療養者名簿）（⑤の場合）'!$O115+1&lt;=15,IF(GX$16&gt;='様式第４（療養者名簿）（⑤の場合）'!$O115,IF(GX$16&lt;='様式第４（療養者名簿）（⑤の場合）'!$W115,1,0),0),0)</f>
        <v>0</v>
      </c>
      <c r="GY106" s="158">
        <f>IF(GY$16-'様式第４（療養者名簿）（⑤の場合）'!$O115+1&lt;=15,IF(GY$16&gt;='様式第４（療養者名簿）（⑤の場合）'!$O115,IF(GY$16&lt;='様式第４（療養者名簿）（⑤の場合）'!$W115,1,0),0),0)</f>
        <v>0</v>
      </c>
      <c r="GZ106" s="158">
        <f>IF(GZ$16-'様式第４（療養者名簿）（⑤の場合）'!$O115+1&lt;=15,IF(GZ$16&gt;='様式第４（療養者名簿）（⑤の場合）'!$O115,IF(GZ$16&lt;='様式第４（療養者名簿）（⑤の場合）'!$W115,1,0),0),0)</f>
        <v>0</v>
      </c>
      <c r="HA106" s="158">
        <f>IF(HA$16-'様式第４（療養者名簿）（⑤の場合）'!$O115+1&lt;=15,IF(HA$16&gt;='様式第４（療養者名簿）（⑤の場合）'!$O115,IF(HA$16&lt;='様式第４（療養者名簿）（⑤の場合）'!$W115,1,0),0),0)</f>
        <v>0</v>
      </c>
      <c r="HB106" s="158">
        <f>IF(HB$16-'様式第４（療養者名簿）（⑤の場合）'!$O115+1&lt;=15,IF(HB$16&gt;='様式第４（療養者名簿）（⑤の場合）'!$O115,IF(HB$16&lt;='様式第４（療養者名簿）（⑤の場合）'!$W115,1,0),0),0)</f>
        <v>0</v>
      </c>
      <c r="HC106" s="158">
        <f>IF(HC$16-'様式第４（療養者名簿）（⑤の場合）'!$O115+1&lt;=15,IF(HC$16&gt;='様式第４（療養者名簿）（⑤の場合）'!$O115,IF(HC$16&lt;='様式第４（療養者名簿）（⑤の場合）'!$W115,1,0),0),0)</f>
        <v>0</v>
      </c>
      <c r="HD106" s="158">
        <f>IF(HD$16-'様式第４（療養者名簿）（⑤の場合）'!$O115+1&lt;=15,IF(HD$16&gt;='様式第４（療養者名簿）（⑤の場合）'!$O115,IF(HD$16&lt;='様式第４（療養者名簿）（⑤の場合）'!$W115,1,0),0),0)</f>
        <v>0</v>
      </c>
      <c r="HE106" s="158">
        <f>IF(HE$16-'様式第４（療養者名簿）（⑤の場合）'!$O115+1&lt;=15,IF(HE$16&gt;='様式第４（療養者名簿）（⑤の場合）'!$O115,IF(HE$16&lt;='様式第４（療養者名簿）（⑤の場合）'!$W115,1,0),0),0)</f>
        <v>0</v>
      </c>
      <c r="HF106" s="158">
        <f>IF(HF$16-'様式第４（療養者名簿）（⑤の場合）'!$O115+1&lt;=15,IF(HF$16&gt;='様式第４（療養者名簿）（⑤の場合）'!$O115,IF(HF$16&lt;='様式第４（療養者名簿）（⑤の場合）'!$W115,1,0),0),0)</f>
        <v>0</v>
      </c>
      <c r="HG106" s="158">
        <f>IF(HG$16-'様式第４（療養者名簿）（⑤の場合）'!$O115+1&lt;=15,IF(HG$16&gt;='様式第４（療養者名簿）（⑤の場合）'!$O115,IF(HG$16&lt;='様式第４（療養者名簿）（⑤の場合）'!$W115,1,0),0),0)</f>
        <v>0</v>
      </c>
      <c r="HH106" s="158">
        <f>IF(HH$16-'様式第４（療養者名簿）（⑤の場合）'!$O115+1&lt;=15,IF(HH$16&gt;='様式第４（療養者名簿）（⑤の場合）'!$O115,IF(HH$16&lt;='様式第４（療養者名簿）（⑤の場合）'!$W115,1,0),0),0)</f>
        <v>0</v>
      </c>
      <c r="HI106" s="158">
        <f>IF(HI$16-'様式第４（療養者名簿）（⑤の場合）'!$O115+1&lt;=15,IF(HI$16&gt;='様式第４（療養者名簿）（⑤の場合）'!$O115,IF(HI$16&lt;='様式第４（療養者名簿）（⑤の場合）'!$W115,1,0),0),0)</f>
        <v>0</v>
      </c>
      <c r="HJ106" s="158">
        <f>IF(HJ$16-'様式第４（療養者名簿）（⑤の場合）'!$O115+1&lt;=15,IF(HJ$16&gt;='様式第４（療養者名簿）（⑤の場合）'!$O115,IF(HJ$16&lt;='様式第４（療養者名簿）（⑤の場合）'!$W115,1,0),0),0)</f>
        <v>0</v>
      </c>
      <c r="HK106" s="158">
        <f>IF(HK$16-'様式第４（療養者名簿）（⑤の場合）'!$O115+1&lt;=15,IF(HK$16&gt;='様式第４（療養者名簿）（⑤の場合）'!$O115,IF(HK$16&lt;='様式第４（療養者名簿）（⑤の場合）'!$W115,1,0),0),0)</f>
        <v>0</v>
      </c>
      <c r="HL106" s="158">
        <f>IF(HL$16-'様式第４（療養者名簿）（⑤の場合）'!$O115+1&lt;=15,IF(HL$16&gt;='様式第４（療養者名簿）（⑤の場合）'!$O115,IF(HL$16&lt;='様式第４（療養者名簿）（⑤の場合）'!$W115,1,0),0),0)</f>
        <v>0</v>
      </c>
      <c r="HM106" s="158">
        <f>IF(HM$16-'様式第４（療養者名簿）（⑤の場合）'!$O115+1&lt;=15,IF(HM$16&gt;='様式第４（療養者名簿）（⑤の場合）'!$O115,IF(HM$16&lt;='様式第４（療養者名簿）（⑤の場合）'!$W115,1,0),0),0)</f>
        <v>0</v>
      </c>
      <c r="HN106" s="158">
        <f>IF(HN$16-'様式第４（療養者名簿）（⑤の場合）'!$O115+1&lt;=15,IF(HN$16&gt;='様式第４（療養者名簿）（⑤の場合）'!$O115,IF(HN$16&lt;='様式第４（療養者名簿）（⑤の場合）'!$W115,1,0),0),0)</f>
        <v>0</v>
      </c>
      <c r="HO106" s="158">
        <f>IF(HO$16-'様式第４（療養者名簿）（⑤の場合）'!$O115+1&lt;=15,IF(HO$16&gt;='様式第４（療養者名簿）（⑤の場合）'!$O115,IF(HO$16&lt;='様式第４（療養者名簿）（⑤の場合）'!$W115,1,0),0),0)</f>
        <v>0</v>
      </c>
      <c r="HP106" s="158">
        <f>IF(HP$16-'様式第４（療養者名簿）（⑤の場合）'!$O115+1&lt;=15,IF(HP$16&gt;='様式第４（療養者名簿）（⑤の場合）'!$O115,IF(HP$16&lt;='様式第４（療養者名簿）（⑤の場合）'!$W115,1,0),0),0)</f>
        <v>0</v>
      </c>
      <c r="HQ106" s="158">
        <f>IF(HQ$16-'様式第４（療養者名簿）（⑤の場合）'!$O115+1&lt;=15,IF(HQ$16&gt;='様式第４（療養者名簿）（⑤の場合）'!$O115,IF(HQ$16&lt;='様式第４（療養者名簿）（⑤の場合）'!$W115,1,0),0),0)</f>
        <v>0</v>
      </c>
      <c r="HR106" s="158">
        <f>IF(HR$16-'様式第４（療養者名簿）（⑤の場合）'!$O115+1&lt;=15,IF(HR$16&gt;='様式第４（療養者名簿）（⑤の場合）'!$O115,IF(HR$16&lt;='様式第４（療養者名簿）（⑤の場合）'!$W115,1,0),0),0)</f>
        <v>0</v>
      </c>
      <c r="HS106" s="158">
        <f>IF(HS$16-'様式第４（療養者名簿）（⑤の場合）'!$O115+1&lt;=15,IF(HS$16&gt;='様式第４（療養者名簿）（⑤の場合）'!$O115,IF(HS$16&lt;='様式第４（療養者名簿）（⑤の場合）'!$W115,1,0),0),0)</f>
        <v>0</v>
      </c>
      <c r="HT106" s="158">
        <f>IF(HT$16-'様式第４（療養者名簿）（⑤の場合）'!$O115+1&lt;=15,IF(HT$16&gt;='様式第４（療養者名簿）（⑤の場合）'!$O115,IF(HT$16&lt;='様式第４（療養者名簿）（⑤の場合）'!$W115,1,0),0),0)</f>
        <v>0</v>
      </c>
      <c r="HU106" s="158">
        <f>IF(HU$16-'様式第４（療養者名簿）（⑤の場合）'!$O115+1&lt;=15,IF(HU$16&gt;='様式第４（療養者名簿）（⑤の場合）'!$O115,IF(HU$16&lt;='様式第４（療養者名簿）（⑤の場合）'!$W115,1,0),0),0)</f>
        <v>0</v>
      </c>
      <c r="HV106" s="158">
        <f>IF(HV$16-'様式第４（療養者名簿）（⑤の場合）'!$O115+1&lt;=15,IF(HV$16&gt;='様式第４（療養者名簿）（⑤の場合）'!$O115,IF(HV$16&lt;='様式第４（療養者名簿）（⑤の場合）'!$W115,1,0),0),0)</f>
        <v>0</v>
      </c>
      <c r="HW106" s="158">
        <f>IF(HW$16-'様式第４（療養者名簿）（⑤の場合）'!$O115+1&lt;=15,IF(HW$16&gt;='様式第４（療養者名簿）（⑤の場合）'!$O115,IF(HW$16&lt;='様式第４（療養者名簿）（⑤の場合）'!$W115,1,0),0),0)</f>
        <v>0</v>
      </c>
      <c r="HX106" s="158">
        <f>IF(HX$16-'様式第４（療養者名簿）（⑤の場合）'!$O115+1&lt;=15,IF(HX$16&gt;='様式第４（療養者名簿）（⑤の場合）'!$O115,IF(HX$16&lt;='様式第４（療養者名簿）（⑤の場合）'!$W115,1,0),0),0)</f>
        <v>0</v>
      </c>
      <c r="HY106" s="158">
        <f>IF(HY$16-'様式第４（療養者名簿）（⑤の場合）'!$O115+1&lt;=15,IF(HY$16&gt;='様式第４（療養者名簿）（⑤の場合）'!$O115,IF(HY$16&lt;='様式第４（療養者名簿）（⑤の場合）'!$W115,1,0),0),0)</f>
        <v>0</v>
      </c>
      <c r="HZ106" s="158">
        <f>IF(HZ$16-'様式第４（療養者名簿）（⑤の場合）'!$O115+1&lt;=15,IF(HZ$16&gt;='様式第４（療養者名簿）（⑤の場合）'!$O115,IF(HZ$16&lt;='様式第４（療養者名簿）（⑤の場合）'!$W115,1,0),0),0)</f>
        <v>0</v>
      </c>
      <c r="IA106" s="158">
        <f>IF(IA$16-'様式第４（療養者名簿）（⑤の場合）'!$O115+1&lt;=15,IF(IA$16&gt;='様式第４（療養者名簿）（⑤の場合）'!$O115,IF(IA$16&lt;='様式第４（療養者名簿）（⑤の場合）'!$W115,1,0),0),0)</f>
        <v>0</v>
      </c>
      <c r="IB106" s="158">
        <f>IF(IB$16-'様式第４（療養者名簿）（⑤の場合）'!$O115+1&lt;=15,IF(IB$16&gt;='様式第４（療養者名簿）（⑤の場合）'!$O115,IF(IB$16&lt;='様式第４（療養者名簿）（⑤の場合）'!$W115,1,0),0),0)</f>
        <v>0</v>
      </c>
      <c r="IC106" s="158">
        <f>IF(IC$16-'様式第４（療養者名簿）（⑤の場合）'!$O115+1&lt;=15,IF(IC$16&gt;='様式第４（療養者名簿）（⑤の場合）'!$O115,IF(IC$16&lt;='様式第４（療養者名簿）（⑤の場合）'!$W115,1,0),0),0)</f>
        <v>0</v>
      </c>
      <c r="ID106" s="158">
        <f>IF(ID$16-'様式第４（療養者名簿）（⑤の場合）'!$O115+1&lt;=15,IF(ID$16&gt;='様式第４（療養者名簿）（⑤の場合）'!$O115,IF(ID$16&lt;='様式第４（療養者名簿）（⑤の場合）'!$W115,1,0),0),0)</f>
        <v>0</v>
      </c>
      <c r="IE106" s="158">
        <f>IF(IE$16-'様式第４（療養者名簿）（⑤の場合）'!$O115+1&lt;=15,IF(IE$16&gt;='様式第４（療養者名簿）（⑤の場合）'!$O115,IF(IE$16&lt;='様式第４（療養者名簿）（⑤の場合）'!$W115,1,0),0),0)</f>
        <v>0</v>
      </c>
      <c r="IF106" s="158">
        <f>IF(IF$16-'様式第４（療養者名簿）（⑤の場合）'!$O115+1&lt;=15,IF(IF$16&gt;='様式第４（療養者名簿）（⑤の場合）'!$O115,IF(IF$16&lt;='様式第４（療養者名簿）（⑤の場合）'!$W115,1,0),0),0)</f>
        <v>0</v>
      </c>
      <c r="IG106" s="158">
        <f>IF(IG$16-'様式第４（療養者名簿）（⑤の場合）'!$O115+1&lt;=15,IF(IG$16&gt;='様式第４（療養者名簿）（⑤の場合）'!$O115,IF(IG$16&lt;='様式第４（療養者名簿）（⑤の場合）'!$W115,1,0),0),0)</f>
        <v>0</v>
      </c>
      <c r="IH106" s="158">
        <f>IF(IH$16-'様式第４（療養者名簿）（⑤の場合）'!$O115+1&lt;=15,IF(IH$16&gt;='様式第４（療養者名簿）（⑤の場合）'!$O115,IF(IH$16&lt;='様式第４（療養者名簿）（⑤の場合）'!$W115,1,0),0),0)</f>
        <v>0</v>
      </c>
      <c r="II106" s="158">
        <f>IF(II$16-'様式第４（療養者名簿）（⑤の場合）'!$O115+1&lt;=15,IF(II$16&gt;='様式第４（療養者名簿）（⑤の場合）'!$O115,IF(II$16&lt;='様式第４（療養者名簿）（⑤の場合）'!$W115,1,0),0),0)</f>
        <v>0</v>
      </c>
      <c r="IJ106" s="158">
        <f>IF(IJ$16-'様式第４（療養者名簿）（⑤の場合）'!$O115+1&lt;=15,IF(IJ$16&gt;='様式第４（療養者名簿）（⑤の場合）'!$O115,IF(IJ$16&lt;='様式第４（療養者名簿）（⑤の場合）'!$W115,1,0),0),0)</f>
        <v>0</v>
      </c>
      <c r="IK106" s="158">
        <f>IF(IK$16-'様式第４（療養者名簿）（⑤の場合）'!$O115+1&lt;=15,IF(IK$16&gt;='様式第４（療養者名簿）（⑤の場合）'!$O115,IF(IK$16&lt;='様式第４（療養者名簿）（⑤の場合）'!$W115,1,0),0),0)</f>
        <v>0</v>
      </c>
      <c r="IL106" s="158">
        <f>IF(IL$16-'様式第４（療養者名簿）（⑤の場合）'!$O115+1&lt;=15,IF(IL$16&gt;='様式第４（療養者名簿）（⑤の場合）'!$O115,IF(IL$16&lt;='様式第４（療養者名簿）（⑤の場合）'!$W115,1,0),0),0)</f>
        <v>0</v>
      </c>
      <c r="IM106" s="158">
        <f>IF(IM$16-'様式第４（療養者名簿）（⑤の場合）'!$O115+1&lt;=15,IF(IM$16&gt;='様式第４（療養者名簿）（⑤の場合）'!$O115,IF(IM$16&lt;='様式第４（療養者名簿）（⑤の場合）'!$W115,1,0),0),0)</f>
        <v>0</v>
      </c>
      <c r="IN106" s="158">
        <f>IF(IN$16-'様式第４（療養者名簿）（⑤の場合）'!$O115+1&lt;=15,IF(IN$16&gt;='様式第４（療養者名簿）（⑤の場合）'!$O115,IF(IN$16&lt;='様式第４（療養者名簿）（⑤の場合）'!$W115,1,0),0),0)</f>
        <v>0</v>
      </c>
      <c r="IO106" s="158">
        <f>IF(IO$16-'様式第４（療養者名簿）（⑤の場合）'!$O115+1&lt;=15,IF(IO$16&gt;='様式第４（療養者名簿）（⑤の場合）'!$O115,IF(IO$16&lt;='様式第４（療養者名簿）（⑤の場合）'!$W115,1,0),0),0)</f>
        <v>0</v>
      </c>
      <c r="IP106" s="158">
        <f>IF(IP$16-'様式第４（療養者名簿）（⑤の場合）'!$O115+1&lt;=15,IF(IP$16&gt;='様式第４（療養者名簿）（⑤の場合）'!$O115,IF(IP$16&lt;='様式第４（療養者名簿）（⑤の場合）'!$W115,1,0),0),0)</f>
        <v>0</v>
      </c>
      <c r="IQ106" s="158">
        <f>IF(IQ$16-'様式第４（療養者名簿）（⑤の場合）'!$O115+1&lt;=15,IF(IQ$16&gt;='様式第４（療養者名簿）（⑤の場合）'!$O115,IF(IQ$16&lt;='様式第４（療養者名簿）（⑤の場合）'!$W115,1,0),0),0)</f>
        <v>0</v>
      </c>
      <c r="IR106" s="158">
        <f>IF(IR$16-'様式第４（療養者名簿）（⑤の場合）'!$O115+1&lt;=15,IF(IR$16&gt;='様式第４（療養者名簿）（⑤の場合）'!$O115,IF(IR$16&lt;='様式第４（療養者名簿）（⑤の場合）'!$W115,1,0),0),0)</f>
        <v>0</v>
      </c>
      <c r="IS106" s="158">
        <f>IF(IS$16-'様式第４（療養者名簿）（⑤の場合）'!$O115+1&lt;=15,IF(IS$16&gt;='様式第４（療養者名簿）（⑤の場合）'!$O115,IF(IS$16&lt;='様式第４（療養者名簿）（⑤の場合）'!$W115,1,0),0),0)</f>
        <v>0</v>
      </c>
      <c r="IT106" s="158">
        <f>IF(IT$16-'様式第４（療養者名簿）（⑤の場合）'!$O115+1&lt;=15,IF(IT$16&gt;='様式第４（療養者名簿）（⑤の場合）'!$O115,IF(IT$16&lt;='様式第４（療養者名簿）（⑤の場合）'!$W115,1,0),0),0)</f>
        <v>0</v>
      </c>
    </row>
    <row r="107" spans="1:254" ht="41.95" customHeight="1">
      <c r="A107" s="148">
        <f>'様式第４（療養者名簿）（⑤の場合）'!C116</f>
        <v>0</v>
      </c>
      <c r="B107" s="158">
        <f>IF(B$16-'様式第４（療養者名簿）（⑤の場合）'!$O116+1&lt;=15,IF(B$16&gt;='様式第４（療養者名簿）（⑤の場合）'!$O116,IF(B$16&lt;='様式第４（療養者名簿）（⑤の場合）'!$W116,1,0),0),0)</f>
        <v>0</v>
      </c>
      <c r="C107" s="158">
        <f>IF(C$16-'様式第４（療養者名簿）（⑤の場合）'!$O116+1&lt;=15,IF(C$16&gt;='様式第４（療養者名簿）（⑤の場合）'!$O116,IF(C$16&lt;='様式第４（療養者名簿）（⑤の場合）'!$W116,1,0),0),0)</f>
        <v>0</v>
      </c>
      <c r="D107" s="158">
        <f>IF(D$16-'様式第４（療養者名簿）（⑤の場合）'!$O116+1&lt;=15,IF(D$16&gt;='様式第４（療養者名簿）（⑤の場合）'!$O116,IF(D$16&lt;='様式第４（療養者名簿）（⑤の場合）'!$W116,1,0),0),0)</f>
        <v>0</v>
      </c>
      <c r="E107" s="158">
        <f>IF(E$16-'様式第４（療養者名簿）（⑤の場合）'!$O116+1&lt;=15,IF(E$16&gt;='様式第４（療養者名簿）（⑤の場合）'!$O116,IF(E$16&lt;='様式第４（療養者名簿）（⑤の場合）'!$W116,1,0),0),0)</f>
        <v>0</v>
      </c>
      <c r="F107" s="158">
        <f>IF(F$16-'様式第４（療養者名簿）（⑤の場合）'!$O116+1&lt;=15,IF(F$16&gt;='様式第４（療養者名簿）（⑤の場合）'!$O116,IF(F$16&lt;='様式第４（療養者名簿）（⑤の場合）'!$W116,1,0),0),0)</f>
        <v>0</v>
      </c>
      <c r="G107" s="158">
        <f>IF(G$16-'様式第４（療養者名簿）（⑤の場合）'!$O116+1&lt;=15,IF(G$16&gt;='様式第４（療養者名簿）（⑤の場合）'!$O116,IF(G$16&lt;='様式第４（療養者名簿）（⑤の場合）'!$W116,1,0),0),0)</f>
        <v>0</v>
      </c>
      <c r="H107" s="158">
        <f>IF(H$16-'様式第４（療養者名簿）（⑤の場合）'!$O116+1&lt;=15,IF(H$16&gt;='様式第４（療養者名簿）（⑤の場合）'!$O116,IF(H$16&lt;='様式第４（療養者名簿）（⑤の場合）'!$W116,1,0),0),0)</f>
        <v>0</v>
      </c>
      <c r="I107" s="158">
        <f>IF(I$16-'様式第４（療養者名簿）（⑤の場合）'!$O116+1&lt;=15,IF(I$16&gt;='様式第４（療養者名簿）（⑤の場合）'!$O116,IF(I$16&lt;='様式第４（療養者名簿）（⑤の場合）'!$W116,1,0),0),0)</f>
        <v>0</v>
      </c>
      <c r="J107" s="158">
        <f>IF(J$16-'様式第４（療養者名簿）（⑤の場合）'!$O116+1&lt;=15,IF(J$16&gt;='様式第４（療養者名簿）（⑤の場合）'!$O116,IF(J$16&lt;='様式第４（療養者名簿）（⑤の場合）'!$W116,1,0),0),0)</f>
        <v>0</v>
      </c>
      <c r="K107" s="158">
        <f>IF(K$16-'様式第４（療養者名簿）（⑤の場合）'!$O116+1&lt;=15,IF(K$16&gt;='様式第４（療養者名簿）（⑤の場合）'!$O116,IF(K$16&lt;='様式第４（療養者名簿）（⑤の場合）'!$W116,1,0),0),0)</f>
        <v>0</v>
      </c>
      <c r="L107" s="158">
        <f>IF(L$16-'様式第４（療養者名簿）（⑤の場合）'!$O116+1&lt;=15,IF(L$16&gt;='様式第４（療養者名簿）（⑤の場合）'!$O116,IF(L$16&lt;='様式第４（療養者名簿）（⑤の場合）'!$W116,1,0),0),0)</f>
        <v>0</v>
      </c>
      <c r="M107" s="158">
        <f>IF(M$16-'様式第４（療養者名簿）（⑤の場合）'!$O116+1&lt;=15,IF(M$16&gt;='様式第４（療養者名簿）（⑤の場合）'!$O116,IF(M$16&lt;='様式第４（療養者名簿）（⑤の場合）'!$W116,1,0),0),0)</f>
        <v>0</v>
      </c>
      <c r="N107" s="158">
        <f>IF(N$16-'様式第４（療養者名簿）（⑤の場合）'!$O116+1&lt;=15,IF(N$16&gt;='様式第４（療養者名簿）（⑤の場合）'!$O116,IF(N$16&lt;='様式第４（療養者名簿）（⑤の場合）'!$W116,1,0),0),0)</f>
        <v>0</v>
      </c>
      <c r="O107" s="158">
        <f>IF(O$16-'様式第４（療養者名簿）（⑤の場合）'!$O116+1&lt;=15,IF(O$16&gt;='様式第４（療養者名簿）（⑤の場合）'!$O116,IF(O$16&lt;='様式第４（療養者名簿）（⑤の場合）'!$W116,1,0),0),0)</f>
        <v>0</v>
      </c>
      <c r="P107" s="158">
        <f>IF(P$16-'様式第４（療養者名簿）（⑤の場合）'!$O116+1&lt;=15,IF(P$16&gt;='様式第４（療養者名簿）（⑤の場合）'!$O116,IF(P$16&lt;='様式第４（療養者名簿）（⑤の場合）'!$W116,1,0),0),0)</f>
        <v>0</v>
      </c>
      <c r="Q107" s="158">
        <f>IF(Q$16-'様式第４（療養者名簿）（⑤の場合）'!$O116+1&lt;=15,IF(Q$16&gt;='様式第４（療養者名簿）（⑤の場合）'!$O116,IF(Q$16&lt;='様式第４（療養者名簿）（⑤の場合）'!$W116,1,0),0),0)</f>
        <v>0</v>
      </c>
      <c r="R107" s="158">
        <f>IF(R$16-'様式第４（療養者名簿）（⑤の場合）'!$O116+1&lt;=15,IF(R$16&gt;='様式第４（療養者名簿）（⑤の場合）'!$O116,IF(R$16&lt;='様式第４（療養者名簿）（⑤の場合）'!$W116,1,0),0),0)</f>
        <v>0</v>
      </c>
      <c r="S107" s="158">
        <f>IF(S$16-'様式第４（療養者名簿）（⑤の場合）'!$O116+1&lt;=15,IF(S$16&gt;='様式第４（療養者名簿）（⑤の場合）'!$O116,IF(S$16&lt;='様式第４（療養者名簿）（⑤の場合）'!$W116,1,0),0),0)</f>
        <v>0</v>
      </c>
      <c r="T107" s="158">
        <f>IF(T$16-'様式第４（療養者名簿）（⑤の場合）'!$O116+1&lt;=15,IF(T$16&gt;='様式第４（療養者名簿）（⑤の場合）'!$O116,IF(T$16&lt;='様式第４（療養者名簿）（⑤の場合）'!$W116,1,0),0),0)</f>
        <v>0</v>
      </c>
      <c r="U107" s="158">
        <f>IF(U$16-'様式第４（療養者名簿）（⑤の場合）'!$O116+1&lt;=15,IF(U$16&gt;='様式第４（療養者名簿）（⑤の場合）'!$O116,IF(U$16&lt;='様式第４（療養者名簿）（⑤の場合）'!$W116,1,0),0),0)</f>
        <v>0</v>
      </c>
      <c r="V107" s="158">
        <f>IF(V$16-'様式第４（療養者名簿）（⑤の場合）'!$O116+1&lt;=15,IF(V$16&gt;='様式第４（療養者名簿）（⑤の場合）'!$O116,IF(V$16&lt;='様式第４（療養者名簿）（⑤の場合）'!$W116,1,0),0),0)</f>
        <v>0</v>
      </c>
      <c r="W107" s="158">
        <f>IF(W$16-'様式第４（療養者名簿）（⑤の場合）'!$O116+1&lt;=15,IF(W$16&gt;='様式第４（療養者名簿）（⑤の場合）'!$O116,IF(W$16&lt;='様式第４（療養者名簿）（⑤の場合）'!$W116,1,0),0),0)</f>
        <v>0</v>
      </c>
      <c r="X107" s="158">
        <f>IF(X$16-'様式第４（療養者名簿）（⑤の場合）'!$O116+1&lt;=15,IF(X$16&gt;='様式第４（療養者名簿）（⑤の場合）'!$O116,IF(X$16&lt;='様式第４（療養者名簿）（⑤の場合）'!$W116,1,0),0),0)</f>
        <v>0</v>
      </c>
      <c r="Y107" s="158">
        <f>IF(Y$16-'様式第４（療養者名簿）（⑤の場合）'!$O116+1&lt;=15,IF(Y$16&gt;='様式第４（療養者名簿）（⑤の場合）'!$O116,IF(Y$16&lt;='様式第４（療養者名簿）（⑤の場合）'!$W116,1,0),0),0)</f>
        <v>0</v>
      </c>
      <c r="Z107" s="158">
        <f>IF(Z$16-'様式第４（療養者名簿）（⑤の場合）'!$O116+1&lt;=15,IF(Z$16&gt;='様式第４（療養者名簿）（⑤の場合）'!$O116,IF(Z$16&lt;='様式第４（療養者名簿）（⑤の場合）'!$W116,1,0),0),0)</f>
        <v>0</v>
      </c>
      <c r="AA107" s="158">
        <f>IF(AA$16-'様式第４（療養者名簿）（⑤の場合）'!$O116+1&lt;=15,IF(AA$16&gt;='様式第４（療養者名簿）（⑤の場合）'!$O116,IF(AA$16&lt;='様式第４（療養者名簿）（⑤の場合）'!$W116,1,0),0),0)</f>
        <v>0</v>
      </c>
      <c r="AB107" s="158">
        <f>IF(AB$16-'様式第４（療養者名簿）（⑤の場合）'!$O116+1&lt;=15,IF(AB$16&gt;='様式第４（療養者名簿）（⑤の場合）'!$O116,IF(AB$16&lt;='様式第４（療養者名簿）（⑤の場合）'!$W116,1,0),0),0)</f>
        <v>0</v>
      </c>
      <c r="AC107" s="158">
        <f>IF(AC$16-'様式第４（療養者名簿）（⑤の場合）'!$O116+1&lt;=15,IF(AC$16&gt;='様式第４（療養者名簿）（⑤の場合）'!$O116,IF(AC$16&lt;='様式第４（療養者名簿）（⑤の場合）'!$W116,1,0),0),0)</f>
        <v>0</v>
      </c>
      <c r="AD107" s="158">
        <f>IF(AD$16-'様式第４（療養者名簿）（⑤の場合）'!$O116+1&lt;=15,IF(AD$16&gt;='様式第４（療養者名簿）（⑤の場合）'!$O116,IF(AD$16&lt;='様式第４（療養者名簿）（⑤の場合）'!$W116,1,0),0),0)</f>
        <v>0</v>
      </c>
      <c r="AE107" s="158">
        <f>IF(AE$16-'様式第４（療養者名簿）（⑤の場合）'!$O116+1&lt;=15,IF(AE$16&gt;='様式第４（療養者名簿）（⑤の場合）'!$O116,IF(AE$16&lt;='様式第４（療養者名簿）（⑤の場合）'!$W116,1,0),0),0)</f>
        <v>0</v>
      </c>
      <c r="AF107" s="158">
        <f>IF(AF$16-'様式第４（療養者名簿）（⑤の場合）'!$O116+1&lt;=15,IF(AF$16&gt;='様式第４（療養者名簿）（⑤の場合）'!$O116,IF(AF$16&lt;='様式第４（療養者名簿）（⑤の場合）'!$W116,1,0),0),0)</f>
        <v>0</v>
      </c>
      <c r="AG107" s="158">
        <f>IF(AG$16-'様式第４（療養者名簿）（⑤の場合）'!$O116+1&lt;=15,IF(AG$16&gt;='様式第４（療養者名簿）（⑤の場合）'!$O116,IF(AG$16&lt;='様式第４（療養者名簿）（⑤の場合）'!$W116,1,0),0),0)</f>
        <v>0</v>
      </c>
      <c r="AH107" s="158">
        <f>IF(AH$16-'様式第４（療養者名簿）（⑤の場合）'!$O116+1&lt;=15,IF(AH$16&gt;='様式第４（療養者名簿）（⑤の場合）'!$O116,IF(AH$16&lt;='様式第４（療養者名簿）（⑤の場合）'!$W116,1,0),0),0)</f>
        <v>0</v>
      </c>
      <c r="AI107" s="158">
        <f>IF(AI$16-'様式第４（療養者名簿）（⑤の場合）'!$O116+1&lt;=15,IF(AI$16&gt;='様式第４（療養者名簿）（⑤の場合）'!$O116,IF(AI$16&lt;='様式第４（療養者名簿）（⑤の場合）'!$W116,1,0),0),0)</f>
        <v>0</v>
      </c>
      <c r="AJ107" s="158">
        <f>IF(AJ$16-'様式第４（療養者名簿）（⑤の場合）'!$O116+1&lt;=15,IF(AJ$16&gt;='様式第４（療養者名簿）（⑤の場合）'!$O116,IF(AJ$16&lt;='様式第４（療養者名簿）（⑤の場合）'!$W116,1,0),0),0)</f>
        <v>0</v>
      </c>
      <c r="AK107" s="158">
        <f>IF(AK$16-'様式第４（療養者名簿）（⑤の場合）'!$O116+1&lt;=15,IF(AK$16&gt;='様式第４（療養者名簿）（⑤の場合）'!$O116,IF(AK$16&lt;='様式第４（療養者名簿）（⑤の場合）'!$W116,1,0),0),0)</f>
        <v>0</v>
      </c>
      <c r="AL107" s="158">
        <f>IF(AL$16-'様式第４（療養者名簿）（⑤の場合）'!$O116+1&lt;=15,IF(AL$16&gt;='様式第４（療養者名簿）（⑤の場合）'!$O116,IF(AL$16&lt;='様式第４（療養者名簿）（⑤の場合）'!$W116,1,0),0),0)</f>
        <v>0</v>
      </c>
      <c r="AM107" s="158">
        <f>IF(AM$16-'様式第４（療養者名簿）（⑤の場合）'!$O116+1&lt;=15,IF(AM$16&gt;='様式第４（療養者名簿）（⑤の場合）'!$O116,IF(AM$16&lt;='様式第４（療養者名簿）（⑤の場合）'!$W116,1,0),0),0)</f>
        <v>0</v>
      </c>
      <c r="AN107" s="158">
        <f>IF(AN$16-'様式第４（療養者名簿）（⑤の場合）'!$O116+1&lt;=15,IF(AN$16&gt;='様式第４（療養者名簿）（⑤の場合）'!$O116,IF(AN$16&lt;='様式第４（療養者名簿）（⑤の場合）'!$W116,1,0),0),0)</f>
        <v>0</v>
      </c>
      <c r="AO107" s="158">
        <f>IF(AO$16-'様式第４（療養者名簿）（⑤の場合）'!$O116+1&lt;=15,IF(AO$16&gt;='様式第４（療養者名簿）（⑤の場合）'!$O116,IF(AO$16&lt;='様式第４（療養者名簿）（⑤の場合）'!$W116,1,0),0),0)</f>
        <v>0</v>
      </c>
      <c r="AP107" s="158">
        <f>IF(AP$16-'様式第４（療養者名簿）（⑤の場合）'!$O116+1&lt;=15,IF(AP$16&gt;='様式第４（療養者名簿）（⑤の場合）'!$O116,IF(AP$16&lt;='様式第４（療養者名簿）（⑤の場合）'!$W116,1,0),0),0)</f>
        <v>0</v>
      </c>
      <c r="AQ107" s="158">
        <f>IF(AQ$16-'様式第４（療養者名簿）（⑤の場合）'!$O116+1&lt;=15,IF(AQ$16&gt;='様式第４（療養者名簿）（⑤の場合）'!$O116,IF(AQ$16&lt;='様式第４（療養者名簿）（⑤の場合）'!$W116,1,0),0),0)</f>
        <v>0</v>
      </c>
      <c r="AR107" s="158">
        <f>IF(AR$16-'様式第４（療養者名簿）（⑤の場合）'!$O116+1&lt;=15,IF(AR$16&gt;='様式第４（療養者名簿）（⑤の場合）'!$O116,IF(AR$16&lt;='様式第４（療養者名簿）（⑤の場合）'!$W116,1,0),0),0)</f>
        <v>0</v>
      </c>
      <c r="AS107" s="158">
        <f>IF(AS$16-'様式第４（療養者名簿）（⑤の場合）'!$O116+1&lt;=15,IF(AS$16&gt;='様式第４（療養者名簿）（⑤の場合）'!$O116,IF(AS$16&lt;='様式第４（療養者名簿）（⑤の場合）'!$W116,1,0),0),0)</f>
        <v>0</v>
      </c>
      <c r="AT107" s="158">
        <f>IF(AT$16-'様式第４（療養者名簿）（⑤の場合）'!$O116+1&lt;=15,IF(AT$16&gt;='様式第４（療養者名簿）（⑤の場合）'!$O116,IF(AT$16&lt;='様式第４（療養者名簿）（⑤の場合）'!$W116,1,0),0),0)</f>
        <v>0</v>
      </c>
      <c r="AU107" s="158">
        <f>IF(AU$16-'様式第４（療養者名簿）（⑤の場合）'!$O116+1&lt;=15,IF(AU$16&gt;='様式第４（療養者名簿）（⑤の場合）'!$O116,IF(AU$16&lt;='様式第４（療養者名簿）（⑤の場合）'!$W116,1,0),0),0)</f>
        <v>0</v>
      </c>
      <c r="AV107" s="158">
        <f>IF(AV$16-'様式第４（療養者名簿）（⑤の場合）'!$O116+1&lt;=15,IF(AV$16&gt;='様式第４（療養者名簿）（⑤の場合）'!$O116,IF(AV$16&lt;='様式第４（療養者名簿）（⑤の場合）'!$W116,1,0),0),0)</f>
        <v>0</v>
      </c>
      <c r="AW107" s="158">
        <f>IF(AW$16-'様式第４（療養者名簿）（⑤の場合）'!$O116+1&lt;=15,IF(AW$16&gt;='様式第４（療養者名簿）（⑤の場合）'!$O116,IF(AW$16&lt;='様式第４（療養者名簿）（⑤の場合）'!$W116,1,0),0),0)</f>
        <v>0</v>
      </c>
      <c r="AX107" s="158">
        <f>IF(AX$16-'様式第４（療養者名簿）（⑤の場合）'!$O116+1&lt;=15,IF(AX$16&gt;='様式第４（療養者名簿）（⑤の場合）'!$O116,IF(AX$16&lt;='様式第４（療養者名簿）（⑤の場合）'!$W116,1,0),0),0)</f>
        <v>0</v>
      </c>
      <c r="AY107" s="158">
        <f>IF(AY$16-'様式第４（療養者名簿）（⑤の場合）'!$O116+1&lt;=15,IF(AY$16&gt;='様式第４（療養者名簿）（⑤の場合）'!$O116,IF(AY$16&lt;='様式第４（療養者名簿）（⑤の場合）'!$W116,1,0),0),0)</f>
        <v>0</v>
      </c>
      <c r="AZ107" s="158">
        <f>IF(AZ$16-'様式第４（療養者名簿）（⑤の場合）'!$O116+1&lt;=15,IF(AZ$16&gt;='様式第４（療養者名簿）（⑤の場合）'!$O116,IF(AZ$16&lt;='様式第４（療養者名簿）（⑤の場合）'!$W116,1,0),0),0)</f>
        <v>0</v>
      </c>
      <c r="BA107" s="158">
        <f>IF(BA$16-'様式第４（療養者名簿）（⑤の場合）'!$O116+1&lt;=15,IF(BA$16&gt;='様式第４（療養者名簿）（⑤の場合）'!$O116,IF(BA$16&lt;='様式第４（療養者名簿）（⑤の場合）'!$W116,1,0),0),0)</f>
        <v>0</v>
      </c>
      <c r="BB107" s="158">
        <f>IF(BB$16-'様式第４（療養者名簿）（⑤の場合）'!$O116+1&lt;=15,IF(BB$16&gt;='様式第４（療養者名簿）（⑤の場合）'!$O116,IF(BB$16&lt;='様式第４（療養者名簿）（⑤の場合）'!$W116,1,0),0),0)</f>
        <v>0</v>
      </c>
      <c r="BC107" s="158">
        <f>IF(BC$16-'様式第４（療養者名簿）（⑤の場合）'!$O116+1&lt;=15,IF(BC$16&gt;='様式第４（療養者名簿）（⑤の場合）'!$O116,IF(BC$16&lt;='様式第４（療養者名簿）（⑤の場合）'!$W116,1,0),0),0)</f>
        <v>0</v>
      </c>
      <c r="BD107" s="158">
        <f>IF(BD$16-'様式第４（療養者名簿）（⑤の場合）'!$O116+1&lt;=15,IF(BD$16&gt;='様式第４（療養者名簿）（⑤の場合）'!$O116,IF(BD$16&lt;='様式第４（療養者名簿）（⑤の場合）'!$W116,1,0),0),0)</f>
        <v>0</v>
      </c>
      <c r="BE107" s="158">
        <f>IF(BE$16-'様式第４（療養者名簿）（⑤の場合）'!$O116+1&lt;=15,IF(BE$16&gt;='様式第４（療養者名簿）（⑤の場合）'!$O116,IF(BE$16&lt;='様式第４（療養者名簿）（⑤の場合）'!$W116,1,0),0),0)</f>
        <v>0</v>
      </c>
      <c r="BF107" s="158">
        <f>IF(BF$16-'様式第４（療養者名簿）（⑤の場合）'!$O116+1&lt;=15,IF(BF$16&gt;='様式第４（療養者名簿）（⑤の場合）'!$O116,IF(BF$16&lt;='様式第４（療養者名簿）（⑤の場合）'!$W116,1,0),0),0)</f>
        <v>0</v>
      </c>
      <c r="BG107" s="158">
        <f>IF(BG$16-'様式第４（療養者名簿）（⑤の場合）'!$O116+1&lt;=15,IF(BG$16&gt;='様式第４（療養者名簿）（⑤の場合）'!$O116,IF(BG$16&lt;='様式第４（療養者名簿）（⑤の場合）'!$W116,1,0),0),0)</f>
        <v>0</v>
      </c>
      <c r="BH107" s="158">
        <f>IF(BH$16-'様式第４（療養者名簿）（⑤の場合）'!$O116+1&lt;=15,IF(BH$16&gt;='様式第４（療養者名簿）（⑤の場合）'!$O116,IF(BH$16&lt;='様式第４（療養者名簿）（⑤の場合）'!$W116,1,0),0),0)</f>
        <v>0</v>
      </c>
      <c r="BI107" s="158">
        <f>IF(BI$16-'様式第４（療養者名簿）（⑤の場合）'!$O116+1&lt;=15,IF(BI$16&gt;='様式第４（療養者名簿）（⑤の場合）'!$O116,IF(BI$16&lt;='様式第４（療養者名簿）（⑤の場合）'!$W116,1,0),0),0)</f>
        <v>0</v>
      </c>
      <c r="BJ107" s="158">
        <f>IF(BJ$16-'様式第４（療養者名簿）（⑤の場合）'!$O116+1&lt;=15,IF(BJ$16&gt;='様式第４（療養者名簿）（⑤の場合）'!$O116,IF(BJ$16&lt;='様式第４（療養者名簿）（⑤の場合）'!$W116,1,0),0),0)</f>
        <v>0</v>
      </c>
      <c r="BK107" s="158">
        <f>IF(BK$16-'様式第４（療養者名簿）（⑤の場合）'!$O116+1&lt;=15,IF(BK$16&gt;='様式第４（療養者名簿）（⑤の場合）'!$O116,IF(BK$16&lt;='様式第４（療養者名簿）（⑤の場合）'!$W116,1,0),0),0)</f>
        <v>0</v>
      </c>
      <c r="BL107" s="158">
        <f>IF(BL$16-'様式第４（療養者名簿）（⑤の場合）'!$O116+1&lt;=15,IF(BL$16&gt;='様式第４（療養者名簿）（⑤の場合）'!$O116,IF(BL$16&lt;='様式第４（療養者名簿）（⑤の場合）'!$W116,1,0),0),0)</f>
        <v>0</v>
      </c>
      <c r="BM107" s="158">
        <f>IF(BM$16-'様式第４（療養者名簿）（⑤の場合）'!$O116+1&lt;=15,IF(BM$16&gt;='様式第４（療養者名簿）（⑤の場合）'!$O116,IF(BM$16&lt;='様式第４（療養者名簿）（⑤の場合）'!$W116,1,0),0),0)</f>
        <v>0</v>
      </c>
      <c r="BN107" s="158">
        <f>IF(BN$16-'様式第４（療養者名簿）（⑤の場合）'!$O116+1&lt;=15,IF(BN$16&gt;='様式第４（療養者名簿）（⑤の場合）'!$O116,IF(BN$16&lt;='様式第４（療養者名簿）（⑤の場合）'!$W116,1,0),0),0)</f>
        <v>0</v>
      </c>
      <c r="BO107" s="158">
        <f>IF(BO$16-'様式第４（療養者名簿）（⑤の場合）'!$O116+1&lt;=15,IF(BO$16&gt;='様式第４（療養者名簿）（⑤の場合）'!$O116,IF(BO$16&lt;='様式第４（療養者名簿）（⑤の場合）'!$W116,1,0),0),0)</f>
        <v>0</v>
      </c>
      <c r="BP107" s="158">
        <f>IF(BP$16-'様式第４（療養者名簿）（⑤の場合）'!$O116+1&lt;=15,IF(BP$16&gt;='様式第４（療養者名簿）（⑤の場合）'!$O116,IF(BP$16&lt;='様式第４（療養者名簿）（⑤の場合）'!$W116,1,0),0),0)</f>
        <v>0</v>
      </c>
      <c r="BQ107" s="158">
        <f>IF(BQ$16-'様式第４（療養者名簿）（⑤の場合）'!$O116+1&lt;=15,IF(BQ$16&gt;='様式第４（療養者名簿）（⑤の場合）'!$O116,IF(BQ$16&lt;='様式第４（療養者名簿）（⑤の場合）'!$W116,1,0),0),0)</f>
        <v>0</v>
      </c>
      <c r="BR107" s="158">
        <f>IF(BR$16-'様式第４（療養者名簿）（⑤の場合）'!$O116+1&lt;=15,IF(BR$16&gt;='様式第４（療養者名簿）（⑤の場合）'!$O116,IF(BR$16&lt;='様式第４（療養者名簿）（⑤の場合）'!$W116,1,0),0),0)</f>
        <v>0</v>
      </c>
      <c r="BS107" s="158">
        <f>IF(BS$16-'様式第４（療養者名簿）（⑤の場合）'!$O116+1&lt;=15,IF(BS$16&gt;='様式第４（療養者名簿）（⑤の場合）'!$O116,IF(BS$16&lt;='様式第４（療養者名簿）（⑤の場合）'!$W116,1,0),0),0)</f>
        <v>0</v>
      </c>
      <c r="BT107" s="158">
        <f>IF(BT$16-'様式第４（療養者名簿）（⑤の場合）'!$O116+1&lt;=15,IF(BT$16&gt;='様式第４（療養者名簿）（⑤の場合）'!$O116,IF(BT$16&lt;='様式第４（療養者名簿）（⑤の場合）'!$W116,1,0),0),0)</f>
        <v>0</v>
      </c>
      <c r="BU107" s="158">
        <f>IF(BU$16-'様式第４（療養者名簿）（⑤の場合）'!$O116+1&lt;=15,IF(BU$16&gt;='様式第４（療養者名簿）（⑤の場合）'!$O116,IF(BU$16&lt;='様式第４（療養者名簿）（⑤の場合）'!$W116,1,0),0),0)</f>
        <v>0</v>
      </c>
      <c r="BV107" s="158">
        <f>IF(BV$16-'様式第４（療養者名簿）（⑤の場合）'!$O116+1&lt;=15,IF(BV$16&gt;='様式第４（療養者名簿）（⑤の場合）'!$O116,IF(BV$16&lt;='様式第４（療養者名簿）（⑤の場合）'!$W116,1,0),0),0)</f>
        <v>0</v>
      </c>
      <c r="BW107" s="158">
        <f>IF(BW$16-'様式第４（療養者名簿）（⑤の場合）'!$O116+1&lt;=15,IF(BW$16&gt;='様式第４（療養者名簿）（⑤の場合）'!$O116,IF(BW$16&lt;='様式第４（療養者名簿）（⑤の場合）'!$W116,1,0),0),0)</f>
        <v>0</v>
      </c>
      <c r="BX107" s="158">
        <f>IF(BX$16-'様式第４（療養者名簿）（⑤の場合）'!$O116+1&lt;=15,IF(BX$16&gt;='様式第４（療養者名簿）（⑤の場合）'!$O116,IF(BX$16&lt;='様式第４（療養者名簿）（⑤の場合）'!$W116,1,0),0),0)</f>
        <v>0</v>
      </c>
      <c r="BY107" s="158">
        <f>IF(BY$16-'様式第４（療養者名簿）（⑤の場合）'!$O116+1&lt;=15,IF(BY$16&gt;='様式第４（療養者名簿）（⑤の場合）'!$O116,IF(BY$16&lt;='様式第４（療養者名簿）（⑤の場合）'!$W116,1,0),0),0)</f>
        <v>0</v>
      </c>
      <c r="BZ107" s="158">
        <f>IF(BZ$16-'様式第４（療養者名簿）（⑤の場合）'!$O116+1&lt;=15,IF(BZ$16&gt;='様式第４（療養者名簿）（⑤の場合）'!$O116,IF(BZ$16&lt;='様式第４（療養者名簿）（⑤の場合）'!$W116,1,0),0),0)</f>
        <v>0</v>
      </c>
      <c r="CA107" s="158">
        <f>IF(CA$16-'様式第４（療養者名簿）（⑤の場合）'!$O116+1&lt;=15,IF(CA$16&gt;='様式第４（療養者名簿）（⑤の場合）'!$O116,IF(CA$16&lt;='様式第４（療養者名簿）（⑤の場合）'!$W116,1,0),0),0)</f>
        <v>0</v>
      </c>
      <c r="CB107" s="158">
        <f>IF(CB$16-'様式第４（療養者名簿）（⑤の場合）'!$O116+1&lt;=15,IF(CB$16&gt;='様式第４（療養者名簿）（⑤の場合）'!$O116,IF(CB$16&lt;='様式第４（療養者名簿）（⑤の場合）'!$W116,1,0),0),0)</f>
        <v>0</v>
      </c>
      <c r="CC107" s="158">
        <f>IF(CC$16-'様式第４（療養者名簿）（⑤の場合）'!$O116+1&lt;=15,IF(CC$16&gt;='様式第４（療養者名簿）（⑤の場合）'!$O116,IF(CC$16&lt;='様式第４（療養者名簿）（⑤の場合）'!$W116,1,0),0),0)</f>
        <v>0</v>
      </c>
      <c r="CD107" s="158">
        <f>IF(CD$16-'様式第４（療養者名簿）（⑤の場合）'!$O116+1&lt;=15,IF(CD$16&gt;='様式第４（療養者名簿）（⑤の場合）'!$O116,IF(CD$16&lt;='様式第４（療養者名簿）（⑤の場合）'!$W116,1,0),0),0)</f>
        <v>0</v>
      </c>
      <c r="CE107" s="158">
        <f>IF(CE$16-'様式第４（療養者名簿）（⑤の場合）'!$O116+1&lt;=15,IF(CE$16&gt;='様式第４（療養者名簿）（⑤の場合）'!$O116,IF(CE$16&lt;='様式第４（療養者名簿）（⑤の場合）'!$W116,1,0),0),0)</f>
        <v>0</v>
      </c>
      <c r="CF107" s="158">
        <f>IF(CF$16-'様式第４（療養者名簿）（⑤の場合）'!$O116+1&lt;=15,IF(CF$16&gt;='様式第４（療養者名簿）（⑤の場合）'!$O116,IF(CF$16&lt;='様式第４（療養者名簿）（⑤の場合）'!$W116,1,0),0),0)</f>
        <v>0</v>
      </c>
      <c r="CG107" s="158">
        <f>IF(CG$16-'様式第４（療養者名簿）（⑤の場合）'!$O116+1&lt;=15,IF(CG$16&gt;='様式第４（療養者名簿）（⑤の場合）'!$O116,IF(CG$16&lt;='様式第４（療養者名簿）（⑤の場合）'!$W116,1,0),0),0)</f>
        <v>0</v>
      </c>
      <c r="CH107" s="158">
        <f>IF(CH$16-'様式第４（療養者名簿）（⑤の場合）'!$O116+1&lt;=15,IF(CH$16&gt;='様式第４（療養者名簿）（⑤の場合）'!$O116,IF(CH$16&lt;='様式第４（療養者名簿）（⑤の場合）'!$W116,1,0),0),0)</f>
        <v>0</v>
      </c>
      <c r="CI107" s="158">
        <f>IF(CI$16-'様式第４（療養者名簿）（⑤の場合）'!$O116+1&lt;=15,IF(CI$16&gt;='様式第４（療養者名簿）（⑤の場合）'!$O116,IF(CI$16&lt;='様式第４（療養者名簿）（⑤の場合）'!$W116,1,0),0),0)</f>
        <v>0</v>
      </c>
      <c r="CJ107" s="158">
        <f>IF(CJ$16-'様式第４（療養者名簿）（⑤の場合）'!$O116+1&lt;=15,IF(CJ$16&gt;='様式第４（療養者名簿）（⑤の場合）'!$O116,IF(CJ$16&lt;='様式第４（療養者名簿）（⑤の場合）'!$W116,1,0),0),0)</f>
        <v>0</v>
      </c>
      <c r="CK107" s="158">
        <f>IF(CK$16-'様式第４（療養者名簿）（⑤の場合）'!$O116+1&lt;=15,IF(CK$16&gt;='様式第４（療養者名簿）（⑤の場合）'!$O116,IF(CK$16&lt;='様式第４（療養者名簿）（⑤の場合）'!$W116,1,0),0),0)</f>
        <v>0</v>
      </c>
      <c r="CL107" s="158">
        <f>IF(CL$16-'様式第４（療養者名簿）（⑤の場合）'!$O116+1&lt;=15,IF(CL$16&gt;='様式第４（療養者名簿）（⑤の場合）'!$O116,IF(CL$16&lt;='様式第４（療養者名簿）（⑤の場合）'!$W116,1,0),0),0)</f>
        <v>0</v>
      </c>
      <c r="CM107" s="158">
        <f>IF(CM$16-'様式第４（療養者名簿）（⑤の場合）'!$O116+1&lt;=15,IF(CM$16&gt;='様式第４（療養者名簿）（⑤の場合）'!$O116,IF(CM$16&lt;='様式第４（療養者名簿）（⑤の場合）'!$W116,1,0),0),0)</f>
        <v>0</v>
      </c>
      <c r="CN107" s="158">
        <f>IF(CN$16-'様式第４（療養者名簿）（⑤の場合）'!$O116+1&lt;=15,IF(CN$16&gt;='様式第４（療養者名簿）（⑤の場合）'!$O116,IF(CN$16&lt;='様式第４（療養者名簿）（⑤の場合）'!$W116,1,0),0),0)</f>
        <v>0</v>
      </c>
      <c r="CO107" s="158">
        <f>IF(CO$16-'様式第４（療養者名簿）（⑤の場合）'!$O116+1&lt;=15,IF(CO$16&gt;='様式第４（療養者名簿）（⑤の場合）'!$O116,IF(CO$16&lt;='様式第４（療養者名簿）（⑤の場合）'!$W116,1,0),0),0)</f>
        <v>0</v>
      </c>
      <c r="CP107" s="158">
        <f>IF(CP$16-'様式第４（療養者名簿）（⑤の場合）'!$O116+1&lt;=15,IF(CP$16&gt;='様式第４（療養者名簿）（⑤の場合）'!$O116,IF(CP$16&lt;='様式第４（療養者名簿）（⑤の場合）'!$W116,1,0),0),0)</f>
        <v>0</v>
      </c>
      <c r="CQ107" s="158">
        <f>IF(CQ$16-'様式第４（療養者名簿）（⑤の場合）'!$O116+1&lt;=15,IF(CQ$16&gt;='様式第４（療養者名簿）（⑤の場合）'!$O116,IF(CQ$16&lt;='様式第４（療養者名簿）（⑤の場合）'!$W116,1,0),0),0)</f>
        <v>0</v>
      </c>
      <c r="CR107" s="158">
        <f>IF(CR$16-'様式第４（療養者名簿）（⑤の場合）'!$O116+1&lt;=15,IF(CR$16&gt;='様式第４（療養者名簿）（⑤の場合）'!$O116,IF(CR$16&lt;='様式第４（療養者名簿）（⑤の場合）'!$W116,1,0),0),0)</f>
        <v>0</v>
      </c>
      <c r="CS107" s="158">
        <f>IF(CS$16-'様式第４（療養者名簿）（⑤の場合）'!$O116+1&lt;=15,IF(CS$16&gt;='様式第４（療養者名簿）（⑤の場合）'!$O116,IF(CS$16&lt;='様式第４（療養者名簿）（⑤の場合）'!$W116,1,0),0),0)</f>
        <v>0</v>
      </c>
      <c r="CT107" s="158">
        <f>IF(CT$16-'様式第４（療養者名簿）（⑤の場合）'!$O116+1&lt;=15,IF(CT$16&gt;='様式第４（療養者名簿）（⑤の場合）'!$O116,IF(CT$16&lt;='様式第４（療養者名簿）（⑤の場合）'!$W116,1,0),0),0)</f>
        <v>0</v>
      </c>
      <c r="CU107" s="158">
        <f>IF(CU$16-'様式第４（療養者名簿）（⑤の場合）'!$O116+1&lt;=15,IF(CU$16&gt;='様式第４（療養者名簿）（⑤の場合）'!$O116,IF(CU$16&lt;='様式第４（療養者名簿）（⑤の場合）'!$W116,1,0),0),0)</f>
        <v>0</v>
      </c>
      <c r="CV107" s="158">
        <f>IF(CV$16-'様式第４（療養者名簿）（⑤の場合）'!$O116+1&lt;=15,IF(CV$16&gt;='様式第４（療養者名簿）（⑤の場合）'!$O116,IF(CV$16&lt;='様式第４（療養者名簿）（⑤の場合）'!$W116,1,0),0),0)</f>
        <v>0</v>
      </c>
      <c r="CW107" s="158">
        <f>IF(CW$16-'様式第４（療養者名簿）（⑤の場合）'!$O116+1&lt;=15,IF(CW$16&gt;='様式第４（療養者名簿）（⑤の場合）'!$O116,IF(CW$16&lt;='様式第４（療養者名簿）（⑤の場合）'!$W116,1,0),0),0)</f>
        <v>0</v>
      </c>
      <c r="CX107" s="158">
        <f>IF(CX$16-'様式第４（療養者名簿）（⑤の場合）'!$O116+1&lt;=15,IF(CX$16&gt;='様式第４（療養者名簿）（⑤の場合）'!$O116,IF(CX$16&lt;='様式第４（療養者名簿）（⑤の場合）'!$W116,1,0),0),0)</f>
        <v>0</v>
      </c>
      <c r="CY107" s="158">
        <f>IF(CY$16-'様式第４（療養者名簿）（⑤の場合）'!$O116+1&lt;=15,IF(CY$16&gt;='様式第４（療養者名簿）（⑤の場合）'!$O116,IF(CY$16&lt;='様式第４（療養者名簿）（⑤の場合）'!$W116,1,0),0),0)</f>
        <v>0</v>
      </c>
      <c r="CZ107" s="158">
        <f>IF(CZ$16-'様式第４（療養者名簿）（⑤の場合）'!$O116+1&lt;=15,IF(CZ$16&gt;='様式第４（療養者名簿）（⑤の場合）'!$O116,IF(CZ$16&lt;='様式第４（療養者名簿）（⑤の場合）'!$W116,1,0),0),0)</f>
        <v>0</v>
      </c>
      <c r="DA107" s="158">
        <f>IF(DA$16-'様式第４（療養者名簿）（⑤の場合）'!$O116+1&lt;=15,IF(DA$16&gt;='様式第４（療養者名簿）（⑤の場合）'!$O116,IF(DA$16&lt;='様式第４（療養者名簿）（⑤の場合）'!$W116,1,0),0),0)</f>
        <v>0</v>
      </c>
      <c r="DB107" s="158">
        <f>IF(DB$16-'様式第４（療養者名簿）（⑤の場合）'!$O116+1&lt;=15,IF(DB$16&gt;='様式第４（療養者名簿）（⑤の場合）'!$O116,IF(DB$16&lt;='様式第４（療養者名簿）（⑤の場合）'!$W116,1,0),0),0)</f>
        <v>0</v>
      </c>
      <c r="DC107" s="158">
        <f>IF(DC$16-'様式第４（療養者名簿）（⑤の場合）'!$O116+1&lt;=15,IF(DC$16&gt;='様式第４（療養者名簿）（⑤の場合）'!$O116,IF(DC$16&lt;='様式第４（療養者名簿）（⑤の場合）'!$W116,1,0),0),0)</f>
        <v>0</v>
      </c>
      <c r="DD107" s="158">
        <f>IF(DD$16-'様式第４（療養者名簿）（⑤の場合）'!$O116+1&lt;=15,IF(DD$16&gt;='様式第４（療養者名簿）（⑤の場合）'!$O116,IF(DD$16&lt;='様式第４（療養者名簿）（⑤の場合）'!$W116,1,0),0),0)</f>
        <v>0</v>
      </c>
      <c r="DE107" s="158">
        <f>IF(DE$16-'様式第４（療養者名簿）（⑤の場合）'!$O116+1&lt;=15,IF(DE$16&gt;='様式第４（療養者名簿）（⑤の場合）'!$O116,IF(DE$16&lt;='様式第４（療養者名簿）（⑤の場合）'!$W116,1,0),0),0)</f>
        <v>0</v>
      </c>
      <c r="DF107" s="158">
        <f>IF(DF$16-'様式第４（療養者名簿）（⑤の場合）'!$O116+1&lt;=15,IF(DF$16&gt;='様式第４（療養者名簿）（⑤の場合）'!$O116,IF(DF$16&lt;='様式第４（療養者名簿）（⑤の場合）'!$W116,1,0),0),0)</f>
        <v>0</v>
      </c>
      <c r="DG107" s="158">
        <f>IF(DG$16-'様式第４（療養者名簿）（⑤の場合）'!$O116+1&lt;=15,IF(DG$16&gt;='様式第４（療養者名簿）（⑤の場合）'!$O116,IF(DG$16&lt;='様式第４（療養者名簿）（⑤の場合）'!$W116,1,0),0),0)</f>
        <v>0</v>
      </c>
      <c r="DH107" s="158">
        <f>IF(DH$16-'様式第４（療養者名簿）（⑤の場合）'!$O116+1&lt;=15,IF(DH$16&gt;='様式第４（療養者名簿）（⑤の場合）'!$O116,IF(DH$16&lt;='様式第４（療養者名簿）（⑤の場合）'!$W116,1,0),0),0)</f>
        <v>0</v>
      </c>
      <c r="DI107" s="158">
        <f>IF(DI$16-'様式第４（療養者名簿）（⑤の場合）'!$O116+1&lt;=15,IF(DI$16&gt;='様式第４（療養者名簿）（⑤の場合）'!$O116,IF(DI$16&lt;='様式第４（療養者名簿）（⑤の場合）'!$W116,1,0),0),0)</f>
        <v>0</v>
      </c>
      <c r="DJ107" s="158">
        <f>IF(DJ$16-'様式第４（療養者名簿）（⑤の場合）'!$O116+1&lt;=15,IF(DJ$16&gt;='様式第４（療養者名簿）（⑤の場合）'!$O116,IF(DJ$16&lt;='様式第４（療養者名簿）（⑤の場合）'!$W116,1,0),0),0)</f>
        <v>0</v>
      </c>
      <c r="DK107" s="158">
        <f>IF(DK$16-'様式第４（療養者名簿）（⑤の場合）'!$O116+1&lt;=15,IF(DK$16&gt;='様式第４（療養者名簿）（⑤の場合）'!$O116,IF(DK$16&lt;='様式第４（療養者名簿）（⑤の場合）'!$W116,1,0),0),0)</f>
        <v>0</v>
      </c>
      <c r="DL107" s="158">
        <f>IF(DL$16-'様式第４（療養者名簿）（⑤の場合）'!$O116+1&lt;=15,IF(DL$16&gt;='様式第４（療養者名簿）（⑤の場合）'!$O116,IF(DL$16&lt;='様式第４（療養者名簿）（⑤の場合）'!$W116,1,0),0),0)</f>
        <v>0</v>
      </c>
      <c r="DM107" s="158">
        <f>IF(DM$16-'様式第４（療養者名簿）（⑤の場合）'!$O116+1&lt;=15,IF(DM$16&gt;='様式第４（療養者名簿）（⑤の場合）'!$O116,IF(DM$16&lt;='様式第４（療養者名簿）（⑤の場合）'!$W116,1,0),0),0)</f>
        <v>0</v>
      </c>
      <c r="DN107" s="158">
        <f>IF(DN$16-'様式第４（療養者名簿）（⑤の場合）'!$O116+1&lt;=15,IF(DN$16&gt;='様式第４（療養者名簿）（⑤の場合）'!$O116,IF(DN$16&lt;='様式第４（療養者名簿）（⑤の場合）'!$W116,1,0),0),0)</f>
        <v>0</v>
      </c>
      <c r="DO107" s="158">
        <f>IF(DO$16-'様式第４（療養者名簿）（⑤の場合）'!$O116+1&lt;=15,IF(DO$16&gt;='様式第４（療養者名簿）（⑤の場合）'!$O116,IF(DO$16&lt;='様式第４（療養者名簿）（⑤の場合）'!$W116,1,0),0),0)</f>
        <v>0</v>
      </c>
      <c r="DP107" s="158">
        <f>IF(DP$16-'様式第４（療養者名簿）（⑤の場合）'!$O116+1&lt;=15,IF(DP$16&gt;='様式第４（療養者名簿）（⑤の場合）'!$O116,IF(DP$16&lt;='様式第４（療養者名簿）（⑤の場合）'!$W116,1,0),0),0)</f>
        <v>0</v>
      </c>
      <c r="DQ107" s="158">
        <f>IF(DQ$16-'様式第４（療養者名簿）（⑤の場合）'!$O116+1&lt;=15,IF(DQ$16&gt;='様式第４（療養者名簿）（⑤の場合）'!$O116,IF(DQ$16&lt;='様式第４（療養者名簿）（⑤の場合）'!$W116,1,0),0),0)</f>
        <v>0</v>
      </c>
      <c r="DR107" s="158">
        <f>IF(DR$16-'様式第４（療養者名簿）（⑤の場合）'!$O116+1&lt;=15,IF(DR$16&gt;='様式第４（療養者名簿）（⑤の場合）'!$O116,IF(DR$16&lt;='様式第４（療養者名簿）（⑤の場合）'!$W116,1,0),0),0)</f>
        <v>0</v>
      </c>
      <c r="DS107" s="158">
        <f>IF(DS$16-'様式第４（療養者名簿）（⑤の場合）'!$O116+1&lt;=15,IF(DS$16&gt;='様式第４（療養者名簿）（⑤の場合）'!$O116,IF(DS$16&lt;='様式第４（療養者名簿）（⑤の場合）'!$W116,1,0),0),0)</f>
        <v>0</v>
      </c>
      <c r="DT107" s="158">
        <f>IF(DT$16-'様式第４（療養者名簿）（⑤の場合）'!$O116+1&lt;=15,IF(DT$16&gt;='様式第４（療養者名簿）（⑤の場合）'!$O116,IF(DT$16&lt;='様式第４（療養者名簿）（⑤の場合）'!$W116,1,0),0),0)</f>
        <v>0</v>
      </c>
      <c r="DU107" s="158">
        <f>IF(DU$16-'様式第４（療養者名簿）（⑤の場合）'!$O116+1&lt;=15,IF(DU$16&gt;='様式第４（療養者名簿）（⑤の場合）'!$O116,IF(DU$16&lt;='様式第４（療養者名簿）（⑤の場合）'!$W116,1,0),0),0)</f>
        <v>0</v>
      </c>
      <c r="DV107" s="158">
        <f>IF(DV$16-'様式第４（療養者名簿）（⑤の場合）'!$O116+1&lt;=15,IF(DV$16&gt;='様式第４（療養者名簿）（⑤の場合）'!$O116,IF(DV$16&lt;='様式第４（療養者名簿）（⑤の場合）'!$W116,1,0),0),0)</f>
        <v>0</v>
      </c>
      <c r="DW107" s="158">
        <f>IF(DW$16-'様式第４（療養者名簿）（⑤の場合）'!$O116+1&lt;=15,IF(DW$16&gt;='様式第４（療養者名簿）（⑤の場合）'!$O116,IF(DW$16&lt;='様式第４（療養者名簿）（⑤の場合）'!$W116,1,0),0),0)</f>
        <v>0</v>
      </c>
      <c r="DX107" s="158">
        <f>IF(DX$16-'様式第４（療養者名簿）（⑤の場合）'!$O116+1&lt;=15,IF(DX$16&gt;='様式第４（療養者名簿）（⑤の場合）'!$O116,IF(DX$16&lt;='様式第４（療養者名簿）（⑤の場合）'!$W116,1,0),0),0)</f>
        <v>0</v>
      </c>
      <c r="DY107" s="158">
        <f>IF(DY$16-'様式第４（療養者名簿）（⑤の場合）'!$O116+1&lt;=15,IF(DY$16&gt;='様式第４（療養者名簿）（⑤の場合）'!$O116,IF(DY$16&lt;='様式第４（療養者名簿）（⑤の場合）'!$W116,1,0),0),0)</f>
        <v>0</v>
      </c>
      <c r="DZ107" s="158">
        <f>IF(DZ$16-'様式第４（療養者名簿）（⑤の場合）'!$O116+1&lt;=15,IF(DZ$16&gt;='様式第４（療養者名簿）（⑤の場合）'!$O116,IF(DZ$16&lt;='様式第４（療養者名簿）（⑤の場合）'!$W116,1,0),0),0)</f>
        <v>0</v>
      </c>
      <c r="EA107" s="158">
        <f>IF(EA$16-'様式第４（療養者名簿）（⑤の場合）'!$O116+1&lt;=15,IF(EA$16&gt;='様式第４（療養者名簿）（⑤の場合）'!$O116,IF(EA$16&lt;='様式第４（療養者名簿）（⑤の場合）'!$W116,1,0),0),0)</f>
        <v>0</v>
      </c>
      <c r="EB107" s="158">
        <f>IF(EB$16-'様式第４（療養者名簿）（⑤の場合）'!$O116+1&lt;=15,IF(EB$16&gt;='様式第４（療養者名簿）（⑤の場合）'!$O116,IF(EB$16&lt;='様式第４（療養者名簿）（⑤の場合）'!$W116,1,0),0),0)</f>
        <v>0</v>
      </c>
      <c r="EC107" s="158">
        <f>IF(EC$16-'様式第４（療養者名簿）（⑤の場合）'!$O116+1&lt;=15,IF(EC$16&gt;='様式第４（療養者名簿）（⑤の場合）'!$O116,IF(EC$16&lt;='様式第４（療養者名簿）（⑤の場合）'!$W116,1,0),0),0)</f>
        <v>0</v>
      </c>
      <c r="ED107" s="158">
        <f>IF(ED$16-'様式第４（療養者名簿）（⑤の場合）'!$O116+1&lt;=15,IF(ED$16&gt;='様式第４（療養者名簿）（⑤の場合）'!$O116,IF(ED$16&lt;='様式第４（療養者名簿）（⑤の場合）'!$W116,1,0),0),0)</f>
        <v>0</v>
      </c>
      <c r="EE107" s="158">
        <f>IF(EE$16-'様式第４（療養者名簿）（⑤の場合）'!$O116+1&lt;=15,IF(EE$16&gt;='様式第４（療養者名簿）（⑤の場合）'!$O116,IF(EE$16&lt;='様式第４（療養者名簿）（⑤の場合）'!$W116,1,0),0),0)</f>
        <v>0</v>
      </c>
      <c r="EF107" s="158">
        <f>IF(EF$16-'様式第４（療養者名簿）（⑤の場合）'!$O116+1&lt;=15,IF(EF$16&gt;='様式第４（療養者名簿）（⑤の場合）'!$O116,IF(EF$16&lt;='様式第４（療養者名簿）（⑤の場合）'!$W116,1,0),0),0)</f>
        <v>0</v>
      </c>
      <c r="EG107" s="158">
        <f>IF(EG$16-'様式第４（療養者名簿）（⑤の場合）'!$O116+1&lt;=15,IF(EG$16&gt;='様式第４（療養者名簿）（⑤の場合）'!$O116,IF(EG$16&lt;='様式第４（療養者名簿）（⑤の場合）'!$W116,1,0),0),0)</f>
        <v>0</v>
      </c>
      <c r="EH107" s="158">
        <f>IF(EH$16-'様式第４（療養者名簿）（⑤の場合）'!$O116+1&lt;=15,IF(EH$16&gt;='様式第４（療養者名簿）（⑤の場合）'!$O116,IF(EH$16&lt;='様式第４（療養者名簿）（⑤の場合）'!$W116,1,0),0),0)</f>
        <v>0</v>
      </c>
      <c r="EI107" s="158">
        <f>IF(EI$16-'様式第４（療養者名簿）（⑤の場合）'!$O116+1&lt;=15,IF(EI$16&gt;='様式第４（療養者名簿）（⑤の場合）'!$O116,IF(EI$16&lt;='様式第４（療養者名簿）（⑤の場合）'!$W116,1,0),0),0)</f>
        <v>0</v>
      </c>
      <c r="EJ107" s="158">
        <f>IF(EJ$16-'様式第４（療養者名簿）（⑤の場合）'!$O116+1&lt;=15,IF(EJ$16&gt;='様式第４（療養者名簿）（⑤の場合）'!$O116,IF(EJ$16&lt;='様式第４（療養者名簿）（⑤の場合）'!$W116,1,0),0),0)</f>
        <v>0</v>
      </c>
      <c r="EK107" s="158">
        <f>IF(EK$16-'様式第４（療養者名簿）（⑤の場合）'!$O116+1&lt;=15,IF(EK$16&gt;='様式第４（療養者名簿）（⑤の場合）'!$O116,IF(EK$16&lt;='様式第４（療養者名簿）（⑤の場合）'!$W116,1,0),0),0)</f>
        <v>0</v>
      </c>
      <c r="EL107" s="158">
        <f>IF(EL$16-'様式第４（療養者名簿）（⑤の場合）'!$O116+1&lt;=15,IF(EL$16&gt;='様式第４（療養者名簿）（⑤の場合）'!$O116,IF(EL$16&lt;='様式第４（療養者名簿）（⑤の場合）'!$W116,1,0),0),0)</f>
        <v>0</v>
      </c>
      <c r="EM107" s="158">
        <f>IF(EM$16-'様式第４（療養者名簿）（⑤の場合）'!$O116+1&lt;=15,IF(EM$16&gt;='様式第４（療養者名簿）（⑤の場合）'!$O116,IF(EM$16&lt;='様式第４（療養者名簿）（⑤の場合）'!$W116,1,0),0),0)</f>
        <v>0</v>
      </c>
      <c r="EN107" s="158">
        <f>IF(EN$16-'様式第４（療養者名簿）（⑤の場合）'!$O116+1&lt;=15,IF(EN$16&gt;='様式第４（療養者名簿）（⑤の場合）'!$O116,IF(EN$16&lt;='様式第４（療養者名簿）（⑤の場合）'!$W116,1,0),0),0)</f>
        <v>0</v>
      </c>
      <c r="EO107" s="158">
        <f>IF(EO$16-'様式第４（療養者名簿）（⑤の場合）'!$O116+1&lt;=15,IF(EO$16&gt;='様式第４（療養者名簿）（⑤の場合）'!$O116,IF(EO$16&lt;='様式第４（療養者名簿）（⑤の場合）'!$W116,1,0),0),0)</f>
        <v>0</v>
      </c>
      <c r="EP107" s="158">
        <f>IF(EP$16-'様式第４（療養者名簿）（⑤の場合）'!$O116+1&lt;=15,IF(EP$16&gt;='様式第４（療養者名簿）（⑤の場合）'!$O116,IF(EP$16&lt;='様式第４（療養者名簿）（⑤の場合）'!$W116,1,0),0),0)</f>
        <v>0</v>
      </c>
      <c r="EQ107" s="158">
        <f>IF(EQ$16-'様式第４（療養者名簿）（⑤の場合）'!$O116+1&lt;=15,IF(EQ$16&gt;='様式第４（療養者名簿）（⑤の場合）'!$O116,IF(EQ$16&lt;='様式第４（療養者名簿）（⑤の場合）'!$W116,1,0),0),0)</f>
        <v>0</v>
      </c>
      <c r="ER107" s="158">
        <f>IF(ER$16-'様式第４（療養者名簿）（⑤の場合）'!$O116+1&lt;=15,IF(ER$16&gt;='様式第４（療養者名簿）（⑤の場合）'!$O116,IF(ER$16&lt;='様式第４（療養者名簿）（⑤の場合）'!$W116,1,0),0),0)</f>
        <v>0</v>
      </c>
      <c r="ES107" s="158">
        <f>IF(ES$16-'様式第４（療養者名簿）（⑤の場合）'!$O116+1&lt;=15,IF(ES$16&gt;='様式第４（療養者名簿）（⑤の場合）'!$O116,IF(ES$16&lt;='様式第４（療養者名簿）（⑤の場合）'!$W116,1,0),0),0)</f>
        <v>0</v>
      </c>
      <c r="ET107" s="158">
        <f>IF(ET$16-'様式第４（療養者名簿）（⑤の場合）'!$O116+1&lt;=15,IF(ET$16&gt;='様式第４（療養者名簿）（⑤の場合）'!$O116,IF(ET$16&lt;='様式第４（療養者名簿）（⑤の場合）'!$W116,1,0),0),0)</f>
        <v>0</v>
      </c>
      <c r="EU107" s="158">
        <f>IF(EU$16-'様式第４（療養者名簿）（⑤の場合）'!$O116+1&lt;=15,IF(EU$16&gt;='様式第４（療養者名簿）（⑤の場合）'!$O116,IF(EU$16&lt;='様式第４（療養者名簿）（⑤の場合）'!$W116,1,0),0),0)</f>
        <v>0</v>
      </c>
      <c r="EV107" s="158">
        <f>IF(EV$16-'様式第４（療養者名簿）（⑤の場合）'!$O116+1&lt;=15,IF(EV$16&gt;='様式第４（療養者名簿）（⑤の場合）'!$O116,IF(EV$16&lt;='様式第４（療養者名簿）（⑤の場合）'!$W116,1,0),0),0)</f>
        <v>0</v>
      </c>
      <c r="EW107" s="158">
        <f>IF(EW$16-'様式第４（療養者名簿）（⑤の場合）'!$O116+1&lt;=15,IF(EW$16&gt;='様式第４（療養者名簿）（⑤の場合）'!$O116,IF(EW$16&lt;='様式第４（療養者名簿）（⑤の場合）'!$W116,1,0),0),0)</f>
        <v>0</v>
      </c>
      <c r="EX107" s="158">
        <f>IF(EX$16-'様式第４（療養者名簿）（⑤の場合）'!$O116+1&lt;=15,IF(EX$16&gt;='様式第４（療養者名簿）（⑤の場合）'!$O116,IF(EX$16&lt;='様式第４（療養者名簿）（⑤の場合）'!$W116,1,0),0),0)</f>
        <v>0</v>
      </c>
      <c r="EY107" s="158">
        <f>IF(EY$16-'様式第４（療養者名簿）（⑤の場合）'!$O116+1&lt;=15,IF(EY$16&gt;='様式第４（療養者名簿）（⑤の場合）'!$O116,IF(EY$16&lt;='様式第４（療養者名簿）（⑤の場合）'!$W116,1,0),0),0)</f>
        <v>0</v>
      </c>
      <c r="EZ107" s="158">
        <f>IF(EZ$16-'様式第４（療養者名簿）（⑤の場合）'!$O116+1&lt;=15,IF(EZ$16&gt;='様式第４（療養者名簿）（⑤の場合）'!$O116,IF(EZ$16&lt;='様式第４（療養者名簿）（⑤の場合）'!$W116,1,0),0),0)</f>
        <v>0</v>
      </c>
      <c r="FA107" s="158">
        <f>IF(FA$16-'様式第４（療養者名簿）（⑤の場合）'!$O116+1&lt;=15,IF(FA$16&gt;='様式第４（療養者名簿）（⑤の場合）'!$O116,IF(FA$16&lt;='様式第４（療養者名簿）（⑤の場合）'!$W116,1,0),0),0)</f>
        <v>0</v>
      </c>
      <c r="FB107" s="158">
        <f>IF(FB$16-'様式第４（療養者名簿）（⑤の場合）'!$O116+1&lt;=15,IF(FB$16&gt;='様式第４（療養者名簿）（⑤の場合）'!$O116,IF(FB$16&lt;='様式第４（療養者名簿）（⑤の場合）'!$W116,1,0),0),0)</f>
        <v>0</v>
      </c>
      <c r="FC107" s="158">
        <f>IF(FC$16-'様式第４（療養者名簿）（⑤の場合）'!$O116+1&lt;=15,IF(FC$16&gt;='様式第４（療養者名簿）（⑤の場合）'!$O116,IF(FC$16&lt;='様式第４（療養者名簿）（⑤の場合）'!$W116,1,0),0),0)</f>
        <v>0</v>
      </c>
      <c r="FD107" s="158">
        <f>IF(FD$16-'様式第４（療養者名簿）（⑤の場合）'!$O116+1&lt;=15,IF(FD$16&gt;='様式第４（療養者名簿）（⑤の場合）'!$O116,IF(FD$16&lt;='様式第４（療養者名簿）（⑤の場合）'!$W116,1,0),0),0)</f>
        <v>0</v>
      </c>
      <c r="FE107" s="158">
        <f>IF(FE$16-'様式第４（療養者名簿）（⑤の場合）'!$O116+1&lt;=15,IF(FE$16&gt;='様式第４（療養者名簿）（⑤の場合）'!$O116,IF(FE$16&lt;='様式第４（療養者名簿）（⑤の場合）'!$W116,1,0),0),0)</f>
        <v>0</v>
      </c>
      <c r="FF107" s="158">
        <f>IF(FF$16-'様式第４（療養者名簿）（⑤の場合）'!$O116+1&lt;=15,IF(FF$16&gt;='様式第４（療養者名簿）（⑤の場合）'!$O116,IF(FF$16&lt;='様式第４（療養者名簿）（⑤の場合）'!$W116,1,0),0),0)</f>
        <v>0</v>
      </c>
      <c r="FG107" s="158">
        <f>IF(FG$16-'様式第４（療養者名簿）（⑤の場合）'!$O116+1&lt;=15,IF(FG$16&gt;='様式第４（療養者名簿）（⑤の場合）'!$O116,IF(FG$16&lt;='様式第４（療養者名簿）（⑤の場合）'!$W116,1,0),0),0)</f>
        <v>0</v>
      </c>
      <c r="FH107" s="158">
        <f>IF(FH$16-'様式第４（療養者名簿）（⑤の場合）'!$O116+1&lt;=15,IF(FH$16&gt;='様式第４（療養者名簿）（⑤の場合）'!$O116,IF(FH$16&lt;='様式第４（療養者名簿）（⑤の場合）'!$W116,1,0),0),0)</f>
        <v>0</v>
      </c>
      <c r="FI107" s="158">
        <f>IF(FI$16-'様式第４（療養者名簿）（⑤の場合）'!$O116+1&lt;=15,IF(FI$16&gt;='様式第４（療養者名簿）（⑤の場合）'!$O116,IF(FI$16&lt;='様式第４（療養者名簿）（⑤の場合）'!$W116,1,0),0),0)</f>
        <v>0</v>
      </c>
      <c r="FJ107" s="158">
        <f>IF(FJ$16-'様式第４（療養者名簿）（⑤の場合）'!$O116+1&lt;=15,IF(FJ$16&gt;='様式第４（療養者名簿）（⑤の場合）'!$O116,IF(FJ$16&lt;='様式第４（療養者名簿）（⑤の場合）'!$W116,1,0),0),0)</f>
        <v>0</v>
      </c>
      <c r="FK107" s="158">
        <f>IF(FK$16-'様式第４（療養者名簿）（⑤の場合）'!$O116+1&lt;=15,IF(FK$16&gt;='様式第４（療養者名簿）（⑤の場合）'!$O116,IF(FK$16&lt;='様式第４（療養者名簿）（⑤の場合）'!$W116,1,0),0),0)</f>
        <v>0</v>
      </c>
      <c r="FL107" s="158">
        <f>IF(FL$16-'様式第４（療養者名簿）（⑤の場合）'!$O116+1&lt;=15,IF(FL$16&gt;='様式第４（療養者名簿）（⑤の場合）'!$O116,IF(FL$16&lt;='様式第４（療養者名簿）（⑤の場合）'!$W116,1,0),0),0)</f>
        <v>0</v>
      </c>
      <c r="FM107" s="158">
        <f>IF(FM$16-'様式第４（療養者名簿）（⑤の場合）'!$O116+1&lt;=15,IF(FM$16&gt;='様式第４（療養者名簿）（⑤の場合）'!$O116,IF(FM$16&lt;='様式第４（療養者名簿）（⑤の場合）'!$W116,1,0),0),0)</f>
        <v>0</v>
      </c>
      <c r="FN107" s="158">
        <f>IF(FN$16-'様式第４（療養者名簿）（⑤の場合）'!$O116+1&lt;=15,IF(FN$16&gt;='様式第４（療養者名簿）（⑤の場合）'!$O116,IF(FN$16&lt;='様式第４（療養者名簿）（⑤の場合）'!$W116,1,0),0),0)</f>
        <v>0</v>
      </c>
      <c r="FO107" s="158">
        <f>IF(FO$16-'様式第４（療養者名簿）（⑤の場合）'!$O116+1&lt;=15,IF(FO$16&gt;='様式第４（療養者名簿）（⑤の場合）'!$O116,IF(FO$16&lt;='様式第４（療養者名簿）（⑤の場合）'!$W116,1,0),0),0)</f>
        <v>0</v>
      </c>
      <c r="FP107" s="158">
        <f>IF(FP$16-'様式第４（療養者名簿）（⑤の場合）'!$O116+1&lt;=15,IF(FP$16&gt;='様式第４（療養者名簿）（⑤の場合）'!$O116,IF(FP$16&lt;='様式第４（療養者名簿）（⑤の場合）'!$W116,1,0),0),0)</f>
        <v>0</v>
      </c>
      <c r="FQ107" s="158">
        <f>IF(FQ$16-'様式第４（療養者名簿）（⑤の場合）'!$O116+1&lt;=15,IF(FQ$16&gt;='様式第４（療養者名簿）（⑤の場合）'!$O116,IF(FQ$16&lt;='様式第４（療養者名簿）（⑤の場合）'!$W116,1,0),0),0)</f>
        <v>0</v>
      </c>
      <c r="FR107" s="158">
        <f>IF(FR$16-'様式第４（療養者名簿）（⑤の場合）'!$O116+1&lt;=15,IF(FR$16&gt;='様式第４（療養者名簿）（⑤の場合）'!$O116,IF(FR$16&lt;='様式第４（療養者名簿）（⑤の場合）'!$W116,1,0),0),0)</f>
        <v>0</v>
      </c>
      <c r="FS107" s="158">
        <f>IF(FS$16-'様式第４（療養者名簿）（⑤の場合）'!$O116+1&lt;=15,IF(FS$16&gt;='様式第４（療養者名簿）（⑤の場合）'!$O116,IF(FS$16&lt;='様式第４（療養者名簿）（⑤の場合）'!$W116,1,0),0),0)</f>
        <v>0</v>
      </c>
      <c r="FT107" s="158">
        <f>IF(FT$16-'様式第４（療養者名簿）（⑤の場合）'!$O116+1&lt;=15,IF(FT$16&gt;='様式第４（療養者名簿）（⑤の場合）'!$O116,IF(FT$16&lt;='様式第４（療養者名簿）（⑤の場合）'!$W116,1,0),0),0)</f>
        <v>0</v>
      </c>
      <c r="FU107" s="158">
        <f>IF(FU$16-'様式第４（療養者名簿）（⑤の場合）'!$O116+1&lt;=15,IF(FU$16&gt;='様式第４（療養者名簿）（⑤の場合）'!$O116,IF(FU$16&lt;='様式第４（療養者名簿）（⑤の場合）'!$W116,1,0),0),0)</f>
        <v>0</v>
      </c>
      <c r="FV107" s="158">
        <f>IF(FV$16-'様式第４（療養者名簿）（⑤の場合）'!$O116+1&lt;=15,IF(FV$16&gt;='様式第４（療養者名簿）（⑤の場合）'!$O116,IF(FV$16&lt;='様式第４（療養者名簿）（⑤の場合）'!$W116,1,0),0),0)</f>
        <v>0</v>
      </c>
      <c r="FW107" s="158">
        <f>IF(FW$16-'様式第４（療養者名簿）（⑤の場合）'!$O116+1&lt;=15,IF(FW$16&gt;='様式第４（療養者名簿）（⑤の場合）'!$O116,IF(FW$16&lt;='様式第４（療養者名簿）（⑤の場合）'!$W116,1,0),0),0)</f>
        <v>0</v>
      </c>
      <c r="FX107" s="158">
        <f>IF(FX$16-'様式第４（療養者名簿）（⑤の場合）'!$O116+1&lt;=15,IF(FX$16&gt;='様式第４（療養者名簿）（⑤の場合）'!$O116,IF(FX$16&lt;='様式第４（療養者名簿）（⑤の場合）'!$W116,1,0),0),0)</f>
        <v>0</v>
      </c>
      <c r="FY107" s="158">
        <f>IF(FY$16-'様式第４（療養者名簿）（⑤の場合）'!$O116+1&lt;=15,IF(FY$16&gt;='様式第４（療養者名簿）（⑤の場合）'!$O116,IF(FY$16&lt;='様式第４（療養者名簿）（⑤の場合）'!$W116,1,0),0),0)</f>
        <v>0</v>
      </c>
      <c r="FZ107" s="158">
        <f>IF(FZ$16-'様式第４（療養者名簿）（⑤の場合）'!$O116+1&lt;=15,IF(FZ$16&gt;='様式第４（療養者名簿）（⑤の場合）'!$O116,IF(FZ$16&lt;='様式第４（療養者名簿）（⑤の場合）'!$W116,1,0),0),0)</f>
        <v>0</v>
      </c>
      <c r="GA107" s="158">
        <f>IF(GA$16-'様式第４（療養者名簿）（⑤の場合）'!$O116+1&lt;=15,IF(GA$16&gt;='様式第４（療養者名簿）（⑤の場合）'!$O116,IF(GA$16&lt;='様式第４（療養者名簿）（⑤の場合）'!$W116,1,0),0),0)</f>
        <v>0</v>
      </c>
      <c r="GB107" s="158">
        <f>IF(GB$16-'様式第４（療養者名簿）（⑤の場合）'!$O116+1&lt;=15,IF(GB$16&gt;='様式第４（療養者名簿）（⑤の場合）'!$O116,IF(GB$16&lt;='様式第４（療養者名簿）（⑤の場合）'!$W116,1,0),0),0)</f>
        <v>0</v>
      </c>
      <c r="GC107" s="158">
        <f>IF(GC$16-'様式第４（療養者名簿）（⑤の場合）'!$O116+1&lt;=15,IF(GC$16&gt;='様式第４（療養者名簿）（⑤の場合）'!$O116,IF(GC$16&lt;='様式第４（療養者名簿）（⑤の場合）'!$W116,1,0),0),0)</f>
        <v>0</v>
      </c>
      <c r="GD107" s="158">
        <f>IF(GD$16-'様式第４（療養者名簿）（⑤の場合）'!$O116+1&lt;=15,IF(GD$16&gt;='様式第４（療養者名簿）（⑤の場合）'!$O116,IF(GD$16&lt;='様式第４（療養者名簿）（⑤の場合）'!$W116,1,0),0),0)</f>
        <v>0</v>
      </c>
      <c r="GE107" s="158">
        <f>IF(GE$16-'様式第４（療養者名簿）（⑤の場合）'!$O116+1&lt;=15,IF(GE$16&gt;='様式第４（療養者名簿）（⑤の場合）'!$O116,IF(GE$16&lt;='様式第４（療養者名簿）（⑤の場合）'!$W116,1,0),0),0)</f>
        <v>0</v>
      </c>
      <c r="GF107" s="158">
        <f>IF(GF$16-'様式第４（療養者名簿）（⑤の場合）'!$O116+1&lt;=15,IF(GF$16&gt;='様式第４（療養者名簿）（⑤の場合）'!$O116,IF(GF$16&lt;='様式第４（療養者名簿）（⑤の場合）'!$W116,1,0),0),0)</f>
        <v>0</v>
      </c>
      <c r="GG107" s="158">
        <f>IF(GG$16-'様式第４（療養者名簿）（⑤の場合）'!$O116+1&lt;=15,IF(GG$16&gt;='様式第４（療養者名簿）（⑤の場合）'!$O116,IF(GG$16&lt;='様式第４（療養者名簿）（⑤の場合）'!$W116,1,0),0),0)</f>
        <v>0</v>
      </c>
      <c r="GH107" s="158">
        <f>IF(GH$16-'様式第４（療養者名簿）（⑤の場合）'!$O116+1&lt;=15,IF(GH$16&gt;='様式第４（療養者名簿）（⑤の場合）'!$O116,IF(GH$16&lt;='様式第４（療養者名簿）（⑤の場合）'!$W116,1,0),0),0)</f>
        <v>0</v>
      </c>
      <c r="GI107" s="158">
        <f>IF(GI$16-'様式第４（療養者名簿）（⑤の場合）'!$O116+1&lt;=15,IF(GI$16&gt;='様式第４（療養者名簿）（⑤の場合）'!$O116,IF(GI$16&lt;='様式第４（療養者名簿）（⑤の場合）'!$W116,1,0),0),0)</f>
        <v>0</v>
      </c>
      <c r="GJ107" s="158">
        <f>IF(GJ$16-'様式第４（療養者名簿）（⑤の場合）'!$O116+1&lt;=15,IF(GJ$16&gt;='様式第４（療養者名簿）（⑤の場合）'!$O116,IF(GJ$16&lt;='様式第４（療養者名簿）（⑤の場合）'!$W116,1,0),0),0)</f>
        <v>0</v>
      </c>
      <c r="GK107" s="158">
        <f>IF(GK$16-'様式第４（療養者名簿）（⑤の場合）'!$O116+1&lt;=15,IF(GK$16&gt;='様式第４（療養者名簿）（⑤の場合）'!$O116,IF(GK$16&lt;='様式第４（療養者名簿）（⑤の場合）'!$W116,1,0),0),0)</f>
        <v>0</v>
      </c>
      <c r="GL107" s="158">
        <f>IF(GL$16-'様式第４（療養者名簿）（⑤の場合）'!$O116+1&lt;=15,IF(GL$16&gt;='様式第４（療養者名簿）（⑤の場合）'!$O116,IF(GL$16&lt;='様式第４（療養者名簿）（⑤の場合）'!$W116,1,0),0),0)</f>
        <v>0</v>
      </c>
      <c r="GM107" s="158">
        <f>IF(GM$16-'様式第４（療養者名簿）（⑤の場合）'!$O116+1&lt;=15,IF(GM$16&gt;='様式第４（療養者名簿）（⑤の場合）'!$O116,IF(GM$16&lt;='様式第４（療養者名簿）（⑤の場合）'!$W116,1,0),0),0)</f>
        <v>0</v>
      </c>
      <c r="GN107" s="158">
        <f>IF(GN$16-'様式第４（療養者名簿）（⑤の場合）'!$O116+1&lt;=15,IF(GN$16&gt;='様式第４（療養者名簿）（⑤の場合）'!$O116,IF(GN$16&lt;='様式第４（療養者名簿）（⑤の場合）'!$W116,1,0),0),0)</f>
        <v>0</v>
      </c>
      <c r="GO107" s="158">
        <f>IF(GO$16-'様式第４（療養者名簿）（⑤の場合）'!$O116+1&lt;=15,IF(GO$16&gt;='様式第４（療養者名簿）（⑤の場合）'!$O116,IF(GO$16&lt;='様式第４（療養者名簿）（⑤の場合）'!$W116,1,0),0),0)</f>
        <v>0</v>
      </c>
      <c r="GP107" s="158">
        <f>IF(GP$16-'様式第４（療養者名簿）（⑤の場合）'!$O116+1&lt;=15,IF(GP$16&gt;='様式第４（療養者名簿）（⑤の場合）'!$O116,IF(GP$16&lt;='様式第４（療養者名簿）（⑤の場合）'!$W116,1,0),0),0)</f>
        <v>0</v>
      </c>
      <c r="GQ107" s="158">
        <f>IF(GQ$16-'様式第４（療養者名簿）（⑤の場合）'!$O116+1&lt;=15,IF(GQ$16&gt;='様式第４（療養者名簿）（⑤の場合）'!$O116,IF(GQ$16&lt;='様式第４（療養者名簿）（⑤の場合）'!$W116,1,0),0),0)</f>
        <v>0</v>
      </c>
      <c r="GR107" s="158">
        <f>IF(GR$16-'様式第４（療養者名簿）（⑤の場合）'!$O116+1&lt;=15,IF(GR$16&gt;='様式第４（療養者名簿）（⑤の場合）'!$O116,IF(GR$16&lt;='様式第４（療養者名簿）（⑤の場合）'!$W116,1,0),0),0)</f>
        <v>0</v>
      </c>
      <c r="GS107" s="158">
        <f>IF(GS$16-'様式第４（療養者名簿）（⑤の場合）'!$O116+1&lt;=15,IF(GS$16&gt;='様式第４（療養者名簿）（⑤の場合）'!$O116,IF(GS$16&lt;='様式第４（療養者名簿）（⑤の場合）'!$W116,1,0),0),0)</f>
        <v>0</v>
      </c>
      <c r="GT107" s="158">
        <f>IF(GT$16-'様式第４（療養者名簿）（⑤の場合）'!$O116+1&lt;=15,IF(GT$16&gt;='様式第４（療養者名簿）（⑤の場合）'!$O116,IF(GT$16&lt;='様式第４（療養者名簿）（⑤の場合）'!$W116,1,0),0),0)</f>
        <v>0</v>
      </c>
      <c r="GU107" s="158">
        <f>IF(GU$16-'様式第４（療養者名簿）（⑤の場合）'!$O116+1&lt;=15,IF(GU$16&gt;='様式第４（療養者名簿）（⑤の場合）'!$O116,IF(GU$16&lt;='様式第４（療養者名簿）（⑤の場合）'!$W116,1,0),0),0)</f>
        <v>0</v>
      </c>
      <c r="GV107" s="158">
        <f>IF(GV$16-'様式第４（療養者名簿）（⑤の場合）'!$O116+1&lt;=15,IF(GV$16&gt;='様式第４（療養者名簿）（⑤の場合）'!$O116,IF(GV$16&lt;='様式第４（療養者名簿）（⑤の場合）'!$W116,1,0),0),0)</f>
        <v>0</v>
      </c>
      <c r="GW107" s="158">
        <f>IF(GW$16-'様式第４（療養者名簿）（⑤の場合）'!$O116+1&lt;=15,IF(GW$16&gt;='様式第４（療養者名簿）（⑤の場合）'!$O116,IF(GW$16&lt;='様式第４（療養者名簿）（⑤の場合）'!$W116,1,0),0),0)</f>
        <v>0</v>
      </c>
      <c r="GX107" s="158">
        <f>IF(GX$16-'様式第４（療養者名簿）（⑤の場合）'!$O116+1&lt;=15,IF(GX$16&gt;='様式第４（療養者名簿）（⑤の場合）'!$O116,IF(GX$16&lt;='様式第４（療養者名簿）（⑤の場合）'!$W116,1,0),0),0)</f>
        <v>0</v>
      </c>
      <c r="GY107" s="158">
        <f>IF(GY$16-'様式第４（療養者名簿）（⑤の場合）'!$O116+1&lt;=15,IF(GY$16&gt;='様式第４（療養者名簿）（⑤の場合）'!$O116,IF(GY$16&lt;='様式第４（療養者名簿）（⑤の場合）'!$W116,1,0),0),0)</f>
        <v>0</v>
      </c>
      <c r="GZ107" s="158">
        <f>IF(GZ$16-'様式第４（療養者名簿）（⑤の場合）'!$O116+1&lt;=15,IF(GZ$16&gt;='様式第４（療養者名簿）（⑤の場合）'!$O116,IF(GZ$16&lt;='様式第４（療養者名簿）（⑤の場合）'!$W116,1,0),0),0)</f>
        <v>0</v>
      </c>
      <c r="HA107" s="158">
        <f>IF(HA$16-'様式第４（療養者名簿）（⑤の場合）'!$O116+1&lt;=15,IF(HA$16&gt;='様式第４（療養者名簿）（⑤の場合）'!$O116,IF(HA$16&lt;='様式第４（療養者名簿）（⑤の場合）'!$W116,1,0),0),0)</f>
        <v>0</v>
      </c>
      <c r="HB107" s="158">
        <f>IF(HB$16-'様式第４（療養者名簿）（⑤の場合）'!$O116+1&lt;=15,IF(HB$16&gt;='様式第４（療養者名簿）（⑤の場合）'!$O116,IF(HB$16&lt;='様式第４（療養者名簿）（⑤の場合）'!$W116,1,0),0),0)</f>
        <v>0</v>
      </c>
      <c r="HC107" s="158">
        <f>IF(HC$16-'様式第４（療養者名簿）（⑤の場合）'!$O116+1&lt;=15,IF(HC$16&gt;='様式第４（療養者名簿）（⑤の場合）'!$O116,IF(HC$16&lt;='様式第４（療養者名簿）（⑤の場合）'!$W116,1,0),0),0)</f>
        <v>0</v>
      </c>
      <c r="HD107" s="158">
        <f>IF(HD$16-'様式第４（療養者名簿）（⑤の場合）'!$O116+1&lt;=15,IF(HD$16&gt;='様式第４（療養者名簿）（⑤の場合）'!$O116,IF(HD$16&lt;='様式第４（療養者名簿）（⑤の場合）'!$W116,1,0),0),0)</f>
        <v>0</v>
      </c>
      <c r="HE107" s="158">
        <f>IF(HE$16-'様式第４（療養者名簿）（⑤の場合）'!$O116+1&lt;=15,IF(HE$16&gt;='様式第４（療養者名簿）（⑤の場合）'!$O116,IF(HE$16&lt;='様式第４（療養者名簿）（⑤の場合）'!$W116,1,0),0),0)</f>
        <v>0</v>
      </c>
      <c r="HF107" s="158">
        <f>IF(HF$16-'様式第４（療養者名簿）（⑤の場合）'!$O116+1&lt;=15,IF(HF$16&gt;='様式第４（療養者名簿）（⑤の場合）'!$O116,IF(HF$16&lt;='様式第４（療養者名簿）（⑤の場合）'!$W116,1,0),0),0)</f>
        <v>0</v>
      </c>
      <c r="HG107" s="158">
        <f>IF(HG$16-'様式第４（療養者名簿）（⑤の場合）'!$O116+1&lt;=15,IF(HG$16&gt;='様式第４（療養者名簿）（⑤の場合）'!$O116,IF(HG$16&lt;='様式第４（療養者名簿）（⑤の場合）'!$W116,1,0),0),0)</f>
        <v>0</v>
      </c>
      <c r="HH107" s="158">
        <f>IF(HH$16-'様式第４（療養者名簿）（⑤の場合）'!$O116+1&lt;=15,IF(HH$16&gt;='様式第４（療養者名簿）（⑤の場合）'!$O116,IF(HH$16&lt;='様式第４（療養者名簿）（⑤の場合）'!$W116,1,0),0),0)</f>
        <v>0</v>
      </c>
      <c r="HI107" s="158">
        <f>IF(HI$16-'様式第４（療養者名簿）（⑤の場合）'!$O116+1&lt;=15,IF(HI$16&gt;='様式第４（療養者名簿）（⑤の場合）'!$O116,IF(HI$16&lt;='様式第４（療養者名簿）（⑤の場合）'!$W116,1,0),0),0)</f>
        <v>0</v>
      </c>
      <c r="HJ107" s="158">
        <f>IF(HJ$16-'様式第４（療養者名簿）（⑤の場合）'!$O116+1&lt;=15,IF(HJ$16&gt;='様式第４（療養者名簿）（⑤の場合）'!$O116,IF(HJ$16&lt;='様式第４（療養者名簿）（⑤の場合）'!$W116,1,0),0),0)</f>
        <v>0</v>
      </c>
      <c r="HK107" s="158">
        <f>IF(HK$16-'様式第４（療養者名簿）（⑤の場合）'!$O116+1&lt;=15,IF(HK$16&gt;='様式第４（療養者名簿）（⑤の場合）'!$O116,IF(HK$16&lt;='様式第４（療養者名簿）（⑤の場合）'!$W116,1,0),0),0)</f>
        <v>0</v>
      </c>
      <c r="HL107" s="158">
        <f>IF(HL$16-'様式第４（療養者名簿）（⑤の場合）'!$O116+1&lt;=15,IF(HL$16&gt;='様式第４（療養者名簿）（⑤の場合）'!$O116,IF(HL$16&lt;='様式第４（療養者名簿）（⑤の場合）'!$W116,1,0),0),0)</f>
        <v>0</v>
      </c>
      <c r="HM107" s="158">
        <f>IF(HM$16-'様式第４（療養者名簿）（⑤の場合）'!$O116+1&lt;=15,IF(HM$16&gt;='様式第４（療養者名簿）（⑤の場合）'!$O116,IF(HM$16&lt;='様式第４（療養者名簿）（⑤の場合）'!$W116,1,0),0),0)</f>
        <v>0</v>
      </c>
      <c r="HN107" s="158">
        <f>IF(HN$16-'様式第４（療養者名簿）（⑤の場合）'!$O116+1&lt;=15,IF(HN$16&gt;='様式第４（療養者名簿）（⑤の場合）'!$O116,IF(HN$16&lt;='様式第４（療養者名簿）（⑤の場合）'!$W116,1,0),0),0)</f>
        <v>0</v>
      </c>
      <c r="HO107" s="158">
        <f>IF(HO$16-'様式第４（療養者名簿）（⑤の場合）'!$O116+1&lt;=15,IF(HO$16&gt;='様式第４（療養者名簿）（⑤の場合）'!$O116,IF(HO$16&lt;='様式第４（療養者名簿）（⑤の場合）'!$W116,1,0),0),0)</f>
        <v>0</v>
      </c>
      <c r="HP107" s="158">
        <f>IF(HP$16-'様式第４（療養者名簿）（⑤の場合）'!$O116+1&lt;=15,IF(HP$16&gt;='様式第４（療養者名簿）（⑤の場合）'!$O116,IF(HP$16&lt;='様式第４（療養者名簿）（⑤の場合）'!$W116,1,0),0),0)</f>
        <v>0</v>
      </c>
      <c r="HQ107" s="158">
        <f>IF(HQ$16-'様式第４（療養者名簿）（⑤の場合）'!$O116+1&lt;=15,IF(HQ$16&gt;='様式第４（療養者名簿）（⑤の場合）'!$O116,IF(HQ$16&lt;='様式第４（療養者名簿）（⑤の場合）'!$W116,1,0),0),0)</f>
        <v>0</v>
      </c>
      <c r="HR107" s="158">
        <f>IF(HR$16-'様式第４（療養者名簿）（⑤の場合）'!$O116+1&lt;=15,IF(HR$16&gt;='様式第４（療養者名簿）（⑤の場合）'!$O116,IF(HR$16&lt;='様式第４（療養者名簿）（⑤の場合）'!$W116,1,0),0),0)</f>
        <v>0</v>
      </c>
      <c r="HS107" s="158">
        <f>IF(HS$16-'様式第４（療養者名簿）（⑤の場合）'!$O116+1&lt;=15,IF(HS$16&gt;='様式第４（療養者名簿）（⑤の場合）'!$O116,IF(HS$16&lt;='様式第４（療養者名簿）（⑤の場合）'!$W116,1,0),0),0)</f>
        <v>0</v>
      </c>
      <c r="HT107" s="158">
        <f>IF(HT$16-'様式第４（療養者名簿）（⑤の場合）'!$O116+1&lt;=15,IF(HT$16&gt;='様式第４（療養者名簿）（⑤の場合）'!$O116,IF(HT$16&lt;='様式第４（療養者名簿）（⑤の場合）'!$W116,1,0),0),0)</f>
        <v>0</v>
      </c>
      <c r="HU107" s="158">
        <f>IF(HU$16-'様式第４（療養者名簿）（⑤の場合）'!$O116+1&lt;=15,IF(HU$16&gt;='様式第４（療養者名簿）（⑤の場合）'!$O116,IF(HU$16&lt;='様式第４（療養者名簿）（⑤の場合）'!$W116,1,0),0),0)</f>
        <v>0</v>
      </c>
      <c r="HV107" s="158">
        <f>IF(HV$16-'様式第４（療養者名簿）（⑤の場合）'!$O116+1&lt;=15,IF(HV$16&gt;='様式第４（療養者名簿）（⑤の場合）'!$O116,IF(HV$16&lt;='様式第４（療養者名簿）（⑤の場合）'!$W116,1,0),0),0)</f>
        <v>0</v>
      </c>
      <c r="HW107" s="158">
        <f>IF(HW$16-'様式第４（療養者名簿）（⑤の場合）'!$O116+1&lt;=15,IF(HW$16&gt;='様式第４（療養者名簿）（⑤の場合）'!$O116,IF(HW$16&lt;='様式第４（療養者名簿）（⑤の場合）'!$W116,1,0),0),0)</f>
        <v>0</v>
      </c>
      <c r="HX107" s="158">
        <f>IF(HX$16-'様式第４（療養者名簿）（⑤の場合）'!$O116+1&lt;=15,IF(HX$16&gt;='様式第４（療養者名簿）（⑤の場合）'!$O116,IF(HX$16&lt;='様式第４（療養者名簿）（⑤の場合）'!$W116,1,0),0),0)</f>
        <v>0</v>
      </c>
      <c r="HY107" s="158">
        <f>IF(HY$16-'様式第４（療養者名簿）（⑤の場合）'!$O116+1&lt;=15,IF(HY$16&gt;='様式第４（療養者名簿）（⑤の場合）'!$O116,IF(HY$16&lt;='様式第４（療養者名簿）（⑤の場合）'!$W116,1,0),0),0)</f>
        <v>0</v>
      </c>
      <c r="HZ107" s="158">
        <f>IF(HZ$16-'様式第４（療養者名簿）（⑤の場合）'!$O116+1&lt;=15,IF(HZ$16&gt;='様式第４（療養者名簿）（⑤の場合）'!$O116,IF(HZ$16&lt;='様式第４（療養者名簿）（⑤の場合）'!$W116,1,0),0),0)</f>
        <v>0</v>
      </c>
      <c r="IA107" s="158">
        <f>IF(IA$16-'様式第４（療養者名簿）（⑤の場合）'!$O116+1&lt;=15,IF(IA$16&gt;='様式第４（療養者名簿）（⑤の場合）'!$O116,IF(IA$16&lt;='様式第４（療養者名簿）（⑤の場合）'!$W116,1,0),0),0)</f>
        <v>0</v>
      </c>
      <c r="IB107" s="158">
        <f>IF(IB$16-'様式第４（療養者名簿）（⑤の場合）'!$O116+1&lt;=15,IF(IB$16&gt;='様式第４（療養者名簿）（⑤の場合）'!$O116,IF(IB$16&lt;='様式第４（療養者名簿）（⑤の場合）'!$W116,1,0),0),0)</f>
        <v>0</v>
      </c>
      <c r="IC107" s="158">
        <f>IF(IC$16-'様式第４（療養者名簿）（⑤の場合）'!$O116+1&lt;=15,IF(IC$16&gt;='様式第４（療養者名簿）（⑤の場合）'!$O116,IF(IC$16&lt;='様式第４（療養者名簿）（⑤の場合）'!$W116,1,0),0),0)</f>
        <v>0</v>
      </c>
      <c r="ID107" s="158">
        <f>IF(ID$16-'様式第４（療養者名簿）（⑤の場合）'!$O116+1&lt;=15,IF(ID$16&gt;='様式第４（療養者名簿）（⑤の場合）'!$O116,IF(ID$16&lt;='様式第４（療養者名簿）（⑤の場合）'!$W116,1,0),0),0)</f>
        <v>0</v>
      </c>
      <c r="IE107" s="158">
        <f>IF(IE$16-'様式第４（療養者名簿）（⑤の場合）'!$O116+1&lt;=15,IF(IE$16&gt;='様式第４（療養者名簿）（⑤の場合）'!$O116,IF(IE$16&lt;='様式第４（療養者名簿）（⑤の場合）'!$W116,1,0),0),0)</f>
        <v>0</v>
      </c>
      <c r="IF107" s="158">
        <f>IF(IF$16-'様式第４（療養者名簿）（⑤の場合）'!$O116+1&lt;=15,IF(IF$16&gt;='様式第４（療養者名簿）（⑤の場合）'!$O116,IF(IF$16&lt;='様式第４（療養者名簿）（⑤の場合）'!$W116,1,0),0),0)</f>
        <v>0</v>
      </c>
      <c r="IG107" s="158">
        <f>IF(IG$16-'様式第４（療養者名簿）（⑤の場合）'!$O116+1&lt;=15,IF(IG$16&gt;='様式第４（療養者名簿）（⑤の場合）'!$O116,IF(IG$16&lt;='様式第４（療養者名簿）（⑤の場合）'!$W116,1,0),0),0)</f>
        <v>0</v>
      </c>
      <c r="IH107" s="158">
        <f>IF(IH$16-'様式第４（療養者名簿）（⑤の場合）'!$O116+1&lt;=15,IF(IH$16&gt;='様式第４（療養者名簿）（⑤の場合）'!$O116,IF(IH$16&lt;='様式第４（療養者名簿）（⑤の場合）'!$W116,1,0),0),0)</f>
        <v>0</v>
      </c>
      <c r="II107" s="158">
        <f>IF(II$16-'様式第４（療養者名簿）（⑤の場合）'!$O116+1&lt;=15,IF(II$16&gt;='様式第４（療養者名簿）（⑤の場合）'!$O116,IF(II$16&lt;='様式第４（療養者名簿）（⑤の場合）'!$W116,1,0),0),0)</f>
        <v>0</v>
      </c>
      <c r="IJ107" s="158">
        <f>IF(IJ$16-'様式第４（療養者名簿）（⑤の場合）'!$O116+1&lt;=15,IF(IJ$16&gt;='様式第４（療養者名簿）（⑤の場合）'!$O116,IF(IJ$16&lt;='様式第４（療養者名簿）（⑤の場合）'!$W116,1,0),0),0)</f>
        <v>0</v>
      </c>
      <c r="IK107" s="158">
        <f>IF(IK$16-'様式第４（療養者名簿）（⑤の場合）'!$O116+1&lt;=15,IF(IK$16&gt;='様式第４（療養者名簿）（⑤の場合）'!$O116,IF(IK$16&lt;='様式第４（療養者名簿）（⑤の場合）'!$W116,1,0),0),0)</f>
        <v>0</v>
      </c>
      <c r="IL107" s="158">
        <f>IF(IL$16-'様式第４（療養者名簿）（⑤の場合）'!$O116+1&lt;=15,IF(IL$16&gt;='様式第４（療養者名簿）（⑤の場合）'!$O116,IF(IL$16&lt;='様式第４（療養者名簿）（⑤の場合）'!$W116,1,0),0),0)</f>
        <v>0</v>
      </c>
      <c r="IM107" s="158">
        <f>IF(IM$16-'様式第４（療養者名簿）（⑤の場合）'!$O116+1&lt;=15,IF(IM$16&gt;='様式第４（療養者名簿）（⑤の場合）'!$O116,IF(IM$16&lt;='様式第４（療養者名簿）（⑤の場合）'!$W116,1,0),0),0)</f>
        <v>0</v>
      </c>
      <c r="IN107" s="158">
        <f>IF(IN$16-'様式第４（療養者名簿）（⑤の場合）'!$O116+1&lt;=15,IF(IN$16&gt;='様式第４（療養者名簿）（⑤の場合）'!$O116,IF(IN$16&lt;='様式第４（療養者名簿）（⑤の場合）'!$W116,1,0),0),0)</f>
        <v>0</v>
      </c>
      <c r="IO107" s="158">
        <f>IF(IO$16-'様式第４（療養者名簿）（⑤の場合）'!$O116+1&lt;=15,IF(IO$16&gt;='様式第４（療養者名簿）（⑤の場合）'!$O116,IF(IO$16&lt;='様式第４（療養者名簿）（⑤の場合）'!$W116,1,0),0),0)</f>
        <v>0</v>
      </c>
      <c r="IP107" s="158">
        <f>IF(IP$16-'様式第４（療養者名簿）（⑤の場合）'!$O116+1&lt;=15,IF(IP$16&gt;='様式第４（療養者名簿）（⑤の場合）'!$O116,IF(IP$16&lt;='様式第４（療養者名簿）（⑤の場合）'!$W116,1,0),0),0)</f>
        <v>0</v>
      </c>
      <c r="IQ107" s="158">
        <f>IF(IQ$16-'様式第４（療養者名簿）（⑤の場合）'!$O116+1&lt;=15,IF(IQ$16&gt;='様式第４（療養者名簿）（⑤の場合）'!$O116,IF(IQ$16&lt;='様式第４（療養者名簿）（⑤の場合）'!$W116,1,0),0),0)</f>
        <v>0</v>
      </c>
      <c r="IR107" s="158">
        <f>IF(IR$16-'様式第４（療養者名簿）（⑤の場合）'!$O116+1&lt;=15,IF(IR$16&gt;='様式第４（療養者名簿）（⑤の場合）'!$O116,IF(IR$16&lt;='様式第４（療養者名簿）（⑤の場合）'!$W116,1,0),0),0)</f>
        <v>0</v>
      </c>
      <c r="IS107" s="158">
        <f>IF(IS$16-'様式第４（療養者名簿）（⑤の場合）'!$O116+1&lt;=15,IF(IS$16&gt;='様式第４（療養者名簿）（⑤の場合）'!$O116,IF(IS$16&lt;='様式第４（療養者名簿）（⑤の場合）'!$W116,1,0),0),0)</f>
        <v>0</v>
      </c>
      <c r="IT107" s="158">
        <f>IF(IT$16-'様式第４（療養者名簿）（⑤の場合）'!$O116+1&lt;=15,IF(IT$16&gt;='様式第４（療養者名簿）（⑤の場合）'!$O116,IF(IT$16&lt;='様式第４（療養者名簿）（⑤の場合）'!$W116,1,0),0),0)</f>
        <v>0</v>
      </c>
    </row>
    <row r="108" spans="1:254" ht="41.95" customHeight="1">
      <c r="A108" s="148">
        <f>'様式第４（療養者名簿）（⑤の場合）'!C117</f>
        <v>0</v>
      </c>
      <c r="B108" s="158">
        <f>IF(B$16-'様式第４（療養者名簿）（⑤の場合）'!$O117+1&lt;=15,IF(B$16&gt;='様式第４（療養者名簿）（⑤の場合）'!$O117,IF(B$16&lt;='様式第４（療養者名簿）（⑤の場合）'!$W117,1,0),0),0)</f>
        <v>0</v>
      </c>
      <c r="C108" s="158">
        <f>IF(C$16-'様式第４（療養者名簿）（⑤の場合）'!$O117+1&lt;=15,IF(C$16&gt;='様式第４（療養者名簿）（⑤の場合）'!$O117,IF(C$16&lt;='様式第４（療養者名簿）（⑤の場合）'!$W117,1,0),0),0)</f>
        <v>0</v>
      </c>
      <c r="D108" s="158">
        <f>IF(D$16-'様式第４（療養者名簿）（⑤の場合）'!$O117+1&lt;=15,IF(D$16&gt;='様式第４（療養者名簿）（⑤の場合）'!$O117,IF(D$16&lt;='様式第４（療養者名簿）（⑤の場合）'!$W117,1,0),0),0)</f>
        <v>0</v>
      </c>
      <c r="E108" s="158">
        <f>IF(E$16-'様式第４（療養者名簿）（⑤の場合）'!$O117+1&lt;=15,IF(E$16&gt;='様式第４（療養者名簿）（⑤の場合）'!$O117,IF(E$16&lt;='様式第４（療養者名簿）（⑤の場合）'!$W117,1,0),0),0)</f>
        <v>0</v>
      </c>
      <c r="F108" s="158">
        <f>IF(F$16-'様式第４（療養者名簿）（⑤の場合）'!$O117+1&lt;=15,IF(F$16&gt;='様式第４（療養者名簿）（⑤の場合）'!$O117,IF(F$16&lt;='様式第４（療養者名簿）（⑤の場合）'!$W117,1,0),0),0)</f>
        <v>0</v>
      </c>
      <c r="G108" s="158">
        <f>IF(G$16-'様式第４（療養者名簿）（⑤の場合）'!$O117+1&lt;=15,IF(G$16&gt;='様式第４（療養者名簿）（⑤の場合）'!$O117,IF(G$16&lt;='様式第４（療養者名簿）（⑤の場合）'!$W117,1,0),0),0)</f>
        <v>0</v>
      </c>
      <c r="H108" s="158">
        <f>IF(H$16-'様式第４（療養者名簿）（⑤の場合）'!$O117+1&lt;=15,IF(H$16&gt;='様式第４（療養者名簿）（⑤の場合）'!$O117,IF(H$16&lt;='様式第４（療養者名簿）（⑤の場合）'!$W117,1,0),0),0)</f>
        <v>0</v>
      </c>
      <c r="I108" s="158">
        <f>IF(I$16-'様式第４（療養者名簿）（⑤の場合）'!$O117+1&lt;=15,IF(I$16&gt;='様式第４（療養者名簿）（⑤の場合）'!$O117,IF(I$16&lt;='様式第４（療養者名簿）（⑤の場合）'!$W117,1,0),0),0)</f>
        <v>0</v>
      </c>
      <c r="J108" s="158">
        <f>IF(J$16-'様式第４（療養者名簿）（⑤の場合）'!$O117+1&lt;=15,IF(J$16&gt;='様式第４（療養者名簿）（⑤の場合）'!$O117,IF(J$16&lt;='様式第４（療養者名簿）（⑤の場合）'!$W117,1,0),0),0)</f>
        <v>0</v>
      </c>
      <c r="K108" s="158">
        <f>IF(K$16-'様式第４（療養者名簿）（⑤の場合）'!$O117+1&lt;=15,IF(K$16&gt;='様式第４（療養者名簿）（⑤の場合）'!$O117,IF(K$16&lt;='様式第４（療養者名簿）（⑤の場合）'!$W117,1,0),0),0)</f>
        <v>0</v>
      </c>
      <c r="L108" s="158">
        <f>IF(L$16-'様式第４（療養者名簿）（⑤の場合）'!$O117+1&lt;=15,IF(L$16&gt;='様式第４（療養者名簿）（⑤の場合）'!$O117,IF(L$16&lt;='様式第４（療養者名簿）（⑤の場合）'!$W117,1,0),0),0)</f>
        <v>0</v>
      </c>
      <c r="M108" s="158">
        <f>IF(M$16-'様式第４（療養者名簿）（⑤の場合）'!$O117+1&lt;=15,IF(M$16&gt;='様式第４（療養者名簿）（⑤の場合）'!$O117,IF(M$16&lt;='様式第４（療養者名簿）（⑤の場合）'!$W117,1,0),0),0)</f>
        <v>0</v>
      </c>
      <c r="N108" s="158">
        <f>IF(N$16-'様式第４（療養者名簿）（⑤の場合）'!$O117+1&lt;=15,IF(N$16&gt;='様式第４（療養者名簿）（⑤の場合）'!$O117,IF(N$16&lt;='様式第４（療養者名簿）（⑤の場合）'!$W117,1,0),0),0)</f>
        <v>0</v>
      </c>
      <c r="O108" s="158">
        <f>IF(O$16-'様式第４（療養者名簿）（⑤の場合）'!$O117+1&lt;=15,IF(O$16&gt;='様式第４（療養者名簿）（⑤の場合）'!$O117,IF(O$16&lt;='様式第４（療養者名簿）（⑤の場合）'!$W117,1,0),0),0)</f>
        <v>0</v>
      </c>
      <c r="P108" s="158">
        <f>IF(P$16-'様式第４（療養者名簿）（⑤の場合）'!$O117+1&lt;=15,IF(P$16&gt;='様式第４（療養者名簿）（⑤の場合）'!$O117,IF(P$16&lt;='様式第４（療養者名簿）（⑤の場合）'!$W117,1,0),0),0)</f>
        <v>0</v>
      </c>
      <c r="Q108" s="158">
        <f>IF(Q$16-'様式第４（療養者名簿）（⑤の場合）'!$O117+1&lt;=15,IF(Q$16&gt;='様式第４（療養者名簿）（⑤の場合）'!$O117,IF(Q$16&lt;='様式第４（療養者名簿）（⑤の場合）'!$W117,1,0),0),0)</f>
        <v>0</v>
      </c>
      <c r="R108" s="158">
        <f>IF(R$16-'様式第４（療養者名簿）（⑤の場合）'!$O117+1&lt;=15,IF(R$16&gt;='様式第４（療養者名簿）（⑤の場合）'!$O117,IF(R$16&lt;='様式第４（療養者名簿）（⑤の場合）'!$W117,1,0),0),0)</f>
        <v>0</v>
      </c>
      <c r="S108" s="158">
        <f>IF(S$16-'様式第４（療養者名簿）（⑤の場合）'!$O117+1&lt;=15,IF(S$16&gt;='様式第４（療養者名簿）（⑤の場合）'!$O117,IF(S$16&lt;='様式第４（療養者名簿）（⑤の場合）'!$W117,1,0),0),0)</f>
        <v>0</v>
      </c>
      <c r="T108" s="158">
        <f>IF(T$16-'様式第４（療養者名簿）（⑤の場合）'!$O117+1&lt;=15,IF(T$16&gt;='様式第４（療養者名簿）（⑤の場合）'!$O117,IF(T$16&lt;='様式第４（療養者名簿）（⑤の場合）'!$W117,1,0),0),0)</f>
        <v>0</v>
      </c>
      <c r="U108" s="158">
        <f>IF(U$16-'様式第４（療養者名簿）（⑤の場合）'!$O117+1&lt;=15,IF(U$16&gt;='様式第４（療養者名簿）（⑤の場合）'!$O117,IF(U$16&lt;='様式第４（療養者名簿）（⑤の場合）'!$W117,1,0),0),0)</f>
        <v>0</v>
      </c>
      <c r="V108" s="158">
        <f>IF(V$16-'様式第４（療養者名簿）（⑤の場合）'!$O117+1&lt;=15,IF(V$16&gt;='様式第４（療養者名簿）（⑤の場合）'!$O117,IF(V$16&lt;='様式第４（療養者名簿）（⑤の場合）'!$W117,1,0),0),0)</f>
        <v>0</v>
      </c>
      <c r="W108" s="158">
        <f>IF(W$16-'様式第４（療養者名簿）（⑤の場合）'!$O117+1&lt;=15,IF(W$16&gt;='様式第４（療養者名簿）（⑤の場合）'!$O117,IF(W$16&lt;='様式第４（療養者名簿）（⑤の場合）'!$W117,1,0),0),0)</f>
        <v>0</v>
      </c>
      <c r="X108" s="158">
        <f>IF(X$16-'様式第４（療養者名簿）（⑤の場合）'!$O117+1&lt;=15,IF(X$16&gt;='様式第４（療養者名簿）（⑤の場合）'!$O117,IF(X$16&lt;='様式第４（療養者名簿）（⑤の場合）'!$W117,1,0),0),0)</f>
        <v>0</v>
      </c>
      <c r="Y108" s="158">
        <f>IF(Y$16-'様式第４（療養者名簿）（⑤の場合）'!$O117+1&lt;=15,IF(Y$16&gt;='様式第４（療養者名簿）（⑤の場合）'!$O117,IF(Y$16&lt;='様式第４（療養者名簿）（⑤の場合）'!$W117,1,0),0),0)</f>
        <v>0</v>
      </c>
      <c r="Z108" s="158">
        <f>IF(Z$16-'様式第４（療養者名簿）（⑤の場合）'!$O117+1&lt;=15,IF(Z$16&gt;='様式第４（療養者名簿）（⑤の場合）'!$O117,IF(Z$16&lt;='様式第４（療養者名簿）（⑤の場合）'!$W117,1,0),0),0)</f>
        <v>0</v>
      </c>
      <c r="AA108" s="158">
        <f>IF(AA$16-'様式第４（療養者名簿）（⑤の場合）'!$O117+1&lt;=15,IF(AA$16&gt;='様式第４（療養者名簿）（⑤の場合）'!$O117,IF(AA$16&lt;='様式第４（療養者名簿）（⑤の場合）'!$W117,1,0),0),0)</f>
        <v>0</v>
      </c>
      <c r="AB108" s="158">
        <f>IF(AB$16-'様式第４（療養者名簿）（⑤の場合）'!$O117+1&lt;=15,IF(AB$16&gt;='様式第４（療養者名簿）（⑤の場合）'!$O117,IF(AB$16&lt;='様式第４（療養者名簿）（⑤の場合）'!$W117,1,0),0),0)</f>
        <v>0</v>
      </c>
      <c r="AC108" s="158">
        <f>IF(AC$16-'様式第４（療養者名簿）（⑤の場合）'!$O117+1&lt;=15,IF(AC$16&gt;='様式第４（療養者名簿）（⑤の場合）'!$O117,IF(AC$16&lt;='様式第４（療養者名簿）（⑤の場合）'!$W117,1,0),0),0)</f>
        <v>0</v>
      </c>
      <c r="AD108" s="158">
        <f>IF(AD$16-'様式第４（療養者名簿）（⑤の場合）'!$O117+1&lt;=15,IF(AD$16&gt;='様式第４（療養者名簿）（⑤の場合）'!$O117,IF(AD$16&lt;='様式第４（療養者名簿）（⑤の場合）'!$W117,1,0),0),0)</f>
        <v>0</v>
      </c>
      <c r="AE108" s="158">
        <f>IF(AE$16-'様式第４（療養者名簿）（⑤の場合）'!$O117+1&lt;=15,IF(AE$16&gt;='様式第４（療養者名簿）（⑤の場合）'!$O117,IF(AE$16&lt;='様式第４（療養者名簿）（⑤の場合）'!$W117,1,0),0),0)</f>
        <v>0</v>
      </c>
      <c r="AF108" s="158">
        <f>IF(AF$16-'様式第４（療養者名簿）（⑤の場合）'!$O117+1&lt;=15,IF(AF$16&gt;='様式第４（療養者名簿）（⑤の場合）'!$O117,IF(AF$16&lt;='様式第４（療養者名簿）（⑤の場合）'!$W117,1,0),0),0)</f>
        <v>0</v>
      </c>
      <c r="AG108" s="158">
        <f>IF(AG$16-'様式第４（療養者名簿）（⑤の場合）'!$O117+1&lt;=15,IF(AG$16&gt;='様式第４（療養者名簿）（⑤の場合）'!$O117,IF(AG$16&lt;='様式第４（療養者名簿）（⑤の場合）'!$W117,1,0),0),0)</f>
        <v>0</v>
      </c>
      <c r="AH108" s="158">
        <f>IF(AH$16-'様式第４（療養者名簿）（⑤の場合）'!$O117+1&lt;=15,IF(AH$16&gt;='様式第４（療養者名簿）（⑤の場合）'!$O117,IF(AH$16&lt;='様式第４（療養者名簿）（⑤の場合）'!$W117,1,0),0),0)</f>
        <v>0</v>
      </c>
      <c r="AI108" s="158">
        <f>IF(AI$16-'様式第４（療養者名簿）（⑤の場合）'!$O117+1&lt;=15,IF(AI$16&gt;='様式第４（療養者名簿）（⑤の場合）'!$O117,IF(AI$16&lt;='様式第４（療養者名簿）（⑤の場合）'!$W117,1,0),0),0)</f>
        <v>0</v>
      </c>
      <c r="AJ108" s="158">
        <f>IF(AJ$16-'様式第４（療養者名簿）（⑤の場合）'!$O117+1&lt;=15,IF(AJ$16&gt;='様式第４（療養者名簿）（⑤の場合）'!$O117,IF(AJ$16&lt;='様式第４（療養者名簿）（⑤の場合）'!$W117,1,0),0),0)</f>
        <v>0</v>
      </c>
      <c r="AK108" s="158">
        <f>IF(AK$16-'様式第４（療養者名簿）（⑤の場合）'!$O117+1&lt;=15,IF(AK$16&gt;='様式第４（療養者名簿）（⑤の場合）'!$O117,IF(AK$16&lt;='様式第４（療養者名簿）（⑤の場合）'!$W117,1,0),0),0)</f>
        <v>0</v>
      </c>
      <c r="AL108" s="158">
        <f>IF(AL$16-'様式第４（療養者名簿）（⑤の場合）'!$O117+1&lt;=15,IF(AL$16&gt;='様式第４（療養者名簿）（⑤の場合）'!$O117,IF(AL$16&lt;='様式第４（療養者名簿）（⑤の場合）'!$W117,1,0),0),0)</f>
        <v>0</v>
      </c>
      <c r="AM108" s="158">
        <f>IF(AM$16-'様式第４（療養者名簿）（⑤の場合）'!$O117+1&lt;=15,IF(AM$16&gt;='様式第４（療養者名簿）（⑤の場合）'!$O117,IF(AM$16&lt;='様式第４（療養者名簿）（⑤の場合）'!$W117,1,0),0),0)</f>
        <v>0</v>
      </c>
      <c r="AN108" s="158">
        <f>IF(AN$16-'様式第４（療養者名簿）（⑤の場合）'!$O117+1&lt;=15,IF(AN$16&gt;='様式第４（療養者名簿）（⑤の場合）'!$O117,IF(AN$16&lt;='様式第４（療養者名簿）（⑤の場合）'!$W117,1,0),0),0)</f>
        <v>0</v>
      </c>
      <c r="AO108" s="158">
        <f>IF(AO$16-'様式第４（療養者名簿）（⑤の場合）'!$O117+1&lt;=15,IF(AO$16&gt;='様式第４（療養者名簿）（⑤の場合）'!$O117,IF(AO$16&lt;='様式第４（療養者名簿）（⑤の場合）'!$W117,1,0),0),0)</f>
        <v>0</v>
      </c>
      <c r="AP108" s="158">
        <f>IF(AP$16-'様式第４（療養者名簿）（⑤の場合）'!$O117+1&lt;=15,IF(AP$16&gt;='様式第４（療養者名簿）（⑤の場合）'!$O117,IF(AP$16&lt;='様式第４（療養者名簿）（⑤の場合）'!$W117,1,0),0),0)</f>
        <v>0</v>
      </c>
      <c r="AQ108" s="158">
        <f>IF(AQ$16-'様式第４（療養者名簿）（⑤の場合）'!$O117+1&lt;=15,IF(AQ$16&gt;='様式第４（療養者名簿）（⑤の場合）'!$O117,IF(AQ$16&lt;='様式第４（療養者名簿）（⑤の場合）'!$W117,1,0),0),0)</f>
        <v>0</v>
      </c>
      <c r="AR108" s="158">
        <f>IF(AR$16-'様式第４（療養者名簿）（⑤の場合）'!$O117+1&lt;=15,IF(AR$16&gt;='様式第４（療養者名簿）（⑤の場合）'!$O117,IF(AR$16&lt;='様式第４（療養者名簿）（⑤の場合）'!$W117,1,0),0),0)</f>
        <v>0</v>
      </c>
      <c r="AS108" s="158">
        <f>IF(AS$16-'様式第４（療養者名簿）（⑤の場合）'!$O117+1&lt;=15,IF(AS$16&gt;='様式第４（療養者名簿）（⑤の場合）'!$O117,IF(AS$16&lt;='様式第４（療養者名簿）（⑤の場合）'!$W117,1,0),0),0)</f>
        <v>0</v>
      </c>
      <c r="AT108" s="158">
        <f>IF(AT$16-'様式第４（療養者名簿）（⑤の場合）'!$O117+1&lt;=15,IF(AT$16&gt;='様式第４（療養者名簿）（⑤の場合）'!$O117,IF(AT$16&lt;='様式第４（療養者名簿）（⑤の場合）'!$W117,1,0),0),0)</f>
        <v>0</v>
      </c>
      <c r="AU108" s="158">
        <f>IF(AU$16-'様式第４（療養者名簿）（⑤の場合）'!$O117+1&lt;=15,IF(AU$16&gt;='様式第４（療養者名簿）（⑤の場合）'!$O117,IF(AU$16&lt;='様式第４（療養者名簿）（⑤の場合）'!$W117,1,0),0),0)</f>
        <v>0</v>
      </c>
      <c r="AV108" s="158">
        <f>IF(AV$16-'様式第４（療養者名簿）（⑤の場合）'!$O117+1&lt;=15,IF(AV$16&gt;='様式第４（療養者名簿）（⑤の場合）'!$O117,IF(AV$16&lt;='様式第４（療養者名簿）（⑤の場合）'!$W117,1,0),0),0)</f>
        <v>0</v>
      </c>
      <c r="AW108" s="158">
        <f>IF(AW$16-'様式第４（療養者名簿）（⑤の場合）'!$O117+1&lt;=15,IF(AW$16&gt;='様式第４（療養者名簿）（⑤の場合）'!$O117,IF(AW$16&lt;='様式第４（療養者名簿）（⑤の場合）'!$W117,1,0),0),0)</f>
        <v>0</v>
      </c>
      <c r="AX108" s="158">
        <f>IF(AX$16-'様式第４（療養者名簿）（⑤の場合）'!$O117+1&lt;=15,IF(AX$16&gt;='様式第４（療養者名簿）（⑤の場合）'!$O117,IF(AX$16&lt;='様式第４（療養者名簿）（⑤の場合）'!$W117,1,0),0),0)</f>
        <v>0</v>
      </c>
      <c r="AY108" s="158">
        <f>IF(AY$16-'様式第４（療養者名簿）（⑤の場合）'!$O117+1&lt;=15,IF(AY$16&gt;='様式第４（療養者名簿）（⑤の場合）'!$O117,IF(AY$16&lt;='様式第４（療養者名簿）（⑤の場合）'!$W117,1,0),0),0)</f>
        <v>0</v>
      </c>
      <c r="AZ108" s="158">
        <f>IF(AZ$16-'様式第４（療養者名簿）（⑤の場合）'!$O117+1&lt;=15,IF(AZ$16&gt;='様式第４（療養者名簿）（⑤の場合）'!$O117,IF(AZ$16&lt;='様式第４（療養者名簿）（⑤の場合）'!$W117,1,0),0),0)</f>
        <v>0</v>
      </c>
      <c r="BA108" s="158">
        <f>IF(BA$16-'様式第４（療養者名簿）（⑤の場合）'!$O117+1&lt;=15,IF(BA$16&gt;='様式第４（療養者名簿）（⑤の場合）'!$O117,IF(BA$16&lt;='様式第４（療養者名簿）（⑤の場合）'!$W117,1,0),0),0)</f>
        <v>0</v>
      </c>
      <c r="BB108" s="158">
        <f>IF(BB$16-'様式第４（療養者名簿）（⑤の場合）'!$O117+1&lt;=15,IF(BB$16&gt;='様式第４（療養者名簿）（⑤の場合）'!$O117,IF(BB$16&lt;='様式第４（療養者名簿）（⑤の場合）'!$W117,1,0),0),0)</f>
        <v>0</v>
      </c>
      <c r="BC108" s="158">
        <f>IF(BC$16-'様式第４（療養者名簿）（⑤の場合）'!$O117+1&lt;=15,IF(BC$16&gt;='様式第４（療養者名簿）（⑤の場合）'!$O117,IF(BC$16&lt;='様式第４（療養者名簿）（⑤の場合）'!$W117,1,0),0),0)</f>
        <v>0</v>
      </c>
      <c r="BD108" s="158">
        <f>IF(BD$16-'様式第４（療養者名簿）（⑤の場合）'!$O117+1&lt;=15,IF(BD$16&gt;='様式第４（療養者名簿）（⑤の場合）'!$O117,IF(BD$16&lt;='様式第４（療養者名簿）（⑤の場合）'!$W117,1,0),0),0)</f>
        <v>0</v>
      </c>
      <c r="BE108" s="158">
        <f>IF(BE$16-'様式第４（療養者名簿）（⑤の場合）'!$O117+1&lt;=15,IF(BE$16&gt;='様式第４（療養者名簿）（⑤の場合）'!$O117,IF(BE$16&lt;='様式第４（療養者名簿）（⑤の場合）'!$W117,1,0),0),0)</f>
        <v>0</v>
      </c>
      <c r="BF108" s="158">
        <f>IF(BF$16-'様式第４（療養者名簿）（⑤の場合）'!$O117+1&lt;=15,IF(BF$16&gt;='様式第４（療養者名簿）（⑤の場合）'!$O117,IF(BF$16&lt;='様式第４（療養者名簿）（⑤の場合）'!$W117,1,0),0),0)</f>
        <v>0</v>
      </c>
      <c r="BG108" s="158">
        <f>IF(BG$16-'様式第４（療養者名簿）（⑤の場合）'!$O117+1&lt;=15,IF(BG$16&gt;='様式第４（療養者名簿）（⑤の場合）'!$O117,IF(BG$16&lt;='様式第４（療養者名簿）（⑤の場合）'!$W117,1,0),0),0)</f>
        <v>0</v>
      </c>
      <c r="BH108" s="158">
        <f>IF(BH$16-'様式第４（療養者名簿）（⑤の場合）'!$O117+1&lt;=15,IF(BH$16&gt;='様式第４（療養者名簿）（⑤の場合）'!$O117,IF(BH$16&lt;='様式第４（療養者名簿）（⑤の場合）'!$W117,1,0),0),0)</f>
        <v>0</v>
      </c>
      <c r="BI108" s="158">
        <f>IF(BI$16-'様式第４（療養者名簿）（⑤の場合）'!$O117+1&lt;=15,IF(BI$16&gt;='様式第４（療養者名簿）（⑤の場合）'!$O117,IF(BI$16&lt;='様式第４（療養者名簿）（⑤の場合）'!$W117,1,0),0),0)</f>
        <v>0</v>
      </c>
      <c r="BJ108" s="158">
        <f>IF(BJ$16-'様式第４（療養者名簿）（⑤の場合）'!$O117+1&lt;=15,IF(BJ$16&gt;='様式第４（療養者名簿）（⑤の場合）'!$O117,IF(BJ$16&lt;='様式第４（療養者名簿）（⑤の場合）'!$W117,1,0),0),0)</f>
        <v>0</v>
      </c>
      <c r="BK108" s="158">
        <f>IF(BK$16-'様式第４（療養者名簿）（⑤の場合）'!$O117+1&lt;=15,IF(BK$16&gt;='様式第４（療養者名簿）（⑤の場合）'!$O117,IF(BK$16&lt;='様式第４（療養者名簿）（⑤の場合）'!$W117,1,0),0),0)</f>
        <v>0</v>
      </c>
      <c r="BL108" s="158">
        <f>IF(BL$16-'様式第４（療養者名簿）（⑤の場合）'!$O117+1&lt;=15,IF(BL$16&gt;='様式第４（療養者名簿）（⑤の場合）'!$O117,IF(BL$16&lt;='様式第４（療養者名簿）（⑤の場合）'!$W117,1,0),0),0)</f>
        <v>0</v>
      </c>
      <c r="BM108" s="158">
        <f>IF(BM$16-'様式第４（療養者名簿）（⑤の場合）'!$O117+1&lt;=15,IF(BM$16&gt;='様式第４（療養者名簿）（⑤の場合）'!$O117,IF(BM$16&lt;='様式第４（療養者名簿）（⑤の場合）'!$W117,1,0),0),0)</f>
        <v>0</v>
      </c>
      <c r="BN108" s="158">
        <f>IF(BN$16-'様式第４（療養者名簿）（⑤の場合）'!$O117+1&lt;=15,IF(BN$16&gt;='様式第４（療養者名簿）（⑤の場合）'!$O117,IF(BN$16&lt;='様式第４（療養者名簿）（⑤の場合）'!$W117,1,0),0),0)</f>
        <v>0</v>
      </c>
      <c r="BO108" s="158">
        <f>IF(BO$16-'様式第４（療養者名簿）（⑤の場合）'!$O117+1&lt;=15,IF(BO$16&gt;='様式第４（療養者名簿）（⑤の場合）'!$O117,IF(BO$16&lt;='様式第４（療養者名簿）（⑤の場合）'!$W117,1,0),0),0)</f>
        <v>0</v>
      </c>
      <c r="BP108" s="158">
        <f>IF(BP$16-'様式第４（療養者名簿）（⑤の場合）'!$O117+1&lt;=15,IF(BP$16&gt;='様式第４（療養者名簿）（⑤の場合）'!$O117,IF(BP$16&lt;='様式第４（療養者名簿）（⑤の場合）'!$W117,1,0),0),0)</f>
        <v>0</v>
      </c>
      <c r="BQ108" s="158">
        <f>IF(BQ$16-'様式第４（療養者名簿）（⑤の場合）'!$O117+1&lt;=15,IF(BQ$16&gt;='様式第４（療養者名簿）（⑤の場合）'!$O117,IF(BQ$16&lt;='様式第４（療養者名簿）（⑤の場合）'!$W117,1,0),0),0)</f>
        <v>0</v>
      </c>
      <c r="BR108" s="158">
        <f>IF(BR$16-'様式第４（療養者名簿）（⑤の場合）'!$O117+1&lt;=15,IF(BR$16&gt;='様式第４（療養者名簿）（⑤の場合）'!$O117,IF(BR$16&lt;='様式第４（療養者名簿）（⑤の場合）'!$W117,1,0),0),0)</f>
        <v>0</v>
      </c>
      <c r="BS108" s="158">
        <f>IF(BS$16-'様式第４（療養者名簿）（⑤の場合）'!$O117+1&lt;=15,IF(BS$16&gt;='様式第４（療養者名簿）（⑤の場合）'!$O117,IF(BS$16&lt;='様式第４（療養者名簿）（⑤の場合）'!$W117,1,0),0),0)</f>
        <v>0</v>
      </c>
      <c r="BT108" s="158">
        <f>IF(BT$16-'様式第４（療養者名簿）（⑤の場合）'!$O117+1&lt;=15,IF(BT$16&gt;='様式第４（療養者名簿）（⑤の場合）'!$O117,IF(BT$16&lt;='様式第４（療養者名簿）（⑤の場合）'!$W117,1,0),0),0)</f>
        <v>0</v>
      </c>
      <c r="BU108" s="158">
        <f>IF(BU$16-'様式第４（療養者名簿）（⑤の場合）'!$O117+1&lt;=15,IF(BU$16&gt;='様式第４（療養者名簿）（⑤の場合）'!$O117,IF(BU$16&lt;='様式第４（療養者名簿）（⑤の場合）'!$W117,1,0),0),0)</f>
        <v>0</v>
      </c>
      <c r="BV108" s="158">
        <f>IF(BV$16-'様式第４（療養者名簿）（⑤の場合）'!$O117+1&lt;=15,IF(BV$16&gt;='様式第４（療養者名簿）（⑤の場合）'!$O117,IF(BV$16&lt;='様式第４（療養者名簿）（⑤の場合）'!$W117,1,0),0),0)</f>
        <v>0</v>
      </c>
      <c r="BW108" s="158">
        <f>IF(BW$16-'様式第４（療養者名簿）（⑤の場合）'!$O117+1&lt;=15,IF(BW$16&gt;='様式第４（療養者名簿）（⑤の場合）'!$O117,IF(BW$16&lt;='様式第４（療養者名簿）（⑤の場合）'!$W117,1,0),0),0)</f>
        <v>0</v>
      </c>
      <c r="BX108" s="158">
        <f>IF(BX$16-'様式第４（療養者名簿）（⑤の場合）'!$O117+1&lt;=15,IF(BX$16&gt;='様式第４（療養者名簿）（⑤の場合）'!$O117,IF(BX$16&lt;='様式第４（療養者名簿）（⑤の場合）'!$W117,1,0),0),0)</f>
        <v>0</v>
      </c>
      <c r="BY108" s="158">
        <f>IF(BY$16-'様式第４（療養者名簿）（⑤の場合）'!$O117+1&lt;=15,IF(BY$16&gt;='様式第４（療養者名簿）（⑤の場合）'!$O117,IF(BY$16&lt;='様式第４（療養者名簿）（⑤の場合）'!$W117,1,0),0),0)</f>
        <v>0</v>
      </c>
      <c r="BZ108" s="158">
        <f>IF(BZ$16-'様式第４（療養者名簿）（⑤の場合）'!$O117+1&lt;=15,IF(BZ$16&gt;='様式第４（療養者名簿）（⑤の場合）'!$O117,IF(BZ$16&lt;='様式第４（療養者名簿）（⑤の場合）'!$W117,1,0),0),0)</f>
        <v>0</v>
      </c>
      <c r="CA108" s="158">
        <f>IF(CA$16-'様式第４（療養者名簿）（⑤の場合）'!$O117+1&lt;=15,IF(CA$16&gt;='様式第４（療養者名簿）（⑤の場合）'!$O117,IF(CA$16&lt;='様式第４（療養者名簿）（⑤の場合）'!$W117,1,0),0),0)</f>
        <v>0</v>
      </c>
      <c r="CB108" s="158">
        <f>IF(CB$16-'様式第４（療養者名簿）（⑤の場合）'!$O117+1&lt;=15,IF(CB$16&gt;='様式第４（療養者名簿）（⑤の場合）'!$O117,IF(CB$16&lt;='様式第４（療養者名簿）（⑤の場合）'!$W117,1,0),0),0)</f>
        <v>0</v>
      </c>
      <c r="CC108" s="158">
        <f>IF(CC$16-'様式第４（療養者名簿）（⑤の場合）'!$O117+1&lt;=15,IF(CC$16&gt;='様式第４（療養者名簿）（⑤の場合）'!$O117,IF(CC$16&lt;='様式第４（療養者名簿）（⑤の場合）'!$W117,1,0),0),0)</f>
        <v>0</v>
      </c>
      <c r="CD108" s="158">
        <f>IF(CD$16-'様式第４（療養者名簿）（⑤の場合）'!$O117+1&lt;=15,IF(CD$16&gt;='様式第４（療養者名簿）（⑤の場合）'!$O117,IF(CD$16&lt;='様式第４（療養者名簿）（⑤の場合）'!$W117,1,0),0),0)</f>
        <v>0</v>
      </c>
      <c r="CE108" s="158">
        <f>IF(CE$16-'様式第４（療養者名簿）（⑤の場合）'!$O117+1&lt;=15,IF(CE$16&gt;='様式第４（療養者名簿）（⑤の場合）'!$O117,IF(CE$16&lt;='様式第４（療養者名簿）（⑤の場合）'!$W117,1,0),0),0)</f>
        <v>0</v>
      </c>
      <c r="CF108" s="158">
        <f>IF(CF$16-'様式第４（療養者名簿）（⑤の場合）'!$O117+1&lt;=15,IF(CF$16&gt;='様式第４（療養者名簿）（⑤の場合）'!$O117,IF(CF$16&lt;='様式第４（療養者名簿）（⑤の場合）'!$W117,1,0),0),0)</f>
        <v>0</v>
      </c>
      <c r="CG108" s="158">
        <f>IF(CG$16-'様式第４（療養者名簿）（⑤の場合）'!$O117+1&lt;=15,IF(CG$16&gt;='様式第４（療養者名簿）（⑤の場合）'!$O117,IF(CG$16&lt;='様式第４（療養者名簿）（⑤の場合）'!$W117,1,0),0),0)</f>
        <v>0</v>
      </c>
      <c r="CH108" s="158">
        <f>IF(CH$16-'様式第４（療養者名簿）（⑤の場合）'!$O117+1&lt;=15,IF(CH$16&gt;='様式第４（療養者名簿）（⑤の場合）'!$O117,IF(CH$16&lt;='様式第４（療養者名簿）（⑤の場合）'!$W117,1,0),0),0)</f>
        <v>0</v>
      </c>
      <c r="CI108" s="158">
        <f>IF(CI$16-'様式第４（療養者名簿）（⑤の場合）'!$O117+1&lt;=15,IF(CI$16&gt;='様式第４（療養者名簿）（⑤の場合）'!$O117,IF(CI$16&lt;='様式第４（療養者名簿）（⑤の場合）'!$W117,1,0),0),0)</f>
        <v>0</v>
      </c>
      <c r="CJ108" s="158">
        <f>IF(CJ$16-'様式第４（療養者名簿）（⑤の場合）'!$O117+1&lt;=15,IF(CJ$16&gt;='様式第４（療養者名簿）（⑤の場合）'!$O117,IF(CJ$16&lt;='様式第４（療養者名簿）（⑤の場合）'!$W117,1,0),0),0)</f>
        <v>0</v>
      </c>
      <c r="CK108" s="158">
        <f>IF(CK$16-'様式第４（療養者名簿）（⑤の場合）'!$O117+1&lt;=15,IF(CK$16&gt;='様式第４（療養者名簿）（⑤の場合）'!$O117,IF(CK$16&lt;='様式第４（療養者名簿）（⑤の場合）'!$W117,1,0),0),0)</f>
        <v>0</v>
      </c>
      <c r="CL108" s="158">
        <f>IF(CL$16-'様式第４（療養者名簿）（⑤の場合）'!$O117+1&lt;=15,IF(CL$16&gt;='様式第４（療養者名簿）（⑤の場合）'!$O117,IF(CL$16&lt;='様式第４（療養者名簿）（⑤の場合）'!$W117,1,0),0),0)</f>
        <v>0</v>
      </c>
      <c r="CM108" s="158">
        <f>IF(CM$16-'様式第４（療養者名簿）（⑤の場合）'!$O117+1&lt;=15,IF(CM$16&gt;='様式第４（療養者名簿）（⑤の場合）'!$O117,IF(CM$16&lt;='様式第４（療養者名簿）（⑤の場合）'!$W117,1,0),0),0)</f>
        <v>0</v>
      </c>
      <c r="CN108" s="158">
        <f>IF(CN$16-'様式第４（療養者名簿）（⑤の場合）'!$O117+1&lt;=15,IF(CN$16&gt;='様式第４（療養者名簿）（⑤の場合）'!$O117,IF(CN$16&lt;='様式第４（療養者名簿）（⑤の場合）'!$W117,1,0),0),0)</f>
        <v>0</v>
      </c>
      <c r="CO108" s="158">
        <f>IF(CO$16-'様式第４（療養者名簿）（⑤の場合）'!$O117+1&lt;=15,IF(CO$16&gt;='様式第４（療養者名簿）（⑤の場合）'!$O117,IF(CO$16&lt;='様式第４（療養者名簿）（⑤の場合）'!$W117,1,0),0),0)</f>
        <v>0</v>
      </c>
      <c r="CP108" s="158">
        <f>IF(CP$16-'様式第４（療養者名簿）（⑤の場合）'!$O117+1&lt;=15,IF(CP$16&gt;='様式第４（療養者名簿）（⑤の場合）'!$O117,IF(CP$16&lt;='様式第４（療養者名簿）（⑤の場合）'!$W117,1,0),0),0)</f>
        <v>0</v>
      </c>
      <c r="CQ108" s="158">
        <f>IF(CQ$16-'様式第４（療養者名簿）（⑤の場合）'!$O117+1&lt;=15,IF(CQ$16&gt;='様式第４（療養者名簿）（⑤の場合）'!$O117,IF(CQ$16&lt;='様式第４（療養者名簿）（⑤の場合）'!$W117,1,0),0),0)</f>
        <v>0</v>
      </c>
      <c r="CR108" s="158">
        <f>IF(CR$16-'様式第４（療養者名簿）（⑤の場合）'!$O117+1&lt;=15,IF(CR$16&gt;='様式第４（療養者名簿）（⑤の場合）'!$O117,IF(CR$16&lt;='様式第４（療養者名簿）（⑤の場合）'!$W117,1,0),0),0)</f>
        <v>0</v>
      </c>
      <c r="CS108" s="158">
        <f>IF(CS$16-'様式第４（療養者名簿）（⑤の場合）'!$O117+1&lt;=15,IF(CS$16&gt;='様式第４（療養者名簿）（⑤の場合）'!$O117,IF(CS$16&lt;='様式第４（療養者名簿）（⑤の場合）'!$W117,1,0),0),0)</f>
        <v>0</v>
      </c>
      <c r="CT108" s="158">
        <f>IF(CT$16-'様式第４（療養者名簿）（⑤の場合）'!$O117+1&lt;=15,IF(CT$16&gt;='様式第４（療養者名簿）（⑤の場合）'!$O117,IF(CT$16&lt;='様式第４（療養者名簿）（⑤の場合）'!$W117,1,0),0),0)</f>
        <v>0</v>
      </c>
      <c r="CU108" s="158">
        <f>IF(CU$16-'様式第４（療養者名簿）（⑤の場合）'!$O117+1&lt;=15,IF(CU$16&gt;='様式第４（療養者名簿）（⑤の場合）'!$O117,IF(CU$16&lt;='様式第４（療養者名簿）（⑤の場合）'!$W117,1,0),0),0)</f>
        <v>0</v>
      </c>
      <c r="CV108" s="158">
        <f>IF(CV$16-'様式第４（療養者名簿）（⑤の場合）'!$O117+1&lt;=15,IF(CV$16&gt;='様式第４（療養者名簿）（⑤の場合）'!$O117,IF(CV$16&lt;='様式第４（療養者名簿）（⑤の場合）'!$W117,1,0),0),0)</f>
        <v>0</v>
      </c>
      <c r="CW108" s="158">
        <f>IF(CW$16-'様式第４（療養者名簿）（⑤の場合）'!$O117+1&lt;=15,IF(CW$16&gt;='様式第４（療養者名簿）（⑤の場合）'!$O117,IF(CW$16&lt;='様式第４（療養者名簿）（⑤の場合）'!$W117,1,0),0),0)</f>
        <v>0</v>
      </c>
      <c r="CX108" s="158">
        <f>IF(CX$16-'様式第４（療養者名簿）（⑤の場合）'!$O117+1&lt;=15,IF(CX$16&gt;='様式第４（療養者名簿）（⑤の場合）'!$O117,IF(CX$16&lt;='様式第４（療養者名簿）（⑤の場合）'!$W117,1,0),0),0)</f>
        <v>0</v>
      </c>
      <c r="CY108" s="158">
        <f>IF(CY$16-'様式第４（療養者名簿）（⑤の場合）'!$O117+1&lt;=15,IF(CY$16&gt;='様式第４（療養者名簿）（⑤の場合）'!$O117,IF(CY$16&lt;='様式第４（療養者名簿）（⑤の場合）'!$W117,1,0),0),0)</f>
        <v>0</v>
      </c>
      <c r="CZ108" s="158">
        <f>IF(CZ$16-'様式第４（療養者名簿）（⑤の場合）'!$O117+1&lt;=15,IF(CZ$16&gt;='様式第４（療養者名簿）（⑤の場合）'!$O117,IF(CZ$16&lt;='様式第４（療養者名簿）（⑤の場合）'!$W117,1,0),0),0)</f>
        <v>0</v>
      </c>
      <c r="DA108" s="158">
        <f>IF(DA$16-'様式第４（療養者名簿）（⑤の場合）'!$O117+1&lt;=15,IF(DA$16&gt;='様式第４（療養者名簿）（⑤の場合）'!$O117,IF(DA$16&lt;='様式第４（療養者名簿）（⑤の場合）'!$W117,1,0),0),0)</f>
        <v>0</v>
      </c>
      <c r="DB108" s="158">
        <f>IF(DB$16-'様式第４（療養者名簿）（⑤の場合）'!$O117+1&lt;=15,IF(DB$16&gt;='様式第４（療養者名簿）（⑤の場合）'!$O117,IF(DB$16&lt;='様式第４（療養者名簿）（⑤の場合）'!$W117,1,0),0),0)</f>
        <v>0</v>
      </c>
      <c r="DC108" s="158">
        <f>IF(DC$16-'様式第４（療養者名簿）（⑤の場合）'!$O117+1&lt;=15,IF(DC$16&gt;='様式第４（療養者名簿）（⑤の場合）'!$O117,IF(DC$16&lt;='様式第４（療養者名簿）（⑤の場合）'!$W117,1,0),0),0)</f>
        <v>0</v>
      </c>
      <c r="DD108" s="158">
        <f>IF(DD$16-'様式第４（療養者名簿）（⑤の場合）'!$O117+1&lt;=15,IF(DD$16&gt;='様式第４（療養者名簿）（⑤の場合）'!$O117,IF(DD$16&lt;='様式第４（療養者名簿）（⑤の場合）'!$W117,1,0),0),0)</f>
        <v>0</v>
      </c>
      <c r="DE108" s="158">
        <f>IF(DE$16-'様式第４（療養者名簿）（⑤の場合）'!$O117+1&lt;=15,IF(DE$16&gt;='様式第４（療養者名簿）（⑤の場合）'!$O117,IF(DE$16&lt;='様式第４（療養者名簿）（⑤の場合）'!$W117,1,0),0),0)</f>
        <v>0</v>
      </c>
      <c r="DF108" s="158">
        <f>IF(DF$16-'様式第４（療養者名簿）（⑤の場合）'!$O117+1&lt;=15,IF(DF$16&gt;='様式第４（療養者名簿）（⑤の場合）'!$O117,IF(DF$16&lt;='様式第４（療養者名簿）（⑤の場合）'!$W117,1,0),0),0)</f>
        <v>0</v>
      </c>
      <c r="DG108" s="158">
        <f>IF(DG$16-'様式第４（療養者名簿）（⑤の場合）'!$O117+1&lt;=15,IF(DG$16&gt;='様式第４（療養者名簿）（⑤の場合）'!$O117,IF(DG$16&lt;='様式第４（療養者名簿）（⑤の場合）'!$W117,1,0),0),0)</f>
        <v>0</v>
      </c>
      <c r="DH108" s="158">
        <f>IF(DH$16-'様式第４（療養者名簿）（⑤の場合）'!$O117+1&lt;=15,IF(DH$16&gt;='様式第４（療養者名簿）（⑤の場合）'!$O117,IF(DH$16&lt;='様式第４（療養者名簿）（⑤の場合）'!$W117,1,0),0),0)</f>
        <v>0</v>
      </c>
      <c r="DI108" s="158">
        <f>IF(DI$16-'様式第４（療養者名簿）（⑤の場合）'!$O117+1&lt;=15,IF(DI$16&gt;='様式第４（療養者名簿）（⑤の場合）'!$O117,IF(DI$16&lt;='様式第４（療養者名簿）（⑤の場合）'!$W117,1,0),0),0)</f>
        <v>0</v>
      </c>
      <c r="DJ108" s="158">
        <f>IF(DJ$16-'様式第４（療養者名簿）（⑤の場合）'!$O117+1&lt;=15,IF(DJ$16&gt;='様式第４（療養者名簿）（⑤の場合）'!$O117,IF(DJ$16&lt;='様式第４（療養者名簿）（⑤の場合）'!$W117,1,0),0),0)</f>
        <v>0</v>
      </c>
      <c r="DK108" s="158">
        <f>IF(DK$16-'様式第４（療養者名簿）（⑤の場合）'!$O117+1&lt;=15,IF(DK$16&gt;='様式第４（療養者名簿）（⑤の場合）'!$O117,IF(DK$16&lt;='様式第４（療養者名簿）（⑤の場合）'!$W117,1,0),0),0)</f>
        <v>0</v>
      </c>
      <c r="DL108" s="158">
        <f>IF(DL$16-'様式第４（療養者名簿）（⑤の場合）'!$O117+1&lt;=15,IF(DL$16&gt;='様式第４（療養者名簿）（⑤の場合）'!$O117,IF(DL$16&lt;='様式第４（療養者名簿）（⑤の場合）'!$W117,1,0),0),0)</f>
        <v>0</v>
      </c>
      <c r="DM108" s="158">
        <f>IF(DM$16-'様式第４（療養者名簿）（⑤の場合）'!$O117+1&lt;=15,IF(DM$16&gt;='様式第４（療養者名簿）（⑤の場合）'!$O117,IF(DM$16&lt;='様式第４（療養者名簿）（⑤の場合）'!$W117,1,0),0),0)</f>
        <v>0</v>
      </c>
      <c r="DN108" s="158">
        <f>IF(DN$16-'様式第４（療養者名簿）（⑤の場合）'!$O117+1&lt;=15,IF(DN$16&gt;='様式第４（療養者名簿）（⑤の場合）'!$O117,IF(DN$16&lt;='様式第４（療養者名簿）（⑤の場合）'!$W117,1,0),0),0)</f>
        <v>0</v>
      </c>
      <c r="DO108" s="158">
        <f>IF(DO$16-'様式第４（療養者名簿）（⑤の場合）'!$O117+1&lt;=15,IF(DO$16&gt;='様式第４（療養者名簿）（⑤の場合）'!$O117,IF(DO$16&lt;='様式第４（療養者名簿）（⑤の場合）'!$W117,1,0),0),0)</f>
        <v>0</v>
      </c>
      <c r="DP108" s="158">
        <f>IF(DP$16-'様式第４（療養者名簿）（⑤の場合）'!$O117+1&lt;=15,IF(DP$16&gt;='様式第４（療養者名簿）（⑤の場合）'!$O117,IF(DP$16&lt;='様式第４（療養者名簿）（⑤の場合）'!$W117,1,0),0),0)</f>
        <v>0</v>
      </c>
      <c r="DQ108" s="158">
        <f>IF(DQ$16-'様式第４（療養者名簿）（⑤の場合）'!$O117+1&lt;=15,IF(DQ$16&gt;='様式第４（療養者名簿）（⑤の場合）'!$O117,IF(DQ$16&lt;='様式第４（療養者名簿）（⑤の場合）'!$W117,1,0),0),0)</f>
        <v>0</v>
      </c>
      <c r="DR108" s="158">
        <f>IF(DR$16-'様式第４（療養者名簿）（⑤の場合）'!$O117+1&lt;=15,IF(DR$16&gt;='様式第４（療養者名簿）（⑤の場合）'!$O117,IF(DR$16&lt;='様式第４（療養者名簿）（⑤の場合）'!$W117,1,0),0),0)</f>
        <v>0</v>
      </c>
      <c r="DS108" s="158">
        <f>IF(DS$16-'様式第４（療養者名簿）（⑤の場合）'!$O117+1&lt;=15,IF(DS$16&gt;='様式第４（療養者名簿）（⑤の場合）'!$O117,IF(DS$16&lt;='様式第４（療養者名簿）（⑤の場合）'!$W117,1,0),0),0)</f>
        <v>0</v>
      </c>
      <c r="DT108" s="158">
        <f>IF(DT$16-'様式第４（療養者名簿）（⑤の場合）'!$O117+1&lt;=15,IF(DT$16&gt;='様式第４（療養者名簿）（⑤の場合）'!$O117,IF(DT$16&lt;='様式第４（療養者名簿）（⑤の場合）'!$W117,1,0),0),0)</f>
        <v>0</v>
      </c>
      <c r="DU108" s="158">
        <f>IF(DU$16-'様式第４（療養者名簿）（⑤の場合）'!$O117+1&lt;=15,IF(DU$16&gt;='様式第４（療養者名簿）（⑤の場合）'!$O117,IF(DU$16&lt;='様式第４（療養者名簿）（⑤の場合）'!$W117,1,0),0),0)</f>
        <v>0</v>
      </c>
      <c r="DV108" s="158">
        <f>IF(DV$16-'様式第４（療養者名簿）（⑤の場合）'!$O117+1&lt;=15,IF(DV$16&gt;='様式第４（療養者名簿）（⑤の場合）'!$O117,IF(DV$16&lt;='様式第４（療養者名簿）（⑤の場合）'!$W117,1,0),0),0)</f>
        <v>0</v>
      </c>
      <c r="DW108" s="158">
        <f>IF(DW$16-'様式第４（療養者名簿）（⑤の場合）'!$O117+1&lt;=15,IF(DW$16&gt;='様式第４（療養者名簿）（⑤の場合）'!$O117,IF(DW$16&lt;='様式第４（療養者名簿）（⑤の場合）'!$W117,1,0),0),0)</f>
        <v>0</v>
      </c>
      <c r="DX108" s="158">
        <f>IF(DX$16-'様式第４（療養者名簿）（⑤の場合）'!$O117+1&lt;=15,IF(DX$16&gt;='様式第４（療養者名簿）（⑤の場合）'!$O117,IF(DX$16&lt;='様式第４（療養者名簿）（⑤の場合）'!$W117,1,0),0),0)</f>
        <v>0</v>
      </c>
      <c r="DY108" s="158">
        <f>IF(DY$16-'様式第４（療養者名簿）（⑤の場合）'!$O117+1&lt;=15,IF(DY$16&gt;='様式第４（療養者名簿）（⑤の場合）'!$O117,IF(DY$16&lt;='様式第４（療養者名簿）（⑤の場合）'!$W117,1,0),0),0)</f>
        <v>0</v>
      </c>
      <c r="DZ108" s="158">
        <f>IF(DZ$16-'様式第４（療養者名簿）（⑤の場合）'!$O117+1&lt;=15,IF(DZ$16&gt;='様式第４（療養者名簿）（⑤の場合）'!$O117,IF(DZ$16&lt;='様式第４（療養者名簿）（⑤の場合）'!$W117,1,0),0),0)</f>
        <v>0</v>
      </c>
      <c r="EA108" s="158">
        <f>IF(EA$16-'様式第４（療養者名簿）（⑤の場合）'!$O117+1&lt;=15,IF(EA$16&gt;='様式第４（療養者名簿）（⑤の場合）'!$O117,IF(EA$16&lt;='様式第４（療養者名簿）（⑤の場合）'!$W117,1,0),0),0)</f>
        <v>0</v>
      </c>
      <c r="EB108" s="158">
        <f>IF(EB$16-'様式第４（療養者名簿）（⑤の場合）'!$O117+1&lt;=15,IF(EB$16&gt;='様式第４（療養者名簿）（⑤の場合）'!$O117,IF(EB$16&lt;='様式第４（療養者名簿）（⑤の場合）'!$W117,1,0),0),0)</f>
        <v>0</v>
      </c>
      <c r="EC108" s="158">
        <f>IF(EC$16-'様式第４（療養者名簿）（⑤の場合）'!$O117+1&lt;=15,IF(EC$16&gt;='様式第４（療養者名簿）（⑤の場合）'!$O117,IF(EC$16&lt;='様式第４（療養者名簿）（⑤の場合）'!$W117,1,0),0),0)</f>
        <v>0</v>
      </c>
      <c r="ED108" s="158">
        <f>IF(ED$16-'様式第４（療養者名簿）（⑤の場合）'!$O117+1&lt;=15,IF(ED$16&gt;='様式第４（療養者名簿）（⑤の場合）'!$O117,IF(ED$16&lt;='様式第４（療養者名簿）（⑤の場合）'!$W117,1,0),0),0)</f>
        <v>0</v>
      </c>
      <c r="EE108" s="158">
        <f>IF(EE$16-'様式第４（療養者名簿）（⑤の場合）'!$O117+1&lt;=15,IF(EE$16&gt;='様式第４（療養者名簿）（⑤の場合）'!$O117,IF(EE$16&lt;='様式第４（療養者名簿）（⑤の場合）'!$W117,1,0),0),0)</f>
        <v>0</v>
      </c>
      <c r="EF108" s="158">
        <f>IF(EF$16-'様式第４（療養者名簿）（⑤の場合）'!$O117+1&lt;=15,IF(EF$16&gt;='様式第４（療養者名簿）（⑤の場合）'!$O117,IF(EF$16&lt;='様式第４（療養者名簿）（⑤の場合）'!$W117,1,0),0),0)</f>
        <v>0</v>
      </c>
      <c r="EG108" s="158">
        <f>IF(EG$16-'様式第４（療養者名簿）（⑤の場合）'!$O117+1&lt;=15,IF(EG$16&gt;='様式第４（療養者名簿）（⑤の場合）'!$O117,IF(EG$16&lt;='様式第４（療養者名簿）（⑤の場合）'!$W117,1,0),0),0)</f>
        <v>0</v>
      </c>
      <c r="EH108" s="158">
        <f>IF(EH$16-'様式第４（療養者名簿）（⑤の場合）'!$O117+1&lt;=15,IF(EH$16&gt;='様式第４（療養者名簿）（⑤の場合）'!$O117,IF(EH$16&lt;='様式第４（療養者名簿）（⑤の場合）'!$W117,1,0),0),0)</f>
        <v>0</v>
      </c>
      <c r="EI108" s="158">
        <f>IF(EI$16-'様式第４（療養者名簿）（⑤の場合）'!$O117+1&lt;=15,IF(EI$16&gt;='様式第４（療養者名簿）（⑤の場合）'!$O117,IF(EI$16&lt;='様式第４（療養者名簿）（⑤の場合）'!$W117,1,0),0),0)</f>
        <v>0</v>
      </c>
      <c r="EJ108" s="158">
        <f>IF(EJ$16-'様式第４（療養者名簿）（⑤の場合）'!$O117+1&lt;=15,IF(EJ$16&gt;='様式第４（療養者名簿）（⑤の場合）'!$O117,IF(EJ$16&lt;='様式第４（療養者名簿）（⑤の場合）'!$W117,1,0),0),0)</f>
        <v>0</v>
      </c>
      <c r="EK108" s="158">
        <f>IF(EK$16-'様式第４（療養者名簿）（⑤の場合）'!$O117+1&lt;=15,IF(EK$16&gt;='様式第４（療養者名簿）（⑤の場合）'!$O117,IF(EK$16&lt;='様式第４（療養者名簿）（⑤の場合）'!$W117,1,0),0),0)</f>
        <v>0</v>
      </c>
      <c r="EL108" s="158">
        <f>IF(EL$16-'様式第４（療養者名簿）（⑤の場合）'!$O117+1&lt;=15,IF(EL$16&gt;='様式第４（療養者名簿）（⑤の場合）'!$O117,IF(EL$16&lt;='様式第４（療養者名簿）（⑤の場合）'!$W117,1,0),0),0)</f>
        <v>0</v>
      </c>
      <c r="EM108" s="158">
        <f>IF(EM$16-'様式第４（療養者名簿）（⑤の場合）'!$O117+1&lt;=15,IF(EM$16&gt;='様式第４（療養者名簿）（⑤の場合）'!$O117,IF(EM$16&lt;='様式第４（療養者名簿）（⑤の場合）'!$W117,1,0),0),0)</f>
        <v>0</v>
      </c>
      <c r="EN108" s="158">
        <f>IF(EN$16-'様式第４（療養者名簿）（⑤の場合）'!$O117+1&lt;=15,IF(EN$16&gt;='様式第４（療養者名簿）（⑤の場合）'!$O117,IF(EN$16&lt;='様式第４（療養者名簿）（⑤の場合）'!$W117,1,0),0),0)</f>
        <v>0</v>
      </c>
      <c r="EO108" s="158">
        <f>IF(EO$16-'様式第４（療養者名簿）（⑤の場合）'!$O117+1&lt;=15,IF(EO$16&gt;='様式第４（療養者名簿）（⑤の場合）'!$O117,IF(EO$16&lt;='様式第４（療養者名簿）（⑤の場合）'!$W117,1,0),0),0)</f>
        <v>0</v>
      </c>
      <c r="EP108" s="158">
        <f>IF(EP$16-'様式第４（療養者名簿）（⑤の場合）'!$O117+1&lt;=15,IF(EP$16&gt;='様式第４（療養者名簿）（⑤の場合）'!$O117,IF(EP$16&lt;='様式第４（療養者名簿）（⑤の場合）'!$W117,1,0),0),0)</f>
        <v>0</v>
      </c>
      <c r="EQ108" s="158">
        <f>IF(EQ$16-'様式第４（療養者名簿）（⑤の場合）'!$O117+1&lt;=15,IF(EQ$16&gt;='様式第４（療養者名簿）（⑤の場合）'!$O117,IF(EQ$16&lt;='様式第４（療養者名簿）（⑤の場合）'!$W117,1,0),0),0)</f>
        <v>0</v>
      </c>
      <c r="ER108" s="158">
        <f>IF(ER$16-'様式第４（療養者名簿）（⑤の場合）'!$O117+1&lt;=15,IF(ER$16&gt;='様式第４（療養者名簿）（⑤の場合）'!$O117,IF(ER$16&lt;='様式第４（療養者名簿）（⑤の場合）'!$W117,1,0),0),0)</f>
        <v>0</v>
      </c>
      <c r="ES108" s="158">
        <f>IF(ES$16-'様式第４（療養者名簿）（⑤の場合）'!$O117+1&lt;=15,IF(ES$16&gt;='様式第４（療養者名簿）（⑤の場合）'!$O117,IF(ES$16&lt;='様式第４（療養者名簿）（⑤の場合）'!$W117,1,0),0),0)</f>
        <v>0</v>
      </c>
      <c r="ET108" s="158">
        <f>IF(ET$16-'様式第４（療養者名簿）（⑤の場合）'!$O117+1&lt;=15,IF(ET$16&gt;='様式第４（療養者名簿）（⑤の場合）'!$O117,IF(ET$16&lt;='様式第４（療養者名簿）（⑤の場合）'!$W117,1,0),0),0)</f>
        <v>0</v>
      </c>
      <c r="EU108" s="158">
        <f>IF(EU$16-'様式第４（療養者名簿）（⑤の場合）'!$O117+1&lt;=15,IF(EU$16&gt;='様式第４（療養者名簿）（⑤の場合）'!$O117,IF(EU$16&lt;='様式第４（療養者名簿）（⑤の場合）'!$W117,1,0),0),0)</f>
        <v>0</v>
      </c>
      <c r="EV108" s="158">
        <f>IF(EV$16-'様式第４（療養者名簿）（⑤の場合）'!$O117+1&lt;=15,IF(EV$16&gt;='様式第４（療養者名簿）（⑤の場合）'!$O117,IF(EV$16&lt;='様式第４（療養者名簿）（⑤の場合）'!$W117,1,0),0),0)</f>
        <v>0</v>
      </c>
      <c r="EW108" s="158">
        <f>IF(EW$16-'様式第４（療養者名簿）（⑤の場合）'!$O117+1&lt;=15,IF(EW$16&gt;='様式第４（療養者名簿）（⑤の場合）'!$O117,IF(EW$16&lt;='様式第４（療養者名簿）（⑤の場合）'!$W117,1,0),0),0)</f>
        <v>0</v>
      </c>
      <c r="EX108" s="158">
        <f>IF(EX$16-'様式第４（療養者名簿）（⑤の場合）'!$O117+1&lt;=15,IF(EX$16&gt;='様式第４（療養者名簿）（⑤の場合）'!$O117,IF(EX$16&lt;='様式第４（療養者名簿）（⑤の場合）'!$W117,1,0),0),0)</f>
        <v>0</v>
      </c>
      <c r="EY108" s="158">
        <f>IF(EY$16-'様式第４（療養者名簿）（⑤の場合）'!$O117+1&lt;=15,IF(EY$16&gt;='様式第４（療養者名簿）（⑤の場合）'!$O117,IF(EY$16&lt;='様式第４（療養者名簿）（⑤の場合）'!$W117,1,0),0),0)</f>
        <v>0</v>
      </c>
      <c r="EZ108" s="158">
        <f>IF(EZ$16-'様式第４（療養者名簿）（⑤の場合）'!$O117+1&lt;=15,IF(EZ$16&gt;='様式第４（療養者名簿）（⑤の場合）'!$O117,IF(EZ$16&lt;='様式第４（療養者名簿）（⑤の場合）'!$W117,1,0),0),0)</f>
        <v>0</v>
      </c>
      <c r="FA108" s="158">
        <f>IF(FA$16-'様式第４（療養者名簿）（⑤の場合）'!$O117+1&lt;=15,IF(FA$16&gt;='様式第４（療養者名簿）（⑤の場合）'!$O117,IF(FA$16&lt;='様式第４（療養者名簿）（⑤の場合）'!$W117,1,0),0),0)</f>
        <v>0</v>
      </c>
      <c r="FB108" s="158">
        <f>IF(FB$16-'様式第４（療養者名簿）（⑤の場合）'!$O117+1&lt;=15,IF(FB$16&gt;='様式第４（療養者名簿）（⑤の場合）'!$O117,IF(FB$16&lt;='様式第４（療養者名簿）（⑤の場合）'!$W117,1,0),0),0)</f>
        <v>0</v>
      </c>
      <c r="FC108" s="158">
        <f>IF(FC$16-'様式第４（療養者名簿）（⑤の場合）'!$O117+1&lt;=15,IF(FC$16&gt;='様式第４（療養者名簿）（⑤の場合）'!$O117,IF(FC$16&lt;='様式第４（療養者名簿）（⑤の場合）'!$W117,1,0),0),0)</f>
        <v>0</v>
      </c>
      <c r="FD108" s="158">
        <f>IF(FD$16-'様式第４（療養者名簿）（⑤の場合）'!$O117+1&lt;=15,IF(FD$16&gt;='様式第４（療養者名簿）（⑤の場合）'!$O117,IF(FD$16&lt;='様式第４（療養者名簿）（⑤の場合）'!$W117,1,0),0),0)</f>
        <v>0</v>
      </c>
      <c r="FE108" s="158">
        <f>IF(FE$16-'様式第４（療養者名簿）（⑤の場合）'!$O117+1&lt;=15,IF(FE$16&gt;='様式第４（療養者名簿）（⑤の場合）'!$O117,IF(FE$16&lt;='様式第４（療養者名簿）（⑤の場合）'!$W117,1,0),0),0)</f>
        <v>0</v>
      </c>
      <c r="FF108" s="158">
        <f>IF(FF$16-'様式第４（療養者名簿）（⑤の場合）'!$O117+1&lt;=15,IF(FF$16&gt;='様式第４（療養者名簿）（⑤の場合）'!$O117,IF(FF$16&lt;='様式第４（療養者名簿）（⑤の場合）'!$W117,1,0),0),0)</f>
        <v>0</v>
      </c>
      <c r="FG108" s="158">
        <f>IF(FG$16-'様式第４（療養者名簿）（⑤の場合）'!$O117+1&lt;=15,IF(FG$16&gt;='様式第４（療養者名簿）（⑤の場合）'!$O117,IF(FG$16&lt;='様式第４（療養者名簿）（⑤の場合）'!$W117,1,0),0),0)</f>
        <v>0</v>
      </c>
      <c r="FH108" s="158">
        <f>IF(FH$16-'様式第４（療養者名簿）（⑤の場合）'!$O117+1&lt;=15,IF(FH$16&gt;='様式第４（療養者名簿）（⑤の場合）'!$O117,IF(FH$16&lt;='様式第４（療養者名簿）（⑤の場合）'!$W117,1,0),0),0)</f>
        <v>0</v>
      </c>
      <c r="FI108" s="158">
        <f>IF(FI$16-'様式第４（療養者名簿）（⑤の場合）'!$O117+1&lt;=15,IF(FI$16&gt;='様式第４（療養者名簿）（⑤の場合）'!$O117,IF(FI$16&lt;='様式第４（療養者名簿）（⑤の場合）'!$W117,1,0),0),0)</f>
        <v>0</v>
      </c>
      <c r="FJ108" s="158">
        <f>IF(FJ$16-'様式第４（療養者名簿）（⑤の場合）'!$O117+1&lt;=15,IF(FJ$16&gt;='様式第４（療養者名簿）（⑤の場合）'!$O117,IF(FJ$16&lt;='様式第４（療養者名簿）（⑤の場合）'!$W117,1,0),0),0)</f>
        <v>0</v>
      </c>
      <c r="FK108" s="158">
        <f>IF(FK$16-'様式第４（療養者名簿）（⑤の場合）'!$O117+1&lt;=15,IF(FK$16&gt;='様式第４（療養者名簿）（⑤の場合）'!$O117,IF(FK$16&lt;='様式第４（療養者名簿）（⑤の場合）'!$W117,1,0),0),0)</f>
        <v>0</v>
      </c>
      <c r="FL108" s="158">
        <f>IF(FL$16-'様式第４（療養者名簿）（⑤の場合）'!$O117+1&lt;=15,IF(FL$16&gt;='様式第４（療養者名簿）（⑤の場合）'!$O117,IF(FL$16&lt;='様式第４（療養者名簿）（⑤の場合）'!$W117,1,0),0),0)</f>
        <v>0</v>
      </c>
      <c r="FM108" s="158">
        <f>IF(FM$16-'様式第４（療養者名簿）（⑤の場合）'!$O117+1&lt;=15,IF(FM$16&gt;='様式第４（療養者名簿）（⑤の場合）'!$O117,IF(FM$16&lt;='様式第４（療養者名簿）（⑤の場合）'!$W117,1,0),0),0)</f>
        <v>0</v>
      </c>
      <c r="FN108" s="158">
        <f>IF(FN$16-'様式第４（療養者名簿）（⑤の場合）'!$O117+1&lt;=15,IF(FN$16&gt;='様式第４（療養者名簿）（⑤の場合）'!$O117,IF(FN$16&lt;='様式第４（療養者名簿）（⑤の場合）'!$W117,1,0),0),0)</f>
        <v>0</v>
      </c>
      <c r="FO108" s="158">
        <f>IF(FO$16-'様式第４（療養者名簿）（⑤の場合）'!$O117+1&lt;=15,IF(FO$16&gt;='様式第４（療養者名簿）（⑤の場合）'!$O117,IF(FO$16&lt;='様式第４（療養者名簿）（⑤の場合）'!$W117,1,0),0),0)</f>
        <v>0</v>
      </c>
      <c r="FP108" s="158">
        <f>IF(FP$16-'様式第４（療養者名簿）（⑤の場合）'!$O117+1&lt;=15,IF(FP$16&gt;='様式第４（療養者名簿）（⑤の場合）'!$O117,IF(FP$16&lt;='様式第４（療養者名簿）（⑤の場合）'!$W117,1,0),0),0)</f>
        <v>0</v>
      </c>
      <c r="FQ108" s="158">
        <f>IF(FQ$16-'様式第４（療養者名簿）（⑤の場合）'!$O117+1&lt;=15,IF(FQ$16&gt;='様式第４（療養者名簿）（⑤の場合）'!$O117,IF(FQ$16&lt;='様式第４（療養者名簿）（⑤の場合）'!$W117,1,0),0),0)</f>
        <v>0</v>
      </c>
      <c r="FR108" s="158">
        <f>IF(FR$16-'様式第４（療養者名簿）（⑤の場合）'!$O117+1&lt;=15,IF(FR$16&gt;='様式第４（療養者名簿）（⑤の場合）'!$O117,IF(FR$16&lt;='様式第４（療養者名簿）（⑤の場合）'!$W117,1,0),0),0)</f>
        <v>0</v>
      </c>
      <c r="FS108" s="158">
        <f>IF(FS$16-'様式第４（療養者名簿）（⑤の場合）'!$O117+1&lt;=15,IF(FS$16&gt;='様式第４（療養者名簿）（⑤の場合）'!$O117,IF(FS$16&lt;='様式第４（療養者名簿）（⑤の場合）'!$W117,1,0),0),0)</f>
        <v>0</v>
      </c>
      <c r="FT108" s="158">
        <f>IF(FT$16-'様式第４（療養者名簿）（⑤の場合）'!$O117+1&lt;=15,IF(FT$16&gt;='様式第４（療養者名簿）（⑤の場合）'!$O117,IF(FT$16&lt;='様式第４（療養者名簿）（⑤の場合）'!$W117,1,0),0),0)</f>
        <v>0</v>
      </c>
      <c r="FU108" s="158">
        <f>IF(FU$16-'様式第４（療養者名簿）（⑤の場合）'!$O117+1&lt;=15,IF(FU$16&gt;='様式第４（療養者名簿）（⑤の場合）'!$O117,IF(FU$16&lt;='様式第４（療養者名簿）（⑤の場合）'!$W117,1,0),0),0)</f>
        <v>0</v>
      </c>
      <c r="FV108" s="158">
        <f>IF(FV$16-'様式第４（療養者名簿）（⑤の場合）'!$O117+1&lt;=15,IF(FV$16&gt;='様式第４（療養者名簿）（⑤の場合）'!$O117,IF(FV$16&lt;='様式第４（療養者名簿）（⑤の場合）'!$W117,1,0),0),0)</f>
        <v>0</v>
      </c>
      <c r="FW108" s="158">
        <f>IF(FW$16-'様式第４（療養者名簿）（⑤の場合）'!$O117+1&lt;=15,IF(FW$16&gt;='様式第４（療養者名簿）（⑤の場合）'!$O117,IF(FW$16&lt;='様式第４（療養者名簿）（⑤の場合）'!$W117,1,0),0),0)</f>
        <v>0</v>
      </c>
      <c r="FX108" s="158">
        <f>IF(FX$16-'様式第４（療養者名簿）（⑤の場合）'!$O117+1&lt;=15,IF(FX$16&gt;='様式第４（療養者名簿）（⑤の場合）'!$O117,IF(FX$16&lt;='様式第４（療養者名簿）（⑤の場合）'!$W117,1,0),0),0)</f>
        <v>0</v>
      </c>
      <c r="FY108" s="158">
        <f>IF(FY$16-'様式第４（療養者名簿）（⑤の場合）'!$O117+1&lt;=15,IF(FY$16&gt;='様式第４（療養者名簿）（⑤の場合）'!$O117,IF(FY$16&lt;='様式第４（療養者名簿）（⑤の場合）'!$W117,1,0),0),0)</f>
        <v>0</v>
      </c>
      <c r="FZ108" s="158">
        <f>IF(FZ$16-'様式第４（療養者名簿）（⑤の場合）'!$O117+1&lt;=15,IF(FZ$16&gt;='様式第４（療養者名簿）（⑤の場合）'!$O117,IF(FZ$16&lt;='様式第４（療養者名簿）（⑤の場合）'!$W117,1,0),0),0)</f>
        <v>0</v>
      </c>
      <c r="GA108" s="158">
        <f>IF(GA$16-'様式第４（療養者名簿）（⑤の場合）'!$O117+1&lt;=15,IF(GA$16&gt;='様式第４（療養者名簿）（⑤の場合）'!$O117,IF(GA$16&lt;='様式第４（療養者名簿）（⑤の場合）'!$W117,1,0),0),0)</f>
        <v>0</v>
      </c>
      <c r="GB108" s="158">
        <f>IF(GB$16-'様式第４（療養者名簿）（⑤の場合）'!$O117+1&lt;=15,IF(GB$16&gt;='様式第４（療養者名簿）（⑤の場合）'!$O117,IF(GB$16&lt;='様式第４（療養者名簿）（⑤の場合）'!$W117,1,0),0),0)</f>
        <v>0</v>
      </c>
      <c r="GC108" s="158">
        <f>IF(GC$16-'様式第４（療養者名簿）（⑤の場合）'!$O117+1&lt;=15,IF(GC$16&gt;='様式第４（療養者名簿）（⑤の場合）'!$O117,IF(GC$16&lt;='様式第４（療養者名簿）（⑤の場合）'!$W117,1,0),0),0)</f>
        <v>0</v>
      </c>
      <c r="GD108" s="158">
        <f>IF(GD$16-'様式第４（療養者名簿）（⑤の場合）'!$O117+1&lt;=15,IF(GD$16&gt;='様式第４（療養者名簿）（⑤の場合）'!$O117,IF(GD$16&lt;='様式第４（療養者名簿）（⑤の場合）'!$W117,1,0),0),0)</f>
        <v>0</v>
      </c>
      <c r="GE108" s="158">
        <f>IF(GE$16-'様式第４（療養者名簿）（⑤の場合）'!$O117+1&lt;=15,IF(GE$16&gt;='様式第４（療養者名簿）（⑤の場合）'!$O117,IF(GE$16&lt;='様式第４（療養者名簿）（⑤の場合）'!$W117,1,0),0),0)</f>
        <v>0</v>
      </c>
      <c r="GF108" s="158">
        <f>IF(GF$16-'様式第４（療養者名簿）（⑤の場合）'!$O117+1&lt;=15,IF(GF$16&gt;='様式第４（療養者名簿）（⑤の場合）'!$O117,IF(GF$16&lt;='様式第４（療養者名簿）（⑤の場合）'!$W117,1,0),0),0)</f>
        <v>0</v>
      </c>
      <c r="GG108" s="158">
        <f>IF(GG$16-'様式第４（療養者名簿）（⑤の場合）'!$O117+1&lt;=15,IF(GG$16&gt;='様式第４（療養者名簿）（⑤の場合）'!$O117,IF(GG$16&lt;='様式第４（療養者名簿）（⑤の場合）'!$W117,1,0),0),0)</f>
        <v>0</v>
      </c>
      <c r="GH108" s="158">
        <f>IF(GH$16-'様式第４（療養者名簿）（⑤の場合）'!$O117+1&lt;=15,IF(GH$16&gt;='様式第４（療養者名簿）（⑤の場合）'!$O117,IF(GH$16&lt;='様式第４（療養者名簿）（⑤の場合）'!$W117,1,0),0),0)</f>
        <v>0</v>
      </c>
      <c r="GI108" s="158">
        <f>IF(GI$16-'様式第４（療養者名簿）（⑤の場合）'!$O117+1&lt;=15,IF(GI$16&gt;='様式第４（療養者名簿）（⑤の場合）'!$O117,IF(GI$16&lt;='様式第４（療養者名簿）（⑤の場合）'!$W117,1,0),0),0)</f>
        <v>0</v>
      </c>
      <c r="GJ108" s="158">
        <f>IF(GJ$16-'様式第４（療養者名簿）（⑤の場合）'!$O117+1&lt;=15,IF(GJ$16&gt;='様式第４（療養者名簿）（⑤の場合）'!$O117,IF(GJ$16&lt;='様式第４（療養者名簿）（⑤の場合）'!$W117,1,0),0),0)</f>
        <v>0</v>
      </c>
      <c r="GK108" s="158">
        <f>IF(GK$16-'様式第４（療養者名簿）（⑤の場合）'!$O117+1&lt;=15,IF(GK$16&gt;='様式第４（療養者名簿）（⑤の場合）'!$O117,IF(GK$16&lt;='様式第４（療養者名簿）（⑤の場合）'!$W117,1,0),0),0)</f>
        <v>0</v>
      </c>
      <c r="GL108" s="158">
        <f>IF(GL$16-'様式第４（療養者名簿）（⑤の場合）'!$O117+1&lt;=15,IF(GL$16&gt;='様式第４（療養者名簿）（⑤の場合）'!$O117,IF(GL$16&lt;='様式第４（療養者名簿）（⑤の場合）'!$W117,1,0),0),0)</f>
        <v>0</v>
      </c>
      <c r="GM108" s="158">
        <f>IF(GM$16-'様式第４（療養者名簿）（⑤の場合）'!$O117+1&lt;=15,IF(GM$16&gt;='様式第４（療養者名簿）（⑤の場合）'!$O117,IF(GM$16&lt;='様式第４（療養者名簿）（⑤の場合）'!$W117,1,0),0),0)</f>
        <v>0</v>
      </c>
      <c r="GN108" s="158">
        <f>IF(GN$16-'様式第４（療養者名簿）（⑤の場合）'!$O117+1&lt;=15,IF(GN$16&gt;='様式第４（療養者名簿）（⑤の場合）'!$O117,IF(GN$16&lt;='様式第４（療養者名簿）（⑤の場合）'!$W117,1,0),0),0)</f>
        <v>0</v>
      </c>
      <c r="GO108" s="158">
        <f>IF(GO$16-'様式第４（療養者名簿）（⑤の場合）'!$O117+1&lt;=15,IF(GO$16&gt;='様式第４（療養者名簿）（⑤の場合）'!$O117,IF(GO$16&lt;='様式第４（療養者名簿）（⑤の場合）'!$W117,1,0),0),0)</f>
        <v>0</v>
      </c>
      <c r="GP108" s="158">
        <f>IF(GP$16-'様式第４（療養者名簿）（⑤の場合）'!$O117+1&lt;=15,IF(GP$16&gt;='様式第４（療養者名簿）（⑤の場合）'!$O117,IF(GP$16&lt;='様式第４（療養者名簿）（⑤の場合）'!$W117,1,0),0),0)</f>
        <v>0</v>
      </c>
      <c r="GQ108" s="158">
        <f>IF(GQ$16-'様式第４（療養者名簿）（⑤の場合）'!$O117+1&lt;=15,IF(GQ$16&gt;='様式第４（療養者名簿）（⑤の場合）'!$O117,IF(GQ$16&lt;='様式第４（療養者名簿）（⑤の場合）'!$W117,1,0),0),0)</f>
        <v>0</v>
      </c>
      <c r="GR108" s="158">
        <f>IF(GR$16-'様式第４（療養者名簿）（⑤の場合）'!$O117+1&lt;=15,IF(GR$16&gt;='様式第４（療養者名簿）（⑤の場合）'!$O117,IF(GR$16&lt;='様式第４（療養者名簿）（⑤の場合）'!$W117,1,0),0),0)</f>
        <v>0</v>
      </c>
      <c r="GS108" s="158">
        <f>IF(GS$16-'様式第４（療養者名簿）（⑤の場合）'!$O117+1&lt;=15,IF(GS$16&gt;='様式第４（療養者名簿）（⑤の場合）'!$O117,IF(GS$16&lt;='様式第４（療養者名簿）（⑤の場合）'!$W117,1,0),0),0)</f>
        <v>0</v>
      </c>
      <c r="GT108" s="158">
        <f>IF(GT$16-'様式第４（療養者名簿）（⑤の場合）'!$O117+1&lt;=15,IF(GT$16&gt;='様式第４（療養者名簿）（⑤の場合）'!$O117,IF(GT$16&lt;='様式第４（療養者名簿）（⑤の場合）'!$W117,1,0),0),0)</f>
        <v>0</v>
      </c>
      <c r="GU108" s="158">
        <f>IF(GU$16-'様式第４（療養者名簿）（⑤の場合）'!$O117+1&lt;=15,IF(GU$16&gt;='様式第４（療養者名簿）（⑤の場合）'!$O117,IF(GU$16&lt;='様式第４（療養者名簿）（⑤の場合）'!$W117,1,0),0),0)</f>
        <v>0</v>
      </c>
      <c r="GV108" s="158">
        <f>IF(GV$16-'様式第４（療養者名簿）（⑤の場合）'!$O117+1&lt;=15,IF(GV$16&gt;='様式第４（療養者名簿）（⑤の場合）'!$O117,IF(GV$16&lt;='様式第４（療養者名簿）（⑤の場合）'!$W117,1,0),0),0)</f>
        <v>0</v>
      </c>
      <c r="GW108" s="158">
        <f>IF(GW$16-'様式第４（療養者名簿）（⑤の場合）'!$O117+1&lt;=15,IF(GW$16&gt;='様式第４（療養者名簿）（⑤の場合）'!$O117,IF(GW$16&lt;='様式第４（療養者名簿）（⑤の場合）'!$W117,1,0),0),0)</f>
        <v>0</v>
      </c>
      <c r="GX108" s="158">
        <f>IF(GX$16-'様式第４（療養者名簿）（⑤の場合）'!$O117+1&lt;=15,IF(GX$16&gt;='様式第４（療養者名簿）（⑤の場合）'!$O117,IF(GX$16&lt;='様式第４（療養者名簿）（⑤の場合）'!$W117,1,0),0),0)</f>
        <v>0</v>
      </c>
      <c r="GY108" s="158">
        <f>IF(GY$16-'様式第４（療養者名簿）（⑤の場合）'!$O117+1&lt;=15,IF(GY$16&gt;='様式第４（療養者名簿）（⑤の場合）'!$O117,IF(GY$16&lt;='様式第４（療養者名簿）（⑤の場合）'!$W117,1,0),0),0)</f>
        <v>0</v>
      </c>
      <c r="GZ108" s="158">
        <f>IF(GZ$16-'様式第４（療養者名簿）（⑤の場合）'!$O117+1&lt;=15,IF(GZ$16&gt;='様式第４（療養者名簿）（⑤の場合）'!$O117,IF(GZ$16&lt;='様式第４（療養者名簿）（⑤の場合）'!$W117,1,0),0),0)</f>
        <v>0</v>
      </c>
      <c r="HA108" s="158">
        <f>IF(HA$16-'様式第４（療養者名簿）（⑤の場合）'!$O117+1&lt;=15,IF(HA$16&gt;='様式第４（療養者名簿）（⑤の場合）'!$O117,IF(HA$16&lt;='様式第４（療養者名簿）（⑤の場合）'!$W117,1,0),0),0)</f>
        <v>0</v>
      </c>
      <c r="HB108" s="158">
        <f>IF(HB$16-'様式第４（療養者名簿）（⑤の場合）'!$O117+1&lt;=15,IF(HB$16&gt;='様式第４（療養者名簿）（⑤の場合）'!$O117,IF(HB$16&lt;='様式第４（療養者名簿）（⑤の場合）'!$W117,1,0),0),0)</f>
        <v>0</v>
      </c>
      <c r="HC108" s="158">
        <f>IF(HC$16-'様式第４（療養者名簿）（⑤の場合）'!$O117+1&lt;=15,IF(HC$16&gt;='様式第４（療養者名簿）（⑤の場合）'!$O117,IF(HC$16&lt;='様式第４（療養者名簿）（⑤の場合）'!$W117,1,0),0),0)</f>
        <v>0</v>
      </c>
      <c r="HD108" s="158">
        <f>IF(HD$16-'様式第４（療養者名簿）（⑤の場合）'!$O117+1&lt;=15,IF(HD$16&gt;='様式第４（療養者名簿）（⑤の場合）'!$O117,IF(HD$16&lt;='様式第４（療養者名簿）（⑤の場合）'!$W117,1,0),0),0)</f>
        <v>0</v>
      </c>
      <c r="HE108" s="158">
        <f>IF(HE$16-'様式第４（療養者名簿）（⑤の場合）'!$O117+1&lt;=15,IF(HE$16&gt;='様式第４（療養者名簿）（⑤の場合）'!$O117,IF(HE$16&lt;='様式第４（療養者名簿）（⑤の場合）'!$W117,1,0),0),0)</f>
        <v>0</v>
      </c>
      <c r="HF108" s="158">
        <f>IF(HF$16-'様式第４（療養者名簿）（⑤の場合）'!$O117+1&lt;=15,IF(HF$16&gt;='様式第４（療養者名簿）（⑤の場合）'!$O117,IF(HF$16&lt;='様式第４（療養者名簿）（⑤の場合）'!$W117,1,0),0),0)</f>
        <v>0</v>
      </c>
      <c r="HG108" s="158">
        <f>IF(HG$16-'様式第４（療養者名簿）（⑤の場合）'!$O117+1&lt;=15,IF(HG$16&gt;='様式第４（療養者名簿）（⑤の場合）'!$O117,IF(HG$16&lt;='様式第４（療養者名簿）（⑤の場合）'!$W117,1,0),0),0)</f>
        <v>0</v>
      </c>
      <c r="HH108" s="158">
        <f>IF(HH$16-'様式第４（療養者名簿）（⑤の場合）'!$O117+1&lt;=15,IF(HH$16&gt;='様式第４（療養者名簿）（⑤の場合）'!$O117,IF(HH$16&lt;='様式第４（療養者名簿）（⑤の場合）'!$W117,1,0),0),0)</f>
        <v>0</v>
      </c>
      <c r="HI108" s="158">
        <f>IF(HI$16-'様式第４（療養者名簿）（⑤の場合）'!$O117+1&lt;=15,IF(HI$16&gt;='様式第４（療養者名簿）（⑤の場合）'!$O117,IF(HI$16&lt;='様式第４（療養者名簿）（⑤の場合）'!$W117,1,0),0),0)</f>
        <v>0</v>
      </c>
      <c r="HJ108" s="158">
        <f>IF(HJ$16-'様式第４（療養者名簿）（⑤の場合）'!$O117+1&lt;=15,IF(HJ$16&gt;='様式第４（療養者名簿）（⑤の場合）'!$O117,IF(HJ$16&lt;='様式第４（療養者名簿）（⑤の場合）'!$W117,1,0),0),0)</f>
        <v>0</v>
      </c>
      <c r="HK108" s="158">
        <f>IF(HK$16-'様式第４（療養者名簿）（⑤の場合）'!$O117+1&lt;=15,IF(HK$16&gt;='様式第４（療養者名簿）（⑤の場合）'!$O117,IF(HK$16&lt;='様式第４（療養者名簿）（⑤の場合）'!$W117,1,0),0),0)</f>
        <v>0</v>
      </c>
      <c r="HL108" s="158">
        <f>IF(HL$16-'様式第４（療養者名簿）（⑤の場合）'!$O117+1&lt;=15,IF(HL$16&gt;='様式第４（療養者名簿）（⑤の場合）'!$O117,IF(HL$16&lt;='様式第４（療養者名簿）（⑤の場合）'!$W117,1,0),0),0)</f>
        <v>0</v>
      </c>
      <c r="HM108" s="158">
        <f>IF(HM$16-'様式第４（療養者名簿）（⑤の場合）'!$O117+1&lt;=15,IF(HM$16&gt;='様式第４（療養者名簿）（⑤の場合）'!$O117,IF(HM$16&lt;='様式第４（療養者名簿）（⑤の場合）'!$W117,1,0),0),0)</f>
        <v>0</v>
      </c>
      <c r="HN108" s="158">
        <f>IF(HN$16-'様式第４（療養者名簿）（⑤の場合）'!$O117+1&lt;=15,IF(HN$16&gt;='様式第４（療養者名簿）（⑤の場合）'!$O117,IF(HN$16&lt;='様式第４（療養者名簿）（⑤の場合）'!$W117,1,0),0),0)</f>
        <v>0</v>
      </c>
      <c r="HO108" s="158">
        <f>IF(HO$16-'様式第４（療養者名簿）（⑤の場合）'!$O117+1&lt;=15,IF(HO$16&gt;='様式第４（療養者名簿）（⑤の場合）'!$O117,IF(HO$16&lt;='様式第４（療養者名簿）（⑤の場合）'!$W117,1,0),0),0)</f>
        <v>0</v>
      </c>
      <c r="HP108" s="158">
        <f>IF(HP$16-'様式第４（療養者名簿）（⑤の場合）'!$O117+1&lt;=15,IF(HP$16&gt;='様式第４（療養者名簿）（⑤の場合）'!$O117,IF(HP$16&lt;='様式第４（療養者名簿）（⑤の場合）'!$W117,1,0),0),0)</f>
        <v>0</v>
      </c>
      <c r="HQ108" s="158">
        <f>IF(HQ$16-'様式第４（療養者名簿）（⑤の場合）'!$O117+1&lt;=15,IF(HQ$16&gt;='様式第４（療養者名簿）（⑤の場合）'!$O117,IF(HQ$16&lt;='様式第４（療養者名簿）（⑤の場合）'!$W117,1,0),0),0)</f>
        <v>0</v>
      </c>
      <c r="HR108" s="158">
        <f>IF(HR$16-'様式第４（療養者名簿）（⑤の場合）'!$O117+1&lt;=15,IF(HR$16&gt;='様式第４（療養者名簿）（⑤の場合）'!$O117,IF(HR$16&lt;='様式第４（療養者名簿）（⑤の場合）'!$W117,1,0),0),0)</f>
        <v>0</v>
      </c>
      <c r="HS108" s="158">
        <f>IF(HS$16-'様式第４（療養者名簿）（⑤の場合）'!$O117+1&lt;=15,IF(HS$16&gt;='様式第４（療養者名簿）（⑤の場合）'!$O117,IF(HS$16&lt;='様式第４（療養者名簿）（⑤の場合）'!$W117,1,0),0),0)</f>
        <v>0</v>
      </c>
      <c r="HT108" s="158">
        <f>IF(HT$16-'様式第４（療養者名簿）（⑤の場合）'!$O117+1&lt;=15,IF(HT$16&gt;='様式第４（療養者名簿）（⑤の場合）'!$O117,IF(HT$16&lt;='様式第４（療養者名簿）（⑤の場合）'!$W117,1,0),0),0)</f>
        <v>0</v>
      </c>
      <c r="HU108" s="158">
        <f>IF(HU$16-'様式第４（療養者名簿）（⑤の場合）'!$O117+1&lt;=15,IF(HU$16&gt;='様式第４（療養者名簿）（⑤の場合）'!$O117,IF(HU$16&lt;='様式第４（療養者名簿）（⑤の場合）'!$W117,1,0),0),0)</f>
        <v>0</v>
      </c>
      <c r="HV108" s="158">
        <f>IF(HV$16-'様式第４（療養者名簿）（⑤の場合）'!$O117+1&lt;=15,IF(HV$16&gt;='様式第４（療養者名簿）（⑤の場合）'!$O117,IF(HV$16&lt;='様式第４（療養者名簿）（⑤の場合）'!$W117,1,0),0),0)</f>
        <v>0</v>
      </c>
      <c r="HW108" s="158">
        <f>IF(HW$16-'様式第４（療養者名簿）（⑤の場合）'!$O117+1&lt;=15,IF(HW$16&gt;='様式第４（療養者名簿）（⑤の場合）'!$O117,IF(HW$16&lt;='様式第４（療養者名簿）（⑤の場合）'!$W117,1,0),0),0)</f>
        <v>0</v>
      </c>
      <c r="HX108" s="158">
        <f>IF(HX$16-'様式第４（療養者名簿）（⑤の場合）'!$O117+1&lt;=15,IF(HX$16&gt;='様式第４（療養者名簿）（⑤の場合）'!$O117,IF(HX$16&lt;='様式第４（療養者名簿）（⑤の場合）'!$W117,1,0),0),0)</f>
        <v>0</v>
      </c>
      <c r="HY108" s="158">
        <f>IF(HY$16-'様式第４（療養者名簿）（⑤の場合）'!$O117+1&lt;=15,IF(HY$16&gt;='様式第４（療養者名簿）（⑤の場合）'!$O117,IF(HY$16&lt;='様式第４（療養者名簿）（⑤の場合）'!$W117,1,0),0),0)</f>
        <v>0</v>
      </c>
      <c r="HZ108" s="158">
        <f>IF(HZ$16-'様式第４（療養者名簿）（⑤の場合）'!$O117+1&lt;=15,IF(HZ$16&gt;='様式第４（療養者名簿）（⑤の場合）'!$O117,IF(HZ$16&lt;='様式第４（療養者名簿）（⑤の場合）'!$W117,1,0),0),0)</f>
        <v>0</v>
      </c>
      <c r="IA108" s="158">
        <f>IF(IA$16-'様式第４（療養者名簿）（⑤の場合）'!$O117+1&lt;=15,IF(IA$16&gt;='様式第４（療養者名簿）（⑤の場合）'!$O117,IF(IA$16&lt;='様式第４（療養者名簿）（⑤の場合）'!$W117,1,0),0),0)</f>
        <v>0</v>
      </c>
      <c r="IB108" s="158">
        <f>IF(IB$16-'様式第４（療養者名簿）（⑤の場合）'!$O117+1&lt;=15,IF(IB$16&gt;='様式第４（療養者名簿）（⑤の場合）'!$O117,IF(IB$16&lt;='様式第４（療養者名簿）（⑤の場合）'!$W117,1,0),0),0)</f>
        <v>0</v>
      </c>
      <c r="IC108" s="158">
        <f>IF(IC$16-'様式第４（療養者名簿）（⑤の場合）'!$O117+1&lt;=15,IF(IC$16&gt;='様式第４（療養者名簿）（⑤の場合）'!$O117,IF(IC$16&lt;='様式第４（療養者名簿）（⑤の場合）'!$W117,1,0),0),0)</f>
        <v>0</v>
      </c>
      <c r="ID108" s="158">
        <f>IF(ID$16-'様式第４（療養者名簿）（⑤の場合）'!$O117+1&lt;=15,IF(ID$16&gt;='様式第４（療養者名簿）（⑤の場合）'!$O117,IF(ID$16&lt;='様式第４（療養者名簿）（⑤の場合）'!$W117,1,0),0),0)</f>
        <v>0</v>
      </c>
      <c r="IE108" s="158">
        <f>IF(IE$16-'様式第４（療養者名簿）（⑤の場合）'!$O117+1&lt;=15,IF(IE$16&gt;='様式第４（療養者名簿）（⑤の場合）'!$O117,IF(IE$16&lt;='様式第４（療養者名簿）（⑤の場合）'!$W117,1,0),0),0)</f>
        <v>0</v>
      </c>
      <c r="IF108" s="158">
        <f>IF(IF$16-'様式第４（療養者名簿）（⑤の場合）'!$O117+1&lt;=15,IF(IF$16&gt;='様式第４（療養者名簿）（⑤の場合）'!$O117,IF(IF$16&lt;='様式第４（療養者名簿）（⑤の場合）'!$W117,1,0),0),0)</f>
        <v>0</v>
      </c>
      <c r="IG108" s="158">
        <f>IF(IG$16-'様式第４（療養者名簿）（⑤の場合）'!$O117+1&lt;=15,IF(IG$16&gt;='様式第４（療養者名簿）（⑤の場合）'!$O117,IF(IG$16&lt;='様式第４（療養者名簿）（⑤の場合）'!$W117,1,0),0),0)</f>
        <v>0</v>
      </c>
      <c r="IH108" s="158">
        <f>IF(IH$16-'様式第４（療養者名簿）（⑤の場合）'!$O117+1&lt;=15,IF(IH$16&gt;='様式第４（療養者名簿）（⑤の場合）'!$O117,IF(IH$16&lt;='様式第４（療養者名簿）（⑤の場合）'!$W117,1,0),0),0)</f>
        <v>0</v>
      </c>
      <c r="II108" s="158">
        <f>IF(II$16-'様式第４（療養者名簿）（⑤の場合）'!$O117+1&lt;=15,IF(II$16&gt;='様式第４（療養者名簿）（⑤の場合）'!$O117,IF(II$16&lt;='様式第４（療養者名簿）（⑤の場合）'!$W117,1,0),0),0)</f>
        <v>0</v>
      </c>
      <c r="IJ108" s="158">
        <f>IF(IJ$16-'様式第４（療養者名簿）（⑤の場合）'!$O117+1&lt;=15,IF(IJ$16&gt;='様式第４（療養者名簿）（⑤の場合）'!$O117,IF(IJ$16&lt;='様式第４（療養者名簿）（⑤の場合）'!$W117,1,0),0),0)</f>
        <v>0</v>
      </c>
      <c r="IK108" s="158">
        <f>IF(IK$16-'様式第４（療養者名簿）（⑤の場合）'!$O117+1&lt;=15,IF(IK$16&gt;='様式第４（療養者名簿）（⑤の場合）'!$O117,IF(IK$16&lt;='様式第４（療養者名簿）（⑤の場合）'!$W117,1,0),0),0)</f>
        <v>0</v>
      </c>
      <c r="IL108" s="158">
        <f>IF(IL$16-'様式第４（療養者名簿）（⑤の場合）'!$O117+1&lt;=15,IF(IL$16&gt;='様式第４（療養者名簿）（⑤の場合）'!$O117,IF(IL$16&lt;='様式第４（療養者名簿）（⑤の場合）'!$W117,1,0),0),0)</f>
        <v>0</v>
      </c>
      <c r="IM108" s="158">
        <f>IF(IM$16-'様式第４（療養者名簿）（⑤の場合）'!$O117+1&lt;=15,IF(IM$16&gt;='様式第４（療養者名簿）（⑤の場合）'!$O117,IF(IM$16&lt;='様式第４（療養者名簿）（⑤の場合）'!$W117,1,0),0),0)</f>
        <v>0</v>
      </c>
      <c r="IN108" s="158">
        <f>IF(IN$16-'様式第４（療養者名簿）（⑤の場合）'!$O117+1&lt;=15,IF(IN$16&gt;='様式第４（療養者名簿）（⑤の場合）'!$O117,IF(IN$16&lt;='様式第４（療養者名簿）（⑤の場合）'!$W117,1,0),0),0)</f>
        <v>0</v>
      </c>
      <c r="IO108" s="158">
        <f>IF(IO$16-'様式第４（療養者名簿）（⑤の場合）'!$O117+1&lt;=15,IF(IO$16&gt;='様式第４（療養者名簿）（⑤の場合）'!$O117,IF(IO$16&lt;='様式第４（療養者名簿）（⑤の場合）'!$W117,1,0),0),0)</f>
        <v>0</v>
      </c>
      <c r="IP108" s="158">
        <f>IF(IP$16-'様式第４（療養者名簿）（⑤の場合）'!$O117+1&lt;=15,IF(IP$16&gt;='様式第４（療養者名簿）（⑤の場合）'!$O117,IF(IP$16&lt;='様式第４（療養者名簿）（⑤の場合）'!$W117,1,0),0),0)</f>
        <v>0</v>
      </c>
      <c r="IQ108" s="158">
        <f>IF(IQ$16-'様式第４（療養者名簿）（⑤の場合）'!$O117+1&lt;=15,IF(IQ$16&gt;='様式第４（療養者名簿）（⑤の場合）'!$O117,IF(IQ$16&lt;='様式第４（療養者名簿）（⑤の場合）'!$W117,1,0),0),0)</f>
        <v>0</v>
      </c>
      <c r="IR108" s="158">
        <f>IF(IR$16-'様式第４（療養者名簿）（⑤の場合）'!$O117+1&lt;=15,IF(IR$16&gt;='様式第４（療養者名簿）（⑤の場合）'!$O117,IF(IR$16&lt;='様式第４（療養者名簿）（⑤の場合）'!$W117,1,0),0),0)</f>
        <v>0</v>
      </c>
      <c r="IS108" s="158">
        <f>IF(IS$16-'様式第４（療養者名簿）（⑤の場合）'!$O117+1&lt;=15,IF(IS$16&gt;='様式第４（療養者名簿）（⑤の場合）'!$O117,IF(IS$16&lt;='様式第４（療養者名簿）（⑤の場合）'!$W117,1,0),0),0)</f>
        <v>0</v>
      </c>
      <c r="IT108" s="158">
        <f>IF(IT$16-'様式第４（療養者名簿）（⑤の場合）'!$O117+1&lt;=15,IF(IT$16&gt;='様式第４（療養者名簿）（⑤の場合）'!$O117,IF(IT$16&lt;='様式第４（療養者名簿）（⑤の場合）'!$W117,1,0),0),0)</f>
        <v>0</v>
      </c>
    </row>
    <row r="109" spans="1:254" ht="41.95" customHeight="1">
      <c r="A109" s="148">
        <f>'様式第４（療養者名簿）（⑤の場合）'!C118</f>
        <v>0</v>
      </c>
      <c r="B109" s="158">
        <f>IF(B$16-'様式第４（療養者名簿）（⑤の場合）'!$O118+1&lt;=15,IF(B$16&gt;='様式第４（療養者名簿）（⑤の場合）'!$O118,IF(B$16&lt;='様式第４（療養者名簿）（⑤の場合）'!$W118,1,0),0),0)</f>
        <v>0</v>
      </c>
      <c r="C109" s="158">
        <f>IF(C$16-'様式第４（療養者名簿）（⑤の場合）'!$O118+1&lt;=15,IF(C$16&gt;='様式第４（療養者名簿）（⑤の場合）'!$O118,IF(C$16&lt;='様式第４（療養者名簿）（⑤の場合）'!$W118,1,0),0),0)</f>
        <v>0</v>
      </c>
      <c r="D109" s="158">
        <f>IF(D$16-'様式第４（療養者名簿）（⑤の場合）'!$O118+1&lt;=15,IF(D$16&gt;='様式第４（療養者名簿）（⑤の場合）'!$O118,IF(D$16&lt;='様式第４（療養者名簿）（⑤の場合）'!$W118,1,0),0),0)</f>
        <v>0</v>
      </c>
      <c r="E109" s="158">
        <f>IF(E$16-'様式第４（療養者名簿）（⑤の場合）'!$O118+1&lt;=15,IF(E$16&gt;='様式第４（療養者名簿）（⑤の場合）'!$O118,IF(E$16&lt;='様式第４（療養者名簿）（⑤の場合）'!$W118,1,0),0),0)</f>
        <v>0</v>
      </c>
      <c r="F109" s="158">
        <f>IF(F$16-'様式第４（療養者名簿）（⑤の場合）'!$O118+1&lt;=15,IF(F$16&gt;='様式第４（療養者名簿）（⑤の場合）'!$O118,IF(F$16&lt;='様式第４（療養者名簿）（⑤の場合）'!$W118,1,0),0),0)</f>
        <v>0</v>
      </c>
      <c r="G109" s="158">
        <f>IF(G$16-'様式第４（療養者名簿）（⑤の場合）'!$O118+1&lt;=15,IF(G$16&gt;='様式第４（療養者名簿）（⑤の場合）'!$O118,IF(G$16&lt;='様式第４（療養者名簿）（⑤の場合）'!$W118,1,0),0),0)</f>
        <v>0</v>
      </c>
      <c r="H109" s="158">
        <f>IF(H$16-'様式第４（療養者名簿）（⑤の場合）'!$O118+1&lt;=15,IF(H$16&gt;='様式第４（療養者名簿）（⑤の場合）'!$O118,IF(H$16&lt;='様式第４（療養者名簿）（⑤の場合）'!$W118,1,0),0),0)</f>
        <v>0</v>
      </c>
      <c r="I109" s="158">
        <f>IF(I$16-'様式第４（療養者名簿）（⑤の場合）'!$O118+1&lt;=15,IF(I$16&gt;='様式第４（療養者名簿）（⑤の場合）'!$O118,IF(I$16&lt;='様式第４（療養者名簿）（⑤の場合）'!$W118,1,0),0),0)</f>
        <v>0</v>
      </c>
      <c r="J109" s="158">
        <f>IF(J$16-'様式第４（療養者名簿）（⑤の場合）'!$O118+1&lt;=15,IF(J$16&gt;='様式第４（療養者名簿）（⑤の場合）'!$O118,IF(J$16&lt;='様式第４（療養者名簿）（⑤の場合）'!$W118,1,0),0),0)</f>
        <v>0</v>
      </c>
      <c r="K109" s="158">
        <f>IF(K$16-'様式第４（療養者名簿）（⑤の場合）'!$O118+1&lt;=15,IF(K$16&gt;='様式第４（療養者名簿）（⑤の場合）'!$O118,IF(K$16&lt;='様式第４（療養者名簿）（⑤の場合）'!$W118,1,0),0),0)</f>
        <v>0</v>
      </c>
      <c r="L109" s="158">
        <f>IF(L$16-'様式第４（療養者名簿）（⑤の場合）'!$O118+1&lt;=15,IF(L$16&gt;='様式第４（療養者名簿）（⑤の場合）'!$O118,IF(L$16&lt;='様式第４（療養者名簿）（⑤の場合）'!$W118,1,0),0),0)</f>
        <v>0</v>
      </c>
      <c r="M109" s="158">
        <f>IF(M$16-'様式第４（療養者名簿）（⑤の場合）'!$O118+1&lt;=15,IF(M$16&gt;='様式第４（療養者名簿）（⑤の場合）'!$O118,IF(M$16&lt;='様式第４（療養者名簿）（⑤の場合）'!$W118,1,0),0),0)</f>
        <v>0</v>
      </c>
      <c r="N109" s="158">
        <f>IF(N$16-'様式第４（療養者名簿）（⑤の場合）'!$O118+1&lt;=15,IF(N$16&gt;='様式第４（療養者名簿）（⑤の場合）'!$O118,IF(N$16&lt;='様式第４（療養者名簿）（⑤の場合）'!$W118,1,0),0),0)</f>
        <v>0</v>
      </c>
      <c r="O109" s="158">
        <f>IF(O$16-'様式第４（療養者名簿）（⑤の場合）'!$O118+1&lt;=15,IF(O$16&gt;='様式第４（療養者名簿）（⑤の場合）'!$O118,IF(O$16&lt;='様式第４（療養者名簿）（⑤の場合）'!$W118,1,0),0),0)</f>
        <v>0</v>
      </c>
      <c r="P109" s="158">
        <f>IF(P$16-'様式第４（療養者名簿）（⑤の場合）'!$O118+1&lt;=15,IF(P$16&gt;='様式第４（療養者名簿）（⑤の場合）'!$O118,IF(P$16&lt;='様式第４（療養者名簿）（⑤の場合）'!$W118,1,0),0),0)</f>
        <v>0</v>
      </c>
      <c r="Q109" s="158">
        <f>IF(Q$16-'様式第４（療養者名簿）（⑤の場合）'!$O118+1&lt;=15,IF(Q$16&gt;='様式第４（療養者名簿）（⑤の場合）'!$O118,IF(Q$16&lt;='様式第４（療養者名簿）（⑤の場合）'!$W118,1,0),0),0)</f>
        <v>0</v>
      </c>
      <c r="R109" s="158">
        <f>IF(R$16-'様式第４（療養者名簿）（⑤の場合）'!$O118+1&lt;=15,IF(R$16&gt;='様式第４（療養者名簿）（⑤の場合）'!$O118,IF(R$16&lt;='様式第４（療養者名簿）（⑤の場合）'!$W118,1,0),0),0)</f>
        <v>0</v>
      </c>
      <c r="S109" s="158">
        <f>IF(S$16-'様式第４（療養者名簿）（⑤の場合）'!$O118+1&lt;=15,IF(S$16&gt;='様式第４（療養者名簿）（⑤の場合）'!$O118,IF(S$16&lt;='様式第４（療養者名簿）（⑤の場合）'!$W118,1,0),0),0)</f>
        <v>0</v>
      </c>
      <c r="T109" s="158">
        <f>IF(T$16-'様式第４（療養者名簿）（⑤の場合）'!$O118+1&lt;=15,IF(T$16&gt;='様式第４（療養者名簿）（⑤の場合）'!$O118,IF(T$16&lt;='様式第４（療養者名簿）（⑤の場合）'!$W118,1,0),0),0)</f>
        <v>0</v>
      </c>
      <c r="U109" s="158">
        <f>IF(U$16-'様式第４（療養者名簿）（⑤の場合）'!$O118+1&lt;=15,IF(U$16&gt;='様式第４（療養者名簿）（⑤の場合）'!$O118,IF(U$16&lt;='様式第４（療養者名簿）（⑤の場合）'!$W118,1,0),0),0)</f>
        <v>0</v>
      </c>
      <c r="V109" s="158">
        <f>IF(V$16-'様式第４（療養者名簿）（⑤の場合）'!$O118+1&lt;=15,IF(V$16&gt;='様式第４（療養者名簿）（⑤の場合）'!$O118,IF(V$16&lt;='様式第４（療養者名簿）（⑤の場合）'!$W118,1,0),0),0)</f>
        <v>0</v>
      </c>
      <c r="W109" s="158">
        <f>IF(W$16-'様式第４（療養者名簿）（⑤の場合）'!$O118+1&lt;=15,IF(W$16&gt;='様式第４（療養者名簿）（⑤の場合）'!$O118,IF(W$16&lt;='様式第４（療養者名簿）（⑤の場合）'!$W118,1,0),0),0)</f>
        <v>0</v>
      </c>
      <c r="X109" s="158">
        <f>IF(X$16-'様式第４（療養者名簿）（⑤の場合）'!$O118+1&lt;=15,IF(X$16&gt;='様式第４（療養者名簿）（⑤の場合）'!$O118,IF(X$16&lt;='様式第４（療養者名簿）（⑤の場合）'!$W118,1,0),0),0)</f>
        <v>0</v>
      </c>
      <c r="Y109" s="158">
        <f>IF(Y$16-'様式第４（療養者名簿）（⑤の場合）'!$O118+1&lt;=15,IF(Y$16&gt;='様式第４（療養者名簿）（⑤の場合）'!$O118,IF(Y$16&lt;='様式第４（療養者名簿）（⑤の場合）'!$W118,1,0),0),0)</f>
        <v>0</v>
      </c>
      <c r="Z109" s="158">
        <f>IF(Z$16-'様式第４（療養者名簿）（⑤の場合）'!$O118+1&lt;=15,IF(Z$16&gt;='様式第４（療養者名簿）（⑤の場合）'!$O118,IF(Z$16&lt;='様式第４（療養者名簿）（⑤の場合）'!$W118,1,0),0),0)</f>
        <v>0</v>
      </c>
      <c r="AA109" s="158">
        <f>IF(AA$16-'様式第４（療養者名簿）（⑤の場合）'!$O118+1&lt;=15,IF(AA$16&gt;='様式第４（療養者名簿）（⑤の場合）'!$O118,IF(AA$16&lt;='様式第４（療養者名簿）（⑤の場合）'!$W118,1,0),0),0)</f>
        <v>0</v>
      </c>
      <c r="AB109" s="158">
        <f>IF(AB$16-'様式第４（療養者名簿）（⑤の場合）'!$O118+1&lt;=15,IF(AB$16&gt;='様式第４（療養者名簿）（⑤の場合）'!$O118,IF(AB$16&lt;='様式第４（療養者名簿）（⑤の場合）'!$W118,1,0),0),0)</f>
        <v>0</v>
      </c>
      <c r="AC109" s="158">
        <f>IF(AC$16-'様式第４（療養者名簿）（⑤の場合）'!$O118+1&lt;=15,IF(AC$16&gt;='様式第４（療養者名簿）（⑤の場合）'!$O118,IF(AC$16&lt;='様式第４（療養者名簿）（⑤の場合）'!$W118,1,0),0),0)</f>
        <v>0</v>
      </c>
      <c r="AD109" s="158">
        <f>IF(AD$16-'様式第４（療養者名簿）（⑤の場合）'!$O118+1&lt;=15,IF(AD$16&gt;='様式第４（療養者名簿）（⑤の場合）'!$O118,IF(AD$16&lt;='様式第４（療養者名簿）（⑤の場合）'!$W118,1,0),0),0)</f>
        <v>0</v>
      </c>
      <c r="AE109" s="158">
        <f>IF(AE$16-'様式第４（療養者名簿）（⑤の場合）'!$O118+1&lt;=15,IF(AE$16&gt;='様式第４（療養者名簿）（⑤の場合）'!$O118,IF(AE$16&lt;='様式第４（療養者名簿）（⑤の場合）'!$W118,1,0),0),0)</f>
        <v>0</v>
      </c>
      <c r="AF109" s="158">
        <f>IF(AF$16-'様式第４（療養者名簿）（⑤の場合）'!$O118+1&lt;=15,IF(AF$16&gt;='様式第４（療養者名簿）（⑤の場合）'!$O118,IF(AF$16&lt;='様式第４（療養者名簿）（⑤の場合）'!$W118,1,0),0),0)</f>
        <v>0</v>
      </c>
      <c r="AG109" s="158">
        <f>IF(AG$16-'様式第４（療養者名簿）（⑤の場合）'!$O118+1&lt;=15,IF(AG$16&gt;='様式第４（療養者名簿）（⑤の場合）'!$O118,IF(AG$16&lt;='様式第４（療養者名簿）（⑤の場合）'!$W118,1,0),0),0)</f>
        <v>0</v>
      </c>
      <c r="AH109" s="158">
        <f>IF(AH$16-'様式第４（療養者名簿）（⑤の場合）'!$O118+1&lt;=15,IF(AH$16&gt;='様式第４（療養者名簿）（⑤の場合）'!$O118,IF(AH$16&lt;='様式第４（療養者名簿）（⑤の場合）'!$W118,1,0),0),0)</f>
        <v>0</v>
      </c>
      <c r="AI109" s="158">
        <f>IF(AI$16-'様式第４（療養者名簿）（⑤の場合）'!$O118+1&lt;=15,IF(AI$16&gt;='様式第４（療養者名簿）（⑤の場合）'!$O118,IF(AI$16&lt;='様式第４（療養者名簿）（⑤の場合）'!$W118,1,0),0),0)</f>
        <v>0</v>
      </c>
      <c r="AJ109" s="158">
        <f>IF(AJ$16-'様式第４（療養者名簿）（⑤の場合）'!$O118+1&lt;=15,IF(AJ$16&gt;='様式第４（療養者名簿）（⑤の場合）'!$O118,IF(AJ$16&lt;='様式第４（療養者名簿）（⑤の場合）'!$W118,1,0),0),0)</f>
        <v>0</v>
      </c>
      <c r="AK109" s="158">
        <f>IF(AK$16-'様式第４（療養者名簿）（⑤の場合）'!$O118+1&lt;=15,IF(AK$16&gt;='様式第４（療養者名簿）（⑤の場合）'!$O118,IF(AK$16&lt;='様式第４（療養者名簿）（⑤の場合）'!$W118,1,0),0),0)</f>
        <v>0</v>
      </c>
      <c r="AL109" s="158">
        <f>IF(AL$16-'様式第４（療養者名簿）（⑤の場合）'!$O118+1&lt;=15,IF(AL$16&gt;='様式第４（療養者名簿）（⑤の場合）'!$O118,IF(AL$16&lt;='様式第４（療養者名簿）（⑤の場合）'!$W118,1,0),0),0)</f>
        <v>0</v>
      </c>
      <c r="AM109" s="158">
        <f>IF(AM$16-'様式第４（療養者名簿）（⑤の場合）'!$O118+1&lt;=15,IF(AM$16&gt;='様式第４（療養者名簿）（⑤の場合）'!$O118,IF(AM$16&lt;='様式第４（療養者名簿）（⑤の場合）'!$W118,1,0),0),0)</f>
        <v>0</v>
      </c>
      <c r="AN109" s="158">
        <f>IF(AN$16-'様式第４（療養者名簿）（⑤の場合）'!$O118+1&lt;=15,IF(AN$16&gt;='様式第４（療養者名簿）（⑤の場合）'!$O118,IF(AN$16&lt;='様式第４（療養者名簿）（⑤の場合）'!$W118,1,0),0),0)</f>
        <v>0</v>
      </c>
      <c r="AO109" s="158">
        <f>IF(AO$16-'様式第４（療養者名簿）（⑤の場合）'!$O118+1&lt;=15,IF(AO$16&gt;='様式第４（療養者名簿）（⑤の場合）'!$O118,IF(AO$16&lt;='様式第４（療養者名簿）（⑤の場合）'!$W118,1,0),0),0)</f>
        <v>0</v>
      </c>
      <c r="AP109" s="158">
        <f>IF(AP$16-'様式第４（療養者名簿）（⑤の場合）'!$O118+1&lt;=15,IF(AP$16&gt;='様式第４（療養者名簿）（⑤の場合）'!$O118,IF(AP$16&lt;='様式第４（療養者名簿）（⑤の場合）'!$W118,1,0),0),0)</f>
        <v>0</v>
      </c>
      <c r="AQ109" s="158">
        <f>IF(AQ$16-'様式第４（療養者名簿）（⑤の場合）'!$O118+1&lt;=15,IF(AQ$16&gt;='様式第４（療養者名簿）（⑤の場合）'!$O118,IF(AQ$16&lt;='様式第４（療養者名簿）（⑤の場合）'!$W118,1,0),0),0)</f>
        <v>0</v>
      </c>
      <c r="AR109" s="158">
        <f>IF(AR$16-'様式第４（療養者名簿）（⑤の場合）'!$O118+1&lt;=15,IF(AR$16&gt;='様式第４（療養者名簿）（⑤の場合）'!$O118,IF(AR$16&lt;='様式第４（療養者名簿）（⑤の場合）'!$W118,1,0),0),0)</f>
        <v>0</v>
      </c>
      <c r="AS109" s="158">
        <f>IF(AS$16-'様式第４（療養者名簿）（⑤の場合）'!$O118+1&lt;=15,IF(AS$16&gt;='様式第４（療養者名簿）（⑤の場合）'!$O118,IF(AS$16&lt;='様式第４（療養者名簿）（⑤の場合）'!$W118,1,0),0),0)</f>
        <v>0</v>
      </c>
      <c r="AT109" s="158">
        <f>IF(AT$16-'様式第４（療養者名簿）（⑤の場合）'!$O118+1&lt;=15,IF(AT$16&gt;='様式第４（療養者名簿）（⑤の場合）'!$O118,IF(AT$16&lt;='様式第４（療養者名簿）（⑤の場合）'!$W118,1,0),0),0)</f>
        <v>0</v>
      </c>
      <c r="AU109" s="158">
        <f>IF(AU$16-'様式第４（療養者名簿）（⑤の場合）'!$O118+1&lt;=15,IF(AU$16&gt;='様式第４（療養者名簿）（⑤の場合）'!$O118,IF(AU$16&lt;='様式第４（療養者名簿）（⑤の場合）'!$W118,1,0),0),0)</f>
        <v>0</v>
      </c>
      <c r="AV109" s="158">
        <f>IF(AV$16-'様式第４（療養者名簿）（⑤の場合）'!$O118+1&lt;=15,IF(AV$16&gt;='様式第４（療養者名簿）（⑤の場合）'!$O118,IF(AV$16&lt;='様式第４（療養者名簿）（⑤の場合）'!$W118,1,0),0),0)</f>
        <v>0</v>
      </c>
      <c r="AW109" s="158">
        <f>IF(AW$16-'様式第４（療養者名簿）（⑤の場合）'!$O118+1&lt;=15,IF(AW$16&gt;='様式第４（療養者名簿）（⑤の場合）'!$O118,IF(AW$16&lt;='様式第４（療養者名簿）（⑤の場合）'!$W118,1,0),0),0)</f>
        <v>0</v>
      </c>
      <c r="AX109" s="158">
        <f>IF(AX$16-'様式第４（療養者名簿）（⑤の場合）'!$O118+1&lt;=15,IF(AX$16&gt;='様式第４（療養者名簿）（⑤の場合）'!$O118,IF(AX$16&lt;='様式第４（療養者名簿）（⑤の場合）'!$W118,1,0),0),0)</f>
        <v>0</v>
      </c>
      <c r="AY109" s="158">
        <f>IF(AY$16-'様式第４（療養者名簿）（⑤の場合）'!$O118+1&lt;=15,IF(AY$16&gt;='様式第４（療養者名簿）（⑤の場合）'!$O118,IF(AY$16&lt;='様式第４（療養者名簿）（⑤の場合）'!$W118,1,0),0),0)</f>
        <v>0</v>
      </c>
      <c r="AZ109" s="158">
        <f>IF(AZ$16-'様式第４（療養者名簿）（⑤の場合）'!$O118+1&lt;=15,IF(AZ$16&gt;='様式第４（療養者名簿）（⑤の場合）'!$O118,IF(AZ$16&lt;='様式第４（療養者名簿）（⑤の場合）'!$W118,1,0),0),0)</f>
        <v>0</v>
      </c>
      <c r="BA109" s="158">
        <f>IF(BA$16-'様式第４（療養者名簿）（⑤の場合）'!$O118+1&lt;=15,IF(BA$16&gt;='様式第４（療養者名簿）（⑤の場合）'!$O118,IF(BA$16&lt;='様式第４（療養者名簿）（⑤の場合）'!$W118,1,0),0),0)</f>
        <v>0</v>
      </c>
      <c r="BB109" s="158">
        <f>IF(BB$16-'様式第４（療養者名簿）（⑤の場合）'!$O118+1&lt;=15,IF(BB$16&gt;='様式第４（療養者名簿）（⑤の場合）'!$O118,IF(BB$16&lt;='様式第４（療養者名簿）（⑤の場合）'!$W118,1,0),0),0)</f>
        <v>0</v>
      </c>
      <c r="BC109" s="158">
        <f>IF(BC$16-'様式第４（療養者名簿）（⑤の場合）'!$O118+1&lt;=15,IF(BC$16&gt;='様式第４（療養者名簿）（⑤の場合）'!$O118,IF(BC$16&lt;='様式第４（療養者名簿）（⑤の場合）'!$W118,1,0),0),0)</f>
        <v>0</v>
      </c>
      <c r="BD109" s="158">
        <f>IF(BD$16-'様式第４（療養者名簿）（⑤の場合）'!$O118+1&lt;=15,IF(BD$16&gt;='様式第４（療養者名簿）（⑤の場合）'!$O118,IF(BD$16&lt;='様式第４（療養者名簿）（⑤の場合）'!$W118,1,0),0),0)</f>
        <v>0</v>
      </c>
      <c r="BE109" s="158">
        <f>IF(BE$16-'様式第４（療養者名簿）（⑤の場合）'!$O118+1&lt;=15,IF(BE$16&gt;='様式第４（療養者名簿）（⑤の場合）'!$O118,IF(BE$16&lt;='様式第４（療養者名簿）（⑤の場合）'!$W118,1,0),0),0)</f>
        <v>0</v>
      </c>
      <c r="BF109" s="158">
        <f>IF(BF$16-'様式第４（療養者名簿）（⑤の場合）'!$O118+1&lt;=15,IF(BF$16&gt;='様式第４（療養者名簿）（⑤の場合）'!$O118,IF(BF$16&lt;='様式第４（療養者名簿）（⑤の場合）'!$W118,1,0),0),0)</f>
        <v>0</v>
      </c>
      <c r="BG109" s="158">
        <f>IF(BG$16-'様式第４（療養者名簿）（⑤の場合）'!$O118+1&lt;=15,IF(BG$16&gt;='様式第４（療養者名簿）（⑤の場合）'!$O118,IF(BG$16&lt;='様式第４（療養者名簿）（⑤の場合）'!$W118,1,0),0),0)</f>
        <v>0</v>
      </c>
      <c r="BH109" s="158">
        <f>IF(BH$16-'様式第４（療養者名簿）（⑤の場合）'!$O118+1&lt;=15,IF(BH$16&gt;='様式第４（療養者名簿）（⑤の場合）'!$O118,IF(BH$16&lt;='様式第４（療養者名簿）（⑤の場合）'!$W118,1,0),0),0)</f>
        <v>0</v>
      </c>
      <c r="BI109" s="158">
        <f>IF(BI$16-'様式第４（療養者名簿）（⑤の場合）'!$O118+1&lt;=15,IF(BI$16&gt;='様式第４（療養者名簿）（⑤の場合）'!$O118,IF(BI$16&lt;='様式第４（療養者名簿）（⑤の場合）'!$W118,1,0),0),0)</f>
        <v>0</v>
      </c>
      <c r="BJ109" s="158">
        <f>IF(BJ$16-'様式第４（療養者名簿）（⑤の場合）'!$O118+1&lt;=15,IF(BJ$16&gt;='様式第４（療養者名簿）（⑤の場合）'!$O118,IF(BJ$16&lt;='様式第４（療養者名簿）（⑤の場合）'!$W118,1,0),0),0)</f>
        <v>0</v>
      </c>
      <c r="BK109" s="158">
        <f>IF(BK$16-'様式第４（療養者名簿）（⑤の場合）'!$O118+1&lt;=15,IF(BK$16&gt;='様式第４（療養者名簿）（⑤の場合）'!$O118,IF(BK$16&lt;='様式第４（療養者名簿）（⑤の場合）'!$W118,1,0),0),0)</f>
        <v>0</v>
      </c>
      <c r="BL109" s="158">
        <f>IF(BL$16-'様式第４（療養者名簿）（⑤の場合）'!$O118+1&lt;=15,IF(BL$16&gt;='様式第４（療養者名簿）（⑤の場合）'!$O118,IF(BL$16&lt;='様式第４（療養者名簿）（⑤の場合）'!$W118,1,0),0),0)</f>
        <v>0</v>
      </c>
      <c r="BM109" s="158">
        <f>IF(BM$16-'様式第４（療養者名簿）（⑤の場合）'!$O118+1&lt;=15,IF(BM$16&gt;='様式第４（療養者名簿）（⑤の場合）'!$O118,IF(BM$16&lt;='様式第４（療養者名簿）（⑤の場合）'!$W118,1,0),0),0)</f>
        <v>0</v>
      </c>
      <c r="BN109" s="158">
        <f>IF(BN$16-'様式第４（療養者名簿）（⑤の場合）'!$O118+1&lt;=15,IF(BN$16&gt;='様式第４（療養者名簿）（⑤の場合）'!$O118,IF(BN$16&lt;='様式第４（療養者名簿）（⑤の場合）'!$W118,1,0),0),0)</f>
        <v>0</v>
      </c>
      <c r="BO109" s="158">
        <f>IF(BO$16-'様式第４（療養者名簿）（⑤の場合）'!$O118+1&lt;=15,IF(BO$16&gt;='様式第４（療養者名簿）（⑤の場合）'!$O118,IF(BO$16&lt;='様式第４（療養者名簿）（⑤の場合）'!$W118,1,0),0),0)</f>
        <v>0</v>
      </c>
      <c r="BP109" s="158">
        <f>IF(BP$16-'様式第４（療養者名簿）（⑤の場合）'!$O118+1&lt;=15,IF(BP$16&gt;='様式第４（療養者名簿）（⑤の場合）'!$O118,IF(BP$16&lt;='様式第４（療養者名簿）（⑤の場合）'!$W118,1,0),0),0)</f>
        <v>0</v>
      </c>
      <c r="BQ109" s="158">
        <f>IF(BQ$16-'様式第４（療養者名簿）（⑤の場合）'!$O118+1&lt;=15,IF(BQ$16&gt;='様式第４（療養者名簿）（⑤の場合）'!$O118,IF(BQ$16&lt;='様式第４（療養者名簿）（⑤の場合）'!$W118,1,0),0),0)</f>
        <v>0</v>
      </c>
      <c r="BR109" s="158">
        <f>IF(BR$16-'様式第４（療養者名簿）（⑤の場合）'!$O118+1&lt;=15,IF(BR$16&gt;='様式第４（療養者名簿）（⑤の場合）'!$O118,IF(BR$16&lt;='様式第４（療養者名簿）（⑤の場合）'!$W118,1,0),0),0)</f>
        <v>0</v>
      </c>
      <c r="BS109" s="158">
        <f>IF(BS$16-'様式第４（療養者名簿）（⑤の場合）'!$O118+1&lt;=15,IF(BS$16&gt;='様式第４（療養者名簿）（⑤の場合）'!$O118,IF(BS$16&lt;='様式第４（療養者名簿）（⑤の場合）'!$W118,1,0),0),0)</f>
        <v>0</v>
      </c>
      <c r="BT109" s="158">
        <f>IF(BT$16-'様式第４（療養者名簿）（⑤の場合）'!$O118+1&lt;=15,IF(BT$16&gt;='様式第４（療養者名簿）（⑤の場合）'!$O118,IF(BT$16&lt;='様式第４（療養者名簿）（⑤の場合）'!$W118,1,0),0),0)</f>
        <v>0</v>
      </c>
      <c r="BU109" s="158">
        <f>IF(BU$16-'様式第４（療養者名簿）（⑤の場合）'!$O118+1&lt;=15,IF(BU$16&gt;='様式第４（療養者名簿）（⑤の場合）'!$O118,IF(BU$16&lt;='様式第４（療養者名簿）（⑤の場合）'!$W118,1,0),0),0)</f>
        <v>0</v>
      </c>
      <c r="BV109" s="158">
        <f>IF(BV$16-'様式第４（療養者名簿）（⑤の場合）'!$O118+1&lt;=15,IF(BV$16&gt;='様式第４（療養者名簿）（⑤の場合）'!$O118,IF(BV$16&lt;='様式第４（療養者名簿）（⑤の場合）'!$W118,1,0),0),0)</f>
        <v>0</v>
      </c>
      <c r="BW109" s="158">
        <f>IF(BW$16-'様式第４（療養者名簿）（⑤の場合）'!$O118+1&lt;=15,IF(BW$16&gt;='様式第４（療養者名簿）（⑤の場合）'!$O118,IF(BW$16&lt;='様式第４（療養者名簿）（⑤の場合）'!$W118,1,0),0),0)</f>
        <v>0</v>
      </c>
      <c r="BX109" s="158">
        <f>IF(BX$16-'様式第４（療養者名簿）（⑤の場合）'!$O118+1&lt;=15,IF(BX$16&gt;='様式第４（療養者名簿）（⑤の場合）'!$O118,IF(BX$16&lt;='様式第４（療養者名簿）（⑤の場合）'!$W118,1,0),0),0)</f>
        <v>0</v>
      </c>
      <c r="BY109" s="158">
        <f>IF(BY$16-'様式第４（療養者名簿）（⑤の場合）'!$O118+1&lt;=15,IF(BY$16&gt;='様式第４（療養者名簿）（⑤の場合）'!$O118,IF(BY$16&lt;='様式第４（療養者名簿）（⑤の場合）'!$W118,1,0),0),0)</f>
        <v>0</v>
      </c>
      <c r="BZ109" s="158">
        <f>IF(BZ$16-'様式第４（療養者名簿）（⑤の場合）'!$O118+1&lt;=15,IF(BZ$16&gt;='様式第４（療養者名簿）（⑤の場合）'!$O118,IF(BZ$16&lt;='様式第４（療養者名簿）（⑤の場合）'!$W118,1,0),0),0)</f>
        <v>0</v>
      </c>
      <c r="CA109" s="158">
        <f>IF(CA$16-'様式第４（療養者名簿）（⑤の場合）'!$O118+1&lt;=15,IF(CA$16&gt;='様式第４（療養者名簿）（⑤の場合）'!$O118,IF(CA$16&lt;='様式第４（療養者名簿）（⑤の場合）'!$W118,1,0),0),0)</f>
        <v>0</v>
      </c>
      <c r="CB109" s="158">
        <f>IF(CB$16-'様式第４（療養者名簿）（⑤の場合）'!$O118+1&lt;=15,IF(CB$16&gt;='様式第４（療養者名簿）（⑤の場合）'!$O118,IF(CB$16&lt;='様式第４（療養者名簿）（⑤の場合）'!$W118,1,0),0),0)</f>
        <v>0</v>
      </c>
      <c r="CC109" s="158">
        <f>IF(CC$16-'様式第４（療養者名簿）（⑤の場合）'!$O118+1&lt;=15,IF(CC$16&gt;='様式第４（療養者名簿）（⑤の場合）'!$O118,IF(CC$16&lt;='様式第４（療養者名簿）（⑤の場合）'!$W118,1,0),0),0)</f>
        <v>0</v>
      </c>
      <c r="CD109" s="158">
        <f>IF(CD$16-'様式第４（療養者名簿）（⑤の場合）'!$O118+1&lt;=15,IF(CD$16&gt;='様式第４（療養者名簿）（⑤の場合）'!$O118,IF(CD$16&lt;='様式第４（療養者名簿）（⑤の場合）'!$W118,1,0),0),0)</f>
        <v>0</v>
      </c>
      <c r="CE109" s="158">
        <f>IF(CE$16-'様式第４（療養者名簿）（⑤の場合）'!$O118+1&lt;=15,IF(CE$16&gt;='様式第４（療養者名簿）（⑤の場合）'!$O118,IF(CE$16&lt;='様式第４（療養者名簿）（⑤の場合）'!$W118,1,0),0),0)</f>
        <v>0</v>
      </c>
      <c r="CF109" s="158">
        <f>IF(CF$16-'様式第４（療養者名簿）（⑤の場合）'!$O118+1&lt;=15,IF(CF$16&gt;='様式第４（療養者名簿）（⑤の場合）'!$O118,IF(CF$16&lt;='様式第４（療養者名簿）（⑤の場合）'!$W118,1,0),0),0)</f>
        <v>0</v>
      </c>
      <c r="CG109" s="158">
        <f>IF(CG$16-'様式第４（療養者名簿）（⑤の場合）'!$O118+1&lt;=15,IF(CG$16&gt;='様式第４（療養者名簿）（⑤の場合）'!$O118,IF(CG$16&lt;='様式第４（療養者名簿）（⑤の場合）'!$W118,1,0),0),0)</f>
        <v>0</v>
      </c>
      <c r="CH109" s="158">
        <f>IF(CH$16-'様式第４（療養者名簿）（⑤の場合）'!$O118+1&lt;=15,IF(CH$16&gt;='様式第４（療養者名簿）（⑤の場合）'!$O118,IF(CH$16&lt;='様式第４（療養者名簿）（⑤の場合）'!$W118,1,0),0),0)</f>
        <v>0</v>
      </c>
      <c r="CI109" s="158">
        <f>IF(CI$16-'様式第４（療養者名簿）（⑤の場合）'!$O118+1&lt;=15,IF(CI$16&gt;='様式第４（療養者名簿）（⑤の場合）'!$O118,IF(CI$16&lt;='様式第４（療養者名簿）（⑤の場合）'!$W118,1,0),0),0)</f>
        <v>0</v>
      </c>
      <c r="CJ109" s="158">
        <f>IF(CJ$16-'様式第４（療養者名簿）（⑤の場合）'!$O118+1&lt;=15,IF(CJ$16&gt;='様式第４（療養者名簿）（⑤の場合）'!$O118,IF(CJ$16&lt;='様式第４（療養者名簿）（⑤の場合）'!$W118,1,0),0),0)</f>
        <v>0</v>
      </c>
      <c r="CK109" s="158">
        <f>IF(CK$16-'様式第４（療養者名簿）（⑤の場合）'!$O118+1&lt;=15,IF(CK$16&gt;='様式第４（療養者名簿）（⑤の場合）'!$O118,IF(CK$16&lt;='様式第４（療養者名簿）（⑤の場合）'!$W118,1,0),0),0)</f>
        <v>0</v>
      </c>
      <c r="CL109" s="158">
        <f>IF(CL$16-'様式第４（療養者名簿）（⑤の場合）'!$O118+1&lt;=15,IF(CL$16&gt;='様式第４（療養者名簿）（⑤の場合）'!$O118,IF(CL$16&lt;='様式第４（療養者名簿）（⑤の場合）'!$W118,1,0),0),0)</f>
        <v>0</v>
      </c>
      <c r="CM109" s="158">
        <f>IF(CM$16-'様式第４（療養者名簿）（⑤の場合）'!$O118+1&lt;=15,IF(CM$16&gt;='様式第４（療養者名簿）（⑤の場合）'!$O118,IF(CM$16&lt;='様式第４（療養者名簿）（⑤の場合）'!$W118,1,0),0),0)</f>
        <v>0</v>
      </c>
      <c r="CN109" s="158">
        <f>IF(CN$16-'様式第４（療養者名簿）（⑤の場合）'!$O118+1&lt;=15,IF(CN$16&gt;='様式第４（療養者名簿）（⑤の場合）'!$O118,IF(CN$16&lt;='様式第４（療養者名簿）（⑤の場合）'!$W118,1,0),0),0)</f>
        <v>0</v>
      </c>
      <c r="CO109" s="158">
        <f>IF(CO$16-'様式第４（療養者名簿）（⑤の場合）'!$O118+1&lt;=15,IF(CO$16&gt;='様式第４（療養者名簿）（⑤の場合）'!$O118,IF(CO$16&lt;='様式第４（療養者名簿）（⑤の場合）'!$W118,1,0),0),0)</f>
        <v>0</v>
      </c>
      <c r="CP109" s="158">
        <f>IF(CP$16-'様式第４（療養者名簿）（⑤の場合）'!$O118+1&lt;=15,IF(CP$16&gt;='様式第４（療養者名簿）（⑤の場合）'!$O118,IF(CP$16&lt;='様式第４（療養者名簿）（⑤の場合）'!$W118,1,0),0),0)</f>
        <v>0</v>
      </c>
      <c r="CQ109" s="158">
        <f>IF(CQ$16-'様式第４（療養者名簿）（⑤の場合）'!$O118+1&lt;=15,IF(CQ$16&gt;='様式第４（療養者名簿）（⑤の場合）'!$O118,IF(CQ$16&lt;='様式第４（療養者名簿）（⑤の場合）'!$W118,1,0),0),0)</f>
        <v>0</v>
      </c>
      <c r="CR109" s="158">
        <f>IF(CR$16-'様式第４（療養者名簿）（⑤の場合）'!$O118+1&lt;=15,IF(CR$16&gt;='様式第４（療養者名簿）（⑤の場合）'!$O118,IF(CR$16&lt;='様式第４（療養者名簿）（⑤の場合）'!$W118,1,0),0),0)</f>
        <v>0</v>
      </c>
      <c r="CS109" s="158">
        <f>IF(CS$16-'様式第４（療養者名簿）（⑤の場合）'!$O118+1&lt;=15,IF(CS$16&gt;='様式第４（療養者名簿）（⑤の場合）'!$O118,IF(CS$16&lt;='様式第４（療養者名簿）（⑤の場合）'!$W118,1,0),0),0)</f>
        <v>0</v>
      </c>
      <c r="CT109" s="158">
        <f>IF(CT$16-'様式第４（療養者名簿）（⑤の場合）'!$O118+1&lt;=15,IF(CT$16&gt;='様式第４（療養者名簿）（⑤の場合）'!$O118,IF(CT$16&lt;='様式第４（療養者名簿）（⑤の場合）'!$W118,1,0),0),0)</f>
        <v>0</v>
      </c>
      <c r="CU109" s="158">
        <f>IF(CU$16-'様式第４（療養者名簿）（⑤の場合）'!$O118+1&lt;=15,IF(CU$16&gt;='様式第４（療養者名簿）（⑤の場合）'!$O118,IF(CU$16&lt;='様式第４（療養者名簿）（⑤の場合）'!$W118,1,0),0),0)</f>
        <v>0</v>
      </c>
      <c r="CV109" s="158">
        <f>IF(CV$16-'様式第４（療養者名簿）（⑤の場合）'!$O118+1&lt;=15,IF(CV$16&gt;='様式第４（療養者名簿）（⑤の場合）'!$O118,IF(CV$16&lt;='様式第４（療養者名簿）（⑤の場合）'!$W118,1,0),0),0)</f>
        <v>0</v>
      </c>
      <c r="CW109" s="158">
        <f>IF(CW$16-'様式第４（療養者名簿）（⑤の場合）'!$O118+1&lt;=15,IF(CW$16&gt;='様式第４（療養者名簿）（⑤の場合）'!$O118,IF(CW$16&lt;='様式第４（療養者名簿）（⑤の場合）'!$W118,1,0),0),0)</f>
        <v>0</v>
      </c>
      <c r="CX109" s="158">
        <f>IF(CX$16-'様式第４（療養者名簿）（⑤の場合）'!$O118+1&lt;=15,IF(CX$16&gt;='様式第４（療養者名簿）（⑤の場合）'!$O118,IF(CX$16&lt;='様式第４（療養者名簿）（⑤の場合）'!$W118,1,0),0),0)</f>
        <v>0</v>
      </c>
      <c r="CY109" s="158">
        <f>IF(CY$16-'様式第４（療養者名簿）（⑤の場合）'!$O118+1&lt;=15,IF(CY$16&gt;='様式第４（療養者名簿）（⑤の場合）'!$O118,IF(CY$16&lt;='様式第４（療養者名簿）（⑤の場合）'!$W118,1,0),0),0)</f>
        <v>0</v>
      </c>
      <c r="CZ109" s="158">
        <f>IF(CZ$16-'様式第４（療養者名簿）（⑤の場合）'!$O118+1&lt;=15,IF(CZ$16&gt;='様式第４（療養者名簿）（⑤の場合）'!$O118,IF(CZ$16&lt;='様式第４（療養者名簿）（⑤の場合）'!$W118,1,0),0),0)</f>
        <v>0</v>
      </c>
      <c r="DA109" s="158">
        <f>IF(DA$16-'様式第４（療養者名簿）（⑤の場合）'!$O118+1&lt;=15,IF(DA$16&gt;='様式第４（療養者名簿）（⑤の場合）'!$O118,IF(DA$16&lt;='様式第４（療養者名簿）（⑤の場合）'!$W118,1,0),0),0)</f>
        <v>0</v>
      </c>
      <c r="DB109" s="158">
        <f>IF(DB$16-'様式第４（療養者名簿）（⑤の場合）'!$O118+1&lt;=15,IF(DB$16&gt;='様式第４（療養者名簿）（⑤の場合）'!$O118,IF(DB$16&lt;='様式第４（療養者名簿）（⑤の場合）'!$W118,1,0),0),0)</f>
        <v>0</v>
      </c>
      <c r="DC109" s="158">
        <f>IF(DC$16-'様式第４（療養者名簿）（⑤の場合）'!$O118+1&lt;=15,IF(DC$16&gt;='様式第４（療養者名簿）（⑤の場合）'!$O118,IF(DC$16&lt;='様式第４（療養者名簿）（⑤の場合）'!$W118,1,0),0),0)</f>
        <v>0</v>
      </c>
      <c r="DD109" s="158">
        <f>IF(DD$16-'様式第４（療養者名簿）（⑤の場合）'!$O118+1&lt;=15,IF(DD$16&gt;='様式第４（療養者名簿）（⑤の場合）'!$O118,IF(DD$16&lt;='様式第４（療養者名簿）（⑤の場合）'!$W118,1,0),0),0)</f>
        <v>0</v>
      </c>
      <c r="DE109" s="158">
        <f>IF(DE$16-'様式第４（療養者名簿）（⑤の場合）'!$O118+1&lt;=15,IF(DE$16&gt;='様式第４（療養者名簿）（⑤の場合）'!$O118,IF(DE$16&lt;='様式第４（療養者名簿）（⑤の場合）'!$W118,1,0),0),0)</f>
        <v>0</v>
      </c>
      <c r="DF109" s="158">
        <f>IF(DF$16-'様式第４（療養者名簿）（⑤の場合）'!$O118+1&lt;=15,IF(DF$16&gt;='様式第４（療養者名簿）（⑤の場合）'!$O118,IF(DF$16&lt;='様式第４（療養者名簿）（⑤の場合）'!$W118,1,0),0),0)</f>
        <v>0</v>
      </c>
      <c r="DG109" s="158">
        <f>IF(DG$16-'様式第４（療養者名簿）（⑤の場合）'!$O118+1&lt;=15,IF(DG$16&gt;='様式第４（療養者名簿）（⑤の場合）'!$O118,IF(DG$16&lt;='様式第４（療養者名簿）（⑤の場合）'!$W118,1,0),0),0)</f>
        <v>0</v>
      </c>
      <c r="DH109" s="158">
        <f>IF(DH$16-'様式第４（療養者名簿）（⑤の場合）'!$O118+1&lt;=15,IF(DH$16&gt;='様式第４（療養者名簿）（⑤の場合）'!$O118,IF(DH$16&lt;='様式第４（療養者名簿）（⑤の場合）'!$W118,1,0),0),0)</f>
        <v>0</v>
      </c>
      <c r="DI109" s="158">
        <f>IF(DI$16-'様式第４（療養者名簿）（⑤の場合）'!$O118+1&lt;=15,IF(DI$16&gt;='様式第４（療養者名簿）（⑤の場合）'!$O118,IF(DI$16&lt;='様式第４（療養者名簿）（⑤の場合）'!$W118,1,0),0),0)</f>
        <v>0</v>
      </c>
      <c r="DJ109" s="158">
        <f>IF(DJ$16-'様式第４（療養者名簿）（⑤の場合）'!$O118+1&lt;=15,IF(DJ$16&gt;='様式第４（療養者名簿）（⑤の場合）'!$O118,IF(DJ$16&lt;='様式第４（療養者名簿）（⑤の場合）'!$W118,1,0),0),0)</f>
        <v>0</v>
      </c>
      <c r="DK109" s="158">
        <f>IF(DK$16-'様式第４（療養者名簿）（⑤の場合）'!$O118+1&lt;=15,IF(DK$16&gt;='様式第４（療養者名簿）（⑤の場合）'!$O118,IF(DK$16&lt;='様式第４（療養者名簿）（⑤の場合）'!$W118,1,0),0),0)</f>
        <v>0</v>
      </c>
      <c r="DL109" s="158">
        <f>IF(DL$16-'様式第４（療養者名簿）（⑤の場合）'!$O118+1&lt;=15,IF(DL$16&gt;='様式第４（療養者名簿）（⑤の場合）'!$O118,IF(DL$16&lt;='様式第４（療養者名簿）（⑤の場合）'!$W118,1,0),0),0)</f>
        <v>0</v>
      </c>
      <c r="DM109" s="158">
        <f>IF(DM$16-'様式第４（療養者名簿）（⑤の場合）'!$O118+1&lt;=15,IF(DM$16&gt;='様式第４（療養者名簿）（⑤の場合）'!$O118,IF(DM$16&lt;='様式第４（療養者名簿）（⑤の場合）'!$W118,1,0),0),0)</f>
        <v>0</v>
      </c>
      <c r="DN109" s="158">
        <f>IF(DN$16-'様式第４（療養者名簿）（⑤の場合）'!$O118+1&lt;=15,IF(DN$16&gt;='様式第４（療養者名簿）（⑤の場合）'!$O118,IF(DN$16&lt;='様式第４（療養者名簿）（⑤の場合）'!$W118,1,0),0),0)</f>
        <v>0</v>
      </c>
      <c r="DO109" s="158">
        <f>IF(DO$16-'様式第４（療養者名簿）（⑤の場合）'!$O118+1&lt;=15,IF(DO$16&gt;='様式第４（療養者名簿）（⑤の場合）'!$O118,IF(DO$16&lt;='様式第４（療養者名簿）（⑤の場合）'!$W118,1,0),0),0)</f>
        <v>0</v>
      </c>
      <c r="DP109" s="158">
        <f>IF(DP$16-'様式第４（療養者名簿）（⑤の場合）'!$O118+1&lt;=15,IF(DP$16&gt;='様式第４（療養者名簿）（⑤の場合）'!$O118,IF(DP$16&lt;='様式第４（療養者名簿）（⑤の場合）'!$W118,1,0),0),0)</f>
        <v>0</v>
      </c>
      <c r="DQ109" s="158">
        <f>IF(DQ$16-'様式第４（療養者名簿）（⑤の場合）'!$O118+1&lt;=15,IF(DQ$16&gt;='様式第４（療養者名簿）（⑤の場合）'!$O118,IF(DQ$16&lt;='様式第４（療養者名簿）（⑤の場合）'!$W118,1,0),0),0)</f>
        <v>0</v>
      </c>
      <c r="DR109" s="158">
        <f>IF(DR$16-'様式第４（療養者名簿）（⑤の場合）'!$O118+1&lt;=15,IF(DR$16&gt;='様式第４（療養者名簿）（⑤の場合）'!$O118,IF(DR$16&lt;='様式第４（療養者名簿）（⑤の場合）'!$W118,1,0),0),0)</f>
        <v>0</v>
      </c>
      <c r="DS109" s="158">
        <f>IF(DS$16-'様式第４（療養者名簿）（⑤の場合）'!$O118+1&lt;=15,IF(DS$16&gt;='様式第４（療養者名簿）（⑤の場合）'!$O118,IF(DS$16&lt;='様式第４（療養者名簿）（⑤の場合）'!$W118,1,0),0),0)</f>
        <v>0</v>
      </c>
      <c r="DT109" s="158">
        <f>IF(DT$16-'様式第４（療養者名簿）（⑤の場合）'!$O118+1&lt;=15,IF(DT$16&gt;='様式第４（療養者名簿）（⑤の場合）'!$O118,IF(DT$16&lt;='様式第４（療養者名簿）（⑤の場合）'!$W118,1,0),0),0)</f>
        <v>0</v>
      </c>
      <c r="DU109" s="158">
        <f>IF(DU$16-'様式第４（療養者名簿）（⑤の場合）'!$O118+1&lt;=15,IF(DU$16&gt;='様式第４（療養者名簿）（⑤の場合）'!$O118,IF(DU$16&lt;='様式第４（療養者名簿）（⑤の場合）'!$W118,1,0),0),0)</f>
        <v>0</v>
      </c>
      <c r="DV109" s="158">
        <f>IF(DV$16-'様式第４（療養者名簿）（⑤の場合）'!$O118+1&lt;=15,IF(DV$16&gt;='様式第４（療養者名簿）（⑤の場合）'!$O118,IF(DV$16&lt;='様式第４（療養者名簿）（⑤の場合）'!$W118,1,0),0),0)</f>
        <v>0</v>
      </c>
      <c r="DW109" s="158">
        <f>IF(DW$16-'様式第４（療養者名簿）（⑤の場合）'!$O118+1&lt;=15,IF(DW$16&gt;='様式第４（療養者名簿）（⑤の場合）'!$O118,IF(DW$16&lt;='様式第４（療養者名簿）（⑤の場合）'!$W118,1,0),0),0)</f>
        <v>0</v>
      </c>
      <c r="DX109" s="158">
        <f>IF(DX$16-'様式第４（療養者名簿）（⑤の場合）'!$O118+1&lt;=15,IF(DX$16&gt;='様式第４（療養者名簿）（⑤の場合）'!$O118,IF(DX$16&lt;='様式第４（療養者名簿）（⑤の場合）'!$W118,1,0),0),0)</f>
        <v>0</v>
      </c>
      <c r="DY109" s="158">
        <f>IF(DY$16-'様式第４（療養者名簿）（⑤の場合）'!$O118+1&lt;=15,IF(DY$16&gt;='様式第４（療養者名簿）（⑤の場合）'!$O118,IF(DY$16&lt;='様式第４（療養者名簿）（⑤の場合）'!$W118,1,0),0),0)</f>
        <v>0</v>
      </c>
      <c r="DZ109" s="158">
        <f>IF(DZ$16-'様式第４（療養者名簿）（⑤の場合）'!$O118+1&lt;=15,IF(DZ$16&gt;='様式第４（療養者名簿）（⑤の場合）'!$O118,IF(DZ$16&lt;='様式第４（療養者名簿）（⑤の場合）'!$W118,1,0),0),0)</f>
        <v>0</v>
      </c>
      <c r="EA109" s="158">
        <f>IF(EA$16-'様式第４（療養者名簿）（⑤の場合）'!$O118+1&lt;=15,IF(EA$16&gt;='様式第４（療養者名簿）（⑤の場合）'!$O118,IF(EA$16&lt;='様式第４（療養者名簿）（⑤の場合）'!$W118,1,0),0),0)</f>
        <v>0</v>
      </c>
      <c r="EB109" s="158">
        <f>IF(EB$16-'様式第４（療養者名簿）（⑤の場合）'!$O118+1&lt;=15,IF(EB$16&gt;='様式第４（療養者名簿）（⑤の場合）'!$O118,IF(EB$16&lt;='様式第４（療養者名簿）（⑤の場合）'!$W118,1,0),0),0)</f>
        <v>0</v>
      </c>
      <c r="EC109" s="158">
        <f>IF(EC$16-'様式第４（療養者名簿）（⑤の場合）'!$O118+1&lt;=15,IF(EC$16&gt;='様式第４（療養者名簿）（⑤の場合）'!$O118,IF(EC$16&lt;='様式第４（療養者名簿）（⑤の場合）'!$W118,1,0),0),0)</f>
        <v>0</v>
      </c>
      <c r="ED109" s="158">
        <f>IF(ED$16-'様式第４（療養者名簿）（⑤の場合）'!$O118+1&lt;=15,IF(ED$16&gt;='様式第４（療養者名簿）（⑤の場合）'!$O118,IF(ED$16&lt;='様式第４（療養者名簿）（⑤の場合）'!$W118,1,0),0),0)</f>
        <v>0</v>
      </c>
      <c r="EE109" s="158">
        <f>IF(EE$16-'様式第４（療養者名簿）（⑤の場合）'!$O118+1&lt;=15,IF(EE$16&gt;='様式第４（療養者名簿）（⑤の場合）'!$O118,IF(EE$16&lt;='様式第４（療養者名簿）（⑤の場合）'!$W118,1,0),0),0)</f>
        <v>0</v>
      </c>
      <c r="EF109" s="158">
        <f>IF(EF$16-'様式第４（療養者名簿）（⑤の場合）'!$O118+1&lt;=15,IF(EF$16&gt;='様式第４（療養者名簿）（⑤の場合）'!$O118,IF(EF$16&lt;='様式第４（療養者名簿）（⑤の場合）'!$W118,1,0),0),0)</f>
        <v>0</v>
      </c>
      <c r="EG109" s="158">
        <f>IF(EG$16-'様式第４（療養者名簿）（⑤の場合）'!$O118+1&lt;=15,IF(EG$16&gt;='様式第４（療養者名簿）（⑤の場合）'!$O118,IF(EG$16&lt;='様式第４（療養者名簿）（⑤の場合）'!$W118,1,0),0),0)</f>
        <v>0</v>
      </c>
      <c r="EH109" s="158">
        <f>IF(EH$16-'様式第４（療養者名簿）（⑤の場合）'!$O118+1&lt;=15,IF(EH$16&gt;='様式第４（療養者名簿）（⑤の場合）'!$O118,IF(EH$16&lt;='様式第４（療養者名簿）（⑤の場合）'!$W118,1,0),0),0)</f>
        <v>0</v>
      </c>
      <c r="EI109" s="158">
        <f>IF(EI$16-'様式第４（療養者名簿）（⑤の場合）'!$O118+1&lt;=15,IF(EI$16&gt;='様式第４（療養者名簿）（⑤の場合）'!$O118,IF(EI$16&lt;='様式第４（療養者名簿）（⑤の場合）'!$W118,1,0),0),0)</f>
        <v>0</v>
      </c>
      <c r="EJ109" s="158">
        <f>IF(EJ$16-'様式第４（療養者名簿）（⑤の場合）'!$O118+1&lt;=15,IF(EJ$16&gt;='様式第４（療養者名簿）（⑤の場合）'!$O118,IF(EJ$16&lt;='様式第４（療養者名簿）（⑤の場合）'!$W118,1,0),0),0)</f>
        <v>0</v>
      </c>
      <c r="EK109" s="158">
        <f>IF(EK$16-'様式第４（療養者名簿）（⑤の場合）'!$O118+1&lt;=15,IF(EK$16&gt;='様式第４（療養者名簿）（⑤の場合）'!$O118,IF(EK$16&lt;='様式第４（療養者名簿）（⑤の場合）'!$W118,1,0),0),0)</f>
        <v>0</v>
      </c>
      <c r="EL109" s="158">
        <f>IF(EL$16-'様式第４（療養者名簿）（⑤の場合）'!$O118+1&lt;=15,IF(EL$16&gt;='様式第４（療養者名簿）（⑤の場合）'!$O118,IF(EL$16&lt;='様式第４（療養者名簿）（⑤の場合）'!$W118,1,0),0),0)</f>
        <v>0</v>
      </c>
      <c r="EM109" s="158">
        <f>IF(EM$16-'様式第４（療養者名簿）（⑤の場合）'!$O118+1&lt;=15,IF(EM$16&gt;='様式第４（療養者名簿）（⑤の場合）'!$O118,IF(EM$16&lt;='様式第４（療養者名簿）（⑤の場合）'!$W118,1,0),0),0)</f>
        <v>0</v>
      </c>
      <c r="EN109" s="158">
        <f>IF(EN$16-'様式第４（療養者名簿）（⑤の場合）'!$O118+1&lt;=15,IF(EN$16&gt;='様式第４（療養者名簿）（⑤の場合）'!$O118,IF(EN$16&lt;='様式第４（療養者名簿）（⑤の場合）'!$W118,1,0),0),0)</f>
        <v>0</v>
      </c>
      <c r="EO109" s="158">
        <f>IF(EO$16-'様式第４（療養者名簿）（⑤の場合）'!$O118+1&lt;=15,IF(EO$16&gt;='様式第４（療養者名簿）（⑤の場合）'!$O118,IF(EO$16&lt;='様式第４（療養者名簿）（⑤の場合）'!$W118,1,0),0),0)</f>
        <v>0</v>
      </c>
      <c r="EP109" s="158">
        <f>IF(EP$16-'様式第４（療養者名簿）（⑤の場合）'!$O118+1&lt;=15,IF(EP$16&gt;='様式第４（療養者名簿）（⑤の場合）'!$O118,IF(EP$16&lt;='様式第４（療養者名簿）（⑤の場合）'!$W118,1,0),0),0)</f>
        <v>0</v>
      </c>
      <c r="EQ109" s="158">
        <f>IF(EQ$16-'様式第４（療養者名簿）（⑤の場合）'!$O118+1&lt;=15,IF(EQ$16&gt;='様式第４（療養者名簿）（⑤の場合）'!$O118,IF(EQ$16&lt;='様式第４（療養者名簿）（⑤の場合）'!$W118,1,0),0),0)</f>
        <v>0</v>
      </c>
      <c r="ER109" s="158">
        <f>IF(ER$16-'様式第４（療養者名簿）（⑤の場合）'!$O118+1&lt;=15,IF(ER$16&gt;='様式第４（療養者名簿）（⑤の場合）'!$O118,IF(ER$16&lt;='様式第４（療養者名簿）（⑤の場合）'!$W118,1,0),0),0)</f>
        <v>0</v>
      </c>
      <c r="ES109" s="158">
        <f>IF(ES$16-'様式第４（療養者名簿）（⑤の場合）'!$O118+1&lt;=15,IF(ES$16&gt;='様式第４（療養者名簿）（⑤の場合）'!$O118,IF(ES$16&lt;='様式第４（療養者名簿）（⑤の場合）'!$W118,1,0),0),0)</f>
        <v>0</v>
      </c>
      <c r="ET109" s="158">
        <f>IF(ET$16-'様式第４（療養者名簿）（⑤の場合）'!$O118+1&lt;=15,IF(ET$16&gt;='様式第４（療養者名簿）（⑤の場合）'!$O118,IF(ET$16&lt;='様式第４（療養者名簿）（⑤の場合）'!$W118,1,0),0),0)</f>
        <v>0</v>
      </c>
      <c r="EU109" s="158">
        <f>IF(EU$16-'様式第４（療養者名簿）（⑤の場合）'!$O118+1&lt;=15,IF(EU$16&gt;='様式第４（療養者名簿）（⑤の場合）'!$O118,IF(EU$16&lt;='様式第４（療養者名簿）（⑤の場合）'!$W118,1,0),0),0)</f>
        <v>0</v>
      </c>
      <c r="EV109" s="158">
        <f>IF(EV$16-'様式第４（療養者名簿）（⑤の場合）'!$O118+1&lt;=15,IF(EV$16&gt;='様式第４（療養者名簿）（⑤の場合）'!$O118,IF(EV$16&lt;='様式第４（療養者名簿）（⑤の場合）'!$W118,1,0),0),0)</f>
        <v>0</v>
      </c>
      <c r="EW109" s="158">
        <f>IF(EW$16-'様式第４（療養者名簿）（⑤の場合）'!$O118+1&lt;=15,IF(EW$16&gt;='様式第４（療養者名簿）（⑤の場合）'!$O118,IF(EW$16&lt;='様式第４（療養者名簿）（⑤の場合）'!$W118,1,0),0),0)</f>
        <v>0</v>
      </c>
      <c r="EX109" s="158">
        <f>IF(EX$16-'様式第４（療養者名簿）（⑤の場合）'!$O118+1&lt;=15,IF(EX$16&gt;='様式第４（療養者名簿）（⑤の場合）'!$O118,IF(EX$16&lt;='様式第４（療養者名簿）（⑤の場合）'!$W118,1,0),0),0)</f>
        <v>0</v>
      </c>
      <c r="EY109" s="158">
        <f>IF(EY$16-'様式第４（療養者名簿）（⑤の場合）'!$O118+1&lt;=15,IF(EY$16&gt;='様式第４（療養者名簿）（⑤の場合）'!$O118,IF(EY$16&lt;='様式第４（療養者名簿）（⑤の場合）'!$W118,1,0),0),0)</f>
        <v>0</v>
      </c>
      <c r="EZ109" s="158">
        <f>IF(EZ$16-'様式第４（療養者名簿）（⑤の場合）'!$O118+1&lt;=15,IF(EZ$16&gt;='様式第４（療養者名簿）（⑤の場合）'!$O118,IF(EZ$16&lt;='様式第４（療養者名簿）（⑤の場合）'!$W118,1,0),0),0)</f>
        <v>0</v>
      </c>
      <c r="FA109" s="158">
        <f>IF(FA$16-'様式第４（療養者名簿）（⑤の場合）'!$O118+1&lt;=15,IF(FA$16&gt;='様式第４（療養者名簿）（⑤の場合）'!$O118,IF(FA$16&lt;='様式第４（療養者名簿）（⑤の場合）'!$W118,1,0),0),0)</f>
        <v>0</v>
      </c>
      <c r="FB109" s="158">
        <f>IF(FB$16-'様式第４（療養者名簿）（⑤の場合）'!$O118+1&lt;=15,IF(FB$16&gt;='様式第４（療養者名簿）（⑤の場合）'!$O118,IF(FB$16&lt;='様式第４（療養者名簿）（⑤の場合）'!$W118,1,0),0),0)</f>
        <v>0</v>
      </c>
      <c r="FC109" s="158">
        <f>IF(FC$16-'様式第４（療養者名簿）（⑤の場合）'!$O118+1&lt;=15,IF(FC$16&gt;='様式第４（療養者名簿）（⑤の場合）'!$O118,IF(FC$16&lt;='様式第４（療養者名簿）（⑤の場合）'!$W118,1,0),0),0)</f>
        <v>0</v>
      </c>
      <c r="FD109" s="158">
        <f>IF(FD$16-'様式第４（療養者名簿）（⑤の場合）'!$O118+1&lt;=15,IF(FD$16&gt;='様式第４（療養者名簿）（⑤の場合）'!$O118,IF(FD$16&lt;='様式第４（療養者名簿）（⑤の場合）'!$W118,1,0),0),0)</f>
        <v>0</v>
      </c>
      <c r="FE109" s="158">
        <f>IF(FE$16-'様式第４（療養者名簿）（⑤の場合）'!$O118+1&lt;=15,IF(FE$16&gt;='様式第４（療養者名簿）（⑤の場合）'!$O118,IF(FE$16&lt;='様式第４（療養者名簿）（⑤の場合）'!$W118,1,0),0),0)</f>
        <v>0</v>
      </c>
      <c r="FF109" s="158">
        <f>IF(FF$16-'様式第４（療養者名簿）（⑤の場合）'!$O118+1&lt;=15,IF(FF$16&gt;='様式第４（療養者名簿）（⑤の場合）'!$O118,IF(FF$16&lt;='様式第４（療養者名簿）（⑤の場合）'!$W118,1,0),0),0)</f>
        <v>0</v>
      </c>
      <c r="FG109" s="158">
        <f>IF(FG$16-'様式第４（療養者名簿）（⑤の場合）'!$O118+1&lt;=15,IF(FG$16&gt;='様式第４（療養者名簿）（⑤の場合）'!$O118,IF(FG$16&lt;='様式第４（療養者名簿）（⑤の場合）'!$W118,1,0),0),0)</f>
        <v>0</v>
      </c>
      <c r="FH109" s="158">
        <f>IF(FH$16-'様式第４（療養者名簿）（⑤の場合）'!$O118+1&lt;=15,IF(FH$16&gt;='様式第４（療養者名簿）（⑤の場合）'!$O118,IF(FH$16&lt;='様式第４（療養者名簿）（⑤の場合）'!$W118,1,0),0),0)</f>
        <v>0</v>
      </c>
      <c r="FI109" s="158">
        <f>IF(FI$16-'様式第４（療養者名簿）（⑤の場合）'!$O118+1&lt;=15,IF(FI$16&gt;='様式第４（療養者名簿）（⑤の場合）'!$O118,IF(FI$16&lt;='様式第４（療養者名簿）（⑤の場合）'!$W118,1,0),0),0)</f>
        <v>0</v>
      </c>
      <c r="FJ109" s="158">
        <f>IF(FJ$16-'様式第４（療養者名簿）（⑤の場合）'!$O118+1&lt;=15,IF(FJ$16&gt;='様式第４（療養者名簿）（⑤の場合）'!$O118,IF(FJ$16&lt;='様式第４（療養者名簿）（⑤の場合）'!$W118,1,0),0),0)</f>
        <v>0</v>
      </c>
      <c r="FK109" s="158">
        <f>IF(FK$16-'様式第４（療養者名簿）（⑤の場合）'!$O118+1&lt;=15,IF(FK$16&gt;='様式第４（療養者名簿）（⑤の場合）'!$O118,IF(FK$16&lt;='様式第４（療養者名簿）（⑤の場合）'!$W118,1,0),0),0)</f>
        <v>0</v>
      </c>
      <c r="FL109" s="158">
        <f>IF(FL$16-'様式第４（療養者名簿）（⑤の場合）'!$O118+1&lt;=15,IF(FL$16&gt;='様式第４（療養者名簿）（⑤の場合）'!$O118,IF(FL$16&lt;='様式第４（療養者名簿）（⑤の場合）'!$W118,1,0),0),0)</f>
        <v>0</v>
      </c>
      <c r="FM109" s="158">
        <f>IF(FM$16-'様式第４（療養者名簿）（⑤の場合）'!$O118+1&lt;=15,IF(FM$16&gt;='様式第４（療養者名簿）（⑤の場合）'!$O118,IF(FM$16&lt;='様式第４（療養者名簿）（⑤の場合）'!$W118,1,0),0),0)</f>
        <v>0</v>
      </c>
      <c r="FN109" s="158">
        <f>IF(FN$16-'様式第４（療養者名簿）（⑤の場合）'!$O118+1&lt;=15,IF(FN$16&gt;='様式第４（療養者名簿）（⑤の場合）'!$O118,IF(FN$16&lt;='様式第４（療養者名簿）（⑤の場合）'!$W118,1,0),0),0)</f>
        <v>0</v>
      </c>
      <c r="FO109" s="158">
        <f>IF(FO$16-'様式第４（療養者名簿）（⑤の場合）'!$O118+1&lt;=15,IF(FO$16&gt;='様式第４（療養者名簿）（⑤の場合）'!$O118,IF(FO$16&lt;='様式第４（療養者名簿）（⑤の場合）'!$W118,1,0),0),0)</f>
        <v>0</v>
      </c>
      <c r="FP109" s="158">
        <f>IF(FP$16-'様式第４（療養者名簿）（⑤の場合）'!$O118+1&lt;=15,IF(FP$16&gt;='様式第４（療養者名簿）（⑤の場合）'!$O118,IF(FP$16&lt;='様式第４（療養者名簿）（⑤の場合）'!$W118,1,0),0),0)</f>
        <v>0</v>
      </c>
      <c r="FQ109" s="158">
        <f>IF(FQ$16-'様式第４（療養者名簿）（⑤の場合）'!$O118+1&lt;=15,IF(FQ$16&gt;='様式第４（療養者名簿）（⑤の場合）'!$O118,IF(FQ$16&lt;='様式第４（療養者名簿）（⑤の場合）'!$W118,1,0),0),0)</f>
        <v>0</v>
      </c>
      <c r="FR109" s="158">
        <f>IF(FR$16-'様式第４（療養者名簿）（⑤の場合）'!$O118+1&lt;=15,IF(FR$16&gt;='様式第４（療養者名簿）（⑤の場合）'!$O118,IF(FR$16&lt;='様式第４（療養者名簿）（⑤の場合）'!$W118,1,0),0),0)</f>
        <v>0</v>
      </c>
      <c r="FS109" s="158">
        <f>IF(FS$16-'様式第４（療養者名簿）（⑤の場合）'!$O118+1&lt;=15,IF(FS$16&gt;='様式第４（療養者名簿）（⑤の場合）'!$O118,IF(FS$16&lt;='様式第４（療養者名簿）（⑤の場合）'!$W118,1,0),0),0)</f>
        <v>0</v>
      </c>
      <c r="FT109" s="158">
        <f>IF(FT$16-'様式第４（療養者名簿）（⑤の場合）'!$O118+1&lt;=15,IF(FT$16&gt;='様式第４（療養者名簿）（⑤の場合）'!$O118,IF(FT$16&lt;='様式第４（療養者名簿）（⑤の場合）'!$W118,1,0),0),0)</f>
        <v>0</v>
      </c>
      <c r="FU109" s="158">
        <f>IF(FU$16-'様式第４（療養者名簿）（⑤の場合）'!$O118+1&lt;=15,IF(FU$16&gt;='様式第４（療養者名簿）（⑤の場合）'!$O118,IF(FU$16&lt;='様式第４（療養者名簿）（⑤の場合）'!$W118,1,0),0),0)</f>
        <v>0</v>
      </c>
      <c r="FV109" s="158">
        <f>IF(FV$16-'様式第４（療養者名簿）（⑤の場合）'!$O118+1&lt;=15,IF(FV$16&gt;='様式第４（療養者名簿）（⑤の場合）'!$O118,IF(FV$16&lt;='様式第４（療養者名簿）（⑤の場合）'!$W118,1,0),0),0)</f>
        <v>0</v>
      </c>
      <c r="FW109" s="158">
        <f>IF(FW$16-'様式第４（療養者名簿）（⑤の場合）'!$O118+1&lt;=15,IF(FW$16&gt;='様式第４（療養者名簿）（⑤の場合）'!$O118,IF(FW$16&lt;='様式第４（療養者名簿）（⑤の場合）'!$W118,1,0),0),0)</f>
        <v>0</v>
      </c>
      <c r="FX109" s="158">
        <f>IF(FX$16-'様式第４（療養者名簿）（⑤の場合）'!$O118+1&lt;=15,IF(FX$16&gt;='様式第４（療養者名簿）（⑤の場合）'!$O118,IF(FX$16&lt;='様式第４（療養者名簿）（⑤の場合）'!$W118,1,0),0),0)</f>
        <v>0</v>
      </c>
      <c r="FY109" s="158">
        <f>IF(FY$16-'様式第４（療養者名簿）（⑤の場合）'!$O118+1&lt;=15,IF(FY$16&gt;='様式第４（療養者名簿）（⑤の場合）'!$O118,IF(FY$16&lt;='様式第４（療養者名簿）（⑤の場合）'!$W118,1,0),0),0)</f>
        <v>0</v>
      </c>
      <c r="FZ109" s="158">
        <f>IF(FZ$16-'様式第４（療養者名簿）（⑤の場合）'!$O118+1&lt;=15,IF(FZ$16&gt;='様式第４（療養者名簿）（⑤の場合）'!$O118,IF(FZ$16&lt;='様式第４（療養者名簿）（⑤の場合）'!$W118,1,0),0),0)</f>
        <v>0</v>
      </c>
      <c r="GA109" s="158">
        <f>IF(GA$16-'様式第４（療養者名簿）（⑤の場合）'!$O118+1&lt;=15,IF(GA$16&gt;='様式第４（療養者名簿）（⑤の場合）'!$O118,IF(GA$16&lt;='様式第４（療養者名簿）（⑤の場合）'!$W118,1,0),0),0)</f>
        <v>0</v>
      </c>
      <c r="GB109" s="158">
        <f>IF(GB$16-'様式第４（療養者名簿）（⑤の場合）'!$O118+1&lt;=15,IF(GB$16&gt;='様式第４（療養者名簿）（⑤の場合）'!$O118,IF(GB$16&lt;='様式第４（療養者名簿）（⑤の場合）'!$W118,1,0),0),0)</f>
        <v>0</v>
      </c>
      <c r="GC109" s="158">
        <f>IF(GC$16-'様式第４（療養者名簿）（⑤の場合）'!$O118+1&lt;=15,IF(GC$16&gt;='様式第４（療養者名簿）（⑤の場合）'!$O118,IF(GC$16&lt;='様式第４（療養者名簿）（⑤の場合）'!$W118,1,0),0),0)</f>
        <v>0</v>
      </c>
      <c r="GD109" s="158">
        <f>IF(GD$16-'様式第４（療養者名簿）（⑤の場合）'!$O118+1&lt;=15,IF(GD$16&gt;='様式第４（療養者名簿）（⑤の場合）'!$O118,IF(GD$16&lt;='様式第４（療養者名簿）（⑤の場合）'!$W118,1,0),0),0)</f>
        <v>0</v>
      </c>
      <c r="GE109" s="158">
        <f>IF(GE$16-'様式第４（療養者名簿）（⑤の場合）'!$O118+1&lt;=15,IF(GE$16&gt;='様式第４（療養者名簿）（⑤の場合）'!$O118,IF(GE$16&lt;='様式第４（療養者名簿）（⑤の場合）'!$W118,1,0),0),0)</f>
        <v>0</v>
      </c>
      <c r="GF109" s="158">
        <f>IF(GF$16-'様式第４（療養者名簿）（⑤の場合）'!$O118+1&lt;=15,IF(GF$16&gt;='様式第４（療養者名簿）（⑤の場合）'!$O118,IF(GF$16&lt;='様式第４（療養者名簿）（⑤の場合）'!$W118,1,0),0),0)</f>
        <v>0</v>
      </c>
      <c r="GG109" s="158">
        <f>IF(GG$16-'様式第４（療養者名簿）（⑤の場合）'!$O118+1&lt;=15,IF(GG$16&gt;='様式第４（療養者名簿）（⑤の場合）'!$O118,IF(GG$16&lt;='様式第４（療養者名簿）（⑤の場合）'!$W118,1,0),0),0)</f>
        <v>0</v>
      </c>
      <c r="GH109" s="158">
        <f>IF(GH$16-'様式第４（療養者名簿）（⑤の場合）'!$O118+1&lt;=15,IF(GH$16&gt;='様式第４（療養者名簿）（⑤の場合）'!$O118,IF(GH$16&lt;='様式第４（療養者名簿）（⑤の場合）'!$W118,1,0),0),0)</f>
        <v>0</v>
      </c>
      <c r="GI109" s="158">
        <f>IF(GI$16-'様式第４（療養者名簿）（⑤の場合）'!$O118+1&lt;=15,IF(GI$16&gt;='様式第４（療養者名簿）（⑤の場合）'!$O118,IF(GI$16&lt;='様式第４（療養者名簿）（⑤の場合）'!$W118,1,0),0),0)</f>
        <v>0</v>
      </c>
      <c r="GJ109" s="158">
        <f>IF(GJ$16-'様式第４（療養者名簿）（⑤の場合）'!$O118+1&lt;=15,IF(GJ$16&gt;='様式第４（療養者名簿）（⑤の場合）'!$O118,IF(GJ$16&lt;='様式第４（療養者名簿）（⑤の場合）'!$W118,1,0),0),0)</f>
        <v>0</v>
      </c>
      <c r="GK109" s="158">
        <f>IF(GK$16-'様式第４（療養者名簿）（⑤の場合）'!$O118+1&lt;=15,IF(GK$16&gt;='様式第４（療養者名簿）（⑤の場合）'!$O118,IF(GK$16&lt;='様式第４（療養者名簿）（⑤の場合）'!$W118,1,0),0),0)</f>
        <v>0</v>
      </c>
      <c r="GL109" s="158">
        <f>IF(GL$16-'様式第４（療養者名簿）（⑤の場合）'!$O118+1&lt;=15,IF(GL$16&gt;='様式第４（療養者名簿）（⑤の場合）'!$O118,IF(GL$16&lt;='様式第４（療養者名簿）（⑤の場合）'!$W118,1,0),0),0)</f>
        <v>0</v>
      </c>
      <c r="GM109" s="158">
        <f>IF(GM$16-'様式第４（療養者名簿）（⑤の場合）'!$O118+1&lt;=15,IF(GM$16&gt;='様式第４（療養者名簿）（⑤の場合）'!$O118,IF(GM$16&lt;='様式第４（療養者名簿）（⑤の場合）'!$W118,1,0),0),0)</f>
        <v>0</v>
      </c>
      <c r="GN109" s="158">
        <f>IF(GN$16-'様式第４（療養者名簿）（⑤の場合）'!$O118+1&lt;=15,IF(GN$16&gt;='様式第４（療養者名簿）（⑤の場合）'!$O118,IF(GN$16&lt;='様式第４（療養者名簿）（⑤の場合）'!$W118,1,0),0),0)</f>
        <v>0</v>
      </c>
      <c r="GO109" s="158">
        <f>IF(GO$16-'様式第４（療養者名簿）（⑤の場合）'!$O118+1&lt;=15,IF(GO$16&gt;='様式第４（療養者名簿）（⑤の場合）'!$O118,IF(GO$16&lt;='様式第４（療養者名簿）（⑤の場合）'!$W118,1,0),0),0)</f>
        <v>0</v>
      </c>
      <c r="GP109" s="158">
        <f>IF(GP$16-'様式第４（療養者名簿）（⑤の場合）'!$O118+1&lt;=15,IF(GP$16&gt;='様式第４（療養者名簿）（⑤の場合）'!$O118,IF(GP$16&lt;='様式第４（療養者名簿）（⑤の場合）'!$W118,1,0),0),0)</f>
        <v>0</v>
      </c>
      <c r="GQ109" s="158">
        <f>IF(GQ$16-'様式第４（療養者名簿）（⑤の場合）'!$O118+1&lt;=15,IF(GQ$16&gt;='様式第４（療養者名簿）（⑤の場合）'!$O118,IF(GQ$16&lt;='様式第４（療養者名簿）（⑤の場合）'!$W118,1,0),0),0)</f>
        <v>0</v>
      </c>
      <c r="GR109" s="158">
        <f>IF(GR$16-'様式第４（療養者名簿）（⑤の場合）'!$O118+1&lt;=15,IF(GR$16&gt;='様式第４（療養者名簿）（⑤の場合）'!$O118,IF(GR$16&lt;='様式第４（療養者名簿）（⑤の場合）'!$W118,1,0),0),0)</f>
        <v>0</v>
      </c>
      <c r="GS109" s="158">
        <f>IF(GS$16-'様式第４（療養者名簿）（⑤の場合）'!$O118+1&lt;=15,IF(GS$16&gt;='様式第４（療養者名簿）（⑤の場合）'!$O118,IF(GS$16&lt;='様式第４（療養者名簿）（⑤の場合）'!$W118,1,0),0),0)</f>
        <v>0</v>
      </c>
      <c r="GT109" s="158">
        <f>IF(GT$16-'様式第４（療養者名簿）（⑤の場合）'!$O118+1&lt;=15,IF(GT$16&gt;='様式第４（療養者名簿）（⑤の場合）'!$O118,IF(GT$16&lt;='様式第４（療養者名簿）（⑤の場合）'!$W118,1,0),0),0)</f>
        <v>0</v>
      </c>
      <c r="GU109" s="158">
        <f>IF(GU$16-'様式第４（療養者名簿）（⑤の場合）'!$O118+1&lt;=15,IF(GU$16&gt;='様式第４（療養者名簿）（⑤の場合）'!$O118,IF(GU$16&lt;='様式第４（療養者名簿）（⑤の場合）'!$W118,1,0),0),0)</f>
        <v>0</v>
      </c>
      <c r="GV109" s="158">
        <f>IF(GV$16-'様式第４（療養者名簿）（⑤の場合）'!$O118+1&lt;=15,IF(GV$16&gt;='様式第４（療養者名簿）（⑤の場合）'!$O118,IF(GV$16&lt;='様式第４（療養者名簿）（⑤の場合）'!$W118,1,0),0),0)</f>
        <v>0</v>
      </c>
      <c r="GW109" s="158">
        <f>IF(GW$16-'様式第４（療養者名簿）（⑤の場合）'!$O118+1&lt;=15,IF(GW$16&gt;='様式第４（療養者名簿）（⑤の場合）'!$O118,IF(GW$16&lt;='様式第４（療養者名簿）（⑤の場合）'!$W118,1,0),0),0)</f>
        <v>0</v>
      </c>
      <c r="GX109" s="158">
        <f>IF(GX$16-'様式第４（療養者名簿）（⑤の場合）'!$O118+1&lt;=15,IF(GX$16&gt;='様式第４（療養者名簿）（⑤の場合）'!$O118,IF(GX$16&lt;='様式第４（療養者名簿）（⑤の場合）'!$W118,1,0),0),0)</f>
        <v>0</v>
      </c>
      <c r="GY109" s="158">
        <f>IF(GY$16-'様式第４（療養者名簿）（⑤の場合）'!$O118+1&lt;=15,IF(GY$16&gt;='様式第４（療養者名簿）（⑤の場合）'!$O118,IF(GY$16&lt;='様式第４（療養者名簿）（⑤の場合）'!$W118,1,0),0),0)</f>
        <v>0</v>
      </c>
      <c r="GZ109" s="158">
        <f>IF(GZ$16-'様式第４（療養者名簿）（⑤の場合）'!$O118+1&lt;=15,IF(GZ$16&gt;='様式第４（療養者名簿）（⑤の場合）'!$O118,IF(GZ$16&lt;='様式第４（療養者名簿）（⑤の場合）'!$W118,1,0),0),0)</f>
        <v>0</v>
      </c>
      <c r="HA109" s="158">
        <f>IF(HA$16-'様式第４（療養者名簿）（⑤の場合）'!$O118+1&lt;=15,IF(HA$16&gt;='様式第４（療養者名簿）（⑤の場合）'!$O118,IF(HA$16&lt;='様式第４（療養者名簿）（⑤の場合）'!$W118,1,0),0),0)</f>
        <v>0</v>
      </c>
      <c r="HB109" s="158">
        <f>IF(HB$16-'様式第４（療養者名簿）（⑤の場合）'!$O118+1&lt;=15,IF(HB$16&gt;='様式第４（療養者名簿）（⑤の場合）'!$O118,IF(HB$16&lt;='様式第４（療養者名簿）（⑤の場合）'!$W118,1,0),0),0)</f>
        <v>0</v>
      </c>
      <c r="HC109" s="158">
        <f>IF(HC$16-'様式第４（療養者名簿）（⑤の場合）'!$O118+1&lt;=15,IF(HC$16&gt;='様式第４（療養者名簿）（⑤の場合）'!$O118,IF(HC$16&lt;='様式第４（療養者名簿）（⑤の場合）'!$W118,1,0),0),0)</f>
        <v>0</v>
      </c>
      <c r="HD109" s="158">
        <f>IF(HD$16-'様式第４（療養者名簿）（⑤の場合）'!$O118+1&lt;=15,IF(HD$16&gt;='様式第４（療養者名簿）（⑤の場合）'!$O118,IF(HD$16&lt;='様式第４（療養者名簿）（⑤の場合）'!$W118,1,0),0),0)</f>
        <v>0</v>
      </c>
      <c r="HE109" s="158">
        <f>IF(HE$16-'様式第４（療養者名簿）（⑤の場合）'!$O118+1&lt;=15,IF(HE$16&gt;='様式第４（療養者名簿）（⑤の場合）'!$O118,IF(HE$16&lt;='様式第４（療養者名簿）（⑤の場合）'!$W118,1,0),0),0)</f>
        <v>0</v>
      </c>
      <c r="HF109" s="158">
        <f>IF(HF$16-'様式第４（療養者名簿）（⑤の場合）'!$O118+1&lt;=15,IF(HF$16&gt;='様式第４（療養者名簿）（⑤の場合）'!$O118,IF(HF$16&lt;='様式第４（療養者名簿）（⑤の場合）'!$W118,1,0),0),0)</f>
        <v>0</v>
      </c>
      <c r="HG109" s="158">
        <f>IF(HG$16-'様式第４（療養者名簿）（⑤の場合）'!$O118+1&lt;=15,IF(HG$16&gt;='様式第４（療養者名簿）（⑤の場合）'!$O118,IF(HG$16&lt;='様式第４（療養者名簿）（⑤の場合）'!$W118,1,0),0),0)</f>
        <v>0</v>
      </c>
      <c r="HH109" s="158">
        <f>IF(HH$16-'様式第４（療養者名簿）（⑤の場合）'!$O118+1&lt;=15,IF(HH$16&gt;='様式第４（療養者名簿）（⑤の場合）'!$O118,IF(HH$16&lt;='様式第４（療養者名簿）（⑤の場合）'!$W118,1,0),0),0)</f>
        <v>0</v>
      </c>
      <c r="HI109" s="158">
        <f>IF(HI$16-'様式第４（療養者名簿）（⑤の場合）'!$O118+1&lt;=15,IF(HI$16&gt;='様式第４（療養者名簿）（⑤の場合）'!$O118,IF(HI$16&lt;='様式第４（療養者名簿）（⑤の場合）'!$W118,1,0),0),0)</f>
        <v>0</v>
      </c>
      <c r="HJ109" s="158">
        <f>IF(HJ$16-'様式第４（療養者名簿）（⑤の場合）'!$O118+1&lt;=15,IF(HJ$16&gt;='様式第４（療養者名簿）（⑤の場合）'!$O118,IF(HJ$16&lt;='様式第４（療養者名簿）（⑤の場合）'!$W118,1,0),0),0)</f>
        <v>0</v>
      </c>
      <c r="HK109" s="158">
        <f>IF(HK$16-'様式第４（療養者名簿）（⑤の場合）'!$O118+1&lt;=15,IF(HK$16&gt;='様式第４（療養者名簿）（⑤の場合）'!$O118,IF(HK$16&lt;='様式第４（療養者名簿）（⑤の場合）'!$W118,1,0),0),0)</f>
        <v>0</v>
      </c>
      <c r="HL109" s="158">
        <f>IF(HL$16-'様式第４（療養者名簿）（⑤の場合）'!$O118+1&lt;=15,IF(HL$16&gt;='様式第４（療養者名簿）（⑤の場合）'!$O118,IF(HL$16&lt;='様式第４（療養者名簿）（⑤の場合）'!$W118,1,0),0),0)</f>
        <v>0</v>
      </c>
      <c r="HM109" s="158">
        <f>IF(HM$16-'様式第４（療養者名簿）（⑤の場合）'!$O118+1&lt;=15,IF(HM$16&gt;='様式第４（療養者名簿）（⑤の場合）'!$O118,IF(HM$16&lt;='様式第４（療養者名簿）（⑤の場合）'!$W118,1,0),0),0)</f>
        <v>0</v>
      </c>
      <c r="HN109" s="158">
        <f>IF(HN$16-'様式第４（療養者名簿）（⑤の場合）'!$O118+1&lt;=15,IF(HN$16&gt;='様式第４（療養者名簿）（⑤の場合）'!$O118,IF(HN$16&lt;='様式第４（療養者名簿）（⑤の場合）'!$W118,1,0),0),0)</f>
        <v>0</v>
      </c>
      <c r="HO109" s="158">
        <f>IF(HO$16-'様式第４（療養者名簿）（⑤の場合）'!$O118+1&lt;=15,IF(HO$16&gt;='様式第４（療養者名簿）（⑤の場合）'!$O118,IF(HO$16&lt;='様式第４（療養者名簿）（⑤の場合）'!$W118,1,0),0),0)</f>
        <v>0</v>
      </c>
      <c r="HP109" s="158">
        <f>IF(HP$16-'様式第４（療養者名簿）（⑤の場合）'!$O118+1&lt;=15,IF(HP$16&gt;='様式第４（療養者名簿）（⑤の場合）'!$O118,IF(HP$16&lt;='様式第４（療養者名簿）（⑤の場合）'!$W118,1,0),0),0)</f>
        <v>0</v>
      </c>
      <c r="HQ109" s="158">
        <f>IF(HQ$16-'様式第４（療養者名簿）（⑤の場合）'!$O118+1&lt;=15,IF(HQ$16&gt;='様式第４（療養者名簿）（⑤の場合）'!$O118,IF(HQ$16&lt;='様式第４（療養者名簿）（⑤の場合）'!$W118,1,0),0),0)</f>
        <v>0</v>
      </c>
      <c r="HR109" s="158">
        <f>IF(HR$16-'様式第４（療養者名簿）（⑤の場合）'!$O118+1&lt;=15,IF(HR$16&gt;='様式第４（療養者名簿）（⑤の場合）'!$O118,IF(HR$16&lt;='様式第４（療養者名簿）（⑤の場合）'!$W118,1,0),0),0)</f>
        <v>0</v>
      </c>
      <c r="HS109" s="158">
        <f>IF(HS$16-'様式第４（療養者名簿）（⑤の場合）'!$O118+1&lt;=15,IF(HS$16&gt;='様式第４（療養者名簿）（⑤の場合）'!$O118,IF(HS$16&lt;='様式第４（療養者名簿）（⑤の場合）'!$W118,1,0),0),0)</f>
        <v>0</v>
      </c>
      <c r="HT109" s="158">
        <f>IF(HT$16-'様式第４（療養者名簿）（⑤の場合）'!$O118+1&lt;=15,IF(HT$16&gt;='様式第４（療養者名簿）（⑤の場合）'!$O118,IF(HT$16&lt;='様式第４（療養者名簿）（⑤の場合）'!$W118,1,0),0),0)</f>
        <v>0</v>
      </c>
      <c r="HU109" s="158">
        <f>IF(HU$16-'様式第４（療養者名簿）（⑤の場合）'!$O118+1&lt;=15,IF(HU$16&gt;='様式第４（療養者名簿）（⑤の場合）'!$O118,IF(HU$16&lt;='様式第４（療養者名簿）（⑤の場合）'!$W118,1,0),0),0)</f>
        <v>0</v>
      </c>
      <c r="HV109" s="158">
        <f>IF(HV$16-'様式第４（療養者名簿）（⑤の場合）'!$O118+1&lt;=15,IF(HV$16&gt;='様式第４（療養者名簿）（⑤の場合）'!$O118,IF(HV$16&lt;='様式第４（療養者名簿）（⑤の場合）'!$W118,1,0),0),0)</f>
        <v>0</v>
      </c>
      <c r="HW109" s="158">
        <f>IF(HW$16-'様式第４（療養者名簿）（⑤の場合）'!$O118+1&lt;=15,IF(HW$16&gt;='様式第４（療養者名簿）（⑤の場合）'!$O118,IF(HW$16&lt;='様式第４（療養者名簿）（⑤の場合）'!$W118,1,0),0),0)</f>
        <v>0</v>
      </c>
      <c r="HX109" s="158">
        <f>IF(HX$16-'様式第４（療養者名簿）（⑤の場合）'!$O118+1&lt;=15,IF(HX$16&gt;='様式第４（療養者名簿）（⑤の場合）'!$O118,IF(HX$16&lt;='様式第４（療養者名簿）（⑤の場合）'!$W118,1,0),0),0)</f>
        <v>0</v>
      </c>
      <c r="HY109" s="158">
        <f>IF(HY$16-'様式第４（療養者名簿）（⑤の場合）'!$O118+1&lt;=15,IF(HY$16&gt;='様式第４（療養者名簿）（⑤の場合）'!$O118,IF(HY$16&lt;='様式第４（療養者名簿）（⑤の場合）'!$W118,1,0),0),0)</f>
        <v>0</v>
      </c>
      <c r="HZ109" s="158">
        <f>IF(HZ$16-'様式第４（療養者名簿）（⑤の場合）'!$O118+1&lt;=15,IF(HZ$16&gt;='様式第４（療養者名簿）（⑤の場合）'!$O118,IF(HZ$16&lt;='様式第４（療養者名簿）（⑤の場合）'!$W118,1,0),0),0)</f>
        <v>0</v>
      </c>
      <c r="IA109" s="158">
        <f>IF(IA$16-'様式第４（療養者名簿）（⑤の場合）'!$O118+1&lt;=15,IF(IA$16&gt;='様式第４（療養者名簿）（⑤の場合）'!$O118,IF(IA$16&lt;='様式第４（療養者名簿）（⑤の場合）'!$W118,1,0),0),0)</f>
        <v>0</v>
      </c>
      <c r="IB109" s="158">
        <f>IF(IB$16-'様式第４（療養者名簿）（⑤の場合）'!$O118+1&lt;=15,IF(IB$16&gt;='様式第４（療養者名簿）（⑤の場合）'!$O118,IF(IB$16&lt;='様式第４（療養者名簿）（⑤の場合）'!$W118,1,0),0),0)</f>
        <v>0</v>
      </c>
      <c r="IC109" s="158">
        <f>IF(IC$16-'様式第４（療養者名簿）（⑤の場合）'!$O118+1&lt;=15,IF(IC$16&gt;='様式第４（療養者名簿）（⑤の場合）'!$O118,IF(IC$16&lt;='様式第４（療養者名簿）（⑤の場合）'!$W118,1,0),0),0)</f>
        <v>0</v>
      </c>
      <c r="ID109" s="158">
        <f>IF(ID$16-'様式第４（療養者名簿）（⑤の場合）'!$O118+1&lt;=15,IF(ID$16&gt;='様式第４（療養者名簿）（⑤の場合）'!$O118,IF(ID$16&lt;='様式第４（療養者名簿）（⑤の場合）'!$W118,1,0),0),0)</f>
        <v>0</v>
      </c>
      <c r="IE109" s="158">
        <f>IF(IE$16-'様式第４（療養者名簿）（⑤の場合）'!$O118+1&lt;=15,IF(IE$16&gt;='様式第４（療養者名簿）（⑤の場合）'!$O118,IF(IE$16&lt;='様式第４（療養者名簿）（⑤の場合）'!$W118,1,0),0),0)</f>
        <v>0</v>
      </c>
      <c r="IF109" s="158">
        <f>IF(IF$16-'様式第４（療養者名簿）（⑤の場合）'!$O118+1&lt;=15,IF(IF$16&gt;='様式第４（療養者名簿）（⑤の場合）'!$O118,IF(IF$16&lt;='様式第４（療養者名簿）（⑤の場合）'!$W118,1,0),0),0)</f>
        <v>0</v>
      </c>
      <c r="IG109" s="158">
        <f>IF(IG$16-'様式第４（療養者名簿）（⑤の場合）'!$O118+1&lt;=15,IF(IG$16&gt;='様式第４（療養者名簿）（⑤の場合）'!$O118,IF(IG$16&lt;='様式第４（療養者名簿）（⑤の場合）'!$W118,1,0),0),0)</f>
        <v>0</v>
      </c>
      <c r="IH109" s="158">
        <f>IF(IH$16-'様式第４（療養者名簿）（⑤の場合）'!$O118+1&lt;=15,IF(IH$16&gt;='様式第４（療養者名簿）（⑤の場合）'!$O118,IF(IH$16&lt;='様式第４（療養者名簿）（⑤の場合）'!$W118,1,0),0),0)</f>
        <v>0</v>
      </c>
      <c r="II109" s="158">
        <f>IF(II$16-'様式第４（療養者名簿）（⑤の場合）'!$O118+1&lt;=15,IF(II$16&gt;='様式第４（療養者名簿）（⑤の場合）'!$O118,IF(II$16&lt;='様式第４（療養者名簿）（⑤の場合）'!$W118,1,0),0),0)</f>
        <v>0</v>
      </c>
      <c r="IJ109" s="158">
        <f>IF(IJ$16-'様式第４（療養者名簿）（⑤の場合）'!$O118+1&lt;=15,IF(IJ$16&gt;='様式第４（療養者名簿）（⑤の場合）'!$O118,IF(IJ$16&lt;='様式第４（療養者名簿）（⑤の場合）'!$W118,1,0),0),0)</f>
        <v>0</v>
      </c>
      <c r="IK109" s="158">
        <f>IF(IK$16-'様式第４（療養者名簿）（⑤の場合）'!$O118+1&lt;=15,IF(IK$16&gt;='様式第４（療養者名簿）（⑤の場合）'!$O118,IF(IK$16&lt;='様式第４（療養者名簿）（⑤の場合）'!$W118,1,0),0),0)</f>
        <v>0</v>
      </c>
      <c r="IL109" s="158">
        <f>IF(IL$16-'様式第４（療養者名簿）（⑤の場合）'!$O118+1&lt;=15,IF(IL$16&gt;='様式第４（療養者名簿）（⑤の場合）'!$O118,IF(IL$16&lt;='様式第４（療養者名簿）（⑤の場合）'!$W118,1,0),0),0)</f>
        <v>0</v>
      </c>
      <c r="IM109" s="158">
        <f>IF(IM$16-'様式第４（療養者名簿）（⑤の場合）'!$O118+1&lt;=15,IF(IM$16&gt;='様式第４（療養者名簿）（⑤の場合）'!$O118,IF(IM$16&lt;='様式第４（療養者名簿）（⑤の場合）'!$W118,1,0),0),0)</f>
        <v>0</v>
      </c>
      <c r="IN109" s="158">
        <f>IF(IN$16-'様式第４（療養者名簿）（⑤の場合）'!$O118+1&lt;=15,IF(IN$16&gt;='様式第４（療養者名簿）（⑤の場合）'!$O118,IF(IN$16&lt;='様式第４（療養者名簿）（⑤の場合）'!$W118,1,0),0),0)</f>
        <v>0</v>
      </c>
      <c r="IO109" s="158">
        <f>IF(IO$16-'様式第４（療養者名簿）（⑤の場合）'!$O118+1&lt;=15,IF(IO$16&gt;='様式第４（療養者名簿）（⑤の場合）'!$O118,IF(IO$16&lt;='様式第４（療養者名簿）（⑤の場合）'!$W118,1,0),0),0)</f>
        <v>0</v>
      </c>
      <c r="IP109" s="158">
        <f>IF(IP$16-'様式第４（療養者名簿）（⑤の場合）'!$O118+1&lt;=15,IF(IP$16&gt;='様式第４（療養者名簿）（⑤の場合）'!$O118,IF(IP$16&lt;='様式第４（療養者名簿）（⑤の場合）'!$W118,1,0),0),0)</f>
        <v>0</v>
      </c>
      <c r="IQ109" s="158">
        <f>IF(IQ$16-'様式第４（療養者名簿）（⑤の場合）'!$O118+1&lt;=15,IF(IQ$16&gt;='様式第４（療養者名簿）（⑤の場合）'!$O118,IF(IQ$16&lt;='様式第４（療養者名簿）（⑤の場合）'!$W118,1,0),0),0)</f>
        <v>0</v>
      </c>
      <c r="IR109" s="158">
        <f>IF(IR$16-'様式第４（療養者名簿）（⑤の場合）'!$O118+1&lt;=15,IF(IR$16&gt;='様式第４（療養者名簿）（⑤の場合）'!$O118,IF(IR$16&lt;='様式第４（療養者名簿）（⑤の場合）'!$W118,1,0),0),0)</f>
        <v>0</v>
      </c>
      <c r="IS109" s="158">
        <f>IF(IS$16-'様式第４（療養者名簿）（⑤の場合）'!$O118+1&lt;=15,IF(IS$16&gt;='様式第４（療養者名簿）（⑤の場合）'!$O118,IF(IS$16&lt;='様式第４（療養者名簿）（⑤の場合）'!$W118,1,0),0),0)</f>
        <v>0</v>
      </c>
      <c r="IT109" s="158">
        <f>IF(IT$16-'様式第４（療養者名簿）（⑤の場合）'!$O118+1&lt;=15,IF(IT$16&gt;='様式第４（療養者名簿）（⑤の場合）'!$O118,IF(IT$16&lt;='様式第４（療養者名簿）（⑤の場合）'!$W118,1,0),0),0)</f>
        <v>0</v>
      </c>
    </row>
    <row r="110" spans="1:254" ht="41.95" customHeight="1">
      <c r="A110" s="148">
        <f>'様式第４（療養者名簿）（⑤の場合）'!C119</f>
        <v>0</v>
      </c>
      <c r="B110" s="158">
        <f>IF(B$16-'様式第４（療養者名簿）（⑤の場合）'!$O119+1&lt;=15,IF(B$16&gt;='様式第４（療養者名簿）（⑤の場合）'!$O119,IF(B$16&lt;='様式第４（療養者名簿）（⑤の場合）'!$W119,1,0),0),0)</f>
        <v>0</v>
      </c>
      <c r="C110" s="158">
        <f>IF(C$16-'様式第４（療養者名簿）（⑤の場合）'!$O119+1&lt;=15,IF(C$16&gt;='様式第４（療養者名簿）（⑤の場合）'!$O119,IF(C$16&lt;='様式第４（療養者名簿）（⑤の場合）'!$W119,1,0),0),0)</f>
        <v>0</v>
      </c>
      <c r="D110" s="158">
        <f>IF(D$16-'様式第４（療養者名簿）（⑤の場合）'!$O119+1&lt;=15,IF(D$16&gt;='様式第４（療養者名簿）（⑤の場合）'!$O119,IF(D$16&lt;='様式第４（療養者名簿）（⑤の場合）'!$W119,1,0),0),0)</f>
        <v>0</v>
      </c>
      <c r="E110" s="158">
        <f>IF(E$16-'様式第４（療養者名簿）（⑤の場合）'!$O119+1&lt;=15,IF(E$16&gt;='様式第４（療養者名簿）（⑤の場合）'!$O119,IF(E$16&lt;='様式第４（療養者名簿）（⑤の場合）'!$W119,1,0),0),0)</f>
        <v>0</v>
      </c>
      <c r="F110" s="158">
        <f>IF(F$16-'様式第４（療養者名簿）（⑤の場合）'!$O119+1&lt;=15,IF(F$16&gt;='様式第４（療養者名簿）（⑤の場合）'!$O119,IF(F$16&lt;='様式第４（療養者名簿）（⑤の場合）'!$W119,1,0),0),0)</f>
        <v>0</v>
      </c>
      <c r="G110" s="158">
        <f>IF(G$16-'様式第４（療養者名簿）（⑤の場合）'!$O119+1&lt;=15,IF(G$16&gt;='様式第４（療養者名簿）（⑤の場合）'!$O119,IF(G$16&lt;='様式第４（療養者名簿）（⑤の場合）'!$W119,1,0),0),0)</f>
        <v>0</v>
      </c>
      <c r="H110" s="158">
        <f>IF(H$16-'様式第４（療養者名簿）（⑤の場合）'!$O119+1&lt;=15,IF(H$16&gt;='様式第４（療養者名簿）（⑤の場合）'!$O119,IF(H$16&lt;='様式第４（療養者名簿）（⑤の場合）'!$W119,1,0),0),0)</f>
        <v>0</v>
      </c>
      <c r="I110" s="158">
        <f>IF(I$16-'様式第４（療養者名簿）（⑤の場合）'!$O119+1&lt;=15,IF(I$16&gt;='様式第４（療養者名簿）（⑤の場合）'!$O119,IF(I$16&lt;='様式第４（療養者名簿）（⑤の場合）'!$W119,1,0),0),0)</f>
        <v>0</v>
      </c>
      <c r="J110" s="158">
        <f>IF(J$16-'様式第４（療養者名簿）（⑤の場合）'!$O119+1&lt;=15,IF(J$16&gt;='様式第４（療養者名簿）（⑤の場合）'!$O119,IF(J$16&lt;='様式第４（療養者名簿）（⑤の場合）'!$W119,1,0),0),0)</f>
        <v>0</v>
      </c>
      <c r="K110" s="158">
        <f>IF(K$16-'様式第４（療養者名簿）（⑤の場合）'!$O119+1&lt;=15,IF(K$16&gt;='様式第４（療養者名簿）（⑤の場合）'!$O119,IF(K$16&lt;='様式第４（療養者名簿）（⑤の場合）'!$W119,1,0),0),0)</f>
        <v>0</v>
      </c>
      <c r="L110" s="158">
        <f>IF(L$16-'様式第４（療養者名簿）（⑤の場合）'!$O119+1&lt;=15,IF(L$16&gt;='様式第４（療養者名簿）（⑤の場合）'!$O119,IF(L$16&lt;='様式第４（療養者名簿）（⑤の場合）'!$W119,1,0),0),0)</f>
        <v>0</v>
      </c>
      <c r="M110" s="158">
        <f>IF(M$16-'様式第４（療養者名簿）（⑤の場合）'!$O119+1&lt;=15,IF(M$16&gt;='様式第４（療養者名簿）（⑤の場合）'!$O119,IF(M$16&lt;='様式第４（療養者名簿）（⑤の場合）'!$W119,1,0),0),0)</f>
        <v>0</v>
      </c>
      <c r="N110" s="158">
        <f>IF(N$16-'様式第４（療養者名簿）（⑤の場合）'!$O119+1&lt;=15,IF(N$16&gt;='様式第４（療養者名簿）（⑤の場合）'!$O119,IF(N$16&lt;='様式第４（療養者名簿）（⑤の場合）'!$W119,1,0),0),0)</f>
        <v>0</v>
      </c>
      <c r="O110" s="158">
        <f>IF(O$16-'様式第４（療養者名簿）（⑤の場合）'!$O119+1&lt;=15,IF(O$16&gt;='様式第４（療養者名簿）（⑤の場合）'!$O119,IF(O$16&lt;='様式第４（療養者名簿）（⑤の場合）'!$W119,1,0),0),0)</f>
        <v>0</v>
      </c>
      <c r="P110" s="158">
        <f>IF(P$16-'様式第４（療養者名簿）（⑤の場合）'!$O119+1&lt;=15,IF(P$16&gt;='様式第４（療養者名簿）（⑤の場合）'!$O119,IF(P$16&lt;='様式第４（療養者名簿）（⑤の場合）'!$W119,1,0),0),0)</f>
        <v>0</v>
      </c>
      <c r="Q110" s="158">
        <f>IF(Q$16-'様式第４（療養者名簿）（⑤の場合）'!$O119+1&lt;=15,IF(Q$16&gt;='様式第４（療養者名簿）（⑤の場合）'!$O119,IF(Q$16&lt;='様式第４（療養者名簿）（⑤の場合）'!$W119,1,0),0),0)</f>
        <v>0</v>
      </c>
      <c r="R110" s="158">
        <f>IF(R$16-'様式第４（療養者名簿）（⑤の場合）'!$O119+1&lt;=15,IF(R$16&gt;='様式第４（療養者名簿）（⑤の場合）'!$O119,IF(R$16&lt;='様式第４（療養者名簿）（⑤の場合）'!$W119,1,0),0),0)</f>
        <v>0</v>
      </c>
      <c r="S110" s="158">
        <f>IF(S$16-'様式第４（療養者名簿）（⑤の場合）'!$O119+1&lt;=15,IF(S$16&gt;='様式第４（療養者名簿）（⑤の場合）'!$O119,IF(S$16&lt;='様式第４（療養者名簿）（⑤の場合）'!$W119,1,0),0),0)</f>
        <v>0</v>
      </c>
      <c r="T110" s="158">
        <f>IF(T$16-'様式第４（療養者名簿）（⑤の場合）'!$O119+1&lt;=15,IF(T$16&gt;='様式第４（療養者名簿）（⑤の場合）'!$O119,IF(T$16&lt;='様式第４（療養者名簿）（⑤の場合）'!$W119,1,0),0),0)</f>
        <v>0</v>
      </c>
      <c r="U110" s="158">
        <f>IF(U$16-'様式第４（療養者名簿）（⑤の場合）'!$O119+1&lt;=15,IF(U$16&gt;='様式第４（療養者名簿）（⑤の場合）'!$O119,IF(U$16&lt;='様式第４（療養者名簿）（⑤の場合）'!$W119,1,0),0),0)</f>
        <v>0</v>
      </c>
      <c r="V110" s="158">
        <f>IF(V$16-'様式第４（療養者名簿）（⑤の場合）'!$O119+1&lt;=15,IF(V$16&gt;='様式第４（療養者名簿）（⑤の場合）'!$O119,IF(V$16&lt;='様式第４（療養者名簿）（⑤の場合）'!$W119,1,0),0),0)</f>
        <v>0</v>
      </c>
      <c r="W110" s="158">
        <f>IF(W$16-'様式第４（療養者名簿）（⑤の場合）'!$O119+1&lt;=15,IF(W$16&gt;='様式第４（療養者名簿）（⑤の場合）'!$O119,IF(W$16&lt;='様式第４（療養者名簿）（⑤の場合）'!$W119,1,0),0),0)</f>
        <v>0</v>
      </c>
      <c r="X110" s="158">
        <f>IF(X$16-'様式第４（療養者名簿）（⑤の場合）'!$O119+1&lt;=15,IF(X$16&gt;='様式第４（療養者名簿）（⑤の場合）'!$O119,IF(X$16&lt;='様式第４（療養者名簿）（⑤の場合）'!$W119,1,0),0),0)</f>
        <v>0</v>
      </c>
      <c r="Y110" s="158">
        <f>IF(Y$16-'様式第４（療養者名簿）（⑤の場合）'!$O119+1&lt;=15,IF(Y$16&gt;='様式第４（療養者名簿）（⑤の場合）'!$O119,IF(Y$16&lt;='様式第４（療養者名簿）（⑤の場合）'!$W119,1,0),0),0)</f>
        <v>0</v>
      </c>
      <c r="Z110" s="158">
        <f>IF(Z$16-'様式第４（療養者名簿）（⑤の場合）'!$O119+1&lt;=15,IF(Z$16&gt;='様式第４（療養者名簿）（⑤の場合）'!$O119,IF(Z$16&lt;='様式第４（療養者名簿）（⑤の場合）'!$W119,1,0),0),0)</f>
        <v>0</v>
      </c>
      <c r="AA110" s="158">
        <f>IF(AA$16-'様式第４（療養者名簿）（⑤の場合）'!$O119+1&lt;=15,IF(AA$16&gt;='様式第４（療養者名簿）（⑤の場合）'!$O119,IF(AA$16&lt;='様式第４（療養者名簿）（⑤の場合）'!$W119,1,0),0),0)</f>
        <v>0</v>
      </c>
      <c r="AB110" s="158">
        <f>IF(AB$16-'様式第４（療養者名簿）（⑤の場合）'!$O119+1&lt;=15,IF(AB$16&gt;='様式第４（療養者名簿）（⑤の場合）'!$O119,IF(AB$16&lt;='様式第４（療養者名簿）（⑤の場合）'!$W119,1,0),0),0)</f>
        <v>0</v>
      </c>
      <c r="AC110" s="158">
        <f>IF(AC$16-'様式第４（療養者名簿）（⑤の場合）'!$O119+1&lt;=15,IF(AC$16&gt;='様式第４（療養者名簿）（⑤の場合）'!$O119,IF(AC$16&lt;='様式第４（療養者名簿）（⑤の場合）'!$W119,1,0),0),0)</f>
        <v>0</v>
      </c>
      <c r="AD110" s="158">
        <f>IF(AD$16-'様式第４（療養者名簿）（⑤の場合）'!$O119+1&lt;=15,IF(AD$16&gt;='様式第４（療養者名簿）（⑤の場合）'!$O119,IF(AD$16&lt;='様式第４（療養者名簿）（⑤の場合）'!$W119,1,0),0),0)</f>
        <v>0</v>
      </c>
      <c r="AE110" s="158">
        <f>IF(AE$16-'様式第４（療養者名簿）（⑤の場合）'!$O119+1&lt;=15,IF(AE$16&gt;='様式第４（療養者名簿）（⑤の場合）'!$O119,IF(AE$16&lt;='様式第４（療養者名簿）（⑤の場合）'!$W119,1,0),0),0)</f>
        <v>0</v>
      </c>
      <c r="AF110" s="158">
        <f>IF(AF$16-'様式第４（療養者名簿）（⑤の場合）'!$O119+1&lt;=15,IF(AF$16&gt;='様式第４（療養者名簿）（⑤の場合）'!$O119,IF(AF$16&lt;='様式第４（療養者名簿）（⑤の場合）'!$W119,1,0),0),0)</f>
        <v>0</v>
      </c>
      <c r="AG110" s="158">
        <f>IF(AG$16-'様式第４（療養者名簿）（⑤の場合）'!$O119+1&lt;=15,IF(AG$16&gt;='様式第４（療養者名簿）（⑤の場合）'!$O119,IF(AG$16&lt;='様式第４（療養者名簿）（⑤の場合）'!$W119,1,0),0),0)</f>
        <v>0</v>
      </c>
      <c r="AH110" s="158">
        <f>IF(AH$16-'様式第４（療養者名簿）（⑤の場合）'!$O119+1&lt;=15,IF(AH$16&gt;='様式第４（療養者名簿）（⑤の場合）'!$O119,IF(AH$16&lt;='様式第４（療養者名簿）（⑤の場合）'!$W119,1,0),0),0)</f>
        <v>0</v>
      </c>
      <c r="AI110" s="158">
        <f>IF(AI$16-'様式第４（療養者名簿）（⑤の場合）'!$O119+1&lt;=15,IF(AI$16&gt;='様式第４（療養者名簿）（⑤の場合）'!$O119,IF(AI$16&lt;='様式第４（療養者名簿）（⑤の場合）'!$W119,1,0),0),0)</f>
        <v>0</v>
      </c>
      <c r="AJ110" s="158">
        <f>IF(AJ$16-'様式第４（療養者名簿）（⑤の場合）'!$O119+1&lt;=15,IF(AJ$16&gt;='様式第４（療養者名簿）（⑤の場合）'!$O119,IF(AJ$16&lt;='様式第４（療養者名簿）（⑤の場合）'!$W119,1,0),0),0)</f>
        <v>0</v>
      </c>
      <c r="AK110" s="158">
        <f>IF(AK$16-'様式第４（療養者名簿）（⑤の場合）'!$O119+1&lt;=15,IF(AK$16&gt;='様式第４（療養者名簿）（⑤の場合）'!$O119,IF(AK$16&lt;='様式第４（療養者名簿）（⑤の場合）'!$W119,1,0),0),0)</f>
        <v>0</v>
      </c>
      <c r="AL110" s="158">
        <f>IF(AL$16-'様式第４（療養者名簿）（⑤の場合）'!$O119+1&lt;=15,IF(AL$16&gt;='様式第４（療養者名簿）（⑤の場合）'!$O119,IF(AL$16&lt;='様式第４（療養者名簿）（⑤の場合）'!$W119,1,0),0),0)</f>
        <v>0</v>
      </c>
      <c r="AM110" s="158">
        <f>IF(AM$16-'様式第４（療養者名簿）（⑤の場合）'!$O119+1&lt;=15,IF(AM$16&gt;='様式第４（療養者名簿）（⑤の場合）'!$O119,IF(AM$16&lt;='様式第４（療養者名簿）（⑤の場合）'!$W119,1,0),0),0)</f>
        <v>0</v>
      </c>
      <c r="AN110" s="158">
        <f>IF(AN$16-'様式第４（療養者名簿）（⑤の場合）'!$O119+1&lt;=15,IF(AN$16&gt;='様式第４（療養者名簿）（⑤の場合）'!$O119,IF(AN$16&lt;='様式第４（療養者名簿）（⑤の場合）'!$W119,1,0),0),0)</f>
        <v>0</v>
      </c>
      <c r="AO110" s="158">
        <f>IF(AO$16-'様式第４（療養者名簿）（⑤の場合）'!$O119+1&lt;=15,IF(AO$16&gt;='様式第４（療養者名簿）（⑤の場合）'!$O119,IF(AO$16&lt;='様式第４（療養者名簿）（⑤の場合）'!$W119,1,0),0),0)</f>
        <v>0</v>
      </c>
      <c r="AP110" s="158">
        <f>IF(AP$16-'様式第４（療養者名簿）（⑤の場合）'!$O119+1&lt;=15,IF(AP$16&gt;='様式第４（療養者名簿）（⑤の場合）'!$O119,IF(AP$16&lt;='様式第４（療養者名簿）（⑤の場合）'!$W119,1,0),0),0)</f>
        <v>0</v>
      </c>
      <c r="AQ110" s="158">
        <f>IF(AQ$16-'様式第４（療養者名簿）（⑤の場合）'!$O119+1&lt;=15,IF(AQ$16&gt;='様式第４（療養者名簿）（⑤の場合）'!$O119,IF(AQ$16&lt;='様式第４（療養者名簿）（⑤の場合）'!$W119,1,0),0),0)</f>
        <v>0</v>
      </c>
      <c r="AR110" s="158">
        <f>IF(AR$16-'様式第４（療養者名簿）（⑤の場合）'!$O119+1&lt;=15,IF(AR$16&gt;='様式第４（療養者名簿）（⑤の場合）'!$O119,IF(AR$16&lt;='様式第４（療養者名簿）（⑤の場合）'!$W119,1,0),0),0)</f>
        <v>0</v>
      </c>
      <c r="AS110" s="158">
        <f>IF(AS$16-'様式第４（療養者名簿）（⑤の場合）'!$O119+1&lt;=15,IF(AS$16&gt;='様式第４（療養者名簿）（⑤の場合）'!$O119,IF(AS$16&lt;='様式第４（療養者名簿）（⑤の場合）'!$W119,1,0),0),0)</f>
        <v>0</v>
      </c>
      <c r="AT110" s="158">
        <f>IF(AT$16-'様式第４（療養者名簿）（⑤の場合）'!$O119+1&lt;=15,IF(AT$16&gt;='様式第４（療養者名簿）（⑤の場合）'!$O119,IF(AT$16&lt;='様式第４（療養者名簿）（⑤の場合）'!$W119,1,0),0),0)</f>
        <v>0</v>
      </c>
      <c r="AU110" s="158">
        <f>IF(AU$16-'様式第４（療養者名簿）（⑤の場合）'!$O119+1&lt;=15,IF(AU$16&gt;='様式第４（療養者名簿）（⑤の場合）'!$O119,IF(AU$16&lt;='様式第４（療養者名簿）（⑤の場合）'!$W119,1,0),0),0)</f>
        <v>0</v>
      </c>
      <c r="AV110" s="158">
        <f>IF(AV$16-'様式第４（療養者名簿）（⑤の場合）'!$O119+1&lt;=15,IF(AV$16&gt;='様式第４（療養者名簿）（⑤の場合）'!$O119,IF(AV$16&lt;='様式第４（療養者名簿）（⑤の場合）'!$W119,1,0),0),0)</f>
        <v>0</v>
      </c>
      <c r="AW110" s="158">
        <f>IF(AW$16-'様式第４（療養者名簿）（⑤の場合）'!$O119+1&lt;=15,IF(AW$16&gt;='様式第４（療養者名簿）（⑤の場合）'!$O119,IF(AW$16&lt;='様式第４（療養者名簿）（⑤の場合）'!$W119,1,0),0),0)</f>
        <v>0</v>
      </c>
      <c r="AX110" s="158">
        <f>IF(AX$16-'様式第４（療養者名簿）（⑤の場合）'!$O119+1&lt;=15,IF(AX$16&gt;='様式第４（療養者名簿）（⑤の場合）'!$O119,IF(AX$16&lt;='様式第４（療養者名簿）（⑤の場合）'!$W119,1,0),0),0)</f>
        <v>0</v>
      </c>
      <c r="AY110" s="158">
        <f>IF(AY$16-'様式第４（療養者名簿）（⑤の場合）'!$O119+1&lt;=15,IF(AY$16&gt;='様式第４（療養者名簿）（⑤の場合）'!$O119,IF(AY$16&lt;='様式第４（療養者名簿）（⑤の場合）'!$W119,1,0),0),0)</f>
        <v>0</v>
      </c>
      <c r="AZ110" s="158">
        <f>IF(AZ$16-'様式第４（療養者名簿）（⑤の場合）'!$O119+1&lt;=15,IF(AZ$16&gt;='様式第４（療養者名簿）（⑤の場合）'!$O119,IF(AZ$16&lt;='様式第４（療養者名簿）（⑤の場合）'!$W119,1,0),0),0)</f>
        <v>0</v>
      </c>
      <c r="BA110" s="158">
        <f>IF(BA$16-'様式第４（療養者名簿）（⑤の場合）'!$O119+1&lt;=15,IF(BA$16&gt;='様式第４（療養者名簿）（⑤の場合）'!$O119,IF(BA$16&lt;='様式第４（療養者名簿）（⑤の場合）'!$W119,1,0),0),0)</f>
        <v>0</v>
      </c>
      <c r="BB110" s="158">
        <f>IF(BB$16-'様式第４（療養者名簿）（⑤の場合）'!$O119+1&lt;=15,IF(BB$16&gt;='様式第４（療養者名簿）（⑤の場合）'!$O119,IF(BB$16&lt;='様式第４（療養者名簿）（⑤の場合）'!$W119,1,0),0),0)</f>
        <v>0</v>
      </c>
      <c r="BC110" s="158">
        <f>IF(BC$16-'様式第４（療養者名簿）（⑤の場合）'!$O119+1&lt;=15,IF(BC$16&gt;='様式第４（療養者名簿）（⑤の場合）'!$O119,IF(BC$16&lt;='様式第４（療養者名簿）（⑤の場合）'!$W119,1,0),0),0)</f>
        <v>0</v>
      </c>
      <c r="BD110" s="158">
        <f>IF(BD$16-'様式第４（療養者名簿）（⑤の場合）'!$O119+1&lt;=15,IF(BD$16&gt;='様式第４（療養者名簿）（⑤の場合）'!$O119,IF(BD$16&lt;='様式第４（療養者名簿）（⑤の場合）'!$W119,1,0),0),0)</f>
        <v>0</v>
      </c>
      <c r="BE110" s="158">
        <f>IF(BE$16-'様式第４（療養者名簿）（⑤の場合）'!$O119+1&lt;=15,IF(BE$16&gt;='様式第４（療養者名簿）（⑤の場合）'!$O119,IF(BE$16&lt;='様式第４（療養者名簿）（⑤の場合）'!$W119,1,0),0),0)</f>
        <v>0</v>
      </c>
      <c r="BF110" s="158">
        <f>IF(BF$16-'様式第４（療養者名簿）（⑤の場合）'!$O119+1&lt;=15,IF(BF$16&gt;='様式第４（療養者名簿）（⑤の場合）'!$O119,IF(BF$16&lt;='様式第４（療養者名簿）（⑤の場合）'!$W119,1,0),0),0)</f>
        <v>0</v>
      </c>
      <c r="BG110" s="158">
        <f>IF(BG$16-'様式第４（療養者名簿）（⑤の場合）'!$O119+1&lt;=15,IF(BG$16&gt;='様式第４（療養者名簿）（⑤の場合）'!$O119,IF(BG$16&lt;='様式第４（療養者名簿）（⑤の場合）'!$W119,1,0),0),0)</f>
        <v>0</v>
      </c>
      <c r="BH110" s="158">
        <f>IF(BH$16-'様式第４（療養者名簿）（⑤の場合）'!$O119+1&lt;=15,IF(BH$16&gt;='様式第４（療養者名簿）（⑤の場合）'!$O119,IF(BH$16&lt;='様式第４（療養者名簿）（⑤の場合）'!$W119,1,0),0),0)</f>
        <v>0</v>
      </c>
      <c r="BI110" s="158">
        <f>IF(BI$16-'様式第４（療養者名簿）（⑤の場合）'!$O119+1&lt;=15,IF(BI$16&gt;='様式第４（療養者名簿）（⑤の場合）'!$O119,IF(BI$16&lt;='様式第４（療養者名簿）（⑤の場合）'!$W119,1,0),0),0)</f>
        <v>0</v>
      </c>
      <c r="BJ110" s="158">
        <f>IF(BJ$16-'様式第４（療養者名簿）（⑤の場合）'!$O119+1&lt;=15,IF(BJ$16&gt;='様式第４（療養者名簿）（⑤の場合）'!$O119,IF(BJ$16&lt;='様式第４（療養者名簿）（⑤の場合）'!$W119,1,0),0),0)</f>
        <v>0</v>
      </c>
      <c r="BK110" s="158">
        <f>IF(BK$16-'様式第４（療養者名簿）（⑤の場合）'!$O119+1&lt;=15,IF(BK$16&gt;='様式第４（療養者名簿）（⑤の場合）'!$O119,IF(BK$16&lt;='様式第４（療養者名簿）（⑤の場合）'!$W119,1,0),0),0)</f>
        <v>0</v>
      </c>
      <c r="BL110" s="158">
        <f>IF(BL$16-'様式第４（療養者名簿）（⑤の場合）'!$O119+1&lt;=15,IF(BL$16&gt;='様式第４（療養者名簿）（⑤の場合）'!$O119,IF(BL$16&lt;='様式第４（療養者名簿）（⑤の場合）'!$W119,1,0),0),0)</f>
        <v>0</v>
      </c>
      <c r="BM110" s="158">
        <f>IF(BM$16-'様式第４（療養者名簿）（⑤の場合）'!$O119+1&lt;=15,IF(BM$16&gt;='様式第４（療養者名簿）（⑤の場合）'!$O119,IF(BM$16&lt;='様式第４（療養者名簿）（⑤の場合）'!$W119,1,0),0),0)</f>
        <v>0</v>
      </c>
      <c r="BN110" s="158">
        <f>IF(BN$16-'様式第４（療養者名簿）（⑤の場合）'!$O119+1&lt;=15,IF(BN$16&gt;='様式第４（療養者名簿）（⑤の場合）'!$O119,IF(BN$16&lt;='様式第４（療養者名簿）（⑤の場合）'!$W119,1,0),0),0)</f>
        <v>0</v>
      </c>
      <c r="BO110" s="158">
        <f>IF(BO$16-'様式第４（療養者名簿）（⑤の場合）'!$O119+1&lt;=15,IF(BO$16&gt;='様式第４（療養者名簿）（⑤の場合）'!$O119,IF(BO$16&lt;='様式第４（療養者名簿）（⑤の場合）'!$W119,1,0),0),0)</f>
        <v>0</v>
      </c>
      <c r="BP110" s="158">
        <f>IF(BP$16-'様式第４（療養者名簿）（⑤の場合）'!$O119+1&lt;=15,IF(BP$16&gt;='様式第４（療養者名簿）（⑤の場合）'!$O119,IF(BP$16&lt;='様式第４（療養者名簿）（⑤の場合）'!$W119,1,0),0),0)</f>
        <v>0</v>
      </c>
      <c r="BQ110" s="158">
        <f>IF(BQ$16-'様式第４（療養者名簿）（⑤の場合）'!$O119+1&lt;=15,IF(BQ$16&gt;='様式第４（療養者名簿）（⑤の場合）'!$O119,IF(BQ$16&lt;='様式第４（療養者名簿）（⑤の場合）'!$W119,1,0),0),0)</f>
        <v>0</v>
      </c>
      <c r="BR110" s="158">
        <f>IF(BR$16-'様式第４（療養者名簿）（⑤の場合）'!$O119+1&lt;=15,IF(BR$16&gt;='様式第４（療養者名簿）（⑤の場合）'!$O119,IF(BR$16&lt;='様式第４（療養者名簿）（⑤の場合）'!$W119,1,0),0),0)</f>
        <v>0</v>
      </c>
      <c r="BS110" s="158">
        <f>IF(BS$16-'様式第４（療養者名簿）（⑤の場合）'!$O119+1&lt;=15,IF(BS$16&gt;='様式第４（療養者名簿）（⑤の場合）'!$O119,IF(BS$16&lt;='様式第４（療養者名簿）（⑤の場合）'!$W119,1,0),0),0)</f>
        <v>0</v>
      </c>
      <c r="BT110" s="158">
        <f>IF(BT$16-'様式第４（療養者名簿）（⑤の場合）'!$O119+1&lt;=15,IF(BT$16&gt;='様式第４（療養者名簿）（⑤の場合）'!$O119,IF(BT$16&lt;='様式第４（療養者名簿）（⑤の場合）'!$W119,1,0),0),0)</f>
        <v>0</v>
      </c>
      <c r="BU110" s="158">
        <f>IF(BU$16-'様式第４（療養者名簿）（⑤の場合）'!$O119+1&lt;=15,IF(BU$16&gt;='様式第４（療養者名簿）（⑤の場合）'!$O119,IF(BU$16&lt;='様式第４（療養者名簿）（⑤の場合）'!$W119,1,0),0),0)</f>
        <v>0</v>
      </c>
      <c r="BV110" s="158">
        <f>IF(BV$16-'様式第４（療養者名簿）（⑤の場合）'!$O119+1&lt;=15,IF(BV$16&gt;='様式第４（療養者名簿）（⑤の場合）'!$O119,IF(BV$16&lt;='様式第４（療養者名簿）（⑤の場合）'!$W119,1,0),0),0)</f>
        <v>0</v>
      </c>
      <c r="BW110" s="158">
        <f>IF(BW$16-'様式第４（療養者名簿）（⑤の場合）'!$O119+1&lt;=15,IF(BW$16&gt;='様式第４（療養者名簿）（⑤の場合）'!$O119,IF(BW$16&lt;='様式第４（療養者名簿）（⑤の場合）'!$W119,1,0),0),0)</f>
        <v>0</v>
      </c>
      <c r="BX110" s="158">
        <f>IF(BX$16-'様式第４（療養者名簿）（⑤の場合）'!$O119+1&lt;=15,IF(BX$16&gt;='様式第４（療養者名簿）（⑤の場合）'!$O119,IF(BX$16&lt;='様式第４（療養者名簿）（⑤の場合）'!$W119,1,0),0),0)</f>
        <v>0</v>
      </c>
      <c r="BY110" s="158">
        <f>IF(BY$16-'様式第４（療養者名簿）（⑤の場合）'!$O119+1&lt;=15,IF(BY$16&gt;='様式第４（療養者名簿）（⑤の場合）'!$O119,IF(BY$16&lt;='様式第４（療養者名簿）（⑤の場合）'!$W119,1,0),0),0)</f>
        <v>0</v>
      </c>
      <c r="BZ110" s="158">
        <f>IF(BZ$16-'様式第４（療養者名簿）（⑤の場合）'!$O119+1&lt;=15,IF(BZ$16&gt;='様式第４（療養者名簿）（⑤の場合）'!$O119,IF(BZ$16&lt;='様式第４（療養者名簿）（⑤の場合）'!$W119,1,0),0),0)</f>
        <v>0</v>
      </c>
      <c r="CA110" s="158">
        <f>IF(CA$16-'様式第４（療養者名簿）（⑤の場合）'!$O119+1&lt;=15,IF(CA$16&gt;='様式第４（療養者名簿）（⑤の場合）'!$O119,IF(CA$16&lt;='様式第４（療養者名簿）（⑤の場合）'!$W119,1,0),0),0)</f>
        <v>0</v>
      </c>
      <c r="CB110" s="158">
        <f>IF(CB$16-'様式第４（療養者名簿）（⑤の場合）'!$O119+1&lt;=15,IF(CB$16&gt;='様式第４（療養者名簿）（⑤の場合）'!$O119,IF(CB$16&lt;='様式第４（療養者名簿）（⑤の場合）'!$W119,1,0),0),0)</f>
        <v>0</v>
      </c>
      <c r="CC110" s="158">
        <f>IF(CC$16-'様式第４（療養者名簿）（⑤の場合）'!$O119+1&lt;=15,IF(CC$16&gt;='様式第４（療養者名簿）（⑤の場合）'!$O119,IF(CC$16&lt;='様式第４（療養者名簿）（⑤の場合）'!$W119,1,0),0),0)</f>
        <v>0</v>
      </c>
      <c r="CD110" s="158">
        <f>IF(CD$16-'様式第４（療養者名簿）（⑤の場合）'!$O119+1&lt;=15,IF(CD$16&gt;='様式第４（療養者名簿）（⑤の場合）'!$O119,IF(CD$16&lt;='様式第４（療養者名簿）（⑤の場合）'!$W119,1,0),0),0)</f>
        <v>0</v>
      </c>
      <c r="CE110" s="158">
        <f>IF(CE$16-'様式第４（療養者名簿）（⑤の場合）'!$O119+1&lt;=15,IF(CE$16&gt;='様式第４（療養者名簿）（⑤の場合）'!$O119,IF(CE$16&lt;='様式第４（療養者名簿）（⑤の場合）'!$W119,1,0),0),0)</f>
        <v>0</v>
      </c>
      <c r="CF110" s="158">
        <f>IF(CF$16-'様式第４（療養者名簿）（⑤の場合）'!$O119+1&lt;=15,IF(CF$16&gt;='様式第４（療養者名簿）（⑤の場合）'!$O119,IF(CF$16&lt;='様式第４（療養者名簿）（⑤の場合）'!$W119,1,0),0),0)</f>
        <v>0</v>
      </c>
      <c r="CG110" s="158">
        <f>IF(CG$16-'様式第４（療養者名簿）（⑤の場合）'!$O119+1&lt;=15,IF(CG$16&gt;='様式第４（療養者名簿）（⑤の場合）'!$O119,IF(CG$16&lt;='様式第４（療養者名簿）（⑤の場合）'!$W119,1,0),0),0)</f>
        <v>0</v>
      </c>
      <c r="CH110" s="158">
        <f>IF(CH$16-'様式第４（療養者名簿）（⑤の場合）'!$O119+1&lt;=15,IF(CH$16&gt;='様式第４（療養者名簿）（⑤の場合）'!$O119,IF(CH$16&lt;='様式第４（療養者名簿）（⑤の場合）'!$W119,1,0),0),0)</f>
        <v>0</v>
      </c>
      <c r="CI110" s="158">
        <f>IF(CI$16-'様式第４（療養者名簿）（⑤の場合）'!$O119+1&lt;=15,IF(CI$16&gt;='様式第４（療養者名簿）（⑤の場合）'!$O119,IF(CI$16&lt;='様式第４（療養者名簿）（⑤の場合）'!$W119,1,0),0),0)</f>
        <v>0</v>
      </c>
      <c r="CJ110" s="158">
        <f>IF(CJ$16-'様式第４（療養者名簿）（⑤の場合）'!$O119+1&lt;=15,IF(CJ$16&gt;='様式第４（療養者名簿）（⑤の場合）'!$O119,IF(CJ$16&lt;='様式第４（療養者名簿）（⑤の場合）'!$W119,1,0),0),0)</f>
        <v>0</v>
      </c>
      <c r="CK110" s="158">
        <f>IF(CK$16-'様式第４（療養者名簿）（⑤の場合）'!$O119+1&lt;=15,IF(CK$16&gt;='様式第４（療養者名簿）（⑤の場合）'!$O119,IF(CK$16&lt;='様式第４（療養者名簿）（⑤の場合）'!$W119,1,0),0),0)</f>
        <v>0</v>
      </c>
      <c r="CL110" s="158">
        <f>IF(CL$16-'様式第４（療養者名簿）（⑤の場合）'!$O119+1&lt;=15,IF(CL$16&gt;='様式第４（療養者名簿）（⑤の場合）'!$O119,IF(CL$16&lt;='様式第４（療養者名簿）（⑤の場合）'!$W119,1,0),0),0)</f>
        <v>0</v>
      </c>
      <c r="CM110" s="158">
        <f>IF(CM$16-'様式第４（療養者名簿）（⑤の場合）'!$O119+1&lt;=15,IF(CM$16&gt;='様式第４（療養者名簿）（⑤の場合）'!$O119,IF(CM$16&lt;='様式第４（療養者名簿）（⑤の場合）'!$W119,1,0),0),0)</f>
        <v>0</v>
      </c>
      <c r="CN110" s="158">
        <f>IF(CN$16-'様式第４（療養者名簿）（⑤の場合）'!$O119+1&lt;=15,IF(CN$16&gt;='様式第４（療養者名簿）（⑤の場合）'!$O119,IF(CN$16&lt;='様式第４（療養者名簿）（⑤の場合）'!$W119,1,0),0),0)</f>
        <v>0</v>
      </c>
      <c r="CO110" s="158">
        <f>IF(CO$16-'様式第４（療養者名簿）（⑤の場合）'!$O119+1&lt;=15,IF(CO$16&gt;='様式第４（療養者名簿）（⑤の場合）'!$O119,IF(CO$16&lt;='様式第４（療養者名簿）（⑤の場合）'!$W119,1,0),0),0)</f>
        <v>0</v>
      </c>
      <c r="CP110" s="158">
        <f>IF(CP$16-'様式第４（療養者名簿）（⑤の場合）'!$O119+1&lt;=15,IF(CP$16&gt;='様式第４（療養者名簿）（⑤の場合）'!$O119,IF(CP$16&lt;='様式第４（療養者名簿）（⑤の場合）'!$W119,1,0),0),0)</f>
        <v>0</v>
      </c>
      <c r="CQ110" s="158">
        <f>IF(CQ$16-'様式第４（療養者名簿）（⑤の場合）'!$O119+1&lt;=15,IF(CQ$16&gt;='様式第４（療養者名簿）（⑤の場合）'!$O119,IF(CQ$16&lt;='様式第４（療養者名簿）（⑤の場合）'!$W119,1,0),0),0)</f>
        <v>0</v>
      </c>
      <c r="CR110" s="158">
        <f>IF(CR$16-'様式第４（療養者名簿）（⑤の場合）'!$O119+1&lt;=15,IF(CR$16&gt;='様式第４（療養者名簿）（⑤の場合）'!$O119,IF(CR$16&lt;='様式第４（療養者名簿）（⑤の場合）'!$W119,1,0),0),0)</f>
        <v>0</v>
      </c>
      <c r="CS110" s="158">
        <f>IF(CS$16-'様式第４（療養者名簿）（⑤の場合）'!$O119+1&lt;=15,IF(CS$16&gt;='様式第４（療養者名簿）（⑤の場合）'!$O119,IF(CS$16&lt;='様式第４（療養者名簿）（⑤の場合）'!$W119,1,0),0),0)</f>
        <v>0</v>
      </c>
      <c r="CT110" s="158">
        <f>IF(CT$16-'様式第４（療養者名簿）（⑤の場合）'!$O119+1&lt;=15,IF(CT$16&gt;='様式第４（療養者名簿）（⑤の場合）'!$O119,IF(CT$16&lt;='様式第４（療養者名簿）（⑤の場合）'!$W119,1,0),0),0)</f>
        <v>0</v>
      </c>
      <c r="CU110" s="158">
        <f>IF(CU$16-'様式第４（療養者名簿）（⑤の場合）'!$O119+1&lt;=15,IF(CU$16&gt;='様式第４（療養者名簿）（⑤の場合）'!$O119,IF(CU$16&lt;='様式第４（療養者名簿）（⑤の場合）'!$W119,1,0),0),0)</f>
        <v>0</v>
      </c>
      <c r="CV110" s="158">
        <f>IF(CV$16-'様式第４（療養者名簿）（⑤の場合）'!$O119+1&lt;=15,IF(CV$16&gt;='様式第４（療養者名簿）（⑤の場合）'!$O119,IF(CV$16&lt;='様式第４（療養者名簿）（⑤の場合）'!$W119,1,0),0),0)</f>
        <v>0</v>
      </c>
      <c r="CW110" s="158">
        <f>IF(CW$16-'様式第４（療養者名簿）（⑤の場合）'!$O119+1&lt;=15,IF(CW$16&gt;='様式第４（療養者名簿）（⑤の場合）'!$O119,IF(CW$16&lt;='様式第４（療養者名簿）（⑤の場合）'!$W119,1,0),0),0)</f>
        <v>0</v>
      </c>
      <c r="CX110" s="158">
        <f>IF(CX$16-'様式第４（療養者名簿）（⑤の場合）'!$O119+1&lt;=15,IF(CX$16&gt;='様式第４（療養者名簿）（⑤の場合）'!$O119,IF(CX$16&lt;='様式第４（療養者名簿）（⑤の場合）'!$W119,1,0),0),0)</f>
        <v>0</v>
      </c>
      <c r="CY110" s="158">
        <f>IF(CY$16-'様式第４（療養者名簿）（⑤の場合）'!$O119+1&lt;=15,IF(CY$16&gt;='様式第４（療養者名簿）（⑤の場合）'!$O119,IF(CY$16&lt;='様式第４（療養者名簿）（⑤の場合）'!$W119,1,0),0),0)</f>
        <v>0</v>
      </c>
      <c r="CZ110" s="158">
        <f>IF(CZ$16-'様式第４（療養者名簿）（⑤の場合）'!$O119+1&lt;=15,IF(CZ$16&gt;='様式第４（療養者名簿）（⑤の場合）'!$O119,IF(CZ$16&lt;='様式第４（療養者名簿）（⑤の場合）'!$W119,1,0),0),0)</f>
        <v>0</v>
      </c>
      <c r="DA110" s="158">
        <f>IF(DA$16-'様式第４（療養者名簿）（⑤の場合）'!$O119+1&lt;=15,IF(DA$16&gt;='様式第４（療養者名簿）（⑤の場合）'!$O119,IF(DA$16&lt;='様式第４（療養者名簿）（⑤の場合）'!$W119,1,0),0),0)</f>
        <v>0</v>
      </c>
      <c r="DB110" s="158">
        <f>IF(DB$16-'様式第４（療養者名簿）（⑤の場合）'!$O119+1&lt;=15,IF(DB$16&gt;='様式第４（療養者名簿）（⑤の場合）'!$O119,IF(DB$16&lt;='様式第４（療養者名簿）（⑤の場合）'!$W119,1,0),0),0)</f>
        <v>0</v>
      </c>
      <c r="DC110" s="158">
        <f>IF(DC$16-'様式第４（療養者名簿）（⑤の場合）'!$O119+1&lt;=15,IF(DC$16&gt;='様式第４（療養者名簿）（⑤の場合）'!$O119,IF(DC$16&lt;='様式第４（療養者名簿）（⑤の場合）'!$W119,1,0),0),0)</f>
        <v>0</v>
      </c>
      <c r="DD110" s="158">
        <f>IF(DD$16-'様式第４（療養者名簿）（⑤の場合）'!$O119+1&lt;=15,IF(DD$16&gt;='様式第４（療養者名簿）（⑤の場合）'!$O119,IF(DD$16&lt;='様式第４（療養者名簿）（⑤の場合）'!$W119,1,0),0),0)</f>
        <v>0</v>
      </c>
      <c r="DE110" s="158">
        <f>IF(DE$16-'様式第４（療養者名簿）（⑤の場合）'!$O119+1&lt;=15,IF(DE$16&gt;='様式第４（療養者名簿）（⑤の場合）'!$O119,IF(DE$16&lt;='様式第４（療養者名簿）（⑤の場合）'!$W119,1,0),0),0)</f>
        <v>0</v>
      </c>
      <c r="DF110" s="158">
        <f>IF(DF$16-'様式第４（療養者名簿）（⑤の場合）'!$O119+1&lt;=15,IF(DF$16&gt;='様式第４（療養者名簿）（⑤の場合）'!$O119,IF(DF$16&lt;='様式第４（療養者名簿）（⑤の場合）'!$W119,1,0),0),0)</f>
        <v>0</v>
      </c>
      <c r="DG110" s="158">
        <f>IF(DG$16-'様式第４（療養者名簿）（⑤の場合）'!$O119+1&lt;=15,IF(DG$16&gt;='様式第４（療養者名簿）（⑤の場合）'!$O119,IF(DG$16&lt;='様式第４（療養者名簿）（⑤の場合）'!$W119,1,0),0),0)</f>
        <v>0</v>
      </c>
      <c r="DH110" s="158">
        <f>IF(DH$16-'様式第４（療養者名簿）（⑤の場合）'!$O119+1&lt;=15,IF(DH$16&gt;='様式第４（療養者名簿）（⑤の場合）'!$O119,IF(DH$16&lt;='様式第４（療養者名簿）（⑤の場合）'!$W119,1,0),0),0)</f>
        <v>0</v>
      </c>
      <c r="DI110" s="158">
        <f>IF(DI$16-'様式第４（療養者名簿）（⑤の場合）'!$O119+1&lt;=15,IF(DI$16&gt;='様式第４（療養者名簿）（⑤の場合）'!$O119,IF(DI$16&lt;='様式第４（療養者名簿）（⑤の場合）'!$W119,1,0),0),0)</f>
        <v>0</v>
      </c>
      <c r="DJ110" s="158">
        <f>IF(DJ$16-'様式第４（療養者名簿）（⑤の場合）'!$O119+1&lt;=15,IF(DJ$16&gt;='様式第４（療養者名簿）（⑤の場合）'!$O119,IF(DJ$16&lt;='様式第４（療養者名簿）（⑤の場合）'!$W119,1,0),0),0)</f>
        <v>0</v>
      </c>
      <c r="DK110" s="158">
        <f>IF(DK$16-'様式第４（療養者名簿）（⑤の場合）'!$O119+1&lt;=15,IF(DK$16&gt;='様式第４（療養者名簿）（⑤の場合）'!$O119,IF(DK$16&lt;='様式第４（療養者名簿）（⑤の場合）'!$W119,1,0),0),0)</f>
        <v>0</v>
      </c>
      <c r="DL110" s="158">
        <f>IF(DL$16-'様式第４（療養者名簿）（⑤の場合）'!$O119+1&lt;=15,IF(DL$16&gt;='様式第４（療養者名簿）（⑤の場合）'!$O119,IF(DL$16&lt;='様式第４（療養者名簿）（⑤の場合）'!$W119,1,0),0),0)</f>
        <v>0</v>
      </c>
      <c r="DM110" s="158">
        <f>IF(DM$16-'様式第４（療養者名簿）（⑤の場合）'!$O119+1&lt;=15,IF(DM$16&gt;='様式第４（療養者名簿）（⑤の場合）'!$O119,IF(DM$16&lt;='様式第４（療養者名簿）（⑤の場合）'!$W119,1,0),0),0)</f>
        <v>0</v>
      </c>
      <c r="DN110" s="158">
        <f>IF(DN$16-'様式第４（療養者名簿）（⑤の場合）'!$O119+1&lt;=15,IF(DN$16&gt;='様式第４（療養者名簿）（⑤の場合）'!$O119,IF(DN$16&lt;='様式第４（療養者名簿）（⑤の場合）'!$W119,1,0),0),0)</f>
        <v>0</v>
      </c>
      <c r="DO110" s="158">
        <f>IF(DO$16-'様式第４（療養者名簿）（⑤の場合）'!$O119+1&lt;=15,IF(DO$16&gt;='様式第４（療養者名簿）（⑤の場合）'!$O119,IF(DO$16&lt;='様式第４（療養者名簿）（⑤の場合）'!$W119,1,0),0),0)</f>
        <v>0</v>
      </c>
      <c r="DP110" s="158">
        <f>IF(DP$16-'様式第４（療養者名簿）（⑤の場合）'!$O119+1&lt;=15,IF(DP$16&gt;='様式第４（療養者名簿）（⑤の場合）'!$O119,IF(DP$16&lt;='様式第４（療養者名簿）（⑤の場合）'!$W119,1,0),0),0)</f>
        <v>0</v>
      </c>
      <c r="DQ110" s="158">
        <f>IF(DQ$16-'様式第４（療養者名簿）（⑤の場合）'!$O119+1&lt;=15,IF(DQ$16&gt;='様式第４（療養者名簿）（⑤の場合）'!$O119,IF(DQ$16&lt;='様式第４（療養者名簿）（⑤の場合）'!$W119,1,0),0),0)</f>
        <v>0</v>
      </c>
      <c r="DR110" s="158">
        <f>IF(DR$16-'様式第４（療養者名簿）（⑤の場合）'!$O119+1&lt;=15,IF(DR$16&gt;='様式第４（療養者名簿）（⑤の場合）'!$O119,IF(DR$16&lt;='様式第４（療養者名簿）（⑤の場合）'!$W119,1,0),0),0)</f>
        <v>0</v>
      </c>
      <c r="DS110" s="158">
        <f>IF(DS$16-'様式第４（療養者名簿）（⑤の場合）'!$O119+1&lt;=15,IF(DS$16&gt;='様式第４（療養者名簿）（⑤の場合）'!$O119,IF(DS$16&lt;='様式第４（療養者名簿）（⑤の場合）'!$W119,1,0),0),0)</f>
        <v>0</v>
      </c>
      <c r="DT110" s="158">
        <f>IF(DT$16-'様式第４（療養者名簿）（⑤の場合）'!$O119+1&lt;=15,IF(DT$16&gt;='様式第４（療養者名簿）（⑤の場合）'!$O119,IF(DT$16&lt;='様式第４（療養者名簿）（⑤の場合）'!$W119,1,0),0),0)</f>
        <v>0</v>
      </c>
      <c r="DU110" s="158">
        <f>IF(DU$16-'様式第４（療養者名簿）（⑤の場合）'!$O119+1&lt;=15,IF(DU$16&gt;='様式第４（療養者名簿）（⑤の場合）'!$O119,IF(DU$16&lt;='様式第４（療養者名簿）（⑤の場合）'!$W119,1,0),0),0)</f>
        <v>0</v>
      </c>
      <c r="DV110" s="158">
        <f>IF(DV$16-'様式第４（療養者名簿）（⑤の場合）'!$O119+1&lt;=15,IF(DV$16&gt;='様式第４（療養者名簿）（⑤の場合）'!$O119,IF(DV$16&lt;='様式第４（療養者名簿）（⑤の場合）'!$W119,1,0),0),0)</f>
        <v>0</v>
      </c>
      <c r="DW110" s="158">
        <f>IF(DW$16-'様式第４（療養者名簿）（⑤の場合）'!$O119+1&lt;=15,IF(DW$16&gt;='様式第４（療養者名簿）（⑤の場合）'!$O119,IF(DW$16&lt;='様式第４（療養者名簿）（⑤の場合）'!$W119,1,0),0),0)</f>
        <v>0</v>
      </c>
      <c r="DX110" s="158">
        <f>IF(DX$16-'様式第４（療養者名簿）（⑤の場合）'!$O119+1&lt;=15,IF(DX$16&gt;='様式第４（療養者名簿）（⑤の場合）'!$O119,IF(DX$16&lt;='様式第４（療養者名簿）（⑤の場合）'!$W119,1,0),0),0)</f>
        <v>0</v>
      </c>
      <c r="DY110" s="158">
        <f>IF(DY$16-'様式第４（療養者名簿）（⑤の場合）'!$O119+1&lt;=15,IF(DY$16&gt;='様式第４（療養者名簿）（⑤の場合）'!$O119,IF(DY$16&lt;='様式第４（療養者名簿）（⑤の場合）'!$W119,1,0),0),0)</f>
        <v>0</v>
      </c>
      <c r="DZ110" s="158">
        <f>IF(DZ$16-'様式第４（療養者名簿）（⑤の場合）'!$O119+1&lt;=15,IF(DZ$16&gt;='様式第４（療養者名簿）（⑤の場合）'!$O119,IF(DZ$16&lt;='様式第４（療養者名簿）（⑤の場合）'!$W119,1,0),0),0)</f>
        <v>0</v>
      </c>
      <c r="EA110" s="158">
        <f>IF(EA$16-'様式第４（療養者名簿）（⑤の場合）'!$O119+1&lt;=15,IF(EA$16&gt;='様式第４（療養者名簿）（⑤の場合）'!$O119,IF(EA$16&lt;='様式第４（療養者名簿）（⑤の場合）'!$W119,1,0),0),0)</f>
        <v>0</v>
      </c>
      <c r="EB110" s="158">
        <f>IF(EB$16-'様式第４（療養者名簿）（⑤の場合）'!$O119+1&lt;=15,IF(EB$16&gt;='様式第４（療養者名簿）（⑤の場合）'!$O119,IF(EB$16&lt;='様式第４（療養者名簿）（⑤の場合）'!$W119,1,0),0),0)</f>
        <v>0</v>
      </c>
      <c r="EC110" s="158">
        <f>IF(EC$16-'様式第４（療養者名簿）（⑤の場合）'!$O119+1&lt;=15,IF(EC$16&gt;='様式第４（療養者名簿）（⑤の場合）'!$O119,IF(EC$16&lt;='様式第４（療養者名簿）（⑤の場合）'!$W119,1,0),0),0)</f>
        <v>0</v>
      </c>
      <c r="ED110" s="158">
        <f>IF(ED$16-'様式第４（療養者名簿）（⑤の場合）'!$O119+1&lt;=15,IF(ED$16&gt;='様式第４（療養者名簿）（⑤の場合）'!$O119,IF(ED$16&lt;='様式第４（療養者名簿）（⑤の場合）'!$W119,1,0),0),0)</f>
        <v>0</v>
      </c>
      <c r="EE110" s="158">
        <f>IF(EE$16-'様式第４（療養者名簿）（⑤の場合）'!$O119+1&lt;=15,IF(EE$16&gt;='様式第４（療養者名簿）（⑤の場合）'!$O119,IF(EE$16&lt;='様式第４（療養者名簿）（⑤の場合）'!$W119,1,0),0),0)</f>
        <v>0</v>
      </c>
      <c r="EF110" s="158">
        <f>IF(EF$16-'様式第４（療養者名簿）（⑤の場合）'!$O119+1&lt;=15,IF(EF$16&gt;='様式第４（療養者名簿）（⑤の場合）'!$O119,IF(EF$16&lt;='様式第４（療養者名簿）（⑤の場合）'!$W119,1,0),0),0)</f>
        <v>0</v>
      </c>
      <c r="EG110" s="158">
        <f>IF(EG$16-'様式第４（療養者名簿）（⑤の場合）'!$O119+1&lt;=15,IF(EG$16&gt;='様式第４（療養者名簿）（⑤の場合）'!$O119,IF(EG$16&lt;='様式第４（療養者名簿）（⑤の場合）'!$W119,1,0),0),0)</f>
        <v>0</v>
      </c>
      <c r="EH110" s="158">
        <f>IF(EH$16-'様式第４（療養者名簿）（⑤の場合）'!$O119+1&lt;=15,IF(EH$16&gt;='様式第４（療養者名簿）（⑤の場合）'!$O119,IF(EH$16&lt;='様式第４（療養者名簿）（⑤の場合）'!$W119,1,0),0),0)</f>
        <v>0</v>
      </c>
      <c r="EI110" s="158">
        <f>IF(EI$16-'様式第４（療養者名簿）（⑤の場合）'!$O119+1&lt;=15,IF(EI$16&gt;='様式第４（療養者名簿）（⑤の場合）'!$O119,IF(EI$16&lt;='様式第４（療養者名簿）（⑤の場合）'!$W119,1,0),0),0)</f>
        <v>0</v>
      </c>
      <c r="EJ110" s="158">
        <f>IF(EJ$16-'様式第４（療養者名簿）（⑤の場合）'!$O119+1&lt;=15,IF(EJ$16&gt;='様式第４（療養者名簿）（⑤の場合）'!$O119,IF(EJ$16&lt;='様式第４（療養者名簿）（⑤の場合）'!$W119,1,0),0),0)</f>
        <v>0</v>
      </c>
      <c r="EK110" s="158">
        <f>IF(EK$16-'様式第４（療養者名簿）（⑤の場合）'!$O119+1&lt;=15,IF(EK$16&gt;='様式第４（療養者名簿）（⑤の場合）'!$O119,IF(EK$16&lt;='様式第４（療養者名簿）（⑤の場合）'!$W119,1,0),0),0)</f>
        <v>0</v>
      </c>
      <c r="EL110" s="158">
        <f>IF(EL$16-'様式第４（療養者名簿）（⑤の場合）'!$O119+1&lt;=15,IF(EL$16&gt;='様式第４（療養者名簿）（⑤の場合）'!$O119,IF(EL$16&lt;='様式第４（療養者名簿）（⑤の場合）'!$W119,1,0),0),0)</f>
        <v>0</v>
      </c>
      <c r="EM110" s="158">
        <f>IF(EM$16-'様式第４（療養者名簿）（⑤の場合）'!$O119+1&lt;=15,IF(EM$16&gt;='様式第４（療養者名簿）（⑤の場合）'!$O119,IF(EM$16&lt;='様式第４（療養者名簿）（⑤の場合）'!$W119,1,0),0),0)</f>
        <v>0</v>
      </c>
      <c r="EN110" s="158">
        <f>IF(EN$16-'様式第４（療養者名簿）（⑤の場合）'!$O119+1&lt;=15,IF(EN$16&gt;='様式第４（療養者名簿）（⑤の場合）'!$O119,IF(EN$16&lt;='様式第４（療養者名簿）（⑤の場合）'!$W119,1,0),0),0)</f>
        <v>0</v>
      </c>
      <c r="EO110" s="158">
        <f>IF(EO$16-'様式第４（療養者名簿）（⑤の場合）'!$O119+1&lt;=15,IF(EO$16&gt;='様式第４（療養者名簿）（⑤の場合）'!$O119,IF(EO$16&lt;='様式第４（療養者名簿）（⑤の場合）'!$W119,1,0),0),0)</f>
        <v>0</v>
      </c>
      <c r="EP110" s="158">
        <f>IF(EP$16-'様式第４（療養者名簿）（⑤の場合）'!$O119+1&lt;=15,IF(EP$16&gt;='様式第４（療養者名簿）（⑤の場合）'!$O119,IF(EP$16&lt;='様式第４（療養者名簿）（⑤の場合）'!$W119,1,0),0),0)</f>
        <v>0</v>
      </c>
      <c r="EQ110" s="158">
        <f>IF(EQ$16-'様式第４（療養者名簿）（⑤の場合）'!$O119+1&lt;=15,IF(EQ$16&gt;='様式第４（療養者名簿）（⑤の場合）'!$O119,IF(EQ$16&lt;='様式第４（療養者名簿）（⑤の場合）'!$W119,1,0),0),0)</f>
        <v>0</v>
      </c>
      <c r="ER110" s="158">
        <f>IF(ER$16-'様式第４（療養者名簿）（⑤の場合）'!$O119+1&lt;=15,IF(ER$16&gt;='様式第４（療養者名簿）（⑤の場合）'!$O119,IF(ER$16&lt;='様式第４（療養者名簿）（⑤の場合）'!$W119,1,0),0),0)</f>
        <v>0</v>
      </c>
      <c r="ES110" s="158">
        <f>IF(ES$16-'様式第４（療養者名簿）（⑤の場合）'!$O119+1&lt;=15,IF(ES$16&gt;='様式第４（療養者名簿）（⑤の場合）'!$O119,IF(ES$16&lt;='様式第４（療養者名簿）（⑤の場合）'!$W119,1,0),0),0)</f>
        <v>0</v>
      </c>
      <c r="ET110" s="158">
        <f>IF(ET$16-'様式第４（療養者名簿）（⑤の場合）'!$O119+1&lt;=15,IF(ET$16&gt;='様式第４（療養者名簿）（⑤の場合）'!$O119,IF(ET$16&lt;='様式第４（療養者名簿）（⑤の場合）'!$W119,1,0),0),0)</f>
        <v>0</v>
      </c>
      <c r="EU110" s="158">
        <f>IF(EU$16-'様式第４（療養者名簿）（⑤の場合）'!$O119+1&lt;=15,IF(EU$16&gt;='様式第４（療養者名簿）（⑤の場合）'!$O119,IF(EU$16&lt;='様式第４（療養者名簿）（⑤の場合）'!$W119,1,0),0),0)</f>
        <v>0</v>
      </c>
      <c r="EV110" s="158">
        <f>IF(EV$16-'様式第４（療養者名簿）（⑤の場合）'!$O119+1&lt;=15,IF(EV$16&gt;='様式第４（療養者名簿）（⑤の場合）'!$O119,IF(EV$16&lt;='様式第４（療養者名簿）（⑤の場合）'!$W119,1,0),0),0)</f>
        <v>0</v>
      </c>
      <c r="EW110" s="158">
        <f>IF(EW$16-'様式第４（療養者名簿）（⑤の場合）'!$O119+1&lt;=15,IF(EW$16&gt;='様式第４（療養者名簿）（⑤の場合）'!$O119,IF(EW$16&lt;='様式第４（療養者名簿）（⑤の場合）'!$W119,1,0),0),0)</f>
        <v>0</v>
      </c>
      <c r="EX110" s="158">
        <f>IF(EX$16-'様式第４（療養者名簿）（⑤の場合）'!$O119+1&lt;=15,IF(EX$16&gt;='様式第４（療養者名簿）（⑤の場合）'!$O119,IF(EX$16&lt;='様式第４（療養者名簿）（⑤の場合）'!$W119,1,0),0),0)</f>
        <v>0</v>
      </c>
      <c r="EY110" s="158">
        <f>IF(EY$16-'様式第４（療養者名簿）（⑤の場合）'!$O119+1&lt;=15,IF(EY$16&gt;='様式第４（療養者名簿）（⑤の場合）'!$O119,IF(EY$16&lt;='様式第４（療養者名簿）（⑤の場合）'!$W119,1,0),0),0)</f>
        <v>0</v>
      </c>
      <c r="EZ110" s="158">
        <f>IF(EZ$16-'様式第４（療養者名簿）（⑤の場合）'!$O119+1&lt;=15,IF(EZ$16&gt;='様式第４（療養者名簿）（⑤の場合）'!$O119,IF(EZ$16&lt;='様式第４（療養者名簿）（⑤の場合）'!$W119,1,0),0),0)</f>
        <v>0</v>
      </c>
      <c r="FA110" s="158">
        <f>IF(FA$16-'様式第４（療養者名簿）（⑤の場合）'!$O119+1&lt;=15,IF(FA$16&gt;='様式第４（療養者名簿）（⑤の場合）'!$O119,IF(FA$16&lt;='様式第４（療養者名簿）（⑤の場合）'!$W119,1,0),0),0)</f>
        <v>0</v>
      </c>
      <c r="FB110" s="158">
        <f>IF(FB$16-'様式第４（療養者名簿）（⑤の場合）'!$O119+1&lt;=15,IF(FB$16&gt;='様式第４（療養者名簿）（⑤の場合）'!$O119,IF(FB$16&lt;='様式第４（療養者名簿）（⑤の場合）'!$W119,1,0),0),0)</f>
        <v>0</v>
      </c>
      <c r="FC110" s="158">
        <f>IF(FC$16-'様式第４（療養者名簿）（⑤の場合）'!$O119+1&lt;=15,IF(FC$16&gt;='様式第４（療養者名簿）（⑤の場合）'!$O119,IF(FC$16&lt;='様式第４（療養者名簿）（⑤の場合）'!$W119,1,0),0),0)</f>
        <v>0</v>
      </c>
      <c r="FD110" s="158">
        <f>IF(FD$16-'様式第４（療養者名簿）（⑤の場合）'!$O119+1&lt;=15,IF(FD$16&gt;='様式第４（療養者名簿）（⑤の場合）'!$O119,IF(FD$16&lt;='様式第４（療養者名簿）（⑤の場合）'!$W119,1,0),0),0)</f>
        <v>0</v>
      </c>
      <c r="FE110" s="158">
        <f>IF(FE$16-'様式第４（療養者名簿）（⑤の場合）'!$O119+1&lt;=15,IF(FE$16&gt;='様式第４（療養者名簿）（⑤の場合）'!$O119,IF(FE$16&lt;='様式第４（療養者名簿）（⑤の場合）'!$W119,1,0),0),0)</f>
        <v>0</v>
      </c>
      <c r="FF110" s="158">
        <f>IF(FF$16-'様式第４（療養者名簿）（⑤の場合）'!$O119+1&lt;=15,IF(FF$16&gt;='様式第４（療養者名簿）（⑤の場合）'!$O119,IF(FF$16&lt;='様式第４（療養者名簿）（⑤の場合）'!$W119,1,0),0),0)</f>
        <v>0</v>
      </c>
      <c r="FG110" s="158">
        <f>IF(FG$16-'様式第４（療養者名簿）（⑤の場合）'!$O119+1&lt;=15,IF(FG$16&gt;='様式第４（療養者名簿）（⑤の場合）'!$O119,IF(FG$16&lt;='様式第４（療養者名簿）（⑤の場合）'!$W119,1,0),0),0)</f>
        <v>0</v>
      </c>
      <c r="FH110" s="158">
        <f>IF(FH$16-'様式第４（療養者名簿）（⑤の場合）'!$O119+1&lt;=15,IF(FH$16&gt;='様式第４（療養者名簿）（⑤の場合）'!$O119,IF(FH$16&lt;='様式第４（療養者名簿）（⑤の場合）'!$W119,1,0),0),0)</f>
        <v>0</v>
      </c>
      <c r="FI110" s="158">
        <f>IF(FI$16-'様式第４（療養者名簿）（⑤の場合）'!$O119+1&lt;=15,IF(FI$16&gt;='様式第４（療養者名簿）（⑤の場合）'!$O119,IF(FI$16&lt;='様式第４（療養者名簿）（⑤の場合）'!$W119,1,0),0),0)</f>
        <v>0</v>
      </c>
      <c r="FJ110" s="158">
        <f>IF(FJ$16-'様式第４（療養者名簿）（⑤の場合）'!$O119+1&lt;=15,IF(FJ$16&gt;='様式第４（療養者名簿）（⑤の場合）'!$O119,IF(FJ$16&lt;='様式第４（療養者名簿）（⑤の場合）'!$W119,1,0),0),0)</f>
        <v>0</v>
      </c>
      <c r="FK110" s="158">
        <f>IF(FK$16-'様式第４（療養者名簿）（⑤の場合）'!$O119+1&lt;=15,IF(FK$16&gt;='様式第４（療養者名簿）（⑤の場合）'!$O119,IF(FK$16&lt;='様式第４（療養者名簿）（⑤の場合）'!$W119,1,0),0),0)</f>
        <v>0</v>
      </c>
      <c r="FL110" s="158">
        <f>IF(FL$16-'様式第４（療養者名簿）（⑤の場合）'!$O119+1&lt;=15,IF(FL$16&gt;='様式第４（療養者名簿）（⑤の場合）'!$O119,IF(FL$16&lt;='様式第４（療養者名簿）（⑤の場合）'!$W119,1,0),0),0)</f>
        <v>0</v>
      </c>
      <c r="FM110" s="158">
        <f>IF(FM$16-'様式第４（療養者名簿）（⑤の場合）'!$O119+1&lt;=15,IF(FM$16&gt;='様式第４（療養者名簿）（⑤の場合）'!$O119,IF(FM$16&lt;='様式第４（療養者名簿）（⑤の場合）'!$W119,1,0),0),0)</f>
        <v>0</v>
      </c>
      <c r="FN110" s="158">
        <f>IF(FN$16-'様式第４（療養者名簿）（⑤の場合）'!$O119+1&lt;=15,IF(FN$16&gt;='様式第４（療養者名簿）（⑤の場合）'!$O119,IF(FN$16&lt;='様式第４（療養者名簿）（⑤の場合）'!$W119,1,0),0),0)</f>
        <v>0</v>
      </c>
      <c r="FO110" s="158">
        <f>IF(FO$16-'様式第４（療養者名簿）（⑤の場合）'!$O119+1&lt;=15,IF(FO$16&gt;='様式第４（療養者名簿）（⑤の場合）'!$O119,IF(FO$16&lt;='様式第４（療養者名簿）（⑤の場合）'!$W119,1,0),0),0)</f>
        <v>0</v>
      </c>
      <c r="FP110" s="158">
        <f>IF(FP$16-'様式第４（療養者名簿）（⑤の場合）'!$O119+1&lt;=15,IF(FP$16&gt;='様式第４（療養者名簿）（⑤の場合）'!$O119,IF(FP$16&lt;='様式第４（療養者名簿）（⑤の場合）'!$W119,1,0),0),0)</f>
        <v>0</v>
      </c>
      <c r="FQ110" s="158">
        <f>IF(FQ$16-'様式第４（療養者名簿）（⑤の場合）'!$O119+1&lt;=15,IF(FQ$16&gt;='様式第４（療養者名簿）（⑤の場合）'!$O119,IF(FQ$16&lt;='様式第４（療養者名簿）（⑤の場合）'!$W119,1,0),0),0)</f>
        <v>0</v>
      </c>
      <c r="FR110" s="158">
        <f>IF(FR$16-'様式第４（療養者名簿）（⑤の場合）'!$O119+1&lt;=15,IF(FR$16&gt;='様式第４（療養者名簿）（⑤の場合）'!$O119,IF(FR$16&lt;='様式第４（療養者名簿）（⑤の場合）'!$W119,1,0),0),0)</f>
        <v>0</v>
      </c>
      <c r="FS110" s="158">
        <f>IF(FS$16-'様式第４（療養者名簿）（⑤の場合）'!$O119+1&lt;=15,IF(FS$16&gt;='様式第４（療養者名簿）（⑤の場合）'!$O119,IF(FS$16&lt;='様式第４（療養者名簿）（⑤の場合）'!$W119,1,0),0),0)</f>
        <v>0</v>
      </c>
      <c r="FT110" s="158">
        <f>IF(FT$16-'様式第４（療養者名簿）（⑤の場合）'!$O119+1&lt;=15,IF(FT$16&gt;='様式第４（療養者名簿）（⑤の場合）'!$O119,IF(FT$16&lt;='様式第４（療養者名簿）（⑤の場合）'!$W119,1,0),0),0)</f>
        <v>0</v>
      </c>
      <c r="FU110" s="158">
        <f>IF(FU$16-'様式第４（療養者名簿）（⑤の場合）'!$O119+1&lt;=15,IF(FU$16&gt;='様式第４（療養者名簿）（⑤の場合）'!$O119,IF(FU$16&lt;='様式第４（療養者名簿）（⑤の場合）'!$W119,1,0),0),0)</f>
        <v>0</v>
      </c>
      <c r="FV110" s="158">
        <f>IF(FV$16-'様式第４（療養者名簿）（⑤の場合）'!$O119+1&lt;=15,IF(FV$16&gt;='様式第４（療養者名簿）（⑤の場合）'!$O119,IF(FV$16&lt;='様式第４（療養者名簿）（⑤の場合）'!$W119,1,0),0),0)</f>
        <v>0</v>
      </c>
      <c r="FW110" s="158">
        <f>IF(FW$16-'様式第４（療養者名簿）（⑤の場合）'!$O119+1&lt;=15,IF(FW$16&gt;='様式第４（療養者名簿）（⑤の場合）'!$O119,IF(FW$16&lt;='様式第４（療養者名簿）（⑤の場合）'!$W119,1,0),0),0)</f>
        <v>0</v>
      </c>
      <c r="FX110" s="158">
        <f>IF(FX$16-'様式第４（療養者名簿）（⑤の場合）'!$O119+1&lt;=15,IF(FX$16&gt;='様式第４（療養者名簿）（⑤の場合）'!$O119,IF(FX$16&lt;='様式第４（療養者名簿）（⑤の場合）'!$W119,1,0),0),0)</f>
        <v>0</v>
      </c>
      <c r="FY110" s="158">
        <f>IF(FY$16-'様式第４（療養者名簿）（⑤の場合）'!$O119+1&lt;=15,IF(FY$16&gt;='様式第４（療養者名簿）（⑤の場合）'!$O119,IF(FY$16&lt;='様式第４（療養者名簿）（⑤の場合）'!$W119,1,0),0),0)</f>
        <v>0</v>
      </c>
      <c r="FZ110" s="158">
        <f>IF(FZ$16-'様式第４（療養者名簿）（⑤の場合）'!$O119+1&lt;=15,IF(FZ$16&gt;='様式第４（療養者名簿）（⑤の場合）'!$O119,IF(FZ$16&lt;='様式第４（療養者名簿）（⑤の場合）'!$W119,1,0),0),0)</f>
        <v>0</v>
      </c>
      <c r="GA110" s="158">
        <f>IF(GA$16-'様式第４（療養者名簿）（⑤の場合）'!$O119+1&lt;=15,IF(GA$16&gt;='様式第４（療養者名簿）（⑤の場合）'!$O119,IF(GA$16&lt;='様式第４（療養者名簿）（⑤の場合）'!$W119,1,0),0),0)</f>
        <v>0</v>
      </c>
      <c r="GB110" s="158">
        <f>IF(GB$16-'様式第４（療養者名簿）（⑤の場合）'!$O119+1&lt;=15,IF(GB$16&gt;='様式第４（療養者名簿）（⑤の場合）'!$O119,IF(GB$16&lt;='様式第４（療養者名簿）（⑤の場合）'!$W119,1,0),0),0)</f>
        <v>0</v>
      </c>
      <c r="GC110" s="158">
        <f>IF(GC$16-'様式第４（療養者名簿）（⑤の場合）'!$O119+1&lt;=15,IF(GC$16&gt;='様式第４（療養者名簿）（⑤の場合）'!$O119,IF(GC$16&lt;='様式第４（療養者名簿）（⑤の場合）'!$W119,1,0),0),0)</f>
        <v>0</v>
      </c>
      <c r="GD110" s="158">
        <f>IF(GD$16-'様式第４（療養者名簿）（⑤の場合）'!$O119+1&lt;=15,IF(GD$16&gt;='様式第４（療養者名簿）（⑤の場合）'!$O119,IF(GD$16&lt;='様式第４（療養者名簿）（⑤の場合）'!$W119,1,0),0),0)</f>
        <v>0</v>
      </c>
      <c r="GE110" s="158">
        <f>IF(GE$16-'様式第４（療養者名簿）（⑤の場合）'!$O119+1&lt;=15,IF(GE$16&gt;='様式第４（療養者名簿）（⑤の場合）'!$O119,IF(GE$16&lt;='様式第４（療養者名簿）（⑤の場合）'!$W119,1,0),0),0)</f>
        <v>0</v>
      </c>
      <c r="GF110" s="158">
        <f>IF(GF$16-'様式第４（療養者名簿）（⑤の場合）'!$O119+1&lt;=15,IF(GF$16&gt;='様式第４（療養者名簿）（⑤の場合）'!$O119,IF(GF$16&lt;='様式第４（療養者名簿）（⑤の場合）'!$W119,1,0),0),0)</f>
        <v>0</v>
      </c>
      <c r="GG110" s="158">
        <f>IF(GG$16-'様式第４（療養者名簿）（⑤の場合）'!$O119+1&lt;=15,IF(GG$16&gt;='様式第４（療養者名簿）（⑤の場合）'!$O119,IF(GG$16&lt;='様式第４（療養者名簿）（⑤の場合）'!$W119,1,0),0),0)</f>
        <v>0</v>
      </c>
      <c r="GH110" s="158">
        <f>IF(GH$16-'様式第４（療養者名簿）（⑤の場合）'!$O119+1&lt;=15,IF(GH$16&gt;='様式第４（療養者名簿）（⑤の場合）'!$O119,IF(GH$16&lt;='様式第４（療養者名簿）（⑤の場合）'!$W119,1,0),0),0)</f>
        <v>0</v>
      </c>
      <c r="GI110" s="158">
        <f>IF(GI$16-'様式第４（療養者名簿）（⑤の場合）'!$O119+1&lt;=15,IF(GI$16&gt;='様式第４（療養者名簿）（⑤の場合）'!$O119,IF(GI$16&lt;='様式第４（療養者名簿）（⑤の場合）'!$W119,1,0),0),0)</f>
        <v>0</v>
      </c>
      <c r="GJ110" s="158">
        <f>IF(GJ$16-'様式第４（療養者名簿）（⑤の場合）'!$O119+1&lt;=15,IF(GJ$16&gt;='様式第４（療養者名簿）（⑤の場合）'!$O119,IF(GJ$16&lt;='様式第４（療養者名簿）（⑤の場合）'!$W119,1,0),0),0)</f>
        <v>0</v>
      </c>
      <c r="GK110" s="158">
        <f>IF(GK$16-'様式第４（療養者名簿）（⑤の場合）'!$O119+1&lt;=15,IF(GK$16&gt;='様式第４（療養者名簿）（⑤の場合）'!$O119,IF(GK$16&lt;='様式第４（療養者名簿）（⑤の場合）'!$W119,1,0),0),0)</f>
        <v>0</v>
      </c>
      <c r="GL110" s="158">
        <f>IF(GL$16-'様式第４（療養者名簿）（⑤の場合）'!$O119+1&lt;=15,IF(GL$16&gt;='様式第４（療養者名簿）（⑤の場合）'!$O119,IF(GL$16&lt;='様式第４（療養者名簿）（⑤の場合）'!$W119,1,0),0),0)</f>
        <v>0</v>
      </c>
      <c r="GM110" s="158">
        <f>IF(GM$16-'様式第４（療養者名簿）（⑤の場合）'!$O119+1&lt;=15,IF(GM$16&gt;='様式第４（療養者名簿）（⑤の場合）'!$O119,IF(GM$16&lt;='様式第４（療養者名簿）（⑤の場合）'!$W119,1,0),0),0)</f>
        <v>0</v>
      </c>
      <c r="GN110" s="158">
        <f>IF(GN$16-'様式第４（療養者名簿）（⑤の場合）'!$O119+1&lt;=15,IF(GN$16&gt;='様式第４（療養者名簿）（⑤の場合）'!$O119,IF(GN$16&lt;='様式第４（療養者名簿）（⑤の場合）'!$W119,1,0),0),0)</f>
        <v>0</v>
      </c>
      <c r="GO110" s="158">
        <f>IF(GO$16-'様式第４（療養者名簿）（⑤の場合）'!$O119+1&lt;=15,IF(GO$16&gt;='様式第４（療養者名簿）（⑤の場合）'!$O119,IF(GO$16&lt;='様式第４（療養者名簿）（⑤の場合）'!$W119,1,0),0),0)</f>
        <v>0</v>
      </c>
      <c r="GP110" s="158">
        <f>IF(GP$16-'様式第４（療養者名簿）（⑤の場合）'!$O119+1&lt;=15,IF(GP$16&gt;='様式第４（療養者名簿）（⑤の場合）'!$O119,IF(GP$16&lt;='様式第４（療養者名簿）（⑤の場合）'!$W119,1,0),0),0)</f>
        <v>0</v>
      </c>
      <c r="GQ110" s="158">
        <f>IF(GQ$16-'様式第４（療養者名簿）（⑤の場合）'!$O119+1&lt;=15,IF(GQ$16&gt;='様式第４（療養者名簿）（⑤の場合）'!$O119,IF(GQ$16&lt;='様式第４（療養者名簿）（⑤の場合）'!$W119,1,0),0),0)</f>
        <v>0</v>
      </c>
      <c r="GR110" s="158">
        <f>IF(GR$16-'様式第４（療養者名簿）（⑤の場合）'!$O119+1&lt;=15,IF(GR$16&gt;='様式第４（療養者名簿）（⑤の場合）'!$O119,IF(GR$16&lt;='様式第４（療養者名簿）（⑤の場合）'!$W119,1,0),0),0)</f>
        <v>0</v>
      </c>
      <c r="GS110" s="158">
        <f>IF(GS$16-'様式第４（療養者名簿）（⑤の場合）'!$O119+1&lt;=15,IF(GS$16&gt;='様式第４（療養者名簿）（⑤の場合）'!$O119,IF(GS$16&lt;='様式第４（療養者名簿）（⑤の場合）'!$W119,1,0),0),0)</f>
        <v>0</v>
      </c>
      <c r="GT110" s="158">
        <f>IF(GT$16-'様式第４（療養者名簿）（⑤の場合）'!$O119+1&lt;=15,IF(GT$16&gt;='様式第４（療養者名簿）（⑤の場合）'!$O119,IF(GT$16&lt;='様式第４（療養者名簿）（⑤の場合）'!$W119,1,0),0),0)</f>
        <v>0</v>
      </c>
      <c r="GU110" s="158">
        <f>IF(GU$16-'様式第４（療養者名簿）（⑤の場合）'!$O119+1&lt;=15,IF(GU$16&gt;='様式第４（療養者名簿）（⑤の場合）'!$O119,IF(GU$16&lt;='様式第４（療養者名簿）（⑤の場合）'!$W119,1,0),0),0)</f>
        <v>0</v>
      </c>
      <c r="GV110" s="158">
        <f>IF(GV$16-'様式第４（療養者名簿）（⑤の場合）'!$O119+1&lt;=15,IF(GV$16&gt;='様式第４（療養者名簿）（⑤の場合）'!$O119,IF(GV$16&lt;='様式第４（療養者名簿）（⑤の場合）'!$W119,1,0),0),0)</f>
        <v>0</v>
      </c>
      <c r="GW110" s="158">
        <f>IF(GW$16-'様式第４（療養者名簿）（⑤の場合）'!$O119+1&lt;=15,IF(GW$16&gt;='様式第４（療養者名簿）（⑤の場合）'!$O119,IF(GW$16&lt;='様式第４（療養者名簿）（⑤の場合）'!$W119,1,0),0),0)</f>
        <v>0</v>
      </c>
      <c r="GX110" s="158">
        <f>IF(GX$16-'様式第４（療養者名簿）（⑤の場合）'!$O119+1&lt;=15,IF(GX$16&gt;='様式第４（療養者名簿）（⑤の場合）'!$O119,IF(GX$16&lt;='様式第４（療養者名簿）（⑤の場合）'!$W119,1,0),0),0)</f>
        <v>0</v>
      </c>
      <c r="GY110" s="158">
        <f>IF(GY$16-'様式第４（療養者名簿）（⑤の場合）'!$O119+1&lt;=15,IF(GY$16&gt;='様式第４（療養者名簿）（⑤の場合）'!$O119,IF(GY$16&lt;='様式第４（療養者名簿）（⑤の場合）'!$W119,1,0),0),0)</f>
        <v>0</v>
      </c>
      <c r="GZ110" s="158">
        <f>IF(GZ$16-'様式第４（療養者名簿）（⑤の場合）'!$O119+1&lt;=15,IF(GZ$16&gt;='様式第４（療養者名簿）（⑤の場合）'!$O119,IF(GZ$16&lt;='様式第４（療養者名簿）（⑤の場合）'!$W119,1,0),0),0)</f>
        <v>0</v>
      </c>
      <c r="HA110" s="158">
        <f>IF(HA$16-'様式第４（療養者名簿）（⑤の場合）'!$O119+1&lt;=15,IF(HA$16&gt;='様式第４（療養者名簿）（⑤の場合）'!$O119,IF(HA$16&lt;='様式第４（療養者名簿）（⑤の場合）'!$W119,1,0),0),0)</f>
        <v>0</v>
      </c>
      <c r="HB110" s="158">
        <f>IF(HB$16-'様式第４（療養者名簿）（⑤の場合）'!$O119+1&lt;=15,IF(HB$16&gt;='様式第４（療養者名簿）（⑤の場合）'!$O119,IF(HB$16&lt;='様式第４（療養者名簿）（⑤の場合）'!$W119,1,0),0),0)</f>
        <v>0</v>
      </c>
      <c r="HC110" s="158">
        <f>IF(HC$16-'様式第４（療養者名簿）（⑤の場合）'!$O119+1&lt;=15,IF(HC$16&gt;='様式第４（療養者名簿）（⑤の場合）'!$O119,IF(HC$16&lt;='様式第４（療養者名簿）（⑤の場合）'!$W119,1,0),0),0)</f>
        <v>0</v>
      </c>
      <c r="HD110" s="158">
        <f>IF(HD$16-'様式第４（療養者名簿）（⑤の場合）'!$O119+1&lt;=15,IF(HD$16&gt;='様式第４（療養者名簿）（⑤の場合）'!$O119,IF(HD$16&lt;='様式第４（療養者名簿）（⑤の場合）'!$W119,1,0),0),0)</f>
        <v>0</v>
      </c>
      <c r="HE110" s="158">
        <f>IF(HE$16-'様式第４（療養者名簿）（⑤の場合）'!$O119+1&lt;=15,IF(HE$16&gt;='様式第４（療養者名簿）（⑤の場合）'!$O119,IF(HE$16&lt;='様式第４（療養者名簿）（⑤の場合）'!$W119,1,0),0),0)</f>
        <v>0</v>
      </c>
      <c r="HF110" s="158">
        <f>IF(HF$16-'様式第４（療養者名簿）（⑤の場合）'!$O119+1&lt;=15,IF(HF$16&gt;='様式第４（療養者名簿）（⑤の場合）'!$O119,IF(HF$16&lt;='様式第４（療養者名簿）（⑤の場合）'!$W119,1,0),0),0)</f>
        <v>0</v>
      </c>
      <c r="HG110" s="158">
        <f>IF(HG$16-'様式第４（療養者名簿）（⑤の場合）'!$O119+1&lt;=15,IF(HG$16&gt;='様式第４（療養者名簿）（⑤の場合）'!$O119,IF(HG$16&lt;='様式第４（療養者名簿）（⑤の場合）'!$W119,1,0),0),0)</f>
        <v>0</v>
      </c>
      <c r="HH110" s="158">
        <f>IF(HH$16-'様式第４（療養者名簿）（⑤の場合）'!$O119+1&lt;=15,IF(HH$16&gt;='様式第４（療養者名簿）（⑤の場合）'!$O119,IF(HH$16&lt;='様式第４（療養者名簿）（⑤の場合）'!$W119,1,0),0),0)</f>
        <v>0</v>
      </c>
      <c r="HI110" s="158">
        <f>IF(HI$16-'様式第４（療養者名簿）（⑤の場合）'!$O119+1&lt;=15,IF(HI$16&gt;='様式第４（療養者名簿）（⑤の場合）'!$O119,IF(HI$16&lt;='様式第４（療養者名簿）（⑤の場合）'!$W119,1,0),0),0)</f>
        <v>0</v>
      </c>
      <c r="HJ110" s="158">
        <f>IF(HJ$16-'様式第４（療養者名簿）（⑤の場合）'!$O119+1&lt;=15,IF(HJ$16&gt;='様式第４（療養者名簿）（⑤の場合）'!$O119,IF(HJ$16&lt;='様式第４（療養者名簿）（⑤の場合）'!$W119,1,0),0),0)</f>
        <v>0</v>
      </c>
      <c r="HK110" s="158">
        <f>IF(HK$16-'様式第４（療養者名簿）（⑤の場合）'!$O119+1&lt;=15,IF(HK$16&gt;='様式第４（療養者名簿）（⑤の場合）'!$O119,IF(HK$16&lt;='様式第４（療養者名簿）（⑤の場合）'!$W119,1,0),0),0)</f>
        <v>0</v>
      </c>
      <c r="HL110" s="158">
        <f>IF(HL$16-'様式第４（療養者名簿）（⑤の場合）'!$O119+1&lt;=15,IF(HL$16&gt;='様式第４（療養者名簿）（⑤の場合）'!$O119,IF(HL$16&lt;='様式第４（療養者名簿）（⑤の場合）'!$W119,1,0),0),0)</f>
        <v>0</v>
      </c>
      <c r="HM110" s="158">
        <f>IF(HM$16-'様式第４（療養者名簿）（⑤の場合）'!$O119+1&lt;=15,IF(HM$16&gt;='様式第４（療養者名簿）（⑤の場合）'!$O119,IF(HM$16&lt;='様式第４（療養者名簿）（⑤の場合）'!$W119,1,0),0),0)</f>
        <v>0</v>
      </c>
      <c r="HN110" s="158">
        <f>IF(HN$16-'様式第４（療養者名簿）（⑤の場合）'!$O119+1&lt;=15,IF(HN$16&gt;='様式第４（療養者名簿）（⑤の場合）'!$O119,IF(HN$16&lt;='様式第４（療養者名簿）（⑤の場合）'!$W119,1,0),0),0)</f>
        <v>0</v>
      </c>
      <c r="HO110" s="158">
        <f>IF(HO$16-'様式第４（療養者名簿）（⑤の場合）'!$O119+1&lt;=15,IF(HO$16&gt;='様式第４（療養者名簿）（⑤の場合）'!$O119,IF(HO$16&lt;='様式第４（療養者名簿）（⑤の場合）'!$W119,1,0),0),0)</f>
        <v>0</v>
      </c>
      <c r="HP110" s="158">
        <f>IF(HP$16-'様式第４（療養者名簿）（⑤の場合）'!$O119+1&lt;=15,IF(HP$16&gt;='様式第４（療養者名簿）（⑤の場合）'!$O119,IF(HP$16&lt;='様式第４（療養者名簿）（⑤の場合）'!$W119,1,0),0),0)</f>
        <v>0</v>
      </c>
      <c r="HQ110" s="158">
        <f>IF(HQ$16-'様式第４（療養者名簿）（⑤の場合）'!$O119+1&lt;=15,IF(HQ$16&gt;='様式第４（療養者名簿）（⑤の場合）'!$O119,IF(HQ$16&lt;='様式第４（療養者名簿）（⑤の場合）'!$W119,1,0),0),0)</f>
        <v>0</v>
      </c>
      <c r="HR110" s="158">
        <f>IF(HR$16-'様式第４（療養者名簿）（⑤の場合）'!$O119+1&lt;=15,IF(HR$16&gt;='様式第４（療養者名簿）（⑤の場合）'!$O119,IF(HR$16&lt;='様式第４（療養者名簿）（⑤の場合）'!$W119,1,0),0),0)</f>
        <v>0</v>
      </c>
      <c r="HS110" s="158">
        <f>IF(HS$16-'様式第４（療養者名簿）（⑤の場合）'!$O119+1&lt;=15,IF(HS$16&gt;='様式第４（療養者名簿）（⑤の場合）'!$O119,IF(HS$16&lt;='様式第４（療養者名簿）（⑤の場合）'!$W119,1,0),0),0)</f>
        <v>0</v>
      </c>
      <c r="HT110" s="158">
        <f>IF(HT$16-'様式第４（療養者名簿）（⑤の場合）'!$O119+1&lt;=15,IF(HT$16&gt;='様式第４（療養者名簿）（⑤の場合）'!$O119,IF(HT$16&lt;='様式第４（療養者名簿）（⑤の場合）'!$W119,1,0),0),0)</f>
        <v>0</v>
      </c>
      <c r="HU110" s="158">
        <f>IF(HU$16-'様式第４（療養者名簿）（⑤の場合）'!$O119+1&lt;=15,IF(HU$16&gt;='様式第４（療養者名簿）（⑤の場合）'!$O119,IF(HU$16&lt;='様式第４（療養者名簿）（⑤の場合）'!$W119,1,0),0),0)</f>
        <v>0</v>
      </c>
      <c r="HV110" s="158">
        <f>IF(HV$16-'様式第４（療養者名簿）（⑤の場合）'!$O119+1&lt;=15,IF(HV$16&gt;='様式第４（療養者名簿）（⑤の場合）'!$O119,IF(HV$16&lt;='様式第４（療養者名簿）（⑤の場合）'!$W119,1,0),0),0)</f>
        <v>0</v>
      </c>
      <c r="HW110" s="158">
        <f>IF(HW$16-'様式第４（療養者名簿）（⑤の場合）'!$O119+1&lt;=15,IF(HW$16&gt;='様式第４（療養者名簿）（⑤の場合）'!$O119,IF(HW$16&lt;='様式第４（療養者名簿）（⑤の場合）'!$W119,1,0),0),0)</f>
        <v>0</v>
      </c>
      <c r="HX110" s="158">
        <f>IF(HX$16-'様式第４（療養者名簿）（⑤の場合）'!$O119+1&lt;=15,IF(HX$16&gt;='様式第４（療養者名簿）（⑤の場合）'!$O119,IF(HX$16&lt;='様式第４（療養者名簿）（⑤の場合）'!$W119,1,0),0),0)</f>
        <v>0</v>
      </c>
      <c r="HY110" s="158">
        <f>IF(HY$16-'様式第４（療養者名簿）（⑤の場合）'!$O119+1&lt;=15,IF(HY$16&gt;='様式第４（療養者名簿）（⑤の場合）'!$O119,IF(HY$16&lt;='様式第４（療養者名簿）（⑤の場合）'!$W119,1,0),0),0)</f>
        <v>0</v>
      </c>
      <c r="HZ110" s="158">
        <f>IF(HZ$16-'様式第４（療養者名簿）（⑤の場合）'!$O119+1&lt;=15,IF(HZ$16&gt;='様式第４（療養者名簿）（⑤の場合）'!$O119,IF(HZ$16&lt;='様式第４（療養者名簿）（⑤の場合）'!$W119,1,0),0),0)</f>
        <v>0</v>
      </c>
      <c r="IA110" s="158">
        <f>IF(IA$16-'様式第４（療養者名簿）（⑤の場合）'!$O119+1&lt;=15,IF(IA$16&gt;='様式第４（療養者名簿）（⑤の場合）'!$O119,IF(IA$16&lt;='様式第４（療養者名簿）（⑤の場合）'!$W119,1,0),0),0)</f>
        <v>0</v>
      </c>
      <c r="IB110" s="158">
        <f>IF(IB$16-'様式第４（療養者名簿）（⑤の場合）'!$O119+1&lt;=15,IF(IB$16&gt;='様式第４（療養者名簿）（⑤の場合）'!$O119,IF(IB$16&lt;='様式第４（療養者名簿）（⑤の場合）'!$W119,1,0),0),0)</f>
        <v>0</v>
      </c>
      <c r="IC110" s="158">
        <f>IF(IC$16-'様式第４（療養者名簿）（⑤の場合）'!$O119+1&lt;=15,IF(IC$16&gt;='様式第４（療養者名簿）（⑤の場合）'!$O119,IF(IC$16&lt;='様式第４（療養者名簿）（⑤の場合）'!$W119,1,0),0),0)</f>
        <v>0</v>
      </c>
      <c r="ID110" s="158">
        <f>IF(ID$16-'様式第４（療養者名簿）（⑤の場合）'!$O119+1&lt;=15,IF(ID$16&gt;='様式第４（療養者名簿）（⑤の場合）'!$O119,IF(ID$16&lt;='様式第４（療養者名簿）（⑤の場合）'!$W119,1,0),0),0)</f>
        <v>0</v>
      </c>
      <c r="IE110" s="158">
        <f>IF(IE$16-'様式第４（療養者名簿）（⑤の場合）'!$O119+1&lt;=15,IF(IE$16&gt;='様式第４（療養者名簿）（⑤の場合）'!$O119,IF(IE$16&lt;='様式第４（療養者名簿）（⑤の場合）'!$W119,1,0),0),0)</f>
        <v>0</v>
      </c>
      <c r="IF110" s="158">
        <f>IF(IF$16-'様式第４（療養者名簿）（⑤の場合）'!$O119+1&lt;=15,IF(IF$16&gt;='様式第４（療養者名簿）（⑤の場合）'!$O119,IF(IF$16&lt;='様式第４（療養者名簿）（⑤の場合）'!$W119,1,0),0),0)</f>
        <v>0</v>
      </c>
      <c r="IG110" s="158">
        <f>IF(IG$16-'様式第４（療養者名簿）（⑤の場合）'!$O119+1&lt;=15,IF(IG$16&gt;='様式第４（療養者名簿）（⑤の場合）'!$O119,IF(IG$16&lt;='様式第４（療養者名簿）（⑤の場合）'!$W119,1,0),0),0)</f>
        <v>0</v>
      </c>
      <c r="IH110" s="158">
        <f>IF(IH$16-'様式第４（療養者名簿）（⑤の場合）'!$O119+1&lt;=15,IF(IH$16&gt;='様式第４（療養者名簿）（⑤の場合）'!$O119,IF(IH$16&lt;='様式第４（療養者名簿）（⑤の場合）'!$W119,1,0),0),0)</f>
        <v>0</v>
      </c>
      <c r="II110" s="158">
        <f>IF(II$16-'様式第４（療養者名簿）（⑤の場合）'!$O119+1&lt;=15,IF(II$16&gt;='様式第４（療養者名簿）（⑤の場合）'!$O119,IF(II$16&lt;='様式第４（療養者名簿）（⑤の場合）'!$W119,1,0),0),0)</f>
        <v>0</v>
      </c>
      <c r="IJ110" s="158">
        <f>IF(IJ$16-'様式第４（療養者名簿）（⑤の場合）'!$O119+1&lt;=15,IF(IJ$16&gt;='様式第４（療養者名簿）（⑤の場合）'!$O119,IF(IJ$16&lt;='様式第４（療養者名簿）（⑤の場合）'!$W119,1,0),0),0)</f>
        <v>0</v>
      </c>
      <c r="IK110" s="158">
        <f>IF(IK$16-'様式第４（療養者名簿）（⑤の場合）'!$O119+1&lt;=15,IF(IK$16&gt;='様式第４（療養者名簿）（⑤の場合）'!$O119,IF(IK$16&lt;='様式第４（療養者名簿）（⑤の場合）'!$W119,1,0),0),0)</f>
        <v>0</v>
      </c>
      <c r="IL110" s="158">
        <f>IF(IL$16-'様式第４（療養者名簿）（⑤の場合）'!$O119+1&lt;=15,IF(IL$16&gt;='様式第４（療養者名簿）（⑤の場合）'!$O119,IF(IL$16&lt;='様式第４（療養者名簿）（⑤の場合）'!$W119,1,0),0),0)</f>
        <v>0</v>
      </c>
      <c r="IM110" s="158">
        <f>IF(IM$16-'様式第４（療養者名簿）（⑤の場合）'!$O119+1&lt;=15,IF(IM$16&gt;='様式第４（療養者名簿）（⑤の場合）'!$O119,IF(IM$16&lt;='様式第４（療養者名簿）（⑤の場合）'!$W119,1,0),0),0)</f>
        <v>0</v>
      </c>
      <c r="IN110" s="158">
        <f>IF(IN$16-'様式第４（療養者名簿）（⑤の場合）'!$O119+1&lt;=15,IF(IN$16&gt;='様式第４（療養者名簿）（⑤の場合）'!$O119,IF(IN$16&lt;='様式第４（療養者名簿）（⑤の場合）'!$W119,1,0),0),0)</f>
        <v>0</v>
      </c>
      <c r="IO110" s="158">
        <f>IF(IO$16-'様式第４（療養者名簿）（⑤の場合）'!$O119+1&lt;=15,IF(IO$16&gt;='様式第４（療養者名簿）（⑤の場合）'!$O119,IF(IO$16&lt;='様式第４（療養者名簿）（⑤の場合）'!$W119,1,0),0),0)</f>
        <v>0</v>
      </c>
      <c r="IP110" s="158">
        <f>IF(IP$16-'様式第４（療養者名簿）（⑤の場合）'!$O119+1&lt;=15,IF(IP$16&gt;='様式第４（療養者名簿）（⑤の場合）'!$O119,IF(IP$16&lt;='様式第４（療養者名簿）（⑤の場合）'!$W119,1,0),0),0)</f>
        <v>0</v>
      </c>
      <c r="IQ110" s="158">
        <f>IF(IQ$16-'様式第４（療養者名簿）（⑤の場合）'!$O119+1&lt;=15,IF(IQ$16&gt;='様式第４（療養者名簿）（⑤の場合）'!$O119,IF(IQ$16&lt;='様式第４（療養者名簿）（⑤の場合）'!$W119,1,0),0),0)</f>
        <v>0</v>
      </c>
      <c r="IR110" s="158">
        <f>IF(IR$16-'様式第４（療養者名簿）（⑤の場合）'!$O119+1&lt;=15,IF(IR$16&gt;='様式第４（療養者名簿）（⑤の場合）'!$O119,IF(IR$16&lt;='様式第４（療養者名簿）（⑤の場合）'!$W119,1,0),0),0)</f>
        <v>0</v>
      </c>
      <c r="IS110" s="158">
        <f>IF(IS$16-'様式第４（療養者名簿）（⑤の場合）'!$O119+1&lt;=15,IF(IS$16&gt;='様式第４（療養者名簿）（⑤の場合）'!$O119,IF(IS$16&lt;='様式第４（療養者名簿）（⑤の場合）'!$W119,1,0),0),0)</f>
        <v>0</v>
      </c>
      <c r="IT110" s="158">
        <f>IF(IT$16-'様式第４（療養者名簿）（⑤の場合）'!$O119+1&lt;=15,IF(IT$16&gt;='様式第４（療養者名簿）（⑤の場合）'!$O119,IF(IT$16&lt;='様式第４（療養者名簿）（⑤の場合）'!$W119,1,0),0),0)</f>
        <v>0</v>
      </c>
    </row>
    <row r="111" spans="1:254" ht="41.95" customHeight="1">
      <c r="A111" s="148">
        <f>'様式第４（療養者名簿）（⑤の場合）'!C120</f>
        <v>0</v>
      </c>
      <c r="B111" s="158">
        <f>IF(B$16-'様式第４（療養者名簿）（⑤の場合）'!$O120+1&lt;=15,IF(B$16&gt;='様式第４（療養者名簿）（⑤の場合）'!$O120,IF(B$16&lt;='様式第４（療養者名簿）（⑤の場合）'!$W120,1,0),0),0)</f>
        <v>0</v>
      </c>
      <c r="C111" s="158">
        <f>IF(C$16-'様式第４（療養者名簿）（⑤の場合）'!$O120+1&lt;=15,IF(C$16&gt;='様式第４（療養者名簿）（⑤の場合）'!$O120,IF(C$16&lt;='様式第４（療養者名簿）（⑤の場合）'!$W120,1,0),0),0)</f>
        <v>0</v>
      </c>
      <c r="D111" s="158">
        <f>IF(D$16-'様式第４（療養者名簿）（⑤の場合）'!$O120+1&lt;=15,IF(D$16&gt;='様式第４（療養者名簿）（⑤の場合）'!$O120,IF(D$16&lt;='様式第４（療養者名簿）（⑤の場合）'!$W120,1,0),0),0)</f>
        <v>0</v>
      </c>
      <c r="E111" s="158">
        <f>IF(E$16-'様式第４（療養者名簿）（⑤の場合）'!$O120+1&lt;=15,IF(E$16&gt;='様式第４（療養者名簿）（⑤の場合）'!$O120,IF(E$16&lt;='様式第４（療養者名簿）（⑤の場合）'!$W120,1,0),0),0)</f>
        <v>0</v>
      </c>
      <c r="F111" s="158">
        <f>IF(F$16-'様式第４（療養者名簿）（⑤の場合）'!$O120+1&lt;=15,IF(F$16&gt;='様式第４（療養者名簿）（⑤の場合）'!$O120,IF(F$16&lt;='様式第４（療養者名簿）（⑤の場合）'!$W120,1,0),0),0)</f>
        <v>0</v>
      </c>
      <c r="G111" s="158">
        <f>IF(G$16-'様式第４（療養者名簿）（⑤の場合）'!$O120+1&lt;=15,IF(G$16&gt;='様式第４（療養者名簿）（⑤の場合）'!$O120,IF(G$16&lt;='様式第４（療養者名簿）（⑤の場合）'!$W120,1,0),0),0)</f>
        <v>0</v>
      </c>
      <c r="H111" s="158">
        <f>IF(H$16-'様式第４（療養者名簿）（⑤の場合）'!$O120+1&lt;=15,IF(H$16&gt;='様式第４（療養者名簿）（⑤の場合）'!$O120,IF(H$16&lt;='様式第４（療養者名簿）（⑤の場合）'!$W120,1,0),0),0)</f>
        <v>0</v>
      </c>
      <c r="I111" s="158">
        <f>IF(I$16-'様式第４（療養者名簿）（⑤の場合）'!$O120+1&lt;=15,IF(I$16&gt;='様式第４（療養者名簿）（⑤の場合）'!$O120,IF(I$16&lt;='様式第４（療養者名簿）（⑤の場合）'!$W120,1,0),0),0)</f>
        <v>0</v>
      </c>
      <c r="J111" s="158">
        <f>IF(J$16-'様式第４（療養者名簿）（⑤の場合）'!$O120+1&lt;=15,IF(J$16&gt;='様式第４（療養者名簿）（⑤の場合）'!$O120,IF(J$16&lt;='様式第４（療養者名簿）（⑤の場合）'!$W120,1,0),0),0)</f>
        <v>0</v>
      </c>
      <c r="K111" s="158">
        <f>IF(K$16-'様式第４（療養者名簿）（⑤の場合）'!$O120+1&lt;=15,IF(K$16&gt;='様式第４（療養者名簿）（⑤の場合）'!$O120,IF(K$16&lt;='様式第４（療養者名簿）（⑤の場合）'!$W120,1,0),0),0)</f>
        <v>0</v>
      </c>
      <c r="L111" s="158">
        <f>IF(L$16-'様式第４（療養者名簿）（⑤の場合）'!$O120+1&lt;=15,IF(L$16&gt;='様式第４（療養者名簿）（⑤の場合）'!$O120,IF(L$16&lt;='様式第４（療養者名簿）（⑤の場合）'!$W120,1,0),0),0)</f>
        <v>0</v>
      </c>
      <c r="M111" s="158">
        <f>IF(M$16-'様式第４（療養者名簿）（⑤の場合）'!$O120+1&lt;=15,IF(M$16&gt;='様式第４（療養者名簿）（⑤の場合）'!$O120,IF(M$16&lt;='様式第４（療養者名簿）（⑤の場合）'!$W120,1,0),0),0)</f>
        <v>0</v>
      </c>
      <c r="N111" s="158">
        <f>IF(N$16-'様式第４（療養者名簿）（⑤の場合）'!$O120+1&lt;=15,IF(N$16&gt;='様式第４（療養者名簿）（⑤の場合）'!$O120,IF(N$16&lt;='様式第４（療養者名簿）（⑤の場合）'!$W120,1,0),0),0)</f>
        <v>0</v>
      </c>
      <c r="O111" s="158">
        <f>IF(O$16-'様式第４（療養者名簿）（⑤の場合）'!$O120+1&lt;=15,IF(O$16&gt;='様式第４（療養者名簿）（⑤の場合）'!$O120,IF(O$16&lt;='様式第４（療養者名簿）（⑤の場合）'!$W120,1,0),0),0)</f>
        <v>0</v>
      </c>
      <c r="P111" s="158">
        <f>IF(P$16-'様式第４（療養者名簿）（⑤の場合）'!$O120+1&lt;=15,IF(P$16&gt;='様式第４（療養者名簿）（⑤の場合）'!$O120,IF(P$16&lt;='様式第４（療養者名簿）（⑤の場合）'!$W120,1,0),0),0)</f>
        <v>0</v>
      </c>
      <c r="Q111" s="158">
        <f>IF(Q$16-'様式第４（療養者名簿）（⑤の場合）'!$O120+1&lt;=15,IF(Q$16&gt;='様式第４（療養者名簿）（⑤の場合）'!$O120,IF(Q$16&lt;='様式第４（療養者名簿）（⑤の場合）'!$W120,1,0),0),0)</f>
        <v>0</v>
      </c>
      <c r="R111" s="158">
        <f>IF(R$16-'様式第４（療養者名簿）（⑤の場合）'!$O120+1&lt;=15,IF(R$16&gt;='様式第４（療養者名簿）（⑤の場合）'!$O120,IF(R$16&lt;='様式第４（療養者名簿）（⑤の場合）'!$W120,1,0),0),0)</f>
        <v>0</v>
      </c>
      <c r="S111" s="158">
        <f>IF(S$16-'様式第４（療養者名簿）（⑤の場合）'!$O120+1&lt;=15,IF(S$16&gt;='様式第４（療養者名簿）（⑤の場合）'!$O120,IF(S$16&lt;='様式第４（療養者名簿）（⑤の場合）'!$W120,1,0),0),0)</f>
        <v>0</v>
      </c>
      <c r="T111" s="158">
        <f>IF(T$16-'様式第４（療養者名簿）（⑤の場合）'!$O120+1&lt;=15,IF(T$16&gt;='様式第４（療養者名簿）（⑤の場合）'!$O120,IF(T$16&lt;='様式第４（療養者名簿）（⑤の場合）'!$W120,1,0),0),0)</f>
        <v>0</v>
      </c>
      <c r="U111" s="158">
        <f>IF(U$16-'様式第４（療養者名簿）（⑤の場合）'!$O120+1&lt;=15,IF(U$16&gt;='様式第４（療養者名簿）（⑤の場合）'!$O120,IF(U$16&lt;='様式第４（療養者名簿）（⑤の場合）'!$W120,1,0),0),0)</f>
        <v>0</v>
      </c>
      <c r="V111" s="158">
        <f>IF(V$16-'様式第４（療養者名簿）（⑤の場合）'!$O120+1&lt;=15,IF(V$16&gt;='様式第４（療養者名簿）（⑤の場合）'!$O120,IF(V$16&lt;='様式第４（療養者名簿）（⑤の場合）'!$W120,1,0),0),0)</f>
        <v>0</v>
      </c>
      <c r="W111" s="158">
        <f>IF(W$16-'様式第４（療養者名簿）（⑤の場合）'!$O120+1&lt;=15,IF(W$16&gt;='様式第４（療養者名簿）（⑤の場合）'!$O120,IF(W$16&lt;='様式第４（療養者名簿）（⑤の場合）'!$W120,1,0),0),0)</f>
        <v>0</v>
      </c>
      <c r="X111" s="158">
        <f>IF(X$16-'様式第４（療養者名簿）（⑤の場合）'!$O120+1&lt;=15,IF(X$16&gt;='様式第４（療養者名簿）（⑤の場合）'!$O120,IF(X$16&lt;='様式第４（療養者名簿）（⑤の場合）'!$W120,1,0),0),0)</f>
        <v>0</v>
      </c>
      <c r="Y111" s="158">
        <f>IF(Y$16-'様式第４（療養者名簿）（⑤の場合）'!$O120+1&lt;=15,IF(Y$16&gt;='様式第４（療養者名簿）（⑤の場合）'!$O120,IF(Y$16&lt;='様式第４（療養者名簿）（⑤の場合）'!$W120,1,0),0),0)</f>
        <v>0</v>
      </c>
      <c r="Z111" s="158">
        <f>IF(Z$16-'様式第４（療養者名簿）（⑤の場合）'!$O120+1&lt;=15,IF(Z$16&gt;='様式第４（療養者名簿）（⑤の場合）'!$O120,IF(Z$16&lt;='様式第４（療養者名簿）（⑤の場合）'!$W120,1,0),0),0)</f>
        <v>0</v>
      </c>
      <c r="AA111" s="158">
        <f>IF(AA$16-'様式第４（療養者名簿）（⑤の場合）'!$O120+1&lt;=15,IF(AA$16&gt;='様式第４（療養者名簿）（⑤の場合）'!$O120,IF(AA$16&lt;='様式第４（療養者名簿）（⑤の場合）'!$W120,1,0),0),0)</f>
        <v>0</v>
      </c>
      <c r="AB111" s="158">
        <f>IF(AB$16-'様式第４（療養者名簿）（⑤の場合）'!$O120+1&lt;=15,IF(AB$16&gt;='様式第４（療養者名簿）（⑤の場合）'!$O120,IF(AB$16&lt;='様式第４（療養者名簿）（⑤の場合）'!$W120,1,0),0),0)</f>
        <v>0</v>
      </c>
      <c r="AC111" s="158">
        <f>IF(AC$16-'様式第４（療養者名簿）（⑤の場合）'!$O120+1&lt;=15,IF(AC$16&gt;='様式第４（療養者名簿）（⑤の場合）'!$O120,IF(AC$16&lt;='様式第４（療養者名簿）（⑤の場合）'!$W120,1,0),0),0)</f>
        <v>0</v>
      </c>
      <c r="AD111" s="158">
        <f>IF(AD$16-'様式第４（療養者名簿）（⑤の場合）'!$O120+1&lt;=15,IF(AD$16&gt;='様式第４（療養者名簿）（⑤の場合）'!$O120,IF(AD$16&lt;='様式第４（療養者名簿）（⑤の場合）'!$W120,1,0),0),0)</f>
        <v>0</v>
      </c>
      <c r="AE111" s="158">
        <f>IF(AE$16-'様式第４（療養者名簿）（⑤の場合）'!$O120+1&lt;=15,IF(AE$16&gt;='様式第４（療養者名簿）（⑤の場合）'!$O120,IF(AE$16&lt;='様式第４（療養者名簿）（⑤の場合）'!$W120,1,0),0),0)</f>
        <v>0</v>
      </c>
      <c r="AF111" s="158">
        <f>IF(AF$16-'様式第４（療養者名簿）（⑤の場合）'!$O120+1&lt;=15,IF(AF$16&gt;='様式第４（療養者名簿）（⑤の場合）'!$O120,IF(AF$16&lt;='様式第４（療養者名簿）（⑤の場合）'!$W120,1,0),0),0)</f>
        <v>0</v>
      </c>
      <c r="AG111" s="158">
        <f>IF(AG$16-'様式第４（療養者名簿）（⑤の場合）'!$O120+1&lt;=15,IF(AG$16&gt;='様式第４（療養者名簿）（⑤の場合）'!$O120,IF(AG$16&lt;='様式第４（療養者名簿）（⑤の場合）'!$W120,1,0),0),0)</f>
        <v>0</v>
      </c>
      <c r="AH111" s="158">
        <f>IF(AH$16-'様式第４（療養者名簿）（⑤の場合）'!$O120+1&lt;=15,IF(AH$16&gt;='様式第４（療養者名簿）（⑤の場合）'!$O120,IF(AH$16&lt;='様式第４（療養者名簿）（⑤の場合）'!$W120,1,0),0),0)</f>
        <v>0</v>
      </c>
      <c r="AI111" s="158">
        <f>IF(AI$16-'様式第４（療養者名簿）（⑤の場合）'!$O120+1&lt;=15,IF(AI$16&gt;='様式第４（療養者名簿）（⑤の場合）'!$O120,IF(AI$16&lt;='様式第４（療養者名簿）（⑤の場合）'!$W120,1,0),0),0)</f>
        <v>0</v>
      </c>
      <c r="AJ111" s="158">
        <f>IF(AJ$16-'様式第４（療養者名簿）（⑤の場合）'!$O120+1&lt;=15,IF(AJ$16&gt;='様式第４（療養者名簿）（⑤の場合）'!$O120,IF(AJ$16&lt;='様式第４（療養者名簿）（⑤の場合）'!$W120,1,0),0),0)</f>
        <v>0</v>
      </c>
      <c r="AK111" s="158">
        <f>IF(AK$16-'様式第４（療養者名簿）（⑤の場合）'!$O120+1&lt;=15,IF(AK$16&gt;='様式第４（療養者名簿）（⑤の場合）'!$O120,IF(AK$16&lt;='様式第４（療養者名簿）（⑤の場合）'!$W120,1,0),0),0)</f>
        <v>0</v>
      </c>
      <c r="AL111" s="158">
        <f>IF(AL$16-'様式第４（療養者名簿）（⑤の場合）'!$O120+1&lt;=15,IF(AL$16&gt;='様式第４（療養者名簿）（⑤の場合）'!$O120,IF(AL$16&lt;='様式第４（療養者名簿）（⑤の場合）'!$W120,1,0),0),0)</f>
        <v>0</v>
      </c>
      <c r="AM111" s="158">
        <f>IF(AM$16-'様式第４（療養者名簿）（⑤の場合）'!$O120+1&lt;=15,IF(AM$16&gt;='様式第４（療養者名簿）（⑤の場合）'!$O120,IF(AM$16&lt;='様式第４（療養者名簿）（⑤の場合）'!$W120,1,0),0),0)</f>
        <v>0</v>
      </c>
      <c r="AN111" s="158">
        <f>IF(AN$16-'様式第４（療養者名簿）（⑤の場合）'!$O120+1&lt;=15,IF(AN$16&gt;='様式第４（療養者名簿）（⑤の場合）'!$O120,IF(AN$16&lt;='様式第４（療養者名簿）（⑤の場合）'!$W120,1,0),0),0)</f>
        <v>0</v>
      </c>
      <c r="AO111" s="158">
        <f>IF(AO$16-'様式第４（療養者名簿）（⑤の場合）'!$O120+1&lt;=15,IF(AO$16&gt;='様式第４（療養者名簿）（⑤の場合）'!$O120,IF(AO$16&lt;='様式第４（療養者名簿）（⑤の場合）'!$W120,1,0),0),0)</f>
        <v>0</v>
      </c>
      <c r="AP111" s="158">
        <f>IF(AP$16-'様式第４（療養者名簿）（⑤の場合）'!$O120+1&lt;=15,IF(AP$16&gt;='様式第４（療養者名簿）（⑤の場合）'!$O120,IF(AP$16&lt;='様式第４（療養者名簿）（⑤の場合）'!$W120,1,0),0),0)</f>
        <v>0</v>
      </c>
      <c r="AQ111" s="158">
        <f>IF(AQ$16-'様式第４（療養者名簿）（⑤の場合）'!$O120+1&lt;=15,IF(AQ$16&gt;='様式第４（療養者名簿）（⑤の場合）'!$O120,IF(AQ$16&lt;='様式第４（療養者名簿）（⑤の場合）'!$W120,1,0),0),0)</f>
        <v>0</v>
      </c>
      <c r="AR111" s="158">
        <f>IF(AR$16-'様式第４（療養者名簿）（⑤の場合）'!$O120+1&lt;=15,IF(AR$16&gt;='様式第４（療養者名簿）（⑤の場合）'!$O120,IF(AR$16&lt;='様式第４（療養者名簿）（⑤の場合）'!$W120,1,0),0),0)</f>
        <v>0</v>
      </c>
      <c r="AS111" s="158">
        <f>IF(AS$16-'様式第４（療養者名簿）（⑤の場合）'!$O120+1&lt;=15,IF(AS$16&gt;='様式第４（療養者名簿）（⑤の場合）'!$O120,IF(AS$16&lt;='様式第４（療養者名簿）（⑤の場合）'!$W120,1,0),0),0)</f>
        <v>0</v>
      </c>
      <c r="AT111" s="158">
        <f>IF(AT$16-'様式第４（療養者名簿）（⑤の場合）'!$O120+1&lt;=15,IF(AT$16&gt;='様式第４（療養者名簿）（⑤の場合）'!$O120,IF(AT$16&lt;='様式第４（療養者名簿）（⑤の場合）'!$W120,1,0),0),0)</f>
        <v>0</v>
      </c>
      <c r="AU111" s="158">
        <f>IF(AU$16-'様式第４（療養者名簿）（⑤の場合）'!$O120+1&lt;=15,IF(AU$16&gt;='様式第４（療養者名簿）（⑤の場合）'!$O120,IF(AU$16&lt;='様式第４（療養者名簿）（⑤の場合）'!$W120,1,0),0),0)</f>
        <v>0</v>
      </c>
      <c r="AV111" s="158">
        <f>IF(AV$16-'様式第４（療養者名簿）（⑤の場合）'!$O120+1&lt;=15,IF(AV$16&gt;='様式第４（療養者名簿）（⑤の場合）'!$O120,IF(AV$16&lt;='様式第４（療養者名簿）（⑤の場合）'!$W120,1,0),0),0)</f>
        <v>0</v>
      </c>
      <c r="AW111" s="158">
        <f>IF(AW$16-'様式第４（療養者名簿）（⑤の場合）'!$O120+1&lt;=15,IF(AW$16&gt;='様式第４（療養者名簿）（⑤の場合）'!$O120,IF(AW$16&lt;='様式第４（療養者名簿）（⑤の場合）'!$W120,1,0),0),0)</f>
        <v>0</v>
      </c>
      <c r="AX111" s="158">
        <f>IF(AX$16-'様式第４（療養者名簿）（⑤の場合）'!$O120+1&lt;=15,IF(AX$16&gt;='様式第４（療養者名簿）（⑤の場合）'!$O120,IF(AX$16&lt;='様式第４（療養者名簿）（⑤の場合）'!$W120,1,0),0),0)</f>
        <v>0</v>
      </c>
      <c r="AY111" s="158">
        <f>IF(AY$16-'様式第４（療養者名簿）（⑤の場合）'!$O120+1&lt;=15,IF(AY$16&gt;='様式第４（療養者名簿）（⑤の場合）'!$O120,IF(AY$16&lt;='様式第４（療養者名簿）（⑤の場合）'!$W120,1,0),0),0)</f>
        <v>0</v>
      </c>
      <c r="AZ111" s="158">
        <f>IF(AZ$16-'様式第４（療養者名簿）（⑤の場合）'!$O120+1&lt;=15,IF(AZ$16&gt;='様式第４（療養者名簿）（⑤の場合）'!$O120,IF(AZ$16&lt;='様式第４（療養者名簿）（⑤の場合）'!$W120,1,0),0),0)</f>
        <v>0</v>
      </c>
      <c r="BA111" s="158">
        <f>IF(BA$16-'様式第４（療養者名簿）（⑤の場合）'!$O120+1&lt;=15,IF(BA$16&gt;='様式第４（療養者名簿）（⑤の場合）'!$O120,IF(BA$16&lt;='様式第４（療養者名簿）（⑤の場合）'!$W120,1,0),0),0)</f>
        <v>0</v>
      </c>
      <c r="BB111" s="158">
        <f>IF(BB$16-'様式第４（療養者名簿）（⑤の場合）'!$O120+1&lt;=15,IF(BB$16&gt;='様式第４（療養者名簿）（⑤の場合）'!$O120,IF(BB$16&lt;='様式第４（療養者名簿）（⑤の場合）'!$W120,1,0),0),0)</f>
        <v>0</v>
      </c>
      <c r="BC111" s="158">
        <f>IF(BC$16-'様式第４（療養者名簿）（⑤の場合）'!$O120+1&lt;=15,IF(BC$16&gt;='様式第４（療養者名簿）（⑤の場合）'!$O120,IF(BC$16&lt;='様式第４（療養者名簿）（⑤の場合）'!$W120,1,0),0),0)</f>
        <v>0</v>
      </c>
      <c r="BD111" s="158">
        <f>IF(BD$16-'様式第４（療養者名簿）（⑤の場合）'!$O120+1&lt;=15,IF(BD$16&gt;='様式第４（療養者名簿）（⑤の場合）'!$O120,IF(BD$16&lt;='様式第４（療養者名簿）（⑤の場合）'!$W120,1,0),0),0)</f>
        <v>0</v>
      </c>
      <c r="BE111" s="158">
        <f>IF(BE$16-'様式第４（療養者名簿）（⑤の場合）'!$O120+1&lt;=15,IF(BE$16&gt;='様式第４（療養者名簿）（⑤の場合）'!$O120,IF(BE$16&lt;='様式第４（療養者名簿）（⑤の場合）'!$W120,1,0),0),0)</f>
        <v>0</v>
      </c>
      <c r="BF111" s="158">
        <f>IF(BF$16-'様式第４（療養者名簿）（⑤の場合）'!$O120+1&lt;=15,IF(BF$16&gt;='様式第４（療養者名簿）（⑤の場合）'!$O120,IF(BF$16&lt;='様式第４（療養者名簿）（⑤の場合）'!$W120,1,0),0),0)</f>
        <v>0</v>
      </c>
      <c r="BG111" s="158">
        <f>IF(BG$16-'様式第４（療養者名簿）（⑤の場合）'!$O120+1&lt;=15,IF(BG$16&gt;='様式第４（療養者名簿）（⑤の場合）'!$O120,IF(BG$16&lt;='様式第４（療養者名簿）（⑤の場合）'!$W120,1,0),0),0)</f>
        <v>0</v>
      </c>
      <c r="BH111" s="158">
        <f>IF(BH$16-'様式第４（療養者名簿）（⑤の場合）'!$O120+1&lt;=15,IF(BH$16&gt;='様式第４（療養者名簿）（⑤の場合）'!$O120,IF(BH$16&lt;='様式第４（療養者名簿）（⑤の場合）'!$W120,1,0),0),0)</f>
        <v>0</v>
      </c>
      <c r="BI111" s="158">
        <f>IF(BI$16-'様式第４（療養者名簿）（⑤の場合）'!$O120+1&lt;=15,IF(BI$16&gt;='様式第４（療養者名簿）（⑤の場合）'!$O120,IF(BI$16&lt;='様式第４（療養者名簿）（⑤の場合）'!$W120,1,0),0),0)</f>
        <v>0</v>
      </c>
      <c r="BJ111" s="158">
        <f>IF(BJ$16-'様式第４（療養者名簿）（⑤の場合）'!$O120+1&lt;=15,IF(BJ$16&gt;='様式第４（療養者名簿）（⑤の場合）'!$O120,IF(BJ$16&lt;='様式第４（療養者名簿）（⑤の場合）'!$W120,1,0),0),0)</f>
        <v>0</v>
      </c>
      <c r="BK111" s="158">
        <f>IF(BK$16-'様式第４（療養者名簿）（⑤の場合）'!$O120+1&lt;=15,IF(BK$16&gt;='様式第４（療養者名簿）（⑤の場合）'!$O120,IF(BK$16&lt;='様式第４（療養者名簿）（⑤の場合）'!$W120,1,0),0),0)</f>
        <v>0</v>
      </c>
      <c r="BL111" s="158">
        <f>IF(BL$16-'様式第４（療養者名簿）（⑤の場合）'!$O120+1&lt;=15,IF(BL$16&gt;='様式第４（療養者名簿）（⑤の場合）'!$O120,IF(BL$16&lt;='様式第４（療養者名簿）（⑤の場合）'!$W120,1,0),0),0)</f>
        <v>0</v>
      </c>
      <c r="BM111" s="158">
        <f>IF(BM$16-'様式第４（療養者名簿）（⑤の場合）'!$O120+1&lt;=15,IF(BM$16&gt;='様式第４（療養者名簿）（⑤の場合）'!$O120,IF(BM$16&lt;='様式第４（療養者名簿）（⑤の場合）'!$W120,1,0),0),0)</f>
        <v>0</v>
      </c>
      <c r="BN111" s="158">
        <f>IF(BN$16-'様式第４（療養者名簿）（⑤の場合）'!$O120+1&lt;=15,IF(BN$16&gt;='様式第４（療養者名簿）（⑤の場合）'!$O120,IF(BN$16&lt;='様式第４（療養者名簿）（⑤の場合）'!$W120,1,0),0),0)</f>
        <v>0</v>
      </c>
      <c r="BO111" s="158">
        <f>IF(BO$16-'様式第４（療養者名簿）（⑤の場合）'!$O120+1&lt;=15,IF(BO$16&gt;='様式第４（療養者名簿）（⑤の場合）'!$O120,IF(BO$16&lt;='様式第４（療養者名簿）（⑤の場合）'!$W120,1,0),0),0)</f>
        <v>0</v>
      </c>
      <c r="BP111" s="158">
        <f>IF(BP$16-'様式第４（療養者名簿）（⑤の場合）'!$O120+1&lt;=15,IF(BP$16&gt;='様式第４（療養者名簿）（⑤の場合）'!$O120,IF(BP$16&lt;='様式第４（療養者名簿）（⑤の場合）'!$W120,1,0),0),0)</f>
        <v>0</v>
      </c>
      <c r="BQ111" s="158">
        <f>IF(BQ$16-'様式第４（療養者名簿）（⑤の場合）'!$O120+1&lt;=15,IF(BQ$16&gt;='様式第４（療養者名簿）（⑤の場合）'!$O120,IF(BQ$16&lt;='様式第４（療養者名簿）（⑤の場合）'!$W120,1,0),0),0)</f>
        <v>0</v>
      </c>
      <c r="BR111" s="158">
        <f>IF(BR$16-'様式第４（療養者名簿）（⑤の場合）'!$O120+1&lt;=15,IF(BR$16&gt;='様式第４（療養者名簿）（⑤の場合）'!$O120,IF(BR$16&lt;='様式第４（療養者名簿）（⑤の場合）'!$W120,1,0),0),0)</f>
        <v>0</v>
      </c>
      <c r="BS111" s="158">
        <f>IF(BS$16-'様式第４（療養者名簿）（⑤の場合）'!$O120+1&lt;=15,IF(BS$16&gt;='様式第４（療養者名簿）（⑤の場合）'!$O120,IF(BS$16&lt;='様式第４（療養者名簿）（⑤の場合）'!$W120,1,0),0),0)</f>
        <v>0</v>
      </c>
      <c r="BT111" s="158">
        <f>IF(BT$16-'様式第４（療養者名簿）（⑤の場合）'!$O120+1&lt;=15,IF(BT$16&gt;='様式第４（療養者名簿）（⑤の場合）'!$O120,IF(BT$16&lt;='様式第４（療養者名簿）（⑤の場合）'!$W120,1,0),0),0)</f>
        <v>0</v>
      </c>
      <c r="BU111" s="158">
        <f>IF(BU$16-'様式第４（療養者名簿）（⑤の場合）'!$O120+1&lt;=15,IF(BU$16&gt;='様式第４（療養者名簿）（⑤の場合）'!$O120,IF(BU$16&lt;='様式第４（療養者名簿）（⑤の場合）'!$W120,1,0),0),0)</f>
        <v>0</v>
      </c>
      <c r="BV111" s="158">
        <f>IF(BV$16-'様式第４（療養者名簿）（⑤の場合）'!$O120+1&lt;=15,IF(BV$16&gt;='様式第４（療養者名簿）（⑤の場合）'!$O120,IF(BV$16&lt;='様式第４（療養者名簿）（⑤の場合）'!$W120,1,0),0),0)</f>
        <v>0</v>
      </c>
      <c r="BW111" s="158">
        <f>IF(BW$16-'様式第４（療養者名簿）（⑤の場合）'!$O120+1&lt;=15,IF(BW$16&gt;='様式第４（療養者名簿）（⑤の場合）'!$O120,IF(BW$16&lt;='様式第４（療養者名簿）（⑤の場合）'!$W120,1,0),0),0)</f>
        <v>0</v>
      </c>
      <c r="BX111" s="158">
        <f>IF(BX$16-'様式第４（療養者名簿）（⑤の場合）'!$O120+1&lt;=15,IF(BX$16&gt;='様式第４（療養者名簿）（⑤の場合）'!$O120,IF(BX$16&lt;='様式第４（療養者名簿）（⑤の場合）'!$W120,1,0),0),0)</f>
        <v>0</v>
      </c>
      <c r="BY111" s="158">
        <f>IF(BY$16-'様式第４（療養者名簿）（⑤の場合）'!$O120+1&lt;=15,IF(BY$16&gt;='様式第４（療養者名簿）（⑤の場合）'!$O120,IF(BY$16&lt;='様式第４（療養者名簿）（⑤の場合）'!$W120,1,0),0),0)</f>
        <v>0</v>
      </c>
      <c r="BZ111" s="158">
        <f>IF(BZ$16-'様式第４（療養者名簿）（⑤の場合）'!$O120+1&lt;=15,IF(BZ$16&gt;='様式第４（療養者名簿）（⑤の場合）'!$O120,IF(BZ$16&lt;='様式第４（療養者名簿）（⑤の場合）'!$W120,1,0),0),0)</f>
        <v>0</v>
      </c>
      <c r="CA111" s="158">
        <f>IF(CA$16-'様式第４（療養者名簿）（⑤の場合）'!$O120+1&lt;=15,IF(CA$16&gt;='様式第４（療養者名簿）（⑤の場合）'!$O120,IF(CA$16&lt;='様式第４（療養者名簿）（⑤の場合）'!$W120,1,0),0),0)</f>
        <v>0</v>
      </c>
      <c r="CB111" s="158">
        <f>IF(CB$16-'様式第４（療養者名簿）（⑤の場合）'!$O120+1&lt;=15,IF(CB$16&gt;='様式第４（療養者名簿）（⑤の場合）'!$O120,IF(CB$16&lt;='様式第４（療養者名簿）（⑤の場合）'!$W120,1,0),0),0)</f>
        <v>0</v>
      </c>
      <c r="CC111" s="158">
        <f>IF(CC$16-'様式第４（療養者名簿）（⑤の場合）'!$O120+1&lt;=15,IF(CC$16&gt;='様式第４（療養者名簿）（⑤の場合）'!$O120,IF(CC$16&lt;='様式第４（療養者名簿）（⑤の場合）'!$W120,1,0),0),0)</f>
        <v>0</v>
      </c>
      <c r="CD111" s="158">
        <f>IF(CD$16-'様式第４（療養者名簿）（⑤の場合）'!$O120+1&lt;=15,IF(CD$16&gt;='様式第４（療養者名簿）（⑤の場合）'!$O120,IF(CD$16&lt;='様式第４（療養者名簿）（⑤の場合）'!$W120,1,0),0),0)</f>
        <v>0</v>
      </c>
      <c r="CE111" s="158">
        <f>IF(CE$16-'様式第４（療養者名簿）（⑤の場合）'!$O120+1&lt;=15,IF(CE$16&gt;='様式第４（療養者名簿）（⑤の場合）'!$O120,IF(CE$16&lt;='様式第４（療養者名簿）（⑤の場合）'!$W120,1,0),0),0)</f>
        <v>0</v>
      </c>
      <c r="CF111" s="158">
        <f>IF(CF$16-'様式第４（療養者名簿）（⑤の場合）'!$O120+1&lt;=15,IF(CF$16&gt;='様式第４（療養者名簿）（⑤の場合）'!$O120,IF(CF$16&lt;='様式第４（療養者名簿）（⑤の場合）'!$W120,1,0),0),0)</f>
        <v>0</v>
      </c>
      <c r="CG111" s="158">
        <f>IF(CG$16-'様式第４（療養者名簿）（⑤の場合）'!$O120+1&lt;=15,IF(CG$16&gt;='様式第４（療養者名簿）（⑤の場合）'!$O120,IF(CG$16&lt;='様式第４（療養者名簿）（⑤の場合）'!$W120,1,0),0),0)</f>
        <v>0</v>
      </c>
      <c r="CH111" s="158">
        <f>IF(CH$16-'様式第４（療養者名簿）（⑤の場合）'!$O120+1&lt;=15,IF(CH$16&gt;='様式第４（療養者名簿）（⑤の場合）'!$O120,IF(CH$16&lt;='様式第４（療養者名簿）（⑤の場合）'!$W120,1,0),0),0)</f>
        <v>0</v>
      </c>
      <c r="CI111" s="158">
        <f>IF(CI$16-'様式第４（療養者名簿）（⑤の場合）'!$O120+1&lt;=15,IF(CI$16&gt;='様式第４（療養者名簿）（⑤の場合）'!$O120,IF(CI$16&lt;='様式第４（療養者名簿）（⑤の場合）'!$W120,1,0),0),0)</f>
        <v>0</v>
      </c>
      <c r="CJ111" s="158">
        <f>IF(CJ$16-'様式第４（療養者名簿）（⑤の場合）'!$O120+1&lt;=15,IF(CJ$16&gt;='様式第４（療養者名簿）（⑤の場合）'!$O120,IF(CJ$16&lt;='様式第４（療養者名簿）（⑤の場合）'!$W120,1,0),0),0)</f>
        <v>0</v>
      </c>
      <c r="CK111" s="158">
        <f>IF(CK$16-'様式第４（療養者名簿）（⑤の場合）'!$O120+1&lt;=15,IF(CK$16&gt;='様式第４（療養者名簿）（⑤の場合）'!$O120,IF(CK$16&lt;='様式第４（療養者名簿）（⑤の場合）'!$W120,1,0),0),0)</f>
        <v>0</v>
      </c>
      <c r="CL111" s="158">
        <f>IF(CL$16-'様式第４（療養者名簿）（⑤の場合）'!$O120+1&lt;=15,IF(CL$16&gt;='様式第４（療養者名簿）（⑤の場合）'!$O120,IF(CL$16&lt;='様式第４（療養者名簿）（⑤の場合）'!$W120,1,0),0),0)</f>
        <v>0</v>
      </c>
      <c r="CM111" s="158">
        <f>IF(CM$16-'様式第４（療養者名簿）（⑤の場合）'!$O120+1&lt;=15,IF(CM$16&gt;='様式第４（療養者名簿）（⑤の場合）'!$O120,IF(CM$16&lt;='様式第４（療養者名簿）（⑤の場合）'!$W120,1,0),0),0)</f>
        <v>0</v>
      </c>
      <c r="CN111" s="158">
        <f>IF(CN$16-'様式第４（療養者名簿）（⑤の場合）'!$O120+1&lt;=15,IF(CN$16&gt;='様式第４（療養者名簿）（⑤の場合）'!$O120,IF(CN$16&lt;='様式第４（療養者名簿）（⑤の場合）'!$W120,1,0),0),0)</f>
        <v>0</v>
      </c>
      <c r="CO111" s="158">
        <f>IF(CO$16-'様式第４（療養者名簿）（⑤の場合）'!$O120+1&lt;=15,IF(CO$16&gt;='様式第４（療養者名簿）（⑤の場合）'!$O120,IF(CO$16&lt;='様式第４（療養者名簿）（⑤の場合）'!$W120,1,0),0),0)</f>
        <v>0</v>
      </c>
      <c r="CP111" s="158">
        <f>IF(CP$16-'様式第４（療養者名簿）（⑤の場合）'!$O120+1&lt;=15,IF(CP$16&gt;='様式第４（療養者名簿）（⑤の場合）'!$O120,IF(CP$16&lt;='様式第４（療養者名簿）（⑤の場合）'!$W120,1,0),0),0)</f>
        <v>0</v>
      </c>
      <c r="CQ111" s="158">
        <f>IF(CQ$16-'様式第４（療養者名簿）（⑤の場合）'!$O120+1&lt;=15,IF(CQ$16&gt;='様式第４（療養者名簿）（⑤の場合）'!$O120,IF(CQ$16&lt;='様式第４（療養者名簿）（⑤の場合）'!$W120,1,0),0),0)</f>
        <v>0</v>
      </c>
      <c r="CR111" s="158">
        <f>IF(CR$16-'様式第４（療養者名簿）（⑤の場合）'!$O120+1&lt;=15,IF(CR$16&gt;='様式第４（療養者名簿）（⑤の場合）'!$O120,IF(CR$16&lt;='様式第４（療養者名簿）（⑤の場合）'!$W120,1,0),0),0)</f>
        <v>0</v>
      </c>
      <c r="CS111" s="158">
        <f>IF(CS$16-'様式第４（療養者名簿）（⑤の場合）'!$O120+1&lt;=15,IF(CS$16&gt;='様式第４（療養者名簿）（⑤の場合）'!$O120,IF(CS$16&lt;='様式第４（療養者名簿）（⑤の場合）'!$W120,1,0),0),0)</f>
        <v>0</v>
      </c>
      <c r="CT111" s="158">
        <f>IF(CT$16-'様式第４（療養者名簿）（⑤の場合）'!$O120+1&lt;=15,IF(CT$16&gt;='様式第４（療養者名簿）（⑤の場合）'!$O120,IF(CT$16&lt;='様式第４（療養者名簿）（⑤の場合）'!$W120,1,0),0),0)</f>
        <v>0</v>
      </c>
      <c r="CU111" s="158">
        <f>IF(CU$16-'様式第４（療養者名簿）（⑤の場合）'!$O120+1&lt;=15,IF(CU$16&gt;='様式第４（療養者名簿）（⑤の場合）'!$O120,IF(CU$16&lt;='様式第４（療養者名簿）（⑤の場合）'!$W120,1,0),0),0)</f>
        <v>0</v>
      </c>
      <c r="CV111" s="158">
        <f>IF(CV$16-'様式第４（療養者名簿）（⑤の場合）'!$O120+1&lt;=15,IF(CV$16&gt;='様式第４（療養者名簿）（⑤の場合）'!$O120,IF(CV$16&lt;='様式第４（療養者名簿）（⑤の場合）'!$W120,1,0),0),0)</f>
        <v>0</v>
      </c>
      <c r="CW111" s="158">
        <f>IF(CW$16-'様式第４（療養者名簿）（⑤の場合）'!$O120+1&lt;=15,IF(CW$16&gt;='様式第４（療養者名簿）（⑤の場合）'!$O120,IF(CW$16&lt;='様式第４（療養者名簿）（⑤の場合）'!$W120,1,0),0),0)</f>
        <v>0</v>
      </c>
      <c r="CX111" s="158">
        <f>IF(CX$16-'様式第４（療養者名簿）（⑤の場合）'!$O120+1&lt;=15,IF(CX$16&gt;='様式第４（療養者名簿）（⑤の場合）'!$O120,IF(CX$16&lt;='様式第４（療養者名簿）（⑤の場合）'!$W120,1,0),0),0)</f>
        <v>0</v>
      </c>
      <c r="CY111" s="158">
        <f>IF(CY$16-'様式第４（療養者名簿）（⑤の場合）'!$O120+1&lt;=15,IF(CY$16&gt;='様式第４（療養者名簿）（⑤の場合）'!$O120,IF(CY$16&lt;='様式第４（療養者名簿）（⑤の場合）'!$W120,1,0),0),0)</f>
        <v>0</v>
      </c>
      <c r="CZ111" s="158">
        <f>IF(CZ$16-'様式第４（療養者名簿）（⑤の場合）'!$O120+1&lt;=15,IF(CZ$16&gt;='様式第４（療養者名簿）（⑤の場合）'!$O120,IF(CZ$16&lt;='様式第４（療養者名簿）（⑤の場合）'!$W120,1,0),0),0)</f>
        <v>0</v>
      </c>
      <c r="DA111" s="158">
        <f>IF(DA$16-'様式第４（療養者名簿）（⑤の場合）'!$O120+1&lt;=15,IF(DA$16&gt;='様式第４（療養者名簿）（⑤の場合）'!$O120,IF(DA$16&lt;='様式第４（療養者名簿）（⑤の場合）'!$W120,1,0),0),0)</f>
        <v>0</v>
      </c>
      <c r="DB111" s="158">
        <f>IF(DB$16-'様式第４（療養者名簿）（⑤の場合）'!$O120+1&lt;=15,IF(DB$16&gt;='様式第４（療養者名簿）（⑤の場合）'!$O120,IF(DB$16&lt;='様式第４（療養者名簿）（⑤の場合）'!$W120,1,0),0),0)</f>
        <v>0</v>
      </c>
      <c r="DC111" s="158">
        <f>IF(DC$16-'様式第４（療養者名簿）（⑤の場合）'!$O120+1&lt;=15,IF(DC$16&gt;='様式第４（療養者名簿）（⑤の場合）'!$O120,IF(DC$16&lt;='様式第４（療養者名簿）（⑤の場合）'!$W120,1,0),0),0)</f>
        <v>0</v>
      </c>
      <c r="DD111" s="158">
        <f>IF(DD$16-'様式第４（療養者名簿）（⑤の場合）'!$O120+1&lt;=15,IF(DD$16&gt;='様式第４（療養者名簿）（⑤の場合）'!$O120,IF(DD$16&lt;='様式第４（療養者名簿）（⑤の場合）'!$W120,1,0),0),0)</f>
        <v>0</v>
      </c>
      <c r="DE111" s="158">
        <f>IF(DE$16-'様式第４（療養者名簿）（⑤の場合）'!$O120+1&lt;=15,IF(DE$16&gt;='様式第４（療養者名簿）（⑤の場合）'!$O120,IF(DE$16&lt;='様式第４（療養者名簿）（⑤の場合）'!$W120,1,0),0),0)</f>
        <v>0</v>
      </c>
      <c r="DF111" s="158">
        <f>IF(DF$16-'様式第４（療養者名簿）（⑤の場合）'!$O120+1&lt;=15,IF(DF$16&gt;='様式第４（療養者名簿）（⑤の場合）'!$O120,IF(DF$16&lt;='様式第４（療養者名簿）（⑤の場合）'!$W120,1,0),0),0)</f>
        <v>0</v>
      </c>
      <c r="DG111" s="158">
        <f>IF(DG$16-'様式第４（療養者名簿）（⑤の場合）'!$O120+1&lt;=15,IF(DG$16&gt;='様式第４（療養者名簿）（⑤の場合）'!$O120,IF(DG$16&lt;='様式第４（療養者名簿）（⑤の場合）'!$W120,1,0),0),0)</f>
        <v>0</v>
      </c>
      <c r="DH111" s="158">
        <f>IF(DH$16-'様式第４（療養者名簿）（⑤の場合）'!$O120+1&lt;=15,IF(DH$16&gt;='様式第４（療養者名簿）（⑤の場合）'!$O120,IF(DH$16&lt;='様式第４（療養者名簿）（⑤の場合）'!$W120,1,0),0),0)</f>
        <v>0</v>
      </c>
      <c r="DI111" s="158">
        <f>IF(DI$16-'様式第４（療養者名簿）（⑤の場合）'!$O120+1&lt;=15,IF(DI$16&gt;='様式第４（療養者名簿）（⑤の場合）'!$O120,IF(DI$16&lt;='様式第４（療養者名簿）（⑤の場合）'!$W120,1,0),0),0)</f>
        <v>0</v>
      </c>
      <c r="DJ111" s="158">
        <f>IF(DJ$16-'様式第４（療養者名簿）（⑤の場合）'!$O120+1&lt;=15,IF(DJ$16&gt;='様式第４（療養者名簿）（⑤の場合）'!$O120,IF(DJ$16&lt;='様式第４（療養者名簿）（⑤の場合）'!$W120,1,0),0),0)</f>
        <v>0</v>
      </c>
      <c r="DK111" s="158">
        <f>IF(DK$16-'様式第４（療養者名簿）（⑤の場合）'!$O120+1&lt;=15,IF(DK$16&gt;='様式第４（療養者名簿）（⑤の場合）'!$O120,IF(DK$16&lt;='様式第４（療養者名簿）（⑤の場合）'!$W120,1,0),0),0)</f>
        <v>0</v>
      </c>
      <c r="DL111" s="158">
        <f>IF(DL$16-'様式第４（療養者名簿）（⑤の場合）'!$O120+1&lt;=15,IF(DL$16&gt;='様式第４（療養者名簿）（⑤の場合）'!$O120,IF(DL$16&lt;='様式第４（療養者名簿）（⑤の場合）'!$W120,1,0),0),0)</f>
        <v>0</v>
      </c>
      <c r="DM111" s="158">
        <f>IF(DM$16-'様式第４（療養者名簿）（⑤の場合）'!$O120+1&lt;=15,IF(DM$16&gt;='様式第４（療養者名簿）（⑤の場合）'!$O120,IF(DM$16&lt;='様式第４（療養者名簿）（⑤の場合）'!$W120,1,0),0),0)</f>
        <v>0</v>
      </c>
      <c r="DN111" s="158">
        <f>IF(DN$16-'様式第４（療養者名簿）（⑤の場合）'!$O120+1&lt;=15,IF(DN$16&gt;='様式第４（療養者名簿）（⑤の場合）'!$O120,IF(DN$16&lt;='様式第４（療養者名簿）（⑤の場合）'!$W120,1,0),0),0)</f>
        <v>0</v>
      </c>
      <c r="DO111" s="158">
        <f>IF(DO$16-'様式第４（療養者名簿）（⑤の場合）'!$O120+1&lt;=15,IF(DO$16&gt;='様式第４（療養者名簿）（⑤の場合）'!$O120,IF(DO$16&lt;='様式第４（療養者名簿）（⑤の場合）'!$W120,1,0),0),0)</f>
        <v>0</v>
      </c>
      <c r="DP111" s="158">
        <f>IF(DP$16-'様式第４（療養者名簿）（⑤の場合）'!$O120+1&lt;=15,IF(DP$16&gt;='様式第４（療養者名簿）（⑤の場合）'!$O120,IF(DP$16&lt;='様式第４（療養者名簿）（⑤の場合）'!$W120,1,0),0),0)</f>
        <v>0</v>
      </c>
      <c r="DQ111" s="158">
        <f>IF(DQ$16-'様式第４（療養者名簿）（⑤の場合）'!$O120+1&lt;=15,IF(DQ$16&gt;='様式第４（療養者名簿）（⑤の場合）'!$O120,IF(DQ$16&lt;='様式第４（療養者名簿）（⑤の場合）'!$W120,1,0),0),0)</f>
        <v>0</v>
      </c>
      <c r="DR111" s="158">
        <f>IF(DR$16-'様式第４（療養者名簿）（⑤の場合）'!$O120+1&lt;=15,IF(DR$16&gt;='様式第４（療養者名簿）（⑤の場合）'!$O120,IF(DR$16&lt;='様式第４（療養者名簿）（⑤の場合）'!$W120,1,0),0),0)</f>
        <v>0</v>
      </c>
      <c r="DS111" s="158">
        <f>IF(DS$16-'様式第４（療養者名簿）（⑤の場合）'!$O120+1&lt;=15,IF(DS$16&gt;='様式第４（療養者名簿）（⑤の場合）'!$O120,IF(DS$16&lt;='様式第４（療養者名簿）（⑤の場合）'!$W120,1,0),0),0)</f>
        <v>0</v>
      </c>
      <c r="DT111" s="158">
        <f>IF(DT$16-'様式第４（療養者名簿）（⑤の場合）'!$O120+1&lt;=15,IF(DT$16&gt;='様式第４（療養者名簿）（⑤の場合）'!$O120,IF(DT$16&lt;='様式第４（療養者名簿）（⑤の場合）'!$W120,1,0),0),0)</f>
        <v>0</v>
      </c>
      <c r="DU111" s="158">
        <f>IF(DU$16-'様式第４（療養者名簿）（⑤の場合）'!$O120+1&lt;=15,IF(DU$16&gt;='様式第４（療養者名簿）（⑤の場合）'!$O120,IF(DU$16&lt;='様式第４（療養者名簿）（⑤の場合）'!$W120,1,0),0),0)</f>
        <v>0</v>
      </c>
      <c r="DV111" s="158">
        <f>IF(DV$16-'様式第４（療養者名簿）（⑤の場合）'!$O120+1&lt;=15,IF(DV$16&gt;='様式第４（療養者名簿）（⑤の場合）'!$O120,IF(DV$16&lt;='様式第４（療養者名簿）（⑤の場合）'!$W120,1,0),0),0)</f>
        <v>0</v>
      </c>
      <c r="DW111" s="158">
        <f>IF(DW$16-'様式第４（療養者名簿）（⑤の場合）'!$O120+1&lt;=15,IF(DW$16&gt;='様式第４（療養者名簿）（⑤の場合）'!$O120,IF(DW$16&lt;='様式第４（療養者名簿）（⑤の場合）'!$W120,1,0),0),0)</f>
        <v>0</v>
      </c>
      <c r="DX111" s="158">
        <f>IF(DX$16-'様式第４（療養者名簿）（⑤の場合）'!$O120+1&lt;=15,IF(DX$16&gt;='様式第４（療養者名簿）（⑤の場合）'!$O120,IF(DX$16&lt;='様式第４（療養者名簿）（⑤の場合）'!$W120,1,0),0),0)</f>
        <v>0</v>
      </c>
      <c r="DY111" s="158">
        <f>IF(DY$16-'様式第４（療養者名簿）（⑤の場合）'!$O120+1&lt;=15,IF(DY$16&gt;='様式第４（療養者名簿）（⑤の場合）'!$O120,IF(DY$16&lt;='様式第４（療養者名簿）（⑤の場合）'!$W120,1,0),0),0)</f>
        <v>0</v>
      </c>
      <c r="DZ111" s="158">
        <f>IF(DZ$16-'様式第４（療養者名簿）（⑤の場合）'!$O120+1&lt;=15,IF(DZ$16&gt;='様式第４（療養者名簿）（⑤の場合）'!$O120,IF(DZ$16&lt;='様式第４（療養者名簿）（⑤の場合）'!$W120,1,0),0),0)</f>
        <v>0</v>
      </c>
      <c r="EA111" s="158">
        <f>IF(EA$16-'様式第４（療養者名簿）（⑤の場合）'!$O120+1&lt;=15,IF(EA$16&gt;='様式第４（療養者名簿）（⑤の場合）'!$O120,IF(EA$16&lt;='様式第４（療養者名簿）（⑤の場合）'!$W120,1,0),0),0)</f>
        <v>0</v>
      </c>
      <c r="EB111" s="158">
        <f>IF(EB$16-'様式第４（療養者名簿）（⑤の場合）'!$O120+1&lt;=15,IF(EB$16&gt;='様式第４（療養者名簿）（⑤の場合）'!$O120,IF(EB$16&lt;='様式第４（療養者名簿）（⑤の場合）'!$W120,1,0),0),0)</f>
        <v>0</v>
      </c>
      <c r="EC111" s="158">
        <f>IF(EC$16-'様式第４（療養者名簿）（⑤の場合）'!$O120+1&lt;=15,IF(EC$16&gt;='様式第４（療養者名簿）（⑤の場合）'!$O120,IF(EC$16&lt;='様式第４（療養者名簿）（⑤の場合）'!$W120,1,0),0),0)</f>
        <v>0</v>
      </c>
      <c r="ED111" s="158">
        <f>IF(ED$16-'様式第４（療養者名簿）（⑤の場合）'!$O120+1&lt;=15,IF(ED$16&gt;='様式第４（療養者名簿）（⑤の場合）'!$O120,IF(ED$16&lt;='様式第４（療養者名簿）（⑤の場合）'!$W120,1,0),0),0)</f>
        <v>0</v>
      </c>
      <c r="EE111" s="158">
        <f>IF(EE$16-'様式第４（療養者名簿）（⑤の場合）'!$O120+1&lt;=15,IF(EE$16&gt;='様式第４（療養者名簿）（⑤の場合）'!$O120,IF(EE$16&lt;='様式第４（療養者名簿）（⑤の場合）'!$W120,1,0),0),0)</f>
        <v>0</v>
      </c>
      <c r="EF111" s="158">
        <f>IF(EF$16-'様式第４（療養者名簿）（⑤の場合）'!$O120+1&lt;=15,IF(EF$16&gt;='様式第４（療養者名簿）（⑤の場合）'!$O120,IF(EF$16&lt;='様式第４（療養者名簿）（⑤の場合）'!$W120,1,0),0),0)</f>
        <v>0</v>
      </c>
      <c r="EG111" s="158">
        <f>IF(EG$16-'様式第４（療養者名簿）（⑤の場合）'!$O120+1&lt;=15,IF(EG$16&gt;='様式第４（療養者名簿）（⑤の場合）'!$O120,IF(EG$16&lt;='様式第４（療養者名簿）（⑤の場合）'!$W120,1,0),0),0)</f>
        <v>0</v>
      </c>
      <c r="EH111" s="158">
        <f>IF(EH$16-'様式第４（療養者名簿）（⑤の場合）'!$O120+1&lt;=15,IF(EH$16&gt;='様式第４（療養者名簿）（⑤の場合）'!$O120,IF(EH$16&lt;='様式第４（療養者名簿）（⑤の場合）'!$W120,1,0),0),0)</f>
        <v>0</v>
      </c>
      <c r="EI111" s="158">
        <f>IF(EI$16-'様式第４（療養者名簿）（⑤の場合）'!$O120+1&lt;=15,IF(EI$16&gt;='様式第４（療養者名簿）（⑤の場合）'!$O120,IF(EI$16&lt;='様式第４（療養者名簿）（⑤の場合）'!$W120,1,0),0),0)</f>
        <v>0</v>
      </c>
      <c r="EJ111" s="158">
        <f>IF(EJ$16-'様式第４（療養者名簿）（⑤の場合）'!$O120+1&lt;=15,IF(EJ$16&gt;='様式第４（療養者名簿）（⑤の場合）'!$O120,IF(EJ$16&lt;='様式第４（療養者名簿）（⑤の場合）'!$W120,1,0),0),0)</f>
        <v>0</v>
      </c>
      <c r="EK111" s="158">
        <f>IF(EK$16-'様式第４（療養者名簿）（⑤の場合）'!$O120+1&lt;=15,IF(EK$16&gt;='様式第４（療養者名簿）（⑤の場合）'!$O120,IF(EK$16&lt;='様式第４（療養者名簿）（⑤の場合）'!$W120,1,0),0),0)</f>
        <v>0</v>
      </c>
      <c r="EL111" s="158">
        <f>IF(EL$16-'様式第４（療養者名簿）（⑤の場合）'!$O120+1&lt;=15,IF(EL$16&gt;='様式第４（療養者名簿）（⑤の場合）'!$O120,IF(EL$16&lt;='様式第４（療養者名簿）（⑤の場合）'!$W120,1,0),0),0)</f>
        <v>0</v>
      </c>
      <c r="EM111" s="158">
        <f>IF(EM$16-'様式第４（療養者名簿）（⑤の場合）'!$O120+1&lt;=15,IF(EM$16&gt;='様式第４（療養者名簿）（⑤の場合）'!$O120,IF(EM$16&lt;='様式第４（療養者名簿）（⑤の場合）'!$W120,1,0),0),0)</f>
        <v>0</v>
      </c>
      <c r="EN111" s="158">
        <f>IF(EN$16-'様式第４（療養者名簿）（⑤の場合）'!$O120+1&lt;=15,IF(EN$16&gt;='様式第４（療養者名簿）（⑤の場合）'!$O120,IF(EN$16&lt;='様式第４（療養者名簿）（⑤の場合）'!$W120,1,0),0),0)</f>
        <v>0</v>
      </c>
      <c r="EO111" s="158">
        <f>IF(EO$16-'様式第４（療養者名簿）（⑤の場合）'!$O120+1&lt;=15,IF(EO$16&gt;='様式第４（療養者名簿）（⑤の場合）'!$O120,IF(EO$16&lt;='様式第４（療養者名簿）（⑤の場合）'!$W120,1,0),0),0)</f>
        <v>0</v>
      </c>
      <c r="EP111" s="158">
        <f>IF(EP$16-'様式第４（療養者名簿）（⑤の場合）'!$O120+1&lt;=15,IF(EP$16&gt;='様式第４（療養者名簿）（⑤の場合）'!$O120,IF(EP$16&lt;='様式第４（療養者名簿）（⑤の場合）'!$W120,1,0),0),0)</f>
        <v>0</v>
      </c>
      <c r="EQ111" s="158">
        <f>IF(EQ$16-'様式第４（療養者名簿）（⑤の場合）'!$O120+1&lt;=15,IF(EQ$16&gt;='様式第４（療養者名簿）（⑤の場合）'!$O120,IF(EQ$16&lt;='様式第４（療養者名簿）（⑤の場合）'!$W120,1,0),0),0)</f>
        <v>0</v>
      </c>
      <c r="ER111" s="158">
        <f>IF(ER$16-'様式第４（療養者名簿）（⑤の場合）'!$O120+1&lt;=15,IF(ER$16&gt;='様式第４（療養者名簿）（⑤の場合）'!$O120,IF(ER$16&lt;='様式第４（療養者名簿）（⑤の場合）'!$W120,1,0),0),0)</f>
        <v>0</v>
      </c>
      <c r="ES111" s="158">
        <f>IF(ES$16-'様式第４（療養者名簿）（⑤の場合）'!$O120+1&lt;=15,IF(ES$16&gt;='様式第４（療養者名簿）（⑤の場合）'!$O120,IF(ES$16&lt;='様式第４（療養者名簿）（⑤の場合）'!$W120,1,0),0),0)</f>
        <v>0</v>
      </c>
      <c r="ET111" s="158">
        <f>IF(ET$16-'様式第４（療養者名簿）（⑤の場合）'!$O120+1&lt;=15,IF(ET$16&gt;='様式第４（療養者名簿）（⑤の場合）'!$O120,IF(ET$16&lt;='様式第４（療養者名簿）（⑤の場合）'!$W120,1,0),0),0)</f>
        <v>0</v>
      </c>
      <c r="EU111" s="158">
        <f>IF(EU$16-'様式第４（療養者名簿）（⑤の場合）'!$O120+1&lt;=15,IF(EU$16&gt;='様式第４（療養者名簿）（⑤の場合）'!$O120,IF(EU$16&lt;='様式第４（療養者名簿）（⑤の場合）'!$W120,1,0),0),0)</f>
        <v>0</v>
      </c>
      <c r="EV111" s="158">
        <f>IF(EV$16-'様式第４（療養者名簿）（⑤の場合）'!$O120+1&lt;=15,IF(EV$16&gt;='様式第４（療養者名簿）（⑤の場合）'!$O120,IF(EV$16&lt;='様式第４（療養者名簿）（⑤の場合）'!$W120,1,0),0),0)</f>
        <v>0</v>
      </c>
      <c r="EW111" s="158">
        <f>IF(EW$16-'様式第４（療養者名簿）（⑤の場合）'!$O120+1&lt;=15,IF(EW$16&gt;='様式第４（療養者名簿）（⑤の場合）'!$O120,IF(EW$16&lt;='様式第４（療養者名簿）（⑤の場合）'!$W120,1,0),0),0)</f>
        <v>0</v>
      </c>
      <c r="EX111" s="158">
        <f>IF(EX$16-'様式第４（療養者名簿）（⑤の場合）'!$O120+1&lt;=15,IF(EX$16&gt;='様式第４（療養者名簿）（⑤の場合）'!$O120,IF(EX$16&lt;='様式第４（療養者名簿）（⑤の場合）'!$W120,1,0),0),0)</f>
        <v>0</v>
      </c>
      <c r="EY111" s="158">
        <f>IF(EY$16-'様式第４（療養者名簿）（⑤の場合）'!$O120+1&lt;=15,IF(EY$16&gt;='様式第４（療養者名簿）（⑤の場合）'!$O120,IF(EY$16&lt;='様式第４（療養者名簿）（⑤の場合）'!$W120,1,0),0),0)</f>
        <v>0</v>
      </c>
      <c r="EZ111" s="158">
        <f>IF(EZ$16-'様式第４（療養者名簿）（⑤の場合）'!$O120+1&lt;=15,IF(EZ$16&gt;='様式第４（療養者名簿）（⑤の場合）'!$O120,IF(EZ$16&lt;='様式第４（療養者名簿）（⑤の場合）'!$W120,1,0),0),0)</f>
        <v>0</v>
      </c>
      <c r="FA111" s="158">
        <f>IF(FA$16-'様式第４（療養者名簿）（⑤の場合）'!$O120+1&lt;=15,IF(FA$16&gt;='様式第４（療養者名簿）（⑤の場合）'!$O120,IF(FA$16&lt;='様式第４（療養者名簿）（⑤の場合）'!$W120,1,0),0),0)</f>
        <v>0</v>
      </c>
      <c r="FB111" s="158">
        <f>IF(FB$16-'様式第４（療養者名簿）（⑤の場合）'!$O120+1&lt;=15,IF(FB$16&gt;='様式第４（療養者名簿）（⑤の場合）'!$O120,IF(FB$16&lt;='様式第４（療養者名簿）（⑤の場合）'!$W120,1,0),0),0)</f>
        <v>0</v>
      </c>
      <c r="FC111" s="158">
        <f>IF(FC$16-'様式第４（療養者名簿）（⑤の場合）'!$O120+1&lt;=15,IF(FC$16&gt;='様式第４（療養者名簿）（⑤の場合）'!$O120,IF(FC$16&lt;='様式第４（療養者名簿）（⑤の場合）'!$W120,1,0),0),0)</f>
        <v>0</v>
      </c>
      <c r="FD111" s="158">
        <f>IF(FD$16-'様式第４（療養者名簿）（⑤の場合）'!$O120+1&lt;=15,IF(FD$16&gt;='様式第４（療養者名簿）（⑤の場合）'!$O120,IF(FD$16&lt;='様式第４（療養者名簿）（⑤の場合）'!$W120,1,0),0),0)</f>
        <v>0</v>
      </c>
      <c r="FE111" s="158">
        <f>IF(FE$16-'様式第４（療養者名簿）（⑤の場合）'!$O120+1&lt;=15,IF(FE$16&gt;='様式第４（療養者名簿）（⑤の場合）'!$O120,IF(FE$16&lt;='様式第４（療養者名簿）（⑤の場合）'!$W120,1,0),0),0)</f>
        <v>0</v>
      </c>
      <c r="FF111" s="158">
        <f>IF(FF$16-'様式第４（療養者名簿）（⑤の場合）'!$O120+1&lt;=15,IF(FF$16&gt;='様式第４（療養者名簿）（⑤の場合）'!$O120,IF(FF$16&lt;='様式第４（療養者名簿）（⑤の場合）'!$W120,1,0),0),0)</f>
        <v>0</v>
      </c>
      <c r="FG111" s="158">
        <f>IF(FG$16-'様式第４（療養者名簿）（⑤の場合）'!$O120+1&lt;=15,IF(FG$16&gt;='様式第４（療養者名簿）（⑤の場合）'!$O120,IF(FG$16&lt;='様式第４（療養者名簿）（⑤の場合）'!$W120,1,0),0),0)</f>
        <v>0</v>
      </c>
      <c r="FH111" s="158">
        <f>IF(FH$16-'様式第４（療養者名簿）（⑤の場合）'!$O120+1&lt;=15,IF(FH$16&gt;='様式第４（療養者名簿）（⑤の場合）'!$O120,IF(FH$16&lt;='様式第４（療養者名簿）（⑤の場合）'!$W120,1,0),0),0)</f>
        <v>0</v>
      </c>
      <c r="FI111" s="158">
        <f>IF(FI$16-'様式第４（療養者名簿）（⑤の場合）'!$O120+1&lt;=15,IF(FI$16&gt;='様式第４（療養者名簿）（⑤の場合）'!$O120,IF(FI$16&lt;='様式第４（療養者名簿）（⑤の場合）'!$W120,1,0),0),0)</f>
        <v>0</v>
      </c>
      <c r="FJ111" s="158">
        <f>IF(FJ$16-'様式第４（療養者名簿）（⑤の場合）'!$O120+1&lt;=15,IF(FJ$16&gt;='様式第４（療養者名簿）（⑤の場合）'!$O120,IF(FJ$16&lt;='様式第４（療養者名簿）（⑤の場合）'!$W120,1,0),0),0)</f>
        <v>0</v>
      </c>
      <c r="FK111" s="158">
        <f>IF(FK$16-'様式第４（療養者名簿）（⑤の場合）'!$O120+1&lt;=15,IF(FK$16&gt;='様式第４（療養者名簿）（⑤の場合）'!$O120,IF(FK$16&lt;='様式第４（療養者名簿）（⑤の場合）'!$W120,1,0),0),0)</f>
        <v>0</v>
      </c>
      <c r="FL111" s="158">
        <f>IF(FL$16-'様式第４（療養者名簿）（⑤の場合）'!$O120+1&lt;=15,IF(FL$16&gt;='様式第４（療養者名簿）（⑤の場合）'!$O120,IF(FL$16&lt;='様式第４（療養者名簿）（⑤の場合）'!$W120,1,0),0),0)</f>
        <v>0</v>
      </c>
      <c r="FM111" s="158">
        <f>IF(FM$16-'様式第４（療養者名簿）（⑤の場合）'!$O120+1&lt;=15,IF(FM$16&gt;='様式第４（療養者名簿）（⑤の場合）'!$O120,IF(FM$16&lt;='様式第４（療養者名簿）（⑤の場合）'!$W120,1,0),0),0)</f>
        <v>0</v>
      </c>
      <c r="FN111" s="158">
        <f>IF(FN$16-'様式第４（療養者名簿）（⑤の場合）'!$O120+1&lt;=15,IF(FN$16&gt;='様式第４（療養者名簿）（⑤の場合）'!$O120,IF(FN$16&lt;='様式第４（療養者名簿）（⑤の場合）'!$W120,1,0),0),0)</f>
        <v>0</v>
      </c>
      <c r="FO111" s="158">
        <f>IF(FO$16-'様式第４（療養者名簿）（⑤の場合）'!$O120+1&lt;=15,IF(FO$16&gt;='様式第４（療養者名簿）（⑤の場合）'!$O120,IF(FO$16&lt;='様式第４（療養者名簿）（⑤の場合）'!$W120,1,0),0),0)</f>
        <v>0</v>
      </c>
      <c r="FP111" s="158">
        <f>IF(FP$16-'様式第４（療養者名簿）（⑤の場合）'!$O120+1&lt;=15,IF(FP$16&gt;='様式第４（療養者名簿）（⑤の場合）'!$O120,IF(FP$16&lt;='様式第４（療養者名簿）（⑤の場合）'!$W120,1,0),0),0)</f>
        <v>0</v>
      </c>
      <c r="FQ111" s="158">
        <f>IF(FQ$16-'様式第４（療養者名簿）（⑤の場合）'!$O120+1&lt;=15,IF(FQ$16&gt;='様式第４（療養者名簿）（⑤の場合）'!$O120,IF(FQ$16&lt;='様式第４（療養者名簿）（⑤の場合）'!$W120,1,0),0),0)</f>
        <v>0</v>
      </c>
      <c r="FR111" s="158">
        <f>IF(FR$16-'様式第４（療養者名簿）（⑤の場合）'!$O120+1&lt;=15,IF(FR$16&gt;='様式第４（療養者名簿）（⑤の場合）'!$O120,IF(FR$16&lt;='様式第４（療養者名簿）（⑤の場合）'!$W120,1,0),0),0)</f>
        <v>0</v>
      </c>
      <c r="FS111" s="158">
        <f>IF(FS$16-'様式第４（療養者名簿）（⑤の場合）'!$O120+1&lt;=15,IF(FS$16&gt;='様式第４（療養者名簿）（⑤の場合）'!$O120,IF(FS$16&lt;='様式第４（療養者名簿）（⑤の場合）'!$W120,1,0),0),0)</f>
        <v>0</v>
      </c>
      <c r="FT111" s="158">
        <f>IF(FT$16-'様式第４（療養者名簿）（⑤の場合）'!$O120+1&lt;=15,IF(FT$16&gt;='様式第４（療養者名簿）（⑤の場合）'!$O120,IF(FT$16&lt;='様式第４（療養者名簿）（⑤の場合）'!$W120,1,0),0),0)</f>
        <v>0</v>
      </c>
      <c r="FU111" s="158">
        <f>IF(FU$16-'様式第４（療養者名簿）（⑤の場合）'!$O120+1&lt;=15,IF(FU$16&gt;='様式第４（療養者名簿）（⑤の場合）'!$O120,IF(FU$16&lt;='様式第４（療養者名簿）（⑤の場合）'!$W120,1,0),0),0)</f>
        <v>0</v>
      </c>
      <c r="FV111" s="158">
        <f>IF(FV$16-'様式第４（療養者名簿）（⑤の場合）'!$O120+1&lt;=15,IF(FV$16&gt;='様式第４（療養者名簿）（⑤の場合）'!$O120,IF(FV$16&lt;='様式第４（療養者名簿）（⑤の場合）'!$W120,1,0),0),0)</f>
        <v>0</v>
      </c>
      <c r="FW111" s="158">
        <f>IF(FW$16-'様式第４（療養者名簿）（⑤の場合）'!$O120+1&lt;=15,IF(FW$16&gt;='様式第４（療養者名簿）（⑤の場合）'!$O120,IF(FW$16&lt;='様式第４（療養者名簿）（⑤の場合）'!$W120,1,0),0),0)</f>
        <v>0</v>
      </c>
      <c r="FX111" s="158">
        <f>IF(FX$16-'様式第４（療養者名簿）（⑤の場合）'!$O120+1&lt;=15,IF(FX$16&gt;='様式第４（療養者名簿）（⑤の場合）'!$O120,IF(FX$16&lt;='様式第４（療養者名簿）（⑤の場合）'!$W120,1,0),0),0)</f>
        <v>0</v>
      </c>
      <c r="FY111" s="158">
        <f>IF(FY$16-'様式第４（療養者名簿）（⑤の場合）'!$O120+1&lt;=15,IF(FY$16&gt;='様式第４（療養者名簿）（⑤の場合）'!$O120,IF(FY$16&lt;='様式第４（療養者名簿）（⑤の場合）'!$W120,1,0),0),0)</f>
        <v>0</v>
      </c>
      <c r="FZ111" s="158">
        <f>IF(FZ$16-'様式第４（療養者名簿）（⑤の場合）'!$O120+1&lt;=15,IF(FZ$16&gt;='様式第４（療養者名簿）（⑤の場合）'!$O120,IF(FZ$16&lt;='様式第４（療養者名簿）（⑤の場合）'!$W120,1,0),0),0)</f>
        <v>0</v>
      </c>
      <c r="GA111" s="158">
        <f>IF(GA$16-'様式第４（療養者名簿）（⑤の場合）'!$O120+1&lt;=15,IF(GA$16&gt;='様式第４（療養者名簿）（⑤の場合）'!$O120,IF(GA$16&lt;='様式第４（療養者名簿）（⑤の場合）'!$W120,1,0),0),0)</f>
        <v>0</v>
      </c>
      <c r="GB111" s="158">
        <f>IF(GB$16-'様式第４（療養者名簿）（⑤の場合）'!$O120+1&lt;=15,IF(GB$16&gt;='様式第４（療養者名簿）（⑤の場合）'!$O120,IF(GB$16&lt;='様式第４（療養者名簿）（⑤の場合）'!$W120,1,0),0),0)</f>
        <v>0</v>
      </c>
      <c r="GC111" s="158">
        <f>IF(GC$16-'様式第４（療養者名簿）（⑤の場合）'!$O120+1&lt;=15,IF(GC$16&gt;='様式第４（療養者名簿）（⑤の場合）'!$O120,IF(GC$16&lt;='様式第４（療養者名簿）（⑤の場合）'!$W120,1,0),0),0)</f>
        <v>0</v>
      </c>
      <c r="GD111" s="158">
        <f>IF(GD$16-'様式第４（療養者名簿）（⑤の場合）'!$O120+1&lt;=15,IF(GD$16&gt;='様式第４（療養者名簿）（⑤の場合）'!$O120,IF(GD$16&lt;='様式第４（療養者名簿）（⑤の場合）'!$W120,1,0),0),0)</f>
        <v>0</v>
      </c>
      <c r="GE111" s="158">
        <f>IF(GE$16-'様式第４（療養者名簿）（⑤の場合）'!$O120+1&lt;=15,IF(GE$16&gt;='様式第４（療養者名簿）（⑤の場合）'!$O120,IF(GE$16&lt;='様式第４（療養者名簿）（⑤の場合）'!$W120,1,0),0),0)</f>
        <v>0</v>
      </c>
      <c r="GF111" s="158">
        <f>IF(GF$16-'様式第４（療養者名簿）（⑤の場合）'!$O120+1&lt;=15,IF(GF$16&gt;='様式第４（療養者名簿）（⑤の場合）'!$O120,IF(GF$16&lt;='様式第４（療養者名簿）（⑤の場合）'!$W120,1,0),0),0)</f>
        <v>0</v>
      </c>
      <c r="GG111" s="158">
        <f>IF(GG$16-'様式第４（療養者名簿）（⑤の場合）'!$O120+1&lt;=15,IF(GG$16&gt;='様式第４（療養者名簿）（⑤の場合）'!$O120,IF(GG$16&lt;='様式第４（療養者名簿）（⑤の場合）'!$W120,1,0),0),0)</f>
        <v>0</v>
      </c>
      <c r="GH111" s="158">
        <f>IF(GH$16-'様式第４（療養者名簿）（⑤の場合）'!$O120+1&lt;=15,IF(GH$16&gt;='様式第４（療養者名簿）（⑤の場合）'!$O120,IF(GH$16&lt;='様式第４（療養者名簿）（⑤の場合）'!$W120,1,0),0),0)</f>
        <v>0</v>
      </c>
      <c r="GI111" s="158">
        <f>IF(GI$16-'様式第４（療養者名簿）（⑤の場合）'!$O120+1&lt;=15,IF(GI$16&gt;='様式第４（療養者名簿）（⑤の場合）'!$O120,IF(GI$16&lt;='様式第４（療養者名簿）（⑤の場合）'!$W120,1,0),0),0)</f>
        <v>0</v>
      </c>
      <c r="GJ111" s="158">
        <f>IF(GJ$16-'様式第４（療養者名簿）（⑤の場合）'!$O120+1&lt;=15,IF(GJ$16&gt;='様式第４（療養者名簿）（⑤の場合）'!$O120,IF(GJ$16&lt;='様式第４（療養者名簿）（⑤の場合）'!$W120,1,0),0),0)</f>
        <v>0</v>
      </c>
      <c r="GK111" s="158">
        <f>IF(GK$16-'様式第４（療養者名簿）（⑤の場合）'!$O120+1&lt;=15,IF(GK$16&gt;='様式第４（療養者名簿）（⑤の場合）'!$O120,IF(GK$16&lt;='様式第４（療養者名簿）（⑤の場合）'!$W120,1,0),0),0)</f>
        <v>0</v>
      </c>
      <c r="GL111" s="158">
        <f>IF(GL$16-'様式第４（療養者名簿）（⑤の場合）'!$O120+1&lt;=15,IF(GL$16&gt;='様式第４（療養者名簿）（⑤の場合）'!$O120,IF(GL$16&lt;='様式第４（療養者名簿）（⑤の場合）'!$W120,1,0),0),0)</f>
        <v>0</v>
      </c>
      <c r="GM111" s="158">
        <f>IF(GM$16-'様式第４（療養者名簿）（⑤の場合）'!$O120+1&lt;=15,IF(GM$16&gt;='様式第４（療養者名簿）（⑤の場合）'!$O120,IF(GM$16&lt;='様式第４（療養者名簿）（⑤の場合）'!$W120,1,0),0),0)</f>
        <v>0</v>
      </c>
      <c r="GN111" s="158">
        <f>IF(GN$16-'様式第４（療養者名簿）（⑤の場合）'!$O120+1&lt;=15,IF(GN$16&gt;='様式第４（療養者名簿）（⑤の場合）'!$O120,IF(GN$16&lt;='様式第４（療養者名簿）（⑤の場合）'!$W120,1,0),0),0)</f>
        <v>0</v>
      </c>
      <c r="GO111" s="158">
        <f>IF(GO$16-'様式第４（療養者名簿）（⑤の場合）'!$O120+1&lt;=15,IF(GO$16&gt;='様式第４（療養者名簿）（⑤の場合）'!$O120,IF(GO$16&lt;='様式第４（療養者名簿）（⑤の場合）'!$W120,1,0),0),0)</f>
        <v>0</v>
      </c>
      <c r="GP111" s="158">
        <f>IF(GP$16-'様式第４（療養者名簿）（⑤の場合）'!$O120+1&lt;=15,IF(GP$16&gt;='様式第４（療養者名簿）（⑤の場合）'!$O120,IF(GP$16&lt;='様式第４（療養者名簿）（⑤の場合）'!$W120,1,0),0),0)</f>
        <v>0</v>
      </c>
      <c r="GQ111" s="158">
        <f>IF(GQ$16-'様式第４（療養者名簿）（⑤の場合）'!$O120+1&lt;=15,IF(GQ$16&gt;='様式第４（療養者名簿）（⑤の場合）'!$O120,IF(GQ$16&lt;='様式第４（療養者名簿）（⑤の場合）'!$W120,1,0),0),0)</f>
        <v>0</v>
      </c>
      <c r="GR111" s="158">
        <f>IF(GR$16-'様式第４（療養者名簿）（⑤の場合）'!$O120+1&lt;=15,IF(GR$16&gt;='様式第４（療養者名簿）（⑤の場合）'!$O120,IF(GR$16&lt;='様式第４（療養者名簿）（⑤の場合）'!$W120,1,0),0),0)</f>
        <v>0</v>
      </c>
      <c r="GS111" s="158">
        <f>IF(GS$16-'様式第４（療養者名簿）（⑤の場合）'!$O120+1&lt;=15,IF(GS$16&gt;='様式第４（療養者名簿）（⑤の場合）'!$O120,IF(GS$16&lt;='様式第４（療養者名簿）（⑤の場合）'!$W120,1,0),0),0)</f>
        <v>0</v>
      </c>
      <c r="GT111" s="158">
        <f>IF(GT$16-'様式第４（療養者名簿）（⑤の場合）'!$O120+1&lt;=15,IF(GT$16&gt;='様式第４（療養者名簿）（⑤の場合）'!$O120,IF(GT$16&lt;='様式第４（療養者名簿）（⑤の場合）'!$W120,1,0),0),0)</f>
        <v>0</v>
      </c>
      <c r="GU111" s="158">
        <f>IF(GU$16-'様式第４（療養者名簿）（⑤の場合）'!$O120+1&lt;=15,IF(GU$16&gt;='様式第４（療養者名簿）（⑤の場合）'!$O120,IF(GU$16&lt;='様式第４（療養者名簿）（⑤の場合）'!$W120,1,0),0),0)</f>
        <v>0</v>
      </c>
      <c r="GV111" s="158">
        <f>IF(GV$16-'様式第４（療養者名簿）（⑤の場合）'!$O120+1&lt;=15,IF(GV$16&gt;='様式第４（療養者名簿）（⑤の場合）'!$O120,IF(GV$16&lt;='様式第４（療養者名簿）（⑤の場合）'!$W120,1,0),0),0)</f>
        <v>0</v>
      </c>
      <c r="GW111" s="158">
        <f>IF(GW$16-'様式第４（療養者名簿）（⑤の場合）'!$O120+1&lt;=15,IF(GW$16&gt;='様式第４（療養者名簿）（⑤の場合）'!$O120,IF(GW$16&lt;='様式第４（療養者名簿）（⑤の場合）'!$W120,1,0),0),0)</f>
        <v>0</v>
      </c>
      <c r="GX111" s="158">
        <f>IF(GX$16-'様式第４（療養者名簿）（⑤の場合）'!$O120+1&lt;=15,IF(GX$16&gt;='様式第４（療養者名簿）（⑤の場合）'!$O120,IF(GX$16&lt;='様式第４（療養者名簿）（⑤の場合）'!$W120,1,0),0),0)</f>
        <v>0</v>
      </c>
      <c r="GY111" s="158">
        <f>IF(GY$16-'様式第４（療養者名簿）（⑤の場合）'!$O120+1&lt;=15,IF(GY$16&gt;='様式第４（療養者名簿）（⑤の場合）'!$O120,IF(GY$16&lt;='様式第４（療養者名簿）（⑤の場合）'!$W120,1,0),0),0)</f>
        <v>0</v>
      </c>
      <c r="GZ111" s="158">
        <f>IF(GZ$16-'様式第４（療養者名簿）（⑤の場合）'!$O120+1&lt;=15,IF(GZ$16&gt;='様式第４（療養者名簿）（⑤の場合）'!$O120,IF(GZ$16&lt;='様式第４（療養者名簿）（⑤の場合）'!$W120,1,0),0),0)</f>
        <v>0</v>
      </c>
      <c r="HA111" s="158">
        <f>IF(HA$16-'様式第４（療養者名簿）（⑤の場合）'!$O120+1&lt;=15,IF(HA$16&gt;='様式第４（療養者名簿）（⑤の場合）'!$O120,IF(HA$16&lt;='様式第４（療養者名簿）（⑤の場合）'!$W120,1,0),0),0)</f>
        <v>0</v>
      </c>
      <c r="HB111" s="158">
        <f>IF(HB$16-'様式第４（療養者名簿）（⑤の場合）'!$O120+1&lt;=15,IF(HB$16&gt;='様式第４（療養者名簿）（⑤の場合）'!$O120,IF(HB$16&lt;='様式第４（療養者名簿）（⑤の場合）'!$W120,1,0),0),0)</f>
        <v>0</v>
      </c>
      <c r="HC111" s="158">
        <f>IF(HC$16-'様式第４（療養者名簿）（⑤の場合）'!$O120+1&lt;=15,IF(HC$16&gt;='様式第４（療養者名簿）（⑤の場合）'!$O120,IF(HC$16&lt;='様式第４（療養者名簿）（⑤の場合）'!$W120,1,0),0),0)</f>
        <v>0</v>
      </c>
      <c r="HD111" s="158">
        <f>IF(HD$16-'様式第４（療養者名簿）（⑤の場合）'!$O120+1&lt;=15,IF(HD$16&gt;='様式第４（療養者名簿）（⑤の場合）'!$O120,IF(HD$16&lt;='様式第４（療養者名簿）（⑤の場合）'!$W120,1,0),0),0)</f>
        <v>0</v>
      </c>
      <c r="HE111" s="158">
        <f>IF(HE$16-'様式第４（療養者名簿）（⑤の場合）'!$O120+1&lt;=15,IF(HE$16&gt;='様式第４（療養者名簿）（⑤の場合）'!$O120,IF(HE$16&lt;='様式第４（療養者名簿）（⑤の場合）'!$W120,1,0),0),0)</f>
        <v>0</v>
      </c>
      <c r="HF111" s="158">
        <f>IF(HF$16-'様式第４（療養者名簿）（⑤の場合）'!$O120+1&lt;=15,IF(HF$16&gt;='様式第４（療養者名簿）（⑤の場合）'!$O120,IF(HF$16&lt;='様式第４（療養者名簿）（⑤の場合）'!$W120,1,0),0),0)</f>
        <v>0</v>
      </c>
      <c r="HG111" s="158">
        <f>IF(HG$16-'様式第４（療養者名簿）（⑤の場合）'!$O120+1&lt;=15,IF(HG$16&gt;='様式第４（療養者名簿）（⑤の場合）'!$O120,IF(HG$16&lt;='様式第４（療養者名簿）（⑤の場合）'!$W120,1,0),0),0)</f>
        <v>0</v>
      </c>
      <c r="HH111" s="158">
        <f>IF(HH$16-'様式第４（療養者名簿）（⑤の場合）'!$O120+1&lt;=15,IF(HH$16&gt;='様式第４（療養者名簿）（⑤の場合）'!$O120,IF(HH$16&lt;='様式第４（療養者名簿）（⑤の場合）'!$W120,1,0),0),0)</f>
        <v>0</v>
      </c>
      <c r="HI111" s="158">
        <f>IF(HI$16-'様式第４（療養者名簿）（⑤の場合）'!$O120+1&lt;=15,IF(HI$16&gt;='様式第４（療養者名簿）（⑤の場合）'!$O120,IF(HI$16&lt;='様式第４（療養者名簿）（⑤の場合）'!$W120,1,0),0),0)</f>
        <v>0</v>
      </c>
      <c r="HJ111" s="158">
        <f>IF(HJ$16-'様式第４（療養者名簿）（⑤の場合）'!$O120+1&lt;=15,IF(HJ$16&gt;='様式第４（療養者名簿）（⑤の場合）'!$O120,IF(HJ$16&lt;='様式第４（療養者名簿）（⑤の場合）'!$W120,1,0),0),0)</f>
        <v>0</v>
      </c>
      <c r="HK111" s="158">
        <f>IF(HK$16-'様式第４（療養者名簿）（⑤の場合）'!$O120+1&lt;=15,IF(HK$16&gt;='様式第４（療養者名簿）（⑤の場合）'!$O120,IF(HK$16&lt;='様式第４（療養者名簿）（⑤の場合）'!$W120,1,0),0),0)</f>
        <v>0</v>
      </c>
      <c r="HL111" s="158">
        <f>IF(HL$16-'様式第４（療養者名簿）（⑤の場合）'!$O120+1&lt;=15,IF(HL$16&gt;='様式第４（療養者名簿）（⑤の場合）'!$O120,IF(HL$16&lt;='様式第４（療養者名簿）（⑤の場合）'!$W120,1,0),0),0)</f>
        <v>0</v>
      </c>
      <c r="HM111" s="158">
        <f>IF(HM$16-'様式第４（療養者名簿）（⑤の場合）'!$O120+1&lt;=15,IF(HM$16&gt;='様式第４（療養者名簿）（⑤の場合）'!$O120,IF(HM$16&lt;='様式第４（療養者名簿）（⑤の場合）'!$W120,1,0),0),0)</f>
        <v>0</v>
      </c>
      <c r="HN111" s="158">
        <f>IF(HN$16-'様式第４（療養者名簿）（⑤の場合）'!$O120+1&lt;=15,IF(HN$16&gt;='様式第４（療養者名簿）（⑤の場合）'!$O120,IF(HN$16&lt;='様式第４（療養者名簿）（⑤の場合）'!$W120,1,0),0),0)</f>
        <v>0</v>
      </c>
      <c r="HO111" s="158">
        <f>IF(HO$16-'様式第４（療養者名簿）（⑤の場合）'!$O120+1&lt;=15,IF(HO$16&gt;='様式第４（療養者名簿）（⑤の場合）'!$O120,IF(HO$16&lt;='様式第４（療養者名簿）（⑤の場合）'!$W120,1,0),0),0)</f>
        <v>0</v>
      </c>
      <c r="HP111" s="158">
        <f>IF(HP$16-'様式第４（療養者名簿）（⑤の場合）'!$O120+1&lt;=15,IF(HP$16&gt;='様式第４（療養者名簿）（⑤の場合）'!$O120,IF(HP$16&lt;='様式第４（療養者名簿）（⑤の場合）'!$W120,1,0),0),0)</f>
        <v>0</v>
      </c>
      <c r="HQ111" s="158">
        <f>IF(HQ$16-'様式第４（療養者名簿）（⑤の場合）'!$O120+1&lt;=15,IF(HQ$16&gt;='様式第４（療養者名簿）（⑤の場合）'!$O120,IF(HQ$16&lt;='様式第４（療養者名簿）（⑤の場合）'!$W120,1,0),0),0)</f>
        <v>0</v>
      </c>
      <c r="HR111" s="158">
        <f>IF(HR$16-'様式第４（療養者名簿）（⑤の場合）'!$O120+1&lt;=15,IF(HR$16&gt;='様式第４（療養者名簿）（⑤の場合）'!$O120,IF(HR$16&lt;='様式第４（療養者名簿）（⑤の場合）'!$W120,1,0),0),0)</f>
        <v>0</v>
      </c>
      <c r="HS111" s="158">
        <f>IF(HS$16-'様式第４（療養者名簿）（⑤の場合）'!$O120+1&lt;=15,IF(HS$16&gt;='様式第４（療養者名簿）（⑤の場合）'!$O120,IF(HS$16&lt;='様式第４（療養者名簿）（⑤の場合）'!$W120,1,0),0),0)</f>
        <v>0</v>
      </c>
      <c r="HT111" s="158">
        <f>IF(HT$16-'様式第４（療養者名簿）（⑤の場合）'!$O120+1&lt;=15,IF(HT$16&gt;='様式第４（療養者名簿）（⑤の場合）'!$O120,IF(HT$16&lt;='様式第４（療養者名簿）（⑤の場合）'!$W120,1,0),0),0)</f>
        <v>0</v>
      </c>
      <c r="HU111" s="158">
        <f>IF(HU$16-'様式第４（療養者名簿）（⑤の場合）'!$O120+1&lt;=15,IF(HU$16&gt;='様式第４（療養者名簿）（⑤の場合）'!$O120,IF(HU$16&lt;='様式第４（療養者名簿）（⑤の場合）'!$W120,1,0),0),0)</f>
        <v>0</v>
      </c>
      <c r="HV111" s="158">
        <f>IF(HV$16-'様式第４（療養者名簿）（⑤の場合）'!$O120+1&lt;=15,IF(HV$16&gt;='様式第４（療養者名簿）（⑤の場合）'!$O120,IF(HV$16&lt;='様式第４（療養者名簿）（⑤の場合）'!$W120,1,0),0),0)</f>
        <v>0</v>
      </c>
      <c r="HW111" s="158">
        <f>IF(HW$16-'様式第４（療養者名簿）（⑤の場合）'!$O120+1&lt;=15,IF(HW$16&gt;='様式第４（療養者名簿）（⑤の場合）'!$O120,IF(HW$16&lt;='様式第４（療養者名簿）（⑤の場合）'!$W120,1,0),0),0)</f>
        <v>0</v>
      </c>
      <c r="HX111" s="158">
        <f>IF(HX$16-'様式第４（療養者名簿）（⑤の場合）'!$O120+1&lt;=15,IF(HX$16&gt;='様式第４（療養者名簿）（⑤の場合）'!$O120,IF(HX$16&lt;='様式第４（療養者名簿）（⑤の場合）'!$W120,1,0),0),0)</f>
        <v>0</v>
      </c>
      <c r="HY111" s="158">
        <f>IF(HY$16-'様式第４（療養者名簿）（⑤の場合）'!$O120+1&lt;=15,IF(HY$16&gt;='様式第４（療養者名簿）（⑤の場合）'!$O120,IF(HY$16&lt;='様式第４（療養者名簿）（⑤の場合）'!$W120,1,0),0),0)</f>
        <v>0</v>
      </c>
      <c r="HZ111" s="158">
        <f>IF(HZ$16-'様式第４（療養者名簿）（⑤の場合）'!$O120+1&lt;=15,IF(HZ$16&gt;='様式第４（療養者名簿）（⑤の場合）'!$O120,IF(HZ$16&lt;='様式第４（療養者名簿）（⑤の場合）'!$W120,1,0),0),0)</f>
        <v>0</v>
      </c>
      <c r="IA111" s="158">
        <f>IF(IA$16-'様式第４（療養者名簿）（⑤の場合）'!$O120+1&lt;=15,IF(IA$16&gt;='様式第４（療養者名簿）（⑤の場合）'!$O120,IF(IA$16&lt;='様式第４（療養者名簿）（⑤の場合）'!$W120,1,0),0),0)</f>
        <v>0</v>
      </c>
      <c r="IB111" s="158">
        <f>IF(IB$16-'様式第４（療養者名簿）（⑤の場合）'!$O120+1&lt;=15,IF(IB$16&gt;='様式第４（療養者名簿）（⑤の場合）'!$O120,IF(IB$16&lt;='様式第４（療養者名簿）（⑤の場合）'!$W120,1,0),0),0)</f>
        <v>0</v>
      </c>
      <c r="IC111" s="158">
        <f>IF(IC$16-'様式第４（療養者名簿）（⑤の場合）'!$O120+1&lt;=15,IF(IC$16&gt;='様式第４（療養者名簿）（⑤の場合）'!$O120,IF(IC$16&lt;='様式第４（療養者名簿）（⑤の場合）'!$W120,1,0),0),0)</f>
        <v>0</v>
      </c>
      <c r="ID111" s="158">
        <f>IF(ID$16-'様式第４（療養者名簿）（⑤の場合）'!$O120+1&lt;=15,IF(ID$16&gt;='様式第４（療養者名簿）（⑤の場合）'!$O120,IF(ID$16&lt;='様式第４（療養者名簿）（⑤の場合）'!$W120,1,0),0),0)</f>
        <v>0</v>
      </c>
      <c r="IE111" s="158">
        <f>IF(IE$16-'様式第４（療養者名簿）（⑤の場合）'!$O120+1&lt;=15,IF(IE$16&gt;='様式第４（療養者名簿）（⑤の場合）'!$O120,IF(IE$16&lt;='様式第４（療養者名簿）（⑤の場合）'!$W120,1,0),0),0)</f>
        <v>0</v>
      </c>
      <c r="IF111" s="158">
        <f>IF(IF$16-'様式第４（療養者名簿）（⑤の場合）'!$O120+1&lt;=15,IF(IF$16&gt;='様式第４（療養者名簿）（⑤の場合）'!$O120,IF(IF$16&lt;='様式第４（療養者名簿）（⑤の場合）'!$W120,1,0),0),0)</f>
        <v>0</v>
      </c>
      <c r="IG111" s="158">
        <f>IF(IG$16-'様式第４（療養者名簿）（⑤の場合）'!$O120+1&lt;=15,IF(IG$16&gt;='様式第４（療養者名簿）（⑤の場合）'!$O120,IF(IG$16&lt;='様式第４（療養者名簿）（⑤の場合）'!$W120,1,0),0),0)</f>
        <v>0</v>
      </c>
      <c r="IH111" s="158">
        <f>IF(IH$16-'様式第４（療養者名簿）（⑤の場合）'!$O120+1&lt;=15,IF(IH$16&gt;='様式第４（療養者名簿）（⑤の場合）'!$O120,IF(IH$16&lt;='様式第４（療養者名簿）（⑤の場合）'!$W120,1,0),0),0)</f>
        <v>0</v>
      </c>
      <c r="II111" s="158">
        <f>IF(II$16-'様式第４（療養者名簿）（⑤の場合）'!$O120+1&lt;=15,IF(II$16&gt;='様式第４（療養者名簿）（⑤の場合）'!$O120,IF(II$16&lt;='様式第４（療養者名簿）（⑤の場合）'!$W120,1,0),0),0)</f>
        <v>0</v>
      </c>
      <c r="IJ111" s="158">
        <f>IF(IJ$16-'様式第４（療養者名簿）（⑤の場合）'!$O120+1&lt;=15,IF(IJ$16&gt;='様式第４（療養者名簿）（⑤の場合）'!$O120,IF(IJ$16&lt;='様式第４（療養者名簿）（⑤の場合）'!$W120,1,0),0),0)</f>
        <v>0</v>
      </c>
      <c r="IK111" s="158">
        <f>IF(IK$16-'様式第４（療養者名簿）（⑤の場合）'!$O120+1&lt;=15,IF(IK$16&gt;='様式第４（療養者名簿）（⑤の場合）'!$O120,IF(IK$16&lt;='様式第４（療養者名簿）（⑤の場合）'!$W120,1,0),0),0)</f>
        <v>0</v>
      </c>
      <c r="IL111" s="158">
        <f>IF(IL$16-'様式第４（療養者名簿）（⑤の場合）'!$O120+1&lt;=15,IF(IL$16&gt;='様式第４（療養者名簿）（⑤の場合）'!$O120,IF(IL$16&lt;='様式第４（療養者名簿）（⑤の場合）'!$W120,1,0),0),0)</f>
        <v>0</v>
      </c>
      <c r="IM111" s="158">
        <f>IF(IM$16-'様式第４（療養者名簿）（⑤の場合）'!$O120+1&lt;=15,IF(IM$16&gt;='様式第４（療養者名簿）（⑤の場合）'!$O120,IF(IM$16&lt;='様式第４（療養者名簿）（⑤の場合）'!$W120,1,0),0),0)</f>
        <v>0</v>
      </c>
      <c r="IN111" s="158">
        <f>IF(IN$16-'様式第４（療養者名簿）（⑤の場合）'!$O120+1&lt;=15,IF(IN$16&gt;='様式第４（療養者名簿）（⑤の場合）'!$O120,IF(IN$16&lt;='様式第４（療養者名簿）（⑤の場合）'!$W120,1,0),0),0)</f>
        <v>0</v>
      </c>
      <c r="IO111" s="158">
        <f>IF(IO$16-'様式第４（療養者名簿）（⑤の場合）'!$O120+1&lt;=15,IF(IO$16&gt;='様式第４（療養者名簿）（⑤の場合）'!$O120,IF(IO$16&lt;='様式第４（療養者名簿）（⑤の場合）'!$W120,1,0),0),0)</f>
        <v>0</v>
      </c>
      <c r="IP111" s="158">
        <f>IF(IP$16-'様式第４（療養者名簿）（⑤の場合）'!$O120+1&lt;=15,IF(IP$16&gt;='様式第４（療養者名簿）（⑤の場合）'!$O120,IF(IP$16&lt;='様式第４（療養者名簿）（⑤の場合）'!$W120,1,0),0),0)</f>
        <v>0</v>
      </c>
      <c r="IQ111" s="158">
        <f>IF(IQ$16-'様式第４（療養者名簿）（⑤の場合）'!$O120+1&lt;=15,IF(IQ$16&gt;='様式第４（療養者名簿）（⑤の場合）'!$O120,IF(IQ$16&lt;='様式第４（療養者名簿）（⑤の場合）'!$W120,1,0),0),0)</f>
        <v>0</v>
      </c>
      <c r="IR111" s="158">
        <f>IF(IR$16-'様式第４（療養者名簿）（⑤の場合）'!$O120+1&lt;=15,IF(IR$16&gt;='様式第４（療養者名簿）（⑤の場合）'!$O120,IF(IR$16&lt;='様式第４（療養者名簿）（⑤の場合）'!$W120,1,0),0),0)</f>
        <v>0</v>
      </c>
      <c r="IS111" s="158">
        <f>IF(IS$16-'様式第４（療養者名簿）（⑤の場合）'!$O120+1&lt;=15,IF(IS$16&gt;='様式第４（療養者名簿）（⑤の場合）'!$O120,IF(IS$16&lt;='様式第４（療養者名簿）（⑤の場合）'!$W120,1,0),0),0)</f>
        <v>0</v>
      </c>
      <c r="IT111" s="158">
        <f>IF(IT$16-'様式第４（療養者名簿）（⑤の場合）'!$O120+1&lt;=15,IF(IT$16&gt;='様式第４（療養者名簿）（⑤の場合）'!$O120,IF(IT$16&lt;='様式第４（療養者名簿）（⑤の場合）'!$W120,1,0),0),0)</f>
        <v>0</v>
      </c>
    </row>
    <row r="112" spans="1:254" ht="41.95" customHeight="1">
      <c r="A112" s="148">
        <f>'様式第４（療養者名簿）（⑤の場合）'!C121</f>
        <v>0</v>
      </c>
      <c r="B112" s="158">
        <f>IF(B$16-'様式第４（療養者名簿）（⑤の場合）'!$O121+1&lt;=15,IF(B$16&gt;='様式第４（療養者名簿）（⑤の場合）'!$O121,IF(B$16&lt;='様式第４（療養者名簿）（⑤の場合）'!$W121,1,0),0),0)</f>
        <v>0</v>
      </c>
      <c r="C112" s="158">
        <f>IF(C$16-'様式第４（療養者名簿）（⑤の場合）'!$O121+1&lt;=15,IF(C$16&gt;='様式第４（療養者名簿）（⑤の場合）'!$O121,IF(C$16&lt;='様式第４（療養者名簿）（⑤の場合）'!$W121,1,0),0),0)</f>
        <v>0</v>
      </c>
      <c r="D112" s="158">
        <f>IF(D$16-'様式第４（療養者名簿）（⑤の場合）'!$O121+1&lt;=15,IF(D$16&gt;='様式第４（療養者名簿）（⑤の場合）'!$O121,IF(D$16&lt;='様式第４（療養者名簿）（⑤の場合）'!$W121,1,0),0),0)</f>
        <v>0</v>
      </c>
      <c r="E112" s="158">
        <f>IF(E$16-'様式第４（療養者名簿）（⑤の場合）'!$O121+1&lt;=15,IF(E$16&gt;='様式第４（療養者名簿）（⑤の場合）'!$O121,IF(E$16&lt;='様式第４（療養者名簿）（⑤の場合）'!$W121,1,0),0),0)</f>
        <v>0</v>
      </c>
      <c r="F112" s="158">
        <f>IF(F$16-'様式第４（療養者名簿）（⑤の場合）'!$O121+1&lt;=15,IF(F$16&gt;='様式第４（療養者名簿）（⑤の場合）'!$O121,IF(F$16&lt;='様式第４（療養者名簿）（⑤の場合）'!$W121,1,0),0),0)</f>
        <v>0</v>
      </c>
      <c r="G112" s="158">
        <f>IF(G$16-'様式第４（療養者名簿）（⑤の場合）'!$O121+1&lt;=15,IF(G$16&gt;='様式第４（療養者名簿）（⑤の場合）'!$O121,IF(G$16&lt;='様式第４（療養者名簿）（⑤の場合）'!$W121,1,0),0),0)</f>
        <v>0</v>
      </c>
      <c r="H112" s="158">
        <f>IF(H$16-'様式第４（療養者名簿）（⑤の場合）'!$O121+1&lt;=15,IF(H$16&gt;='様式第４（療養者名簿）（⑤の場合）'!$O121,IF(H$16&lt;='様式第４（療養者名簿）（⑤の場合）'!$W121,1,0),0),0)</f>
        <v>0</v>
      </c>
      <c r="I112" s="158">
        <f>IF(I$16-'様式第４（療養者名簿）（⑤の場合）'!$O121+1&lt;=15,IF(I$16&gt;='様式第４（療養者名簿）（⑤の場合）'!$O121,IF(I$16&lt;='様式第４（療養者名簿）（⑤の場合）'!$W121,1,0),0),0)</f>
        <v>0</v>
      </c>
      <c r="J112" s="158">
        <f>IF(J$16-'様式第４（療養者名簿）（⑤の場合）'!$O121+1&lt;=15,IF(J$16&gt;='様式第４（療養者名簿）（⑤の場合）'!$O121,IF(J$16&lt;='様式第４（療養者名簿）（⑤の場合）'!$W121,1,0),0),0)</f>
        <v>0</v>
      </c>
      <c r="K112" s="158">
        <f>IF(K$16-'様式第４（療養者名簿）（⑤の場合）'!$O121+1&lt;=15,IF(K$16&gt;='様式第４（療養者名簿）（⑤の場合）'!$O121,IF(K$16&lt;='様式第４（療養者名簿）（⑤の場合）'!$W121,1,0),0),0)</f>
        <v>0</v>
      </c>
      <c r="L112" s="158">
        <f>IF(L$16-'様式第４（療養者名簿）（⑤の場合）'!$O121+1&lt;=15,IF(L$16&gt;='様式第４（療養者名簿）（⑤の場合）'!$O121,IF(L$16&lt;='様式第４（療養者名簿）（⑤の場合）'!$W121,1,0),0),0)</f>
        <v>0</v>
      </c>
      <c r="M112" s="158">
        <f>IF(M$16-'様式第４（療養者名簿）（⑤の場合）'!$O121+1&lt;=15,IF(M$16&gt;='様式第４（療養者名簿）（⑤の場合）'!$O121,IF(M$16&lt;='様式第４（療養者名簿）（⑤の場合）'!$W121,1,0),0),0)</f>
        <v>0</v>
      </c>
      <c r="N112" s="158">
        <f>IF(N$16-'様式第４（療養者名簿）（⑤の場合）'!$O121+1&lt;=15,IF(N$16&gt;='様式第４（療養者名簿）（⑤の場合）'!$O121,IF(N$16&lt;='様式第４（療養者名簿）（⑤の場合）'!$W121,1,0),0),0)</f>
        <v>0</v>
      </c>
      <c r="O112" s="158">
        <f>IF(O$16-'様式第４（療養者名簿）（⑤の場合）'!$O121+1&lt;=15,IF(O$16&gt;='様式第４（療養者名簿）（⑤の場合）'!$O121,IF(O$16&lt;='様式第４（療養者名簿）（⑤の場合）'!$W121,1,0),0),0)</f>
        <v>0</v>
      </c>
      <c r="P112" s="158">
        <f>IF(P$16-'様式第４（療養者名簿）（⑤の場合）'!$O121+1&lt;=15,IF(P$16&gt;='様式第４（療養者名簿）（⑤の場合）'!$O121,IF(P$16&lt;='様式第４（療養者名簿）（⑤の場合）'!$W121,1,0),0),0)</f>
        <v>0</v>
      </c>
      <c r="Q112" s="158">
        <f>IF(Q$16-'様式第４（療養者名簿）（⑤の場合）'!$O121+1&lt;=15,IF(Q$16&gt;='様式第４（療養者名簿）（⑤の場合）'!$O121,IF(Q$16&lt;='様式第４（療養者名簿）（⑤の場合）'!$W121,1,0),0),0)</f>
        <v>0</v>
      </c>
      <c r="R112" s="158">
        <f>IF(R$16-'様式第４（療養者名簿）（⑤の場合）'!$O121+1&lt;=15,IF(R$16&gt;='様式第４（療養者名簿）（⑤の場合）'!$O121,IF(R$16&lt;='様式第４（療養者名簿）（⑤の場合）'!$W121,1,0),0),0)</f>
        <v>0</v>
      </c>
      <c r="S112" s="158">
        <f>IF(S$16-'様式第４（療養者名簿）（⑤の場合）'!$O121+1&lt;=15,IF(S$16&gt;='様式第４（療養者名簿）（⑤の場合）'!$O121,IF(S$16&lt;='様式第４（療養者名簿）（⑤の場合）'!$W121,1,0),0),0)</f>
        <v>0</v>
      </c>
      <c r="T112" s="158">
        <f>IF(T$16-'様式第４（療養者名簿）（⑤の場合）'!$O121+1&lt;=15,IF(T$16&gt;='様式第４（療養者名簿）（⑤の場合）'!$O121,IF(T$16&lt;='様式第４（療養者名簿）（⑤の場合）'!$W121,1,0),0),0)</f>
        <v>0</v>
      </c>
      <c r="U112" s="158">
        <f>IF(U$16-'様式第４（療養者名簿）（⑤の場合）'!$O121+1&lt;=15,IF(U$16&gt;='様式第４（療養者名簿）（⑤の場合）'!$O121,IF(U$16&lt;='様式第４（療養者名簿）（⑤の場合）'!$W121,1,0),0),0)</f>
        <v>0</v>
      </c>
      <c r="V112" s="158">
        <f>IF(V$16-'様式第４（療養者名簿）（⑤の場合）'!$O121+1&lt;=15,IF(V$16&gt;='様式第４（療養者名簿）（⑤の場合）'!$O121,IF(V$16&lt;='様式第４（療養者名簿）（⑤の場合）'!$W121,1,0),0),0)</f>
        <v>0</v>
      </c>
      <c r="W112" s="158">
        <f>IF(W$16-'様式第４（療養者名簿）（⑤の場合）'!$O121+1&lt;=15,IF(W$16&gt;='様式第４（療養者名簿）（⑤の場合）'!$O121,IF(W$16&lt;='様式第４（療養者名簿）（⑤の場合）'!$W121,1,0),0),0)</f>
        <v>0</v>
      </c>
      <c r="X112" s="158">
        <f>IF(X$16-'様式第４（療養者名簿）（⑤の場合）'!$O121+1&lt;=15,IF(X$16&gt;='様式第４（療養者名簿）（⑤の場合）'!$O121,IF(X$16&lt;='様式第４（療養者名簿）（⑤の場合）'!$W121,1,0),0),0)</f>
        <v>0</v>
      </c>
      <c r="Y112" s="158">
        <f>IF(Y$16-'様式第４（療養者名簿）（⑤の場合）'!$O121+1&lt;=15,IF(Y$16&gt;='様式第４（療養者名簿）（⑤の場合）'!$O121,IF(Y$16&lt;='様式第４（療養者名簿）（⑤の場合）'!$W121,1,0),0),0)</f>
        <v>0</v>
      </c>
      <c r="Z112" s="158">
        <f>IF(Z$16-'様式第４（療養者名簿）（⑤の場合）'!$O121+1&lt;=15,IF(Z$16&gt;='様式第４（療養者名簿）（⑤の場合）'!$O121,IF(Z$16&lt;='様式第４（療養者名簿）（⑤の場合）'!$W121,1,0),0),0)</f>
        <v>0</v>
      </c>
      <c r="AA112" s="158">
        <f>IF(AA$16-'様式第４（療養者名簿）（⑤の場合）'!$O121+1&lt;=15,IF(AA$16&gt;='様式第４（療養者名簿）（⑤の場合）'!$O121,IF(AA$16&lt;='様式第４（療養者名簿）（⑤の場合）'!$W121,1,0),0),0)</f>
        <v>0</v>
      </c>
      <c r="AB112" s="158">
        <f>IF(AB$16-'様式第４（療養者名簿）（⑤の場合）'!$O121+1&lt;=15,IF(AB$16&gt;='様式第４（療養者名簿）（⑤の場合）'!$O121,IF(AB$16&lt;='様式第４（療養者名簿）（⑤の場合）'!$W121,1,0),0),0)</f>
        <v>0</v>
      </c>
      <c r="AC112" s="158">
        <f>IF(AC$16-'様式第４（療養者名簿）（⑤の場合）'!$O121+1&lt;=15,IF(AC$16&gt;='様式第４（療養者名簿）（⑤の場合）'!$O121,IF(AC$16&lt;='様式第４（療養者名簿）（⑤の場合）'!$W121,1,0),0),0)</f>
        <v>0</v>
      </c>
      <c r="AD112" s="158">
        <f>IF(AD$16-'様式第４（療養者名簿）（⑤の場合）'!$O121+1&lt;=15,IF(AD$16&gt;='様式第４（療養者名簿）（⑤の場合）'!$O121,IF(AD$16&lt;='様式第４（療養者名簿）（⑤の場合）'!$W121,1,0),0),0)</f>
        <v>0</v>
      </c>
      <c r="AE112" s="158">
        <f>IF(AE$16-'様式第４（療養者名簿）（⑤の場合）'!$O121+1&lt;=15,IF(AE$16&gt;='様式第４（療養者名簿）（⑤の場合）'!$O121,IF(AE$16&lt;='様式第４（療養者名簿）（⑤の場合）'!$W121,1,0),0),0)</f>
        <v>0</v>
      </c>
      <c r="AF112" s="158">
        <f>IF(AF$16-'様式第４（療養者名簿）（⑤の場合）'!$O121+1&lt;=15,IF(AF$16&gt;='様式第４（療養者名簿）（⑤の場合）'!$O121,IF(AF$16&lt;='様式第４（療養者名簿）（⑤の場合）'!$W121,1,0),0),0)</f>
        <v>0</v>
      </c>
      <c r="AG112" s="158">
        <f>IF(AG$16-'様式第４（療養者名簿）（⑤の場合）'!$O121+1&lt;=15,IF(AG$16&gt;='様式第４（療養者名簿）（⑤の場合）'!$O121,IF(AG$16&lt;='様式第４（療養者名簿）（⑤の場合）'!$W121,1,0),0),0)</f>
        <v>0</v>
      </c>
      <c r="AH112" s="158">
        <f>IF(AH$16-'様式第４（療養者名簿）（⑤の場合）'!$O121+1&lt;=15,IF(AH$16&gt;='様式第４（療養者名簿）（⑤の場合）'!$O121,IF(AH$16&lt;='様式第４（療養者名簿）（⑤の場合）'!$W121,1,0),0),0)</f>
        <v>0</v>
      </c>
      <c r="AI112" s="158">
        <f>IF(AI$16-'様式第４（療養者名簿）（⑤の場合）'!$O121+1&lt;=15,IF(AI$16&gt;='様式第４（療養者名簿）（⑤の場合）'!$O121,IF(AI$16&lt;='様式第４（療養者名簿）（⑤の場合）'!$W121,1,0),0),0)</f>
        <v>0</v>
      </c>
      <c r="AJ112" s="158">
        <f>IF(AJ$16-'様式第４（療養者名簿）（⑤の場合）'!$O121+1&lt;=15,IF(AJ$16&gt;='様式第４（療養者名簿）（⑤の場合）'!$O121,IF(AJ$16&lt;='様式第４（療養者名簿）（⑤の場合）'!$W121,1,0),0),0)</f>
        <v>0</v>
      </c>
      <c r="AK112" s="158">
        <f>IF(AK$16-'様式第４（療養者名簿）（⑤の場合）'!$O121+1&lt;=15,IF(AK$16&gt;='様式第４（療養者名簿）（⑤の場合）'!$O121,IF(AK$16&lt;='様式第４（療養者名簿）（⑤の場合）'!$W121,1,0),0),0)</f>
        <v>0</v>
      </c>
      <c r="AL112" s="158">
        <f>IF(AL$16-'様式第４（療養者名簿）（⑤の場合）'!$O121+1&lt;=15,IF(AL$16&gt;='様式第４（療養者名簿）（⑤の場合）'!$O121,IF(AL$16&lt;='様式第４（療養者名簿）（⑤の場合）'!$W121,1,0),0),0)</f>
        <v>0</v>
      </c>
      <c r="AM112" s="158">
        <f>IF(AM$16-'様式第４（療養者名簿）（⑤の場合）'!$O121+1&lt;=15,IF(AM$16&gt;='様式第４（療養者名簿）（⑤の場合）'!$O121,IF(AM$16&lt;='様式第４（療養者名簿）（⑤の場合）'!$W121,1,0),0),0)</f>
        <v>0</v>
      </c>
      <c r="AN112" s="158">
        <f>IF(AN$16-'様式第４（療養者名簿）（⑤の場合）'!$O121+1&lt;=15,IF(AN$16&gt;='様式第４（療養者名簿）（⑤の場合）'!$O121,IF(AN$16&lt;='様式第４（療養者名簿）（⑤の場合）'!$W121,1,0),0),0)</f>
        <v>0</v>
      </c>
      <c r="AO112" s="158">
        <f>IF(AO$16-'様式第４（療養者名簿）（⑤の場合）'!$O121+1&lt;=15,IF(AO$16&gt;='様式第４（療養者名簿）（⑤の場合）'!$O121,IF(AO$16&lt;='様式第４（療養者名簿）（⑤の場合）'!$W121,1,0),0),0)</f>
        <v>0</v>
      </c>
      <c r="AP112" s="158">
        <f>IF(AP$16-'様式第４（療養者名簿）（⑤の場合）'!$O121+1&lt;=15,IF(AP$16&gt;='様式第４（療養者名簿）（⑤の場合）'!$O121,IF(AP$16&lt;='様式第４（療養者名簿）（⑤の場合）'!$W121,1,0),0),0)</f>
        <v>0</v>
      </c>
      <c r="AQ112" s="158">
        <f>IF(AQ$16-'様式第４（療養者名簿）（⑤の場合）'!$O121+1&lt;=15,IF(AQ$16&gt;='様式第４（療養者名簿）（⑤の場合）'!$O121,IF(AQ$16&lt;='様式第４（療養者名簿）（⑤の場合）'!$W121,1,0),0),0)</f>
        <v>0</v>
      </c>
      <c r="AR112" s="158">
        <f>IF(AR$16-'様式第４（療養者名簿）（⑤の場合）'!$O121+1&lt;=15,IF(AR$16&gt;='様式第４（療養者名簿）（⑤の場合）'!$O121,IF(AR$16&lt;='様式第４（療養者名簿）（⑤の場合）'!$W121,1,0),0),0)</f>
        <v>0</v>
      </c>
      <c r="AS112" s="158">
        <f>IF(AS$16-'様式第４（療養者名簿）（⑤の場合）'!$O121+1&lt;=15,IF(AS$16&gt;='様式第４（療養者名簿）（⑤の場合）'!$O121,IF(AS$16&lt;='様式第４（療養者名簿）（⑤の場合）'!$W121,1,0),0),0)</f>
        <v>0</v>
      </c>
      <c r="AT112" s="158">
        <f>IF(AT$16-'様式第４（療養者名簿）（⑤の場合）'!$O121+1&lt;=15,IF(AT$16&gt;='様式第４（療養者名簿）（⑤の場合）'!$O121,IF(AT$16&lt;='様式第４（療養者名簿）（⑤の場合）'!$W121,1,0),0),0)</f>
        <v>0</v>
      </c>
      <c r="AU112" s="158">
        <f>IF(AU$16-'様式第４（療養者名簿）（⑤の場合）'!$O121+1&lt;=15,IF(AU$16&gt;='様式第４（療養者名簿）（⑤の場合）'!$O121,IF(AU$16&lt;='様式第４（療養者名簿）（⑤の場合）'!$W121,1,0),0),0)</f>
        <v>0</v>
      </c>
      <c r="AV112" s="158">
        <f>IF(AV$16-'様式第４（療養者名簿）（⑤の場合）'!$O121+1&lt;=15,IF(AV$16&gt;='様式第４（療養者名簿）（⑤の場合）'!$O121,IF(AV$16&lt;='様式第４（療養者名簿）（⑤の場合）'!$W121,1,0),0),0)</f>
        <v>0</v>
      </c>
      <c r="AW112" s="158">
        <f>IF(AW$16-'様式第４（療養者名簿）（⑤の場合）'!$O121+1&lt;=15,IF(AW$16&gt;='様式第４（療養者名簿）（⑤の場合）'!$O121,IF(AW$16&lt;='様式第４（療養者名簿）（⑤の場合）'!$W121,1,0),0),0)</f>
        <v>0</v>
      </c>
      <c r="AX112" s="158">
        <f>IF(AX$16-'様式第４（療養者名簿）（⑤の場合）'!$O121+1&lt;=15,IF(AX$16&gt;='様式第４（療養者名簿）（⑤の場合）'!$O121,IF(AX$16&lt;='様式第４（療養者名簿）（⑤の場合）'!$W121,1,0),0),0)</f>
        <v>0</v>
      </c>
      <c r="AY112" s="158">
        <f>IF(AY$16-'様式第４（療養者名簿）（⑤の場合）'!$O121+1&lt;=15,IF(AY$16&gt;='様式第４（療養者名簿）（⑤の場合）'!$O121,IF(AY$16&lt;='様式第４（療養者名簿）（⑤の場合）'!$W121,1,0),0),0)</f>
        <v>0</v>
      </c>
      <c r="AZ112" s="158">
        <f>IF(AZ$16-'様式第４（療養者名簿）（⑤の場合）'!$O121+1&lt;=15,IF(AZ$16&gt;='様式第４（療養者名簿）（⑤の場合）'!$O121,IF(AZ$16&lt;='様式第４（療養者名簿）（⑤の場合）'!$W121,1,0),0),0)</f>
        <v>0</v>
      </c>
      <c r="BA112" s="158">
        <f>IF(BA$16-'様式第４（療養者名簿）（⑤の場合）'!$O121+1&lt;=15,IF(BA$16&gt;='様式第４（療養者名簿）（⑤の場合）'!$O121,IF(BA$16&lt;='様式第４（療養者名簿）（⑤の場合）'!$W121,1,0),0),0)</f>
        <v>0</v>
      </c>
      <c r="BB112" s="158">
        <f>IF(BB$16-'様式第４（療養者名簿）（⑤の場合）'!$O121+1&lt;=15,IF(BB$16&gt;='様式第４（療養者名簿）（⑤の場合）'!$O121,IF(BB$16&lt;='様式第４（療養者名簿）（⑤の場合）'!$W121,1,0),0),0)</f>
        <v>0</v>
      </c>
      <c r="BC112" s="158">
        <f>IF(BC$16-'様式第４（療養者名簿）（⑤の場合）'!$O121+1&lt;=15,IF(BC$16&gt;='様式第４（療養者名簿）（⑤の場合）'!$O121,IF(BC$16&lt;='様式第４（療養者名簿）（⑤の場合）'!$W121,1,0),0),0)</f>
        <v>0</v>
      </c>
      <c r="BD112" s="158">
        <f>IF(BD$16-'様式第４（療養者名簿）（⑤の場合）'!$O121+1&lt;=15,IF(BD$16&gt;='様式第４（療養者名簿）（⑤の場合）'!$O121,IF(BD$16&lt;='様式第４（療養者名簿）（⑤の場合）'!$W121,1,0),0),0)</f>
        <v>0</v>
      </c>
      <c r="BE112" s="158">
        <f>IF(BE$16-'様式第４（療養者名簿）（⑤の場合）'!$O121+1&lt;=15,IF(BE$16&gt;='様式第４（療養者名簿）（⑤の場合）'!$O121,IF(BE$16&lt;='様式第４（療養者名簿）（⑤の場合）'!$W121,1,0),0),0)</f>
        <v>0</v>
      </c>
      <c r="BF112" s="158">
        <f>IF(BF$16-'様式第４（療養者名簿）（⑤の場合）'!$O121+1&lt;=15,IF(BF$16&gt;='様式第４（療養者名簿）（⑤の場合）'!$O121,IF(BF$16&lt;='様式第４（療養者名簿）（⑤の場合）'!$W121,1,0),0),0)</f>
        <v>0</v>
      </c>
      <c r="BG112" s="158">
        <f>IF(BG$16-'様式第４（療養者名簿）（⑤の場合）'!$O121+1&lt;=15,IF(BG$16&gt;='様式第４（療養者名簿）（⑤の場合）'!$O121,IF(BG$16&lt;='様式第４（療養者名簿）（⑤の場合）'!$W121,1,0),0),0)</f>
        <v>0</v>
      </c>
      <c r="BH112" s="158">
        <f>IF(BH$16-'様式第４（療養者名簿）（⑤の場合）'!$O121+1&lt;=15,IF(BH$16&gt;='様式第４（療養者名簿）（⑤の場合）'!$O121,IF(BH$16&lt;='様式第４（療養者名簿）（⑤の場合）'!$W121,1,0),0),0)</f>
        <v>0</v>
      </c>
      <c r="BI112" s="158">
        <f>IF(BI$16-'様式第４（療養者名簿）（⑤の場合）'!$O121+1&lt;=15,IF(BI$16&gt;='様式第４（療養者名簿）（⑤の場合）'!$O121,IF(BI$16&lt;='様式第４（療養者名簿）（⑤の場合）'!$W121,1,0),0),0)</f>
        <v>0</v>
      </c>
      <c r="BJ112" s="158">
        <f>IF(BJ$16-'様式第４（療養者名簿）（⑤の場合）'!$O121+1&lt;=15,IF(BJ$16&gt;='様式第４（療養者名簿）（⑤の場合）'!$O121,IF(BJ$16&lt;='様式第４（療養者名簿）（⑤の場合）'!$W121,1,0),0),0)</f>
        <v>0</v>
      </c>
      <c r="BK112" s="158">
        <f>IF(BK$16-'様式第４（療養者名簿）（⑤の場合）'!$O121+1&lt;=15,IF(BK$16&gt;='様式第４（療養者名簿）（⑤の場合）'!$O121,IF(BK$16&lt;='様式第４（療養者名簿）（⑤の場合）'!$W121,1,0),0),0)</f>
        <v>0</v>
      </c>
      <c r="BL112" s="158">
        <f>IF(BL$16-'様式第４（療養者名簿）（⑤の場合）'!$O121+1&lt;=15,IF(BL$16&gt;='様式第４（療養者名簿）（⑤の場合）'!$O121,IF(BL$16&lt;='様式第４（療養者名簿）（⑤の場合）'!$W121,1,0),0),0)</f>
        <v>0</v>
      </c>
      <c r="BM112" s="158">
        <f>IF(BM$16-'様式第４（療養者名簿）（⑤の場合）'!$O121+1&lt;=15,IF(BM$16&gt;='様式第４（療養者名簿）（⑤の場合）'!$O121,IF(BM$16&lt;='様式第４（療養者名簿）（⑤の場合）'!$W121,1,0),0),0)</f>
        <v>0</v>
      </c>
      <c r="BN112" s="158">
        <f>IF(BN$16-'様式第４（療養者名簿）（⑤の場合）'!$O121+1&lt;=15,IF(BN$16&gt;='様式第４（療養者名簿）（⑤の場合）'!$O121,IF(BN$16&lt;='様式第４（療養者名簿）（⑤の場合）'!$W121,1,0),0),0)</f>
        <v>0</v>
      </c>
      <c r="BO112" s="158">
        <f>IF(BO$16-'様式第４（療養者名簿）（⑤の場合）'!$O121+1&lt;=15,IF(BO$16&gt;='様式第４（療養者名簿）（⑤の場合）'!$O121,IF(BO$16&lt;='様式第４（療養者名簿）（⑤の場合）'!$W121,1,0),0),0)</f>
        <v>0</v>
      </c>
      <c r="BP112" s="158">
        <f>IF(BP$16-'様式第４（療養者名簿）（⑤の場合）'!$O121+1&lt;=15,IF(BP$16&gt;='様式第４（療養者名簿）（⑤の場合）'!$O121,IF(BP$16&lt;='様式第４（療養者名簿）（⑤の場合）'!$W121,1,0),0),0)</f>
        <v>0</v>
      </c>
      <c r="BQ112" s="158">
        <f>IF(BQ$16-'様式第４（療養者名簿）（⑤の場合）'!$O121+1&lt;=15,IF(BQ$16&gt;='様式第４（療養者名簿）（⑤の場合）'!$O121,IF(BQ$16&lt;='様式第４（療養者名簿）（⑤の場合）'!$W121,1,0),0),0)</f>
        <v>0</v>
      </c>
      <c r="BR112" s="158">
        <f>IF(BR$16-'様式第４（療養者名簿）（⑤の場合）'!$O121+1&lt;=15,IF(BR$16&gt;='様式第４（療養者名簿）（⑤の場合）'!$O121,IF(BR$16&lt;='様式第４（療養者名簿）（⑤の場合）'!$W121,1,0),0),0)</f>
        <v>0</v>
      </c>
      <c r="BS112" s="158">
        <f>IF(BS$16-'様式第４（療養者名簿）（⑤の場合）'!$O121+1&lt;=15,IF(BS$16&gt;='様式第４（療養者名簿）（⑤の場合）'!$O121,IF(BS$16&lt;='様式第４（療養者名簿）（⑤の場合）'!$W121,1,0),0),0)</f>
        <v>0</v>
      </c>
      <c r="BT112" s="158">
        <f>IF(BT$16-'様式第４（療養者名簿）（⑤の場合）'!$O121+1&lt;=15,IF(BT$16&gt;='様式第４（療養者名簿）（⑤の場合）'!$O121,IF(BT$16&lt;='様式第４（療養者名簿）（⑤の場合）'!$W121,1,0),0),0)</f>
        <v>0</v>
      </c>
      <c r="BU112" s="158">
        <f>IF(BU$16-'様式第４（療養者名簿）（⑤の場合）'!$O121+1&lt;=15,IF(BU$16&gt;='様式第４（療養者名簿）（⑤の場合）'!$O121,IF(BU$16&lt;='様式第４（療養者名簿）（⑤の場合）'!$W121,1,0),0),0)</f>
        <v>0</v>
      </c>
      <c r="BV112" s="158">
        <f>IF(BV$16-'様式第４（療養者名簿）（⑤の場合）'!$O121+1&lt;=15,IF(BV$16&gt;='様式第４（療養者名簿）（⑤の場合）'!$O121,IF(BV$16&lt;='様式第４（療養者名簿）（⑤の場合）'!$W121,1,0),0),0)</f>
        <v>0</v>
      </c>
      <c r="BW112" s="158">
        <f>IF(BW$16-'様式第４（療養者名簿）（⑤の場合）'!$O121+1&lt;=15,IF(BW$16&gt;='様式第４（療養者名簿）（⑤の場合）'!$O121,IF(BW$16&lt;='様式第４（療養者名簿）（⑤の場合）'!$W121,1,0),0),0)</f>
        <v>0</v>
      </c>
      <c r="BX112" s="158">
        <f>IF(BX$16-'様式第４（療養者名簿）（⑤の場合）'!$O121+1&lt;=15,IF(BX$16&gt;='様式第４（療養者名簿）（⑤の場合）'!$O121,IF(BX$16&lt;='様式第４（療養者名簿）（⑤の場合）'!$W121,1,0),0),0)</f>
        <v>0</v>
      </c>
      <c r="BY112" s="158">
        <f>IF(BY$16-'様式第４（療養者名簿）（⑤の場合）'!$O121+1&lt;=15,IF(BY$16&gt;='様式第４（療養者名簿）（⑤の場合）'!$O121,IF(BY$16&lt;='様式第４（療養者名簿）（⑤の場合）'!$W121,1,0),0),0)</f>
        <v>0</v>
      </c>
      <c r="BZ112" s="158">
        <f>IF(BZ$16-'様式第４（療養者名簿）（⑤の場合）'!$O121+1&lt;=15,IF(BZ$16&gt;='様式第４（療養者名簿）（⑤の場合）'!$O121,IF(BZ$16&lt;='様式第４（療養者名簿）（⑤の場合）'!$W121,1,0),0),0)</f>
        <v>0</v>
      </c>
      <c r="CA112" s="158">
        <f>IF(CA$16-'様式第４（療養者名簿）（⑤の場合）'!$O121+1&lt;=15,IF(CA$16&gt;='様式第４（療養者名簿）（⑤の場合）'!$O121,IF(CA$16&lt;='様式第４（療養者名簿）（⑤の場合）'!$W121,1,0),0),0)</f>
        <v>0</v>
      </c>
      <c r="CB112" s="158">
        <f>IF(CB$16-'様式第４（療養者名簿）（⑤の場合）'!$O121+1&lt;=15,IF(CB$16&gt;='様式第４（療養者名簿）（⑤の場合）'!$O121,IF(CB$16&lt;='様式第４（療養者名簿）（⑤の場合）'!$W121,1,0),0),0)</f>
        <v>0</v>
      </c>
      <c r="CC112" s="158">
        <f>IF(CC$16-'様式第４（療養者名簿）（⑤の場合）'!$O121+1&lt;=15,IF(CC$16&gt;='様式第４（療養者名簿）（⑤の場合）'!$O121,IF(CC$16&lt;='様式第４（療養者名簿）（⑤の場合）'!$W121,1,0),0),0)</f>
        <v>0</v>
      </c>
      <c r="CD112" s="158">
        <f>IF(CD$16-'様式第４（療養者名簿）（⑤の場合）'!$O121+1&lt;=15,IF(CD$16&gt;='様式第４（療養者名簿）（⑤の場合）'!$O121,IF(CD$16&lt;='様式第４（療養者名簿）（⑤の場合）'!$W121,1,0),0),0)</f>
        <v>0</v>
      </c>
      <c r="CE112" s="158">
        <f>IF(CE$16-'様式第４（療養者名簿）（⑤の場合）'!$O121+1&lt;=15,IF(CE$16&gt;='様式第４（療養者名簿）（⑤の場合）'!$O121,IF(CE$16&lt;='様式第４（療養者名簿）（⑤の場合）'!$W121,1,0),0),0)</f>
        <v>0</v>
      </c>
      <c r="CF112" s="158">
        <f>IF(CF$16-'様式第４（療養者名簿）（⑤の場合）'!$O121+1&lt;=15,IF(CF$16&gt;='様式第４（療養者名簿）（⑤の場合）'!$O121,IF(CF$16&lt;='様式第４（療養者名簿）（⑤の場合）'!$W121,1,0),0),0)</f>
        <v>0</v>
      </c>
      <c r="CG112" s="158">
        <f>IF(CG$16-'様式第４（療養者名簿）（⑤の場合）'!$O121+1&lt;=15,IF(CG$16&gt;='様式第４（療養者名簿）（⑤の場合）'!$O121,IF(CG$16&lt;='様式第４（療養者名簿）（⑤の場合）'!$W121,1,0),0),0)</f>
        <v>0</v>
      </c>
      <c r="CH112" s="158">
        <f>IF(CH$16-'様式第４（療養者名簿）（⑤の場合）'!$O121+1&lt;=15,IF(CH$16&gt;='様式第４（療養者名簿）（⑤の場合）'!$O121,IF(CH$16&lt;='様式第４（療養者名簿）（⑤の場合）'!$W121,1,0),0),0)</f>
        <v>0</v>
      </c>
      <c r="CI112" s="158">
        <f>IF(CI$16-'様式第４（療養者名簿）（⑤の場合）'!$O121+1&lt;=15,IF(CI$16&gt;='様式第４（療養者名簿）（⑤の場合）'!$O121,IF(CI$16&lt;='様式第４（療養者名簿）（⑤の場合）'!$W121,1,0),0),0)</f>
        <v>0</v>
      </c>
      <c r="CJ112" s="158">
        <f>IF(CJ$16-'様式第４（療養者名簿）（⑤の場合）'!$O121+1&lt;=15,IF(CJ$16&gt;='様式第４（療養者名簿）（⑤の場合）'!$O121,IF(CJ$16&lt;='様式第４（療養者名簿）（⑤の場合）'!$W121,1,0),0),0)</f>
        <v>0</v>
      </c>
      <c r="CK112" s="158">
        <f>IF(CK$16-'様式第４（療養者名簿）（⑤の場合）'!$O121+1&lt;=15,IF(CK$16&gt;='様式第４（療養者名簿）（⑤の場合）'!$O121,IF(CK$16&lt;='様式第４（療養者名簿）（⑤の場合）'!$W121,1,0),0),0)</f>
        <v>0</v>
      </c>
      <c r="CL112" s="158">
        <f>IF(CL$16-'様式第４（療養者名簿）（⑤の場合）'!$O121+1&lt;=15,IF(CL$16&gt;='様式第４（療養者名簿）（⑤の場合）'!$O121,IF(CL$16&lt;='様式第４（療養者名簿）（⑤の場合）'!$W121,1,0),0),0)</f>
        <v>0</v>
      </c>
      <c r="CM112" s="158">
        <f>IF(CM$16-'様式第４（療養者名簿）（⑤の場合）'!$O121+1&lt;=15,IF(CM$16&gt;='様式第４（療養者名簿）（⑤の場合）'!$O121,IF(CM$16&lt;='様式第４（療養者名簿）（⑤の場合）'!$W121,1,0),0),0)</f>
        <v>0</v>
      </c>
      <c r="CN112" s="158">
        <f>IF(CN$16-'様式第４（療養者名簿）（⑤の場合）'!$O121+1&lt;=15,IF(CN$16&gt;='様式第４（療養者名簿）（⑤の場合）'!$O121,IF(CN$16&lt;='様式第４（療養者名簿）（⑤の場合）'!$W121,1,0),0),0)</f>
        <v>0</v>
      </c>
      <c r="CO112" s="158">
        <f>IF(CO$16-'様式第４（療養者名簿）（⑤の場合）'!$O121+1&lt;=15,IF(CO$16&gt;='様式第４（療養者名簿）（⑤の場合）'!$O121,IF(CO$16&lt;='様式第４（療養者名簿）（⑤の場合）'!$W121,1,0),0),0)</f>
        <v>0</v>
      </c>
      <c r="CP112" s="158">
        <f>IF(CP$16-'様式第４（療養者名簿）（⑤の場合）'!$O121+1&lt;=15,IF(CP$16&gt;='様式第４（療養者名簿）（⑤の場合）'!$O121,IF(CP$16&lt;='様式第４（療養者名簿）（⑤の場合）'!$W121,1,0),0),0)</f>
        <v>0</v>
      </c>
      <c r="CQ112" s="158">
        <f>IF(CQ$16-'様式第４（療養者名簿）（⑤の場合）'!$O121+1&lt;=15,IF(CQ$16&gt;='様式第４（療養者名簿）（⑤の場合）'!$O121,IF(CQ$16&lt;='様式第４（療養者名簿）（⑤の場合）'!$W121,1,0),0),0)</f>
        <v>0</v>
      </c>
      <c r="CR112" s="158">
        <f>IF(CR$16-'様式第４（療養者名簿）（⑤の場合）'!$O121+1&lt;=15,IF(CR$16&gt;='様式第４（療養者名簿）（⑤の場合）'!$O121,IF(CR$16&lt;='様式第４（療養者名簿）（⑤の場合）'!$W121,1,0),0),0)</f>
        <v>0</v>
      </c>
      <c r="CS112" s="158">
        <f>IF(CS$16-'様式第４（療養者名簿）（⑤の場合）'!$O121+1&lt;=15,IF(CS$16&gt;='様式第４（療養者名簿）（⑤の場合）'!$O121,IF(CS$16&lt;='様式第４（療養者名簿）（⑤の場合）'!$W121,1,0),0),0)</f>
        <v>0</v>
      </c>
      <c r="CT112" s="158">
        <f>IF(CT$16-'様式第４（療養者名簿）（⑤の場合）'!$O121+1&lt;=15,IF(CT$16&gt;='様式第４（療養者名簿）（⑤の場合）'!$O121,IF(CT$16&lt;='様式第４（療養者名簿）（⑤の場合）'!$W121,1,0),0),0)</f>
        <v>0</v>
      </c>
      <c r="CU112" s="158">
        <f>IF(CU$16-'様式第４（療養者名簿）（⑤の場合）'!$O121+1&lt;=15,IF(CU$16&gt;='様式第４（療養者名簿）（⑤の場合）'!$O121,IF(CU$16&lt;='様式第４（療養者名簿）（⑤の場合）'!$W121,1,0),0),0)</f>
        <v>0</v>
      </c>
      <c r="CV112" s="158">
        <f>IF(CV$16-'様式第４（療養者名簿）（⑤の場合）'!$O121+1&lt;=15,IF(CV$16&gt;='様式第４（療養者名簿）（⑤の場合）'!$O121,IF(CV$16&lt;='様式第４（療養者名簿）（⑤の場合）'!$W121,1,0),0),0)</f>
        <v>0</v>
      </c>
      <c r="CW112" s="158">
        <f>IF(CW$16-'様式第４（療養者名簿）（⑤の場合）'!$O121+1&lt;=15,IF(CW$16&gt;='様式第４（療養者名簿）（⑤の場合）'!$O121,IF(CW$16&lt;='様式第４（療養者名簿）（⑤の場合）'!$W121,1,0),0),0)</f>
        <v>0</v>
      </c>
      <c r="CX112" s="158">
        <f>IF(CX$16-'様式第４（療養者名簿）（⑤の場合）'!$O121+1&lt;=15,IF(CX$16&gt;='様式第４（療養者名簿）（⑤の場合）'!$O121,IF(CX$16&lt;='様式第４（療養者名簿）（⑤の場合）'!$W121,1,0),0),0)</f>
        <v>0</v>
      </c>
      <c r="CY112" s="158">
        <f>IF(CY$16-'様式第４（療養者名簿）（⑤の場合）'!$O121+1&lt;=15,IF(CY$16&gt;='様式第４（療養者名簿）（⑤の場合）'!$O121,IF(CY$16&lt;='様式第４（療養者名簿）（⑤の場合）'!$W121,1,0),0),0)</f>
        <v>0</v>
      </c>
      <c r="CZ112" s="158">
        <f>IF(CZ$16-'様式第４（療養者名簿）（⑤の場合）'!$O121+1&lt;=15,IF(CZ$16&gt;='様式第４（療養者名簿）（⑤の場合）'!$O121,IF(CZ$16&lt;='様式第４（療養者名簿）（⑤の場合）'!$W121,1,0),0),0)</f>
        <v>0</v>
      </c>
      <c r="DA112" s="158">
        <f>IF(DA$16-'様式第４（療養者名簿）（⑤の場合）'!$O121+1&lt;=15,IF(DA$16&gt;='様式第４（療養者名簿）（⑤の場合）'!$O121,IF(DA$16&lt;='様式第４（療養者名簿）（⑤の場合）'!$W121,1,0),0),0)</f>
        <v>0</v>
      </c>
      <c r="DB112" s="158">
        <f>IF(DB$16-'様式第４（療養者名簿）（⑤の場合）'!$O121+1&lt;=15,IF(DB$16&gt;='様式第４（療養者名簿）（⑤の場合）'!$O121,IF(DB$16&lt;='様式第４（療養者名簿）（⑤の場合）'!$W121,1,0),0),0)</f>
        <v>0</v>
      </c>
      <c r="DC112" s="158">
        <f>IF(DC$16-'様式第４（療養者名簿）（⑤の場合）'!$O121+1&lt;=15,IF(DC$16&gt;='様式第４（療養者名簿）（⑤の場合）'!$O121,IF(DC$16&lt;='様式第４（療養者名簿）（⑤の場合）'!$W121,1,0),0),0)</f>
        <v>0</v>
      </c>
      <c r="DD112" s="158">
        <f>IF(DD$16-'様式第４（療養者名簿）（⑤の場合）'!$O121+1&lt;=15,IF(DD$16&gt;='様式第４（療養者名簿）（⑤の場合）'!$O121,IF(DD$16&lt;='様式第４（療養者名簿）（⑤の場合）'!$W121,1,0),0),0)</f>
        <v>0</v>
      </c>
      <c r="DE112" s="158">
        <f>IF(DE$16-'様式第４（療養者名簿）（⑤の場合）'!$O121+1&lt;=15,IF(DE$16&gt;='様式第４（療養者名簿）（⑤の場合）'!$O121,IF(DE$16&lt;='様式第４（療養者名簿）（⑤の場合）'!$W121,1,0),0),0)</f>
        <v>0</v>
      </c>
      <c r="DF112" s="158">
        <f>IF(DF$16-'様式第４（療養者名簿）（⑤の場合）'!$O121+1&lt;=15,IF(DF$16&gt;='様式第４（療養者名簿）（⑤の場合）'!$O121,IF(DF$16&lt;='様式第４（療養者名簿）（⑤の場合）'!$W121,1,0),0),0)</f>
        <v>0</v>
      </c>
      <c r="DG112" s="158">
        <f>IF(DG$16-'様式第４（療養者名簿）（⑤の場合）'!$O121+1&lt;=15,IF(DG$16&gt;='様式第４（療養者名簿）（⑤の場合）'!$O121,IF(DG$16&lt;='様式第４（療養者名簿）（⑤の場合）'!$W121,1,0),0),0)</f>
        <v>0</v>
      </c>
      <c r="DH112" s="158">
        <f>IF(DH$16-'様式第４（療養者名簿）（⑤の場合）'!$O121+1&lt;=15,IF(DH$16&gt;='様式第４（療養者名簿）（⑤の場合）'!$O121,IF(DH$16&lt;='様式第４（療養者名簿）（⑤の場合）'!$W121,1,0),0),0)</f>
        <v>0</v>
      </c>
      <c r="DI112" s="158">
        <f>IF(DI$16-'様式第４（療養者名簿）（⑤の場合）'!$O121+1&lt;=15,IF(DI$16&gt;='様式第４（療養者名簿）（⑤の場合）'!$O121,IF(DI$16&lt;='様式第４（療養者名簿）（⑤の場合）'!$W121,1,0),0),0)</f>
        <v>0</v>
      </c>
      <c r="DJ112" s="158">
        <f>IF(DJ$16-'様式第４（療養者名簿）（⑤の場合）'!$O121+1&lt;=15,IF(DJ$16&gt;='様式第４（療養者名簿）（⑤の場合）'!$O121,IF(DJ$16&lt;='様式第４（療養者名簿）（⑤の場合）'!$W121,1,0),0),0)</f>
        <v>0</v>
      </c>
      <c r="DK112" s="158">
        <f>IF(DK$16-'様式第４（療養者名簿）（⑤の場合）'!$O121+1&lt;=15,IF(DK$16&gt;='様式第４（療養者名簿）（⑤の場合）'!$O121,IF(DK$16&lt;='様式第４（療養者名簿）（⑤の場合）'!$W121,1,0),0),0)</f>
        <v>0</v>
      </c>
      <c r="DL112" s="158">
        <f>IF(DL$16-'様式第４（療養者名簿）（⑤の場合）'!$O121+1&lt;=15,IF(DL$16&gt;='様式第４（療養者名簿）（⑤の場合）'!$O121,IF(DL$16&lt;='様式第４（療養者名簿）（⑤の場合）'!$W121,1,0),0),0)</f>
        <v>0</v>
      </c>
      <c r="DM112" s="158">
        <f>IF(DM$16-'様式第４（療養者名簿）（⑤の場合）'!$O121+1&lt;=15,IF(DM$16&gt;='様式第４（療養者名簿）（⑤の場合）'!$O121,IF(DM$16&lt;='様式第４（療養者名簿）（⑤の場合）'!$W121,1,0),0),0)</f>
        <v>0</v>
      </c>
      <c r="DN112" s="158">
        <f>IF(DN$16-'様式第４（療養者名簿）（⑤の場合）'!$O121+1&lt;=15,IF(DN$16&gt;='様式第４（療養者名簿）（⑤の場合）'!$O121,IF(DN$16&lt;='様式第４（療養者名簿）（⑤の場合）'!$W121,1,0),0),0)</f>
        <v>0</v>
      </c>
      <c r="DO112" s="158">
        <f>IF(DO$16-'様式第４（療養者名簿）（⑤の場合）'!$O121+1&lt;=15,IF(DO$16&gt;='様式第４（療養者名簿）（⑤の場合）'!$O121,IF(DO$16&lt;='様式第４（療養者名簿）（⑤の場合）'!$W121,1,0),0),0)</f>
        <v>0</v>
      </c>
      <c r="DP112" s="158">
        <f>IF(DP$16-'様式第４（療養者名簿）（⑤の場合）'!$O121+1&lt;=15,IF(DP$16&gt;='様式第４（療養者名簿）（⑤の場合）'!$O121,IF(DP$16&lt;='様式第４（療養者名簿）（⑤の場合）'!$W121,1,0),0),0)</f>
        <v>0</v>
      </c>
      <c r="DQ112" s="158">
        <f>IF(DQ$16-'様式第４（療養者名簿）（⑤の場合）'!$O121+1&lt;=15,IF(DQ$16&gt;='様式第４（療養者名簿）（⑤の場合）'!$O121,IF(DQ$16&lt;='様式第４（療養者名簿）（⑤の場合）'!$W121,1,0),0),0)</f>
        <v>0</v>
      </c>
      <c r="DR112" s="158">
        <f>IF(DR$16-'様式第４（療養者名簿）（⑤の場合）'!$O121+1&lt;=15,IF(DR$16&gt;='様式第４（療養者名簿）（⑤の場合）'!$O121,IF(DR$16&lt;='様式第４（療養者名簿）（⑤の場合）'!$W121,1,0),0),0)</f>
        <v>0</v>
      </c>
      <c r="DS112" s="158">
        <f>IF(DS$16-'様式第４（療養者名簿）（⑤の場合）'!$O121+1&lt;=15,IF(DS$16&gt;='様式第４（療養者名簿）（⑤の場合）'!$O121,IF(DS$16&lt;='様式第４（療養者名簿）（⑤の場合）'!$W121,1,0),0),0)</f>
        <v>0</v>
      </c>
      <c r="DT112" s="158">
        <f>IF(DT$16-'様式第４（療養者名簿）（⑤の場合）'!$O121+1&lt;=15,IF(DT$16&gt;='様式第４（療養者名簿）（⑤の場合）'!$O121,IF(DT$16&lt;='様式第４（療養者名簿）（⑤の場合）'!$W121,1,0),0),0)</f>
        <v>0</v>
      </c>
      <c r="DU112" s="158">
        <f>IF(DU$16-'様式第４（療養者名簿）（⑤の場合）'!$O121+1&lt;=15,IF(DU$16&gt;='様式第４（療養者名簿）（⑤の場合）'!$O121,IF(DU$16&lt;='様式第４（療養者名簿）（⑤の場合）'!$W121,1,0),0),0)</f>
        <v>0</v>
      </c>
      <c r="DV112" s="158">
        <f>IF(DV$16-'様式第４（療養者名簿）（⑤の場合）'!$O121+1&lt;=15,IF(DV$16&gt;='様式第４（療養者名簿）（⑤の場合）'!$O121,IF(DV$16&lt;='様式第４（療養者名簿）（⑤の場合）'!$W121,1,0),0),0)</f>
        <v>0</v>
      </c>
      <c r="DW112" s="158">
        <f>IF(DW$16-'様式第４（療養者名簿）（⑤の場合）'!$O121+1&lt;=15,IF(DW$16&gt;='様式第４（療養者名簿）（⑤の場合）'!$O121,IF(DW$16&lt;='様式第４（療養者名簿）（⑤の場合）'!$W121,1,0),0),0)</f>
        <v>0</v>
      </c>
      <c r="DX112" s="158">
        <f>IF(DX$16-'様式第４（療養者名簿）（⑤の場合）'!$O121+1&lt;=15,IF(DX$16&gt;='様式第４（療養者名簿）（⑤の場合）'!$O121,IF(DX$16&lt;='様式第４（療養者名簿）（⑤の場合）'!$W121,1,0),0),0)</f>
        <v>0</v>
      </c>
      <c r="DY112" s="158">
        <f>IF(DY$16-'様式第４（療養者名簿）（⑤の場合）'!$O121+1&lt;=15,IF(DY$16&gt;='様式第４（療養者名簿）（⑤の場合）'!$O121,IF(DY$16&lt;='様式第４（療養者名簿）（⑤の場合）'!$W121,1,0),0),0)</f>
        <v>0</v>
      </c>
      <c r="DZ112" s="158">
        <f>IF(DZ$16-'様式第４（療養者名簿）（⑤の場合）'!$O121+1&lt;=15,IF(DZ$16&gt;='様式第４（療養者名簿）（⑤の場合）'!$O121,IF(DZ$16&lt;='様式第４（療養者名簿）（⑤の場合）'!$W121,1,0),0),0)</f>
        <v>0</v>
      </c>
      <c r="EA112" s="158">
        <f>IF(EA$16-'様式第４（療養者名簿）（⑤の場合）'!$O121+1&lt;=15,IF(EA$16&gt;='様式第４（療養者名簿）（⑤の場合）'!$O121,IF(EA$16&lt;='様式第４（療養者名簿）（⑤の場合）'!$W121,1,0),0),0)</f>
        <v>0</v>
      </c>
      <c r="EB112" s="158">
        <f>IF(EB$16-'様式第４（療養者名簿）（⑤の場合）'!$O121+1&lt;=15,IF(EB$16&gt;='様式第４（療養者名簿）（⑤の場合）'!$O121,IF(EB$16&lt;='様式第４（療養者名簿）（⑤の場合）'!$W121,1,0),0),0)</f>
        <v>0</v>
      </c>
      <c r="EC112" s="158">
        <f>IF(EC$16-'様式第４（療養者名簿）（⑤の場合）'!$O121+1&lt;=15,IF(EC$16&gt;='様式第４（療養者名簿）（⑤の場合）'!$O121,IF(EC$16&lt;='様式第４（療養者名簿）（⑤の場合）'!$W121,1,0),0),0)</f>
        <v>0</v>
      </c>
      <c r="ED112" s="158">
        <f>IF(ED$16-'様式第４（療養者名簿）（⑤の場合）'!$O121+1&lt;=15,IF(ED$16&gt;='様式第４（療養者名簿）（⑤の場合）'!$O121,IF(ED$16&lt;='様式第４（療養者名簿）（⑤の場合）'!$W121,1,0),0),0)</f>
        <v>0</v>
      </c>
      <c r="EE112" s="158">
        <f>IF(EE$16-'様式第４（療養者名簿）（⑤の場合）'!$O121+1&lt;=15,IF(EE$16&gt;='様式第４（療養者名簿）（⑤の場合）'!$O121,IF(EE$16&lt;='様式第４（療養者名簿）（⑤の場合）'!$W121,1,0),0),0)</f>
        <v>0</v>
      </c>
      <c r="EF112" s="158">
        <f>IF(EF$16-'様式第４（療養者名簿）（⑤の場合）'!$O121+1&lt;=15,IF(EF$16&gt;='様式第４（療養者名簿）（⑤の場合）'!$O121,IF(EF$16&lt;='様式第４（療養者名簿）（⑤の場合）'!$W121,1,0),0),0)</f>
        <v>0</v>
      </c>
      <c r="EG112" s="158">
        <f>IF(EG$16-'様式第４（療養者名簿）（⑤の場合）'!$O121+1&lt;=15,IF(EG$16&gt;='様式第４（療養者名簿）（⑤の場合）'!$O121,IF(EG$16&lt;='様式第４（療養者名簿）（⑤の場合）'!$W121,1,0),0),0)</f>
        <v>0</v>
      </c>
      <c r="EH112" s="158">
        <f>IF(EH$16-'様式第４（療養者名簿）（⑤の場合）'!$O121+1&lt;=15,IF(EH$16&gt;='様式第４（療養者名簿）（⑤の場合）'!$O121,IF(EH$16&lt;='様式第４（療養者名簿）（⑤の場合）'!$W121,1,0),0),0)</f>
        <v>0</v>
      </c>
      <c r="EI112" s="158">
        <f>IF(EI$16-'様式第４（療養者名簿）（⑤の場合）'!$O121+1&lt;=15,IF(EI$16&gt;='様式第４（療養者名簿）（⑤の場合）'!$O121,IF(EI$16&lt;='様式第４（療養者名簿）（⑤の場合）'!$W121,1,0),0),0)</f>
        <v>0</v>
      </c>
      <c r="EJ112" s="158">
        <f>IF(EJ$16-'様式第４（療養者名簿）（⑤の場合）'!$O121+1&lt;=15,IF(EJ$16&gt;='様式第４（療養者名簿）（⑤の場合）'!$O121,IF(EJ$16&lt;='様式第４（療養者名簿）（⑤の場合）'!$W121,1,0),0),0)</f>
        <v>0</v>
      </c>
      <c r="EK112" s="158">
        <f>IF(EK$16-'様式第４（療養者名簿）（⑤の場合）'!$O121+1&lt;=15,IF(EK$16&gt;='様式第４（療養者名簿）（⑤の場合）'!$O121,IF(EK$16&lt;='様式第４（療養者名簿）（⑤の場合）'!$W121,1,0),0),0)</f>
        <v>0</v>
      </c>
      <c r="EL112" s="158">
        <f>IF(EL$16-'様式第４（療養者名簿）（⑤の場合）'!$O121+1&lt;=15,IF(EL$16&gt;='様式第４（療養者名簿）（⑤の場合）'!$O121,IF(EL$16&lt;='様式第４（療養者名簿）（⑤の場合）'!$W121,1,0),0),0)</f>
        <v>0</v>
      </c>
      <c r="EM112" s="158">
        <f>IF(EM$16-'様式第４（療養者名簿）（⑤の場合）'!$O121+1&lt;=15,IF(EM$16&gt;='様式第４（療養者名簿）（⑤の場合）'!$O121,IF(EM$16&lt;='様式第４（療養者名簿）（⑤の場合）'!$W121,1,0),0),0)</f>
        <v>0</v>
      </c>
      <c r="EN112" s="158">
        <f>IF(EN$16-'様式第４（療養者名簿）（⑤の場合）'!$O121+1&lt;=15,IF(EN$16&gt;='様式第４（療養者名簿）（⑤の場合）'!$O121,IF(EN$16&lt;='様式第４（療養者名簿）（⑤の場合）'!$W121,1,0),0),0)</f>
        <v>0</v>
      </c>
      <c r="EO112" s="158">
        <f>IF(EO$16-'様式第４（療養者名簿）（⑤の場合）'!$O121+1&lt;=15,IF(EO$16&gt;='様式第４（療養者名簿）（⑤の場合）'!$O121,IF(EO$16&lt;='様式第４（療養者名簿）（⑤の場合）'!$W121,1,0),0),0)</f>
        <v>0</v>
      </c>
      <c r="EP112" s="158">
        <f>IF(EP$16-'様式第４（療養者名簿）（⑤の場合）'!$O121+1&lt;=15,IF(EP$16&gt;='様式第４（療養者名簿）（⑤の場合）'!$O121,IF(EP$16&lt;='様式第４（療養者名簿）（⑤の場合）'!$W121,1,0),0),0)</f>
        <v>0</v>
      </c>
      <c r="EQ112" s="158">
        <f>IF(EQ$16-'様式第４（療養者名簿）（⑤の場合）'!$O121+1&lt;=15,IF(EQ$16&gt;='様式第４（療養者名簿）（⑤の場合）'!$O121,IF(EQ$16&lt;='様式第４（療養者名簿）（⑤の場合）'!$W121,1,0),0),0)</f>
        <v>0</v>
      </c>
      <c r="ER112" s="158">
        <f>IF(ER$16-'様式第４（療養者名簿）（⑤の場合）'!$O121+1&lt;=15,IF(ER$16&gt;='様式第４（療養者名簿）（⑤の場合）'!$O121,IF(ER$16&lt;='様式第４（療養者名簿）（⑤の場合）'!$W121,1,0),0),0)</f>
        <v>0</v>
      </c>
      <c r="ES112" s="158">
        <f>IF(ES$16-'様式第４（療養者名簿）（⑤の場合）'!$O121+1&lt;=15,IF(ES$16&gt;='様式第４（療養者名簿）（⑤の場合）'!$O121,IF(ES$16&lt;='様式第４（療養者名簿）（⑤の場合）'!$W121,1,0),0),0)</f>
        <v>0</v>
      </c>
      <c r="ET112" s="158">
        <f>IF(ET$16-'様式第４（療養者名簿）（⑤の場合）'!$O121+1&lt;=15,IF(ET$16&gt;='様式第４（療養者名簿）（⑤の場合）'!$O121,IF(ET$16&lt;='様式第４（療養者名簿）（⑤の場合）'!$W121,1,0),0),0)</f>
        <v>0</v>
      </c>
      <c r="EU112" s="158">
        <f>IF(EU$16-'様式第４（療養者名簿）（⑤の場合）'!$O121+1&lt;=15,IF(EU$16&gt;='様式第４（療養者名簿）（⑤の場合）'!$O121,IF(EU$16&lt;='様式第４（療養者名簿）（⑤の場合）'!$W121,1,0),0),0)</f>
        <v>0</v>
      </c>
      <c r="EV112" s="158">
        <f>IF(EV$16-'様式第４（療養者名簿）（⑤の場合）'!$O121+1&lt;=15,IF(EV$16&gt;='様式第４（療養者名簿）（⑤の場合）'!$O121,IF(EV$16&lt;='様式第４（療養者名簿）（⑤の場合）'!$W121,1,0),0),0)</f>
        <v>0</v>
      </c>
      <c r="EW112" s="158">
        <f>IF(EW$16-'様式第４（療養者名簿）（⑤の場合）'!$O121+1&lt;=15,IF(EW$16&gt;='様式第４（療養者名簿）（⑤の場合）'!$O121,IF(EW$16&lt;='様式第４（療養者名簿）（⑤の場合）'!$W121,1,0),0),0)</f>
        <v>0</v>
      </c>
      <c r="EX112" s="158">
        <f>IF(EX$16-'様式第４（療養者名簿）（⑤の場合）'!$O121+1&lt;=15,IF(EX$16&gt;='様式第４（療養者名簿）（⑤の場合）'!$O121,IF(EX$16&lt;='様式第４（療養者名簿）（⑤の場合）'!$W121,1,0),0),0)</f>
        <v>0</v>
      </c>
      <c r="EY112" s="158">
        <f>IF(EY$16-'様式第４（療養者名簿）（⑤の場合）'!$O121+1&lt;=15,IF(EY$16&gt;='様式第４（療養者名簿）（⑤の場合）'!$O121,IF(EY$16&lt;='様式第４（療養者名簿）（⑤の場合）'!$W121,1,0),0),0)</f>
        <v>0</v>
      </c>
      <c r="EZ112" s="158">
        <f>IF(EZ$16-'様式第４（療養者名簿）（⑤の場合）'!$O121+1&lt;=15,IF(EZ$16&gt;='様式第４（療養者名簿）（⑤の場合）'!$O121,IF(EZ$16&lt;='様式第４（療養者名簿）（⑤の場合）'!$W121,1,0),0),0)</f>
        <v>0</v>
      </c>
      <c r="FA112" s="158">
        <f>IF(FA$16-'様式第４（療養者名簿）（⑤の場合）'!$O121+1&lt;=15,IF(FA$16&gt;='様式第４（療養者名簿）（⑤の場合）'!$O121,IF(FA$16&lt;='様式第４（療養者名簿）（⑤の場合）'!$W121,1,0),0),0)</f>
        <v>0</v>
      </c>
      <c r="FB112" s="158">
        <f>IF(FB$16-'様式第４（療養者名簿）（⑤の場合）'!$O121+1&lt;=15,IF(FB$16&gt;='様式第４（療養者名簿）（⑤の場合）'!$O121,IF(FB$16&lt;='様式第４（療養者名簿）（⑤の場合）'!$W121,1,0),0),0)</f>
        <v>0</v>
      </c>
      <c r="FC112" s="158">
        <f>IF(FC$16-'様式第４（療養者名簿）（⑤の場合）'!$O121+1&lt;=15,IF(FC$16&gt;='様式第４（療養者名簿）（⑤の場合）'!$O121,IF(FC$16&lt;='様式第４（療養者名簿）（⑤の場合）'!$W121,1,0),0),0)</f>
        <v>0</v>
      </c>
      <c r="FD112" s="158">
        <f>IF(FD$16-'様式第４（療養者名簿）（⑤の場合）'!$O121+1&lt;=15,IF(FD$16&gt;='様式第４（療養者名簿）（⑤の場合）'!$O121,IF(FD$16&lt;='様式第４（療養者名簿）（⑤の場合）'!$W121,1,0),0),0)</f>
        <v>0</v>
      </c>
      <c r="FE112" s="158">
        <f>IF(FE$16-'様式第４（療養者名簿）（⑤の場合）'!$O121+1&lt;=15,IF(FE$16&gt;='様式第４（療養者名簿）（⑤の場合）'!$O121,IF(FE$16&lt;='様式第４（療養者名簿）（⑤の場合）'!$W121,1,0),0),0)</f>
        <v>0</v>
      </c>
      <c r="FF112" s="158">
        <f>IF(FF$16-'様式第４（療養者名簿）（⑤の場合）'!$O121+1&lt;=15,IF(FF$16&gt;='様式第４（療養者名簿）（⑤の場合）'!$O121,IF(FF$16&lt;='様式第４（療養者名簿）（⑤の場合）'!$W121,1,0),0),0)</f>
        <v>0</v>
      </c>
      <c r="FG112" s="158">
        <f>IF(FG$16-'様式第４（療養者名簿）（⑤の場合）'!$O121+1&lt;=15,IF(FG$16&gt;='様式第４（療養者名簿）（⑤の場合）'!$O121,IF(FG$16&lt;='様式第４（療養者名簿）（⑤の場合）'!$W121,1,0),0),0)</f>
        <v>0</v>
      </c>
      <c r="FH112" s="158">
        <f>IF(FH$16-'様式第４（療養者名簿）（⑤の場合）'!$O121+1&lt;=15,IF(FH$16&gt;='様式第４（療養者名簿）（⑤の場合）'!$O121,IF(FH$16&lt;='様式第４（療養者名簿）（⑤の場合）'!$W121,1,0),0),0)</f>
        <v>0</v>
      </c>
      <c r="FI112" s="158">
        <f>IF(FI$16-'様式第４（療養者名簿）（⑤の場合）'!$O121+1&lt;=15,IF(FI$16&gt;='様式第４（療養者名簿）（⑤の場合）'!$O121,IF(FI$16&lt;='様式第４（療養者名簿）（⑤の場合）'!$W121,1,0),0),0)</f>
        <v>0</v>
      </c>
      <c r="FJ112" s="158">
        <f>IF(FJ$16-'様式第４（療養者名簿）（⑤の場合）'!$O121+1&lt;=15,IF(FJ$16&gt;='様式第４（療養者名簿）（⑤の場合）'!$O121,IF(FJ$16&lt;='様式第４（療養者名簿）（⑤の場合）'!$W121,1,0),0),0)</f>
        <v>0</v>
      </c>
      <c r="FK112" s="158">
        <f>IF(FK$16-'様式第４（療養者名簿）（⑤の場合）'!$O121+1&lt;=15,IF(FK$16&gt;='様式第４（療養者名簿）（⑤の場合）'!$O121,IF(FK$16&lt;='様式第４（療養者名簿）（⑤の場合）'!$W121,1,0),0),0)</f>
        <v>0</v>
      </c>
      <c r="FL112" s="158">
        <f>IF(FL$16-'様式第４（療養者名簿）（⑤の場合）'!$O121+1&lt;=15,IF(FL$16&gt;='様式第４（療養者名簿）（⑤の場合）'!$O121,IF(FL$16&lt;='様式第４（療養者名簿）（⑤の場合）'!$W121,1,0),0),0)</f>
        <v>0</v>
      </c>
      <c r="FM112" s="158">
        <f>IF(FM$16-'様式第４（療養者名簿）（⑤の場合）'!$O121+1&lt;=15,IF(FM$16&gt;='様式第４（療養者名簿）（⑤の場合）'!$O121,IF(FM$16&lt;='様式第４（療養者名簿）（⑤の場合）'!$W121,1,0),0),0)</f>
        <v>0</v>
      </c>
      <c r="FN112" s="158">
        <f>IF(FN$16-'様式第４（療養者名簿）（⑤の場合）'!$O121+1&lt;=15,IF(FN$16&gt;='様式第４（療養者名簿）（⑤の場合）'!$O121,IF(FN$16&lt;='様式第４（療養者名簿）（⑤の場合）'!$W121,1,0),0),0)</f>
        <v>0</v>
      </c>
      <c r="FO112" s="158">
        <f>IF(FO$16-'様式第４（療養者名簿）（⑤の場合）'!$O121+1&lt;=15,IF(FO$16&gt;='様式第４（療養者名簿）（⑤の場合）'!$O121,IF(FO$16&lt;='様式第４（療養者名簿）（⑤の場合）'!$W121,1,0),0),0)</f>
        <v>0</v>
      </c>
      <c r="FP112" s="158">
        <f>IF(FP$16-'様式第４（療養者名簿）（⑤の場合）'!$O121+1&lt;=15,IF(FP$16&gt;='様式第４（療養者名簿）（⑤の場合）'!$O121,IF(FP$16&lt;='様式第４（療養者名簿）（⑤の場合）'!$W121,1,0),0),0)</f>
        <v>0</v>
      </c>
      <c r="FQ112" s="158">
        <f>IF(FQ$16-'様式第４（療養者名簿）（⑤の場合）'!$O121+1&lt;=15,IF(FQ$16&gt;='様式第４（療養者名簿）（⑤の場合）'!$O121,IF(FQ$16&lt;='様式第４（療養者名簿）（⑤の場合）'!$W121,1,0),0),0)</f>
        <v>0</v>
      </c>
      <c r="FR112" s="158">
        <f>IF(FR$16-'様式第４（療養者名簿）（⑤の場合）'!$O121+1&lt;=15,IF(FR$16&gt;='様式第４（療養者名簿）（⑤の場合）'!$O121,IF(FR$16&lt;='様式第４（療養者名簿）（⑤の場合）'!$W121,1,0),0),0)</f>
        <v>0</v>
      </c>
      <c r="FS112" s="158">
        <f>IF(FS$16-'様式第４（療養者名簿）（⑤の場合）'!$O121+1&lt;=15,IF(FS$16&gt;='様式第４（療養者名簿）（⑤の場合）'!$O121,IF(FS$16&lt;='様式第４（療養者名簿）（⑤の場合）'!$W121,1,0),0),0)</f>
        <v>0</v>
      </c>
      <c r="FT112" s="158">
        <f>IF(FT$16-'様式第４（療養者名簿）（⑤の場合）'!$O121+1&lt;=15,IF(FT$16&gt;='様式第４（療養者名簿）（⑤の場合）'!$O121,IF(FT$16&lt;='様式第４（療養者名簿）（⑤の場合）'!$W121,1,0),0),0)</f>
        <v>0</v>
      </c>
      <c r="FU112" s="158">
        <f>IF(FU$16-'様式第４（療養者名簿）（⑤の場合）'!$O121+1&lt;=15,IF(FU$16&gt;='様式第４（療養者名簿）（⑤の場合）'!$O121,IF(FU$16&lt;='様式第４（療養者名簿）（⑤の場合）'!$W121,1,0),0),0)</f>
        <v>0</v>
      </c>
      <c r="FV112" s="158">
        <f>IF(FV$16-'様式第４（療養者名簿）（⑤の場合）'!$O121+1&lt;=15,IF(FV$16&gt;='様式第４（療養者名簿）（⑤の場合）'!$O121,IF(FV$16&lt;='様式第４（療養者名簿）（⑤の場合）'!$W121,1,0),0),0)</f>
        <v>0</v>
      </c>
      <c r="FW112" s="158">
        <f>IF(FW$16-'様式第４（療養者名簿）（⑤の場合）'!$O121+1&lt;=15,IF(FW$16&gt;='様式第４（療養者名簿）（⑤の場合）'!$O121,IF(FW$16&lt;='様式第４（療養者名簿）（⑤の場合）'!$W121,1,0),0),0)</f>
        <v>0</v>
      </c>
      <c r="FX112" s="158">
        <f>IF(FX$16-'様式第４（療養者名簿）（⑤の場合）'!$O121+1&lt;=15,IF(FX$16&gt;='様式第４（療養者名簿）（⑤の場合）'!$O121,IF(FX$16&lt;='様式第４（療養者名簿）（⑤の場合）'!$W121,1,0),0),0)</f>
        <v>0</v>
      </c>
      <c r="FY112" s="158">
        <f>IF(FY$16-'様式第４（療養者名簿）（⑤の場合）'!$O121+1&lt;=15,IF(FY$16&gt;='様式第４（療養者名簿）（⑤の場合）'!$O121,IF(FY$16&lt;='様式第４（療養者名簿）（⑤の場合）'!$W121,1,0),0),0)</f>
        <v>0</v>
      </c>
      <c r="FZ112" s="158">
        <f>IF(FZ$16-'様式第４（療養者名簿）（⑤の場合）'!$O121+1&lt;=15,IF(FZ$16&gt;='様式第４（療養者名簿）（⑤の場合）'!$O121,IF(FZ$16&lt;='様式第４（療養者名簿）（⑤の場合）'!$W121,1,0),0),0)</f>
        <v>0</v>
      </c>
      <c r="GA112" s="158">
        <f>IF(GA$16-'様式第４（療養者名簿）（⑤の場合）'!$O121+1&lt;=15,IF(GA$16&gt;='様式第４（療養者名簿）（⑤の場合）'!$O121,IF(GA$16&lt;='様式第４（療養者名簿）（⑤の場合）'!$W121,1,0),0),0)</f>
        <v>0</v>
      </c>
      <c r="GB112" s="158">
        <f>IF(GB$16-'様式第４（療養者名簿）（⑤の場合）'!$O121+1&lt;=15,IF(GB$16&gt;='様式第４（療養者名簿）（⑤の場合）'!$O121,IF(GB$16&lt;='様式第４（療養者名簿）（⑤の場合）'!$W121,1,0),0),0)</f>
        <v>0</v>
      </c>
      <c r="GC112" s="158">
        <f>IF(GC$16-'様式第４（療養者名簿）（⑤の場合）'!$O121+1&lt;=15,IF(GC$16&gt;='様式第４（療養者名簿）（⑤の場合）'!$O121,IF(GC$16&lt;='様式第４（療養者名簿）（⑤の場合）'!$W121,1,0),0),0)</f>
        <v>0</v>
      </c>
      <c r="GD112" s="158">
        <f>IF(GD$16-'様式第４（療養者名簿）（⑤の場合）'!$O121+1&lt;=15,IF(GD$16&gt;='様式第４（療養者名簿）（⑤の場合）'!$O121,IF(GD$16&lt;='様式第４（療養者名簿）（⑤の場合）'!$W121,1,0),0),0)</f>
        <v>0</v>
      </c>
      <c r="GE112" s="158">
        <f>IF(GE$16-'様式第４（療養者名簿）（⑤の場合）'!$O121+1&lt;=15,IF(GE$16&gt;='様式第４（療養者名簿）（⑤の場合）'!$O121,IF(GE$16&lt;='様式第４（療養者名簿）（⑤の場合）'!$W121,1,0),0),0)</f>
        <v>0</v>
      </c>
      <c r="GF112" s="158">
        <f>IF(GF$16-'様式第４（療養者名簿）（⑤の場合）'!$O121+1&lt;=15,IF(GF$16&gt;='様式第４（療養者名簿）（⑤の場合）'!$O121,IF(GF$16&lt;='様式第４（療養者名簿）（⑤の場合）'!$W121,1,0),0),0)</f>
        <v>0</v>
      </c>
      <c r="GG112" s="158">
        <f>IF(GG$16-'様式第４（療養者名簿）（⑤の場合）'!$O121+1&lt;=15,IF(GG$16&gt;='様式第４（療養者名簿）（⑤の場合）'!$O121,IF(GG$16&lt;='様式第４（療養者名簿）（⑤の場合）'!$W121,1,0),0),0)</f>
        <v>0</v>
      </c>
      <c r="GH112" s="158">
        <f>IF(GH$16-'様式第４（療養者名簿）（⑤の場合）'!$O121+1&lt;=15,IF(GH$16&gt;='様式第４（療養者名簿）（⑤の場合）'!$O121,IF(GH$16&lt;='様式第４（療養者名簿）（⑤の場合）'!$W121,1,0),0),0)</f>
        <v>0</v>
      </c>
      <c r="GI112" s="158">
        <f>IF(GI$16-'様式第４（療養者名簿）（⑤の場合）'!$O121+1&lt;=15,IF(GI$16&gt;='様式第４（療養者名簿）（⑤の場合）'!$O121,IF(GI$16&lt;='様式第４（療養者名簿）（⑤の場合）'!$W121,1,0),0),0)</f>
        <v>0</v>
      </c>
      <c r="GJ112" s="158">
        <f>IF(GJ$16-'様式第４（療養者名簿）（⑤の場合）'!$O121+1&lt;=15,IF(GJ$16&gt;='様式第４（療養者名簿）（⑤の場合）'!$O121,IF(GJ$16&lt;='様式第４（療養者名簿）（⑤の場合）'!$W121,1,0),0),0)</f>
        <v>0</v>
      </c>
      <c r="GK112" s="158">
        <f>IF(GK$16-'様式第４（療養者名簿）（⑤の場合）'!$O121+1&lt;=15,IF(GK$16&gt;='様式第４（療養者名簿）（⑤の場合）'!$O121,IF(GK$16&lt;='様式第４（療養者名簿）（⑤の場合）'!$W121,1,0),0),0)</f>
        <v>0</v>
      </c>
      <c r="GL112" s="158">
        <f>IF(GL$16-'様式第４（療養者名簿）（⑤の場合）'!$O121+1&lt;=15,IF(GL$16&gt;='様式第４（療養者名簿）（⑤の場合）'!$O121,IF(GL$16&lt;='様式第４（療養者名簿）（⑤の場合）'!$W121,1,0),0),0)</f>
        <v>0</v>
      </c>
      <c r="GM112" s="158">
        <f>IF(GM$16-'様式第４（療養者名簿）（⑤の場合）'!$O121+1&lt;=15,IF(GM$16&gt;='様式第４（療養者名簿）（⑤の場合）'!$O121,IF(GM$16&lt;='様式第４（療養者名簿）（⑤の場合）'!$W121,1,0),0),0)</f>
        <v>0</v>
      </c>
      <c r="GN112" s="158">
        <f>IF(GN$16-'様式第４（療養者名簿）（⑤の場合）'!$O121+1&lt;=15,IF(GN$16&gt;='様式第４（療養者名簿）（⑤の場合）'!$O121,IF(GN$16&lt;='様式第４（療養者名簿）（⑤の場合）'!$W121,1,0),0),0)</f>
        <v>0</v>
      </c>
      <c r="GO112" s="158">
        <f>IF(GO$16-'様式第４（療養者名簿）（⑤の場合）'!$O121+1&lt;=15,IF(GO$16&gt;='様式第４（療養者名簿）（⑤の場合）'!$O121,IF(GO$16&lt;='様式第４（療養者名簿）（⑤の場合）'!$W121,1,0),0),0)</f>
        <v>0</v>
      </c>
      <c r="GP112" s="158">
        <f>IF(GP$16-'様式第４（療養者名簿）（⑤の場合）'!$O121+1&lt;=15,IF(GP$16&gt;='様式第４（療養者名簿）（⑤の場合）'!$O121,IF(GP$16&lt;='様式第４（療養者名簿）（⑤の場合）'!$W121,1,0),0),0)</f>
        <v>0</v>
      </c>
      <c r="GQ112" s="158">
        <f>IF(GQ$16-'様式第４（療養者名簿）（⑤の場合）'!$O121+1&lt;=15,IF(GQ$16&gt;='様式第４（療養者名簿）（⑤の場合）'!$O121,IF(GQ$16&lt;='様式第４（療養者名簿）（⑤の場合）'!$W121,1,0),0),0)</f>
        <v>0</v>
      </c>
      <c r="GR112" s="158">
        <f>IF(GR$16-'様式第４（療養者名簿）（⑤の場合）'!$O121+1&lt;=15,IF(GR$16&gt;='様式第４（療養者名簿）（⑤の場合）'!$O121,IF(GR$16&lt;='様式第４（療養者名簿）（⑤の場合）'!$W121,1,0),0),0)</f>
        <v>0</v>
      </c>
      <c r="GS112" s="158">
        <f>IF(GS$16-'様式第４（療養者名簿）（⑤の場合）'!$O121+1&lt;=15,IF(GS$16&gt;='様式第４（療養者名簿）（⑤の場合）'!$O121,IF(GS$16&lt;='様式第４（療養者名簿）（⑤の場合）'!$W121,1,0),0),0)</f>
        <v>0</v>
      </c>
      <c r="GT112" s="158">
        <f>IF(GT$16-'様式第４（療養者名簿）（⑤の場合）'!$O121+1&lt;=15,IF(GT$16&gt;='様式第４（療養者名簿）（⑤の場合）'!$O121,IF(GT$16&lt;='様式第４（療養者名簿）（⑤の場合）'!$W121,1,0),0),0)</f>
        <v>0</v>
      </c>
      <c r="GU112" s="158">
        <f>IF(GU$16-'様式第４（療養者名簿）（⑤の場合）'!$O121+1&lt;=15,IF(GU$16&gt;='様式第４（療養者名簿）（⑤の場合）'!$O121,IF(GU$16&lt;='様式第４（療養者名簿）（⑤の場合）'!$W121,1,0),0),0)</f>
        <v>0</v>
      </c>
      <c r="GV112" s="158">
        <f>IF(GV$16-'様式第４（療養者名簿）（⑤の場合）'!$O121+1&lt;=15,IF(GV$16&gt;='様式第４（療養者名簿）（⑤の場合）'!$O121,IF(GV$16&lt;='様式第４（療養者名簿）（⑤の場合）'!$W121,1,0),0),0)</f>
        <v>0</v>
      </c>
      <c r="GW112" s="158">
        <f>IF(GW$16-'様式第４（療養者名簿）（⑤の場合）'!$O121+1&lt;=15,IF(GW$16&gt;='様式第４（療養者名簿）（⑤の場合）'!$O121,IF(GW$16&lt;='様式第４（療養者名簿）（⑤の場合）'!$W121,1,0),0),0)</f>
        <v>0</v>
      </c>
      <c r="GX112" s="158">
        <f>IF(GX$16-'様式第４（療養者名簿）（⑤の場合）'!$O121+1&lt;=15,IF(GX$16&gt;='様式第４（療養者名簿）（⑤の場合）'!$O121,IF(GX$16&lt;='様式第４（療養者名簿）（⑤の場合）'!$W121,1,0),0),0)</f>
        <v>0</v>
      </c>
      <c r="GY112" s="158">
        <f>IF(GY$16-'様式第４（療養者名簿）（⑤の場合）'!$O121+1&lt;=15,IF(GY$16&gt;='様式第４（療養者名簿）（⑤の場合）'!$O121,IF(GY$16&lt;='様式第４（療養者名簿）（⑤の場合）'!$W121,1,0),0),0)</f>
        <v>0</v>
      </c>
      <c r="GZ112" s="158">
        <f>IF(GZ$16-'様式第４（療養者名簿）（⑤の場合）'!$O121+1&lt;=15,IF(GZ$16&gt;='様式第４（療養者名簿）（⑤の場合）'!$O121,IF(GZ$16&lt;='様式第４（療養者名簿）（⑤の場合）'!$W121,1,0),0),0)</f>
        <v>0</v>
      </c>
      <c r="HA112" s="158">
        <f>IF(HA$16-'様式第４（療養者名簿）（⑤の場合）'!$O121+1&lt;=15,IF(HA$16&gt;='様式第４（療養者名簿）（⑤の場合）'!$O121,IF(HA$16&lt;='様式第４（療養者名簿）（⑤の場合）'!$W121,1,0),0),0)</f>
        <v>0</v>
      </c>
      <c r="HB112" s="158">
        <f>IF(HB$16-'様式第４（療養者名簿）（⑤の場合）'!$O121+1&lt;=15,IF(HB$16&gt;='様式第４（療養者名簿）（⑤の場合）'!$O121,IF(HB$16&lt;='様式第４（療養者名簿）（⑤の場合）'!$W121,1,0),0),0)</f>
        <v>0</v>
      </c>
      <c r="HC112" s="158">
        <f>IF(HC$16-'様式第４（療養者名簿）（⑤の場合）'!$O121+1&lt;=15,IF(HC$16&gt;='様式第４（療養者名簿）（⑤の場合）'!$O121,IF(HC$16&lt;='様式第４（療養者名簿）（⑤の場合）'!$W121,1,0),0),0)</f>
        <v>0</v>
      </c>
      <c r="HD112" s="158">
        <f>IF(HD$16-'様式第４（療養者名簿）（⑤の場合）'!$O121+1&lt;=15,IF(HD$16&gt;='様式第４（療養者名簿）（⑤の場合）'!$O121,IF(HD$16&lt;='様式第４（療養者名簿）（⑤の場合）'!$W121,1,0),0),0)</f>
        <v>0</v>
      </c>
      <c r="HE112" s="158">
        <f>IF(HE$16-'様式第４（療養者名簿）（⑤の場合）'!$O121+1&lt;=15,IF(HE$16&gt;='様式第４（療養者名簿）（⑤の場合）'!$O121,IF(HE$16&lt;='様式第４（療養者名簿）（⑤の場合）'!$W121,1,0),0),0)</f>
        <v>0</v>
      </c>
      <c r="HF112" s="158">
        <f>IF(HF$16-'様式第４（療養者名簿）（⑤の場合）'!$O121+1&lt;=15,IF(HF$16&gt;='様式第４（療養者名簿）（⑤の場合）'!$O121,IF(HF$16&lt;='様式第４（療養者名簿）（⑤の場合）'!$W121,1,0),0),0)</f>
        <v>0</v>
      </c>
      <c r="HG112" s="158">
        <f>IF(HG$16-'様式第４（療養者名簿）（⑤の場合）'!$O121+1&lt;=15,IF(HG$16&gt;='様式第４（療養者名簿）（⑤の場合）'!$O121,IF(HG$16&lt;='様式第４（療養者名簿）（⑤の場合）'!$W121,1,0),0),0)</f>
        <v>0</v>
      </c>
      <c r="HH112" s="158">
        <f>IF(HH$16-'様式第４（療養者名簿）（⑤の場合）'!$O121+1&lt;=15,IF(HH$16&gt;='様式第４（療養者名簿）（⑤の場合）'!$O121,IF(HH$16&lt;='様式第４（療養者名簿）（⑤の場合）'!$W121,1,0),0),0)</f>
        <v>0</v>
      </c>
      <c r="HI112" s="158">
        <f>IF(HI$16-'様式第４（療養者名簿）（⑤の場合）'!$O121+1&lt;=15,IF(HI$16&gt;='様式第４（療養者名簿）（⑤の場合）'!$O121,IF(HI$16&lt;='様式第４（療養者名簿）（⑤の場合）'!$W121,1,0),0),0)</f>
        <v>0</v>
      </c>
      <c r="HJ112" s="158">
        <f>IF(HJ$16-'様式第４（療養者名簿）（⑤の場合）'!$O121+1&lt;=15,IF(HJ$16&gt;='様式第４（療養者名簿）（⑤の場合）'!$O121,IF(HJ$16&lt;='様式第４（療養者名簿）（⑤の場合）'!$W121,1,0),0),0)</f>
        <v>0</v>
      </c>
      <c r="HK112" s="158">
        <f>IF(HK$16-'様式第４（療養者名簿）（⑤の場合）'!$O121+1&lt;=15,IF(HK$16&gt;='様式第４（療養者名簿）（⑤の場合）'!$O121,IF(HK$16&lt;='様式第４（療養者名簿）（⑤の場合）'!$W121,1,0),0),0)</f>
        <v>0</v>
      </c>
      <c r="HL112" s="158">
        <f>IF(HL$16-'様式第４（療養者名簿）（⑤の場合）'!$O121+1&lt;=15,IF(HL$16&gt;='様式第４（療養者名簿）（⑤の場合）'!$O121,IF(HL$16&lt;='様式第４（療養者名簿）（⑤の場合）'!$W121,1,0),0),0)</f>
        <v>0</v>
      </c>
      <c r="HM112" s="158">
        <f>IF(HM$16-'様式第４（療養者名簿）（⑤の場合）'!$O121+1&lt;=15,IF(HM$16&gt;='様式第４（療養者名簿）（⑤の場合）'!$O121,IF(HM$16&lt;='様式第４（療養者名簿）（⑤の場合）'!$W121,1,0),0),0)</f>
        <v>0</v>
      </c>
      <c r="HN112" s="158">
        <f>IF(HN$16-'様式第４（療養者名簿）（⑤の場合）'!$O121+1&lt;=15,IF(HN$16&gt;='様式第４（療養者名簿）（⑤の場合）'!$O121,IF(HN$16&lt;='様式第４（療養者名簿）（⑤の場合）'!$W121,1,0),0),0)</f>
        <v>0</v>
      </c>
      <c r="HO112" s="158">
        <f>IF(HO$16-'様式第４（療養者名簿）（⑤の場合）'!$O121+1&lt;=15,IF(HO$16&gt;='様式第４（療養者名簿）（⑤の場合）'!$O121,IF(HO$16&lt;='様式第４（療養者名簿）（⑤の場合）'!$W121,1,0),0),0)</f>
        <v>0</v>
      </c>
      <c r="HP112" s="158">
        <f>IF(HP$16-'様式第４（療養者名簿）（⑤の場合）'!$O121+1&lt;=15,IF(HP$16&gt;='様式第４（療養者名簿）（⑤の場合）'!$O121,IF(HP$16&lt;='様式第４（療養者名簿）（⑤の場合）'!$W121,1,0),0),0)</f>
        <v>0</v>
      </c>
      <c r="HQ112" s="158">
        <f>IF(HQ$16-'様式第４（療養者名簿）（⑤の場合）'!$O121+1&lt;=15,IF(HQ$16&gt;='様式第４（療養者名簿）（⑤の場合）'!$O121,IF(HQ$16&lt;='様式第４（療養者名簿）（⑤の場合）'!$W121,1,0),0),0)</f>
        <v>0</v>
      </c>
      <c r="HR112" s="158">
        <f>IF(HR$16-'様式第４（療養者名簿）（⑤の場合）'!$O121+1&lt;=15,IF(HR$16&gt;='様式第４（療養者名簿）（⑤の場合）'!$O121,IF(HR$16&lt;='様式第４（療養者名簿）（⑤の場合）'!$W121,1,0),0),0)</f>
        <v>0</v>
      </c>
      <c r="HS112" s="158">
        <f>IF(HS$16-'様式第４（療養者名簿）（⑤の場合）'!$O121+1&lt;=15,IF(HS$16&gt;='様式第４（療養者名簿）（⑤の場合）'!$O121,IF(HS$16&lt;='様式第４（療養者名簿）（⑤の場合）'!$W121,1,0),0),0)</f>
        <v>0</v>
      </c>
      <c r="HT112" s="158">
        <f>IF(HT$16-'様式第４（療養者名簿）（⑤の場合）'!$O121+1&lt;=15,IF(HT$16&gt;='様式第４（療養者名簿）（⑤の場合）'!$O121,IF(HT$16&lt;='様式第４（療養者名簿）（⑤の場合）'!$W121,1,0),0),0)</f>
        <v>0</v>
      </c>
      <c r="HU112" s="158">
        <f>IF(HU$16-'様式第４（療養者名簿）（⑤の場合）'!$O121+1&lt;=15,IF(HU$16&gt;='様式第４（療養者名簿）（⑤の場合）'!$O121,IF(HU$16&lt;='様式第４（療養者名簿）（⑤の場合）'!$W121,1,0),0),0)</f>
        <v>0</v>
      </c>
      <c r="HV112" s="158">
        <f>IF(HV$16-'様式第４（療養者名簿）（⑤の場合）'!$O121+1&lt;=15,IF(HV$16&gt;='様式第４（療養者名簿）（⑤の場合）'!$O121,IF(HV$16&lt;='様式第４（療養者名簿）（⑤の場合）'!$W121,1,0),0),0)</f>
        <v>0</v>
      </c>
      <c r="HW112" s="158">
        <f>IF(HW$16-'様式第４（療養者名簿）（⑤の場合）'!$O121+1&lt;=15,IF(HW$16&gt;='様式第４（療養者名簿）（⑤の場合）'!$O121,IF(HW$16&lt;='様式第４（療養者名簿）（⑤の場合）'!$W121,1,0),0),0)</f>
        <v>0</v>
      </c>
      <c r="HX112" s="158">
        <f>IF(HX$16-'様式第４（療養者名簿）（⑤の場合）'!$O121+1&lt;=15,IF(HX$16&gt;='様式第４（療養者名簿）（⑤の場合）'!$O121,IF(HX$16&lt;='様式第４（療養者名簿）（⑤の場合）'!$W121,1,0),0),0)</f>
        <v>0</v>
      </c>
      <c r="HY112" s="158">
        <f>IF(HY$16-'様式第４（療養者名簿）（⑤の場合）'!$O121+1&lt;=15,IF(HY$16&gt;='様式第４（療養者名簿）（⑤の場合）'!$O121,IF(HY$16&lt;='様式第４（療養者名簿）（⑤の場合）'!$W121,1,0),0),0)</f>
        <v>0</v>
      </c>
      <c r="HZ112" s="158">
        <f>IF(HZ$16-'様式第４（療養者名簿）（⑤の場合）'!$O121+1&lt;=15,IF(HZ$16&gt;='様式第４（療養者名簿）（⑤の場合）'!$O121,IF(HZ$16&lt;='様式第４（療養者名簿）（⑤の場合）'!$W121,1,0),0),0)</f>
        <v>0</v>
      </c>
      <c r="IA112" s="158">
        <f>IF(IA$16-'様式第４（療養者名簿）（⑤の場合）'!$O121+1&lt;=15,IF(IA$16&gt;='様式第４（療養者名簿）（⑤の場合）'!$O121,IF(IA$16&lt;='様式第４（療養者名簿）（⑤の場合）'!$W121,1,0),0),0)</f>
        <v>0</v>
      </c>
      <c r="IB112" s="158">
        <f>IF(IB$16-'様式第４（療養者名簿）（⑤の場合）'!$O121+1&lt;=15,IF(IB$16&gt;='様式第４（療養者名簿）（⑤の場合）'!$O121,IF(IB$16&lt;='様式第４（療養者名簿）（⑤の場合）'!$W121,1,0),0),0)</f>
        <v>0</v>
      </c>
      <c r="IC112" s="158">
        <f>IF(IC$16-'様式第４（療養者名簿）（⑤の場合）'!$O121+1&lt;=15,IF(IC$16&gt;='様式第４（療養者名簿）（⑤の場合）'!$O121,IF(IC$16&lt;='様式第４（療養者名簿）（⑤の場合）'!$W121,1,0),0),0)</f>
        <v>0</v>
      </c>
      <c r="ID112" s="158">
        <f>IF(ID$16-'様式第４（療養者名簿）（⑤の場合）'!$O121+1&lt;=15,IF(ID$16&gt;='様式第４（療養者名簿）（⑤の場合）'!$O121,IF(ID$16&lt;='様式第４（療養者名簿）（⑤の場合）'!$W121,1,0),0),0)</f>
        <v>0</v>
      </c>
      <c r="IE112" s="158">
        <f>IF(IE$16-'様式第４（療養者名簿）（⑤の場合）'!$O121+1&lt;=15,IF(IE$16&gt;='様式第４（療養者名簿）（⑤の場合）'!$O121,IF(IE$16&lt;='様式第４（療養者名簿）（⑤の場合）'!$W121,1,0),0),0)</f>
        <v>0</v>
      </c>
      <c r="IF112" s="158">
        <f>IF(IF$16-'様式第４（療養者名簿）（⑤の場合）'!$O121+1&lt;=15,IF(IF$16&gt;='様式第４（療養者名簿）（⑤の場合）'!$O121,IF(IF$16&lt;='様式第４（療養者名簿）（⑤の場合）'!$W121,1,0),0),0)</f>
        <v>0</v>
      </c>
      <c r="IG112" s="158">
        <f>IF(IG$16-'様式第４（療養者名簿）（⑤の場合）'!$O121+1&lt;=15,IF(IG$16&gt;='様式第４（療養者名簿）（⑤の場合）'!$O121,IF(IG$16&lt;='様式第４（療養者名簿）（⑤の場合）'!$W121,1,0),0),0)</f>
        <v>0</v>
      </c>
      <c r="IH112" s="158">
        <f>IF(IH$16-'様式第４（療養者名簿）（⑤の場合）'!$O121+1&lt;=15,IF(IH$16&gt;='様式第４（療養者名簿）（⑤の場合）'!$O121,IF(IH$16&lt;='様式第４（療養者名簿）（⑤の場合）'!$W121,1,0),0),0)</f>
        <v>0</v>
      </c>
      <c r="II112" s="158">
        <f>IF(II$16-'様式第４（療養者名簿）（⑤の場合）'!$O121+1&lt;=15,IF(II$16&gt;='様式第４（療養者名簿）（⑤の場合）'!$O121,IF(II$16&lt;='様式第４（療養者名簿）（⑤の場合）'!$W121,1,0),0),0)</f>
        <v>0</v>
      </c>
      <c r="IJ112" s="158">
        <f>IF(IJ$16-'様式第４（療養者名簿）（⑤の場合）'!$O121+1&lt;=15,IF(IJ$16&gt;='様式第４（療養者名簿）（⑤の場合）'!$O121,IF(IJ$16&lt;='様式第４（療養者名簿）（⑤の場合）'!$W121,1,0),0),0)</f>
        <v>0</v>
      </c>
      <c r="IK112" s="158">
        <f>IF(IK$16-'様式第４（療養者名簿）（⑤の場合）'!$O121+1&lt;=15,IF(IK$16&gt;='様式第４（療養者名簿）（⑤の場合）'!$O121,IF(IK$16&lt;='様式第４（療養者名簿）（⑤の場合）'!$W121,1,0),0),0)</f>
        <v>0</v>
      </c>
      <c r="IL112" s="158">
        <f>IF(IL$16-'様式第４（療養者名簿）（⑤の場合）'!$O121+1&lt;=15,IF(IL$16&gt;='様式第４（療養者名簿）（⑤の場合）'!$O121,IF(IL$16&lt;='様式第４（療養者名簿）（⑤の場合）'!$W121,1,0),0),0)</f>
        <v>0</v>
      </c>
      <c r="IM112" s="158">
        <f>IF(IM$16-'様式第４（療養者名簿）（⑤の場合）'!$O121+1&lt;=15,IF(IM$16&gt;='様式第４（療養者名簿）（⑤の場合）'!$O121,IF(IM$16&lt;='様式第４（療養者名簿）（⑤の場合）'!$W121,1,0),0),0)</f>
        <v>0</v>
      </c>
      <c r="IN112" s="158">
        <f>IF(IN$16-'様式第４（療養者名簿）（⑤の場合）'!$O121+1&lt;=15,IF(IN$16&gt;='様式第４（療養者名簿）（⑤の場合）'!$O121,IF(IN$16&lt;='様式第４（療養者名簿）（⑤の場合）'!$W121,1,0),0),0)</f>
        <v>0</v>
      </c>
      <c r="IO112" s="158">
        <f>IF(IO$16-'様式第４（療養者名簿）（⑤の場合）'!$O121+1&lt;=15,IF(IO$16&gt;='様式第４（療養者名簿）（⑤の場合）'!$O121,IF(IO$16&lt;='様式第４（療養者名簿）（⑤の場合）'!$W121,1,0),0),0)</f>
        <v>0</v>
      </c>
      <c r="IP112" s="158">
        <f>IF(IP$16-'様式第４（療養者名簿）（⑤の場合）'!$O121+1&lt;=15,IF(IP$16&gt;='様式第４（療養者名簿）（⑤の場合）'!$O121,IF(IP$16&lt;='様式第４（療養者名簿）（⑤の場合）'!$W121,1,0),0),0)</f>
        <v>0</v>
      </c>
      <c r="IQ112" s="158">
        <f>IF(IQ$16-'様式第４（療養者名簿）（⑤の場合）'!$O121+1&lt;=15,IF(IQ$16&gt;='様式第４（療養者名簿）（⑤の場合）'!$O121,IF(IQ$16&lt;='様式第４（療養者名簿）（⑤の場合）'!$W121,1,0),0),0)</f>
        <v>0</v>
      </c>
      <c r="IR112" s="158">
        <f>IF(IR$16-'様式第４（療養者名簿）（⑤の場合）'!$O121+1&lt;=15,IF(IR$16&gt;='様式第４（療養者名簿）（⑤の場合）'!$O121,IF(IR$16&lt;='様式第４（療養者名簿）（⑤の場合）'!$W121,1,0),0),0)</f>
        <v>0</v>
      </c>
      <c r="IS112" s="158">
        <f>IF(IS$16-'様式第４（療養者名簿）（⑤の場合）'!$O121+1&lt;=15,IF(IS$16&gt;='様式第４（療養者名簿）（⑤の場合）'!$O121,IF(IS$16&lt;='様式第４（療養者名簿）（⑤の場合）'!$W121,1,0),0),0)</f>
        <v>0</v>
      </c>
      <c r="IT112" s="158">
        <f>IF(IT$16-'様式第４（療養者名簿）（⑤の場合）'!$O121+1&lt;=15,IF(IT$16&gt;='様式第４（療養者名簿）（⑤の場合）'!$O121,IF(IT$16&lt;='様式第４（療養者名簿）（⑤の場合）'!$W121,1,0),0),0)</f>
        <v>0</v>
      </c>
    </row>
    <row r="113" spans="1:254" ht="41.95" customHeight="1">
      <c r="A113" s="148">
        <f>'様式第４（療養者名簿）（⑤の場合）'!C122</f>
        <v>0</v>
      </c>
      <c r="B113" s="158">
        <f>IF(B$16-'様式第４（療養者名簿）（⑤の場合）'!$O122+1&lt;=15,IF(B$16&gt;='様式第４（療養者名簿）（⑤の場合）'!$O122,IF(B$16&lt;='様式第４（療養者名簿）（⑤の場合）'!$W122,1,0),0),0)</f>
        <v>0</v>
      </c>
      <c r="C113" s="158">
        <f>IF(C$16-'様式第４（療養者名簿）（⑤の場合）'!$O122+1&lt;=15,IF(C$16&gt;='様式第４（療養者名簿）（⑤の場合）'!$O122,IF(C$16&lt;='様式第４（療養者名簿）（⑤の場合）'!$W122,1,0),0),0)</f>
        <v>0</v>
      </c>
      <c r="D113" s="158">
        <f>IF(D$16-'様式第４（療養者名簿）（⑤の場合）'!$O122+1&lt;=15,IF(D$16&gt;='様式第４（療養者名簿）（⑤の場合）'!$O122,IF(D$16&lt;='様式第４（療養者名簿）（⑤の場合）'!$W122,1,0),0),0)</f>
        <v>0</v>
      </c>
      <c r="E113" s="158">
        <f>IF(E$16-'様式第４（療養者名簿）（⑤の場合）'!$O122+1&lt;=15,IF(E$16&gt;='様式第４（療養者名簿）（⑤の場合）'!$O122,IF(E$16&lt;='様式第４（療養者名簿）（⑤の場合）'!$W122,1,0),0),0)</f>
        <v>0</v>
      </c>
      <c r="F113" s="158">
        <f>IF(F$16-'様式第４（療養者名簿）（⑤の場合）'!$O122+1&lt;=15,IF(F$16&gt;='様式第４（療養者名簿）（⑤の場合）'!$O122,IF(F$16&lt;='様式第４（療養者名簿）（⑤の場合）'!$W122,1,0),0),0)</f>
        <v>0</v>
      </c>
      <c r="G113" s="158">
        <f>IF(G$16-'様式第４（療養者名簿）（⑤の場合）'!$O122+1&lt;=15,IF(G$16&gt;='様式第４（療養者名簿）（⑤の場合）'!$O122,IF(G$16&lt;='様式第４（療養者名簿）（⑤の場合）'!$W122,1,0),0),0)</f>
        <v>0</v>
      </c>
      <c r="H113" s="158">
        <f>IF(H$16-'様式第４（療養者名簿）（⑤の場合）'!$O122+1&lt;=15,IF(H$16&gt;='様式第４（療養者名簿）（⑤の場合）'!$O122,IF(H$16&lt;='様式第４（療養者名簿）（⑤の場合）'!$W122,1,0),0),0)</f>
        <v>0</v>
      </c>
      <c r="I113" s="158">
        <f>IF(I$16-'様式第４（療養者名簿）（⑤の場合）'!$O122+1&lt;=15,IF(I$16&gt;='様式第４（療養者名簿）（⑤の場合）'!$O122,IF(I$16&lt;='様式第４（療養者名簿）（⑤の場合）'!$W122,1,0),0),0)</f>
        <v>0</v>
      </c>
      <c r="J113" s="158">
        <f>IF(J$16-'様式第４（療養者名簿）（⑤の場合）'!$O122+1&lt;=15,IF(J$16&gt;='様式第４（療養者名簿）（⑤の場合）'!$O122,IF(J$16&lt;='様式第４（療養者名簿）（⑤の場合）'!$W122,1,0),0),0)</f>
        <v>0</v>
      </c>
      <c r="K113" s="158">
        <f>IF(K$16-'様式第４（療養者名簿）（⑤の場合）'!$O122+1&lt;=15,IF(K$16&gt;='様式第４（療養者名簿）（⑤の場合）'!$O122,IF(K$16&lt;='様式第４（療養者名簿）（⑤の場合）'!$W122,1,0),0),0)</f>
        <v>0</v>
      </c>
      <c r="L113" s="158">
        <f>IF(L$16-'様式第４（療養者名簿）（⑤の場合）'!$O122+1&lt;=15,IF(L$16&gt;='様式第４（療養者名簿）（⑤の場合）'!$O122,IF(L$16&lt;='様式第４（療養者名簿）（⑤の場合）'!$W122,1,0),0),0)</f>
        <v>0</v>
      </c>
      <c r="M113" s="158">
        <f>IF(M$16-'様式第４（療養者名簿）（⑤の場合）'!$O122+1&lt;=15,IF(M$16&gt;='様式第４（療養者名簿）（⑤の場合）'!$O122,IF(M$16&lt;='様式第４（療養者名簿）（⑤の場合）'!$W122,1,0),0),0)</f>
        <v>0</v>
      </c>
      <c r="N113" s="158">
        <f>IF(N$16-'様式第４（療養者名簿）（⑤の場合）'!$O122+1&lt;=15,IF(N$16&gt;='様式第４（療養者名簿）（⑤の場合）'!$O122,IF(N$16&lt;='様式第４（療養者名簿）（⑤の場合）'!$W122,1,0),0),0)</f>
        <v>0</v>
      </c>
      <c r="O113" s="158">
        <f>IF(O$16-'様式第４（療養者名簿）（⑤の場合）'!$O122+1&lt;=15,IF(O$16&gt;='様式第４（療養者名簿）（⑤の場合）'!$O122,IF(O$16&lt;='様式第４（療養者名簿）（⑤の場合）'!$W122,1,0),0),0)</f>
        <v>0</v>
      </c>
      <c r="P113" s="158">
        <f>IF(P$16-'様式第４（療養者名簿）（⑤の場合）'!$O122+1&lt;=15,IF(P$16&gt;='様式第４（療養者名簿）（⑤の場合）'!$O122,IF(P$16&lt;='様式第４（療養者名簿）（⑤の場合）'!$W122,1,0),0),0)</f>
        <v>0</v>
      </c>
      <c r="Q113" s="158">
        <f>IF(Q$16-'様式第４（療養者名簿）（⑤の場合）'!$O122+1&lt;=15,IF(Q$16&gt;='様式第４（療養者名簿）（⑤の場合）'!$O122,IF(Q$16&lt;='様式第４（療養者名簿）（⑤の場合）'!$W122,1,0),0),0)</f>
        <v>0</v>
      </c>
      <c r="R113" s="158">
        <f>IF(R$16-'様式第４（療養者名簿）（⑤の場合）'!$O122+1&lt;=15,IF(R$16&gt;='様式第４（療養者名簿）（⑤の場合）'!$O122,IF(R$16&lt;='様式第４（療養者名簿）（⑤の場合）'!$W122,1,0),0),0)</f>
        <v>0</v>
      </c>
      <c r="S113" s="158">
        <f>IF(S$16-'様式第４（療養者名簿）（⑤の場合）'!$O122+1&lt;=15,IF(S$16&gt;='様式第４（療養者名簿）（⑤の場合）'!$O122,IF(S$16&lt;='様式第４（療養者名簿）（⑤の場合）'!$W122,1,0),0),0)</f>
        <v>0</v>
      </c>
      <c r="T113" s="158">
        <f>IF(T$16-'様式第４（療養者名簿）（⑤の場合）'!$O122+1&lt;=15,IF(T$16&gt;='様式第４（療養者名簿）（⑤の場合）'!$O122,IF(T$16&lt;='様式第４（療養者名簿）（⑤の場合）'!$W122,1,0),0),0)</f>
        <v>0</v>
      </c>
      <c r="U113" s="158">
        <f>IF(U$16-'様式第４（療養者名簿）（⑤の場合）'!$O122+1&lt;=15,IF(U$16&gt;='様式第４（療養者名簿）（⑤の場合）'!$O122,IF(U$16&lt;='様式第４（療養者名簿）（⑤の場合）'!$W122,1,0),0),0)</f>
        <v>0</v>
      </c>
      <c r="V113" s="158">
        <f>IF(V$16-'様式第４（療養者名簿）（⑤の場合）'!$O122+1&lt;=15,IF(V$16&gt;='様式第４（療養者名簿）（⑤の場合）'!$O122,IF(V$16&lt;='様式第４（療養者名簿）（⑤の場合）'!$W122,1,0),0),0)</f>
        <v>0</v>
      </c>
      <c r="W113" s="158">
        <f>IF(W$16-'様式第４（療養者名簿）（⑤の場合）'!$O122+1&lt;=15,IF(W$16&gt;='様式第４（療養者名簿）（⑤の場合）'!$O122,IF(W$16&lt;='様式第４（療養者名簿）（⑤の場合）'!$W122,1,0),0),0)</f>
        <v>0</v>
      </c>
      <c r="X113" s="158">
        <f>IF(X$16-'様式第４（療養者名簿）（⑤の場合）'!$O122+1&lt;=15,IF(X$16&gt;='様式第４（療養者名簿）（⑤の場合）'!$O122,IF(X$16&lt;='様式第４（療養者名簿）（⑤の場合）'!$W122,1,0),0),0)</f>
        <v>0</v>
      </c>
      <c r="Y113" s="158">
        <f>IF(Y$16-'様式第４（療養者名簿）（⑤の場合）'!$O122+1&lt;=15,IF(Y$16&gt;='様式第４（療養者名簿）（⑤の場合）'!$O122,IF(Y$16&lt;='様式第４（療養者名簿）（⑤の場合）'!$W122,1,0),0),0)</f>
        <v>0</v>
      </c>
      <c r="Z113" s="158">
        <f>IF(Z$16-'様式第４（療養者名簿）（⑤の場合）'!$O122+1&lt;=15,IF(Z$16&gt;='様式第４（療養者名簿）（⑤の場合）'!$O122,IF(Z$16&lt;='様式第４（療養者名簿）（⑤の場合）'!$W122,1,0),0),0)</f>
        <v>0</v>
      </c>
      <c r="AA113" s="158">
        <f>IF(AA$16-'様式第４（療養者名簿）（⑤の場合）'!$O122+1&lt;=15,IF(AA$16&gt;='様式第４（療養者名簿）（⑤の場合）'!$O122,IF(AA$16&lt;='様式第４（療養者名簿）（⑤の場合）'!$W122,1,0),0),0)</f>
        <v>0</v>
      </c>
      <c r="AB113" s="158">
        <f>IF(AB$16-'様式第４（療養者名簿）（⑤の場合）'!$O122+1&lt;=15,IF(AB$16&gt;='様式第４（療養者名簿）（⑤の場合）'!$O122,IF(AB$16&lt;='様式第４（療養者名簿）（⑤の場合）'!$W122,1,0),0),0)</f>
        <v>0</v>
      </c>
      <c r="AC113" s="158">
        <f>IF(AC$16-'様式第４（療養者名簿）（⑤の場合）'!$O122+1&lt;=15,IF(AC$16&gt;='様式第４（療養者名簿）（⑤の場合）'!$O122,IF(AC$16&lt;='様式第４（療養者名簿）（⑤の場合）'!$W122,1,0),0),0)</f>
        <v>0</v>
      </c>
      <c r="AD113" s="158">
        <f>IF(AD$16-'様式第４（療養者名簿）（⑤の場合）'!$O122+1&lt;=15,IF(AD$16&gt;='様式第４（療養者名簿）（⑤の場合）'!$O122,IF(AD$16&lt;='様式第４（療養者名簿）（⑤の場合）'!$W122,1,0),0),0)</f>
        <v>0</v>
      </c>
      <c r="AE113" s="158">
        <f>IF(AE$16-'様式第４（療養者名簿）（⑤の場合）'!$O122+1&lt;=15,IF(AE$16&gt;='様式第４（療養者名簿）（⑤の場合）'!$O122,IF(AE$16&lt;='様式第４（療養者名簿）（⑤の場合）'!$W122,1,0),0),0)</f>
        <v>0</v>
      </c>
      <c r="AF113" s="158">
        <f>IF(AF$16-'様式第４（療養者名簿）（⑤の場合）'!$O122+1&lt;=15,IF(AF$16&gt;='様式第４（療養者名簿）（⑤の場合）'!$O122,IF(AF$16&lt;='様式第４（療養者名簿）（⑤の場合）'!$W122,1,0),0),0)</f>
        <v>0</v>
      </c>
      <c r="AG113" s="158">
        <f>IF(AG$16-'様式第４（療養者名簿）（⑤の場合）'!$O122+1&lt;=15,IF(AG$16&gt;='様式第４（療養者名簿）（⑤の場合）'!$O122,IF(AG$16&lt;='様式第４（療養者名簿）（⑤の場合）'!$W122,1,0),0),0)</f>
        <v>0</v>
      </c>
      <c r="AH113" s="158">
        <f>IF(AH$16-'様式第４（療養者名簿）（⑤の場合）'!$O122+1&lt;=15,IF(AH$16&gt;='様式第４（療養者名簿）（⑤の場合）'!$O122,IF(AH$16&lt;='様式第４（療養者名簿）（⑤の場合）'!$W122,1,0),0),0)</f>
        <v>0</v>
      </c>
      <c r="AI113" s="158">
        <f>IF(AI$16-'様式第４（療養者名簿）（⑤の場合）'!$O122+1&lt;=15,IF(AI$16&gt;='様式第４（療養者名簿）（⑤の場合）'!$O122,IF(AI$16&lt;='様式第４（療養者名簿）（⑤の場合）'!$W122,1,0),0),0)</f>
        <v>0</v>
      </c>
      <c r="AJ113" s="158">
        <f>IF(AJ$16-'様式第４（療養者名簿）（⑤の場合）'!$O122+1&lt;=15,IF(AJ$16&gt;='様式第４（療養者名簿）（⑤の場合）'!$O122,IF(AJ$16&lt;='様式第４（療養者名簿）（⑤の場合）'!$W122,1,0),0),0)</f>
        <v>0</v>
      </c>
      <c r="AK113" s="158">
        <f>IF(AK$16-'様式第４（療養者名簿）（⑤の場合）'!$O122+1&lt;=15,IF(AK$16&gt;='様式第４（療養者名簿）（⑤の場合）'!$O122,IF(AK$16&lt;='様式第４（療養者名簿）（⑤の場合）'!$W122,1,0),0),0)</f>
        <v>0</v>
      </c>
      <c r="AL113" s="158">
        <f>IF(AL$16-'様式第４（療養者名簿）（⑤の場合）'!$O122+1&lt;=15,IF(AL$16&gt;='様式第４（療養者名簿）（⑤の場合）'!$O122,IF(AL$16&lt;='様式第４（療養者名簿）（⑤の場合）'!$W122,1,0),0),0)</f>
        <v>0</v>
      </c>
      <c r="AM113" s="158">
        <f>IF(AM$16-'様式第４（療養者名簿）（⑤の場合）'!$O122+1&lt;=15,IF(AM$16&gt;='様式第４（療養者名簿）（⑤の場合）'!$O122,IF(AM$16&lt;='様式第４（療養者名簿）（⑤の場合）'!$W122,1,0),0),0)</f>
        <v>0</v>
      </c>
      <c r="AN113" s="158">
        <f>IF(AN$16-'様式第４（療養者名簿）（⑤の場合）'!$O122+1&lt;=15,IF(AN$16&gt;='様式第４（療養者名簿）（⑤の場合）'!$O122,IF(AN$16&lt;='様式第４（療養者名簿）（⑤の場合）'!$W122,1,0),0),0)</f>
        <v>0</v>
      </c>
      <c r="AO113" s="158">
        <f>IF(AO$16-'様式第４（療養者名簿）（⑤の場合）'!$O122+1&lt;=15,IF(AO$16&gt;='様式第４（療養者名簿）（⑤の場合）'!$O122,IF(AO$16&lt;='様式第４（療養者名簿）（⑤の場合）'!$W122,1,0),0),0)</f>
        <v>0</v>
      </c>
      <c r="AP113" s="158">
        <f>IF(AP$16-'様式第４（療養者名簿）（⑤の場合）'!$O122+1&lt;=15,IF(AP$16&gt;='様式第４（療養者名簿）（⑤の場合）'!$O122,IF(AP$16&lt;='様式第４（療養者名簿）（⑤の場合）'!$W122,1,0),0),0)</f>
        <v>0</v>
      </c>
      <c r="AQ113" s="158">
        <f>IF(AQ$16-'様式第４（療養者名簿）（⑤の場合）'!$O122+1&lt;=15,IF(AQ$16&gt;='様式第４（療養者名簿）（⑤の場合）'!$O122,IF(AQ$16&lt;='様式第４（療養者名簿）（⑤の場合）'!$W122,1,0),0),0)</f>
        <v>0</v>
      </c>
      <c r="AR113" s="158">
        <f>IF(AR$16-'様式第４（療養者名簿）（⑤の場合）'!$O122+1&lt;=15,IF(AR$16&gt;='様式第４（療養者名簿）（⑤の場合）'!$O122,IF(AR$16&lt;='様式第４（療養者名簿）（⑤の場合）'!$W122,1,0),0),0)</f>
        <v>0</v>
      </c>
      <c r="AS113" s="158">
        <f>IF(AS$16-'様式第４（療養者名簿）（⑤の場合）'!$O122+1&lt;=15,IF(AS$16&gt;='様式第４（療養者名簿）（⑤の場合）'!$O122,IF(AS$16&lt;='様式第４（療養者名簿）（⑤の場合）'!$W122,1,0),0),0)</f>
        <v>0</v>
      </c>
      <c r="AT113" s="158">
        <f>IF(AT$16-'様式第４（療養者名簿）（⑤の場合）'!$O122+1&lt;=15,IF(AT$16&gt;='様式第４（療養者名簿）（⑤の場合）'!$O122,IF(AT$16&lt;='様式第４（療養者名簿）（⑤の場合）'!$W122,1,0),0),0)</f>
        <v>0</v>
      </c>
      <c r="AU113" s="158">
        <f>IF(AU$16-'様式第４（療養者名簿）（⑤の場合）'!$O122+1&lt;=15,IF(AU$16&gt;='様式第４（療養者名簿）（⑤の場合）'!$O122,IF(AU$16&lt;='様式第４（療養者名簿）（⑤の場合）'!$W122,1,0),0),0)</f>
        <v>0</v>
      </c>
      <c r="AV113" s="158">
        <f>IF(AV$16-'様式第４（療養者名簿）（⑤の場合）'!$O122+1&lt;=15,IF(AV$16&gt;='様式第４（療養者名簿）（⑤の場合）'!$O122,IF(AV$16&lt;='様式第４（療養者名簿）（⑤の場合）'!$W122,1,0),0),0)</f>
        <v>0</v>
      </c>
      <c r="AW113" s="158">
        <f>IF(AW$16-'様式第４（療養者名簿）（⑤の場合）'!$O122+1&lt;=15,IF(AW$16&gt;='様式第４（療養者名簿）（⑤の場合）'!$O122,IF(AW$16&lt;='様式第４（療養者名簿）（⑤の場合）'!$W122,1,0),0),0)</f>
        <v>0</v>
      </c>
      <c r="AX113" s="158">
        <f>IF(AX$16-'様式第４（療養者名簿）（⑤の場合）'!$O122+1&lt;=15,IF(AX$16&gt;='様式第４（療養者名簿）（⑤の場合）'!$O122,IF(AX$16&lt;='様式第４（療養者名簿）（⑤の場合）'!$W122,1,0),0),0)</f>
        <v>0</v>
      </c>
      <c r="AY113" s="158">
        <f>IF(AY$16-'様式第４（療養者名簿）（⑤の場合）'!$O122+1&lt;=15,IF(AY$16&gt;='様式第４（療養者名簿）（⑤の場合）'!$O122,IF(AY$16&lt;='様式第４（療養者名簿）（⑤の場合）'!$W122,1,0),0),0)</f>
        <v>0</v>
      </c>
      <c r="AZ113" s="158">
        <f>IF(AZ$16-'様式第４（療養者名簿）（⑤の場合）'!$O122+1&lt;=15,IF(AZ$16&gt;='様式第４（療養者名簿）（⑤の場合）'!$O122,IF(AZ$16&lt;='様式第４（療養者名簿）（⑤の場合）'!$W122,1,0),0),0)</f>
        <v>0</v>
      </c>
      <c r="BA113" s="158">
        <f>IF(BA$16-'様式第４（療養者名簿）（⑤の場合）'!$O122+1&lt;=15,IF(BA$16&gt;='様式第４（療養者名簿）（⑤の場合）'!$O122,IF(BA$16&lt;='様式第４（療養者名簿）（⑤の場合）'!$W122,1,0),0),0)</f>
        <v>0</v>
      </c>
      <c r="BB113" s="158">
        <f>IF(BB$16-'様式第４（療養者名簿）（⑤の場合）'!$O122+1&lt;=15,IF(BB$16&gt;='様式第４（療養者名簿）（⑤の場合）'!$O122,IF(BB$16&lt;='様式第４（療養者名簿）（⑤の場合）'!$W122,1,0),0),0)</f>
        <v>0</v>
      </c>
      <c r="BC113" s="158">
        <f>IF(BC$16-'様式第４（療養者名簿）（⑤の場合）'!$O122+1&lt;=15,IF(BC$16&gt;='様式第４（療養者名簿）（⑤の場合）'!$O122,IF(BC$16&lt;='様式第４（療養者名簿）（⑤の場合）'!$W122,1,0),0),0)</f>
        <v>0</v>
      </c>
      <c r="BD113" s="158">
        <f>IF(BD$16-'様式第４（療養者名簿）（⑤の場合）'!$O122+1&lt;=15,IF(BD$16&gt;='様式第４（療養者名簿）（⑤の場合）'!$O122,IF(BD$16&lt;='様式第４（療養者名簿）（⑤の場合）'!$W122,1,0),0),0)</f>
        <v>0</v>
      </c>
      <c r="BE113" s="158">
        <f>IF(BE$16-'様式第４（療養者名簿）（⑤の場合）'!$O122+1&lt;=15,IF(BE$16&gt;='様式第４（療養者名簿）（⑤の場合）'!$O122,IF(BE$16&lt;='様式第４（療養者名簿）（⑤の場合）'!$W122,1,0),0),0)</f>
        <v>0</v>
      </c>
      <c r="BF113" s="158">
        <f>IF(BF$16-'様式第４（療養者名簿）（⑤の場合）'!$O122+1&lt;=15,IF(BF$16&gt;='様式第４（療養者名簿）（⑤の場合）'!$O122,IF(BF$16&lt;='様式第４（療養者名簿）（⑤の場合）'!$W122,1,0),0),0)</f>
        <v>0</v>
      </c>
      <c r="BG113" s="158">
        <f>IF(BG$16-'様式第４（療養者名簿）（⑤の場合）'!$O122+1&lt;=15,IF(BG$16&gt;='様式第４（療養者名簿）（⑤の場合）'!$O122,IF(BG$16&lt;='様式第４（療養者名簿）（⑤の場合）'!$W122,1,0),0),0)</f>
        <v>0</v>
      </c>
      <c r="BH113" s="158">
        <f>IF(BH$16-'様式第４（療養者名簿）（⑤の場合）'!$O122+1&lt;=15,IF(BH$16&gt;='様式第４（療養者名簿）（⑤の場合）'!$O122,IF(BH$16&lt;='様式第４（療養者名簿）（⑤の場合）'!$W122,1,0),0),0)</f>
        <v>0</v>
      </c>
      <c r="BI113" s="158">
        <f>IF(BI$16-'様式第４（療養者名簿）（⑤の場合）'!$O122+1&lt;=15,IF(BI$16&gt;='様式第４（療養者名簿）（⑤の場合）'!$O122,IF(BI$16&lt;='様式第４（療養者名簿）（⑤の場合）'!$W122,1,0),0),0)</f>
        <v>0</v>
      </c>
      <c r="BJ113" s="158">
        <f>IF(BJ$16-'様式第４（療養者名簿）（⑤の場合）'!$O122+1&lt;=15,IF(BJ$16&gt;='様式第４（療養者名簿）（⑤の場合）'!$O122,IF(BJ$16&lt;='様式第４（療養者名簿）（⑤の場合）'!$W122,1,0),0),0)</f>
        <v>0</v>
      </c>
      <c r="BK113" s="158">
        <f>IF(BK$16-'様式第４（療養者名簿）（⑤の場合）'!$O122+1&lt;=15,IF(BK$16&gt;='様式第４（療養者名簿）（⑤の場合）'!$O122,IF(BK$16&lt;='様式第４（療養者名簿）（⑤の場合）'!$W122,1,0),0),0)</f>
        <v>0</v>
      </c>
      <c r="BL113" s="158">
        <f>IF(BL$16-'様式第４（療養者名簿）（⑤の場合）'!$O122+1&lt;=15,IF(BL$16&gt;='様式第４（療養者名簿）（⑤の場合）'!$O122,IF(BL$16&lt;='様式第４（療養者名簿）（⑤の場合）'!$W122,1,0),0),0)</f>
        <v>0</v>
      </c>
      <c r="BM113" s="158">
        <f>IF(BM$16-'様式第４（療養者名簿）（⑤の場合）'!$O122+1&lt;=15,IF(BM$16&gt;='様式第４（療養者名簿）（⑤の場合）'!$O122,IF(BM$16&lt;='様式第４（療養者名簿）（⑤の場合）'!$W122,1,0),0),0)</f>
        <v>0</v>
      </c>
      <c r="BN113" s="158">
        <f>IF(BN$16-'様式第４（療養者名簿）（⑤の場合）'!$O122+1&lt;=15,IF(BN$16&gt;='様式第４（療養者名簿）（⑤の場合）'!$O122,IF(BN$16&lt;='様式第４（療養者名簿）（⑤の場合）'!$W122,1,0),0),0)</f>
        <v>0</v>
      </c>
      <c r="BO113" s="158">
        <f>IF(BO$16-'様式第４（療養者名簿）（⑤の場合）'!$O122+1&lt;=15,IF(BO$16&gt;='様式第４（療養者名簿）（⑤の場合）'!$O122,IF(BO$16&lt;='様式第４（療養者名簿）（⑤の場合）'!$W122,1,0),0),0)</f>
        <v>0</v>
      </c>
      <c r="BP113" s="158">
        <f>IF(BP$16-'様式第４（療養者名簿）（⑤の場合）'!$O122+1&lt;=15,IF(BP$16&gt;='様式第４（療養者名簿）（⑤の場合）'!$O122,IF(BP$16&lt;='様式第４（療養者名簿）（⑤の場合）'!$W122,1,0),0),0)</f>
        <v>0</v>
      </c>
      <c r="BQ113" s="158">
        <f>IF(BQ$16-'様式第４（療養者名簿）（⑤の場合）'!$O122+1&lt;=15,IF(BQ$16&gt;='様式第４（療養者名簿）（⑤の場合）'!$O122,IF(BQ$16&lt;='様式第４（療養者名簿）（⑤の場合）'!$W122,1,0),0),0)</f>
        <v>0</v>
      </c>
      <c r="BR113" s="158">
        <f>IF(BR$16-'様式第４（療養者名簿）（⑤の場合）'!$O122+1&lt;=15,IF(BR$16&gt;='様式第４（療養者名簿）（⑤の場合）'!$O122,IF(BR$16&lt;='様式第４（療養者名簿）（⑤の場合）'!$W122,1,0),0),0)</f>
        <v>0</v>
      </c>
      <c r="BS113" s="158">
        <f>IF(BS$16-'様式第４（療養者名簿）（⑤の場合）'!$O122+1&lt;=15,IF(BS$16&gt;='様式第４（療養者名簿）（⑤の場合）'!$O122,IF(BS$16&lt;='様式第４（療養者名簿）（⑤の場合）'!$W122,1,0),0),0)</f>
        <v>0</v>
      </c>
      <c r="BT113" s="158">
        <f>IF(BT$16-'様式第４（療養者名簿）（⑤の場合）'!$O122+1&lt;=15,IF(BT$16&gt;='様式第４（療養者名簿）（⑤の場合）'!$O122,IF(BT$16&lt;='様式第４（療養者名簿）（⑤の場合）'!$W122,1,0),0),0)</f>
        <v>0</v>
      </c>
      <c r="BU113" s="158">
        <f>IF(BU$16-'様式第４（療養者名簿）（⑤の場合）'!$O122+1&lt;=15,IF(BU$16&gt;='様式第４（療養者名簿）（⑤の場合）'!$O122,IF(BU$16&lt;='様式第４（療養者名簿）（⑤の場合）'!$W122,1,0),0),0)</f>
        <v>0</v>
      </c>
      <c r="BV113" s="158">
        <f>IF(BV$16-'様式第４（療養者名簿）（⑤の場合）'!$O122+1&lt;=15,IF(BV$16&gt;='様式第４（療養者名簿）（⑤の場合）'!$O122,IF(BV$16&lt;='様式第４（療養者名簿）（⑤の場合）'!$W122,1,0),0),0)</f>
        <v>0</v>
      </c>
      <c r="BW113" s="158">
        <f>IF(BW$16-'様式第４（療養者名簿）（⑤の場合）'!$O122+1&lt;=15,IF(BW$16&gt;='様式第４（療養者名簿）（⑤の場合）'!$O122,IF(BW$16&lt;='様式第４（療養者名簿）（⑤の場合）'!$W122,1,0),0),0)</f>
        <v>0</v>
      </c>
      <c r="BX113" s="158">
        <f>IF(BX$16-'様式第４（療養者名簿）（⑤の場合）'!$O122+1&lt;=15,IF(BX$16&gt;='様式第４（療養者名簿）（⑤の場合）'!$O122,IF(BX$16&lt;='様式第４（療養者名簿）（⑤の場合）'!$W122,1,0),0),0)</f>
        <v>0</v>
      </c>
      <c r="BY113" s="158">
        <f>IF(BY$16-'様式第４（療養者名簿）（⑤の場合）'!$O122+1&lt;=15,IF(BY$16&gt;='様式第４（療養者名簿）（⑤の場合）'!$O122,IF(BY$16&lt;='様式第４（療養者名簿）（⑤の場合）'!$W122,1,0),0),0)</f>
        <v>0</v>
      </c>
      <c r="BZ113" s="158">
        <f>IF(BZ$16-'様式第４（療養者名簿）（⑤の場合）'!$O122+1&lt;=15,IF(BZ$16&gt;='様式第４（療養者名簿）（⑤の場合）'!$O122,IF(BZ$16&lt;='様式第４（療養者名簿）（⑤の場合）'!$W122,1,0),0),0)</f>
        <v>0</v>
      </c>
      <c r="CA113" s="158">
        <f>IF(CA$16-'様式第４（療養者名簿）（⑤の場合）'!$O122+1&lt;=15,IF(CA$16&gt;='様式第４（療養者名簿）（⑤の場合）'!$O122,IF(CA$16&lt;='様式第４（療養者名簿）（⑤の場合）'!$W122,1,0),0),0)</f>
        <v>0</v>
      </c>
      <c r="CB113" s="158">
        <f>IF(CB$16-'様式第４（療養者名簿）（⑤の場合）'!$O122+1&lt;=15,IF(CB$16&gt;='様式第４（療養者名簿）（⑤の場合）'!$O122,IF(CB$16&lt;='様式第４（療養者名簿）（⑤の場合）'!$W122,1,0),0),0)</f>
        <v>0</v>
      </c>
      <c r="CC113" s="158">
        <f>IF(CC$16-'様式第４（療養者名簿）（⑤の場合）'!$O122+1&lt;=15,IF(CC$16&gt;='様式第４（療養者名簿）（⑤の場合）'!$O122,IF(CC$16&lt;='様式第４（療養者名簿）（⑤の場合）'!$W122,1,0),0),0)</f>
        <v>0</v>
      </c>
      <c r="CD113" s="158">
        <f>IF(CD$16-'様式第４（療養者名簿）（⑤の場合）'!$O122+1&lt;=15,IF(CD$16&gt;='様式第４（療養者名簿）（⑤の場合）'!$O122,IF(CD$16&lt;='様式第４（療養者名簿）（⑤の場合）'!$W122,1,0),0),0)</f>
        <v>0</v>
      </c>
      <c r="CE113" s="158">
        <f>IF(CE$16-'様式第４（療養者名簿）（⑤の場合）'!$O122+1&lt;=15,IF(CE$16&gt;='様式第４（療養者名簿）（⑤の場合）'!$O122,IF(CE$16&lt;='様式第４（療養者名簿）（⑤の場合）'!$W122,1,0),0),0)</f>
        <v>0</v>
      </c>
      <c r="CF113" s="158">
        <f>IF(CF$16-'様式第４（療養者名簿）（⑤の場合）'!$O122+1&lt;=15,IF(CF$16&gt;='様式第４（療養者名簿）（⑤の場合）'!$O122,IF(CF$16&lt;='様式第４（療養者名簿）（⑤の場合）'!$W122,1,0),0),0)</f>
        <v>0</v>
      </c>
      <c r="CG113" s="158">
        <f>IF(CG$16-'様式第４（療養者名簿）（⑤の場合）'!$O122+1&lt;=15,IF(CG$16&gt;='様式第４（療養者名簿）（⑤の場合）'!$O122,IF(CG$16&lt;='様式第４（療養者名簿）（⑤の場合）'!$W122,1,0),0),0)</f>
        <v>0</v>
      </c>
      <c r="CH113" s="158">
        <f>IF(CH$16-'様式第４（療養者名簿）（⑤の場合）'!$O122+1&lt;=15,IF(CH$16&gt;='様式第４（療養者名簿）（⑤の場合）'!$O122,IF(CH$16&lt;='様式第４（療養者名簿）（⑤の場合）'!$W122,1,0),0),0)</f>
        <v>0</v>
      </c>
      <c r="CI113" s="158">
        <f>IF(CI$16-'様式第４（療養者名簿）（⑤の場合）'!$O122+1&lt;=15,IF(CI$16&gt;='様式第４（療養者名簿）（⑤の場合）'!$O122,IF(CI$16&lt;='様式第４（療養者名簿）（⑤の場合）'!$W122,1,0),0),0)</f>
        <v>0</v>
      </c>
      <c r="CJ113" s="158">
        <f>IF(CJ$16-'様式第４（療養者名簿）（⑤の場合）'!$O122+1&lt;=15,IF(CJ$16&gt;='様式第４（療養者名簿）（⑤の場合）'!$O122,IF(CJ$16&lt;='様式第４（療養者名簿）（⑤の場合）'!$W122,1,0),0),0)</f>
        <v>0</v>
      </c>
      <c r="CK113" s="158">
        <f>IF(CK$16-'様式第４（療養者名簿）（⑤の場合）'!$O122+1&lt;=15,IF(CK$16&gt;='様式第４（療養者名簿）（⑤の場合）'!$O122,IF(CK$16&lt;='様式第４（療養者名簿）（⑤の場合）'!$W122,1,0),0),0)</f>
        <v>0</v>
      </c>
      <c r="CL113" s="158">
        <f>IF(CL$16-'様式第４（療養者名簿）（⑤の場合）'!$O122+1&lt;=15,IF(CL$16&gt;='様式第４（療養者名簿）（⑤の場合）'!$O122,IF(CL$16&lt;='様式第４（療養者名簿）（⑤の場合）'!$W122,1,0),0),0)</f>
        <v>0</v>
      </c>
      <c r="CM113" s="158">
        <f>IF(CM$16-'様式第４（療養者名簿）（⑤の場合）'!$O122+1&lt;=15,IF(CM$16&gt;='様式第４（療養者名簿）（⑤の場合）'!$O122,IF(CM$16&lt;='様式第４（療養者名簿）（⑤の場合）'!$W122,1,0),0),0)</f>
        <v>0</v>
      </c>
      <c r="CN113" s="158">
        <f>IF(CN$16-'様式第４（療養者名簿）（⑤の場合）'!$O122+1&lt;=15,IF(CN$16&gt;='様式第４（療養者名簿）（⑤の場合）'!$O122,IF(CN$16&lt;='様式第４（療養者名簿）（⑤の場合）'!$W122,1,0),0),0)</f>
        <v>0</v>
      </c>
      <c r="CO113" s="158">
        <f>IF(CO$16-'様式第４（療養者名簿）（⑤の場合）'!$O122+1&lt;=15,IF(CO$16&gt;='様式第４（療養者名簿）（⑤の場合）'!$O122,IF(CO$16&lt;='様式第４（療養者名簿）（⑤の場合）'!$W122,1,0),0),0)</f>
        <v>0</v>
      </c>
      <c r="CP113" s="158">
        <f>IF(CP$16-'様式第４（療養者名簿）（⑤の場合）'!$O122+1&lt;=15,IF(CP$16&gt;='様式第４（療養者名簿）（⑤の場合）'!$O122,IF(CP$16&lt;='様式第４（療養者名簿）（⑤の場合）'!$W122,1,0),0),0)</f>
        <v>0</v>
      </c>
      <c r="CQ113" s="158">
        <f>IF(CQ$16-'様式第４（療養者名簿）（⑤の場合）'!$O122+1&lt;=15,IF(CQ$16&gt;='様式第４（療養者名簿）（⑤の場合）'!$O122,IF(CQ$16&lt;='様式第４（療養者名簿）（⑤の場合）'!$W122,1,0),0),0)</f>
        <v>0</v>
      </c>
      <c r="CR113" s="158">
        <f>IF(CR$16-'様式第４（療養者名簿）（⑤の場合）'!$O122+1&lt;=15,IF(CR$16&gt;='様式第４（療養者名簿）（⑤の場合）'!$O122,IF(CR$16&lt;='様式第４（療養者名簿）（⑤の場合）'!$W122,1,0),0),0)</f>
        <v>0</v>
      </c>
      <c r="CS113" s="158">
        <f>IF(CS$16-'様式第４（療養者名簿）（⑤の場合）'!$O122+1&lt;=15,IF(CS$16&gt;='様式第４（療養者名簿）（⑤の場合）'!$O122,IF(CS$16&lt;='様式第４（療養者名簿）（⑤の場合）'!$W122,1,0),0),0)</f>
        <v>0</v>
      </c>
      <c r="CT113" s="158">
        <f>IF(CT$16-'様式第４（療養者名簿）（⑤の場合）'!$O122+1&lt;=15,IF(CT$16&gt;='様式第４（療養者名簿）（⑤の場合）'!$O122,IF(CT$16&lt;='様式第４（療養者名簿）（⑤の場合）'!$W122,1,0),0),0)</f>
        <v>0</v>
      </c>
      <c r="CU113" s="158">
        <f>IF(CU$16-'様式第４（療養者名簿）（⑤の場合）'!$O122+1&lt;=15,IF(CU$16&gt;='様式第４（療養者名簿）（⑤の場合）'!$O122,IF(CU$16&lt;='様式第４（療養者名簿）（⑤の場合）'!$W122,1,0),0),0)</f>
        <v>0</v>
      </c>
      <c r="CV113" s="158">
        <f>IF(CV$16-'様式第４（療養者名簿）（⑤の場合）'!$O122+1&lt;=15,IF(CV$16&gt;='様式第４（療養者名簿）（⑤の場合）'!$O122,IF(CV$16&lt;='様式第４（療養者名簿）（⑤の場合）'!$W122,1,0),0),0)</f>
        <v>0</v>
      </c>
      <c r="CW113" s="158">
        <f>IF(CW$16-'様式第４（療養者名簿）（⑤の場合）'!$O122+1&lt;=15,IF(CW$16&gt;='様式第４（療養者名簿）（⑤の場合）'!$O122,IF(CW$16&lt;='様式第４（療養者名簿）（⑤の場合）'!$W122,1,0),0),0)</f>
        <v>0</v>
      </c>
      <c r="CX113" s="158">
        <f>IF(CX$16-'様式第４（療養者名簿）（⑤の場合）'!$O122+1&lt;=15,IF(CX$16&gt;='様式第４（療養者名簿）（⑤の場合）'!$O122,IF(CX$16&lt;='様式第４（療養者名簿）（⑤の場合）'!$W122,1,0),0),0)</f>
        <v>0</v>
      </c>
      <c r="CY113" s="158">
        <f>IF(CY$16-'様式第４（療養者名簿）（⑤の場合）'!$O122+1&lt;=15,IF(CY$16&gt;='様式第４（療養者名簿）（⑤の場合）'!$O122,IF(CY$16&lt;='様式第４（療養者名簿）（⑤の場合）'!$W122,1,0),0),0)</f>
        <v>0</v>
      </c>
      <c r="CZ113" s="158">
        <f>IF(CZ$16-'様式第４（療養者名簿）（⑤の場合）'!$O122+1&lt;=15,IF(CZ$16&gt;='様式第４（療養者名簿）（⑤の場合）'!$O122,IF(CZ$16&lt;='様式第４（療養者名簿）（⑤の場合）'!$W122,1,0),0),0)</f>
        <v>0</v>
      </c>
      <c r="DA113" s="158">
        <f>IF(DA$16-'様式第４（療養者名簿）（⑤の場合）'!$O122+1&lt;=15,IF(DA$16&gt;='様式第４（療養者名簿）（⑤の場合）'!$O122,IF(DA$16&lt;='様式第４（療養者名簿）（⑤の場合）'!$W122,1,0),0),0)</f>
        <v>0</v>
      </c>
      <c r="DB113" s="158">
        <f>IF(DB$16-'様式第４（療養者名簿）（⑤の場合）'!$O122+1&lt;=15,IF(DB$16&gt;='様式第４（療養者名簿）（⑤の場合）'!$O122,IF(DB$16&lt;='様式第４（療養者名簿）（⑤の場合）'!$W122,1,0),0),0)</f>
        <v>0</v>
      </c>
      <c r="DC113" s="158">
        <f>IF(DC$16-'様式第４（療養者名簿）（⑤の場合）'!$O122+1&lt;=15,IF(DC$16&gt;='様式第４（療養者名簿）（⑤の場合）'!$O122,IF(DC$16&lt;='様式第４（療養者名簿）（⑤の場合）'!$W122,1,0),0),0)</f>
        <v>0</v>
      </c>
      <c r="DD113" s="158">
        <f>IF(DD$16-'様式第４（療養者名簿）（⑤の場合）'!$O122+1&lt;=15,IF(DD$16&gt;='様式第４（療養者名簿）（⑤の場合）'!$O122,IF(DD$16&lt;='様式第４（療養者名簿）（⑤の場合）'!$W122,1,0),0),0)</f>
        <v>0</v>
      </c>
      <c r="DE113" s="158">
        <f>IF(DE$16-'様式第４（療養者名簿）（⑤の場合）'!$O122+1&lt;=15,IF(DE$16&gt;='様式第４（療養者名簿）（⑤の場合）'!$O122,IF(DE$16&lt;='様式第４（療養者名簿）（⑤の場合）'!$W122,1,0),0),0)</f>
        <v>0</v>
      </c>
      <c r="DF113" s="158">
        <f>IF(DF$16-'様式第４（療養者名簿）（⑤の場合）'!$O122+1&lt;=15,IF(DF$16&gt;='様式第４（療養者名簿）（⑤の場合）'!$O122,IF(DF$16&lt;='様式第４（療養者名簿）（⑤の場合）'!$W122,1,0),0),0)</f>
        <v>0</v>
      </c>
      <c r="DG113" s="158">
        <f>IF(DG$16-'様式第４（療養者名簿）（⑤の場合）'!$O122+1&lt;=15,IF(DG$16&gt;='様式第４（療養者名簿）（⑤の場合）'!$O122,IF(DG$16&lt;='様式第４（療養者名簿）（⑤の場合）'!$W122,1,0),0),0)</f>
        <v>0</v>
      </c>
      <c r="DH113" s="158">
        <f>IF(DH$16-'様式第４（療養者名簿）（⑤の場合）'!$O122+1&lt;=15,IF(DH$16&gt;='様式第４（療養者名簿）（⑤の場合）'!$O122,IF(DH$16&lt;='様式第４（療養者名簿）（⑤の場合）'!$W122,1,0),0),0)</f>
        <v>0</v>
      </c>
      <c r="DI113" s="158">
        <f>IF(DI$16-'様式第４（療養者名簿）（⑤の場合）'!$O122+1&lt;=15,IF(DI$16&gt;='様式第４（療養者名簿）（⑤の場合）'!$O122,IF(DI$16&lt;='様式第４（療養者名簿）（⑤の場合）'!$W122,1,0),0),0)</f>
        <v>0</v>
      </c>
      <c r="DJ113" s="158">
        <f>IF(DJ$16-'様式第４（療養者名簿）（⑤の場合）'!$O122+1&lt;=15,IF(DJ$16&gt;='様式第４（療養者名簿）（⑤の場合）'!$O122,IF(DJ$16&lt;='様式第４（療養者名簿）（⑤の場合）'!$W122,1,0),0),0)</f>
        <v>0</v>
      </c>
      <c r="DK113" s="158">
        <f>IF(DK$16-'様式第４（療養者名簿）（⑤の場合）'!$O122+1&lt;=15,IF(DK$16&gt;='様式第４（療養者名簿）（⑤の場合）'!$O122,IF(DK$16&lt;='様式第４（療養者名簿）（⑤の場合）'!$W122,1,0),0),0)</f>
        <v>0</v>
      </c>
      <c r="DL113" s="158">
        <f>IF(DL$16-'様式第４（療養者名簿）（⑤の場合）'!$O122+1&lt;=15,IF(DL$16&gt;='様式第４（療養者名簿）（⑤の場合）'!$O122,IF(DL$16&lt;='様式第４（療養者名簿）（⑤の場合）'!$W122,1,0),0),0)</f>
        <v>0</v>
      </c>
      <c r="DM113" s="158">
        <f>IF(DM$16-'様式第４（療養者名簿）（⑤の場合）'!$O122+1&lt;=15,IF(DM$16&gt;='様式第４（療養者名簿）（⑤の場合）'!$O122,IF(DM$16&lt;='様式第４（療養者名簿）（⑤の場合）'!$W122,1,0),0),0)</f>
        <v>0</v>
      </c>
      <c r="DN113" s="158">
        <f>IF(DN$16-'様式第４（療養者名簿）（⑤の場合）'!$O122+1&lt;=15,IF(DN$16&gt;='様式第４（療養者名簿）（⑤の場合）'!$O122,IF(DN$16&lt;='様式第４（療養者名簿）（⑤の場合）'!$W122,1,0),0),0)</f>
        <v>0</v>
      </c>
      <c r="DO113" s="158">
        <f>IF(DO$16-'様式第４（療養者名簿）（⑤の場合）'!$O122+1&lt;=15,IF(DO$16&gt;='様式第４（療養者名簿）（⑤の場合）'!$O122,IF(DO$16&lt;='様式第４（療養者名簿）（⑤の場合）'!$W122,1,0),0),0)</f>
        <v>0</v>
      </c>
      <c r="DP113" s="158">
        <f>IF(DP$16-'様式第４（療養者名簿）（⑤の場合）'!$O122+1&lt;=15,IF(DP$16&gt;='様式第４（療養者名簿）（⑤の場合）'!$O122,IF(DP$16&lt;='様式第４（療養者名簿）（⑤の場合）'!$W122,1,0),0),0)</f>
        <v>0</v>
      </c>
      <c r="DQ113" s="158">
        <f>IF(DQ$16-'様式第４（療養者名簿）（⑤の場合）'!$O122+1&lt;=15,IF(DQ$16&gt;='様式第４（療養者名簿）（⑤の場合）'!$O122,IF(DQ$16&lt;='様式第４（療養者名簿）（⑤の場合）'!$W122,1,0),0),0)</f>
        <v>0</v>
      </c>
      <c r="DR113" s="158">
        <f>IF(DR$16-'様式第４（療養者名簿）（⑤の場合）'!$O122+1&lt;=15,IF(DR$16&gt;='様式第４（療養者名簿）（⑤の場合）'!$O122,IF(DR$16&lt;='様式第４（療養者名簿）（⑤の場合）'!$W122,1,0),0),0)</f>
        <v>0</v>
      </c>
      <c r="DS113" s="158">
        <f>IF(DS$16-'様式第４（療養者名簿）（⑤の場合）'!$O122+1&lt;=15,IF(DS$16&gt;='様式第４（療養者名簿）（⑤の場合）'!$O122,IF(DS$16&lt;='様式第４（療養者名簿）（⑤の場合）'!$W122,1,0),0),0)</f>
        <v>0</v>
      </c>
      <c r="DT113" s="158">
        <f>IF(DT$16-'様式第４（療養者名簿）（⑤の場合）'!$O122+1&lt;=15,IF(DT$16&gt;='様式第４（療養者名簿）（⑤の場合）'!$O122,IF(DT$16&lt;='様式第４（療養者名簿）（⑤の場合）'!$W122,1,0),0),0)</f>
        <v>0</v>
      </c>
      <c r="DU113" s="158">
        <f>IF(DU$16-'様式第４（療養者名簿）（⑤の場合）'!$O122+1&lt;=15,IF(DU$16&gt;='様式第４（療養者名簿）（⑤の場合）'!$O122,IF(DU$16&lt;='様式第４（療養者名簿）（⑤の場合）'!$W122,1,0),0),0)</f>
        <v>0</v>
      </c>
      <c r="DV113" s="158">
        <f>IF(DV$16-'様式第４（療養者名簿）（⑤の場合）'!$O122+1&lt;=15,IF(DV$16&gt;='様式第４（療養者名簿）（⑤の場合）'!$O122,IF(DV$16&lt;='様式第４（療養者名簿）（⑤の場合）'!$W122,1,0),0),0)</f>
        <v>0</v>
      </c>
      <c r="DW113" s="158">
        <f>IF(DW$16-'様式第４（療養者名簿）（⑤の場合）'!$O122+1&lt;=15,IF(DW$16&gt;='様式第４（療養者名簿）（⑤の場合）'!$O122,IF(DW$16&lt;='様式第４（療養者名簿）（⑤の場合）'!$W122,1,0),0),0)</f>
        <v>0</v>
      </c>
      <c r="DX113" s="158">
        <f>IF(DX$16-'様式第４（療養者名簿）（⑤の場合）'!$O122+1&lt;=15,IF(DX$16&gt;='様式第４（療養者名簿）（⑤の場合）'!$O122,IF(DX$16&lt;='様式第４（療養者名簿）（⑤の場合）'!$W122,1,0),0),0)</f>
        <v>0</v>
      </c>
      <c r="DY113" s="158">
        <f>IF(DY$16-'様式第４（療養者名簿）（⑤の場合）'!$O122+1&lt;=15,IF(DY$16&gt;='様式第４（療養者名簿）（⑤の場合）'!$O122,IF(DY$16&lt;='様式第４（療養者名簿）（⑤の場合）'!$W122,1,0),0),0)</f>
        <v>0</v>
      </c>
      <c r="DZ113" s="158">
        <f>IF(DZ$16-'様式第４（療養者名簿）（⑤の場合）'!$O122+1&lt;=15,IF(DZ$16&gt;='様式第４（療養者名簿）（⑤の場合）'!$O122,IF(DZ$16&lt;='様式第４（療養者名簿）（⑤の場合）'!$W122,1,0),0),0)</f>
        <v>0</v>
      </c>
      <c r="EA113" s="158">
        <f>IF(EA$16-'様式第４（療養者名簿）（⑤の場合）'!$O122+1&lt;=15,IF(EA$16&gt;='様式第４（療養者名簿）（⑤の場合）'!$O122,IF(EA$16&lt;='様式第４（療養者名簿）（⑤の場合）'!$W122,1,0),0),0)</f>
        <v>0</v>
      </c>
      <c r="EB113" s="158">
        <f>IF(EB$16-'様式第４（療養者名簿）（⑤の場合）'!$O122+1&lt;=15,IF(EB$16&gt;='様式第４（療養者名簿）（⑤の場合）'!$O122,IF(EB$16&lt;='様式第４（療養者名簿）（⑤の場合）'!$W122,1,0),0),0)</f>
        <v>0</v>
      </c>
      <c r="EC113" s="158">
        <f>IF(EC$16-'様式第４（療養者名簿）（⑤の場合）'!$O122+1&lt;=15,IF(EC$16&gt;='様式第４（療養者名簿）（⑤の場合）'!$O122,IF(EC$16&lt;='様式第４（療養者名簿）（⑤の場合）'!$W122,1,0),0),0)</f>
        <v>0</v>
      </c>
      <c r="ED113" s="158">
        <f>IF(ED$16-'様式第４（療養者名簿）（⑤の場合）'!$O122+1&lt;=15,IF(ED$16&gt;='様式第４（療養者名簿）（⑤の場合）'!$O122,IF(ED$16&lt;='様式第４（療養者名簿）（⑤の場合）'!$W122,1,0),0),0)</f>
        <v>0</v>
      </c>
      <c r="EE113" s="158">
        <f>IF(EE$16-'様式第４（療養者名簿）（⑤の場合）'!$O122+1&lt;=15,IF(EE$16&gt;='様式第４（療養者名簿）（⑤の場合）'!$O122,IF(EE$16&lt;='様式第４（療養者名簿）（⑤の場合）'!$W122,1,0),0),0)</f>
        <v>0</v>
      </c>
      <c r="EF113" s="158">
        <f>IF(EF$16-'様式第４（療養者名簿）（⑤の場合）'!$O122+1&lt;=15,IF(EF$16&gt;='様式第４（療養者名簿）（⑤の場合）'!$O122,IF(EF$16&lt;='様式第４（療養者名簿）（⑤の場合）'!$W122,1,0),0),0)</f>
        <v>0</v>
      </c>
      <c r="EG113" s="158">
        <f>IF(EG$16-'様式第４（療養者名簿）（⑤の場合）'!$O122+1&lt;=15,IF(EG$16&gt;='様式第４（療養者名簿）（⑤の場合）'!$O122,IF(EG$16&lt;='様式第４（療養者名簿）（⑤の場合）'!$W122,1,0),0),0)</f>
        <v>0</v>
      </c>
      <c r="EH113" s="158">
        <f>IF(EH$16-'様式第４（療養者名簿）（⑤の場合）'!$O122+1&lt;=15,IF(EH$16&gt;='様式第４（療養者名簿）（⑤の場合）'!$O122,IF(EH$16&lt;='様式第４（療養者名簿）（⑤の場合）'!$W122,1,0),0),0)</f>
        <v>0</v>
      </c>
      <c r="EI113" s="158">
        <f>IF(EI$16-'様式第４（療養者名簿）（⑤の場合）'!$O122+1&lt;=15,IF(EI$16&gt;='様式第４（療養者名簿）（⑤の場合）'!$O122,IF(EI$16&lt;='様式第４（療養者名簿）（⑤の場合）'!$W122,1,0),0),0)</f>
        <v>0</v>
      </c>
      <c r="EJ113" s="158">
        <f>IF(EJ$16-'様式第４（療養者名簿）（⑤の場合）'!$O122+1&lt;=15,IF(EJ$16&gt;='様式第４（療養者名簿）（⑤の場合）'!$O122,IF(EJ$16&lt;='様式第４（療養者名簿）（⑤の場合）'!$W122,1,0),0),0)</f>
        <v>0</v>
      </c>
      <c r="EK113" s="158">
        <f>IF(EK$16-'様式第４（療養者名簿）（⑤の場合）'!$O122+1&lt;=15,IF(EK$16&gt;='様式第４（療養者名簿）（⑤の場合）'!$O122,IF(EK$16&lt;='様式第４（療養者名簿）（⑤の場合）'!$W122,1,0),0),0)</f>
        <v>0</v>
      </c>
      <c r="EL113" s="158">
        <f>IF(EL$16-'様式第４（療養者名簿）（⑤の場合）'!$O122+1&lt;=15,IF(EL$16&gt;='様式第４（療養者名簿）（⑤の場合）'!$O122,IF(EL$16&lt;='様式第４（療養者名簿）（⑤の場合）'!$W122,1,0),0),0)</f>
        <v>0</v>
      </c>
      <c r="EM113" s="158">
        <f>IF(EM$16-'様式第４（療養者名簿）（⑤の場合）'!$O122+1&lt;=15,IF(EM$16&gt;='様式第４（療養者名簿）（⑤の場合）'!$O122,IF(EM$16&lt;='様式第４（療養者名簿）（⑤の場合）'!$W122,1,0),0),0)</f>
        <v>0</v>
      </c>
      <c r="EN113" s="158">
        <f>IF(EN$16-'様式第４（療養者名簿）（⑤の場合）'!$O122+1&lt;=15,IF(EN$16&gt;='様式第４（療養者名簿）（⑤の場合）'!$O122,IF(EN$16&lt;='様式第４（療養者名簿）（⑤の場合）'!$W122,1,0),0),0)</f>
        <v>0</v>
      </c>
      <c r="EO113" s="158">
        <f>IF(EO$16-'様式第４（療養者名簿）（⑤の場合）'!$O122+1&lt;=15,IF(EO$16&gt;='様式第４（療養者名簿）（⑤の場合）'!$O122,IF(EO$16&lt;='様式第４（療養者名簿）（⑤の場合）'!$W122,1,0),0),0)</f>
        <v>0</v>
      </c>
      <c r="EP113" s="158">
        <f>IF(EP$16-'様式第４（療養者名簿）（⑤の場合）'!$O122+1&lt;=15,IF(EP$16&gt;='様式第４（療養者名簿）（⑤の場合）'!$O122,IF(EP$16&lt;='様式第４（療養者名簿）（⑤の場合）'!$W122,1,0),0),0)</f>
        <v>0</v>
      </c>
      <c r="EQ113" s="158">
        <f>IF(EQ$16-'様式第４（療養者名簿）（⑤の場合）'!$O122+1&lt;=15,IF(EQ$16&gt;='様式第４（療養者名簿）（⑤の場合）'!$O122,IF(EQ$16&lt;='様式第４（療養者名簿）（⑤の場合）'!$W122,1,0),0),0)</f>
        <v>0</v>
      </c>
      <c r="ER113" s="158">
        <f>IF(ER$16-'様式第４（療養者名簿）（⑤の場合）'!$O122+1&lt;=15,IF(ER$16&gt;='様式第４（療養者名簿）（⑤の場合）'!$O122,IF(ER$16&lt;='様式第４（療養者名簿）（⑤の場合）'!$W122,1,0),0),0)</f>
        <v>0</v>
      </c>
      <c r="ES113" s="158">
        <f>IF(ES$16-'様式第４（療養者名簿）（⑤の場合）'!$O122+1&lt;=15,IF(ES$16&gt;='様式第４（療養者名簿）（⑤の場合）'!$O122,IF(ES$16&lt;='様式第４（療養者名簿）（⑤の場合）'!$W122,1,0),0),0)</f>
        <v>0</v>
      </c>
      <c r="ET113" s="158">
        <f>IF(ET$16-'様式第４（療養者名簿）（⑤の場合）'!$O122+1&lt;=15,IF(ET$16&gt;='様式第４（療養者名簿）（⑤の場合）'!$O122,IF(ET$16&lt;='様式第４（療養者名簿）（⑤の場合）'!$W122,1,0),0),0)</f>
        <v>0</v>
      </c>
      <c r="EU113" s="158">
        <f>IF(EU$16-'様式第４（療養者名簿）（⑤の場合）'!$O122+1&lt;=15,IF(EU$16&gt;='様式第４（療養者名簿）（⑤の場合）'!$O122,IF(EU$16&lt;='様式第４（療養者名簿）（⑤の場合）'!$W122,1,0),0),0)</f>
        <v>0</v>
      </c>
      <c r="EV113" s="158">
        <f>IF(EV$16-'様式第４（療養者名簿）（⑤の場合）'!$O122+1&lt;=15,IF(EV$16&gt;='様式第４（療養者名簿）（⑤の場合）'!$O122,IF(EV$16&lt;='様式第４（療養者名簿）（⑤の場合）'!$W122,1,0),0),0)</f>
        <v>0</v>
      </c>
      <c r="EW113" s="158">
        <f>IF(EW$16-'様式第４（療養者名簿）（⑤の場合）'!$O122+1&lt;=15,IF(EW$16&gt;='様式第４（療養者名簿）（⑤の場合）'!$O122,IF(EW$16&lt;='様式第４（療養者名簿）（⑤の場合）'!$W122,1,0),0),0)</f>
        <v>0</v>
      </c>
      <c r="EX113" s="158">
        <f>IF(EX$16-'様式第４（療養者名簿）（⑤の場合）'!$O122+1&lt;=15,IF(EX$16&gt;='様式第４（療養者名簿）（⑤の場合）'!$O122,IF(EX$16&lt;='様式第４（療養者名簿）（⑤の場合）'!$W122,1,0),0),0)</f>
        <v>0</v>
      </c>
      <c r="EY113" s="158">
        <f>IF(EY$16-'様式第４（療養者名簿）（⑤の場合）'!$O122+1&lt;=15,IF(EY$16&gt;='様式第４（療養者名簿）（⑤の場合）'!$O122,IF(EY$16&lt;='様式第４（療養者名簿）（⑤の場合）'!$W122,1,0),0),0)</f>
        <v>0</v>
      </c>
      <c r="EZ113" s="158">
        <f>IF(EZ$16-'様式第４（療養者名簿）（⑤の場合）'!$O122+1&lt;=15,IF(EZ$16&gt;='様式第４（療養者名簿）（⑤の場合）'!$O122,IF(EZ$16&lt;='様式第４（療養者名簿）（⑤の場合）'!$W122,1,0),0),0)</f>
        <v>0</v>
      </c>
      <c r="FA113" s="158">
        <f>IF(FA$16-'様式第４（療養者名簿）（⑤の場合）'!$O122+1&lt;=15,IF(FA$16&gt;='様式第４（療養者名簿）（⑤の場合）'!$O122,IF(FA$16&lt;='様式第４（療養者名簿）（⑤の場合）'!$W122,1,0),0),0)</f>
        <v>0</v>
      </c>
      <c r="FB113" s="158">
        <f>IF(FB$16-'様式第４（療養者名簿）（⑤の場合）'!$O122+1&lt;=15,IF(FB$16&gt;='様式第４（療養者名簿）（⑤の場合）'!$O122,IF(FB$16&lt;='様式第４（療養者名簿）（⑤の場合）'!$W122,1,0),0),0)</f>
        <v>0</v>
      </c>
      <c r="FC113" s="158">
        <f>IF(FC$16-'様式第４（療養者名簿）（⑤の場合）'!$O122+1&lt;=15,IF(FC$16&gt;='様式第４（療養者名簿）（⑤の場合）'!$O122,IF(FC$16&lt;='様式第４（療養者名簿）（⑤の場合）'!$W122,1,0),0),0)</f>
        <v>0</v>
      </c>
      <c r="FD113" s="158">
        <f>IF(FD$16-'様式第４（療養者名簿）（⑤の場合）'!$O122+1&lt;=15,IF(FD$16&gt;='様式第４（療養者名簿）（⑤の場合）'!$O122,IF(FD$16&lt;='様式第４（療養者名簿）（⑤の場合）'!$W122,1,0),0),0)</f>
        <v>0</v>
      </c>
      <c r="FE113" s="158">
        <f>IF(FE$16-'様式第４（療養者名簿）（⑤の場合）'!$O122+1&lt;=15,IF(FE$16&gt;='様式第４（療養者名簿）（⑤の場合）'!$O122,IF(FE$16&lt;='様式第４（療養者名簿）（⑤の場合）'!$W122,1,0),0),0)</f>
        <v>0</v>
      </c>
      <c r="FF113" s="158">
        <f>IF(FF$16-'様式第４（療養者名簿）（⑤の場合）'!$O122+1&lt;=15,IF(FF$16&gt;='様式第４（療養者名簿）（⑤の場合）'!$O122,IF(FF$16&lt;='様式第４（療養者名簿）（⑤の場合）'!$W122,1,0),0),0)</f>
        <v>0</v>
      </c>
      <c r="FG113" s="158">
        <f>IF(FG$16-'様式第４（療養者名簿）（⑤の場合）'!$O122+1&lt;=15,IF(FG$16&gt;='様式第４（療養者名簿）（⑤の場合）'!$O122,IF(FG$16&lt;='様式第４（療養者名簿）（⑤の場合）'!$W122,1,0),0),0)</f>
        <v>0</v>
      </c>
      <c r="FH113" s="158">
        <f>IF(FH$16-'様式第４（療養者名簿）（⑤の場合）'!$O122+1&lt;=15,IF(FH$16&gt;='様式第４（療養者名簿）（⑤の場合）'!$O122,IF(FH$16&lt;='様式第４（療養者名簿）（⑤の場合）'!$W122,1,0),0),0)</f>
        <v>0</v>
      </c>
      <c r="FI113" s="158">
        <f>IF(FI$16-'様式第４（療養者名簿）（⑤の場合）'!$O122+1&lt;=15,IF(FI$16&gt;='様式第４（療養者名簿）（⑤の場合）'!$O122,IF(FI$16&lt;='様式第４（療養者名簿）（⑤の場合）'!$W122,1,0),0),0)</f>
        <v>0</v>
      </c>
      <c r="FJ113" s="158">
        <f>IF(FJ$16-'様式第４（療養者名簿）（⑤の場合）'!$O122+1&lt;=15,IF(FJ$16&gt;='様式第４（療養者名簿）（⑤の場合）'!$O122,IF(FJ$16&lt;='様式第４（療養者名簿）（⑤の場合）'!$W122,1,0),0),0)</f>
        <v>0</v>
      </c>
      <c r="FK113" s="158">
        <f>IF(FK$16-'様式第４（療養者名簿）（⑤の場合）'!$O122+1&lt;=15,IF(FK$16&gt;='様式第４（療養者名簿）（⑤の場合）'!$O122,IF(FK$16&lt;='様式第４（療養者名簿）（⑤の場合）'!$W122,1,0),0),0)</f>
        <v>0</v>
      </c>
      <c r="FL113" s="158">
        <f>IF(FL$16-'様式第４（療養者名簿）（⑤の場合）'!$O122+1&lt;=15,IF(FL$16&gt;='様式第４（療養者名簿）（⑤の場合）'!$O122,IF(FL$16&lt;='様式第４（療養者名簿）（⑤の場合）'!$W122,1,0),0),0)</f>
        <v>0</v>
      </c>
      <c r="FM113" s="158">
        <f>IF(FM$16-'様式第４（療養者名簿）（⑤の場合）'!$O122+1&lt;=15,IF(FM$16&gt;='様式第４（療養者名簿）（⑤の場合）'!$O122,IF(FM$16&lt;='様式第４（療養者名簿）（⑤の場合）'!$W122,1,0),0),0)</f>
        <v>0</v>
      </c>
      <c r="FN113" s="158">
        <f>IF(FN$16-'様式第４（療養者名簿）（⑤の場合）'!$O122+1&lt;=15,IF(FN$16&gt;='様式第４（療養者名簿）（⑤の場合）'!$O122,IF(FN$16&lt;='様式第４（療養者名簿）（⑤の場合）'!$W122,1,0),0),0)</f>
        <v>0</v>
      </c>
      <c r="FO113" s="158">
        <f>IF(FO$16-'様式第４（療養者名簿）（⑤の場合）'!$O122+1&lt;=15,IF(FO$16&gt;='様式第４（療養者名簿）（⑤の場合）'!$O122,IF(FO$16&lt;='様式第４（療養者名簿）（⑤の場合）'!$W122,1,0),0),0)</f>
        <v>0</v>
      </c>
      <c r="FP113" s="158">
        <f>IF(FP$16-'様式第４（療養者名簿）（⑤の場合）'!$O122+1&lt;=15,IF(FP$16&gt;='様式第４（療養者名簿）（⑤の場合）'!$O122,IF(FP$16&lt;='様式第４（療養者名簿）（⑤の場合）'!$W122,1,0),0),0)</f>
        <v>0</v>
      </c>
      <c r="FQ113" s="158">
        <f>IF(FQ$16-'様式第４（療養者名簿）（⑤の場合）'!$O122+1&lt;=15,IF(FQ$16&gt;='様式第４（療養者名簿）（⑤の場合）'!$O122,IF(FQ$16&lt;='様式第４（療養者名簿）（⑤の場合）'!$W122,1,0),0),0)</f>
        <v>0</v>
      </c>
      <c r="FR113" s="158">
        <f>IF(FR$16-'様式第４（療養者名簿）（⑤の場合）'!$O122+1&lt;=15,IF(FR$16&gt;='様式第４（療養者名簿）（⑤の場合）'!$O122,IF(FR$16&lt;='様式第４（療養者名簿）（⑤の場合）'!$W122,1,0),0),0)</f>
        <v>0</v>
      </c>
      <c r="FS113" s="158">
        <f>IF(FS$16-'様式第４（療養者名簿）（⑤の場合）'!$O122+1&lt;=15,IF(FS$16&gt;='様式第４（療養者名簿）（⑤の場合）'!$O122,IF(FS$16&lt;='様式第４（療養者名簿）（⑤の場合）'!$W122,1,0),0),0)</f>
        <v>0</v>
      </c>
      <c r="FT113" s="158">
        <f>IF(FT$16-'様式第４（療養者名簿）（⑤の場合）'!$O122+1&lt;=15,IF(FT$16&gt;='様式第４（療養者名簿）（⑤の場合）'!$O122,IF(FT$16&lt;='様式第４（療養者名簿）（⑤の場合）'!$W122,1,0),0),0)</f>
        <v>0</v>
      </c>
      <c r="FU113" s="158">
        <f>IF(FU$16-'様式第４（療養者名簿）（⑤の場合）'!$O122+1&lt;=15,IF(FU$16&gt;='様式第４（療養者名簿）（⑤の場合）'!$O122,IF(FU$16&lt;='様式第４（療養者名簿）（⑤の場合）'!$W122,1,0),0),0)</f>
        <v>0</v>
      </c>
      <c r="FV113" s="158">
        <f>IF(FV$16-'様式第４（療養者名簿）（⑤の場合）'!$O122+1&lt;=15,IF(FV$16&gt;='様式第４（療養者名簿）（⑤の場合）'!$O122,IF(FV$16&lt;='様式第４（療養者名簿）（⑤の場合）'!$W122,1,0),0),0)</f>
        <v>0</v>
      </c>
      <c r="FW113" s="158">
        <f>IF(FW$16-'様式第４（療養者名簿）（⑤の場合）'!$O122+1&lt;=15,IF(FW$16&gt;='様式第４（療養者名簿）（⑤の場合）'!$O122,IF(FW$16&lt;='様式第４（療養者名簿）（⑤の場合）'!$W122,1,0),0),0)</f>
        <v>0</v>
      </c>
      <c r="FX113" s="158">
        <f>IF(FX$16-'様式第４（療養者名簿）（⑤の場合）'!$O122+1&lt;=15,IF(FX$16&gt;='様式第４（療養者名簿）（⑤の場合）'!$O122,IF(FX$16&lt;='様式第４（療養者名簿）（⑤の場合）'!$W122,1,0),0),0)</f>
        <v>0</v>
      </c>
      <c r="FY113" s="158">
        <f>IF(FY$16-'様式第４（療養者名簿）（⑤の場合）'!$O122+1&lt;=15,IF(FY$16&gt;='様式第４（療養者名簿）（⑤の場合）'!$O122,IF(FY$16&lt;='様式第４（療養者名簿）（⑤の場合）'!$W122,1,0),0),0)</f>
        <v>0</v>
      </c>
      <c r="FZ113" s="158">
        <f>IF(FZ$16-'様式第４（療養者名簿）（⑤の場合）'!$O122+1&lt;=15,IF(FZ$16&gt;='様式第４（療養者名簿）（⑤の場合）'!$O122,IF(FZ$16&lt;='様式第４（療養者名簿）（⑤の場合）'!$W122,1,0),0),0)</f>
        <v>0</v>
      </c>
      <c r="GA113" s="158">
        <f>IF(GA$16-'様式第４（療養者名簿）（⑤の場合）'!$O122+1&lt;=15,IF(GA$16&gt;='様式第４（療養者名簿）（⑤の場合）'!$O122,IF(GA$16&lt;='様式第４（療養者名簿）（⑤の場合）'!$W122,1,0),0),0)</f>
        <v>0</v>
      </c>
      <c r="GB113" s="158">
        <f>IF(GB$16-'様式第４（療養者名簿）（⑤の場合）'!$O122+1&lt;=15,IF(GB$16&gt;='様式第４（療養者名簿）（⑤の場合）'!$O122,IF(GB$16&lt;='様式第４（療養者名簿）（⑤の場合）'!$W122,1,0),0),0)</f>
        <v>0</v>
      </c>
      <c r="GC113" s="158">
        <f>IF(GC$16-'様式第４（療養者名簿）（⑤の場合）'!$O122+1&lt;=15,IF(GC$16&gt;='様式第４（療養者名簿）（⑤の場合）'!$O122,IF(GC$16&lt;='様式第４（療養者名簿）（⑤の場合）'!$W122,1,0),0),0)</f>
        <v>0</v>
      </c>
      <c r="GD113" s="158">
        <f>IF(GD$16-'様式第４（療養者名簿）（⑤の場合）'!$O122+1&lt;=15,IF(GD$16&gt;='様式第４（療養者名簿）（⑤の場合）'!$O122,IF(GD$16&lt;='様式第４（療養者名簿）（⑤の場合）'!$W122,1,0),0),0)</f>
        <v>0</v>
      </c>
      <c r="GE113" s="158">
        <f>IF(GE$16-'様式第４（療養者名簿）（⑤の場合）'!$O122+1&lt;=15,IF(GE$16&gt;='様式第４（療養者名簿）（⑤の場合）'!$O122,IF(GE$16&lt;='様式第４（療養者名簿）（⑤の場合）'!$W122,1,0),0),0)</f>
        <v>0</v>
      </c>
      <c r="GF113" s="158">
        <f>IF(GF$16-'様式第４（療養者名簿）（⑤の場合）'!$O122+1&lt;=15,IF(GF$16&gt;='様式第４（療養者名簿）（⑤の場合）'!$O122,IF(GF$16&lt;='様式第４（療養者名簿）（⑤の場合）'!$W122,1,0),0),0)</f>
        <v>0</v>
      </c>
      <c r="GG113" s="158">
        <f>IF(GG$16-'様式第４（療養者名簿）（⑤の場合）'!$O122+1&lt;=15,IF(GG$16&gt;='様式第４（療養者名簿）（⑤の場合）'!$O122,IF(GG$16&lt;='様式第４（療養者名簿）（⑤の場合）'!$W122,1,0),0),0)</f>
        <v>0</v>
      </c>
      <c r="GH113" s="158">
        <f>IF(GH$16-'様式第４（療養者名簿）（⑤の場合）'!$O122+1&lt;=15,IF(GH$16&gt;='様式第４（療養者名簿）（⑤の場合）'!$O122,IF(GH$16&lt;='様式第４（療養者名簿）（⑤の場合）'!$W122,1,0),0),0)</f>
        <v>0</v>
      </c>
      <c r="GI113" s="158">
        <f>IF(GI$16-'様式第４（療養者名簿）（⑤の場合）'!$O122+1&lt;=15,IF(GI$16&gt;='様式第４（療養者名簿）（⑤の場合）'!$O122,IF(GI$16&lt;='様式第４（療養者名簿）（⑤の場合）'!$W122,1,0),0),0)</f>
        <v>0</v>
      </c>
      <c r="GJ113" s="158">
        <f>IF(GJ$16-'様式第４（療養者名簿）（⑤の場合）'!$O122+1&lt;=15,IF(GJ$16&gt;='様式第４（療養者名簿）（⑤の場合）'!$O122,IF(GJ$16&lt;='様式第４（療養者名簿）（⑤の場合）'!$W122,1,0),0),0)</f>
        <v>0</v>
      </c>
      <c r="GK113" s="158">
        <f>IF(GK$16-'様式第４（療養者名簿）（⑤の場合）'!$O122+1&lt;=15,IF(GK$16&gt;='様式第４（療養者名簿）（⑤の場合）'!$O122,IF(GK$16&lt;='様式第４（療養者名簿）（⑤の場合）'!$W122,1,0),0),0)</f>
        <v>0</v>
      </c>
      <c r="GL113" s="158">
        <f>IF(GL$16-'様式第４（療養者名簿）（⑤の場合）'!$O122+1&lt;=15,IF(GL$16&gt;='様式第４（療養者名簿）（⑤の場合）'!$O122,IF(GL$16&lt;='様式第４（療養者名簿）（⑤の場合）'!$W122,1,0),0),0)</f>
        <v>0</v>
      </c>
      <c r="GM113" s="158">
        <f>IF(GM$16-'様式第４（療養者名簿）（⑤の場合）'!$O122+1&lt;=15,IF(GM$16&gt;='様式第４（療養者名簿）（⑤の場合）'!$O122,IF(GM$16&lt;='様式第４（療養者名簿）（⑤の場合）'!$W122,1,0),0),0)</f>
        <v>0</v>
      </c>
      <c r="GN113" s="158">
        <f>IF(GN$16-'様式第４（療養者名簿）（⑤の場合）'!$O122+1&lt;=15,IF(GN$16&gt;='様式第４（療養者名簿）（⑤の場合）'!$O122,IF(GN$16&lt;='様式第４（療養者名簿）（⑤の場合）'!$W122,1,0),0),0)</f>
        <v>0</v>
      </c>
      <c r="GO113" s="158">
        <f>IF(GO$16-'様式第４（療養者名簿）（⑤の場合）'!$O122+1&lt;=15,IF(GO$16&gt;='様式第４（療養者名簿）（⑤の場合）'!$O122,IF(GO$16&lt;='様式第４（療養者名簿）（⑤の場合）'!$W122,1,0),0),0)</f>
        <v>0</v>
      </c>
      <c r="GP113" s="158">
        <f>IF(GP$16-'様式第４（療養者名簿）（⑤の場合）'!$O122+1&lt;=15,IF(GP$16&gt;='様式第４（療養者名簿）（⑤の場合）'!$O122,IF(GP$16&lt;='様式第４（療養者名簿）（⑤の場合）'!$W122,1,0),0),0)</f>
        <v>0</v>
      </c>
      <c r="GQ113" s="158">
        <f>IF(GQ$16-'様式第４（療養者名簿）（⑤の場合）'!$O122+1&lt;=15,IF(GQ$16&gt;='様式第４（療養者名簿）（⑤の場合）'!$O122,IF(GQ$16&lt;='様式第４（療養者名簿）（⑤の場合）'!$W122,1,0),0),0)</f>
        <v>0</v>
      </c>
      <c r="GR113" s="158">
        <f>IF(GR$16-'様式第４（療養者名簿）（⑤の場合）'!$O122+1&lt;=15,IF(GR$16&gt;='様式第４（療養者名簿）（⑤の場合）'!$O122,IF(GR$16&lt;='様式第４（療養者名簿）（⑤の場合）'!$W122,1,0),0),0)</f>
        <v>0</v>
      </c>
      <c r="GS113" s="158">
        <f>IF(GS$16-'様式第４（療養者名簿）（⑤の場合）'!$O122+1&lt;=15,IF(GS$16&gt;='様式第４（療養者名簿）（⑤の場合）'!$O122,IF(GS$16&lt;='様式第４（療養者名簿）（⑤の場合）'!$W122,1,0),0),0)</f>
        <v>0</v>
      </c>
      <c r="GT113" s="158">
        <f>IF(GT$16-'様式第４（療養者名簿）（⑤の場合）'!$O122+1&lt;=15,IF(GT$16&gt;='様式第４（療養者名簿）（⑤の場合）'!$O122,IF(GT$16&lt;='様式第４（療養者名簿）（⑤の場合）'!$W122,1,0),0),0)</f>
        <v>0</v>
      </c>
      <c r="GU113" s="158">
        <f>IF(GU$16-'様式第４（療養者名簿）（⑤の場合）'!$O122+1&lt;=15,IF(GU$16&gt;='様式第４（療養者名簿）（⑤の場合）'!$O122,IF(GU$16&lt;='様式第４（療養者名簿）（⑤の場合）'!$W122,1,0),0),0)</f>
        <v>0</v>
      </c>
      <c r="GV113" s="158">
        <f>IF(GV$16-'様式第４（療養者名簿）（⑤の場合）'!$O122+1&lt;=15,IF(GV$16&gt;='様式第４（療養者名簿）（⑤の場合）'!$O122,IF(GV$16&lt;='様式第４（療養者名簿）（⑤の場合）'!$W122,1,0),0),0)</f>
        <v>0</v>
      </c>
      <c r="GW113" s="158">
        <f>IF(GW$16-'様式第４（療養者名簿）（⑤の場合）'!$O122+1&lt;=15,IF(GW$16&gt;='様式第４（療養者名簿）（⑤の場合）'!$O122,IF(GW$16&lt;='様式第４（療養者名簿）（⑤の場合）'!$W122,1,0),0),0)</f>
        <v>0</v>
      </c>
      <c r="GX113" s="158">
        <f>IF(GX$16-'様式第４（療養者名簿）（⑤の場合）'!$O122+1&lt;=15,IF(GX$16&gt;='様式第４（療養者名簿）（⑤の場合）'!$O122,IF(GX$16&lt;='様式第４（療養者名簿）（⑤の場合）'!$W122,1,0),0),0)</f>
        <v>0</v>
      </c>
      <c r="GY113" s="158">
        <f>IF(GY$16-'様式第４（療養者名簿）（⑤の場合）'!$O122+1&lt;=15,IF(GY$16&gt;='様式第４（療養者名簿）（⑤の場合）'!$O122,IF(GY$16&lt;='様式第４（療養者名簿）（⑤の場合）'!$W122,1,0),0),0)</f>
        <v>0</v>
      </c>
      <c r="GZ113" s="158">
        <f>IF(GZ$16-'様式第４（療養者名簿）（⑤の場合）'!$O122+1&lt;=15,IF(GZ$16&gt;='様式第４（療養者名簿）（⑤の場合）'!$O122,IF(GZ$16&lt;='様式第４（療養者名簿）（⑤の場合）'!$W122,1,0),0),0)</f>
        <v>0</v>
      </c>
      <c r="HA113" s="158">
        <f>IF(HA$16-'様式第４（療養者名簿）（⑤の場合）'!$O122+1&lt;=15,IF(HA$16&gt;='様式第４（療養者名簿）（⑤の場合）'!$O122,IF(HA$16&lt;='様式第４（療養者名簿）（⑤の場合）'!$W122,1,0),0),0)</f>
        <v>0</v>
      </c>
      <c r="HB113" s="158">
        <f>IF(HB$16-'様式第４（療養者名簿）（⑤の場合）'!$O122+1&lt;=15,IF(HB$16&gt;='様式第４（療養者名簿）（⑤の場合）'!$O122,IF(HB$16&lt;='様式第４（療養者名簿）（⑤の場合）'!$W122,1,0),0),0)</f>
        <v>0</v>
      </c>
      <c r="HC113" s="158">
        <f>IF(HC$16-'様式第４（療養者名簿）（⑤の場合）'!$O122+1&lt;=15,IF(HC$16&gt;='様式第４（療養者名簿）（⑤の場合）'!$O122,IF(HC$16&lt;='様式第４（療養者名簿）（⑤の場合）'!$W122,1,0),0),0)</f>
        <v>0</v>
      </c>
      <c r="HD113" s="158">
        <f>IF(HD$16-'様式第４（療養者名簿）（⑤の場合）'!$O122+1&lt;=15,IF(HD$16&gt;='様式第４（療養者名簿）（⑤の場合）'!$O122,IF(HD$16&lt;='様式第４（療養者名簿）（⑤の場合）'!$W122,1,0),0),0)</f>
        <v>0</v>
      </c>
      <c r="HE113" s="158">
        <f>IF(HE$16-'様式第４（療養者名簿）（⑤の場合）'!$O122+1&lt;=15,IF(HE$16&gt;='様式第４（療養者名簿）（⑤の場合）'!$O122,IF(HE$16&lt;='様式第４（療養者名簿）（⑤の場合）'!$W122,1,0),0),0)</f>
        <v>0</v>
      </c>
      <c r="HF113" s="158">
        <f>IF(HF$16-'様式第４（療養者名簿）（⑤の場合）'!$O122+1&lt;=15,IF(HF$16&gt;='様式第４（療養者名簿）（⑤の場合）'!$O122,IF(HF$16&lt;='様式第４（療養者名簿）（⑤の場合）'!$W122,1,0),0),0)</f>
        <v>0</v>
      </c>
      <c r="HG113" s="158">
        <f>IF(HG$16-'様式第４（療養者名簿）（⑤の場合）'!$O122+1&lt;=15,IF(HG$16&gt;='様式第４（療養者名簿）（⑤の場合）'!$O122,IF(HG$16&lt;='様式第４（療養者名簿）（⑤の場合）'!$W122,1,0),0),0)</f>
        <v>0</v>
      </c>
      <c r="HH113" s="158">
        <f>IF(HH$16-'様式第４（療養者名簿）（⑤の場合）'!$O122+1&lt;=15,IF(HH$16&gt;='様式第４（療養者名簿）（⑤の場合）'!$O122,IF(HH$16&lt;='様式第４（療養者名簿）（⑤の場合）'!$W122,1,0),0),0)</f>
        <v>0</v>
      </c>
      <c r="HI113" s="158">
        <f>IF(HI$16-'様式第４（療養者名簿）（⑤の場合）'!$O122+1&lt;=15,IF(HI$16&gt;='様式第４（療養者名簿）（⑤の場合）'!$O122,IF(HI$16&lt;='様式第４（療養者名簿）（⑤の場合）'!$W122,1,0),0),0)</f>
        <v>0</v>
      </c>
      <c r="HJ113" s="158">
        <f>IF(HJ$16-'様式第４（療養者名簿）（⑤の場合）'!$O122+1&lt;=15,IF(HJ$16&gt;='様式第４（療養者名簿）（⑤の場合）'!$O122,IF(HJ$16&lt;='様式第４（療養者名簿）（⑤の場合）'!$W122,1,0),0),0)</f>
        <v>0</v>
      </c>
      <c r="HK113" s="158">
        <f>IF(HK$16-'様式第４（療養者名簿）（⑤の場合）'!$O122+1&lt;=15,IF(HK$16&gt;='様式第４（療養者名簿）（⑤の場合）'!$O122,IF(HK$16&lt;='様式第４（療養者名簿）（⑤の場合）'!$W122,1,0),0),0)</f>
        <v>0</v>
      </c>
      <c r="HL113" s="158">
        <f>IF(HL$16-'様式第４（療養者名簿）（⑤の場合）'!$O122+1&lt;=15,IF(HL$16&gt;='様式第４（療養者名簿）（⑤の場合）'!$O122,IF(HL$16&lt;='様式第４（療養者名簿）（⑤の場合）'!$W122,1,0),0),0)</f>
        <v>0</v>
      </c>
      <c r="HM113" s="158">
        <f>IF(HM$16-'様式第４（療養者名簿）（⑤の場合）'!$O122+1&lt;=15,IF(HM$16&gt;='様式第４（療養者名簿）（⑤の場合）'!$O122,IF(HM$16&lt;='様式第４（療養者名簿）（⑤の場合）'!$W122,1,0),0),0)</f>
        <v>0</v>
      </c>
      <c r="HN113" s="158">
        <f>IF(HN$16-'様式第４（療養者名簿）（⑤の場合）'!$O122+1&lt;=15,IF(HN$16&gt;='様式第４（療養者名簿）（⑤の場合）'!$O122,IF(HN$16&lt;='様式第４（療養者名簿）（⑤の場合）'!$W122,1,0),0),0)</f>
        <v>0</v>
      </c>
      <c r="HO113" s="158">
        <f>IF(HO$16-'様式第４（療養者名簿）（⑤の場合）'!$O122+1&lt;=15,IF(HO$16&gt;='様式第４（療養者名簿）（⑤の場合）'!$O122,IF(HO$16&lt;='様式第４（療養者名簿）（⑤の場合）'!$W122,1,0),0),0)</f>
        <v>0</v>
      </c>
      <c r="HP113" s="158">
        <f>IF(HP$16-'様式第４（療養者名簿）（⑤の場合）'!$O122+1&lt;=15,IF(HP$16&gt;='様式第４（療養者名簿）（⑤の場合）'!$O122,IF(HP$16&lt;='様式第４（療養者名簿）（⑤の場合）'!$W122,1,0),0),0)</f>
        <v>0</v>
      </c>
      <c r="HQ113" s="158">
        <f>IF(HQ$16-'様式第４（療養者名簿）（⑤の場合）'!$O122+1&lt;=15,IF(HQ$16&gt;='様式第４（療養者名簿）（⑤の場合）'!$O122,IF(HQ$16&lt;='様式第４（療養者名簿）（⑤の場合）'!$W122,1,0),0),0)</f>
        <v>0</v>
      </c>
      <c r="HR113" s="158">
        <f>IF(HR$16-'様式第４（療養者名簿）（⑤の場合）'!$O122+1&lt;=15,IF(HR$16&gt;='様式第４（療養者名簿）（⑤の場合）'!$O122,IF(HR$16&lt;='様式第４（療養者名簿）（⑤の場合）'!$W122,1,0),0),0)</f>
        <v>0</v>
      </c>
      <c r="HS113" s="158">
        <f>IF(HS$16-'様式第４（療養者名簿）（⑤の場合）'!$O122+1&lt;=15,IF(HS$16&gt;='様式第４（療養者名簿）（⑤の場合）'!$O122,IF(HS$16&lt;='様式第４（療養者名簿）（⑤の場合）'!$W122,1,0),0),0)</f>
        <v>0</v>
      </c>
      <c r="HT113" s="158">
        <f>IF(HT$16-'様式第４（療養者名簿）（⑤の場合）'!$O122+1&lt;=15,IF(HT$16&gt;='様式第４（療養者名簿）（⑤の場合）'!$O122,IF(HT$16&lt;='様式第４（療養者名簿）（⑤の場合）'!$W122,1,0),0),0)</f>
        <v>0</v>
      </c>
      <c r="HU113" s="158">
        <f>IF(HU$16-'様式第４（療養者名簿）（⑤の場合）'!$O122+1&lt;=15,IF(HU$16&gt;='様式第４（療養者名簿）（⑤の場合）'!$O122,IF(HU$16&lt;='様式第４（療養者名簿）（⑤の場合）'!$W122,1,0),0),0)</f>
        <v>0</v>
      </c>
      <c r="HV113" s="158">
        <f>IF(HV$16-'様式第４（療養者名簿）（⑤の場合）'!$O122+1&lt;=15,IF(HV$16&gt;='様式第４（療養者名簿）（⑤の場合）'!$O122,IF(HV$16&lt;='様式第４（療養者名簿）（⑤の場合）'!$W122,1,0),0),0)</f>
        <v>0</v>
      </c>
      <c r="HW113" s="158">
        <f>IF(HW$16-'様式第４（療養者名簿）（⑤の場合）'!$O122+1&lt;=15,IF(HW$16&gt;='様式第４（療養者名簿）（⑤の場合）'!$O122,IF(HW$16&lt;='様式第４（療養者名簿）（⑤の場合）'!$W122,1,0),0),0)</f>
        <v>0</v>
      </c>
      <c r="HX113" s="158">
        <f>IF(HX$16-'様式第４（療養者名簿）（⑤の場合）'!$O122+1&lt;=15,IF(HX$16&gt;='様式第４（療養者名簿）（⑤の場合）'!$O122,IF(HX$16&lt;='様式第４（療養者名簿）（⑤の場合）'!$W122,1,0),0),0)</f>
        <v>0</v>
      </c>
      <c r="HY113" s="158">
        <f>IF(HY$16-'様式第４（療養者名簿）（⑤の場合）'!$O122+1&lt;=15,IF(HY$16&gt;='様式第４（療養者名簿）（⑤の場合）'!$O122,IF(HY$16&lt;='様式第４（療養者名簿）（⑤の場合）'!$W122,1,0),0),0)</f>
        <v>0</v>
      </c>
      <c r="HZ113" s="158">
        <f>IF(HZ$16-'様式第４（療養者名簿）（⑤の場合）'!$O122+1&lt;=15,IF(HZ$16&gt;='様式第４（療養者名簿）（⑤の場合）'!$O122,IF(HZ$16&lt;='様式第４（療養者名簿）（⑤の場合）'!$W122,1,0),0),0)</f>
        <v>0</v>
      </c>
      <c r="IA113" s="158">
        <f>IF(IA$16-'様式第４（療養者名簿）（⑤の場合）'!$O122+1&lt;=15,IF(IA$16&gt;='様式第４（療養者名簿）（⑤の場合）'!$O122,IF(IA$16&lt;='様式第４（療養者名簿）（⑤の場合）'!$W122,1,0),0),0)</f>
        <v>0</v>
      </c>
      <c r="IB113" s="158">
        <f>IF(IB$16-'様式第４（療養者名簿）（⑤の場合）'!$O122+1&lt;=15,IF(IB$16&gt;='様式第４（療養者名簿）（⑤の場合）'!$O122,IF(IB$16&lt;='様式第４（療養者名簿）（⑤の場合）'!$W122,1,0),0),0)</f>
        <v>0</v>
      </c>
      <c r="IC113" s="158">
        <f>IF(IC$16-'様式第４（療養者名簿）（⑤の場合）'!$O122+1&lt;=15,IF(IC$16&gt;='様式第４（療養者名簿）（⑤の場合）'!$O122,IF(IC$16&lt;='様式第４（療養者名簿）（⑤の場合）'!$W122,1,0),0),0)</f>
        <v>0</v>
      </c>
      <c r="ID113" s="158">
        <f>IF(ID$16-'様式第４（療養者名簿）（⑤の場合）'!$O122+1&lt;=15,IF(ID$16&gt;='様式第４（療養者名簿）（⑤の場合）'!$O122,IF(ID$16&lt;='様式第４（療養者名簿）（⑤の場合）'!$W122,1,0),0),0)</f>
        <v>0</v>
      </c>
      <c r="IE113" s="158">
        <f>IF(IE$16-'様式第４（療養者名簿）（⑤の場合）'!$O122+1&lt;=15,IF(IE$16&gt;='様式第４（療養者名簿）（⑤の場合）'!$O122,IF(IE$16&lt;='様式第４（療養者名簿）（⑤の場合）'!$W122,1,0),0),0)</f>
        <v>0</v>
      </c>
      <c r="IF113" s="158">
        <f>IF(IF$16-'様式第４（療養者名簿）（⑤の場合）'!$O122+1&lt;=15,IF(IF$16&gt;='様式第４（療養者名簿）（⑤の場合）'!$O122,IF(IF$16&lt;='様式第４（療養者名簿）（⑤の場合）'!$W122,1,0),0),0)</f>
        <v>0</v>
      </c>
      <c r="IG113" s="158">
        <f>IF(IG$16-'様式第４（療養者名簿）（⑤の場合）'!$O122+1&lt;=15,IF(IG$16&gt;='様式第４（療養者名簿）（⑤の場合）'!$O122,IF(IG$16&lt;='様式第４（療養者名簿）（⑤の場合）'!$W122,1,0),0),0)</f>
        <v>0</v>
      </c>
      <c r="IH113" s="158">
        <f>IF(IH$16-'様式第４（療養者名簿）（⑤の場合）'!$O122+1&lt;=15,IF(IH$16&gt;='様式第４（療養者名簿）（⑤の場合）'!$O122,IF(IH$16&lt;='様式第４（療養者名簿）（⑤の場合）'!$W122,1,0),0),0)</f>
        <v>0</v>
      </c>
      <c r="II113" s="158">
        <f>IF(II$16-'様式第４（療養者名簿）（⑤の場合）'!$O122+1&lt;=15,IF(II$16&gt;='様式第４（療養者名簿）（⑤の場合）'!$O122,IF(II$16&lt;='様式第４（療養者名簿）（⑤の場合）'!$W122,1,0),0),0)</f>
        <v>0</v>
      </c>
      <c r="IJ113" s="158">
        <f>IF(IJ$16-'様式第４（療養者名簿）（⑤の場合）'!$O122+1&lt;=15,IF(IJ$16&gt;='様式第４（療養者名簿）（⑤の場合）'!$O122,IF(IJ$16&lt;='様式第４（療養者名簿）（⑤の場合）'!$W122,1,0),0),0)</f>
        <v>0</v>
      </c>
      <c r="IK113" s="158">
        <f>IF(IK$16-'様式第４（療養者名簿）（⑤の場合）'!$O122+1&lt;=15,IF(IK$16&gt;='様式第４（療養者名簿）（⑤の場合）'!$O122,IF(IK$16&lt;='様式第４（療養者名簿）（⑤の場合）'!$W122,1,0),0),0)</f>
        <v>0</v>
      </c>
      <c r="IL113" s="158">
        <f>IF(IL$16-'様式第４（療養者名簿）（⑤の場合）'!$O122+1&lt;=15,IF(IL$16&gt;='様式第４（療養者名簿）（⑤の場合）'!$O122,IF(IL$16&lt;='様式第４（療養者名簿）（⑤の場合）'!$W122,1,0),0),0)</f>
        <v>0</v>
      </c>
      <c r="IM113" s="158">
        <f>IF(IM$16-'様式第４（療養者名簿）（⑤の場合）'!$O122+1&lt;=15,IF(IM$16&gt;='様式第４（療養者名簿）（⑤の場合）'!$O122,IF(IM$16&lt;='様式第４（療養者名簿）（⑤の場合）'!$W122,1,0),0),0)</f>
        <v>0</v>
      </c>
      <c r="IN113" s="158">
        <f>IF(IN$16-'様式第４（療養者名簿）（⑤の場合）'!$O122+1&lt;=15,IF(IN$16&gt;='様式第４（療養者名簿）（⑤の場合）'!$O122,IF(IN$16&lt;='様式第４（療養者名簿）（⑤の場合）'!$W122,1,0),0),0)</f>
        <v>0</v>
      </c>
      <c r="IO113" s="158">
        <f>IF(IO$16-'様式第４（療養者名簿）（⑤の場合）'!$O122+1&lt;=15,IF(IO$16&gt;='様式第４（療養者名簿）（⑤の場合）'!$O122,IF(IO$16&lt;='様式第４（療養者名簿）（⑤の場合）'!$W122,1,0),0),0)</f>
        <v>0</v>
      </c>
      <c r="IP113" s="158">
        <f>IF(IP$16-'様式第４（療養者名簿）（⑤の場合）'!$O122+1&lt;=15,IF(IP$16&gt;='様式第４（療養者名簿）（⑤の場合）'!$O122,IF(IP$16&lt;='様式第４（療養者名簿）（⑤の場合）'!$W122,1,0),0),0)</f>
        <v>0</v>
      </c>
      <c r="IQ113" s="158">
        <f>IF(IQ$16-'様式第４（療養者名簿）（⑤の場合）'!$O122+1&lt;=15,IF(IQ$16&gt;='様式第４（療養者名簿）（⑤の場合）'!$O122,IF(IQ$16&lt;='様式第４（療養者名簿）（⑤の場合）'!$W122,1,0),0),0)</f>
        <v>0</v>
      </c>
      <c r="IR113" s="158">
        <f>IF(IR$16-'様式第４（療養者名簿）（⑤の場合）'!$O122+1&lt;=15,IF(IR$16&gt;='様式第４（療養者名簿）（⑤の場合）'!$O122,IF(IR$16&lt;='様式第４（療養者名簿）（⑤の場合）'!$W122,1,0),0),0)</f>
        <v>0</v>
      </c>
      <c r="IS113" s="158">
        <f>IF(IS$16-'様式第４（療養者名簿）（⑤の場合）'!$O122+1&lt;=15,IF(IS$16&gt;='様式第４（療養者名簿）（⑤の場合）'!$O122,IF(IS$16&lt;='様式第４（療養者名簿）（⑤の場合）'!$W122,1,0),0),0)</f>
        <v>0</v>
      </c>
      <c r="IT113" s="158">
        <f>IF(IT$16-'様式第４（療養者名簿）（⑤の場合）'!$O122+1&lt;=15,IF(IT$16&gt;='様式第４（療養者名簿）（⑤の場合）'!$O122,IF(IT$16&lt;='様式第４（療養者名簿）（⑤の場合）'!$W122,1,0),0),0)</f>
        <v>0</v>
      </c>
    </row>
    <row r="114" spans="1:254" ht="41.95" customHeight="1">
      <c r="A114" s="148">
        <f>'様式第４（療養者名簿）（⑤の場合）'!C123</f>
        <v>0</v>
      </c>
      <c r="B114" s="158">
        <f>IF(B$16-'様式第４（療養者名簿）（⑤の場合）'!$O123+1&lt;=15,IF(B$16&gt;='様式第４（療養者名簿）（⑤の場合）'!$O123,IF(B$16&lt;='様式第４（療養者名簿）（⑤の場合）'!$W123,1,0),0),0)</f>
        <v>0</v>
      </c>
      <c r="C114" s="158">
        <f>IF(C$16-'様式第４（療養者名簿）（⑤の場合）'!$O123+1&lt;=15,IF(C$16&gt;='様式第４（療養者名簿）（⑤の場合）'!$O123,IF(C$16&lt;='様式第４（療養者名簿）（⑤の場合）'!$W123,1,0),0),0)</f>
        <v>0</v>
      </c>
      <c r="D114" s="158">
        <f>IF(D$16-'様式第４（療養者名簿）（⑤の場合）'!$O123+1&lt;=15,IF(D$16&gt;='様式第４（療養者名簿）（⑤の場合）'!$O123,IF(D$16&lt;='様式第４（療養者名簿）（⑤の場合）'!$W123,1,0),0),0)</f>
        <v>0</v>
      </c>
      <c r="E114" s="158">
        <f>IF(E$16-'様式第４（療養者名簿）（⑤の場合）'!$O123+1&lt;=15,IF(E$16&gt;='様式第４（療養者名簿）（⑤の場合）'!$O123,IF(E$16&lt;='様式第４（療養者名簿）（⑤の場合）'!$W123,1,0),0),0)</f>
        <v>0</v>
      </c>
      <c r="F114" s="158">
        <f>IF(F$16-'様式第４（療養者名簿）（⑤の場合）'!$O123+1&lt;=15,IF(F$16&gt;='様式第４（療養者名簿）（⑤の場合）'!$O123,IF(F$16&lt;='様式第４（療養者名簿）（⑤の場合）'!$W123,1,0),0),0)</f>
        <v>0</v>
      </c>
      <c r="G114" s="158">
        <f>IF(G$16-'様式第４（療養者名簿）（⑤の場合）'!$O123+1&lt;=15,IF(G$16&gt;='様式第４（療養者名簿）（⑤の場合）'!$O123,IF(G$16&lt;='様式第４（療養者名簿）（⑤の場合）'!$W123,1,0),0),0)</f>
        <v>0</v>
      </c>
      <c r="H114" s="158">
        <f>IF(H$16-'様式第４（療養者名簿）（⑤の場合）'!$O123+1&lt;=15,IF(H$16&gt;='様式第４（療養者名簿）（⑤の場合）'!$O123,IF(H$16&lt;='様式第４（療養者名簿）（⑤の場合）'!$W123,1,0),0),0)</f>
        <v>0</v>
      </c>
      <c r="I114" s="158">
        <f>IF(I$16-'様式第４（療養者名簿）（⑤の場合）'!$O123+1&lt;=15,IF(I$16&gt;='様式第４（療養者名簿）（⑤の場合）'!$O123,IF(I$16&lt;='様式第４（療養者名簿）（⑤の場合）'!$W123,1,0),0),0)</f>
        <v>0</v>
      </c>
      <c r="J114" s="158">
        <f>IF(J$16-'様式第４（療養者名簿）（⑤の場合）'!$O123+1&lt;=15,IF(J$16&gt;='様式第４（療養者名簿）（⑤の場合）'!$O123,IF(J$16&lt;='様式第４（療養者名簿）（⑤の場合）'!$W123,1,0),0),0)</f>
        <v>0</v>
      </c>
      <c r="K114" s="158">
        <f>IF(K$16-'様式第４（療養者名簿）（⑤の場合）'!$O123+1&lt;=15,IF(K$16&gt;='様式第４（療養者名簿）（⑤の場合）'!$O123,IF(K$16&lt;='様式第４（療養者名簿）（⑤の場合）'!$W123,1,0),0),0)</f>
        <v>0</v>
      </c>
      <c r="L114" s="158">
        <f>IF(L$16-'様式第４（療養者名簿）（⑤の場合）'!$O123+1&lt;=15,IF(L$16&gt;='様式第４（療養者名簿）（⑤の場合）'!$O123,IF(L$16&lt;='様式第４（療養者名簿）（⑤の場合）'!$W123,1,0),0),0)</f>
        <v>0</v>
      </c>
      <c r="M114" s="158">
        <f>IF(M$16-'様式第４（療養者名簿）（⑤の場合）'!$O123+1&lt;=15,IF(M$16&gt;='様式第４（療養者名簿）（⑤の場合）'!$O123,IF(M$16&lt;='様式第４（療養者名簿）（⑤の場合）'!$W123,1,0),0),0)</f>
        <v>0</v>
      </c>
      <c r="N114" s="158">
        <f>IF(N$16-'様式第４（療養者名簿）（⑤の場合）'!$O123+1&lt;=15,IF(N$16&gt;='様式第４（療養者名簿）（⑤の場合）'!$O123,IF(N$16&lt;='様式第４（療養者名簿）（⑤の場合）'!$W123,1,0),0),0)</f>
        <v>0</v>
      </c>
      <c r="O114" s="158">
        <f>IF(O$16-'様式第４（療養者名簿）（⑤の場合）'!$O123+1&lt;=15,IF(O$16&gt;='様式第４（療養者名簿）（⑤の場合）'!$O123,IF(O$16&lt;='様式第４（療養者名簿）（⑤の場合）'!$W123,1,0),0),0)</f>
        <v>0</v>
      </c>
      <c r="P114" s="158">
        <f>IF(P$16-'様式第４（療養者名簿）（⑤の場合）'!$O123+1&lt;=15,IF(P$16&gt;='様式第４（療養者名簿）（⑤の場合）'!$O123,IF(P$16&lt;='様式第４（療養者名簿）（⑤の場合）'!$W123,1,0),0),0)</f>
        <v>0</v>
      </c>
      <c r="Q114" s="158">
        <f>IF(Q$16-'様式第４（療養者名簿）（⑤の場合）'!$O123+1&lt;=15,IF(Q$16&gt;='様式第４（療養者名簿）（⑤の場合）'!$O123,IF(Q$16&lt;='様式第４（療養者名簿）（⑤の場合）'!$W123,1,0),0),0)</f>
        <v>0</v>
      </c>
      <c r="R114" s="158">
        <f>IF(R$16-'様式第４（療養者名簿）（⑤の場合）'!$O123+1&lt;=15,IF(R$16&gt;='様式第４（療養者名簿）（⑤の場合）'!$O123,IF(R$16&lt;='様式第４（療養者名簿）（⑤の場合）'!$W123,1,0),0),0)</f>
        <v>0</v>
      </c>
      <c r="S114" s="158">
        <f>IF(S$16-'様式第４（療養者名簿）（⑤の場合）'!$O123+1&lt;=15,IF(S$16&gt;='様式第４（療養者名簿）（⑤の場合）'!$O123,IF(S$16&lt;='様式第４（療養者名簿）（⑤の場合）'!$W123,1,0),0),0)</f>
        <v>0</v>
      </c>
      <c r="T114" s="158">
        <f>IF(T$16-'様式第４（療養者名簿）（⑤の場合）'!$O123+1&lt;=15,IF(T$16&gt;='様式第４（療養者名簿）（⑤の場合）'!$O123,IF(T$16&lt;='様式第４（療養者名簿）（⑤の場合）'!$W123,1,0),0),0)</f>
        <v>0</v>
      </c>
      <c r="U114" s="158">
        <f>IF(U$16-'様式第４（療養者名簿）（⑤の場合）'!$O123+1&lt;=15,IF(U$16&gt;='様式第４（療養者名簿）（⑤の場合）'!$O123,IF(U$16&lt;='様式第４（療養者名簿）（⑤の場合）'!$W123,1,0),0),0)</f>
        <v>0</v>
      </c>
      <c r="V114" s="158">
        <f>IF(V$16-'様式第４（療養者名簿）（⑤の場合）'!$O123+1&lt;=15,IF(V$16&gt;='様式第４（療養者名簿）（⑤の場合）'!$O123,IF(V$16&lt;='様式第４（療養者名簿）（⑤の場合）'!$W123,1,0),0),0)</f>
        <v>0</v>
      </c>
      <c r="W114" s="158">
        <f>IF(W$16-'様式第４（療養者名簿）（⑤の場合）'!$O123+1&lt;=15,IF(W$16&gt;='様式第４（療養者名簿）（⑤の場合）'!$O123,IF(W$16&lt;='様式第４（療養者名簿）（⑤の場合）'!$W123,1,0),0),0)</f>
        <v>0</v>
      </c>
      <c r="X114" s="158">
        <f>IF(X$16-'様式第４（療養者名簿）（⑤の場合）'!$O123+1&lt;=15,IF(X$16&gt;='様式第４（療養者名簿）（⑤の場合）'!$O123,IF(X$16&lt;='様式第４（療養者名簿）（⑤の場合）'!$W123,1,0),0),0)</f>
        <v>0</v>
      </c>
      <c r="Y114" s="158">
        <f>IF(Y$16-'様式第４（療養者名簿）（⑤の場合）'!$O123+1&lt;=15,IF(Y$16&gt;='様式第４（療養者名簿）（⑤の場合）'!$O123,IF(Y$16&lt;='様式第４（療養者名簿）（⑤の場合）'!$W123,1,0),0),0)</f>
        <v>0</v>
      </c>
      <c r="Z114" s="158">
        <f>IF(Z$16-'様式第４（療養者名簿）（⑤の場合）'!$O123+1&lt;=15,IF(Z$16&gt;='様式第４（療養者名簿）（⑤の場合）'!$O123,IF(Z$16&lt;='様式第４（療養者名簿）（⑤の場合）'!$W123,1,0),0),0)</f>
        <v>0</v>
      </c>
      <c r="AA114" s="158">
        <f>IF(AA$16-'様式第４（療養者名簿）（⑤の場合）'!$O123+1&lt;=15,IF(AA$16&gt;='様式第４（療養者名簿）（⑤の場合）'!$O123,IF(AA$16&lt;='様式第４（療養者名簿）（⑤の場合）'!$W123,1,0),0),0)</f>
        <v>0</v>
      </c>
      <c r="AB114" s="158">
        <f>IF(AB$16-'様式第４（療養者名簿）（⑤の場合）'!$O123+1&lt;=15,IF(AB$16&gt;='様式第４（療養者名簿）（⑤の場合）'!$O123,IF(AB$16&lt;='様式第４（療養者名簿）（⑤の場合）'!$W123,1,0),0),0)</f>
        <v>0</v>
      </c>
      <c r="AC114" s="158">
        <f>IF(AC$16-'様式第４（療養者名簿）（⑤の場合）'!$O123+1&lt;=15,IF(AC$16&gt;='様式第４（療養者名簿）（⑤の場合）'!$O123,IF(AC$16&lt;='様式第４（療養者名簿）（⑤の場合）'!$W123,1,0),0),0)</f>
        <v>0</v>
      </c>
      <c r="AD114" s="158">
        <f>IF(AD$16-'様式第４（療養者名簿）（⑤の場合）'!$O123+1&lt;=15,IF(AD$16&gt;='様式第４（療養者名簿）（⑤の場合）'!$O123,IF(AD$16&lt;='様式第４（療養者名簿）（⑤の場合）'!$W123,1,0),0),0)</f>
        <v>0</v>
      </c>
      <c r="AE114" s="158">
        <f>IF(AE$16-'様式第４（療養者名簿）（⑤の場合）'!$O123+1&lt;=15,IF(AE$16&gt;='様式第４（療養者名簿）（⑤の場合）'!$O123,IF(AE$16&lt;='様式第４（療養者名簿）（⑤の場合）'!$W123,1,0),0),0)</f>
        <v>0</v>
      </c>
      <c r="AF114" s="158">
        <f>IF(AF$16-'様式第４（療養者名簿）（⑤の場合）'!$O123+1&lt;=15,IF(AF$16&gt;='様式第４（療養者名簿）（⑤の場合）'!$O123,IF(AF$16&lt;='様式第４（療養者名簿）（⑤の場合）'!$W123,1,0),0),0)</f>
        <v>0</v>
      </c>
      <c r="AG114" s="158">
        <f>IF(AG$16-'様式第４（療養者名簿）（⑤の場合）'!$O123+1&lt;=15,IF(AG$16&gt;='様式第４（療養者名簿）（⑤の場合）'!$O123,IF(AG$16&lt;='様式第４（療養者名簿）（⑤の場合）'!$W123,1,0),0),0)</f>
        <v>0</v>
      </c>
      <c r="AH114" s="158">
        <f>IF(AH$16-'様式第４（療養者名簿）（⑤の場合）'!$O123+1&lt;=15,IF(AH$16&gt;='様式第４（療養者名簿）（⑤の場合）'!$O123,IF(AH$16&lt;='様式第４（療養者名簿）（⑤の場合）'!$W123,1,0),0),0)</f>
        <v>0</v>
      </c>
      <c r="AI114" s="158">
        <f>IF(AI$16-'様式第４（療養者名簿）（⑤の場合）'!$O123+1&lt;=15,IF(AI$16&gt;='様式第４（療養者名簿）（⑤の場合）'!$O123,IF(AI$16&lt;='様式第４（療養者名簿）（⑤の場合）'!$W123,1,0),0),0)</f>
        <v>0</v>
      </c>
      <c r="AJ114" s="158">
        <f>IF(AJ$16-'様式第４（療養者名簿）（⑤の場合）'!$O123+1&lt;=15,IF(AJ$16&gt;='様式第４（療養者名簿）（⑤の場合）'!$O123,IF(AJ$16&lt;='様式第４（療養者名簿）（⑤の場合）'!$W123,1,0),0),0)</f>
        <v>0</v>
      </c>
      <c r="AK114" s="158">
        <f>IF(AK$16-'様式第４（療養者名簿）（⑤の場合）'!$O123+1&lt;=15,IF(AK$16&gt;='様式第４（療養者名簿）（⑤の場合）'!$O123,IF(AK$16&lt;='様式第４（療養者名簿）（⑤の場合）'!$W123,1,0),0),0)</f>
        <v>0</v>
      </c>
      <c r="AL114" s="158">
        <f>IF(AL$16-'様式第４（療養者名簿）（⑤の場合）'!$O123+1&lt;=15,IF(AL$16&gt;='様式第４（療養者名簿）（⑤の場合）'!$O123,IF(AL$16&lt;='様式第４（療養者名簿）（⑤の場合）'!$W123,1,0),0),0)</f>
        <v>0</v>
      </c>
      <c r="AM114" s="158">
        <f>IF(AM$16-'様式第４（療養者名簿）（⑤の場合）'!$O123+1&lt;=15,IF(AM$16&gt;='様式第４（療養者名簿）（⑤の場合）'!$O123,IF(AM$16&lt;='様式第４（療養者名簿）（⑤の場合）'!$W123,1,0),0),0)</f>
        <v>0</v>
      </c>
      <c r="AN114" s="158">
        <f>IF(AN$16-'様式第４（療養者名簿）（⑤の場合）'!$O123+1&lt;=15,IF(AN$16&gt;='様式第４（療養者名簿）（⑤の場合）'!$O123,IF(AN$16&lt;='様式第４（療養者名簿）（⑤の場合）'!$W123,1,0),0),0)</f>
        <v>0</v>
      </c>
      <c r="AO114" s="158">
        <f>IF(AO$16-'様式第４（療養者名簿）（⑤の場合）'!$O123+1&lt;=15,IF(AO$16&gt;='様式第４（療養者名簿）（⑤の場合）'!$O123,IF(AO$16&lt;='様式第４（療養者名簿）（⑤の場合）'!$W123,1,0),0),0)</f>
        <v>0</v>
      </c>
      <c r="AP114" s="158">
        <f>IF(AP$16-'様式第４（療養者名簿）（⑤の場合）'!$O123+1&lt;=15,IF(AP$16&gt;='様式第４（療養者名簿）（⑤の場合）'!$O123,IF(AP$16&lt;='様式第４（療養者名簿）（⑤の場合）'!$W123,1,0),0),0)</f>
        <v>0</v>
      </c>
      <c r="AQ114" s="158">
        <f>IF(AQ$16-'様式第４（療養者名簿）（⑤の場合）'!$O123+1&lt;=15,IF(AQ$16&gt;='様式第４（療養者名簿）（⑤の場合）'!$O123,IF(AQ$16&lt;='様式第４（療養者名簿）（⑤の場合）'!$W123,1,0),0),0)</f>
        <v>0</v>
      </c>
      <c r="AR114" s="158">
        <f>IF(AR$16-'様式第４（療養者名簿）（⑤の場合）'!$O123+1&lt;=15,IF(AR$16&gt;='様式第４（療養者名簿）（⑤の場合）'!$O123,IF(AR$16&lt;='様式第４（療養者名簿）（⑤の場合）'!$W123,1,0),0),0)</f>
        <v>0</v>
      </c>
      <c r="AS114" s="158">
        <f>IF(AS$16-'様式第４（療養者名簿）（⑤の場合）'!$O123+1&lt;=15,IF(AS$16&gt;='様式第４（療養者名簿）（⑤の場合）'!$O123,IF(AS$16&lt;='様式第４（療養者名簿）（⑤の場合）'!$W123,1,0),0),0)</f>
        <v>0</v>
      </c>
      <c r="AT114" s="158">
        <f>IF(AT$16-'様式第４（療養者名簿）（⑤の場合）'!$O123+1&lt;=15,IF(AT$16&gt;='様式第４（療養者名簿）（⑤の場合）'!$O123,IF(AT$16&lt;='様式第４（療養者名簿）（⑤の場合）'!$W123,1,0),0),0)</f>
        <v>0</v>
      </c>
      <c r="AU114" s="158">
        <f>IF(AU$16-'様式第４（療養者名簿）（⑤の場合）'!$O123+1&lt;=15,IF(AU$16&gt;='様式第４（療養者名簿）（⑤の場合）'!$O123,IF(AU$16&lt;='様式第４（療養者名簿）（⑤の場合）'!$W123,1,0),0),0)</f>
        <v>0</v>
      </c>
      <c r="AV114" s="158">
        <f>IF(AV$16-'様式第４（療養者名簿）（⑤の場合）'!$O123+1&lt;=15,IF(AV$16&gt;='様式第４（療養者名簿）（⑤の場合）'!$O123,IF(AV$16&lt;='様式第４（療養者名簿）（⑤の場合）'!$W123,1,0),0),0)</f>
        <v>0</v>
      </c>
      <c r="AW114" s="158">
        <f>IF(AW$16-'様式第４（療養者名簿）（⑤の場合）'!$O123+1&lt;=15,IF(AW$16&gt;='様式第４（療養者名簿）（⑤の場合）'!$O123,IF(AW$16&lt;='様式第４（療養者名簿）（⑤の場合）'!$W123,1,0),0),0)</f>
        <v>0</v>
      </c>
      <c r="AX114" s="158">
        <f>IF(AX$16-'様式第４（療養者名簿）（⑤の場合）'!$O123+1&lt;=15,IF(AX$16&gt;='様式第４（療養者名簿）（⑤の場合）'!$O123,IF(AX$16&lt;='様式第４（療養者名簿）（⑤の場合）'!$W123,1,0),0),0)</f>
        <v>0</v>
      </c>
      <c r="AY114" s="158">
        <f>IF(AY$16-'様式第４（療養者名簿）（⑤の場合）'!$O123+1&lt;=15,IF(AY$16&gt;='様式第４（療養者名簿）（⑤の場合）'!$O123,IF(AY$16&lt;='様式第４（療養者名簿）（⑤の場合）'!$W123,1,0),0),0)</f>
        <v>0</v>
      </c>
      <c r="AZ114" s="158">
        <f>IF(AZ$16-'様式第４（療養者名簿）（⑤の場合）'!$O123+1&lt;=15,IF(AZ$16&gt;='様式第４（療養者名簿）（⑤の場合）'!$O123,IF(AZ$16&lt;='様式第４（療養者名簿）（⑤の場合）'!$W123,1,0),0),0)</f>
        <v>0</v>
      </c>
      <c r="BA114" s="158">
        <f>IF(BA$16-'様式第４（療養者名簿）（⑤の場合）'!$O123+1&lt;=15,IF(BA$16&gt;='様式第４（療養者名簿）（⑤の場合）'!$O123,IF(BA$16&lt;='様式第４（療養者名簿）（⑤の場合）'!$W123,1,0),0),0)</f>
        <v>0</v>
      </c>
      <c r="BB114" s="158">
        <f>IF(BB$16-'様式第４（療養者名簿）（⑤の場合）'!$O123+1&lt;=15,IF(BB$16&gt;='様式第４（療養者名簿）（⑤の場合）'!$O123,IF(BB$16&lt;='様式第４（療養者名簿）（⑤の場合）'!$W123,1,0),0),0)</f>
        <v>0</v>
      </c>
      <c r="BC114" s="158">
        <f>IF(BC$16-'様式第４（療養者名簿）（⑤の場合）'!$O123+1&lt;=15,IF(BC$16&gt;='様式第４（療養者名簿）（⑤の場合）'!$O123,IF(BC$16&lt;='様式第４（療養者名簿）（⑤の場合）'!$W123,1,0),0),0)</f>
        <v>0</v>
      </c>
      <c r="BD114" s="158">
        <f>IF(BD$16-'様式第４（療養者名簿）（⑤の場合）'!$O123+1&lt;=15,IF(BD$16&gt;='様式第４（療養者名簿）（⑤の場合）'!$O123,IF(BD$16&lt;='様式第４（療養者名簿）（⑤の場合）'!$W123,1,0),0),0)</f>
        <v>0</v>
      </c>
      <c r="BE114" s="158">
        <f>IF(BE$16-'様式第４（療養者名簿）（⑤の場合）'!$O123+1&lt;=15,IF(BE$16&gt;='様式第４（療養者名簿）（⑤の場合）'!$O123,IF(BE$16&lt;='様式第４（療養者名簿）（⑤の場合）'!$W123,1,0),0),0)</f>
        <v>0</v>
      </c>
      <c r="BF114" s="158">
        <f>IF(BF$16-'様式第４（療養者名簿）（⑤の場合）'!$O123+1&lt;=15,IF(BF$16&gt;='様式第４（療養者名簿）（⑤の場合）'!$O123,IF(BF$16&lt;='様式第４（療養者名簿）（⑤の場合）'!$W123,1,0),0),0)</f>
        <v>0</v>
      </c>
      <c r="BG114" s="158">
        <f>IF(BG$16-'様式第４（療養者名簿）（⑤の場合）'!$O123+1&lt;=15,IF(BG$16&gt;='様式第４（療養者名簿）（⑤の場合）'!$O123,IF(BG$16&lt;='様式第４（療養者名簿）（⑤の場合）'!$W123,1,0),0),0)</f>
        <v>0</v>
      </c>
      <c r="BH114" s="158">
        <f>IF(BH$16-'様式第４（療養者名簿）（⑤の場合）'!$O123+1&lt;=15,IF(BH$16&gt;='様式第４（療養者名簿）（⑤の場合）'!$O123,IF(BH$16&lt;='様式第４（療養者名簿）（⑤の場合）'!$W123,1,0),0),0)</f>
        <v>0</v>
      </c>
      <c r="BI114" s="158">
        <f>IF(BI$16-'様式第４（療養者名簿）（⑤の場合）'!$O123+1&lt;=15,IF(BI$16&gt;='様式第４（療養者名簿）（⑤の場合）'!$O123,IF(BI$16&lt;='様式第４（療養者名簿）（⑤の場合）'!$W123,1,0),0),0)</f>
        <v>0</v>
      </c>
      <c r="BJ114" s="158">
        <f>IF(BJ$16-'様式第４（療養者名簿）（⑤の場合）'!$O123+1&lt;=15,IF(BJ$16&gt;='様式第４（療養者名簿）（⑤の場合）'!$O123,IF(BJ$16&lt;='様式第４（療養者名簿）（⑤の場合）'!$W123,1,0),0),0)</f>
        <v>0</v>
      </c>
      <c r="BK114" s="158">
        <f>IF(BK$16-'様式第４（療養者名簿）（⑤の場合）'!$O123+1&lt;=15,IF(BK$16&gt;='様式第４（療養者名簿）（⑤の場合）'!$O123,IF(BK$16&lt;='様式第４（療養者名簿）（⑤の場合）'!$W123,1,0),0),0)</f>
        <v>0</v>
      </c>
      <c r="BL114" s="158">
        <f>IF(BL$16-'様式第４（療養者名簿）（⑤の場合）'!$O123+1&lt;=15,IF(BL$16&gt;='様式第４（療養者名簿）（⑤の場合）'!$O123,IF(BL$16&lt;='様式第４（療養者名簿）（⑤の場合）'!$W123,1,0),0),0)</f>
        <v>0</v>
      </c>
      <c r="BM114" s="158">
        <f>IF(BM$16-'様式第４（療養者名簿）（⑤の場合）'!$O123+1&lt;=15,IF(BM$16&gt;='様式第４（療養者名簿）（⑤の場合）'!$O123,IF(BM$16&lt;='様式第４（療養者名簿）（⑤の場合）'!$W123,1,0),0),0)</f>
        <v>0</v>
      </c>
      <c r="BN114" s="158">
        <f>IF(BN$16-'様式第４（療養者名簿）（⑤の場合）'!$O123+1&lt;=15,IF(BN$16&gt;='様式第４（療養者名簿）（⑤の場合）'!$O123,IF(BN$16&lt;='様式第４（療養者名簿）（⑤の場合）'!$W123,1,0),0),0)</f>
        <v>0</v>
      </c>
      <c r="BO114" s="158">
        <f>IF(BO$16-'様式第４（療養者名簿）（⑤の場合）'!$O123+1&lt;=15,IF(BO$16&gt;='様式第４（療養者名簿）（⑤の場合）'!$O123,IF(BO$16&lt;='様式第４（療養者名簿）（⑤の場合）'!$W123,1,0),0),0)</f>
        <v>0</v>
      </c>
      <c r="BP114" s="158">
        <f>IF(BP$16-'様式第４（療養者名簿）（⑤の場合）'!$O123+1&lt;=15,IF(BP$16&gt;='様式第４（療養者名簿）（⑤の場合）'!$O123,IF(BP$16&lt;='様式第４（療養者名簿）（⑤の場合）'!$W123,1,0),0),0)</f>
        <v>0</v>
      </c>
      <c r="BQ114" s="158">
        <f>IF(BQ$16-'様式第４（療養者名簿）（⑤の場合）'!$O123+1&lt;=15,IF(BQ$16&gt;='様式第４（療養者名簿）（⑤の場合）'!$O123,IF(BQ$16&lt;='様式第４（療養者名簿）（⑤の場合）'!$W123,1,0),0),0)</f>
        <v>0</v>
      </c>
      <c r="BR114" s="158">
        <f>IF(BR$16-'様式第４（療養者名簿）（⑤の場合）'!$O123+1&lt;=15,IF(BR$16&gt;='様式第４（療養者名簿）（⑤の場合）'!$O123,IF(BR$16&lt;='様式第４（療養者名簿）（⑤の場合）'!$W123,1,0),0),0)</f>
        <v>0</v>
      </c>
      <c r="BS114" s="158">
        <f>IF(BS$16-'様式第４（療養者名簿）（⑤の場合）'!$O123+1&lt;=15,IF(BS$16&gt;='様式第４（療養者名簿）（⑤の場合）'!$O123,IF(BS$16&lt;='様式第４（療養者名簿）（⑤の場合）'!$W123,1,0),0),0)</f>
        <v>0</v>
      </c>
      <c r="BT114" s="158">
        <f>IF(BT$16-'様式第４（療養者名簿）（⑤の場合）'!$O123+1&lt;=15,IF(BT$16&gt;='様式第４（療養者名簿）（⑤の場合）'!$O123,IF(BT$16&lt;='様式第４（療養者名簿）（⑤の場合）'!$W123,1,0),0),0)</f>
        <v>0</v>
      </c>
      <c r="BU114" s="158">
        <f>IF(BU$16-'様式第４（療養者名簿）（⑤の場合）'!$O123+1&lt;=15,IF(BU$16&gt;='様式第４（療養者名簿）（⑤の場合）'!$O123,IF(BU$16&lt;='様式第４（療養者名簿）（⑤の場合）'!$W123,1,0),0),0)</f>
        <v>0</v>
      </c>
      <c r="BV114" s="158">
        <f>IF(BV$16-'様式第４（療養者名簿）（⑤の場合）'!$O123+1&lt;=15,IF(BV$16&gt;='様式第４（療養者名簿）（⑤の場合）'!$O123,IF(BV$16&lt;='様式第４（療養者名簿）（⑤の場合）'!$W123,1,0),0),0)</f>
        <v>0</v>
      </c>
      <c r="BW114" s="158">
        <f>IF(BW$16-'様式第４（療養者名簿）（⑤の場合）'!$O123+1&lt;=15,IF(BW$16&gt;='様式第４（療養者名簿）（⑤の場合）'!$O123,IF(BW$16&lt;='様式第４（療養者名簿）（⑤の場合）'!$W123,1,0),0),0)</f>
        <v>0</v>
      </c>
      <c r="BX114" s="158">
        <f>IF(BX$16-'様式第４（療養者名簿）（⑤の場合）'!$O123+1&lt;=15,IF(BX$16&gt;='様式第４（療養者名簿）（⑤の場合）'!$O123,IF(BX$16&lt;='様式第４（療養者名簿）（⑤の場合）'!$W123,1,0),0),0)</f>
        <v>0</v>
      </c>
      <c r="BY114" s="158">
        <f>IF(BY$16-'様式第４（療養者名簿）（⑤の場合）'!$O123+1&lt;=15,IF(BY$16&gt;='様式第４（療養者名簿）（⑤の場合）'!$O123,IF(BY$16&lt;='様式第４（療養者名簿）（⑤の場合）'!$W123,1,0),0),0)</f>
        <v>0</v>
      </c>
      <c r="BZ114" s="158">
        <f>IF(BZ$16-'様式第４（療養者名簿）（⑤の場合）'!$O123+1&lt;=15,IF(BZ$16&gt;='様式第４（療養者名簿）（⑤の場合）'!$O123,IF(BZ$16&lt;='様式第４（療養者名簿）（⑤の場合）'!$W123,1,0),0),0)</f>
        <v>0</v>
      </c>
      <c r="CA114" s="158">
        <f>IF(CA$16-'様式第４（療養者名簿）（⑤の場合）'!$O123+1&lt;=15,IF(CA$16&gt;='様式第４（療養者名簿）（⑤の場合）'!$O123,IF(CA$16&lt;='様式第４（療養者名簿）（⑤の場合）'!$W123,1,0),0),0)</f>
        <v>0</v>
      </c>
      <c r="CB114" s="158">
        <f>IF(CB$16-'様式第４（療養者名簿）（⑤の場合）'!$O123+1&lt;=15,IF(CB$16&gt;='様式第４（療養者名簿）（⑤の場合）'!$O123,IF(CB$16&lt;='様式第４（療養者名簿）（⑤の場合）'!$W123,1,0),0),0)</f>
        <v>0</v>
      </c>
      <c r="CC114" s="158">
        <f>IF(CC$16-'様式第４（療養者名簿）（⑤の場合）'!$O123+1&lt;=15,IF(CC$16&gt;='様式第４（療養者名簿）（⑤の場合）'!$O123,IF(CC$16&lt;='様式第４（療養者名簿）（⑤の場合）'!$W123,1,0),0),0)</f>
        <v>0</v>
      </c>
      <c r="CD114" s="158">
        <f>IF(CD$16-'様式第４（療養者名簿）（⑤の場合）'!$O123+1&lt;=15,IF(CD$16&gt;='様式第４（療養者名簿）（⑤の場合）'!$O123,IF(CD$16&lt;='様式第４（療養者名簿）（⑤の場合）'!$W123,1,0),0),0)</f>
        <v>0</v>
      </c>
      <c r="CE114" s="158">
        <f>IF(CE$16-'様式第４（療養者名簿）（⑤の場合）'!$O123+1&lt;=15,IF(CE$16&gt;='様式第４（療養者名簿）（⑤の場合）'!$O123,IF(CE$16&lt;='様式第４（療養者名簿）（⑤の場合）'!$W123,1,0),0),0)</f>
        <v>0</v>
      </c>
      <c r="CF114" s="158">
        <f>IF(CF$16-'様式第４（療養者名簿）（⑤の場合）'!$O123+1&lt;=15,IF(CF$16&gt;='様式第４（療養者名簿）（⑤の場合）'!$O123,IF(CF$16&lt;='様式第４（療養者名簿）（⑤の場合）'!$W123,1,0),0),0)</f>
        <v>0</v>
      </c>
      <c r="CG114" s="158">
        <f>IF(CG$16-'様式第４（療養者名簿）（⑤の場合）'!$O123+1&lt;=15,IF(CG$16&gt;='様式第４（療養者名簿）（⑤の場合）'!$O123,IF(CG$16&lt;='様式第４（療養者名簿）（⑤の場合）'!$W123,1,0),0),0)</f>
        <v>0</v>
      </c>
      <c r="CH114" s="158">
        <f>IF(CH$16-'様式第４（療養者名簿）（⑤の場合）'!$O123+1&lt;=15,IF(CH$16&gt;='様式第４（療養者名簿）（⑤の場合）'!$O123,IF(CH$16&lt;='様式第４（療養者名簿）（⑤の場合）'!$W123,1,0),0),0)</f>
        <v>0</v>
      </c>
      <c r="CI114" s="158">
        <f>IF(CI$16-'様式第４（療養者名簿）（⑤の場合）'!$O123+1&lt;=15,IF(CI$16&gt;='様式第４（療養者名簿）（⑤の場合）'!$O123,IF(CI$16&lt;='様式第４（療養者名簿）（⑤の場合）'!$W123,1,0),0),0)</f>
        <v>0</v>
      </c>
      <c r="CJ114" s="158">
        <f>IF(CJ$16-'様式第４（療養者名簿）（⑤の場合）'!$O123+1&lt;=15,IF(CJ$16&gt;='様式第４（療養者名簿）（⑤の場合）'!$O123,IF(CJ$16&lt;='様式第４（療養者名簿）（⑤の場合）'!$W123,1,0),0),0)</f>
        <v>0</v>
      </c>
      <c r="CK114" s="158">
        <f>IF(CK$16-'様式第４（療養者名簿）（⑤の場合）'!$O123+1&lt;=15,IF(CK$16&gt;='様式第４（療養者名簿）（⑤の場合）'!$O123,IF(CK$16&lt;='様式第４（療養者名簿）（⑤の場合）'!$W123,1,0),0),0)</f>
        <v>0</v>
      </c>
      <c r="CL114" s="158">
        <f>IF(CL$16-'様式第４（療養者名簿）（⑤の場合）'!$O123+1&lt;=15,IF(CL$16&gt;='様式第４（療養者名簿）（⑤の場合）'!$O123,IF(CL$16&lt;='様式第４（療養者名簿）（⑤の場合）'!$W123,1,0),0),0)</f>
        <v>0</v>
      </c>
      <c r="CM114" s="158">
        <f>IF(CM$16-'様式第４（療養者名簿）（⑤の場合）'!$O123+1&lt;=15,IF(CM$16&gt;='様式第４（療養者名簿）（⑤の場合）'!$O123,IF(CM$16&lt;='様式第４（療養者名簿）（⑤の場合）'!$W123,1,0),0),0)</f>
        <v>0</v>
      </c>
      <c r="CN114" s="158">
        <f>IF(CN$16-'様式第４（療養者名簿）（⑤の場合）'!$O123+1&lt;=15,IF(CN$16&gt;='様式第４（療養者名簿）（⑤の場合）'!$O123,IF(CN$16&lt;='様式第４（療養者名簿）（⑤の場合）'!$W123,1,0),0),0)</f>
        <v>0</v>
      </c>
      <c r="CO114" s="158">
        <f>IF(CO$16-'様式第４（療養者名簿）（⑤の場合）'!$O123+1&lt;=15,IF(CO$16&gt;='様式第４（療養者名簿）（⑤の場合）'!$O123,IF(CO$16&lt;='様式第４（療養者名簿）（⑤の場合）'!$W123,1,0),0),0)</f>
        <v>0</v>
      </c>
      <c r="CP114" s="158">
        <f>IF(CP$16-'様式第４（療養者名簿）（⑤の場合）'!$O123+1&lt;=15,IF(CP$16&gt;='様式第４（療養者名簿）（⑤の場合）'!$O123,IF(CP$16&lt;='様式第４（療養者名簿）（⑤の場合）'!$W123,1,0),0),0)</f>
        <v>0</v>
      </c>
      <c r="CQ114" s="158">
        <f>IF(CQ$16-'様式第４（療養者名簿）（⑤の場合）'!$O123+1&lt;=15,IF(CQ$16&gt;='様式第４（療養者名簿）（⑤の場合）'!$O123,IF(CQ$16&lt;='様式第４（療養者名簿）（⑤の場合）'!$W123,1,0),0),0)</f>
        <v>0</v>
      </c>
      <c r="CR114" s="158">
        <f>IF(CR$16-'様式第４（療養者名簿）（⑤の場合）'!$O123+1&lt;=15,IF(CR$16&gt;='様式第４（療養者名簿）（⑤の場合）'!$O123,IF(CR$16&lt;='様式第４（療養者名簿）（⑤の場合）'!$W123,1,0),0),0)</f>
        <v>0</v>
      </c>
      <c r="CS114" s="158">
        <f>IF(CS$16-'様式第４（療養者名簿）（⑤の場合）'!$O123+1&lt;=15,IF(CS$16&gt;='様式第４（療養者名簿）（⑤の場合）'!$O123,IF(CS$16&lt;='様式第４（療養者名簿）（⑤の場合）'!$W123,1,0),0),0)</f>
        <v>0</v>
      </c>
      <c r="CT114" s="158">
        <f>IF(CT$16-'様式第４（療養者名簿）（⑤の場合）'!$O123+1&lt;=15,IF(CT$16&gt;='様式第４（療養者名簿）（⑤の場合）'!$O123,IF(CT$16&lt;='様式第４（療養者名簿）（⑤の場合）'!$W123,1,0),0),0)</f>
        <v>0</v>
      </c>
      <c r="CU114" s="158">
        <f>IF(CU$16-'様式第４（療養者名簿）（⑤の場合）'!$O123+1&lt;=15,IF(CU$16&gt;='様式第４（療養者名簿）（⑤の場合）'!$O123,IF(CU$16&lt;='様式第４（療養者名簿）（⑤の場合）'!$W123,1,0),0),0)</f>
        <v>0</v>
      </c>
      <c r="CV114" s="158">
        <f>IF(CV$16-'様式第４（療養者名簿）（⑤の場合）'!$O123+1&lt;=15,IF(CV$16&gt;='様式第４（療養者名簿）（⑤の場合）'!$O123,IF(CV$16&lt;='様式第４（療養者名簿）（⑤の場合）'!$W123,1,0),0),0)</f>
        <v>0</v>
      </c>
      <c r="CW114" s="158">
        <f>IF(CW$16-'様式第４（療養者名簿）（⑤の場合）'!$O123+1&lt;=15,IF(CW$16&gt;='様式第４（療養者名簿）（⑤の場合）'!$O123,IF(CW$16&lt;='様式第４（療養者名簿）（⑤の場合）'!$W123,1,0),0),0)</f>
        <v>0</v>
      </c>
      <c r="CX114" s="158">
        <f>IF(CX$16-'様式第４（療養者名簿）（⑤の場合）'!$O123+1&lt;=15,IF(CX$16&gt;='様式第４（療養者名簿）（⑤の場合）'!$O123,IF(CX$16&lt;='様式第４（療養者名簿）（⑤の場合）'!$W123,1,0),0),0)</f>
        <v>0</v>
      </c>
      <c r="CY114" s="158">
        <f>IF(CY$16-'様式第４（療養者名簿）（⑤の場合）'!$O123+1&lt;=15,IF(CY$16&gt;='様式第４（療養者名簿）（⑤の場合）'!$O123,IF(CY$16&lt;='様式第４（療養者名簿）（⑤の場合）'!$W123,1,0),0),0)</f>
        <v>0</v>
      </c>
      <c r="CZ114" s="158">
        <f>IF(CZ$16-'様式第４（療養者名簿）（⑤の場合）'!$O123+1&lt;=15,IF(CZ$16&gt;='様式第４（療養者名簿）（⑤の場合）'!$O123,IF(CZ$16&lt;='様式第４（療養者名簿）（⑤の場合）'!$W123,1,0),0),0)</f>
        <v>0</v>
      </c>
      <c r="DA114" s="158">
        <f>IF(DA$16-'様式第４（療養者名簿）（⑤の場合）'!$O123+1&lt;=15,IF(DA$16&gt;='様式第４（療養者名簿）（⑤の場合）'!$O123,IF(DA$16&lt;='様式第４（療養者名簿）（⑤の場合）'!$W123,1,0),0),0)</f>
        <v>0</v>
      </c>
      <c r="DB114" s="158">
        <f>IF(DB$16-'様式第４（療養者名簿）（⑤の場合）'!$O123+1&lt;=15,IF(DB$16&gt;='様式第４（療養者名簿）（⑤の場合）'!$O123,IF(DB$16&lt;='様式第４（療養者名簿）（⑤の場合）'!$W123,1,0),0),0)</f>
        <v>0</v>
      </c>
      <c r="DC114" s="158">
        <f>IF(DC$16-'様式第４（療養者名簿）（⑤の場合）'!$O123+1&lt;=15,IF(DC$16&gt;='様式第４（療養者名簿）（⑤の場合）'!$O123,IF(DC$16&lt;='様式第４（療養者名簿）（⑤の場合）'!$W123,1,0),0),0)</f>
        <v>0</v>
      </c>
      <c r="DD114" s="158">
        <f>IF(DD$16-'様式第４（療養者名簿）（⑤の場合）'!$O123+1&lt;=15,IF(DD$16&gt;='様式第４（療養者名簿）（⑤の場合）'!$O123,IF(DD$16&lt;='様式第４（療養者名簿）（⑤の場合）'!$W123,1,0),0),0)</f>
        <v>0</v>
      </c>
      <c r="DE114" s="158">
        <f>IF(DE$16-'様式第４（療養者名簿）（⑤の場合）'!$O123+1&lt;=15,IF(DE$16&gt;='様式第４（療養者名簿）（⑤の場合）'!$O123,IF(DE$16&lt;='様式第４（療養者名簿）（⑤の場合）'!$W123,1,0),0),0)</f>
        <v>0</v>
      </c>
      <c r="DF114" s="158">
        <f>IF(DF$16-'様式第４（療養者名簿）（⑤の場合）'!$O123+1&lt;=15,IF(DF$16&gt;='様式第４（療養者名簿）（⑤の場合）'!$O123,IF(DF$16&lt;='様式第４（療養者名簿）（⑤の場合）'!$W123,1,0),0),0)</f>
        <v>0</v>
      </c>
      <c r="DG114" s="158">
        <f>IF(DG$16-'様式第４（療養者名簿）（⑤の場合）'!$O123+1&lt;=15,IF(DG$16&gt;='様式第４（療養者名簿）（⑤の場合）'!$O123,IF(DG$16&lt;='様式第４（療養者名簿）（⑤の場合）'!$W123,1,0),0),0)</f>
        <v>0</v>
      </c>
      <c r="DH114" s="158">
        <f>IF(DH$16-'様式第４（療養者名簿）（⑤の場合）'!$O123+1&lt;=15,IF(DH$16&gt;='様式第４（療養者名簿）（⑤の場合）'!$O123,IF(DH$16&lt;='様式第４（療養者名簿）（⑤の場合）'!$W123,1,0),0),0)</f>
        <v>0</v>
      </c>
      <c r="DI114" s="158">
        <f>IF(DI$16-'様式第４（療養者名簿）（⑤の場合）'!$O123+1&lt;=15,IF(DI$16&gt;='様式第４（療養者名簿）（⑤の場合）'!$O123,IF(DI$16&lt;='様式第４（療養者名簿）（⑤の場合）'!$W123,1,0),0),0)</f>
        <v>0</v>
      </c>
      <c r="DJ114" s="158">
        <f>IF(DJ$16-'様式第４（療養者名簿）（⑤の場合）'!$O123+1&lt;=15,IF(DJ$16&gt;='様式第４（療養者名簿）（⑤の場合）'!$O123,IF(DJ$16&lt;='様式第４（療養者名簿）（⑤の場合）'!$W123,1,0),0),0)</f>
        <v>0</v>
      </c>
      <c r="DK114" s="158">
        <f>IF(DK$16-'様式第４（療養者名簿）（⑤の場合）'!$O123+1&lt;=15,IF(DK$16&gt;='様式第４（療養者名簿）（⑤の場合）'!$O123,IF(DK$16&lt;='様式第４（療養者名簿）（⑤の場合）'!$W123,1,0),0),0)</f>
        <v>0</v>
      </c>
      <c r="DL114" s="158">
        <f>IF(DL$16-'様式第４（療養者名簿）（⑤の場合）'!$O123+1&lt;=15,IF(DL$16&gt;='様式第４（療養者名簿）（⑤の場合）'!$O123,IF(DL$16&lt;='様式第４（療養者名簿）（⑤の場合）'!$W123,1,0),0),0)</f>
        <v>0</v>
      </c>
      <c r="DM114" s="158">
        <f>IF(DM$16-'様式第４（療養者名簿）（⑤の場合）'!$O123+1&lt;=15,IF(DM$16&gt;='様式第４（療養者名簿）（⑤の場合）'!$O123,IF(DM$16&lt;='様式第４（療養者名簿）（⑤の場合）'!$W123,1,0),0),0)</f>
        <v>0</v>
      </c>
      <c r="DN114" s="158">
        <f>IF(DN$16-'様式第４（療養者名簿）（⑤の場合）'!$O123+1&lt;=15,IF(DN$16&gt;='様式第４（療養者名簿）（⑤の場合）'!$O123,IF(DN$16&lt;='様式第４（療養者名簿）（⑤の場合）'!$W123,1,0),0),0)</f>
        <v>0</v>
      </c>
      <c r="DO114" s="158">
        <f>IF(DO$16-'様式第４（療養者名簿）（⑤の場合）'!$O123+1&lt;=15,IF(DO$16&gt;='様式第４（療養者名簿）（⑤の場合）'!$O123,IF(DO$16&lt;='様式第４（療養者名簿）（⑤の場合）'!$W123,1,0),0),0)</f>
        <v>0</v>
      </c>
      <c r="DP114" s="158">
        <f>IF(DP$16-'様式第４（療養者名簿）（⑤の場合）'!$O123+1&lt;=15,IF(DP$16&gt;='様式第４（療養者名簿）（⑤の場合）'!$O123,IF(DP$16&lt;='様式第４（療養者名簿）（⑤の場合）'!$W123,1,0),0),0)</f>
        <v>0</v>
      </c>
      <c r="DQ114" s="158">
        <f>IF(DQ$16-'様式第４（療養者名簿）（⑤の場合）'!$O123+1&lt;=15,IF(DQ$16&gt;='様式第４（療養者名簿）（⑤の場合）'!$O123,IF(DQ$16&lt;='様式第４（療養者名簿）（⑤の場合）'!$W123,1,0),0),0)</f>
        <v>0</v>
      </c>
      <c r="DR114" s="158">
        <f>IF(DR$16-'様式第４（療養者名簿）（⑤の場合）'!$O123+1&lt;=15,IF(DR$16&gt;='様式第４（療養者名簿）（⑤の場合）'!$O123,IF(DR$16&lt;='様式第４（療養者名簿）（⑤の場合）'!$W123,1,0),0),0)</f>
        <v>0</v>
      </c>
      <c r="DS114" s="158">
        <f>IF(DS$16-'様式第４（療養者名簿）（⑤の場合）'!$O123+1&lt;=15,IF(DS$16&gt;='様式第４（療養者名簿）（⑤の場合）'!$O123,IF(DS$16&lt;='様式第４（療養者名簿）（⑤の場合）'!$W123,1,0),0),0)</f>
        <v>0</v>
      </c>
      <c r="DT114" s="158">
        <f>IF(DT$16-'様式第４（療養者名簿）（⑤の場合）'!$O123+1&lt;=15,IF(DT$16&gt;='様式第４（療養者名簿）（⑤の場合）'!$O123,IF(DT$16&lt;='様式第４（療養者名簿）（⑤の場合）'!$W123,1,0),0),0)</f>
        <v>0</v>
      </c>
      <c r="DU114" s="158">
        <f>IF(DU$16-'様式第４（療養者名簿）（⑤の場合）'!$O123+1&lt;=15,IF(DU$16&gt;='様式第４（療養者名簿）（⑤の場合）'!$O123,IF(DU$16&lt;='様式第４（療養者名簿）（⑤の場合）'!$W123,1,0),0),0)</f>
        <v>0</v>
      </c>
      <c r="DV114" s="158">
        <f>IF(DV$16-'様式第４（療養者名簿）（⑤の場合）'!$O123+1&lt;=15,IF(DV$16&gt;='様式第４（療養者名簿）（⑤の場合）'!$O123,IF(DV$16&lt;='様式第４（療養者名簿）（⑤の場合）'!$W123,1,0),0),0)</f>
        <v>0</v>
      </c>
      <c r="DW114" s="158">
        <f>IF(DW$16-'様式第４（療養者名簿）（⑤の場合）'!$O123+1&lt;=15,IF(DW$16&gt;='様式第４（療養者名簿）（⑤の場合）'!$O123,IF(DW$16&lt;='様式第４（療養者名簿）（⑤の場合）'!$W123,1,0),0),0)</f>
        <v>0</v>
      </c>
      <c r="DX114" s="158">
        <f>IF(DX$16-'様式第４（療養者名簿）（⑤の場合）'!$O123+1&lt;=15,IF(DX$16&gt;='様式第４（療養者名簿）（⑤の場合）'!$O123,IF(DX$16&lt;='様式第４（療養者名簿）（⑤の場合）'!$W123,1,0),0),0)</f>
        <v>0</v>
      </c>
      <c r="DY114" s="158">
        <f>IF(DY$16-'様式第４（療養者名簿）（⑤の場合）'!$O123+1&lt;=15,IF(DY$16&gt;='様式第４（療養者名簿）（⑤の場合）'!$O123,IF(DY$16&lt;='様式第４（療養者名簿）（⑤の場合）'!$W123,1,0),0),0)</f>
        <v>0</v>
      </c>
      <c r="DZ114" s="158">
        <f>IF(DZ$16-'様式第４（療養者名簿）（⑤の場合）'!$O123+1&lt;=15,IF(DZ$16&gt;='様式第４（療養者名簿）（⑤の場合）'!$O123,IF(DZ$16&lt;='様式第４（療養者名簿）（⑤の場合）'!$W123,1,0),0),0)</f>
        <v>0</v>
      </c>
      <c r="EA114" s="158">
        <f>IF(EA$16-'様式第４（療養者名簿）（⑤の場合）'!$O123+1&lt;=15,IF(EA$16&gt;='様式第４（療養者名簿）（⑤の場合）'!$O123,IF(EA$16&lt;='様式第４（療養者名簿）（⑤の場合）'!$W123,1,0),0),0)</f>
        <v>0</v>
      </c>
      <c r="EB114" s="158">
        <f>IF(EB$16-'様式第４（療養者名簿）（⑤の場合）'!$O123+1&lt;=15,IF(EB$16&gt;='様式第４（療養者名簿）（⑤の場合）'!$O123,IF(EB$16&lt;='様式第４（療養者名簿）（⑤の場合）'!$W123,1,0),0),0)</f>
        <v>0</v>
      </c>
      <c r="EC114" s="158">
        <f>IF(EC$16-'様式第４（療養者名簿）（⑤の場合）'!$O123+1&lt;=15,IF(EC$16&gt;='様式第４（療養者名簿）（⑤の場合）'!$O123,IF(EC$16&lt;='様式第４（療養者名簿）（⑤の場合）'!$W123,1,0),0),0)</f>
        <v>0</v>
      </c>
      <c r="ED114" s="158">
        <f>IF(ED$16-'様式第４（療養者名簿）（⑤の場合）'!$O123+1&lt;=15,IF(ED$16&gt;='様式第４（療養者名簿）（⑤の場合）'!$O123,IF(ED$16&lt;='様式第４（療養者名簿）（⑤の場合）'!$W123,1,0),0),0)</f>
        <v>0</v>
      </c>
      <c r="EE114" s="158">
        <f>IF(EE$16-'様式第４（療養者名簿）（⑤の場合）'!$O123+1&lt;=15,IF(EE$16&gt;='様式第４（療養者名簿）（⑤の場合）'!$O123,IF(EE$16&lt;='様式第４（療養者名簿）（⑤の場合）'!$W123,1,0),0),0)</f>
        <v>0</v>
      </c>
      <c r="EF114" s="158">
        <f>IF(EF$16-'様式第４（療養者名簿）（⑤の場合）'!$O123+1&lt;=15,IF(EF$16&gt;='様式第４（療養者名簿）（⑤の場合）'!$O123,IF(EF$16&lt;='様式第４（療養者名簿）（⑤の場合）'!$W123,1,0),0),0)</f>
        <v>0</v>
      </c>
      <c r="EG114" s="158">
        <f>IF(EG$16-'様式第４（療養者名簿）（⑤の場合）'!$O123+1&lt;=15,IF(EG$16&gt;='様式第４（療養者名簿）（⑤の場合）'!$O123,IF(EG$16&lt;='様式第４（療養者名簿）（⑤の場合）'!$W123,1,0),0),0)</f>
        <v>0</v>
      </c>
      <c r="EH114" s="158">
        <f>IF(EH$16-'様式第４（療養者名簿）（⑤の場合）'!$O123+1&lt;=15,IF(EH$16&gt;='様式第４（療養者名簿）（⑤の場合）'!$O123,IF(EH$16&lt;='様式第４（療養者名簿）（⑤の場合）'!$W123,1,0),0),0)</f>
        <v>0</v>
      </c>
      <c r="EI114" s="158">
        <f>IF(EI$16-'様式第４（療養者名簿）（⑤の場合）'!$O123+1&lt;=15,IF(EI$16&gt;='様式第４（療養者名簿）（⑤の場合）'!$O123,IF(EI$16&lt;='様式第４（療養者名簿）（⑤の場合）'!$W123,1,0),0),0)</f>
        <v>0</v>
      </c>
      <c r="EJ114" s="158">
        <f>IF(EJ$16-'様式第４（療養者名簿）（⑤の場合）'!$O123+1&lt;=15,IF(EJ$16&gt;='様式第４（療養者名簿）（⑤の場合）'!$O123,IF(EJ$16&lt;='様式第４（療養者名簿）（⑤の場合）'!$W123,1,0),0),0)</f>
        <v>0</v>
      </c>
      <c r="EK114" s="158">
        <f>IF(EK$16-'様式第４（療養者名簿）（⑤の場合）'!$O123+1&lt;=15,IF(EK$16&gt;='様式第４（療養者名簿）（⑤の場合）'!$O123,IF(EK$16&lt;='様式第４（療養者名簿）（⑤の場合）'!$W123,1,0),0),0)</f>
        <v>0</v>
      </c>
      <c r="EL114" s="158">
        <f>IF(EL$16-'様式第４（療養者名簿）（⑤の場合）'!$O123+1&lt;=15,IF(EL$16&gt;='様式第４（療養者名簿）（⑤の場合）'!$O123,IF(EL$16&lt;='様式第４（療養者名簿）（⑤の場合）'!$W123,1,0),0),0)</f>
        <v>0</v>
      </c>
      <c r="EM114" s="158">
        <f>IF(EM$16-'様式第４（療養者名簿）（⑤の場合）'!$O123+1&lt;=15,IF(EM$16&gt;='様式第４（療養者名簿）（⑤の場合）'!$O123,IF(EM$16&lt;='様式第４（療養者名簿）（⑤の場合）'!$W123,1,0),0),0)</f>
        <v>0</v>
      </c>
      <c r="EN114" s="158">
        <f>IF(EN$16-'様式第４（療養者名簿）（⑤の場合）'!$O123+1&lt;=15,IF(EN$16&gt;='様式第４（療養者名簿）（⑤の場合）'!$O123,IF(EN$16&lt;='様式第４（療養者名簿）（⑤の場合）'!$W123,1,0),0),0)</f>
        <v>0</v>
      </c>
      <c r="EO114" s="158">
        <f>IF(EO$16-'様式第４（療養者名簿）（⑤の場合）'!$O123+1&lt;=15,IF(EO$16&gt;='様式第４（療養者名簿）（⑤の場合）'!$O123,IF(EO$16&lt;='様式第４（療養者名簿）（⑤の場合）'!$W123,1,0),0),0)</f>
        <v>0</v>
      </c>
      <c r="EP114" s="158">
        <f>IF(EP$16-'様式第４（療養者名簿）（⑤の場合）'!$O123+1&lt;=15,IF(EP$16&gt;='様式第４（療養者名簿）（⑤の場合）'!$O123,IF(EP$16&lt;='様式第４（療養者名簿）（⑤の場合）'!$W123,1,0),0),0)</f>
        <v>0</v>
      </c>
      <c r="EQ114" s="158">
        <f>IF(EQ$16-'様式第４（療養者名簿）（⑤の場合）'!$O123+1&lt;=15,IF(EQ$16&gt;='様式第４（療養者名簿）（⑤の場合）'!$O123,IF(EQ$16&lt;='様式第４（療養者名簿）（⑤の場合）'!$W123,1,0),0),0)</f>
        <v>0</v>
      </c>
      <c r="ER114" s="158">
        <f>IF(ER$16-'様式第４（療養者名簿）（⑤の場合）'!$O123+1&lt;=15,IF(ER$16&gt;='様式第４（療養者名簿）（⑤の場合）'!$O123,IF(ER$16&lt;='様式第４（療養者名簿）（⑤の場合）'!$W123,1,0),0),0)</f>
        <v>0</v>
      </c>
      <c r="ES114" s="158">
        <f>IF(ES$16-'様式第４（療養者名簿）（⑤の場合）'!$O123+1&lt;=15,IF(ES$16&gt;='様式第４（療養者名簿）（⑤の場合）'!$O123,IF(ES$16&lt;='様式第４（療養者名簿）（⑤の場合）'!$W123,1,0),0),0)</f>
        <v>0</v>
      </c>
      <c r="ET114" s="158">
        <f>IF(ET$16-'様式第４（療養者名簿）（⑤の場合）'!$O123+1&lt;=15,IF(ET$16&gt;='様式第４（療養者名簿）（⑤の場合）'!$O123,IF(ET$16&lt;='様式第４（療養者名簿）（⑤の場合）'!$W123,1,0),0),0)</f>
        <v>0</v>
      </c>
      <c r="EU114" s="158">
        <f>IF(EU$16-'様式第４（療養者名簿）（⑤の場合）'!$O123+1&lt;=15,IF(EU$16&gt;='様式第４（療養者名簿）（⑤の場合）'!$O123,IF(EU$16&lt;='様式第４（療養者名簿）（⑤の場合）'!$W123,1,0),0),0)</f>
        <v>0</v>
      </c>
      <c r="EV114" s="158">
        <f>IF(EV$16-'様式第４（療養者名簿）（⑤の場合）'!$O123+1&lt;=15,IF(EV$16&gt;='様式第４（療養者名簿）（⑤の場合）'!$O123,IF(EV$16&lt;='様式第４（療養者名簿）（⑤の場合）'!$W123,1,0),0),0)</f>
        <v>0</v>
      </c>
      <c r="EW114" s="158">
        <f>IF(EW$16-'様式第４（療養者名簿）（⑤の場合）'!$O123+1&lt;=15,IF(EW$16&gt;='様式第４（療養者名簿）（⑤の場合）'!$O123,IF(EW$16&lt;='様式第４（療養者名簿）（⑤の場合）'!$W123,1,0),0),0)</f>
        <v>0</v>
      </c>
      <c r="EX114" s="158">
        <f>IF(EX$16-'様式第４（療養者名簿）（⑤の場合）'!$O123+1&lt;=15,IF(EX$16&gt;='様式第４（療養者名簿）（⑤の場合）'!$O123,IF(EX$16&lt;='様式第４（療養者名簿）（⑤の場合）'!$W123,1,0),0),0)</f>
        <v>0</v>
      </c>
      <c r="EY114" s="158">
        <f>IF(EY$16-'様式第４（療養者名簿）（⑤の場合）'!$O123+1&lt;=15,IF(EY$16&gt;='様式第４（療養者名簿）（⑤の場合）'!$O123,IF(EY$16&lt;='様式第４（療養者名簿）（⑤の場合）'!$W123,1,0),0),0)</f>
        <v>0</v>
      </c>
      <c r="EZ114" s="158">
        <f>IF(EZ$16-'様式第４（療養者名簿）（⑤の場合）'!$O123+1&lt;=15,IF(EZ$16&gt;='様式第４（療養者名簿）（⑤の場合）'!$O123,IF(EZ$16&lt;='様式第４（療養者名簿）（⑤の場合）'!$W123,1,0),0),0)</f>
        <v>0</v>
      </c>
      <c r="FA114" s="158">
        <f>IF(FA$16-'様式第４（療養者名簿）（⑤の場合）'!$O123+1&lt;=15,IF(FA$16&gt;='様式第４（療養者名簿）（⑤の場合）'!$O123,IF(FA$16&lt;='様式第４（療養者名簿）（⑤の場合）'!$W123,1,0),0),0)</f>
        <v>0</v>
      </c>
      <c r="FB114" s="158">
        <f>IF(FB$16-'様式第４（療養者名簿）（⑤の場合）'!$O123+1&lt;=15,IF(FB$16&gt;='様式第４（療養者名簿）（⑤の場合）'!$O123,IF(FB$16&lt;='様式第４（療養者名簿）（⑤の場合）'!$W123,1,0),0),0)</f>
        <v>0</v>
      </c>
      <c r="FC114" s="158">
        <f>IF(FC$16-'様式第４（療養者名簿）（⑤の場合）'!$O123+1&lt;=15,IF(FC$16&gt;='様式第４（療養者名簿）（⑤の場合）'!$O123,IF(FC$16&lt;='様式第４（療養者名簿）（⑤の場合）'!$W123,1,0),0),0)</f>
        <v>0</v>
      </c>
      <c r="FD114" s="158">
        <f>IF(FD$16-'様式第４（療養者名簿）（⑤の場合）'!$O123+1&lt;=15,IF(FD$16&gt;='様式第４（療養者名簿）（⑤の場合）'!$O123,IF(FD$16&lt;='様式第４（療養者名簿）（⑤の場合）'!$W123,1,0),0),0)</f>
        <v>0</v>
      </c>
      <c r="FE114" s="158">
        <f>IF(FE$16-'様式第４（療養者名簿）（⑤の場合）'!$O123+1&lt;=15,IF(FE$16&gt;='様式第４（療養者名簿）（⑤の場合）'!$O123,IF(FE$16&lt;='様式第４（療養者名簿）（⑤の場合）'!$W123,1,0),0),0)</f>
        <v>0</v>
      </c>
      <c r="FF114" s="158">
        <f>IF(FF$16-'様式第４（療養者名簿）（⑤の場合）'!$O123+1&lt;=15,IF(FF$16&gt;='様式第４（療養者名簿）（⑤の場合）'!$O123,IF(FF$16&lt;='様式第４（療養者名簿）（⑤の場合）'!$W123,1,0),0),0)</f>
        <v>0</v>
      </c>
      <c r="FG114" s="158">
        <f>IF(FG$16-'様式第４（療養者名簿）（⑤の場合）'!$O123+1&lt;=15,IF(FG$16&gt;='様式第４（療養者名簿）（⑤の場合）'!$O123,IF(FG$16&lt;='様式第４（療養者名簿）（⑤の場合）'!$W123,1,0),0),0)</f>
        <v>0</v>
      </c>
      <c r="FH114" s="158">
        <f>IF(FH$16-'様式第４（療養者名簿）（⑤の場合）'!$O123+1&lt;=15,IF(FH$16&gt;='様式第４（療養者名簿）（⑤の場合）'!$O123,IF(FH$16&lt;='様式第４（療養者名簿）（⑤の場合）'!$W123,1,0),0),0)</f>
        <v>0</v>
      </c>
      <c r="FI114" s="158">
        <f>IF(FI$16-'様式第４（療養者名簿）（⑤の場合）'!$O123+1&lt;=15,IF(FI$16&gt;='様式第４（療養者名簿）（⑤の場合）'!$O123,IF(FI$16&lt;='様式第４（療養者名簿）（⑤の場合）'!$W123,1,0),0),0)</f>
        <v>0</v>
      </c>
      <c r="FJ114" s="158">
        <f>IF(FJ$16-'様式第４（療養者名簿）（⑤の場合）'!$O123+1&lt;=15,IF(FJ$16&gt;='様式第４（療養者名簿）（⑤の場合）'!$O123,IF(FJ$16&lt;='様式第４（療養者名簿）（⑤の場合）'!$W123,1,0),0),0)</f>
        <v>0</v>
      </c>
      <c r="FK114" s="158">
        <f>IF(FK$16-'様式第４（療養者名簿）（⑤の場合）'!$O123+1&lt;=15,IF(FK$16&gt;='様式第４（療養者名簿）（⑤の場合）'!$O123,IF(FK$16&lt;='様式第４（療養者名簿）（⑤の場合）'!$W123,1,0),0),0)</f>
        <v>0</v>
      </c>
      <c r="FL114" s="158">
        <f>IF(FL$16-'様式第４（療養者名簿）（⑤の場合）'!$O123+1&lt;=15,IF(FL$16&gt;='様式第４（療養者名簿）（⑤の場合）'!$O123,IF(FL$16&lt;='様式第４（療養者名簿）（⑤の場合）'!$W123,1,0),0),0)</f>
        <v>0</v>
      </c>
      <c r="FM114" s="158">
        <f>IF(FM$16-'様式第４（療養者名簿）（⑤の場合）'!$O123+1&lt;=15,IF(FM$16&gt;='様式第４（療養者名簿）（⑤の場合）'!$O123,IF(FM$16&lt;='様式第４（療養者名簿）（⑤の場合）'!$W123,1,0),0),0)</f>
        <v>0</v>
      </c>
      <c r="FN114" s="158">
        <f>IF(FN$16-'様式第４（療養者名簿）（⑤の場合）'!$O123+1&lt;=15,IF(FN$16&gt;='様式第４（療養者名簿）（⑤の場合）'!$O123,IF(FN$16&lt;='様式第４（療養者名簿）（⑤の場合）'!$W123,1,0),0),0)</f>
        <v>0</v>
      </c>
      <c r="FO114" s="158">
        <f>IF(FO$16-'様式第４（療養者名簿）（⑤の場合）'!$O123+1&lt;=15,IF(FO$16&gt;='様式第４（療養者名簿）（⑤の場合）'!$O123,IF(FO$16&lt;='様式第４（療養者名簿）（⑤の場合）'!$W123,1,0),0),0)</f>
        <v>0</v>
      </c>
      <c r="FP114" s="158">
        <f>IF(FP$16-'様式第４（療養者名簿）（⑤の場合）'!$O123+1&lt;=15,IF(FP$16&gt;='様式第４（療養者名簿）（⑤の場合）'!$O123,IF(FP$16&lt;='様式第４（療養者名簿）（⑤の場合）'!$W123,1,0),0),0)</f>
        <v>0</v>
      </c>
      <c r="FQ114" s="158">
        <f>IF(FQ$16-'様式第４（療養者名簿）（⑤の場合）'!$O123+1&lt;=15,IF(FQ$16&gt;='様式第４（療養者名簿）（⑤の場合）'!$O123,IF(FQ$16&lt;='様式第４（療養者名簿）（⑤の場合）'!$W123,1,0),0),0)</f>
        <v>0</v>
      </c>
      <c r="FR114" s="158">
        <f>IF(FR$16-'様式第４（療養者名簿）（⑤の場合）'!$O123+1&lt;=15,IF(FR$16&gt;='様式第４（療養者名簿）（⑤の場合）'!$O123,IF(FR$16&lt;='様式第４（療養者名簿）（⑤の場合）'!$W123,1,0),0),0)</f>
        <v>0</v>
      </c>
      <c r="FS114" s="158">
        <f>IF(FS$16-'様式第４（療養者名簿）（⑤の場合）'!$O123+1&lt;=15,IF(FS$16&gt;='様式第４（療養者名簿）（⑤の場合）'!$O123,IF(FS$16&lt;='様式第４（療養者名簿）（⑤の場合）'!$W123,1,0),0),0)</f>
        <v>0</v>
      </c>
      <c r="FT114" s="158">
        <f>IF(FT$16-'様式第４（療養者名簿）（⑤の場合）'!$O123+1&lt;=15,IF(FT$16&gt;='様式第４（療養者名簿）（⑤の場合）'!$O123,IF(FT$16&lt;='様式第４（療養者名簿）（⑤の場合）'!$W123,1,0),0),0)</f>
        <v>0</v>
      </c>
      <c r="FU114" s="158">
        <f>IF(FU$16-'様式第４（療養者名簿）（⑤の場合）'!$O123+1&lt;=15,IF(FU$16&gt;='様式第４（療養者名簿）（⑤の場合）'!$O123,IF(FU$16&lt;='様式第４（療養者名簿）（⑤の場合）'!$W123,1,0),0),0)</f>
        <v>0</v>
      </c>
      <c r="FV114" s="158">
        <f>IF(FV$16-'様式第４（療養者名簿）（⑤の場合）'!$O123+1&lt;=15,IF(FV$16&gt;='様式第４（療養者名簿）（⑤の場合）'!$O123,IF(FV$16&lt;='様式第４（療養者名簿）（⑤の場合）'!$W123,1,0),0),0)</f>
        <v>0</v>
      </c>
      <c r="FW114" s="158">
        <f>IF(FW$16-'様式第４（療養者名簿）（⑤の場合）'!$O123+1&lt;=15,IF(FW$16&gt;='様式第４（療養者名簿）（⑤の場合）'!$O123,IF(FW$16&lt;='様式第４（療養者名簿）（⑤の場合）'!$W123,1,0),0),0)</f>
        <v>0</v>
      </c>
      <c r="FX114" s="158">
        <f>IF(FX$16-'様式第４（療養者名簿）（⑤の場合）'!$O123+1&lt;=15,IF(FX$16&gt;='様式第４（療養者名簿）（⑤の場合）'!$O123,IF(FX$16&lt;='様式第４（療養者名簿）（⑤の場合）'!$W123,1,0),0),0)</f>
        <v>0</v>
      </c>
      <c r="FY114" s="158">
        <f>IF(FY$16-'様式第４（療養者名簿）（⑤の場合）'!$O123+1&lt;=15,IF(FY$16&gt;='様式第４（療養者名簿）（⑤の場合）'!$O123,IF(FY$16&lt;='様式第４（療養者名簿）（⑤の場合）'!$W123,1,0),0),0)</f>
        <v>0</v>
      </c>
      <c r="FZ114" s="158">
        <f>IF(FZ$16-'様式第４（療養者名簿）（⑤の場合）'!$O123+1&lt;=15,IF(FZ$16&gt;='様式第４（療養者名簿）（⑤の場合）'!$O123,IF(FZ$16&lt;='様式第４（療養者名簿）（⑤の場合）'!$W123,1,0),0),0)</f>
        <v>0</v>
      </c>
      <c r="GA114" s="158">
        <f>IF(GA$16-'様式第４（療養者名簿）（⑤の場合）'!$O123+1&lt;=15,IF(GA$16&gt;='様式第４（療養者名簿）（⑤の場合）'!$O123,IF(GA$16&lt;='様式第４（療養者名簿）（⑤の場合）'!$W123,1,0),0),0)</f>
        <v>0</v>
      </c>
      <c r="GB114" s="158">
        <f>IF(GB$16-'様式第４（療養者名簿）（⑤の場合）'!$O123+1&lt;=15,IF(GB$16&gt;='様式第４（療養者名簿）（⑤の場合）'!$O123,IF(GB$16&lt;='様式第４（療養者名簿）（⑤の場合）'!$W123,1,0),0),0)</f>
        <v>0</v>
      </c>
      <c r="GC114" s="158">
        <f>IF(GC$16-'様式第４（療養者名簿）（⑤の場合）'!$O123+1&lt;=15,IF(GC$16&gt;='様式第４（療養者名簿）（⑤の場合）'!$O123,IF(GC$16&lt;='様式第４（療養者名簿）（⑤の場合）'!$W123,1,0),0),0)</f>
        <v>0</v>
      </c>
      <c r="GD114" s="158">
        <f>IF(GD$16-'様式第４（療養者名簿）（⑤の場合）'!$O123+1&lt;=15,IF(GD$16&gt;='様式第４（療養者名簿）（⑤の場合）'!$O123,IF(GD$16&lt;='様式第４（療養者名簿）（⑤の場合）'!$W123,1,0),0),0)</f>
        <v>0</v>
      </c>
      <c r="GE114" s="158">
        <f>IF(GE$16-'様式第４（療養者名簿）（⑤の場合）'!$O123+1&lt;=15,IF(GE$16&gt;='様式第４（療養者名簿）（⑤の場合）'!$O123,IF(GE$16&lt;='様式第４（療養者名簿）（⑤の場合）'!$W123,1,0),0),0)</f>
        <v>0</v>
      </c>
      <c r="GF114" s="158">
        <f>IF(GF$16-'様式第４（療養者名簿）（⑤の場合）'!$O123+1&lt;=15,IF(GF$16&gt;='様式第４（療養者名簿）（⑤の場合）'!$O123,IF(GF$16&lt;='様式第４（療養者名簿）（⑤の場合）'!$W123,1,0),0),0)</f>
        <v>0</v>
      </c>
      <c r="GG114" s="158">
        <f>IF(GG$16-'様式第４（療養者名簿）（⑤の場合）'!$O123+1&lt;=15,IF(GG$16&gt;='様式第４（療養者名簿）（⑤の場合）'!$O123,IF(GG$16&lt;='様式第４（療養者名簿）（⑤の場合）'!$W123,1,0),0),0)</f>
        <v>0</v>
      </c>
      <c r="GH114" s="158">
        <f>IF(GH$16-'様式第４（療養者名簿）（⑤の場合）'!$O123+1&lt;=15,IF(GH$16&gt;='様式第４（療養者名簿）（⑤の場合）'!$O123,IF(GH$16&lt;='様式第４（療養者名簿）（⑤の場合）'!$W123,1,0),0),0)</f>
        <v>0</v>
      </c>
      <c r="GI114" s="158">
        <f>IF(GI$16-'様式第４（療養者名簿）（⑤の場合）'!$O123+1&lt;=15,IF(GI$16&gt;='様式第４（療養者名簿）（⑤の場合）'!$O123,IF(GI$16&lt;='様式第４（療養者名簿）（⑤の場合）'!$W123,1,0),0),0)</f>
        <v>0</v>
      </c>
      <c r="GJ114" s="158">
        <f>IF(GJ$16-'様式第４（療養者名簿）（⑤の場合）'!$O123+1&lt;=15,IF(GJ$16&gt;='様式第４（療養者名簿）（⑤の場合）'!$O123,IF(GJ$16&lt;='様式第４（療養者名簿）（⑤の場合）'!$W123,1,0),0),0)</f>
        <v>0</v>
      </c>
      <c r="GK114" s="158">
        <f>IF(GK$16-'様式第４（療養者名簿）（⑤の場合）'!$O123+1&lt;=15,IF(GK$16&gt;='様式第４（療養者名簿）（⑤の場合）'!$O123,IF(GK$16&lt;='様式第４（療養者名簿）（⑤の場合）'!$W123,1,0),0),0)</f>
        <v>0</v>
      </c>
      <c r="GL114" s="158">
        <f>IF(GL$16-'様式第４（療養者名簿）（⑤の場合）'!$O123+1&lt;=15,IF(GL$16&gt;='様式第４（療養者名簿）（⑤の場合）'!$O123,IF(GL$16&lt;='様式第４（療養者名簿）（⑤の場合）'!$W123,1,0),0),0)</f>
        <v>0</v>
      </c>
      <c r="GM114" s="158">
        <f>IF(GM$16-'様式第４（療養者名簿）（⑤の場合）'!$O123+1&lt;=15,IF(GM$16&gt;='様式第４（療養者名簿）（⑤の場合）'!$O123,IF(GM$16&lt;='様式第４（療養者名簿）（⑤の場合）'!$W123,1,0),0),0)</f>
        <v>0</v>
      </c>
      <c r="GN114" s="158">
        <f>IF(GN$16-'様式第４（療養者名簿）（⑤の場合）'!$O123+1&lt;=15,IF(GN$16&gt;='様式第４（療養者名簿）（⑤の場合）'!$O123,IF(GN$16&lt;='様式第４（療養者名簿）（⑤の場合）'!$W123,1,0),0),0)</f>
        <v>0</v>
      </c>
      <c r="GO114" s="158">
        <f>IF(GO$16-'様式第４（療養者名簿）（⑤の場合）'!$O123+1&lt;=15,IF(GO$16&gt;='様式第４（療養者名簿）（⑤の場合）'!$O123,IF(GO$16&lt;='様式第４（療養者名簿）（⑤の場合）'!$W123,1,0),0),0)</f>
        <v>0</v>
      </c>
      <c r="GP114" s="158">
        <f>IF(GP$16-'様式第４（療養者名簿）（⑤の場合）'!$O123+1&lt;=15,IF(GP$16&gt;='様式第４（療養者名簿）（⑤の場合）'!$O123,IF(GP$16&lt;='様式第４（療養者名簿）（⑤の場合）'!$W123,1,0),0),0)</f>
        <v>0</v>
      </c>
      <c r="GQ114" s="158">
        <f>IF(GQ$16-'様式第４（療養者名簿）（⑤の場合）'!$O123+1&lt;=15,IF(GQ$16&gt;='様式第４（療養者名簿）（⑤の場合）'!$O123,IF(GQ$16&lt;='様式第４（療養者名簿）（⑤の場合）'!$W123,1,0),0),0)</f>
        <v>0</v>
      </c>
      <c r="GR114" s="158">
        <f>IF(GR$16-'様式第４（療養者名簿）（⑤の場合）'!$O123+1&lt;=15,IF(GR$16&gt;='様式第４（療養者名簿）（⑤の場合）'!$O123,IF(GR$16&lt;='様式第４（療養者名簿）（⑤の場合）'!$W123,1,0),0),0)</f>
        <v>0</v>
      </c>
      <c r="GS114" s="158">
        <f>IF(GS$16-'様式第４（療養者名簿）（⑤の場合）'!$O123+1&lt;=15,IF(GS$16&gt;='様式第４（療養者名簿）（⑤の場合）'!$O123,IF(GS$16&lt;='様式第４（療養者名簿）（⑤の場合）'!$W123,1,0),0),0)</f>
        <v>0</v>
      </c>
      <c r="GT114" s="158">
        <f>IF(GT$16-'様式第４（療養者名簿）（⑤の場合）'!$O123+1&lt;=15,IF(GT$16&gt;='様式第４（療養者名簿）（⑤の場合）'!$O123,IF(GT$16&lt;='様式第４（療養者名簿）（⑤の場合）'!$W123,1,0),0),0)</f>
        <v>0</v>
      </c>
      <c r="GU114" s="158">
        <f>IF(GU$16-'様式第４（療養者名簿）（⑤の場合）'!$O123+1&lt;=15,IF(GU$16&gt;='様式第４（療養者名簿）（⑤の場合）'!$O123,IF(GU$16&lt;='様式第４（療養者名簿）（⑤の場合）'!$W123,1,0),0),0)</f>
        <v>0</v>
      </c>
      <c r="GV114" s="158">
        <f>IF(GV$16-'様式第４（療養者名簿）（⑤の場合）'!$O123+1&lt;=15,IF(GV$16&gt;='様式第４（療養者名簿）（⑤の場合）'!$O123,IF(GV$16&lt;='様式第４（療養者名簿）（⑤の場合）'!$W123,1,0),0),0)</f>
        <v>0</v>
      </c>
      <c r="GW114" s="158">
        <f>IF(GW$16-'様式第４（療養者名簿）（⑤の場合）'!$O123+1&lt;=15,IF(GW$16&gt;='様式第４（療養者名簿）（⑤の場合）'!$O123,IF(GW$16&lt;='様式第４（療養者名簿）（⑤の場合）'!$W123,1,0),0),0)</f>
        <v>0</v>
      </c>
      <c r="GX114" s="158">
        <f>IF(GX$16-'様式第４（療養者名簿）（⑤の場合）'!$O123+1&lt;=15,IF(GX$16&gt;='様式第４（療養者名簿）（⑤の場合）'!$O123,IF(GX$16&lt;='様式第４（療養者名簿）（⑤の場合）'!$W123,1,0),0),0)</f>
        <v>0</v>
      </c>
      <c r="GY114" s="158">
        <f>IF(GY$16-'様式第４（療養者名簿）（⑤の場合）'!$O123+1&lt;=15,IF(GY$16&gt;='様式第４（療養者名簿）（⑤の場合）'!$O123,IF(GY$16&lt;='様式第４（療養者名簿）（⑤の場合）'!$W123,1,0),0),0)</f>
        <v>0</v>
      </c>
      <c r="GZ114" s="158">
        <f>IF(GZ$16-'様式第４（療養者名簿）（⑤の場合）'!$O123+1&lt;=15,IF(GZ$16&gt;='様式第４（療養者名簿）（⑤の場合）'!$O123,IF(GZ$16&lt;='様式第４（療養者名簿）（⑤の場合）'!$W123,1,0),0),0)</f>
        <v>0</v>
      </c>
      <c r="HA114" s="158">
        <f>IF(HA$16-'様式第４（療養者名簿）（⑤の場合）'!$O123+1&lt;=15,IF(HA$16&gt;='様式第４（療養者名簿）（⑤の場合）'!$O123,IF(HA$16&lt;='様式第４（療養者名簿）（⑤の場合）'!$W123,1,0),0),0)</f>
        <v>0</v>
      </c>
      <c r="HB114" s="158">
        <f>IF(HB$16-'様式第４（療養者名簿）（⑤の場合）'!$O123+1&lt;=15,IF(HB$16&gt;='様式第４（療養者名簿）（⑤の場合）'!$O123,IF(HB$16&lt;='様式第４（療養者名簿）（⑤の場合）'!$W123,1,0),0),0)</f>
        <v>0</v>
      </c>
      <c r="HC114" s="158">
        <f>IF(HC$16-'様式第４（療養者名簿）（⑤の場合）'!$O123+1&lt;=15,IF(HC$16&gt;='様式第４（療養者名簿）（⑤の場合）'!$O123,IF(HC$16&lt;='様式第４（療養者名簿）（⑤の場合）'!$W123,1,0),0),0)</f>
        <v>0</v>
      </c>
      <c r="HD114" s="158">
        <f>IF(HD$16-'様式第４（療養者名簿）（⑤の場合）'!$O123+1&lt;=15,IF(HD$16&gt;='様式第４（療養者名簿）（⑤の場合）'!$O123,IF(HD$16&lt;='様式第４（療養者名簿）（⑤の場合）'!$W123,1,0),0),0)</f>
        <v>0</v>
      </c>
      <c r="HE114" s="158">
        <f>IF(HE$16-'様式第４（療養者名簿）（⑤の場合）'!$O123+1&lt;=15,IF(HE$16&gt;='様式第４（療養者名簿）（⑤の場合）'!$O123,IF(HE$16&lt;='様式第４（療養者名簿）（⑤の場合）'!$W123,1,0),0),0)</f>
        <v>0</v>
      </c>
      <c r="HF114" s="158">
        <f>IF(HF$16-'様式第４（療養者名簿）（⑤の場合）'!$O123+1&lt;=15,IF(HF$16&gt;='様式第４（療養者名簿）（⑤の場合）'!$O123,IF(HF$16&lt;='様式第４（療養者名簿）（⑤の場合）'!$W123,1,0),0),0)</f>
        <v>0</v>
      </c>
      <c r="HG114" s="158">
        <f>IF(HG$16-'様式第４（療養者名簿）（⑤の場合）'!$O123+1&lt;=15,IF(HG$16&gt;='様式第４（療養者名簿）（⑤の場合）'!$O123,IF(HG$16&lt;='様式第４（療養者名簿）（⑤の場合）'!$W123,1,0),0),0)</f>
        <v>0</v>
      </c>
      <c r="HH114" s="158">
        <f>IF(HH$16-'様式第４（療養者名簿）（⑤の場合）'!$O123+1&lt;=15,IF(HH$16&gt;='様式第４（療養者名簿）（⑤の場合）'!$O123,IF(HH$16&lt;='様式第４（療養者名簿）（⑤の場合）'!$W123,1,0),0),0)</f>
        <v>0</v>
      </c>
      <c r="HI114" s="158">
        <f>IF(HI$16-'様式第４（療養者名簿）（⑤の場合）'!$O123+1&lt;=15,IF(HI$16&gt;='様式第４（療養者名簿）（⑤の場合）'!$O123,IF(HI$16&lt;='様式第４（療養者名簿）（⑤の場合）'!$W123,1,0),0),0)</f>
        <v>0</v>
      </c>
      <c r="HJ114" s="158">
        <f>IF(HJ$16-'様式第４（療養者名簿）（⑤の場合）'!$O123+1&lt;=15,IF(HJ$16&gt;='様式第４（療養者名簿）（⑤の場合）'!$O123,IF(HJ$16&lt;='様式第４（療養者名簿）（⑤の場合）'!$W123,1,0),0),0)</f>
        <v>0</v>
      </c>
      <c r="HK114" s="158">
        <f>IF(HK$16-'様式第４（療養者名簿）（⑤の場合）'!$O123+1&lt;=15,IF(HK$16&gt;='様式第４（療養者名簿）（⑤の場合）'!$O123,IF(HK$16&lt;='様式第４（療養者名簿）（⑤の場合）'!$W123,1,0),0),0)</f>
        <v>0</v>
      </c>
      <c r="HL114" s="158">
        <f>IF(HL$16-'様式第４（療養者名簿）（⑤の場合）'!$O123+1&lt;=15,IF(HL$16&gt;='様式第４（療養者名簿）（⑤の場合）'!$O123,IF(HL$16&lt;='様式第４（療養者名簿）（⑤の場合）'!$W123,1,0),0),0)</f>
        <v>0</v>
      </c>
      <c r="HM114" s="158">
        <f>IF(HM$16-'様式第４（療養者名簿）（⑤の場合）'!$O123+1&lt;=15,IF(HM$16&gt;='様式第４（療養者名簿）（⑤の場合）'!$O123,IF(HM$16&lt;='様式第４（療養者名簿）（⑤の場合）'!$W123,1,0),0),0)</f>
        <v>0</v>
      </c>
      <c r="HN114" s="158">
        <f>IF(HN$16-'様式第４（療養者名簿）（⑤の場合）'!$O123+1&lt;=15,IF(HN$16&gt;='様式第４（療養者名簿）（⑤の場合）'!$O123,IF(HN$16&lt;='様式第４（療養者名簿）（⑤の場合）'!$W123,1,0),0),0)</f>
        <v>0</v>
      </c>
      <c r="HO114" s="158">
        <f>IF(HO$16-'様式第４（療養者名簿）（⑤の場合）'!$O123+1&lt;=15,IF(HO$16&gt;='様式第４（療養者名簿）（⑤の場合）'!$O123,IF(HO$16&lt;='様式第４（療養者名簿）（⑤の場合）'!$W123,1,0),0),0)</f>
        <v>0</v>
      </c>
      <c r="HP114" s="158">
        <f>IF(HP$16-'様式第４（療養者名簿）（⑤の場合）'!$O123+1&lt;=15,IF(HP$16&gt;='様式第４（療養者名簿）（⑤の場合）'!$O123,IF(HP$16&lt;='様式第４（療養者名簿）（⑤の場合）'!$W123,1,0),0),0)</f>
        <v>0</v>
      </c>
      <c r="HQ114" s="158">
        <f>IF(HQ$16-'様式第４（療養者名簿）（⑤の場合）'!$O123+1&lt;=15,IF(HQ$16&gt;='様式第４（療養者名簿）（⑤の場合）'!$O123,IF(HQ$16&lt;='様式第４（療養者名簿）（⑤の場合）'!$W123,1,0),0),0)</f>
        <v>0</v>
      </c>
      <c r="HR114" s="158">
        <f>IF(HR$16-'様式第４（療養者名簿）（⑤の場合）'!$O123+1&lt;=15,IF(HR$16&gt;='様式第４（療養者名簿）（⑤の場合）'!$O123,IF(HR$16&lt;='様式第４（療養者名簿）（⑤の場合）'!$W123,1,0),0),0)</f>
        <v>0</v>
      </c>
      <c r="HS114" s="158">
        <f>IF(HS$16-'様式第４（療養者名簿）（⑤の場合）'!$O123+1&lt;=15,IF(HS$16&gt;='様式第４（療養者名簿）（⑤の場合）'!$O123,IF(HS$16&lt;='様式第４（療養者名簿）（⑤の場合）'!$W123,1,0),0),0)</f>
        <v>0</v>
      </c>
      <c r="HT114" s="158">
        <f>IF(HT$16-'様式第４（療養者名簿）（⑤の場合）'!$O123+1&lt;=15,IF(HT$16&gt;='様式第４（療養者名簿）（⑤の場合）'!$O123,IF(HT$16&lt;='様式第４（療養者名簿）（⑤の場合）'!$W123,1,0),0),0)</f>
        <v>0</v>
      </c>
      <c r="HU114" s="158">
        <f>IF(HU$16-'様式第４（療養者名簿）（⑤の場合）'!$O123+1&lt;=15,IF(HU$16&gt;='様式第４（療養者名簿）（⑤の場合）'!$O123,IF(HU$16&lt;='様式第４（療養者名簿）（⑤の場合）'!$W123,1,0),0),0)</f>
        <v>0</v>
      </c>
      <c r="HV114" s="158">
        <f>IF(HV$16-'様式第４（療養者名簿）（⑤の場合）'!$O123+1&lt;=15,IF(HV$16&gt;='様式第４（療養者名簿）（⑤の場合）'!$O123,IF(HV$16&lt;='様式第４（療養者名簿）（⑤の場合）'!$W123,1,0),0),0)</f>
        <v>0</v>
      </c>
      <c r="HW114" s="158">
        <f>IF(HW$16-'様式第４（療養者名簿）（⑤の場合）'!$O123+1&lt;=15,IF(HW$16&gt;='様式第４（療養者名簿）（⑤の場合）'!$O123,IF(HW$16&lt;='様式第４（療養者名簿）（⑤の場合）'!$W123,1,0),0),0)</f>
        <v>0</v>
      </c>
      <c r="HX114" s="158">
        <f>IF(HX$16-'様式第４（療養者名簿）（⑤の場合）'!$O123+1&lt;=15,IF(HX$16&gt;='様式第４（療養者名簿）（⑤の場合）'!$O123,IF(HX$16&lt;='様式第４（療養者名簿）（⑤の場合）'!$W123,1,0),0),0)</f>
        <v>0</v>
      </c>
      <c r="HY114" s="158">
        <f>IF(HY$16-'様式第４（療養者名簿）（⑤の場合）'!$O123+1&lt;=15,IF(HY$16&gt;='様式第４（療養者名簿）（⑤の場合）'!$O123,IF(HY$16&lt;='様式第４（療養者名簿）（⑤の場合）'!$W123,1,0),0),0)</f>
        <v>0</v>
      </c>
      <c r="HZ114" s="158">
        <f>IF(HZ$16-'様式第４（療養者名簿）（⑤の場合）'!$O123+1&lt;=15,IF(HZ$16&gt;='様式第４（療養者名簿）（⑤の場合）'!$O123,IF(HZ$16&lt;='様式第４（療養者名簿）（⑤の場合）'!$W123,1,0),0),0)</f>
        <v>0</v>
      </c>
      <c r="IA114" s="158">
        <f>IF(IA$16-'様式第４（療養者名簿）（⑤の場合）'!$O123+1&lt;=15,IF(IA$16&gt;='様式第４（療養者名簿）（⑤の場合）'!$O123,IF(IA$16&lt;='様式第４（療養者名簿）（⑤の場合）'!$W123,1,0),0),0)</f>
        <v>0</v>
      </c>
      <c r="IB114" s="158">
        <f>IF(IB$16-'様式第４（療養者名簿）（⑤の場合）'!$O123+1&lt;=15,IF(IB$16&gt;='様式第４（療養者名簿）（⑤の場合）'!$O123,IF(IB$16&lt;='様式第４（療養者名簿）（⑤の場合）'!$W123,1,0),0),0)</f>
        <v>0</v>
      </c>
      <c r="IC114" s="158">
        <f>IF(IC$16-'様式第４（療養者名簿）（⑤の場合）'!$O123+1&lt;=15,IF(IC$16&gt;='様式第４（療養者名簿）（⑤の場合）'!$O123,IF(IC$16&lt;='様式第４（療養者名簿）（⑤の場合）'!$W123,1,0),0),0)</f>
        <v>0</v>
      </c>
      <c r="ID114" s="158">
        <f>IF(ID$16-'様式第４（療養者名簿）（⑤の場合）'!$O123+1&lt;=15,IF(ID$16&gt;='様式第４（療養者名簿）（⑤の場合）'!$O123,IF(ID$16&lt;='様式第４（療養者名簿）（⑤の場合）'!$W123,1,0),0),0)</f>
        <v>0</v>
      </c>
      <c r="IE114" s="158">
        <f>IF(IE$16-'様式第４（療養者名簿）（⑤の場合）'!$O123+1&lt;=15,IF(IE$16&gt;='様式第４（療養者名簿）（⑤の場合）'!$O123,IF(IE$16&lt;='様式第４（療養者名簿）（⑤の場合）'!$W123,1,0),0),0)</f>
        <v>0</v>
      </c>
      <c r="IF114" s="158">
        <f>IF(IF$16-'様式第４（療養者名簿）（⑤の場合）'!$O123+1&lt;=15,IF(IF$16&gt;='様式第４（療養者名簿）（⑤の場合）'!$O123,IF(IF$16&lt;='様式第４（療養者名簿）（⑤の場合）'!$W123,1,0),0),0)</f>
        <v>0</v>
      </c>
      <c r="IG114" s="158">
        <f>IF(IG$16-'様式第４（療養者名簿）（⑤の場合）'!$O123+1&lt;=15,IF(IG$16&gt;='様式第４（療養者名簿）（⑤の場合）'!$O123,IF(IG$16&lt;='様式第４（療養者名簿）（⑤の場合）'!$W123,1,0),0),0)</f>
        <v>0</v>
      </c>
      <c r="IH114" s="158">
        <f>IF(IH$16-'様式第４（療養者名簿）（⑤の場合）'!$O123+1&lt;=15,IF(IH$16&gt;='様式第４（療養者名簿）（⑤の場合）'!$O123,IF(IH$16&lt;='様式第４（療養者名簿）（⑤の場合）'!$W123,1,0),0),0)</f>
        <v>0</v>
      </c>
      <c r="II114" s="158">
        <f>IF(II$16-'様式第４（療養者名簿）（⑤の場合）'!$O123+1&lt;=15,IF(II$16&gt;='様式第４（療養者名簿）（⑤の場合）'!$O123,IF(II$16&lt;='様式第４（療養者名簿）（⑤の場合）'!$W123,1,0),0),0)</f>
        <v>0</v>
      </c>
      <c r="IJ114" s="158">
        <f>IF(IJ$16-'様式第４（療養者名簿）（⑤の場合）'!$O123+1&lt;=15,IF(IJ$16&gt;='様式第４（療養者名簿）（⑤の場合）'!$O123,IF(IJ$16&lt;='様式第４（療養者名簿）（⑤の場合）'!$W123,1,0),0),0)</f>
        <v>0</v>
      </c>
      <c r="IK114" s="158">
        <f>IF(IK$16-'様式第４（療養者名簿）（⑤の場合）'!$O123+1&lt;=15,IF(IK$16&gt;='様式第４（療養者名簿）（⑤の場合）'!$O123,IF(IK$16&lt;='様式第４（療養者名簿）（⑤の場合）'!$W123,1,0),0),0)</f>
        <v>0</v>
      </c>
      <c r="IL114" s="158">
        <f>IF(IL$16-'様式第４（療養者名簿）（⑤の場合）'!$O123+1&lt;=15,IF(IL$16&gt;='様式第４（療養者名簿）（⑤の場合）'!$O123,IF(IL$16&lt;='様式第４（療養者名簿）（⑤の場合）'!$W123,1,0),0),0)</f>
        <v>0</v>
      </c>
      <c r="IM114" s="158">
        <f>IF(IM$16-'様式第４（療養者名簿）（⑤の場合）'!$O123+1&lt;=15,IF(IM$16&gt;='様式第４（療養者名簿）（⑤の場合）'!$O123,IF(IM$16&lt;='様式第４（療養者名簿）（⑤の場合）'!$W123,1,0),0),0)</f>
        <v>0</v>
      </c>
      <c r="IN114" s="158">
        <f>IF(IN$16-'様式第４（療養者名簿）（⑤の場合）'!$O123+1&lt;=15,IF(IN$16&gt;='様式第４（療養者名簿）（⑤の場合）'!$O123,IF(IN$16&lt;='様式第４（療養者名簿）（⑤の場合）'!$W123,1,0),0),0)</f>
        <v>0</v>
      </c>
      <c r="IO114" s="158">
        <f>IF(IO$16-'様式第４（療養者名簿）（⑤の場合）'!$O123+1&lt;=15,IF(IO$16&gt;='様式第４（療養者名簿）（⑤の場合）'!$O123,IF(IO$16&lt;='様式第４（療養者名簿）（⑤の場合）'!$W123,1,0),0),0)</f>
        <v>0</v>
      </c>
      <c r="IP114" s="158">
        <f>IF(IP$16-'様式第４（療養者名簿）（⑤の場合）'!$O123+1&lt;=15,IF(IP$16&gt;='様式第４（療養者名簿）（⑤の場合）'!$O123,IF(IP$16&lt;='様式第４（療養者名簿）（⑤の場合）'!$W123,1,0),0),0)</f>
        <v>0</v>
      </c>
      <c r="IQ114" s="158">
        <f>IF(IQ$16-'様式第４（療養者名簿）（⑤の場合）'!$O123+1&lt;=15,IF(IQ$16&gt;='様式第４（療養者名簿）（⑤の場合）'!$O123,IF(IQ$16&lt;='様式第４（療養者名簿）（⑤の場合）'!$W123,1,0),0),0)</f>
        <v>0</v>
      </c>
      <c r="IR114" s="158">
        <f>IF(IR$16-'様式第４（療養者名簿）（⑤の場合）'!$O123+1&lt;=15,IF(IR$16&gt;='様式第４（療養者名簿）（⑤の場合）'!$O123,IF(IR$16&lt;='様式第４（療養者名簿）（⑤の場合）'!$W123,1,0),0),0)</f>
        <v>0</v>
      </c>
      <c r="IS114" s="158">
        <f>IF(IS$16-'様式第４（療養者名簿）（⑤の場合）'!$O123+1&lt;=15,IF(IS$16&gt;='様式第４（療養者名簿）（⑤の場合）'!$O123,IF(IS$16&lt;='様式第４（療養者名簿）（⑤の場合）'!$W123,1,0),0),0)</f>
        <v>0</v>
      </c>
      <c r="IT114" s="158">
        <f>IF(IT$16-'様式第４（療養者名簿）（⑤の場合）'!$O123+1&lt;=15,IF(IT$16&gt;='様式第４（療養者名簿）（⑤の場合）'!$O123,IF(IT$16&lt;='様式第４（療養者名簿）（⑤の場合）'!$W123,1,0),0),0)</f>
        <v>0</v>
      </c>
    </row>
    <row r="115" spans="1:254" ht="41.95" customHeight="1">
      <c r="A115" s="148">
        <f>'様式第４（療養者名簿）（⑤の場合）'!C124</f>
        <v>0</v>
      </c>
      <c r="B115" s="158">
        <f>IF(B$16-'様式第４（療養者名簿）（⑤の場合）'!$O124+1&lt;=15,IF(B$16&gt;='様式第４（療養者名簿）（⑤の場合）'!$O124,IF(B$16&lt;='様式第４（療養者名簿）（⑤の場合）'!$W124,1,0),0),0)</f>
        <v>0</v>
      </c>
      <c r="C115" s="158">
        <f>IF(C$16-'様式第４（療養者名簿）（⑤の場合）'!$O124+1&lt;=15,IF(C$16&gt;='様式第４（療養者名簿）（⑤の場合）'!$O124,IF(C$16&lt;='様式第４（療養者名簿）（⑤の場合）'!$W124,1,0),0),0)</f>
        <v>0</v>
      </c>
      <c r="D115" s="158">
        <f>IF(D$16-'様式第４（療養者名簿）（⑤の場合）'!$O124+1&lt;=15,IF(D$16&gt;='様式第４（療養者名簿）（⑤の場合）'!$O124,IF(D$16&lt;='様式第４（療養者名簿）（⑤の場合）'!$W124,1,0),0),0)</f>
        <v>0</v>
      </c>
      <c r="E115" s="158">
        <f>IF(E$16-'様式第４（療養者名簿）（⑤の場合）'!$O124+1&lt;=15,IF(E$16&gt;='様式第４（療養者名簿）（⑤の場合）'!$O124,IF(E$16&lt;='様式第４（療養者名簿）（⑤の場合）'!$W124,1,0),0),0)</f>
        <v>0</v>
      </c>
      <c r="F115" s="158">
        <f>IF(F$16-'様式第４（療養者名簿）（⑤の場合）'!$O124+1&lt;=15,IF(F$16&gt;='様式第４（療養者名簿）（⑤の場合）'!$O124,IF(F$16&lt;='様式第４（療養者名簿）（⑤の場合）'!$W124,1,0),0),0)</f>
        <v>0</v>
      </c>
      <c r="G115" s="158">
        <f>IF(G$16-'様式第４（療養者名簿）（⑤の場合）'!$O124+1&lt;=15,IF(G$16&gt;='様式第４（療養者名簿）（⑤の場合）'!$O124,IF(G$16&lt;='様式第４（療養者名簿）（⑤の場合）'!$W124,1,0),0),0)</f>
        <v>0</v>
      </c>
      <c r="H115" s="158">
        <f>IF(H$16-'様式第４（療養者名簿）（⑤の場合）'!$O124+1&lt;=15,IF(H$16&gt;='様式第４（療養者名簿）（⑤の場合）'!$O124,IF(H$16&lt;='様式第４（療養者名簿）（⑤の場合）'!$W124,1,0),0),0)</f>
        <v>0</v>
      </c>
      <c r="I115" s="158">
        <f>IF(I$16-'様式第４（療養者名簿）（⑤の場合）'!$O124+1&lt;=15,IF(I$16&gt;='様式第４（療養者名簿）（⑤の場合）'!$O124,IF(I$16&lt;='様式第４（療養者名簿）（⑤の場合）'!$W124,1,0),0),0)</f>
        <v>0</v>
      </c>
      <c r="J115" s="158">
        <f>IF(J$16-'様式第４（療養者名簿）（⑤の場合）'!$O124+1&lt;=15,IF(J$16&gt;='様式第４（療養者名簿）（⑤の場合）'!$O124,IF(J$16&lt;='様式第４（療養者名簿）（⑤の場合）'!$W124,1,0),0),0)</f>
        <v>0</v>
      </c>
      <c r="K115" s="158">
        <f>IF(K$16-'様式第４（療養者名簿）（⑤の場合）'!$O124+1&lt;=15,IF(K$16&gt;='様式第４（療養者名簿）（⑤の場合）'!$O124,IF(K$16&lt;='様式第４（療養者名簿）（⑤の場合）'!$W124,1,0),0),0)</f>
        <v>0</v>
      </c>
      <c r="L115" s="158">
        <f>IF(L$16-'様式第４（療養者名簿）（⑤の場合）'!$O124+1&lt;=15,IF(L$16&gt;='様式第４（療養者名簿）（⑤の場合）'!$O124,IF(L$16&lt;='様式第４（療養者名簿）（⑤の場合）'!$W124,1,0),0),0)</f>
        <v>0</v>
      </c>
      <c r="M115" s="158">
        <f>IF(M$16-'様式第４（療養者名簿）（⑤の場合）'!$O124+1&lt;=15,IF(M$16&gt;='様式第４（療養者名簿）（⑤の場合）'!$O124,IF(M$16&lt;='様式第４（療養者名簿）（⑤の場合）'!$W124,1,0),0),0)</f>
        <v>0</v>
      </c>
      <c r="N115" s="158">
        <f>IF(N$16-'様式第４（療養者名簿）（⑤の場合）'!$O124+1&lt;=15,IF(N$16&gt;='様式第４（療養者名簿）（⑤の場合）'!$O124,IF(N$16&lt;='様式第４（療養者名簿）（⑤の場合）'!$W124,1,0),0),0)</f>
        <v>0</v>
      </c>
      <c r="O115" s="158">
        <f>IF(O$16-'様式第４（療養者名簿）（⑤の場合）'!$O124+1&lt;=15,IF(O$16&gt;='様式第４（療養者名簿）（⑤の場合）'!$O124,IF(O$16&lt;='様式第４（療養者名簿）（⑤の場合）'!$W124,1,0),0),0)</f>
        <v>0</v>
      </c>
      <c r="P115" s="158">
        <f>IF(P$16-'様式第４（療養者名簿）（⑤の場合）'!$O124+1&lt;=15,IF(P$16&gt;='様式第４（療養者名簿）（⑤の場合）'!$O124,IF(P$16&lt;='様式第４（療養者名簿）（⑤の場合）'!$W124,1,0),0),0)</f>
        <v>0</v>
      </c>
      <c r="Q115" s="158">
        <f>IF(Q$16-'様式第４（療養者名簿）（⑤の場合）'!$O124+1&lt;=15,IF(Q$16&gt;='様式第４（療養者名簿）（⑤の場合）'!$O124,IF(Q$16&lt;='様式第４（療養者名簿）（⑤の場合）'!$W124,1,0),0),0)</f>
        <v>0</v>
      </c>
      <c r="R115" s="158">
        <f>IF(R$16-'様式第４（療養者名簿）（⑤の場合）'!$O124+1&lt;=15,IF(R$16&gt;='様式第４（療養者名簿）（⑤の場合）'!$O124,IF(R$16&lt;='様式第４（療養者名簿）（⑤の場合）'!$W124,1,0),0),0)</f>
        <v>0</v>
      </c>
      <c r="S115" s="158">
        <f>IF(S$16-'様式第４（療養者名簿）（⑤の場合）'!$O124+1&lt;=15,IF(S$16&gt;='様式第４（療養者名簿）（⑤の場合）'!$O124,IF(S$16&lt;='様式第４（療養者名簿）（⑤の場合）'!$W124,1,0),0),0)</f>
        <v>0</v>
      </c>
      <c r="T115" s="158">
        <f>IF(T$16-'様式第４（療養者名簿）（⑤の場合）'!$O124+1&lt;=15,IF(T$16&gt;='様式第４（療養者名簿）（⑤の場合）'!$O124,IF(T$16&lt;='様式第４（療養者名簿）（⑤の場合）'!$W124,1,0),0),0)</f>
        <v>0</v>
      </c>
      <c r="U115" s="158">
        <f>IF(U$16-'様式第４（療養者名簿）（⑤の場合）'!$O124+1&lt;=15,IF(U$16&gt;='様式第４（療養者名簿）（⑤の場合）'!$O124,IF(U$16&lt;='様式第４（療養者名簿）（⑤の場合）'!$W124,1,0),0),0)</f>
        <v>0</v>
      </c>
      <c r="V115" s="158">
        <f>IF(V$16-'様式第４（療養者名簿）（⑤の場合）'!$O124+1&lt;=15,IF(V$16&gt;='様式第４（療養者名簿）（⑤の場合）'!$O124,IF(V$16&lt;='様式第４（療養者名簿）（⑤の場合）'!$W124,1,0),0),0)</f>
        <v>0</v>
      </c>
      <c r="W115" s="158">
        <f>IF(W$16-'様式第４（療養者名簿）（⑤の場合）'!$O124+1&lt;=15,IF(W$16&gt;='様式第４（療養者名簿）（⑤の場合）'!$O124,IF(W$16&lt;='様式第４（療養者名簿）（⑤の場合）'!$W124,1,0),0),0)</f>
        <v>0</v>
      </c>
      <c r="X115" s="158">
        <f>IF(X$16-'様式第４（療養者名簿）（⑤の場合）'!$O124+1&lt;=15,IF(X$16&gt;='様式第４（療養者名簿）（⑤の場合）'!$O124,IF(X$16&lt;='様式第４（療養者名簿）（⑤の場合）'!$W124,1,0),0),0)</f>
        <v>0</v>
      </c>
      <c r="Y115" s="158">
        <f>IF(Y$16-'様式第４（療養者名簿）（⑤の場合）'!$O124+1&lt;=15,IF(Y$16&gt;='様式第４（療養者名簿）（⑤の場合）'!$O124,IF(Y$16&lt;='様式第４（療養者名簿）（⑤の場合）'!$W124,1,0),0),0)</f>
        <v>0</v>
      </c>
      <c r="Z115" s="158">
        <f>IF(Z$16-'様式第４（療養者名簿）（⑤の場合）'!$O124+1&lt;=15,IF(Z$16&gt;='様式第４（療養者名簿）（⑤の場合）'!$O124,IF(Z$16&lt;='様式第４（療養者名簿）（⑤の場合）'!$W124,1,0),0),0)</f>
        <v>0</v>
      </c>
      <c r="AA115" s="158">
        <f>IF(AA$16-'様式第４（療養者名簿）（⑤の場合）'!$O124+1&lt;=15,IF(AA$16&gt;='様式第４（療養者名簿）（⑤の場合）'!$O124,IF(AA$16&lt;='様式第４（療養者名簿）（⑤の場合）'!$W124,1,0),0),0)</f>
        <v>0</v>
      </c>
      <c r="AB115" s="158">
        <f>IF(AB$16-'様式第４（療養者名簿）（⑤の場合）'!$O124+1&lt;=15,IF(AB$16&gt;='様式第４（療養者名簿）（⑤の場合）'!$O124,IF(AB$16&lt;='様式第４（療養者名簿）（⑤の場合）'!$W124,1,0),0),0)</f>
        <v>0</v>
      </c>
      <c r="AC115" s="158">
        <f>IF(AC$16-'様式第４（療養者名簿）（⑤の場合）'!$O124+1&lt;=15,IF(AC$16&gt;='様式第４（療養者名簿）（⑤の場合）'!$O124,IF(AC$16&lt;='様式第４（療養者名簿）（⑤の場合）'!$W124,1,0),0),0)</f>
        <v>0</v>
      </c>
      <c r="AD115" s="158">
        <f>IF(AD$16-'様式第４（療養者名簿）（⑤の場合）'!$O124+1&lt;=15,IF(AD$16&gt;='様式第４（療養者名簿）（⑤の場合）'!$O124,IF(AD$16&lt;='様式第４（療養者名簿）（⑤の場合）'!$W124,1,0),0),0)</f>
        <v>0</v>
      </c>
      <c r="AE115" s="158">
        <f>IF(AE$16-'様式第４（療養者名簿）（⑤の場合）'!$O124+1&lt;=15,IF(AE$16&gt;='様式第４（療養者名簿）（⑤の場合）'!$O124,IF(AE$16&lt;='様式第４（療養者名簿）（⑤の場合）'!$W124,1,0),0),0)</f>
        <v>0</v>
      </c>
      <c r="AF115" s="158">
        <f>IF(AF$16-'様式第４（療養者名簿）（⑤の場合）'!$O124+1&lt;=15,IF(AF$16&gt;='様式第４（療養者名簿）（⑤の場合）'!$O124,IF(AF$16&lt;='様式第４（療養者名簿）（⑤の場合）'!$W124,1,0),0),0)</f>
        <v>0</v>
      </c>
      <c r="AG115" s="158">
        <f>IF(AG$16-'様式第４（療養者名簿）（⑤の場合）'!$O124+1&lt;=15,IF(AG$16&gt;='様式第４（療養者名簿）（⑤の場合）'!$O124,IF(AG$16&lt;='様式第４（療養者名簿）（⑤の場合）'!$W124,1,0),0),0)</f>
        <v>0</v>
      </c>
      <c r="AH115" s="158">
        <f>IF(AH$16-'様式第４（療養者名簿）（⑤の場合）'!$O124+1&lt;=15,IF(AH$16&gt;='様式第４（療養者名簿）（⑤の場合）'!$O124,IF(AH$16&lt;='様式第４（療養者名簿）（⑤の場合）'!$W124,1,0),0),0)</f>
        <v>0</v>
      </c>
      <c r="AI115" s="158">
        <f>IF(AI$16-'様式第４（療養者名簿）（⑤の場合）'!$O124+1&lt;=15,IF(AI$16&gt;='様式第４（療養者名簿）（⑤の場合）'!$O124,IF(AI$16&lt;='様式第４（療養者名簿）（⑤の場合）'!$W124,1,0),0),0)</f>
        <v>0</v>
      </c>
      <c r="AJ115" s="158">
        <f>IF(AJ$16-'様式第４（療養者名簿）（⑤の場合）'!$O124+1&lt;=15,IF(AJ$16&gt;='様式第４（療養者名簿）（⑤の場合）'!$O124,IF(AJ$16&lt;='様式第４（療養者名簿）（⑤の場合）'!$W124,1,0),0),0)</f>
        <v>0</v>
      </c>
      <c r="AK115" s="158">
        <f>IF(AK$16-'様式第４（療養者名簿）（⑤の場合）'!$O124+1&lt;=15,IF(AK$16&gt;='様式第４（療養者名簿）（⑤の場合）'!$O124,IF(AK$16&lt;='様式第４（療養者名簿）（⑤の場合）'!$W124,1,0),0),0)</f>
        <v>0</v>
      </c>
      <c r="AL115" s="158">
        <f>IF(AL$16-'様式第４（療養者名簿）（⑤の場合）'!$O124+1&lt;=15,IF(AL$16&gt;='様式第４（療養者名簿）（⑤の場合）'!$O124,IF(AL$16&lt;='様式第４（療養者名簿）（⑤の場合）'!$W124,1,0),0),0)</f>
        <v>0</v>
      </c>
      <c r="AM115" s="158">
        <f>IF(AM$16-'様式第４（療養者名簿）（⑤の場合）'!$O124+1&lt;=15,IF(AM$16&gt;='様式第４（療養者名簿）（⑤の場合）'!$O124,IF(AM$16&lt;='様式第４（療養者名簿）（⑤の場合）'!$W124,1,0),0),0)</f>
        <v>0</v>
      </c>
      <c r="AN115" s="158">
        <f>IF(AN$16-'様式第４（療養者名簿）（⑤の場合）'!$O124+1&lt;=15,IF(AN$16&gt;='様式第４（療養者名簿）（⑤の場合）'!$O124,IF(AN$16&lt;='様式第４（療養者名簿）（⑤の場合）'!$W124,1,0),0),0)</f>
        <v>0</v>
      </c>
      <c r="AO115" s="158">
        <f>IF(AO$16-'様式第４（療養者名簿）（⑤の場合）'!$O124+1&lt;=15,IF(AO$16&gt;='様式第４（療養者名簿）（⑤の場合）'!$O124,IF(AO$16&lt;='様式第４（療養者名簿）（⑤の場合）'!$W124,1,0),0),0)</f>
        <v>0</v>
      </c>
      <c r="AP115" s="158">
        <f>IF(AP$16-'様式第４（療養者名簿）（⑤の場合）'!$O124+1&lt;=15,IF(AP$16&gt;='様式第４（療養者名簿）（⑤の場合）'!$O124,IF(AP$16&lt;='様式第４（療養者名簿）（⑤の場合）'!$W124,1,0),0),0)</f>
        <v>0</v>
      </c>
      <c r="AQ115" s="158">
        <f>IF(AQ$16-'様式第４（療養者名簿）（⑤の場合）'!$O124+1&lt;=15,IF(AQ$16&gt;='様式第４（療養者名簿）（⑤の場合）'!$O124,IF(AQ$16&lt;='様式第４（療養者名簿）（⑤の場合）'!$W124,1,0),0),0)</f>
        <v>0</v>
      </c>
      <c r="AR115" s="158">
        <f>IF(AR$16-'様式第４（療養者名簿）（⑤の場合）'!$O124+1&lt;=15,IF(AR$16&gt;='様式第４（療養者名簿）（⑤の場合）'!$O124,IF(AR$16&lt;='様式第４（療養者名簿）（⑤の場合）'!$W124,1,0),0),0)</f>
        <v>0</v>
      </c>
      <c r="AS115" s="158">
        <f>IF(AS$16-'様式第４（療養者名簿）（⑤の場合）'!$O124+1&lt;=15,IF(AS$16&gt;='様式第４（療養者名簿）（⑤の場合）'!$O124,IF(AS$16&lt;='様式第４（療養者名簿）（⑤の場合）'!$W124,1,0),0),0)</f>
        <v>0</v>
      </c>
      <c r="AT115" s="158">
        <f>IF(AT$16-'様式第４（療養者名簿）（⑤の場合）'!$O124+1&lt;=15,IF(AT$16&gt;='様式第４（療養者名簿）（⑤の場合）'!$O124,IF(AT$16&lt;='様式第４（療養者名簿）（⑤の場合）'!$W124,1,0),0),0)</f>
        <v>0</v>
      </c>
      <c r="AU115" s="158">
        <f>IF(AU$16-'様式第４（療養者名簿）（⑤の場合）'!$O124+1&lt;=15,IF(AU$16&gt;='様式第４（療養者名簿）（⑤の場合）'!$O124,IF(AU$16&lt;='様式第４（療養者名簿）（⑤の場合）'!$W124,1,0),0),0)</f>
        <v>0</v>
      </c>
      <c r="AV115" s="158">
        <f>IF(AV$16-'様式第４（療養者名簿）（⑤の場合）'!$O124+1&lt;=15,IF(AV$16&gt;='様式第４（療養者名簿）（⑤の場合）'!$O124,IF(AV$16&lt;='様式第４（療養者名簿）（⑤の場合）'!$W124,1,0),0),0)</f>
        <v>0</v>
      </c>
      <c r="AW115" s="158">
        <f>IF(AW$16-'様式第４（療養者名簿）（⑤の場合）'!$O124+1&lt;=15,IF(AW$16&gt;='様式第４（療養者名簿）（⑤の場合）'!$O124,IF(AW$16&lt;='様式第４（療養者名簿）（⑤の場合）'!$W124,1,0),0),0)</f>
        <v>0</v>
      </c>
      <c r="AX115" s="158">
        <f>IF(AX$16-'様式第４（療養者名簿）（⑤の場合）'!$O124+1&lt;=15,IF(AX$16&gt;='様式第４（療養者名簿）（⑤の場合）'!$O124,IF(AX$16&lt;='様式第４（療養者名簿）（⑤の場合）'!$W124,1,0),0),0)</f>
        <v>0</v>
      </c>
      <c r="AY115" s="158">
        <f>IF(AY$16-'様式第４（療養者名簿）（⑤の場合）'!$O124+1&lt;=15,IF(AY$16&gt;='様式第４（療養者名簿）（⑤の場合）'!$O124,IF(AY$16&lt;='様式第４（療養者名簿）（⑤の場合）'!$W124,1,0),0),0)</f>
        <v>0</v>
      </c>
      <c r="AZ115" s="158">
        <f>IF(AZ$16-'様式第４（療養者名簿）（⑤の場合）'!$O124+1&lt;=15,IF(AZ$16&gt;='様式第４（療養者名簿）（⑤の場合）'!$O124,IF(AZ$16&lt;='様式第４（療養者名簿）（⑤の場合）'!$W124,1,0),0),0)</f>
        <v>0</v>
      </c>
      <c r="BA115" s="158">
        <f>IF(BA$16-'様式第４（療養者名簿）（⑤の場合）'!$O124+1&lt;=15,IF(BA$16&gt;='様式第４（療養者名簿）（⑤の場合）'!$O124,IF(BA$16&lt;='様式第４（療養者名簿）（⑤の場合）'!$W124,1,0),0),0)</f>
        <v>0</v>
      </c>
      <c r="BB115" s="158">
        <f>IF(BB$16-'様式第４（療養者名簿）（⑤の場合）'!$O124+1&lt;=15,IF(BB$16&gt;='様式第４（療養者名簿）（⑤の場合）'!$O124,IF(BB$16&lt;='様式第４（療養者名簿）（⑤の場合）'!$W124,1,0),0),0)</f>
        <v>0</v>
      </c>
      <c r="BC115" s="158">
        <f>IF(BC$16-'様式第４（療養者名簿）（⑤の場合）'!$O124+1&lt;=15,IF(BC$16&gt;='様式第４（療養者名簿）（⑤の場合）'!$O124,IF(BC$16&lt;='様式第４（療養者名簿）（⑤の場合）'!$W124,1,0),0),0)</f>
        <v>0</v>
      </c>
      <c r="BD115" s="158">
        <f>IF(BD$16-'様式第４（療養者名簿）（⑤の場合）'!$O124+1&lt;=15,IF(BD$16&gt;='様式第４（療養者名簿）（⑤の場合）'!$O124,IF(BD$16&lt;='様式第４（療養者名簿）（⑤の場合）'!$W124,1,0),0),0)</f>
        <v>0</v>
      </c>
      <c r="BE115" s="158">
        <f>IF(BE$16-'様式第４（療養者名簿）（⑤の場合）'!$O124+1&lt;=15,IF(BE$16&gt;='様式第４（療養者名簿）（⑤の場合）'!$O124,IF(BE$16&lt;='様式第４（療養者名簿）（⑤の場合）'!$W124,1,0),0),0)</f>
        <v>0</v>
      </c>
      <c r="BF115" s="158">
        <f>IF(BF$16-'様式第４（療養者名簿）（⑤の場合）'!$O124+1&lt;=15,IF(BF$16&gt;='様式第４（療養者名簿）（⑤の場合）'!$O124,IF(BF$16&lt;='様式第４（療養者名簿）（⑤の場合）'!$W124,1,0),0),0)</f>
        <v>0</v>
      </c>
      <c r="BG115" s="158">
        <f>IF(BG$16-'様式第４（療養者名簿）（⑤の場合）'!$O124+1&lt;=15,IF(BG$16&gt;='様式第４（療養者名簿）（⑤の場合）'!$O124,IF(BG$16&lt;='様式第４（療養者名簿）（⑤の場合）'!$W124,1,0),0),0)</f>
        <v>0</v>
      </c>
      <c r="BH115" s="158">
        <f>IF(BH$16-'様式第４（療養者名簿）（⑤の場合）'!$O124+1&lt;=15,IF(BH$16&gt;='様式第４（療養者名簿）（⑤の場合）'!$O124,IF(BH$16&lt;='様式第４（療養者名簿）（⑤の場合）'!$W124,1,0),0),0)</f>
        <v>0</v>
      </c>
      <c r="BI115" s="158">
        <f>IF(BI$16-'様式第４（療養者名簿）（⑤の場合）'!$O124+1&lt;=15,IF(BI$16&gt;='様式第４（療養者名簿）（⑤の場合）'!$O124,IF(BI$16&lt;='様式第４（療養者名簿）（⑤の場合）'!$W124,1,0),0),0)</f>
        <v>0</v>
      </c>
      <c r="BJ115" s="158">
        <f>IF(BJ$16-'様式第４（療養者名簿）（⑤の場合）'!$O124+1&lt;=15,IF(BJ$16&gt;='様式第４（療養者名簿）（⑤の場合）'!$O124,IF(BJ$16&lt;='様式第４（療養者名簿）（⑤の場合）'!$W124,1,0),0),0)</f>
        <v>0</v>
      </c>
      <c r="BK115" s="158">
        <f>IF(BK$16-'様式第４（療養者名簿）（⑤の場合）'!$O124+1&lt;=15,IF(BK$16&gt;='様式第４（療養者名簿）（⑤の場合）'!$O124,IF(BK$16&lt;='様式第４（療養者名簿）（⑤の場合）'!$W124,1,0),0),0)</f>
        <v>0</v>
      </c>
      <c r="BL115" s="158">
        <f>IF(BL$16-'様式第４（療養者名簿）（⑤の場合）'!$O124+1&lt;=15,IF(BL$16&gt;='様式第４（療養者名簿）（⑤の場合）'!$O124,IF(BL$16&lt;='様式第４（療養者名簿）（⑤の場合）'!$W124,1,0),0),0)</f>
        <v>0</v>
      </c>
      <c r="BM115" s="158">
        <f>IF(BM$16-'様式第４（療養者名簿）（⑤の場合）'!$O124+1&lt;=15,IF(BM$16&gt;='様式第４（療養者名簿）（⑤の場合）'!$O124,IF(BM$16&lt;='様式第４（療養者名簿）（⑤の場合）'!$W124,1,0),0),0)</f>
        <v>0</v>
      </c>
      <c r="BN115" s="158">
        <f>IF(BN$16-'様式第４（療養者名簿）（⑤の場合）'!$O124+1&lt;=15,IF(BN$16&gt;='様式第４（療養者名簿）（⑤の場合）'!$O124,IF(BN$16&lt;='様式第４（療養者名簿）（⑤の場合）'!$W124,1,0),0),0)</f>
        <v>0</v>
      </c>
      <c r="BO115" s="158">
        <f>IF(BO$16-'様式第４（療養者名簿）（⑤の場合）'!$O124+1&lt;=15,IF(BO$16&gt;='様式第４（療養者名簿）（⑤の場合）'!$O124,IF(BO$16&lt;='様式第４（療養者名簿）（⑤の場合）'!$W124,1,0),0),0)</f>
        <v>0</v>
      </c>
      <c r="BP115" s="158">
        <f>IF(BP$16-'様式第４（療養者名簿）（⑤の場合）'!$O124+1&lt;=15,IF(BP$16&gt;='様式第４（療養者名簿）（⑤の場合）'!$O124,IF(BP$16&lt;='様式第４（療養者名簿）（⑤の場合）'!$W124,1,0),0),0)</f>
        <v>0</v>
      </c>
      <c r="BQ115" s="158">
        <f>IF(BQ$16-'様式第４（療養者名簿）（⑤の場合）'!$O124+1&lt;=15,IF(BQ$16&gt;='様式第４（療養者名簿）（⑤の場合）'!$O124,IF(BQ$16&lt;='様式第４（療養者名簿）（⑤の場合）'!$W124,1,0),0),0)</f>
        <v>0</v>
      </c>
      <c r="BR115" s="158">
        <f>IF(BR$16-'様式第４（療養者名簿）（⑤の場合）'!$O124+1&lt;=15,IF(BR$16&gt;='様式第４（療養者名簿）（⑤の場合）'!$O124,IF(BR$16&lt;='様式第４（療養者名簿）（⑤の場合）'!$W124,1,0),0),0)</f>
        <v>0</v>
      </c>
      <c r="BS115" s="158">
        <f>IF(BS$16-'様式第４（療養者名簿）（⑤の場合）'!$O124+1&lt;=15,IF(BS$16&gt;='様式第４（療養者名簿）（⑤の場合）'!$O124,IF(BS$16&lt;='様式第４（療養者名簿）（⑤の場合）'!$W124,1,0),0),0)</f>
        <v>0</v>
      </c>
      <c r="BT115" s="158">
        <f>IF(BT$16-'様式第４（療養者名簿）（⑤の場合）'!$O124+1&lt;=15,IF(BT$16&gt;='様式第４（療養者名簿）（⑤の場合）'!$O124,IF(BT$16&lt;='様式第４（療養者名簿）（⑤の場合）'!$W124,1,0),0),0)</f>
        <v>0</v>
      </c>
      <c r="BU115" s="158">
        <f>IF(BU$16-'様式第４（療養者名簿）（⑤の場合）'!$O124+1&lt;=15,IF(BU$16&gt;='様式第４（療養者名簿）（⑤の場合）'!$O124,IF(BU$16&lt;='様式第４（療養者名簿）（⑤の場合）'!$W124,1,0),0),0)</f>
        <v>0</v>
      </c>
      <c r="BV115" s="158">
        <f>IF(BV$16-'様式第４（療養者名簿）（⑤の場合）'!$O124+1&lt;=15,IF(BV$16&gt;='様式第４（療養者名簿）（⑤の場合）'!$O124,IF(BV$16&lt;='様式第４（療養者名簿）（⑤の場合）'!$W124,1,0),0),0)</f>
        <v>0</v>
      </c>
      <c r="BW115" s="158">
        <f>IF(BW$16-'様式第４（療養者名簿）（⑤の場合）'!$O124+1&lt;=15,IF(BW$16&gt;='様式第４（療養者名簿）（⑤の場合）'!$O124,IF(BW$16&lt;='様式第４（療養者名簿）（⑤の場合）'!$W124,1,0),0),0)</f>
        <v>0</v>
      </c>
      <c r="BX115" s="158">
        <f>IF(BX$16-'様式第４（療養者名簿）（⑤の場合）'!$O124+1&lt;=15,IF(BX$16&gt;='様式第４（療養者名簿）（⑤の場合）'!$O124,IF(BX$16&lt;='様式第４（療養者名簿）（⑤の場合）'!$W124,1,0),0),0)</f>
        <v>0</v>
      </c>
      <c r="BY115" s="158">
        <f>IF(BY$16-'様式第４（療養者名簿）（⑤の場合）'!$O124+1&lt;=15,IF(BY$16&gt;='様式第４（療養者名簿）（⑤の場合）'!$O124,IF(BY$16&lt;='様式第４（療養者名簿）（⑤の場合）'!$W124,1,0),0),0)</f>
        <v>0</v>
      </c>
      <c r="BZ115" s="158">
        <f>IF(BZ$16-'様式第４（療養者名簿）（⑤の場合）'!$O124+1&lt;=15,IF(BZ$16&gt;='様式第４（療養者名簿）（⑤の場合）'!$O124,IF(BZ$16&lt;='様式第４（療養者名簿）（⑤の場合）'!$W124,1,0),0),0)</f>
        <v>0</v>
      </c>
      <c r="CA115" s="158">
        <f>IF(CA$16-'様式第４（療養者名簿）（⑤の場合）'!$O124+1&lt;=15,IF(CA$16&gt;='様式第４（療養者名簿）（⑤の場合）'!$O124,IF(CA$16&lt;='様式第４（療養者名簿）（⑤の場合）'!$W124,1,0),0),0)</f>
        <v>0</v>
      </c>
      <c r="CB115" s="158">
        <f>IF(CB$16-'様式第４（療養者名簿）（⑤の場合）'!$O124+1&lt;=15,IF(CB$16&gt;='様式第４（療養者名簿）（⑤の場合）'!$O124,IF(CB$16&lt;='様式第４（療養者名簿）（⑤の場合）'!$W124,1,0),0),0)</f>
        <v>0</v>
      </c>
      <c r="CC115" s="158">
        <f>IF(CC$16-'様式第４（療養者名簿）（⑤の場合）'!$O124+1&lt;=15,IF(CC$16&gt;='様式第４（療養者名簿）（⑤の場合）'!$O124,IF(CC$16&lt;='様式第４（療養者名簿）（⑤の場合）'!$W124,1,0),0),0)</f>
        <v>0</v>
      </c>
      <c r="CD115" s="158">
        <f>IF(CD$16-'様式第４（療養者名簿）（⑤の場合）'!$O124+1&lt;=15,IF(CD$16&gt;='様式第４（療養者名簿）（⑤の場合）'!$O124,IF(CD$16&lt;='様式第４（療養者名簿）（⑤の場合）'!$W124,1,0),0),0)</f>
        <v>0</v>
      </c>
      <c r="CE115" s="158">
        <f>IF(CE$16-'様式第４（療養者名簿）（⑤の場合）'!$O124+1&lt;=15,IF(CE$16&gt;='様式第４（療養者名簿）（⑤の場合）'!$O124,IF(CE$16&lt;='様式第４（療養者名簿）（⑤の場合）'!$W124,1,0),0),0)</f>
        <v>0</v>
      </c>
      <c r="CF115" s="158">
        <f>IF(CF$16-'様式第４（療養者名簿）（⑤の場合）'!$O124+1&lt;=15,IF(CF$16&gt;='様式第４（療養者名簿）（⑤の場合）'!$O124,IF(CF$16&lt;='様式第４（療養者名簿）（⑤の場合）'!$W124,1,0),0),0)</f>
        <v>0</v>
      </c>
      <c r="CG115" s="158">
        <f>IF(CG$16-'様式第４（療養者名簿）（⑤の場合）'!$O124+1&lt;=15,IF(CG$16&gt;='様式第４（療養者名簿）（⑤の場合）'!$O124,IF(CG$16&lt;='様式第４（療養者名簿）（⑤の場合）'!$W124,1,0),0),0)</f>
        <v>0</v>
      </c>
      <c r="CH115" s="158">
        <f>IF(CH$16-'様式第４（療養者名簿）（⑤の場合）'!$O124+1&lt;=15,IF(CH$16&gt;='様式第４（療養者名簿）（⑤の場合）'!$O124,IF(CH$16&lt;='様式第４（療養者名簿）（⑤の場合）'!$W124,1,0),0),0)</f>
        <v>0</v>
      </c>
      <c r="CI115" s="158">
        <f>IF(CI$16-'様式第４（療養者名簿）（⑤の場合）'!$O124+1&lt;=15,IF(CI$16&gt;='様式第４（療養者名簿）（⑤の場合）'!$O124,IF(CI$16&lt;='様式第４（療養者名簿）（⑤の場合）'!$W124,1,0),0),0)</f>
        <v>0</v>
      </c>
      <c r="CJ115" s="158">
        <f>IF(CJ$16-'様式第４（療養者名簿）（⑤の場合）'!$O124+1&lt;=15,IF(CJ$16&gt;='様式第４（療養者名簿）（⑤の場合）'!$O124,IF(CJ$16&lt;='様式第４（療養者名簿）（⑤の場合）'!$W124,1,0),0),0)</f>
        <v>0</v>
      </c>
      <c r="CK115" s="158">
        <f>IF(CK$16-'様式第４（療養者名簿）（⑤の場合）'!$O124+1&lt;=15,IF(CK$16&gt;='様式第４（療養者名簿）（⑤の場合）'!$O124,IF(CK$16&lt;='様式第４（療養者名簿）（⑤の場合）'!$W124,1,0),0),0)</f>
        <v>0</v>
      </c>
      <c r="CL115" s="158">
        <f>IF(CL$16-'様式第４（療養者名簿）（⑤の場合）'!$O124+1&lt;=15,IF(CL$16&gt;='様式第４（療養者名簿）（⑤の場合）'!$O124,IF(CL$16&lt;='様式第４（療養者名簿）（⑤の場合）'!$W124,1,0),0),0)</f>
        <v>0</v>
      </c>
      <c r="CM115" s="158">
        <f>IF(CM$16-'様式第４（療養者名簿）（⑤の場合）'!$O124+1&lt;=15,IF(CM$16&gt;='様式第４（療養者名簿）（⑤の場合）'!$O124,IF(CM$16&lt;='様式第４（療養者名簿）（⑤の場合）'!$W124,1,0),0),0)</f>
        <v>0</v>
      </c>
      <c r="CN115" s="158">
        <f>IF(CN$16-'様式第４（療養者名簿）（⑤の場合）'!$O124+1&lt;=15,IF(CN$16&gt;='様式第４（療養者名簿）（⑤の場合）'!$O124,IF(CN$16&lt;='様式第４（療養者名簿）（⑤の場合）'!$W124,1,0),0),0)</f>
        <v>0</v>
      </c>
      <c r="CO115" s="158">
        <f>IF(CO$16-'様式第４（療養者名簿）（⑤の場合）'!$O124+1&lt;=15,IF(CO$16&gt;='様式第４（療養者名簿）（⑤の場合）'!$O124,IF(CO$16&lt;='様式第４（療養者名簿）（⑤の場合）'!$W124,1,0),0),0)</f>
        <v>0</v>
      </c>
      <c r="CP115" s="158">
        <f>IF(CP$16-'様式第４（療養者名簿）（⑤の場合）'!$O124+1&lt;=15,IF(CP$16&gt;='様式第４（療養者名簿）（⑤の場合）'!$O124,IF(CP$16&lt;='様式第４（療養者名簿）（⑤の場合）'!$W124,1,0),0),0)</f>
        <v>0</v>
      </c>
      <c r="CQ115" s="158">
        <f>IF(CQ$16-'様式第４（療養者名簿）（⑤の場合）'!$O124+1&lt;=15,IF(CQ$16&gt;='様式第４（療養者名簿）（⑤の場合）'!$O124,IF(CQ$16&lt;='様式第４（療養者名簿）（⑤の場合）'!$W124,1,0),0),0)</f>
        <v>0</v>
      </c>
      <c r="CR115" s="158">
        <f>IF(CR$16-'様式第４（療養者名簿）（⑤の場合）'!$O124+1&lt;=15,IF(CR$16&gt;='様式第４（療養者名簿）（⑤の場合）'!$O124,IF(CR$16&lt;='様式第４（療養者名簿）（⑤の場合）'!$W124,1,0),0),0)</f>
        <v>0</v>
      </c>
      <c r="CS115" s="158">
        <f>IF(CS$16-'様式第４（療養者名簿）（⑤の場合）'!$O124+1&lt;=15,IF(CS$16&gt;='様式第４（療養者名簿）（⑤の場合）'!$O124,IF(CS$16&lt;='様式第４（療養者名簿）（⑤の場合）'!$W124,1,0),0),0)</f>
        <v>0</v>
      </c>
      <c r="CT115" s="158">
        <f>IF(CT$16-'様式第４（療養者名簿）（⑤の場合）'!$O124+1&lt;=15,IF(CT$16&gt;='様式第４（療養者名簿）（⑤の場合）'!$O124,IF(CT$16&lt;='様式第４（療養者名簿）（⑤の場合）'!$W124,1,0),0),0)</f>
        <v>0</v>
      </c>
      <c r="CU115" s="158">
        <f>IF(CU$16-'様式第４（療養者名簿）（⑤の場合）'!$O124+1&lt;=15,IF(CU$16&gt;='様式第４（療養者名簿）（⑤の場合）'!$O124,IF(CU$16&lt;='様式第４（療養者名簿）（⑤の場合）'!$W124,1,0),0),0)</f>
        <v>0</v>
      </c>
      <c r="CV115" s="158">
        <f>IF(CV$16-'様式第４（療養者名簿）（⑤の場合）'!$O124+1&lt;=15,IF(CV$16&gt;='様式第４（療養者名簿）（⑤の場合）'!$O124,IF(CV$16&lt;='様式第４（療養者名簿）（⑤の場合）'!$W124,1,0),0),0)</f>
        <v>0</v>
      </c>
      <c r="CW115" s="158">
        <f>IF(CW$16-'様式第４（療養者名簿）（⑤の場合）'!$O124+1&lt;=15,IF(CW$16&gt;='様式第４（療養者名簿）（⑤の場合）'!$O124,IF(CW$16&lt;='様式第４（療養者名簿）（⑤の場合）'!$W124,1,0),0),0)</f>
        <v>0</v>
      </c>
      <c r="CX115" s="158">
        <f>IF(CX$16-'様式第４（療養者名簿）（⑤の場合）'!$O124+1&lt;=15,IF(CX$16&gt;='様式第４（療養者名簿）（⑤の場合）'!$O124,IF(CX$16&lt;='様式第４（療養者名簿）（⑤の場合）'!$W124,1,0),0),0)</f>
        <v>0</v>
      </c>
      <c r="CY115" s="158">
        <f>IF(CY$16-'様式第４（療養者名簿）（⑤の場合）'!$O124+1&lt;=15,IF(CY$16&gt;='様式第４（療養者名簿）（⑤の場合）'!$O124,IF(CY$16&lt;='様式第４（療養者名簿）（⑤の場合）'!$W124,1,0),0),0)</f>
        <v>0</v>
      </c>
      <c r="CZ115" s="158">
        <f>IF(CZ$16-'様式第４（療養者名簿）（⑤の場合）'!$O124+1&lt;=15,IF(CZ$16&gt;='様式第４（療養者名簿）（⑤の場合）'!$O124,IF(CZ$16&lt;='様式第４（療養者名簿）（⑤の場合）'!$W124,1,0),0),0)</f>
        <v>0</v>
      </c>
      <c r="DA115" s="158">
        <f>IF(DA$16-'様式第４（療養者名簿）（⑤の場合）'!$O124+1&lt;=15,IF(DA$16&gt;='様式第４（療養者名簿）（⑤の場合）'!$O124,IF(DA$16&lt;='様式第４（療養者名簿）（⑤の場合）'!$W124,1,0),0),0)</f>
        <v>0</v>
      </c>
      <c r="DB115" s="158">
        <f>IF(DB$16-'様式第４（療養者名簿）（⑤の場合）'!$O124+1&lt;=15,IF(DB$16&gt;='様式第４（療養者名簿）（⑤の場合）'!$O124,IF(DB$16&lt;='様式第４（療養者名簿）（⑤の場合）'!$W124,1,0),0),0)</f>
        <v>0</v>
      </c>
      <c r="DC115" s="158">
        <f>IF(DC$16-'様式第４（療養者名簿）（⑤の場合）'!$O124+1&lt;=15,IF(DC$16&gt;='様式第４（療養者名簿）（⑤の場合）'!$O124,IF(DC$16&lt;='様式第４（療養者名簿）（⑤の場合）'!$W124,1,0),0),0)</f>
        <v>0</v>
      </c>
      <c r="DD115" s="158">
        <f>IF(DD$16-'様式第４（療養者名簿）（⑤の場合）'!$O124+1&lt;=15,IF(DD$16&gt;='様式第４（療養者名簿）（⑤の場合）'!$O124,IF(DD$16&lt;='様式第４（療養者名簿）（⑤の場合）'!$W124,1,0),0),0)</f>
        <v>0</v>
      </c>
      <c r="DE115" s="158">
        <f>IF(DE$16-'様式第４（療養者名簿）（⑤の場合）'!$O124+1&lt;=15,IF(DE$16&gt;='様式第４（療養者名簿）（⑤の場合）'!$O124,IF(DE$16&lt;='様式第４（療養者名簿）（⑤の場合）'!$W124,1,0),0),0)</f>
        <v>0</v>
      </c>
      <c r="DF115" s="158">
        <f>IF(DF$16-'様式第４（療養者名簿）（⑤の場合）'!$O124+1&lt;=15,IF(DF$16&gt;='様式第４（療養者名簿）（⑤の場合）'!$O124,IF(DF$16&lt;='様式第４（療養者名簿）（⑤の場合）'!$W124,1,0),0),0)</f>
        <v>0</v>
      </c>
      <c r="DG115" s="158">
        <f>IF(DG$16-'様式第４（療養者名簿）（⑤の場合）'!$O124+1&lt;=15,IF(DG$16&gt;='様式第４（療養者名簿）（⑤の場合）'!$O124,IF(DG$16&lt;='様式第４（療養者名簿）（⑤の場合）'!$W124,1,0),0),0)</f>
        <v>0</v>
      </c>
      <c r="DH115" s="158">
        <f>IF(DH$16-'様式第４（療養者名簿）（⑤の場合）'!$O124+1&lt;=15,IF(DH$16&gt;='様式第４（療養者名簿）（⑤の場合）'!$O124,IF(DH$16&lt;='様式第４（療養者名簿）（⑤の場合）'!$W124,1,0),0),0)</f>
        <v>0</v>
      </c>
      <c r="DI115" s="158">
        <f>IF(DI$16-'様式第４（療養者名簿）（⑤の場合）'!$O124+1&lt;=15,IF(DI$16&gt;='様式第４（療養者名簿）（⑤の場合）'!$O124,IF(DI$16&lt;='様式第４（療養者名簿）（⑤の場合）'!$W124,1,0),0),0)</f>
        <v>0</v>
      </c>
      <c r="DJ115" s="158">
        <f>IF(DJ$16-'様式第４（療養者名簿）（⑤の場合）'!$O124+1&lt;=15,IF(DJ$16&gt;='様式第４（療養者名簿）（⑤の場合）'!$O124,IF(DJ$16&lt;='様式第４（療養者名簿）（⑤の場合）'!$W124,1,0),0),0)</f>
        <v>0</v>
      </c>
      <c r="DK115" s="158">
        <f>IF(DK$16-'様式第４（療養者名簿）（⑤の場合）'!$O124+1&lt;=15,IF(DK$16&gt;='様式第４（療養者名簿）（⑤の場合）'!$O124,IF(DK$16&lt;='様式第４（療養者名簿）（⑤の場合）'!$W124,1,0),0),0)</f>
        <v>0</v>
      </c>
      <c r="DL115" s="158">
        <f>IF(DL$16-'様式第４（療養者名簿）（⑤の場合）'!$O124+1&lt;=15,IF(DL$16&gt;='様式第４（療養者名簿）（⑤の場合）'!$O124,IF(DL$16&lt;='様式第４（療養者名簿）（⑤の場合）'!$W124,1,0),0),0)</f>
        <v>0</v>
      </c>
      <c r="DM115" s="158">
        <f>IF(DM$16-'様式第４（療養者名簿）（⑤の場合）'!$O124+1&lt;=15,IF(DM$16&gt;='様式第４（療養者名簿）（⑤の場合）'!$O124,IF(DM$16&lt;='様式第４（療養者名簿）（⑤の場合）'!$W124,1,0),0),0)</f>
        <v>0</v>
      </c>
      <c r="DN115" s="158">
        <f>IF(DN$16-'様式第４（療養者名簿）（⑤の場合）'!$O124+1&lt;=15,IF(DN$16&gt;='様式第４（療養者名簿）（⑤の場合）'!$O124,IF(DN$16&lt;='様式第４（療養者名簿）（⑤の場合）'!$W124,1,0),0),0)</f>
        <v>0</v>
      </c>
      <c r="DO115" s="158">
        <f>IF(DO$16-'様式第４（療養者名簿）（⑤の場合）'!$O124+1&lt;=15,IF(DO$16&gt;='様式第４（療養者名簿）（⑤の場合）'!$O124,IF(DO$16&lt;='様式第４（療養者名簿）（⑤の場合）'!$W124,1,0),0),0)</f>
        <v>0</v>
      </c>
      <c r="DP115" s="158">
        <f>IF(DP$16-'様式第４（療養者名簿）（⑤の場合）'!$O124+1&lt;=15,IF(DP$16&gt;='様式第４（療養者名簿）（⑤の場合）'!$O124,IF(DP$16&lt;='様式第４（療養者名簿）（⑤の場合）'!$W124,1,0),0),0)</f>
        <v>0</v>
      </c>
      <c r="DQ115" s="158">
        <f>IF(DQ$16-'様式第４（療養者名簿）（⑤の場合）'!$O124+1&lt;=15,IF(DQ$16&gt;='様式第４（療養者名簿）（⑤の場合）'!$O124,IF(DQ$16&lt;='様式第４（療養者名簿）（⑤の場合）'!$W124,1,0),0),0)</f>
        <v>0</v>
      </c>
      <c r="DR115" s="158">
        <f>IF(DR$16-'様式第４（療養者名簿）（⑤の場合）'!$O124+1&lt;=15,IF(DR$16&gt;='様式第４（療養者名簿）（⑤の場合）'!$O124,IF(DR$16&lt;='様式第４（療養者名簿）（⑤の場合）'!$W124,1,0),0),0)</f>
        <v>0</v>
      </c>
      <c r="DS115" s="158">
        <f>IF(DS$16-'様式第４（療養者名簿）（⑤の場合）'!$O124+1&lt;=15,IF(DS$16&gt;='様式第４（療養者名簿）（⑤の場合）'!$O124,IF(DS$16&lt;='様式第４（療養者名簿）（⑤の場合）'!$W124,1,0),0),0)</f>
        <v>0</v>
      </c>
      <c r="DT115" s="158">
        <f>IF(DT$16-'様式第４（療養者名簿）（⑤の場合）'!$O124+1&lt;=15,IF(DT$16&gt;='様式第４（療養者名簿）（⑤の場合）'!$O124,IF(DT$16&lt;='様式第４（療養者名簿）（⑤の場合）'!$W124,1,0),0),0)</f>
        <v>0</v>
      </c>
      <c r="DU115" s="158">
        <f>IF(DU$16-'様式第４（療養者名簿）（⑤の場合）'!$O124+1&lt;=15,IF(DU$16&gt;='様式第４（療養者名簿）（⑤の場合）'!$O124,IF(DU$16&lt;='様式第４（療養者名簿）（⑤の場合）'!$W124,1,0),0),0)</f>
        <v>0</v>
      </c>
      <c r="DV115" s="158">
        <f>IF(DV$16-'様式第４（療養者名簿）（⑤の場合）'!$O124+1&lt;=15,IF(DV$16&gt;='様式第４（療養者名簿）（⑤の場合）'!$O124,IF(DV$16&lt;='様式第４（療養者名簿）（⑤の場合）'!$W124,1,0),0),0)</f>
        <v>0</v>
      </c>
      <c r="DW115" s="158">
        <f>IF(DW$16-'様式第４（療養者名簿）（⑤の場合）'!$O124+1&lt;=15,IF(DW$16&gt;='様式第４（療養者名簿）（⑤の場合）'!$O124,IF(DW$16&lt;='様式第４（療養者名簿）（⑤の場合）'!$W124,1,0),0),0)</f>
        <v>0</v>
      </c>
      <c r="DX115" s="158">
        <f>IF(DX$16-'様式第４（療養者名簿）（⑤の場合）'!$O124+1&lt;=15,IF(DX$16&gt;='様式第４（療養者名簿）（⑤の場合）'!$O124,IF(DX$16&lt;='様式第４（療養者名簿）（⑤の場合）'!$W124,1,0),0),0)</f>
        <v>0</v>
      </c>
      <c r="DY115" s="158">
        <f>IF(DY$16-'様式第４（療養者名簿）（⑤の場合）'!$O124+1&lt;=15,IF(DY$16&gt;='様式第４（療養者名簿）（⑤の場合）'!$O124,IF(DY$16&lt;='様式第４（療養者名簿）（⑤の場合）'!$W124,1,0),0),0)</f>
        <v>0</v>
      </c>
      <c r="DZ115" s="158">
        <f>IF(DZ$16-'様式第４（療養者名簿）（⑤の場合）'!$O124+1&lt;=15,IF(DZ$16&gt;='様式第４（療養者名簿）（⑤の場合）'!$O124,IF(DZ$16&lt;='様式第４（療養者名簿）（⑤の場合）'!$W124,1,0),0),0)</f>
        <v>0</v>
      </c>
      <c r="EA115" s="158">
        <f>IF(EA$16-'様式第４（療養者名簿）（⑤の場合）'!$O124+1&lt;=15,IF(EA$16&gt;='様式第４（療養者名簿）（⑤の場合）'!$O124,IF(EA$16&lt;='様式第４（療養者名簿）（⑤の場合）'!$W124,1,0),0),0)</f>
        <v>0</v>
      </c>
      <c r="EB115" s="158">
        <f>IF(EB$16-'様式第４（療養者名簿）（⑤の場合）'!$O124+1&lt;=15,IF(EB$16&gt;='様式第４（療養者名簿）（⑤の場合）'!$O124,IF(EB$16&lt;='様式第４（療養者名簿）（⑤の場合）'!$W124,1,0),0),0)</f>
        <v>0</v>
      </c>
      <c r="EC115" s="158">
        <f>IF(EC$16-'様式第４（療養者名簿）（⑤の場合）'!$O124+1&lt;=15,IF(EC$16&gt;='様式第４（療養者名簿）（⑤の場合）'!$O124,IF(EC$16&lt;='様式第４（療養者名簿）（⑤の場合）'!$W124,1,0),0),0)</f>
        <v>0</v>
      </c>
      <c r="ED115" s="158">
        <f>IF(ED$16-'様式第４（療養者名簿）（⑤の場合）'!$O124+1&lt;=15,IF(ED$16&gt;='様式第４（療養者名簿）（⑤の場合）'!$O124,IF(ED$16&lt;='様式第４（療養者名簿）（⑤の場合）'!$W124,1,0),0),0)</f>
        <v>0</v>
      </c>
      <c r="EE115" s="158">
        <f>IF(EE$16-'様式第４（療養者名簿）（⑤の場合）'!$O124+1&lt;=15,IF(EE$16&gt;='様式第４（療養者名簿）（⑤の場合）'!$O124,IF(EE$16&lt;='様式第４（療養者名簿）（⑤の場合）'!$W124,1,0),0),0)</f>
        <v>0</v>
      </c>
      <c r="EF115" s="158">
        <f>IF(EF$16-'様式第４（療養者名簿）（⑤の場合）'!$O124+1&lt;=15,IF(EF$16&gt;='様式第４（療養者名簿）（⑤の場合）'!$O124,IF(EF$16&lt;='様式第４（療養者名簿）（⑤の場合）'!$W124,1,0),0),0)</f>
        <v>0</v>
      </c>
      <c r="EG115" s="158">
        <f>IF(EG$16-'様式第４（療養者名簿）（⑤の場合）'!$O124+1&lt;=15,IF(EG$16&gt;='様式第４（療養者名簿）（⑤の場合）'!$O124,IF(EG$16&lt;='様式第４（療養者名簿）（⑤の場合）'!$W124,1,0),0),0)</f>
        <v>0</v>
      </c>
      <c r="EH115" s="158">
        <f>IF(EH$16-'様式第４（療養者名簿）（⑤の場合）'!$O124+1&lt;=15,IF(EH$16&gt;='様式第４（療養者名簿）（⑤の場合）'!$O124,IF(EH$16&lt;='様式第４（療養者名簿）（⑤の場合）'!$W124,1,0),0),0)</f>
        <v>0</v>
      </c>
      <c r="EI115" s="158">
        <f>IF(EI$16-'様式第４（療養者名簿）（⑤の場合）'!$O124+1&lt;=15,IF(EI$16&gt;='様式第４（療養者名簿）（⑤の場合）'!$O124,IF(EI$16&lt;='様式第４（療養者名簿）（⑤の場合）'!$W124,1,0),0),0)</f>
        <v>0</v>
      </c>
      <c r="EJ115" s="158">
        <f>IF(EJ$16-'様式第４（療養者名簿）（⑤の場合）'!$O124+1&lt;=15,IF(EJ$16&gt;='様式第４（療養者名簿）（⑤の場合）'!$O124,IF(EJ$16&lt;='様式第４（療養者名簿）（⑤の場合）'!$W124,1,0),0),0)</f>
        <v>0</v>
      </c>
      <c r="EK115" s="158">
        <f>IF(EK$16-'様式第４（療養者名簿）（⑤の場合）'!$O124+1&lt;=15,IF(EK$16&gt;='様式第４（療養者名簿）（⑤の場合）'!$O124,IF(EK$16&lt;='様式第４（療養者名簿）（⑤の場合）'!$W124,1,0),0),0)</f>
        <v>0</v>
      </c>
      <c r="EL115" s="158">
        <f>IF(EL$16-'様式第４（療養者名簿）（⑤の場合）'!$O124+1&lt;=15,IF(EL$16&gt;='様式第４（療養者名簿）（⑤の場合）'!$O124,IF(EL$16&lt;='様式第４（療養者名簿）（⑤の場合）'!$W124,1,0),0),0)</f>
        <v>0</v>
      </c>
      <c r="EM115" s="158">
        <f>IF(EM$16-'様式第４（療養者名簿）（⑤の場合）'!$O124+1&lt;=15,IF(EM$16&gt;='様式第４（療養者名簿）（⑤の場合）'!$O124,IF(EM$16&lt;='様式第４（療養者名簿）（⑤の場合）'!$W124,1,0),0),0)</f>
        <v>0</v>
      </c>
      <c r="EN115" s="158">
        <f>IF(EN$16-'様式第４（療養者名簿）（⑤の場合）'!$O124+1&lt;=15,IF(EN$16&gt;='様式第４（療養者名簿）（⑤の場合）'!$O124,IF(EN$16&lt;='様式第４（療養者名簿）（⑤の場合）'!$W124,1,0),0),0)</f>
        <v>0</v>
      </c>
      <c r="EO115" s="158">
        <f>IF(EO$16-'様式第４（療養者名簿）（⑤の場合）'!$O124+1&lt;=15,IF(EO$16&gt;='様式第４（療養者名簿）（⑤の場合）'!$O124,IF(EO$16&lt;='様式第４（療養者名簿）（⑤の場合）'!$W124,1,0),0),0)</f>
        <v>0</v>
      </c>
      <c r="EP115" s="158">
        <f>IF(EP$16-'様式第４（療養者名簿）（⑤の場合）'!$O124+1&lt;=15,IF(EP$16&gt;='様式第４（療養者名簿）（⑤の場合）'!$O124,IF(EP$16&lt;='様式第４（療養者名簿）（⑤の場合）'!$W124,1,0),0),0)</f>
        <v>0</v>
      </c>
      <c r="EQ115" s="158">
        <f>IF(EQ$16-'様式第４（療養者名簿）（⑤の場合）'!$O124+1&lt;=15,IF(EQ$16&gt;='様式第４（療養者名簿）（⑤の場合）'!$O124,IF(EQ$16&lt;='様式第４（療養者名簿）（⑤の場合）'!$W124,1,0),0),0)</f>
        <v>0</v>
      </c>
      <c r="ER115" s="158">
        <f>IF(ER$16-'様式第４（療養者名簿）（⑤の場合）'!$O124+1&lt;=15,IF(ER$16&gt;='様式第４（療養者名簿）（⑤の場合）'!$O124,IF(ER$16&lt;='様式第４（療養者名簿）（⑤の場合）'!$W124,1,0),0),0)</f>
        <v>0</v>
      </c>
      <c r="ES115" s="158">
        <f>IF(ES$16-'様式第４（療養者名簿）（⑤の場合）'!$O124+1&lt;=15,IF(ES$16&gt;='様式第４（療養者名簿）（⑤の場合）'!$O124,IF(ES$16&lt;='様式第４（療養者名簿）（⑤の場合）'!$W124,1,0),0),0)</f>
        <v>0</v>
      </c>
      <c r="ET115" s="158">
        <f>IF(ET$16-'様式第４（療養者名簿）（⑤の場合）'!$O124+1&lt;=15,IF(ET$16&gt;='様式第４（療養者名簿）（⑤の場合）'!$O124,IF(ET$16&lt;='様式第４（療養者名簿）（⑤の場合）'!$W124,1,0),0),0)</f>
        <v>0</v>
      </c>
      <c r="EU115" s="158">
        <f>IF(EU$16-'様式第４（療養者名簿）（⑤の場合）'!$O124+1&lt;=15,IF(EU$16&gt;='様式第４（療養者名簿）（⑤の場合）'!$O124,IF(EU$16&lt;='様式第４（療養者名簿）（⑤の場合）'!$W124,1,0),0),0)</f>
        <v>0</v>
      </c>
      <c r="EV115" s="158">
        <f>IF(EV$16-'様式第４（療養者名簿）（⑤の場合）'!$O124+1&lt;=15,IF(EV$16&gt;='様式第４（療養者名簿）（⑤の場合）'!$O124,IF(EV$16&lt;='様式第４（療養者名簿）（⑤の場合）'!$W124,1,0),0),0)</f>
        <v>0</v>
      </c>
      <c r="EW115" s="158">
        <f>IF(EW$16-'様式第４（療養者名簿）（⑤の場合）'!$O124+1&lt;=15,IF(EW$16&gt;='様式第４（療養者名簿）（⑤の場合）'!$O124,IF(EW$16&lt;='様式第４（療養者名簿）（⑤の場合）'!$W124,1,0),0),0)</f>
        <v>0</v>
      </c>
      <c r="EX115" s="158">
        <f>IF(EX$16-'様式第４（療養者名簿）（⑤の場合）'!$O124+1&lt;=15,IF(EX$16&gt;='様式第４（療養者名簿）（⑤の場合）'!$O124,IF(EX$16&lt;='様式第４（療養者名簿）（⑤の場合）'!$W124,1,0),0),0)</f>
        <v>0</v>
      </c>
      <c r="EY115" s="158">
        <f>IF(EY$16-'様式第４（療養者名簿）（⑤の場合）'!$O124+1&lt;=15,IF(EY$16&gt;='様式第４（療養者名簿）（⑤の場合）'!$O124,IF(EY$16&lt;='様式第４（療養者名簿）（⑤の場合）'!$W124,1,0),0),0)</f>
        <v>0</v>
      </c>
      <c r="EZ115" s="158">
        <f>IF(EZ$16-'様式第４（療養者名簿）（⑤の場合）'!$O124+1&lt;=15,IF(EZ$16&gt;='様式第４（療養者名簿）（⑤の場合）'!$O124,IF(EZ$16&lt;='様式第４（療養者名簿）（⑤の場合）'!$W124,1,0),0),0)</f>
        <v>0</v>
      </c>
      <c r="FA115" s="158">
        <f>IF(FA$16-'様式第４（療養者名簿）（⑤の場合）'!$O124+1&lt;=15,IF(FA$16&gt;='様式第４（療養者名簿）（⑤の場合）'!$O124,IF(FA$16&lt;='様式第４（療養者名簿）（⑤の場合）'!$W124,1,0),0),0)</f>
        <v>0</v>
      </c>
      <c r="FB115" s="158">
        <f>IF(FB$16-'様式第４（療養者名簿）（⑤の場合）'!$O124+1&lt;=15,IF(FB$16&gt;='様式第４（療養者名簿）（⑤の場合）'!$O124,IF(FB$16&lt;='様式第４（療養者名簿）（⑤の場合）'!$W124,1,0),0),0)</f>
        <v>0</v>
      </c>
      <c r="FC115" s="158">
        <f>IF(FC$16-'様式第４（療養者名簿）（⑤の場合）'!$O124+1&lt;=15,IF(FC$16&gt;='様式第４（療養者名簿）（⑤の場合）'!$O124,IF(FC$16&lt;='様式第４（療養者名簿）（⑤の場合）'!$W124,1,0),0),0)</f>
        <v>0</v>
      </c>
      <c r="FD115" s="158">
        <f>IF(FD$16-'様式第４（療養者名簿）（⑤の場合）'!$O124+1&lt;=15,IF(FD$16&gt;='様式第４（療養者名簿）（⑤の場合）'!$O124,IF(FD$16&lt;='様式第４（療養者名簿）（⑤の場合）'!$W124,1,0),0),0)</f>
        <v>0</v>
      </c>
      <c r="FE115" s="158">
        <f>IF(FE$16-'様式第４（療養者名簿）（⑤の場合）'!$O124+1&lt;=15,IF(FE$16&gt;='様式第４（療養者名簿）（⑤の場合）'!$O124,IF(FE$16&lt;='様式第４（療養者名簿）（⑤の場合）'!$W124,1,0),0),0)</f>
        <v>0</v>
      </c>
      <c r="FF115" s="158">
        <f>IF(FF$16-'様式第４（療養者名簿）（⑤の場合）'!$O124+1&lt;=15,IF(FF$16&gt;='様式第４（療養者名簿）（⑤の場合）'!$O124,IF(FF$16&lt;='様式第４（療養者名簿）（⑤の場合）'!$W124,1,0),0),0)</f>
        <v>0</v>
      </c>
      <c r="FG115" s="158">
        <f>IF(FG$16-'様式第４（療養者名簿）（⑤の場合）'!$O124+1&lt;=15,IF(FG$16&gt;='様式第４（療養者名簿）（⑤の場合）'!$O124,IF(FG$16&lt;='様式第４（療養者名簿）（⑤の場合）'!$W124,1,0),0),0)</f>
        <v>0</v>
      </c>
      <c r="FH115" s="158">
        <f>IF(FH$16-'様式第４（療養者名簿）（⑤の場合）'!$O124+1&lt;=15,IF(FH$16&gt;='様式第４（療養者名簿）（⑤の場合）'!$O124,IF(FH$16&lt;='様式第４（療養者名簿）（⑤の場合）'!$W124,1,0),0),0)</f>
        <v>0</v>
      </c>
      <c r="FI115" s="158">
        <f>IF(FI$16-'様式第４（療養者名簿）（⑤の場合）'!$O124+1&lt;=15,IF(FI$16&gt;='様式第４（療養者名簿）（⑤の場合）'!$O124,IF(FI$16&lt;='様式第４（療養者名簿）（⑤の場合）'!$W124,1,0),0),0)</f>
        <v>0</v>
      </c>
      <c r="FJ115" s="158">
        <f>IF(FJ$16-'様式第４（療養者名簿）（⑤の場合）'!$O124+1&lt;=15,IF(FJ$16&gt;='様式第４（療養者名簿）（⑤の場合）'!$O124,IF(FJ$16&lt;='様式第４（療養者名簿）（⑤の場合）'!$W124,1,0),0),0)</f>
        <v>0</v>
      </c>
      <c r="FK115" s="158">
        <f>IF(FK$16-'様式第４（療養者名簿）（⑤の場合）'!$O124+1&lt;=15,IF(FK$16&gt;='様式第４（療養者名簿）（⑤の場合）'!$O124,IF(FK$16&lt;='様式第４（療養者名簿）（⑤の場合）'!$W124,1,0),0),0)</f>
        <v>0</v>
      </c>
      <c r="FL115" s="158">
        <f>IF(FL$16-'様式第４（療養者名簿）（⑤の場合）'!$O124+1&lt;=15,IF(FL$16&gt;='様式第４（療養者名簿）（⑤の場合）'!$O124,IF(FL$16&lt;='様式第４（療養者名簿）（⑤の場合）'!$W124,1,0),0),0)</f>
        <v>0</v>
      </c>
      <c r="FM115" s="158">
        <f>IF(FM$16-'様式第４（療養者名簿）（⑤の場合）'!$O124+1&lt;=15,IF(FM$16&gt;='様式第４（療養者名簿）（⑤の場合）'!$O124,IF(FM$16&lt;='様式第４（療養者名簿）（⑤の場合）'!$W124,1,0),0),0)</f>
        <v>0</v>
      </c>
      <c r="FN115" s="158">
        <f>IF(FN$16-'様式第４（療養者名簿）（⑤の場合）'!$O124+1&lt;=15,IF(FN$16&gt;='様式第４（療養者名簿）（⑤の場合）'!$O124,IF(FN$16&lt;='様式第４（療養者名簿）（⑤の場合）'!$W124,1,0),0),0)</f>
        <v>0</v>
      </c>
      <c r="FO115" s="158">
        <f>IF(FO$16-'様式第４（療養者名簿）（⑤の場合）'!$O124+1&lt;=15,IF(FO$16&gt;='様式第４（療養者名簿）（⑤の場合）'!$O124,IF(FO$16&lt;='様式第４（療養者名簿）（⑤の場合）'!$W124,1,0),0),0)</f>
        <v>0</v>
      </c>
      <c r="FP115" s="158">
        <f>IF(FP$16-'様式第４（療養者名簿）（⑤の場合）'!$O124+1&lt;=15,IF(FP$16&gt;='様式第４（療養者名簿）（⑤の場合）'!$O124,IF(FP$16&lt;='様式第４（療養者名簿）（⑤の場合）'!$W124,1,0),0),0)</f>
        <v>0</v>
      </c>
      <c r="FQ115" s="158">
        <f>IF(FQ$16-'様式第４（療養者名簿）（⑤の場合）'!$O124+1&lt;=15,IF(FQ$16&gt;='様式第４（療養者名簿）（⑤の場合）'!$O124,IF(FQ$16&lt;='様式第４（療養者名簿）（⑤の場合）'!$W124,1,0),0),0)</f>
        <v>0</v>
      </c>
      <c r="FR115" s="158">
        <f>IF(FR$16-'様式第４（療養者名簿）（⑤の場合）'!$O124+1&lt;=15,IF(FR$16&gt;='様式第４（療養者名簿）（⑤の場合）'!$O124,IF(FR$16&lt;='様式第４（療養者名簿）（⑤の場合）'!$W124,1,0),0),0)</f>
        <v>0</v>
      </c>
      <c r="FS115" s="158">
        <f>IF(FS$16-'様式第４（療養者名簿）（⑤の場合）'!$O124+1&lt;=15,IF(FS$16&gt;='様式第４（療養者名簿）（⑤の場合）'!$O124,IF(FS$16&lt;='様式第４（療養者名簿）（⑤の場合）'!$W124,1,0),0),0)</f>
        <v>0</v>
      </c>
      <c r="FT115" s="158">
        <f>IF(FT$16-'様式第４（療養者名簿）（⑤の場合）'!$O124+1&lt;=15,IF(FT$16&gt;='様式第４（療養者名簿）（⑤の場合）'!$O124,IF(FT$16&lt;='様式第４（療養者名簿）（⑤の場合）'!$W124,1,0),0),0)</f>
        <v>0</v>
      </c>
      <c r="FU115" s="158">
        <f>IF(FU$16-'様式第４（療養者名簿）（⑤の場合）'!$O124+1&lt;=15,IF(FU$16&gt;='様式第４（療養者名簿）（⑤の場合）'!$O124,IF(FU$16&lt;='様式第４（療養者名簿）（⑤の場合）'!$W124,1,0),0),0)</f>
        <v>0</v>
      </c>
      <c r="FV115" s="158">
        <f>IF(FV$16-'様式第４（療養者名簿）（⑤の場合）'!$O124+1&lt;=15,IF(FV$16&gt;='様式第４（療養者名簿）（⑤の場合）'!$O124,IF(FV$16&lt;='様式第４（療養者名簿）（⑤の場合）'!$W124,1,0),0),0)</f>
        <v>0</v>
      </c>
      <c r="FW115" s="158">
        <f>IF(FW$16-'様式第４（療養者名簿）（⑤の場合）'!$O124+1&lt;=15,IF(FW$16&gt;='様式第４（療養者名簿）（⑤の場合）'!$O124,IF(FW$16&lt;='様式第４（療養者名簿）（⑤の場合）'!$W124,1,0),0),0)</f>
        <v>0</v>
      </c>
      <c r="FX115" s="158">
        <f>IF(FX$16-'様式第４（療養者名簿）（⑤の場合）'!$O124+1&lt;=15,IF(FX$16&gt;='様式第４（療養者名簿）（⑤の場合）'!$O124,IF(FX$16&lt;='様式第４（療養者名簿）（⑤の場合）'!$W124,1,0),0),0)</f>
        <v>0</v>
      </c>
      <c r="FY115" s="158">
        <f>IF(FY$16-'様式第４（療養者名簿）（⑤の場合）'!$O124+1&lt;=15,IF(FY$16&gt;='様式第４（療養者名簿）（⑤の場合）'!$O124,IF(FY$16&lt;='様式第４（療養者名簿）（⑤の場合）'!$W124,1,0),0),0)</f>
        <v>0</v>
      </c>
      <c r="FZ115" s="158">
        <f>IF(FZ$16-'様式第４（療養者名簿）（⑤の場合）'!$O124+1&lt;=15,IF(FZ$16&gt;='様式第４（療養者名簿）（⑤の場合）'!$O124,IF(FZ$16&lt;='様式第４（療養者名簿）（⑤の場合）'!$W124,1,0),0),0)</f>
        <v>0</v>
      </c>
      <c r="GA115" s="158">
        <f>IF(GA$16-'様式第４（療養者名簿）（⑤の場合）'!$O124+1&lt;=15,IF(GA$16&gt;='様式第４（療養者名簿）（⑤の場合）'!$O124,IF(GA$16&lt;='様式第４（療養者名簿）（⑤の場合）'!$W124,1,0),0),0)</f>
        <v>0</v>
      </c>
      <c r="GB115" s="158">
        <f>IF(GB$16-'様式第４（療養者名簿）（⑤の場合）'!$O124+1&lt;=15,IF(GB$16&gt;='様式第４（療養者名簿）（⑤の場合）'!$O124,IF(GB$16&lt;='様式第４（療養者名簿）（⑤の場合）'!$W124,1,0),0),0)</f>
        <v>0</v>
      </c>
      <c r="GC115" s="158">
        <f>IF(GC$16-'様式第４（療養者名簿）（⑤の場合）'!$O124+1&lt;=15,IF(GC$16&gt;='様式第４（療養者名簿）（⑤の場合）'!$O124,IF(GC$16&lt;='様式第４（療養者名簿）（⑤の場合）'!$W124,1,0),0),0)</f>
        <v>0</v>
      </c>
      <c r="GD115" s="158">
        <f>IF(GD$16-'様式第４（療養者名簿）（⑤の場合）'!$O124+1&lt;=15,IF(GD$16&gt;='様式第４（療養者名簿）（⑤の場合）'!$O124,IF(GD$16&lt;='様式第４（療養者名簿）（⑤の場合）'!$W124,1,0),0),0)</f>
        <v>0</v>
      </c>
      <c r="GE115" s="158">
        <f>IF(GE$16-'様式第４（療養者名簿）（⑤の場合）'!$O124+1&lt;=15,IF(GE$16&gt;='様式第４（療養者名簿）（⑤の場合）'!$O124,IF(GE$16&lt;='様式第４（療養者名簿）（⑤の場合）'!$W124,1,0),0),0)</f>
        <v>0</v>
      </c>
      <c r="GF115" s="158">
        <f>IF(GF$16-'様式第４（療養者名簿）（⑤の場合）'!$O124+1&lt;=15,IF(GF$16&gt;='様式第４（療養者名簿）（⑤の場合）'!$O124,IF(GF$16&lt;='様式第４（療養者名簿）（⑤の場合）'!$W124,1,0),0),0)</f>
        <v>0</v>
      </c>
      <c r="GG115" s="158">
        <f>IF(GG$16-'様式第４（療養者名簿）（⑤の場合）'!$O124+1&lt;=15,IF(GG$16&gt;='様式第４（療養者名簿）（⑤の場合）'!$O124,IF(GG$16&lt;='様式第４（療養者名簿）（⑤の場合）'!$W124,1,0),0),0)</f>
        <v>0</v>
      </c>
      <c r="GH115" s="158">
        <f>IF(GH$16-'様式第４（療養者名簿）（⑤の場合）'!$O124+1&lt;=15,IF(GH$16&gt;='様式第４（療養者名簿）（⑤の場合）'!$O124,IF(GH$16&lt;='様式第４（療養者名簿）（⑤の場合）'!$W124,1,0),0),0)</f>
        <v>0</v>
      </c>
      <c r="GI115" s="158">
        <f>IF(GI$16-'様式第４（療養者名簿）（⑤の場合）'!$O124+1&lt;=15,IF(GI$16&gt;='様式第４（療養者名簿）（⑤の場合）'!$O124,IF(GI$16&lt;='様式第４（療養者名簿）（⑤の場合）'!$W124,1,0),0),0)</f>
        <v>0</v>
      </c>
      <c r="GJ115" s="158">
        <f>IF(GJ$16-'様式第４（療養者名簿）（⑤の場合）'!$O124+1&lt;=15,IF(GJ$16&gt;='様式第４（療養者名簿）（⑤の場合）'!$O124,IF(GJ$16&lt;='様式第４（療養者名簿）（⑤の場合）'!$W124,1,0),0),0)</f>
        <v>0</v>
      </c>
      <c r="GK115" s="158">
        <f>IF(GK$16-'様式第４（療養者名簿）（⑤の場合）'!$O124+1&lt;=15,IF(GK$16&gt;='様式第４（療養者名簿）（⑤の場合）'!$O124,IF(GK$16&lt;='様式第４（療養者名簿）（⑤の場合）'!$W124,1,0),0),0)</f>
        <v>0</v>
      </c>
      <c r="GL115" s="158">
        <f>IF(GL$16-'様式第４（療養者名簿）（⑤の場合）'!$O124+1&lt;=15,IF(GL$16&gt;='様式第４（療養者名簿）（⑤の場合）'!$O124,IF(GL$16&lt;='様式第４（療養者名簿）（⑤の場合）'!$W124,1,0),0),0)</f>
        <v>0</v>
      </c>
      <c r="GM115" s="158">
        <f>IF(GM$16-'様式第４（療養者名簿）（⑤の場合）'!$O124+1&lt;=15,IF(GM$16&gt;='様式第４（療養者名簿）（⑤の場合）'!$O124,IF(GM$16&lt;='様式第４（療養者名簿）（⑤の場合）'!$W124,1,0),0),0)</f>
        <v>0</v>
      </c>
      <c r="GN115" s="158">
        <f>IF(GN$16-'様式第４（療養者名簿）（⑤の場合）'!$O124+1&lt;=15,IF(GN$16&gt;='様式第４（療養者名簿）（⑤の場合）'!$O124,IF(GN$16&lt;='様式第４（療養者名簿）（⑤の場合）'!$W124,1,0),0),0)</f>
        <v>0</v>
      </c>
      <c r="GO115" s="158">
        <f>IF(GO$16-'様式第４（療養者名簿）（⑤の場合）'!$O124+1&lt;=15,IF(GO$16&gt;='様式第４（療養者名簿）（⑤の場合）'!$O124,IF(GO$16&lt;='様式第４（療養者名簿）（⑤の場合）'!$W124,1,0),0),0)</f>
        <v>0</v>
      </c>
      <c r="GP115" s="158">
        <f>IF(GP$16-'様式第４（療養者名簿）（⑤の場合）'!$O124+1&lt;=15,IF(GP$16&gt;='様式第４（療養者名簿）（⑤の場合）'!$O124,IF(GP$16&lt;='様式第４（療養者名簿）（⑤の場合）'!$W124,1,0),0),0)</f>
        <v>0</v>
      </c>
      <c r="GQ115" s="158">
        <f>IF(GQ$16-'様式第４（療養者名簿）（⑤の場合）'!$O124+1&lt;=15,IF(GQ$16&gt;='様式第４（療養者名簿）（⑤の場合）'!$O124,IF(GQ$16&lt;='様式第４（療養者名簿）（⑤の場合）'!$W124,1,0),0),0)</f>
        <v>0</v>
      </c>
      <c r="GR115" s="158">
        <f>IF(GR$16-'様式第４（療養者名簿）（⑤の場合）'!$O124+1&lt;=15,IF(GR$16&gt;='様式第４（療養者名簿）（⑤の場合）'!$O124,IF(GR$16&lt;='様式第４（療養者名簿）（⑤の場合）'!$W124,1,0),0),0)</f>
        <v>0</v>
      </c>
      <c r="GS115" s="158">
        <f>IF(GS$16-'様式第４（療養者名簿）（⑤の場合）'!$O124+1&lt;=15,IF(GS$16&gt;='様式第４（療養者名簿）（⑤の場合）'!$O124,IF(GS$16&lt;='様式第４（療養者名簿）（⑤の場合）'!$W124,1,0),0),0)</f>
        <v>0</v>
      </c>
      <c r="GT115" s="158">
        <f>IF(GT$16-'様式第４（療養者名簿）（⑤の場合）'!$O124+1&lt;=15,IF(GT$16&gt;='様式第４（療養者名簿）（⑤の場合）'!$O124,IF(GT$16&lt;='様式第４（療養者名簿）（⑤の場合）'!$W124,1,0),0),0)</f>
        <v>0</v>
      </c>
      <c r="GU115" s="158">
        <f>IF(GU$16-'様式第４（療養者名簿）（⑤の場合）'!$O124+1&lt;=15,IF(GU$16&gt;='様式第４（療養者名簿）（⑤の場合）'!$O124,IF(GU$16&lt;='様式第４（療養者名簿）（⑤の場合）'!$W124,1,0),0),0)</f>
        <v>0</v>
      </c>
      <c r="GV115" s="158">
        <f>IF(GV$16-'様式第４（療養者名簿）（⑤の場合）'!$O124+1&lt;=15,IF(GV$16&gt;='様式第４（療養者名簿）（⑤の場合）'!$O124,IF(GV$16&lt;='様式第４（療養者名簿）（⑤の場合）'!$W124,1,0),0),0)</f>
        <v>0</v>
      </c>
      <c r="GW115" s="158">
        <f>IF(GW$16-'様式第４（療養者名簿）（⑤の場合）'!$O124+1&lt;=15,IF(GW$16&gt;='様式第４（療養者名簿）（⑤の場合）'!$O124,IF(GW$16&lt;='様式第４（療養者名簿）（⑤の場合）'!$W124,1,0),0),0)</f>
        <v>0</v>
      </c>
      <c r="GX115" s="158">
        <f>IF(GX$16-'様式第４（療養者名簿）（⑤の場合）'!$O124+1&lt;=15,IF(GX$16&gt;='様式第４（療養者名簿）（⑤の場合）'!$O124,IF(GX$16&lt;='様式第４（療養者名簿）（⑤の場合）'!$W124,1,0),0),0)</f>
        <v>0</v>
      </c>
      <c r="GY115" s="158">
        <f>IF(GY$16-'様式第４（療養者名簿）（⑤の場合）'!$O124+1&lt;=15,IF(GY$16&gt;='様式第４（療養者名簿）（⑤の場合）'!$O124,IF(GY$16&lt;='様式第４（療養者名簿）（⑤の場合）'!$W124,1,0),0),0)</f>
        <v>0</v>
      </c>
      <c r="GZ115" s="158">
        <f>IF(GZ$16-'様式第４（療養者名簿）（⑤の場合）'!$O124+1&lt;=15,IF(GZ$16&gt;='様式第４（療養者名簿）（⑤の場合）'!$O124,IF(GZ$16&lt;='様式第４（療養者名簿）（⑤の場合）'!$W124,1,0),0),0)</f>
        <v>0</v>
      </c>
      <c r="HA115" s="158">
        <f>IF(HA$16-'様式第４（療養者名簿）（⑤の場合）'!$O124+1&lt;=15,IF(HA$16&gt;='様式第４（療養者名簿）（⑤の場合）'!$O124,IF(HA$16&lt;='様式第４（療養者名簿）（⑤の場合）'!$W124,1,0),0),0)</f>
        <v>0</v>
      </c>
      <c r="HB115" s="158">
        <f>IF(HB$16-'様式第４（療養者名簿）（⑤の場合）'!$O124+1&lt;=15,IF(HB$16&gt;='様式第４（療養者名簿）（⑤の場合）'!$O124,IF(HB$16&lt;='様式第４（療養者名簿）（⑤の場合）'!$W124,1,0),0),0)</f>
        <v>0</v>
      </c>
      <c r="HC115" s="158">
        <f>IF(HC$16-'様式第４（療養者名簿）（⑤の場合）'!$O124+1&lt;=15,IF(HC$16&gt;='様式第４（療養者名簿）（⑤の場合）'!$O124,IF(HC$16&lt;='様式第４（療養者名簿）（⑤の場合）'!$W124,1,0),0),0)</f>
        <v>0</v>
      </c>
      <c r="HD115" s="158">
        <f>IF(HD$16-'様式第４（療養者名簿）（⑤の場合）'!$O124+1&lt;=15,IF(HD$16&gt;='様式第４（療養者名簿）（⑤の場合）'!$O124,IF(HD$16&lt;='様式第４（療養者名簿）（⑤の場合）'!$W124,1,0),0),0)</f>
        <v>0</v>
      </c>
      <c r="HE115" s="158">
        <f>IF(HE$16-'様式第４（療養者名簿）（⑤の場合）'!$O124+1&lt;=15,IF(HE$16&gt;='様式第４（療養者名簿）（⑤の場合）'!$O124,IF(HE$16&lt;='様式第４（療養者名簿）（⑤の場合）'!$W124,1,0),0),0)</f>
        <v>0</v>
      </c>
      <c r="HF115" s="158">
        <f>IF(HF$16-'様式第４（療養者名簿）（⑤の場合）'!$O124+1&lt;=15,IF(HF$16&gt;='様式第４（療養者名簿）（⑤の場合）'!$O124,IF(HF$16&lt;='様式第４（療養者名簿）（⑤の場合）'!$W124,1,0),0),0)</f>
        <v>0</v>
      </c>
      <c r="HG115" s="158">
        <f>IF(HG$16-'様式第４（療養者名簿）（⑤の場合）'!$O124+1&lt;=15,IF(HG$16&gt;='様式第４（療養者名簿）（⑤の場合）'!$O124,IF(HG$16&lt;='様式第４（療養者名簿）（⑤の場合）'!$W124,1,0),0),0)</f>
        <v>0</v>
      </c>
      <c r="HH115" s="158">
        <f>IF(HH$16-'様式第４（療養者名簿）（⑤の場合）'!$O124+1&lt;=15,IF(HH$16&gt;='様式第４（療養者名簿）（⑤の場合）'!$O124,IF(HH$16&lt;='様式第４（療養者名簿）（⑤の場合）'!$W124,1,0),0),0)</f>
        <v>0</v>
      </c>
      <c r="HI115" s="158">
        <f>IF(HI$16-'様式第４（療養者名簿）（⑤の場合）'!$O124+1&lt;=15,IF(HI$16&gt;='様式第４（療養者名簿）（⑤の場合）'!$O124,IF(HI$16&lt;='様式第４（療養者名簿）（⑤の場合）'!$W124,1,0),0),0)</f>
        <v>0</v>
      </c>
      <c r="HJ115" s="158">
        <f>IF(HJ$16-'様式第４（療養者名簿）（⑤の場合）'!$O124+1&lt;=15,IF(HJ$16&gt;='様式第４（療養者名簿）（⑤の場合）'!$O124,IF(HJ$16&lt;='様式第４（療養者名簿）（⑤の場合）'!$W124,1,0),0),0)</f>
        <v>0</v>
      </c>
      <c r="HK115" s="158">
        <f>IF(HK$16-'様式第４（療養者名簿）（⑤の場合）'!$O124+1&lt;=15,IF(HK$16&gt;='様式第４（療養者名簿）（⑤の場合）'!$O124,IF(HK$16&lt;='様式第４（療養者名簿）（⑤の場合）'!$W124,1,0),0),0)</f>
        <v>0</v>
      </c>
      <c r="HL115" s="158">
        <f>IF(HL$16-'様式第４（療養者名簿）（⑤の場合）'!$O124+1&lt;=15,IF(HL$16&gt;='様式第４（療養者名簿）（⑤の場合）'!$O124,IF(HL$16&lt;='様式第４（療養者名簿）（⑤の場合）'!$W124,1,0),0),0)</f>
        <v>0</v>
      </c>
      <c r="HM115" s="158">
        <f>IF(HM$16-'様式第４（療養者名簿）（⑤の場合）'!$O124+1&lt;=15,IF(HM$16&gt;='様式第４（療養者名簿）（⑤の場合）'!$O124,IF(HM$16&lt;='様式第４（療養者名簿）（⑤の場合）'!$W124,1,0),0),0)</f>
        <v>0</v>
      </c>
      <c r="HN115" s="158">
        <f>IF(HN$16-'様式第４（療養者名簿）（⑤の場合）'!$O124+1&lt;=15,IF(HN$16&gt;='様式第４（療養者名簿）（⑤の場合）'!$O124,IF(HN$16&lt;='様式第４（療養者名簿）（⑤の場合）'!$W124,1,0),0),0)</f>
        <v>0</v>
      </c>
      <c r="HO115" s="158">
        <f>IF(HO$16-'様式第４（療養者名簿）（⑤の場合）'!$O124+1&lt;=15,IF(HO$16&gt;='様式第４（療養者名簿）（⑤の場合）'!$O124,IF(HO$16&lt;='様式第４（療養者名簿）（⑤の場合）'!$W124,1,0),0),0)</f>
        <v>0</v>
      </c>
      <c r="HP115" s="158">
        <f>IF(HP$16-'様式第４（療養者名簿）（⑤の場合）'!$O124+1&lt;=15,IF(HP$16&gt;='様式第４（療養者名簿）（⑤の場合）'!$O124,IF(HP$16&lt;='様式第４（療養者名簿）（⑤の場合）'!$W124,1,0),0),0)</f>
        <v>0</v>
      </c>
      <c r="HQ115" s="158">
        <f>IF(HQ$16-'様式第４（療養者名簿）（⑤の場合）'!$O124+1&lt;=15,IF(HQ$16&gt;='様式第４（療養者名簿）（⑤の場合）'!$O124,IF(HQ$16&lt;='様式第４（療養者名簿）（⑤の場合）'!$W124,1,0),0),0)</f>
        <v>0</v>
      </c>
      <c r="HR115" s="158">
        <f>IF(HR$16-'様式第４（療養者名簿）（⑤の場合）'!$O124+1&lt;=15,IF(HR$16&gt;='様式第４（療養者名簿）（⑤の場合）'!$O124,IF(HR$16&lt;='様式第４（療養者名簿）（⑤の場合）'!$W124,1,0),0),0)</f>
        <v>0</v>
      </c>
      <c r="HS115" s="158">
        <f>IF(HS$16-'様式第４（療養者名簿）（⑤の場合）'!$O124+1&lt;=15,IF(HS$16&gt;='様式第４（療養者名簿）（⑤の場合）'!$O124,IF(HS$16&lt;='様式第４（療養者名簿）（⑤の場合）'!$W124,1,0),0),0)</f>
        <v>0</v>
      </c>
      <c r="HT115" s="158">
        <f>IF(HT$16-'様式第４（療養者名簿）（⑤の場合）'!$O124+1&lt;=15,IF(HT$16&gt;='様式第４（療養者名簿）（⑤の場合）'!$O124,IF(HT$16&lt;='様式第４（療養者名簿）（⑤の場合）'!$W124,1,0),0),0)</f>
        <v>0</v>
      </c>
      <c r="HU115" s="158">
        <f>IF(HU$16-'様式第４（療養者名簿）（⑤の場合）'!$O124+1&lt;=15,IF(HU$16&gt;='様式第４（療養者名簿）（⑤の場合）'!$O124,IF(HU$16&lt;='様式第４（療養者名簿）（⑤の場合）'!$W124,1,0),0),0)</f>
        <v>0</v>
      </c>
      <c r="HV115" s="158">
        <f>IF(HV$16-'様式第４（療養者名簿）（⑤の場合）'!$O124+1&lt;=15,IF(HV$16&gt;='様式第４（療養者名簿）（⑤の場合）'!$O124,IF(HV$16&lt;='様式第４（療養者名簿）（⑤の場合）'!$W124,1,0),0),0)</f>
        <v>0</v>
      </c>
      <c r="HW115" s="158">
        <f>IF(HW$16-'様式第４（療養者名簿）（⑤の場合）'!$O124+1&lt;=15,IF(HW$16&gt;='様式第４（療養者名簿）（⑤の場合）'!$O124,IF(HW$16&lt;='様式第４（療養者名簿）（⑤の場合）'!$W124,1,0),0),0)</f>
        <v>0</v>
      </c>
      <c r="HX115" s="158">
        <f>IF(HX$16-'様式第４（療養者名簿）（⑤の場合）'!$O124+1&lt;=15,IF(HX$16&gt;='様式第４（療養者名簿）（⑤の場合）'!$O124,IF(HX$16&lt;='様式第４（療養者名簿）（⑤の場合）'!$W124,1,0),0),0)</f>
        <v>0</v>
      </c>
      <c r="HY115" s="158">
        <f>IF(HY$16-'様式第４（療養者名簿）（⑤の場合）'!$O124+1&lt;=15,IF(HY$16&gt;='様式第４（療養者名簿）（⑤の場合）'!$O124,IF(HY$16&lt;='様式第４（療養者名簿）（⑤の場合）'!$W124,1,0),0),0)</f>
        <v>0</v>
      </c>
      <c r="HZ115" s="158">
        <f>IF(HZ$16-'様式第４（療養者名簿）（⑤の場合）'!$O124+1&lt;=15,IF(HZ$16&gt;='様式第４（療養者名簿）（⑤の場合）'!$O124,IF(HZ$16&lt;='様式第４（療養者名簿）（⑤の場合）'!$W124,1,0),0),0)</f>
        <v>0</v>
      </c>
      <c r="IA115" s="158">
        <f>IF(IA$16-'様式第４（療養者名簿）（⑤の場合）'!$O124+1&lt;=15,IF(IA$16&gt;='様式第４（療養者名簿）（⑤の場合）'!$O124,IF(IA$16&lt;='様式第４（療養者名簿）（⑤の場合）'!$W124,1,0),0),0)</f>
        <v>0</v>
      </c>
      <c r="IB115" s="158">
        <f>IF(IB$16-'様式第４（療養者名簿）（⑤の場合）'!$O124+1&lt;=15,IF(IB$16&gt;='様式第４（療養者名簿）（⑤の場合）'!$O124,IF(IB$16&lt;='様式第４（療養者名簿）（⑤の場合）'!$W124,1,0),0),0)</f>
        <v>0</v>
      </c>
      <c r="IC115" s="158">
        <f>IF(IC$16-'様式第４（療養者名簿）（⑤の場合）'!$O124+1&lt;=15,IF(IC$16&gt;='様式第４（療養者名簿）（⑤の場合）'!$O124,IF(IC$16&lt;='様式第４（療養者名簿）（⑤の場合）'!$W124,1,0),0),0)</f>
        <v>0</v>
      </c>
      <c r="ID115" s="158">
        <f>IF(ID$16-'様式第４（療養者名簿）（⑤の場合）'!$O124+1&lt;=15,IF(ID$16&gt;='様式第４（療養者名簿）（⑤の場合）'!$O124,IF(ID$16&lt;='様式第４（療養者名簿）（⑤の場合）'!$W124,1,0),0),0)</f>
        <v>0</v>
      </c>
      <c r="IE115" s="158">
        <f>IF(IE$16-'様式第４（療養者名簿）（⑤の場合）'!$O124+1&lt;=15,IF(IE$16&gt;='様式第４（療養者名簿）（⑤の場合）'!$O124,IF(IE$16&lt;='様式第４（療養者名簿）（⑤の場合）'!$W124,1,0),0),0)</f>
        <v>0</v>
      </c>
      <c r="IF115" s="158">
        <f>IF(IF$16-'様式第４（療養者名簿）（⑤の場合）'!$O124+1&lt;=15,IF(IF$16&gt;='様式第４（療養者名簿）（⑤の場合）'!$O124,IF(IF$16&lt;='様式第４（療養者名簿）（⑤の場合）'!$W124,1,0),0),0)</f>
        <v>0</v>
      </c>
      <c r="IG115" s="158">
        <f>IF(IG$16-'様式第４（療養者名簿）（⑤の場合）'!$O124+1&lt;=15,IF(IG$16&gt;='様式第４（療養者名簿）（⑤の場合）'!$O124,IF(IG$16&lt;='様式第４（療養者名簿）（⑤の場合）'!$W124,1,0),0),0)</f>
        <v>0</v>
      </c>
      <c r="IH115" s="158">
        <f>IF(IH$16-'様式第４（療養者名簿）（⑤の場合）'!$O124+1&lt;=15,IF(IH$16&gt;='様式第４（療養者名簿）（⑤の場合）'!$O124,IF(IH$16&lt;='様式第４（療養者名簿）（⑤の場合）'!$W124,1,0),0),0)</f>
        <v>0</v>
      </c>
      <c r="II115" s="158">
        <f>IF(II$16-'様式第４（療養者名簿）（⑤の場合）'!$O124+1&lt;=15,IF(II$16&gt;='様式第４（療養者名簿）（⑤の場合）'!$O124,IF(II$16&lt;='様式第４（療養者名簿）（⑤の場合）'!$W124,1,0),0),0)</f>
        <v>0</v>
      </c>
      <c r="IJ115" s="158">
        <f>IF(IJ$16-'様式第４（療養者名簿）（⑤の場合）'!$O124+1&lt;=15,IF(IJ$16&gt;='様式第４（療養者名簿）（⑤の場合）'!$O124,IF(IJ$16&lt;='様式第４（療養者名簿）（⑤の場合）'!$W124,1,0),0),0)</f>
        <v>0</v>
      </c>
      <c r="IK115" s="158">
        <f>IF(IK$16-'様式第４（療養者名簿）（⑤の場合）'!$O124+1&lt;=15,IF(IK$16&gt;='様式第４（療養者名簿）（⑤の場合）'!$O124,IF(IK$16&lt;='様式第４（療養者名簿）（⑤の場合）'!$W124,1,0),0),0)</f>
        <v>0</v>
      </c>
      <c r="IL115" s="158">
        <f>IF(IL$16-'様式第４（療養者名簿）（⑤の場合）'!$O124+1&lt;=15,IF(IL$16&gt;='様式第４（療養者名簿）（⑤の場合）'!$O124,IF(IL$16&lt;='様式第４（療養者名簿）（⑤の場合）'!$W124,1,0),0),0)</f>
        <v>0</v>
      </c>
      <c r="IM115" s="158">
        <f>IF(IM$16-'様式第４（療養者名簿）（⑤の場合）'!$O124+1&lt;=15,IF(IM$16&gt;='様式第４（療養者名簿）（⑤の場合）'!$O124,IF(IM$16&lt;='様式第４（療養者名簿）（⑤の場合）'!$W124,1,0),0),0)</f>
        <v>0</v>
      </c>
      <c r="IN115" s="158">
        <f>IF(IN$16-'様式第４（療養者名簿）（⑤の場合）'!$O124+1&lt;=15,IF(IN$16&gt;='様式第４（療養者名簿）（⑤の場合）'!$O124,IF(IN$16&lt;='様式第４（療養者名簿）（⑤の場合）'!$W124,1,0),0),0)</f>
        <v>0</v>
      </c>
      <c r="IO115" s="158">
        <f>IF(IO$16-'様式第４（療養者名簿）（⑤の場合）'!$O124+1&lt;=15,IF(IO$16&gt;='様式第４（療養者名簿）（⑤の場合）'!$O124,IF(IO$16&lt;='様式第４（療養者名簿）（⑤の場合）'!$W124,1,0),0),0)</f>
        <v>0</v>
      </c>
      <c r="IP115" s="158">
        <f>IF(IP$16-'様式第４（療養者名簿）（⑤の場合）'!$O124+1&lt;=15,IF(IP$16&gt;='様式第４（療養者名簿）（⑤の場合）'!$O124,IF(IP$16&lt;='様式第４（療養者名簿）（⑤の場合）'!$W124,1,0),0),0)</f>
        <v>0</v>
      </c>
      <c r="IQ115" s="158">
        <f>IF(IQ$16-'様式第４（療養者名簿）（⑤の場合）'!$O124+1&lt;=15,IF(IQ$16&gt;='様式第４（療養者名簿）（⑤の場合）'!$O124,IF(IQ$16&lt;='様式第４（療養者名簿）（⑤の場合）'!$W124,1,0),0),0)</f>
        <v>0</v>
      </c>
      <c r="IR115" s="158">
        <f>IF(IR$16-'様式第４（療養者名簿）（⑤の場合）'!$O124+1&lt;=15,IF(IR$16&gt;='様式第４（療養者名簿）（⑤の場合）'!$O124,IF(IR$16&lt;='様式第４（療養者名簿）（⑤の場合）'!$W124,1,0),0),0)</f>
        <v>0</v>
      </c>
      <c r="IS115" s="158">
        <f>IF(IS$16-'様式第４（療養者名簿）（⑤の場合）'!$O124+1&lt;=15,IF(IS$16&gt;='様式第４（療養者名簿）（⑤の場合）'!$O124,IF(IS$16&lt;='様式第４（療養者名簿）（⑤の場合）'!$W124,1,0),0),0)</f>
        <v>0</v>
      </c>
      <c r="IT115" s="158">
        <f>IF(IT$16-'様式第４（療養者名簿）（⑤の場合）'!$O124+1&lt;=15,IF(IT$16&gt;='様式第４（療養者名簿）（⑤の場合）'!$O124,IF(IT$16&lt;='様式第４（療養者名簿）（⑤の場合）'!$W124,1,0),0),0)</f>
        <v>0</v>
      </c>
    </row>
    <row r="116" spans="1:254" ht="41.95" customHeight="1">
      <c r="A116" s="148">
        <f>'様式第４（療養者名簿）（⑤の場合）'!C125</f>
        <v>0</v>
      </c>
      <c r="B116" s="158">
        <f>IF(B$16-'様式第４（療養者名簿）（⑤の場合）'!$O125+1&lt;=15,IF(B$16&gt;='様式第４（療養者名簿）（⑤の場合）'!$O125,IF(B$16&lt;='様式第４（療養者名簿）（⑤の場合）'!$W125,1,0),0),0)</f>
        <v>0</v>
      </c>
      <c r="C116" s="158">
        <f>IF(C$16-'様式第４（療養者名簿）（⑤の場合）'!$O125+1&lt;=15,IF(C$16&gt;='様式第４（療養者名簿）（⑤の場合）'!$O125,IF(C$16&lt;='様式第４（療養者名簿）（⑤の場合）'!$W125,1,0),0),0)</f>
        <v>0</v>
      </c>
      <c r="D116" s="158">
        <f>IF(D$16-'様式第４（療養者名簿）（⑤の場合）'!$O125+1&lt;=15,IF(D$16&gt;='様式第４（療養者名簿）（⑤の場合）'!$O125,IF(D$16&lt;='様式第４（療養者名簿）（⑤の場合）'!$W125,1,0),0),0)</f>
        <v>0</v>
      </c>
      <c r="E116" s="158">
        <f>IF(E$16-'様式第４（療養者名簿）（⑤の場合）'!$O125+1&lt;=15,IF(E$16&gt;='様式第４（療養者名簿）（⑤の場合）'!$O125,IF(E$16&lt;='様式第４（療養者名簿）（⑤の場合）'!$W125,1,0),0),0)</f>
        <v>0</v>
      </c>
      <c r="F116" s="158">
        <f>IF(F$16-'様式第４（療養者名簿）（⑤の場合）'!$O125+1&lt;=15,IF(F$16&gt;='様式第４（療養者名簿）（⑤の場合）'!$O125,IF(F$16&lt;='様式第４（療養者名簿）（⑤の場合）'!$W125,1,0),0),0)</f>
        <v>0</v>
      </c>
      <c r="G116" s="158">
        <f>IF(G$16-'様式第４（療養者名簿）（⑤の場合）'!$O125+1&lt;=15,IF(G$16&gt;='様式第４（療養者名簿）（⑤の場合）'!$O125,IF(G$16&lt;='様式第４（療養者名簿）（⑤の場合）'!$W125,1,0),0),0)</f>
        <v>0</v>
      </c>
      <c r="H116" s="158">
        <f>IF(H$16-'様式第４（療養者名簿）（⑤の場合）'!$O125+1&lt;=15,IF(H$16&gt;='様式第４（療養者名簿）（⑤の場合）'!$O125,IF(H$16&lt;='様式第４（療養者名簿）（⑤の場合）'!$W125,1,0),0),0)</f>
        <v>0</v>
      </c>
      <c r="I116" s="158">
        <f>IF(I$16-'様式第４（療養者名簿）（⑤の場合）'!$O125+1&lt;=15,IF(I$16&gt;='様式第４（療養者名簿）（⑤の場合）'!$O125,IF(I$16&lt;='様式第４（療養者名簿）（⑤の場合）'!$W125,1,0),0),0)</f>
        <v>0</v>
      </c>
      <c r="J116" s="158">
        <f>IF(J$16-'様式第４（療養者名簿）（⑤の場合）'!$O125+1&lt;=15,IF(J$16&gt;='様式第４（療養者名簿）（⑤の場合）'!$O125,IF(J$16&lt;='様式第４（療養者名簿）（⑤の場合）'!$W125,1,0),0),0)</f>
        <v>0</v>
      </c>
      <c r="K116" s="158">
        <f>IF(K$16-'様式第４（療養者名簿）（⑤の場合）'!$O125+1&lt;=15,IF(K$16&gt;='様式第４（療養者名簿）（⑤の場合）'!$O125,IF(K$16&lt;='様式第４（療養者名簿）（⑤の場合）'!$W125,1,0),0),0)</f>
        <v>0</v>
      </c>
      <c r="L116" s="158">
        <f>IF(L$16-'様式第４（療養者名簿）（⑤の場合）'!$O125+1&lt;=15,IF(L$16&gt;='様式第４（療養者名簿）（⑤の場合）'!$O125,IF(L$16&lt;='様式第４（療養者名簿）（⑤の場合）'!$W125,1,0),0),0)</f>
        <v>0</v>
      </c>
      <c r="M116" s="158">
        <f>IF(M$16-'様式第４（療養者名簿）（⑤の場合）'!$O125+1&lt;=15,IF(M$16&gt;='様式第４（療養者名簿）（⑤の場合）'!$O125,IF(M$16&lt;='様式第４（療養者名簿）（⑤の場合）'!$W125,1,0),0),0)</f>
        <v>0</v>
      </c>
      <c r="N116" s="158">
        <f>IF(N$16-'様式第４（療養者名簿）（⑤の場合）'!$O125+1&lt;=15,IF(N$16&gt;='様式第４（療養者名簿）（⑤の場合）'!$O125,IF(N$16&lt;='様式第４（療養者名簿）（⑤の場合）'!$W125,1,0),0),0)</f>
        <v>0</v>
      </c>
      <c r="O116" s="158">
        <f>IF(O$16-'様式第４（療養者名簿）（⑤の場合）'!$O125+1&lt;=15,IF(O$16&gt;='様式第４（療養者名簿）（⑤の場合）'!$O125,IF(O$16&lt;='様式第４（療養者名簿）（⑤の場合）'!$W125,1,0),0),0)</f>
        <v>0</v>
      </c>
      <c r="P116" s="158">
        <f>IF(P$16-'様式第４（療養者名簿）（⑤の場合）'!$O125+1&lt;=15,IF(P$16&gt;='様式第４（療養者名簿）（⑤の場合）'!$O125,IF(P$16&lt;='様式第４（療養者名簿）（⑤の場合）'!$W125,1,0),0),0)</f>
        <v>0</v>
      </c>
      <c r="Q116" s="158">
        <f>IF(Q$16-'様式第４（療養者名簿）（⑤の場合）'!$O125+1&lt;=15,IF(Q$16&gt;='様式第４（療養者名簿）（⑤の場合）'!$O125,IF(Q$16&lt;='様式第４（療養者名簿）（⑤の場合）'!$W125,1,0),0),0)</f>
        <v>0</v>
      </c>
      <c r="R116" s="158">
        <f>IF(R$16-'様式第４（療養者名簿）（⑤の場合）'!$O125+1&lt;=15,IF(R$16&gt;='様式第４（療養者名簿）（⑤の場合）'!$O125,IF(R$16&lt;='様式第４（療養者名簿）（⑤の場合）'!$W125,1,0),0),0)</f>
        <v>0</v>
      </c>
      <c r="S116" s="158">
        <f>IF(S$16-'様式第４（療養者名簿）（⑤の場合）'!$O125+1&lt;=15,IF(S$16&gt;='様式第４（療養者名簿）（⑤の場合）'!$O125,IF(S$16&lt;='様式第４（療養者名簿）（⑤の場合）'!$W125,1,0),0),0)</f>
        <v>0</v>
      </c>
      <c r="T116" s="158">
        <f>IF(T$16-'様式第４（療養者名簿）（⑤の場合）'!$O125+1&lt;=15,IF(T$16&gt;='様式第４（療養者名簿）（⑤の場合）'!$O125,IF(T$16&lt;='様式第４（療養者名簿）（⑤の場合）'!$W125,1,0),0),0)</f>
        <v>0</v>
      </c>
      <c r="U116" s="158">
        <f>IF(U$16-'様式第４（療養者名簿）（⑤の場合）'!$O125+1&lt;=15,IF(U$16&gt;='様式第４（療養者名簿）（⑤の場合）'!$O125,IF(U$16&lt;='様式第４（療養者名簿）（⑤の場合）'!$W125,1,0),0),0)</f>
        <v>0</v>
      </c>
      <c r="V116" s="158">
        <f>IF(V$16-'様式第４（療養者名簿）（⑤の場合）'!$O125+1&lt;=15,IF(V$16&gt;='様式第４（療養者名簿）（⑤の場合）'!$O125,IF(V$16&lt;='様式第４（療養者名簿）（⑤の場合）'!$W125,1,0),0),0)</f>
        <v>0</v>
      </c>
      <c r="W116" s="158">
        <f>IF(W$16-'様式第４（療養者名簿）（⑤の場合）'!$O125+1&lt;=15,IF(W$16&gt;='様式第４（療養者名簿）（⑤の場合）'!$O125,IF(W$16&lt;='様式第４（療養者名簿）（⑤の場合）'!$W125,1,0),0),0)</f>
        <v>0</v>
      </c>
      <c r="X116" s="158">
        <f>IF(X$16-'様式第４（療養者名簿）（⑤の場合）'!$O125+1&lt;=15,IF(X$16&gt;='様式第４（療養者名簿）（⑤の場合）'!$O125,IF(X$16&lt;='様式第４（療養者名簿）（⑤の場合）'!$W125,1,0),0),0)</f>
        <v>0</v>
      </c>
      <c r="Y116" s="158">
        <f>IF(Y$16-'様式第４（療養者名簿）（⑤の場合）'!$O125+1&lt;=15,IF(Y$16&gt;='様式第４（療養者名簿）（⑤の場合）'!$O125,IF(Y$16&lt;='様式第４（療養者名簿）（⑤の場合）'!$W125,1,0),0),0)</f>
        <v>0</v>
      </c>
      <c r="Z116" s="158">
        <f>IF(Z$16-'様式第４（療養者名簿）（⑤の場合）'!$O125+1&lt;=15,IF(Z$16&gt;='様式第４（療養者名簿）（⑤の場合）'!$O125,IF(Z$16&lt;='様式第４（療養者名簿）（⑤の場合）'!$W125,1,0),0),0)</f>
        <v>0</v>
      </c>
      <c r="AA116" s="158">
        <f>IF(AA$16-'様式第４（療養者名簿）（⑤の場合）'!$O125+1&lt;=15,IF(AA$16&gt;='様式第４（療養者名簿）（⑤の場合）'!$O125,IF(AA$16&lt;='様式第４（療養者名簿）（⑤の場合）'!$W125,1,0),0),0)</f>
        <v>0</v>
      </c>
      <c r="AB116" s="158">
        <f>IF(AB$16-'様式第４（療養者名簿）（⑤の場合）'!$O125+1&lt;=15,IF(AB$16&gt;='様式第４（療養者名簿）（⑤の場合）'!$O125,IF(AB$16&lt;='様式第４（療養者名簿）（⑤の場合）'!$W125,1,0),0),0)</f>
        <v>0</v>
      </c>
      <c r="AC116" s="158">
        <f>IF(AC$16-'様式第４（療養者名簿）（⑤の場合）'!$O125+1&lt;=15,IF(AC$16&gt;='様式第４（療養者名簿）（⑤の場合）'!$O125,IF(AC$16&lt;='様式第４（療養者名簿）（⑤の場合）'!$W125,1,0),0),0)</f>
        <v>0</v>
      </c>
      <c r="AD116" s="158">
        <f>IF(AD$16-'様式第４（療養者名簿）（⑤の場合）'!$O125+1&lt;=15,IF(AD$16&gt;='様式第４（療養者名簿）（⑤の場合）'!$O125,IF(AD$16&lt;='様式第４（療養者名簿）（⑤の場合）'!$W125,1,0),0),0)</f>
        <v>0</v>
      </c>
      <c r="AE116" s="158">
        <f>IF(AE$16-'様式第４（療養者名簿）（⑤の場合）'!$O125+1&lt;=15,IF(AE$16&gt;='様式第４（療養者名簿）（⑤の場合）'!$O125,IF(AE$16&lt;='様式第４（療養者名簿）（⑤の場合）'!$W125,1,0),0),0)</f>
        <v>0</v>
      </c>
      <c r="AF116" s="158">
        <f>IF(AF$16-'様式第４（療養者名簿）（⑤の場合）'!$O125+1&lt;=15,IF(AF$16&gt;='様式第４（療養者名簿）（⑤の場合）'!$O125,IF(AF$16&lt;='様式第４（療養者名簿）（⑤の場合）'!$W125,1,0),0),0)</f>
        <v>0</v>
      </c>
      <c r="AG116" s="158">
        <f>IF(AG$16-'様式第４（療養者名簿）（⑤の場合）'!$O125+1&lt;=15,IF(AG$16&gt;='様式第４（療養者名簿）（⑤の場合）'!$O125,IF(AG$16&lt;='様式第４（療養者名簿）（⑤の場合）'!$W125,1,0),0),0)</f>
        <v>0</v>
      </c>
      <c r="AH116" s="158">
        <f>IF(AH$16-'様式第４（療養者名簿）（⑤の場合）'!$O125+1&lt;=15,IF(AH$16&gt;='様式第４（療養者名簿）（⑤の場合）'!$O125,IF(AH$16&lt;='様式第４（療養者名簿）（⑤の場合）'!$W125,1,0),0),0)</f>
        <v>0</v>
      </c>
      <c r="AI116" s="158">
        <f>IF(AI$16-'様式第４（療養者名簿）（⑤の場合）'!$O125+1&lt;=15,IF(AI$16&gt;='様式第４（療養者名簿）（⑤の場合）'!$O125,IF(AI$16&lt;='様式第４（療養者名簿）（⑤の場合）'!$W125,1,0),0),0)</f>
        <v>0</v>
      </c>
      <c r="AJ116" s="158">
        <f>IF(AJ$16-'様式第４（療養者名簿）（⑤の場合）'!$O125+1&lt;=15,IF(AJ$16&gt;='様式第４（療養者名簿）（⑤の場合）'!$O125,IF(AJ$16&lt;='様式第４（療養者名簿）（⑤の場合）'!$W125,1,0),0),0)</f>
        <v>0</v>
      </c>
      <c r="AK116" s="158">
        <f>IF(AK$16-'様式第４（療養者名簿）（⑤の場合）'!$O125+1&lt;=15,IF(AK$16&gt;='様式第４（療養者名簿）（⑤の場合）'!$O125,IF(AK$16&lt;='様式第４（療養者名簿）（⑤の場合）'!$W125,1,0),0),0)</f>
        <v>0</v>
      </c>
      <c r="AL116" s="158">
        <f>IF(AL$16-'様式第４（療養者名簿）（⑤の場合）'!$O125+1&lt;=15,IF(AL$16&gt;='様式第４（療養者名簿）（⑤の場合）'!$O125,IF(AL$16&lt;='様式第４（療養者名簿）（⑤の場合）'!$W125,1,0),0),0)</f>
        <v>0</v>
      </c>
      <c r="AM116" s="158">
        <f>IF(AM$16-'様式第４（療養者名簿）（⑤の場合）'!$O125+1&lt;=15,IF(AM$16&gt;='様式第４（療養者名簿）（⑤の場合）'!$O125,IF(AM$16&lt;='様式第４（療養者名簿）（⑤の場合）'!$W125,1,0),0),0)</f>
        <v>0</v>
      </c>
      <c r="AN116" s="158">
        <f>IF(AN$16-'様式第４（療養者名簿）（⑤の場合）'!$O125+1&lt;=15,IF(AN$16&gt;='様式第４（療養者名簿）（⑤の場合）'!$O125,IF(AN$16&lt;='様式第４（療養者名簿）（⑤の場合）'!$W125,1,0),0),0)</f>
        <v>0</v>
      </c>
      <c r="AO116" s="158">
        <f>IF(AO$16-'様式第４（療養者名簿）（⑤の場合）'!$O125+1&lt;=15,IF(AO$16&gt;='様式第４（療養者名簿）（⑤の場合）'!$O125,IF(AO$16&lt;='様式第４（療養者名簿）（⑤の場合）'!$W125,1,0),0),0)</f>
        <v>0</v>
      </c>
      <c r="AP116" s="158">
        <f>IF(AP$16-'様式第４（療養者名簿）（⑤の場合）'!$O125+1&lt;=15,IF(AP$16&gt;='様式第４（療養者名簿）（⑤の場合）'!$O125,IF(AP$16&lt;='様式第４（療養者名簿）（⑤の場合）'!$W125,1,0),0),0)</f>
        <v>0</v>
      </c>
      <c r="AQ116" s="158">
        <f>IF(AQ$16-'様式第４（療養者名簿）（⑤の場合）'!$O125+1&lt;=15,IF(AQ$16&gt;='様式第４（療養者名簿）（⑤の場合）'!$O125,IF(AQ$16&lt;='様式第４（療養者名簿）（⑤の場合）'!$W125,1,0),0),0)</f>
        <v>0</v>
      </c>
      <c r="AR116" s="158">
        <f>IF(AR$16-'様式第４（療養者名簿）（⑤の場合）'!$O125+1&lt;=15,IF(AR$16&gt;='様式第４（療養者名簿）（⑤の場合）'!$O125,IF(AR$16&lt;='様式第４（療養者名簿）（⑤の場合）'!$W125,1,0),0),0)</f>
        <v>0</v>
      </c>
      <c r="AS116" s="158">
        <f>IF(AS$16-'様式第４（療養者名簿）（⑤の場合）'!$O125+1&lt;=15,IF(AS$16&gt;='様式第４（療養者名簿）（⑤の場合）'!$O125,IF(AS$16&lt;='様式第４（療養者名簿）（⑤の場合）'!$W125,1,0),0),0)</f>
        <v>0</v>
      </c>
      <c r="AT116" s="158">
        <f>IF(AT$16-'様式第４（療養者名簿）（⑤の場合）'!$O125+1&lt;=15,IF(AT$16&gt;='様式第４（療養者名簿）（⑤の場合）'!$O125,IF(AT$16&lt;='様式第４（療養者名簿）（⑤の場合）'!$W125,1,0),0),0)</f>
        <v>0</v>
      </c>
      <c r="AU116" s="158">
        <f>IF(AU$16-'様式第４（療養者名簿）（⑤の場合）'!$O125+1&lt;=15,IF(AU$16&gt;='様式第４（療養者名簿）（⑤の場合）'!$O125,IF(AU$16&lt;='様式第４（療養者名簿）（⑤の場合）'!$W125,1,0),0),0)</f>
        <v>0</v>
      </c>
      <c r="AV116" s="158">
        <f>IF(AV$16-'様式第４（療養者名簿）（⑤の場合）'!$O125+1&lt;=15,IF(AV$16&gt;='様式第４（療養者名簿）（⑤の場合）'!$O125,IF(AV$16&lt;='様式第４（療養者名簿）（⑤の場合）'!$W125,1,0),0),0)</f>
        <v>0</v>
      </c>
      <c r="AW116" s="158">
        <f>IF(AW$16-'様式第４（療養者名簿）（⑤の場合）'!$O125+1&lt;=15,IF(AW$16&gt;='様式第４（療養者名簿）（⑤の場合）'!$O125,IF(AW$16&lt;='様式第４（療養者名簿）（⑤の場合）'!$W125,1,0),0),0)</f>
        <v>0</v>
      </c>
      <c r="AX116" s="158">
        <f>IF(AX$16-'様式第４（療養者名簿）（⑤の場合）'!$O125+1&lt;=15,IF(AX$16&gt;='様式第４（療養者名簿）（⑤の場合）'!$O125,IF(AX$16&lt;='様式第４（療養者名簿）（⑤の場合）'!$W125,1,0),0),0)</f>
        <v>0</v>
      </c>
      <c r="AY116" s="158">
        <f>IF(AY$16-'様式第４（療養者名簿）（⑤の場合）'!$O125+1&lt;=15,IF(AY$16&gt;='様式第４（療養者名簿）（⑤の場合）'!$O125,IF(AY$16&lt;='様式第４（療養者名簿）（⑤の場合）'!$W125,1,0),0),0)</f>
        <v>0</v>
      </c>
      <c r="AZ116" s="158">
        <f>IF(AZ$16-'様式第４（療養者名簿）（⑤の場合）'!$O125+1&lt;=15,IF(AZ$16&gt;='様式第４（療養者名簿）（⑤の場合）'!$O125,IF(AZ$16&lt;='様式第４（療養者名簿）（⑤の場合）'!$W125,1,0),0),0)</f>
        <v>0</v>
      </c>
      <c r="BA116" s="158">
        <f>IF(BA$16-'様式第４（療養者名簿）（⑤の場合）'!$O125+1&lt;=15,IF(BA$16&gt;='様式第４（療養者名簿）（⑤の場合）'!$O125,IF(BA$16&lt;='様式第４（療養者名簿）（⑤の場合）'!$W125,1,0),0),0)</f>
        <v>0</v>
      </c>
      <c r="BB116" s="158">
        <f>IF(BB$16-'様式第４（療養者名簿）（⑤の場合）'!$O125+1&lt;=15,IF(BB$16&gt;='様式第４（療養者名簿）（⑤の場合）'!$O125,IF(BB$16&lt;='様式第４（療養者名簿）（⑤の場合）'!$W125,1,0),0),0)</f>
        <v>0</v>
      </c>
      <c r="BC116" s="158">
        <f>IF(BC$16-'様式第４（療養者名簿）（⑤の場合）'!$O125+1&lt;=15,IF(BC$16&gt;='様式第４（療養者名簿）（⑤の場合）'!$O125,IF(BC$16&lt;='様式第４（療養者名簿）（⑤の場合）'!$W125,1,0),0),0)</f>
        <v>0</v>
      </c>
      <c r="BD116" s="158">
        <f>IF(BD$16-'様式第４（療養者名簿）（⑤の場合）'!$O125+1&lt;=15,IF(BD$16&gt;='様式第４（療養者名簿）（⑤の場合）'!$O125,IF(BD$16&lt;='様式第４（療養者名簿）（⑤の場合）'!$W125,1,0),0),0)</f>
        <v>0</v>
      </c>
      <c r="BE116" s="158">
        <f>IF(BE$16-'様式第４（療養者名簿）（⑤の場合）'!$O125+1&lt;=15,IF(BE$16&gt;='様式第４（療養者名簿）（⑤の場合）'!$O125,IF(BE$16&lt;='様式第４（療養者名簿）（⑤の場合）'!$W125,1,0),0),0)</f>
        <v>0</v>
      </c>
      <c r="BF116" s="158">
        <f>IF(BF$16-'様式第４（療養者名簿）（⑤の場合）'!$O125+1&lt;=15,IF(BF$16&gt;='様式第４（療養者名簿）（⑤の場合）'!$O125,IF(BF$16&lt;='様式第４（療養者名簿）（⑤の場合）'!$W125,1,0),0),0)</f>
        <v>0</v>
      </c>
      <c r="BG116" s="158">
        <f>IF(BG$16-'様式第４（療養者名簿）（⑤の場合）'!$O125+1&lt;=15,IF(BG$16&gt;='様式第４（療養者名簿）（⑤の場合）'!$O125,IF(BG$16&lt;='様式第４（療養者名簿）（⑤の場合）'!$W125,1,0),0),0)</f>
        <v>0</v>
      </c>
      <c r="BH116" s="158">
        <f>IF(BH$16-'様式第４（療養者名簿）（⑤の場合）'!$O125+1&lt;=15,IF(BH$16&gt;='様式第４（療養者名簿）（⑤の場合）'!$O125,IF(BH$16&lt;='様式第４（療養者名簿）（⑤の場合）'!$W125,1,0),0),0)</f>
        <v>0</v>
      </c>
      <c r="BI116" s="158">
        <f>IF(BI$16-'様式第４（療養者名簿）（⑤の場合）'!$O125+1&lt;=15,IF(BI$16&gt;='様式第４（療養者名簿）（⑤の場合）'!$O125,IF(BI$16&lt;='様式第４（療養者名簿）（⑤の場合）'!$W125,1,0),0),0)</f>
        <v>0</v>
      </c>
      <c r="BJ116" s="158">
        <f>IF(BJ$16-'様式第４（療養者名簿）（⑤の場合）'!$O125+1&lt;=15,IF(BJ$16&gt;='様式第４（療養者名簿）（⑤の場合）'!$O125,IF(BJ$16&lt;='様式第４（療養者名簿）（⑤の場合）'!$W125,1,0),0),0)</f>
        <v>0</v>
      </c>
      <c r="BK116" s="158">
        <f>IF(BK$16-'様式第４（療養者名簿）（⑤の場合）'!$O125+1&lt;=15,IF(BK$16&gt;='様式第４（療養者名簿）（⑤の場合）'!$O125,IF(BK$16&lt;='様式第４（療養者名簿）（⑤の場合）'!$W125,1,0),0),0)</f>
        <v>0</v>
      </c>
      <c r="BL116" s="158">
        <f>IF(BL$16-'様式第４（療養者名簿）（⑤の場合）'!$O125+1&lt;=15,IF(BL$16&gt;='様式第４（療養者名簿）（⑤の場合）'!$O125,IF(BL$16&lt;='様式第４（療養者名簿）（⑤の場合）'!$W125,1,0),0),0)</f>
        <v>0</v>
      </c>
      <c r="BM116" s="158">
        <f>IF(BM$16-'様式第４（療養者名簿）（⑤の場合）'!$O125+1&lt;=15,IF(BM$16&gt;='様式第４（療養者名簿）（⑤の場合）'!$O125,IF(BM$16&lt;='様式第４（療養者名簿）（⑤の場合）'!$W125,1,0),0),0)</f>
        <v>0</v>
      </c>
      <c r="BN116" s="158">
        <f>IF(BN$16-'様式第４（療養者名簿）（⑤の場合）'!$O125+1&lt;=15,IF(BN$16&gt;='様式第４（療養者名簿）（⑤の場合）'!$O125,IF(BN$16&lt;='様式第４（療養者名簿）（⑤の場合）'!$W125,1,0),0),0)</f>
        <v>0</v>
      </c>
      <c r="BO116" s="158">
        <f>IF(BO$16-'様式第４（療養者名簿）（⑤の場合）'!$O125+1&lt;=15,IF(BO$16&gt;='様式第４（療養者名簿）（⑤の場合）'!$O125,IF(BO$16&lt;='様式第４（療養者名簿）（⑤の場合）'!$W125,1,0),0),0)</f>
        <v>0</v>
      </c>
      <c r="BP116" s="158">
        <f>IF(BP$16-'様式第４（療養者名簿）（⑤の場合）'!$O125+1&lt;=15,IF(BP$16&gt;='様式第４（療養者名簿）（⑤の場合）'!$O125,IF(BP$16&lt;='様式第４（療養者名簿）（⑤の場合）'!$W125,1,0),0),0)</f>
        <v>0</v>
      </c>
      <c r="BQ116" s="158">
        <f>IF(BQ$16-'様式第４（療養者名簿）（⑤の場合）'!$O125+1&lt;=15,IF(BQ$16&gt;='様式第４（療養者名簿）（⑤の場合）'!$O125,IF(BQ$16&lt;='様式第４（療養者名簿）（⑤の場合）'!$W125,1,0),0),0)</f>
        <v>0</v>
      </c>
      <c r="BR116" s="158">
        <f>IF(BR$16-'様式第４（療養者名簿）（⑤の場合）'!$O125+1&lt;=15,IF(BR$16&gt;='様式第４（療養者名簿）（⑤の場合）'!$O125,IF(BR$16&lt;='様式第４（療養者名簿）（⑤の場合）'!$W125,1,0),0),0)</f>
        <v>0</v>
      </c>
      <c r="BS116" s="158">
        <f>IF(BS$16-'様式第４（療養者名簿）（⑤の場合）'!$O125+1&lt;=15,IF(BS$16&gt;='様式第４（療養者名簿）（⑤の場合）'!$O125,IF(BS$16&lt;='様式第４（療養者名簿）（⑤の場合）'!$W125,1,0),0),0)</f>
        <v>0</v>
      </c>
      <c r="BT116" s="158">
        <f>IF(BT$16-'様式第４（療養者名簿）（⑤の場合）'!$O125+1&lt;=15,IF(BT$16&gt;='様式第４（療養者名簿）（⑤の場合）'!$O125,IF(BT$16&lt;='様式第４（療養者名簿）（⑤の場合）'!$W125,1,0),0),0)</f>
        <v>0</v>
      </c>
      <c r="BU116" s="158">
        <f>IF(BU$16-'様式第４（療養者名簿）（⑤の場合）'!$O125+1&lt;=15,IF(BU$16&gt;='様式第４（療養者名簿）（⑤の場合）'!$O125,IF(BU$16&lt;='様式第４（療養者名簿）（⑤の場合）'!$W125,1,0),0),0)</f>
        <v>0</v>
      </c>
      <c r="BV116" s="158">
        <f>IF(BV$16-'様式第４（療養者名簿）（⑤の場合）'!$O125+1&lt;=15,IF(BV$16&gt;='様式第４（療養者名簿）（⑤の場合）'!$O125,IF(BV$16&lt;='様式第４（療養者名簿）（⑤の場合）'!$W125,1,0),0),0)</f>
        <v>0</v>
      </c>
      <c r="BW116" s="158">
        <f>IF(BW$16-'様式第４（療養者名簿）（⑤の場合）'!$O125+1&lt;=15,IF(BW$16&gt;='様式第４（療養者名簿）（⑤の場合）'!$O125,IF(BW$16&lt;='様式第４（療養者名簿）（⑤の場合）'!$W125,1,0),0),0)</f>
        <v>0</v>
      </c>
      <c r="BX116" s="158">
        <f>IF(BX$16-'様式第４（療養者名簿）（⑤の場合）'!$O125+1&lt;=15,IF(BX$16&gt;='様式第４（療養者名簿）（⑤の場合）'!$O125,IF(BX$16&lt;='様式第４（療養者名簿）（⑤の場合）'!$W125,1,0),0),0)</f>
        <v>0</v>
      </c>
      <c r="BY116" s="158">
        <f>IF(BY$16-'様式第４（療養者名簿）（⑤の場合）'!$O125+1&lt;=15,IF(BY$16&gt;='様式第４（療養者名簿）（⑤の場合）'!$O125,IF(BY$16&lt;='様式第４（療養者名簿）（⑤の場合）'!$W125,1,0),0),0)</f>
        <v>0</v>
      </c>
      <c r="BZ116" s="158">
        <f>IF(BZ$16-'様式第４（療養者名簿）（⑤の場合）'!$O125+1&lt;=15,IF(BZ$16&gt;='様式第４（療養者名簿）（⑤の場合）'!$O125,IF(BZ$16&lt;='様式第４（療養者名簿）（⑤の場合）'!$W125,1,0),0),0)</f>
        <v>0</v>
      </c>
      <c r="CA116" s="158">
        <f>IF(CA$16-'様式第４（療養者名簿）（⑤の場合）'!$O125+1&lt;=15,IF(CA$16&gt;='様式第４（療養者名簿）（⑤の場合）'!$O125,IF(CA$16&lt;='様式第４（療養者名簿）（⑤の場合）'!$W125,1,0),0),0)</f>
        <v>0</v>
      </c>
      <c r="CB116" s="158">
        <f>IF(CB$16-'様式第４（療養者名簿）（⑤の場合）'!$O125+1&lt;=15,IF(CB$16&gt;='様式第４（療養者名簿）（⑤の場合）'!$O125,IF(CB$16&lt;='様式第４（療養者名簿）（⑤の場合）'!$W125,1,0),0),0)</f>
        <v>0</v>
      </c>
      <c r="CC116" s="158">
        <f>IF(CC$16-'様式第４（療養者名簿）（⑤の場合）'!$O125+1&lt;=15,IF(CC$16&gt;='様式第４（療養者名簿）（⑤の場合）'!$O125,IF(CC$16&lt;='様式第４（療養者名簿）（⑤の場合）'!$W125,1,0),0),0)</f>
        <v>0</v>
      </c>
      <c r="CD116" s="158">
        <f>IF(CD$16-'様式第４（療養者名簿）（⑤の場合）'!$O125+1&lt;=15,IF(CD$16&gt;='様式第４（療養者名簿）（⑤の場合）'!$O125,IF(CD$16&lt;='様式第４（療養者名簿）（⑤の場合）'!$W125,1,0),0),0)</f>
        <v>0</v>
      </c>
      <c r="CE116" s="158">
        <f>IF(CE$16-'様式第４（療養者名簿）（⑤の場合）'!$O125+1&lt;=15,IF(CE$16&gt;='様式第４（療養者名簿）（⑤の場合）'!$O125,IF(CE$16&lt;='様式第４（療養者名簿）（⑤の場合）'!$W125,1,0),0),0)</f>
        <v>0</v>
      </c>
      <c r="CF116" s="158">
        <f>IF(CF$16-'様式第４（療養者名簿）（⑤の場合）'!$O125+1&lt;=15,IF(CF$16&gt;='様式第４（療養者名簿）（⑤の場合）'!$O125,IF(CF$16&lt;='様式第４（療養者名簿）（⑤の場合）'!$W125,1,0),0),0)</f>
        <v>0</v>
      </c>
      <c r="CG116" s="158">
        <f>IF(CG$16-'様式第４（療養者名簿）（⑤の場合）'!$O125+1&lt;=15,IF(CG$16&gt;='様式第４（療養者名簿）（⑤の場合）'!$O125,IF(CG$16&lt;='様式第４（療養者名簿）（⑤の場合）'!$W125,1,0),0),0)</f>
        <v>0</v>
      </c>
      <c r="CH116" s="158">
        <f>IF(CH$16-'様式第４（療養者名簿）（⑤の場合）'!$O125+1&lt;=15,IF(CH$16&gt;='様式第４（療養者名簿）（⑤の場合）'!$O125,IF(CH$16&lt;='様式第４（療養者名簿）（⑤の場合）'!$W125,1,0),0),0)</f>
        <v>0</v>
      </c>
      <c r="CI116" s="158">
        <f>IF(CI$16-'様式第４（療養者名簿）（⑤の場合）'!$O125+1&lt;=15,IF(CI$16&gt;='様式第４（療養者名簿）（⑤の場合）'!$O125,IF(CI$16&lt;='様式第４（療養者名簿）（⑤の場合）'!$W125,1,0),0),0)</f>
        <v>0</v>
      </c>
      <c r="CJ116" s="158">
        <f>IF(CJ$16-'様式第４（療養者名簿）（⑤の場合）'!$O125+1&lt;=15,IF(CJ$16&gt;='様式第４（療養者名簿）（⑤の場合）'!$O125,IF(CJ$16&lt;='様式第４（療養者名簿）（⑤の場合）'!$W125,1,0),0),0)</f>
        <v>0</v>
      </c>
      <c r="CK116" s="158">
        <f>IF(CK$16-'様式第４（療養者名簿）（⑤の場合）'!$O125+1&lt;=15,IF(CK$16&gt;='様式第４（療養者名簿）（⑤の場合）'!$O125,IF(CK$16&lt;='様式第４（療養者名簿）（⑤の場合）'!$W125,1,0),0),0)</f>
        <v>0</v>
      </c>
      <c r="CL116" s="158">
        <f>IF(CL$16-'様式第４（療養者名簿）（⑤の場合）'!$O125+1&lt;=15,IF(CL$16&gt;='様式第４（療養者名簿）（⑤の場合）'!$O125,IF(CL$16&lt;='様式第４（療養者名簿）（⑤の場合）'!$W125,1,0),0),0)</f>
        <v>0</v>
      </c>
      <c r="CM116" s="158">
        <f>IF(CM$16-'様式第４（療養者名簿）（⑤の場合）'!$O125+1&lt;=15,IF(CM$16&gt;='様式第４（療養者名簿）（⑤の場合）'!$O125,IF(CM$16&lt;='様式第４（療養者名簿）（⑤の場合）'!$W125,1,0),0),0)</f>
        <v>0</v>
      </c>
      <c r="CN116" s="158">
        <f>IF(CN$16-'様式第４（療養者名簿）（⑤の場合）'!$O125+1&lt;=15,IF(CN$16&gt;='様式第４（療養者名簿）（⑤の場合）'!$O125,IF(CN$16&lt;='様式第４（療養者名簿）（⑤の場合）'!$W125,1,0),0),0)</f>
        <v>0</v>
      </c>
      <c r="CO116" s="158">
        <f>IF(CO$16-'様式第４（療養者名簿）（⑤の場合）'!$O125+1&lt;=15,IF(CO$16&gt;='様式第４（療養者名簿）（⑤の場合）'!$O125,IF(CO$16&lt;='様式第４（療養者名簿）（⑤の場合）'!$W125,1,0),0),0)</f>
        <v>0</v>
      </c>
      <c r="CP116" s="158">
        <f>IF(CP$16-'様式第４（療養者名簿）（⑤の場合）'!$O125+1&lt;=15,IF(CP$16&gt;='様式第４（療養者名簿）（⑤の場合）'!$O125,IF(CP$16&lt;='様式第４（療養者名簿）（⑤の場合）'!$W125,1,0),0),0)</f>
        <v>0</v>
      </c>
      <c r="CQ116" s="158">
        <f>IF(CQ$16-'様式第４（療養者名簿）（⑤の場合）'!$O125+1&lt;=15,IF(CQ$16&gt;='様式第４（療養者名簿）（⑤の場合）'!$O125,IF(CQ$16&lt;='様式第４（療養者名簿）（⑤の場合）'!$W125,1,0),0),0)</f>
        <v>0</v>
      </c>
      <c r="CR116" s="158">
        <f>IF(CR$16-'様式第４（療養者名簿）（⑤の場合）'!$O125+1&lt;=15,IF(CR$16&gt;='様式第４（療養者名簿）（⑤の場合）'!$O125,IF(CR$16&lt;='様式第４（療養者名簿）（⑤の場合）'!$W125,1,0),0),0)</f>
        <v>0</v>
      </c>
      <c r="CS116" s="158">
        <f>IF(CS$16-'様式第４（療養者名簿）（⑤の場合）'!$O125+1&lt;=15,IF(CS$16&gt;='様式第４（療養者名簿）（⑤の場合）'!$O125,IF(CS$16&lt;='様式第４（療養者名簿）（⑤の場合）'!$W125,1,0),0),0)</f>
        <v>0</v>
      </c>
      <c r="CT116" s="158">
        <f>IF(CT$16-'様式第４（療養者名簿）（⑤の場合）'!$O125+1&lt;=15,IF(CT$16&gt;='様式第４（療養者名簿）（⑤の場合）'!$O125,IF(CT$16&lt;='様式第４（療養者名簿）（⑤の場合）'!$W125,1,0),0),0)</f>
        <v>0</v>
      </c>
      <c r="CU116" s="158">
        <f>IF(CU$16-'様式第４（療養者名簿）（⑤の場合）'!$O125+1&lt;=15,IF(CU$16&gt;='様式第４（療養者名簿）（⑤の場合）'!$O125,IF(CU$16&lt;='様式第４（療養者名簿）（⑤の場合）'!$W125,1,0),0),0)</f>
        <v>0</v>
      </c>
      <c r="CV116" s="158">
        <f>IF(CV$16-'様式第４（療養者名簿）（⑤の場合）'!$O125+1&lt;=15,IF(CV$16&gt;='様式第４（療養者名簿）（⑤の場合）'!$O125,IF(CV$16&lt;='様式第４（療養者名簿）（⑤の場合）'!$W125,1,0),0),0)</f>
        <v>0</v>
      </c>
      <c r="CW116" s="158">
        <f>IF(CW$16-'様式第４（療養者名簿）（⑤の場合）'!$O125+1&lt;=15,IF(CW$16&gt;='様式第４（療養者名簿）（⑤の場合）'!$O125,IF(CW$16&lt;='様式第４（療養者名簿）（⑤の場合）'!$W125,1,0),0),0)</f>
        <v>0</v>
      </c>
      <c r="CX116" s="158">
        <f>IF(CX$16-'様式第４（療養者名簿）（⑤の場合）'!$O125+1&lt;=15,IF(CX$16&gt;='様式第４（療養者名簿）（⑤の場合）'!$O125,IF(CX$16&lt;='様式第４（療養者名簿）（⑤の場合）'!$W125,1,0),0),0)</f>
        <v>0</v>
      </c>
      <c r="CY116" s="158">
        <f>IF(CY$16-'様式第４（療養者名簿）（⑤の場合）'!$O125+1&lt;=15,IF(CY$16&gt;='様式第４（療養者名簿）（⑤の場合）'!$O125,IF(CY$16&lt;='様式第４（療養者名簿）（⑤の場合）'!$W125,1,0),0),0)</f>
        <v>0</v>
      </c>
      <c r="CZ116" s="158">
        <f>IF(CZ$16-'様式第４（療養者名簿）（⑤の場合）'!$O125+1&lt;=15,IF(CZ$16&gt;='様式第４（療養者名簿）（⑤の場合）'!$O125,IF(CZ$16&lt;='様式第４（療養者名簿）（⑤の場合）'!$W125,1,0),0),0)</f>
        <v>0</v>
      </c>
      <c r="DA116" s="158">
        <f>IF(DA$16-'様式第４（療養者名簿）（⑤の場合）'!$O125+1&lt;=15,IF(DA$16&gt;='様式第４（療養者名簿）（⑤の場合）'!$O125,IF(DA$16&lt;='様式第４（療養者名簿）（⑤の場合）'!$W125,1,0),0),0)</f>
        <v>0</v>
      </c>
      <c r="DB116" s="158">
        <f>IF(DB$16-'様式第４（療養者名簿）（⑤の場合）'!$O125+1&lt;=15,IF(DB$16&gt;='様式第４（療養者名簿）（⑤の場合）'!$O125,IF(DB$16&lt;='様式第４（療養者名簿）（⑤の場合）'!$W125,1,0),0),0)</f>
        <v>0</v>
      </c>
      <c r="DC116" s="158">
        <f>IF(DC$16-'様式第４（療養者名簿）（⑤の場合）'!$O125+1&lt;=15,IF(DC$16&gt;='様式第４（療養者名簿）（⑤の場合）'!$O125,IF(DC$16&lt;='様式第４（療養者名簿）（⑤の場合）'!$W125,1,0),0),0)</f>
        <v>0</v>
      </c>
      <c r="DD116" s="158">
        <f>IF(DD$16-'様式第４（療養者名簿）（⑤の場合）'!$O125+1&lt;=15,IF(DD$16&gt;='様式第４（療養者名簿）（⑤の場合）'!$O125,IF(DD$16&lt;='様式第４（療養者名簿）（⑤の場合）'!$W125,1,0),0),0)</f>
        <v>0</v>
      </c>
      <c r="DE116" s="158">
        <f>IF(DE$16-'様式第４（療養者名簿）（⑤の場合）'!$O125+1&lt;=15,IF(DE$16&gt;='様式第４（療養者名簿）（⑤の場合）'!$O125,IF(DE$16&lt;='様式第４（療養者名簿）（⑤の場合）'!$W125,1,0),0),0)</f>
        <v>0</v>
      </c>
      <c r="DF116" s="158">
        <f>IF(DF$16-'様式第４（療養者名簿）（⑤の場合）'!$O125+1&lt;=15,IF(DF$16&gt;='様式第４（療養者名簿）（⑤の場合）'!$O125,IF(DF$16&lt;='様式第４（療養者名簿）（⑤の場合）'!$W125,1,0),0),0)</f>
        <v>0</v>
      </c>
      <c r="DG116" s="158">
        <f>IF(DG$16-'様式第４（療養者名簿）（⑤の場合）'!$O125+1&lt;=15,IF(DG$16&gt;='様式第４（療養者名簿）（⑤の場合）'!$O125,IF(DG$16&lt;='様式第４（療養者名簿）（⑤の場合）'!$W125,1,0),0),0)</f>
        <v>0</v>
      </c>
      <c r="DH116" s="158">
        <f>IF(DH$16-'様式第４（療養者名簿）（⑤の場合）'!$O125+1&lt;=15,IF(DH$16&gt;='様式第４（療養者名簿）（⑤の場合）'!$O125,IF(DH$16&lt;='様式第４（療養者名簿）（⑤の場合）'!$W125,1,0),0),0)</f>
        <v>0</v>
      </c>
      <c r="DI116" s="158">
        <f>IF(DI$16-'様式第４（療養者名簿）（⑤の場合）'!$O125+1&lt;=15,IF(DI$16&gt;='様式第４（療養者名簿）（⑤の場合）'!$O125,IF(DI$16&lt;='様式第４（療養者名簿）（⑤の場合）'!$W125,1,0),0),0)</f>
        <v>0</v>
      </c>
      <c r="DJ116" s="158">
        <f>IF(DJ$16-'様式第４（療養者名簿）（⑤の場合）'!$O125+1&lt;=15,IF(DJ$16&gt;='様式第４（療養者名簿）（⑤の場合）'!$O125,IF(DJ$16&lt;='様式第４（療養者名簿）（⑤の場合）'!$W125,1,0),0),0)</f>
        <v>0</v>
      </c>
      <c r="DK116" s="158">
        <f>IF(DK$16-'様式第４（療養者名簿）（⑤の場合）'!$O125+1&lt;=15,IF(DK$16&gt;='様式第４（療養者名簿）（⑤の場合）'!$O125,IF(DK$16&lt;='様式第４（療養者名簿）（⑤の場合）'!$W125,1,0),0),0)</f>
        <v>0</v>
      </c>
      <c r="DL116" s="158">
        <f>IF(DL$16-'様式第４（療養者名簿）（⑤の場合）'!$O125+1&lt;=15,IF(DL$16&gt;='様式第４（療養者名簿）（⑤の場合）'!$O125,IF(DL$16&lt;='様式第４（療養者名簿）（⑤の場合）'!$W125,1,0),0),0)</f>
        <v>0</v>
      </c>
      <c r="DM116" s="158">
        <f>IF(DM$16-'様式第４（療養者名簿）（⑤の場合）'!$O125+1&lt;=15,IF(DM$16&gt;='様式第４（療養者名簿）（⑤の場合）'!$O125,IF(DM$16&lt;='様式第４（療養者名簿）（⑤の場合）'!$W125,1,0),0),0)</f>
        <v>0</v>
      </c>
      <c r="DN116" s="158">
        <f>IF(DN$16-'様式第４（療養者名簿）（⑤の場合）'!$O125+1&lt;=15,IF(DN$16&gt;='様式第４（療養者名簿）（⑤の場合）'!$O125,IF(DN$16&lt;='様式第４（療養者名簿）（⑤の場合）'!$W125,1,0),0),0)</f>
        <v>0</v>
      </c>
      <c r="DO116" s="158">
        <f>IF(DO$16-'様式第４（療養者名簿）（⑤の場合）'!$O125+1&lt;=15,IF(DO$16&gt;='様式第４（療養者名簿）（⑤の場合）'!$O125,IF(DO$16&lt;='様式第４（療養者名簿）（⑤の場合）'!$W125,1,0),0),0)</f>
        <v>0</v>
      </c>
      <c r="DP116" s="158">
        <f>IF(DP$16-'様式第４（療養者名簿）（⑤の場合）'!$O125+1&lt;=15,IF(DP$16&gt;='様式第４（療養者名簿）（⑤の場合）'!$O125,IF(DP$16&lt;='様式第４（療養者名簿）（⑤の場合）'!$W125,1,0),0),0)</f>
        <v>0</v>
      </c>
      <c r="DQ116" s="158">
        <f>IF(DQ$16-'様式第４（療養者名簿）（⑤の場合）'!$O125+1&lt;=15,IF(DQ$16&gt;='様式第４（療養者名簿）（⑤の場合）'!$O125,IF(DQ$16&lt;='様式第４（療養者名簿）（⑤の場合）'!$W125,1,0),0),0)</f>
        <v>0</v>
      </c>
      <c r="DR116" s="158">
        <f>IF(DR$16-'様式第４（療養者名簿）（⑤の場合）'!$O125+1&lt;=15,IF(DR$16&gt;='様式第４（療養者名簿）（⑤の場合）'!$O125,IF(DR$16&lt;='様式第４（療養者名簿）（⑤の場合）'!$W125,1,0),0),0)</f>
        <v>0</v>
      </c>
      <c r="DS116" s="158">
        <f>IF(DS$16-'様式第４（療養者名簿）（⑤の場合）'!$O125+1&lt;=15,IF(DS$16&gt;='様式第４（療養者名簿）（⑤の場合）'!$O125,IF(DS$16&lt;='様式第４（療養者名簿）（⑤の場合）'!$W125,1,0),0),0)</f>
        <v>0</v>
      </c>
      <c r="DT116" s="158">
        <f>IF(DT$16-'様式第４（療養者名簿）（⑤の場合）'!$O125+1&lt;=15,IF(DT$16&gt;='様式第４（療養者名簿）（⑤の場合）'!$O125,IF(DT$16&lt;='様式第４（療養者名簿）（⑤の場合）'!$W125,1,0),0),0)</f>
        <v>0</v>
      </c>
      <c r="DU116" s="158">
        <f>IF(DU$16-'様式第４（療養者名簿）（⑤の場合）'!$O125+1&lt;=15,IF(DU$16&gt;='様式第４（療養者名簿）（⑤の場合）'!$O125,IF(DU$16&lt;='様式第４（療養者名簿）（⑤の場合）'!$W125,1,0),0),0)</f>
        <v>0</v>
      </c>
      <c r="DV116" s="158">
        <f>IF(DV$16-'様式第４（療養者名簿）（⑤の場合）'!$O125+1&lt;=15,IF(DV$16&gt;='様式第４（療養者名簿）（⑤の場合）'!$O125,IF(DV$16&lt;='様式第４（療養者名簿）（⑤の場合）'!$W125,1,0),0),0)</f>
        <v>0</v>
      </c>
      <c r="DW116" s="158">
        <f>IF(DW$16-'様式第４（療養者名簿）（⑤の場合）'!$O125+1&lt;=15,IF(DW$16&gt;='様式第４（療養者名簿）（⑤の場合）'!$O125,IF(DW$16&lt;='様式第４（療養者名簿）（⑤の場合）'!$W125,1,0),0),0)</f>
        <v>0</v>
      </c>
      <c r="DX116" s="158">
        <f>IF(DX$16-'様式第４（療養者名簿）（⑤の場合）'!$O125+1&lt;=15,IF(DX$16&gt;='様式第４（療養者名簿）（⑤の場合）'!$O125,IF(DX$16&lt;='様式第４（療養者名簿）（⑤の場合）'!$W125,1,0),0),0)</f>
        <v>0</v>
      </c>
      <c r="DY116" s="158">
        <f>IF(DY$16-'様式第４（療養者名簿）（⑤の場合）'!$O125+1&lt;=15,IF(DY$16&gt;='様式第４（療養者名簿）（⑤の場合）'!$O125,IF(DY$16&lt;='様式第４（療養者名簿）（⑤の場合）'!$W125,1,0),0),0)</f>
        <v>0</v>
      </c>
      <c r="DZ116" s="158">
        <f>IF(DZ$16-'様式第４（療養者名簿）（⑤の場合）'!$O125+1&lt;=15,IF(DZ$16&gt;='様式第４（療養者名簿）（⑤の場合）'!$O125,IF(DZ$16&lt;='様式第４（療養者名簿）（⑤の場合）'!$W125,1,0),0),0)</f>
        <v>0</v>
      </c>
      <c r="EA116" s="158">
        <f>IF(EA$16-'様式第４（療養者名簿）（⑤の場合）'!$O125+1&lt;=15,IF(EA$16&gt;='様式第４（療養者名簿）（⑤の場合）'!$O125,IF(EA$16&lt;='様式第４（療養者名簿）（⑤の場合）'!$W125,1,0),0),0)</f>
        <v>0</v>
      </c>
      <c r="EB116" s="158">
        <f>IF(EB$16-'様式第４（療養者名簿）（⑤の場合）'!$O125+1&lt;=15,IF(EB$16&gt;='様式第４（療養者名簿）（⑤の場合）'!$O125,IF(EB$16&lt;='様式第４（療養者名簿）（⑤の場合）'!$W125,1,0),0),0)</f>
        <v>0</v>
      </c>
      <c r="EC116" s="158">
        <f>IF(EC$16-'様式第４（療養者名簿）（⑤の場合）'!$O125+1&lt;=15,IF(EC$16&gt;='様式第４（療養者名簿）（⑤の場合）'!$O125,IF(EC$16&lt;='様式第４（療養者名簿）（⑤の場合）'!$W125,1,0),0),0)</f>
        <v>0</v>
      </c>
      <c r="ED116" s="158">
        <f>IF(ED$16-'様式第４（療養者名簿）（⑤の場合）'!$O125+1&lt;=15,IF(ED$16&gt;='様式第４（療養者名簿）（⑤の場合）'!$O125,IF(ED$16&lt;='様式第４（療養者名簿）（⑤の場合）'!$W125,1,0),0),0)</f>
        <v>0</v>
      </c>
      <c r="EE116" s="158">
        <f>IF(EE$16-'様式第４（療養者名簿）（⑤の場合）'!$O125+1&lt;=15,IF(EE$16&gt;='様式第４（療養者名簿）（⑤の場合）'!$O125,IF(EE$16&lt;='様式第４（療養者名簿）（⑤の場合）'!$W125,1,0),0),0)</f>
        <v>0</v>
      </c>
      <c r="EF116" s="158">
        <f>IF(EF$16-'様式第４（療養者名簿）（⑤の場合）'!$O125+1&lt;=15,IF(EF$16&gt;='様式第４（療養者名簿）（⑤の場合）'!$O125,IF(EF$16&lt;='様式第４（療養者名簿）（⑤の場合）'!$W125,1,0),0),0)</f>
        <v>0</v>
      </c>
      <c r="EG116" s="158">
        <f>IF(EG$16-'様式第４（療養者名簿）（⑤の場合）'!$O125+1&lt;=15,IF(EG$16&gt;='様式第４（療養者名簿）（⑤の場合）'!$O125,IF(EG$16&lt;='様式第４（療養者名簿）（⑤の場合）'!$W125,1,0),0),0)</f>
        <v>0</v>
      </c>
      <c r="EH116" s="158">
        <f>IF(EH$16-'様式第４（療養者名簿）（⑤の場合）'!$O125+1&lt;=15,IF(EH$16&gt;='様式第４（療養者名簿）（⑤の場合）'!$O125,IF(EH$16&lt;='様式第４（療養者名簿）（⑤の場合）'!$W125,1,0),0),0)</f>
        <v>0</v>
      </c>
      <c r="EI116" s="158">
        <f>IF(EI$16-'様式第４（療養者名簿）（⑤の場合）'!$O125+1&lt;=15,IF(EI$16&gt;='様式第４（療養者名簿）（⑤の場合）'!$O125,IF(EI$16&lt;='様式第４（療養者名簿）（⑤の場合）'!$W125,1,0),0),0)</f>
        <v>0</v>
      </c>
      <c r="EJ116" s="158">
        <f>IF(EJ$16-'様式第４（療養者名簿）（⑤の場合）'!$O125+1&lt;=15,IF(EJ$16&gt;='様式第４（療養者名簿）（⑤の場合）'!$O125,IF(EJ$16&lt;='様式第４（療養者名簿）（⑤の場合）'!$W125,1,0),0),0)</f>
        <v>0</v>
      </c>
      <c r="EK116" s="158">
        <f>IF(EK$16-'様式第４（療養者名簿）（⑤の場合）'!$O125+1&lt;=15,IF(EK$16&gt;='様式第４（療養者名簿）（⑤の場合）'!$O125,IF(EK$16&lt;='様式第４（療養者名簿）（⑤の場合）'!$W125,1,0),0),0)</f>
        <v>0</v>
      </c>
      <c r="EL116" s="158">
        <f>IF(EL$16-'様式第４（療養者名簿）（⑤の場合）'!$O125+1&lt;=15,IF(EL$16&gt;='様式第４（療養者名簿）（⑤の場合）'!$O125,IF(EL$16&lt;='様式第４（療養者名簿）（⑤の場合）'!$W125,1,0),0),0)</f>
        <v>0</v>
      </c>
      <c r="EM116" s="158">
        <f>IF(EM$16-'様式第４（療養者名簿）（⑤の場合）'!$O125+1&lt;=15,IF(EM$16&gt;='様式第４（療養者名簿）（⑤の場合）'!$O125,IF(EM$16&lt;='様式第４（療養者名簿）（⑤の場合）'!$W125,1,0),0),0)</f>
        <v>0</v>
      </c>
      <c r="EN116" s="158">
        <f>IF(EN$16-'様式第４（療養者名簿）（⑤の場合）'!$O125+1&lt;=15,IF(EN$16&gt;='様式第４（療養者名簿）（⑤の場合）'!$O125,IF(EN$16&lt;='様式第４（療養者名簿）（⑤の場合）'!$W125,1,0),0),0)</f>
        <v>0</v>
      </c>
      <c r="EO116" s="158">
        <f>IF(EO$16-'様式第４（療養者名簿）（⑤の場合）'!$O125+1&lt;=15,IF(EO$16&gt;='様式第４（療養者名簿）（⑤の場合）'!$O125,IF(EO$16&lt;='様式第４（療養者名簿）（⑤の場合）'!$W125,1,0),0),0)</f>
        <v>0</v>
      </c>
      <c r="EP116" s="158">
        <f>IF(EP$16-'様式第４（療養者名簿）（⑤の場合）'!$O125+1&lt;=15,IF(EP$16&gt;='様式第４（療養者名簿）（⑤の場合）'!$O125,IF(EP$16&lt;='様式第４（療養者名簿）（⑤の場合）'!$W125,1,0),0),0)</f>
        <v>0</v>
      </c>
      <c r="EQ116" s="158">
        <f>IF(EQ$16-'様式第４（療養者名簿）（⑤の場合）'!$O125+1&lt;=15,IF(EQ$16&gt;='様式第４（療養者名簿）（⑤の場合）'!$O125,IF(EQ$16&lt;='様式第４（療養者名簿）（⑤の場合）'!$W125,1,0),0),0)</f>
        <v>0</v>
      </c>
      <c r="ER116" s="158">
        <f>IF(ER$16-'様式第４（療養者名簿）（⑤の場合）'!$O125+1&lt;=15,IF(ER$16&gt;='様式第４（療養者名簿）（⑤の場合）'!$O125,IF(ER$16&lt;='様式第４（療養者名簿）（⑤の場合）'!$W125,1,0),0),0)</f>
        <v>0</v>
      </c>
      <c r="ES116" s="158">
        <f>IF(ES$16-'様式第４（療養者名簿）（⑤の場合）'!$O125+1&lt;=15,IF(ES$16&gt;='様式第４（療養者名簿）（⑤の場合）'!$O125,IF(ES$16&lt;='様式第４（療養者名簿）（⑤の場合）'!$W125,1,0),0),0)</f>
        <v>0</v>
      </c>
      <c r="ET116" s="158">
        <f>IF(ET$16-'様式第４（療養者名簿）（⑤の場合）'!$O125+1&lt;=15,IF(ET$16&gt;='様式第４（療養者名簿）（⑤の場合）'!$O125,IF(ET$16&lt;='様式第４（療養者名簿）（⑤の場合）'!$W125,1,0),0),0)</f>
        <v>0</v>
      </c>
      <c r="EU116" s="158">
        <f>IF(EU$16-'様式第４（療養者名簿）（⑤の場合）'!$O125+1&lt;=15,IF(EU$16&gt;='様式第４（療養者名簿）（⑤の場合）'!$O125,IF(EU$16&lt;='様式第４（療養者名簿）（⑤の場合）'!$W125,1,0),0),0)</f>
        <v>0</v>
      </c>
      <c r="EV116" s="158">
        <f>IF(EV$16-'様式第４（療養者名簿）（⑤の場合）'!$O125+1&lt;=15,IF(EV$16&gt;='様式第４（療養者名簿）（⑤の場合）'!$O125,IF(EV$16&lt;='様式第４（療養者名簿）（⑤の場合）'!$W125,1,0),0),0)</f>
        <v>0</v>
      </c>
      <c r="EW116" s="158">
        <f>IF(EW$16-'様式第４（療養者名簿）（⑤の場合）'!$O125+1&lt;=15,IF(EW$16&gt;='様式第４（療養者名簿）（⑤の場合）'!$O125,IF(EW$16&lt;='様式第４（療養者名簿）（⑤の場合）'!$W125,1,0),0),0)</f>
        <v>0</v>
      </c>
      <c r="EX116" s="158">
        <f>IF(EX$16-'様式第４（療養者名簿）（⑤の場合）'!$O125+1&lt;=15,IF(EX$16&gt;='様式第４（療養者名簿）（⑤の場合）'!$O125,IF(EX$16&lt;='様式第４（療養者名簿）（⑤の場合）'!$W125,1,0),0),0)</f>
        <v>0</v>
      </c>
      <c r="EY116" s="158">
        <f>IF(EY$16-'様式第４（療養者名簿）（⑤の場合）'!$O125+1&lt;=15,IF(EY$16&gt;='様式第４（療養者名簿）（⑤の場合）'!$O125,IF(EY$16&lt;='様式第４（療養者名簿）（⑤の場合）'!$W125,1,0),0),0)</f>
        <v>0</v>
      </c>
      <c r="EZ116" s="158">
        <f>IF(EZ$16-'様式第４（療養者名簿）（⑤の場合）'!$O125+1&lt;=15,IF(EZ$16&gt;='様式第４（療養者名簿）（⑤の場合）'!$O125,IF(EZ$16&lt;='様式第４（療養者名簿）（⑤の場合）'!$W125,1,0),0),0)</f>
        <v>0</v>
      </c>
      <c r="FA116" s="158">
        <f>IF(FA$16-'様式第４（療養者名簿）（⑤の場合）'!$O125+1&lt;=15,IF(FA$16&gt;='様式第４（療養者名簿）（⑤の場合）'!$O125,IF(FA$16&lt;='様式第４（療養者名簿）（⑤の場合）'!$W125,1,0),0),0)</f>
        <v>0</v>
      </c>
      <c r="FB116" s="158">
        <f>IF(FB$16-'様式第４（療養者名簿）（⑤の場合）'!$O125+1&lt;=15,IF(FB$16&gt;='様式第４（療養者名簿）（⑤の場合）'!$O125,IF(FB$16&lt;='様式第４（療養者名簿）（⑤の場合）'!$W125,1,0),0),0)</f>
        <v>0</v>
      </c>
      <c r="FC116" s="158">
        <f>IF(FC$16-'様式第４（療養者名簿）（⑤の場合）'!$O125+1&lt;=15,IF(FC$16&gt;='様式第４（療養者名簿）（⑤の場合）'!$O125,IF(FC$16&lt;='様式第４（療養者名簿）（⑤の場合）'!$W125,1,0),0),0)</f>
        <v>0</v>
      </c>
      <c r="FD116" s="158">
        <f>IF(FD$16-'様式第４（療養者名簿）（⑤の場合）'!$O125+1&lt;=15,IF(FD$16&gt;='様式第４（療養者名簿）（⑤の場合）'!$O125,IF(FD$16&lt;='様式第４（療養者名簿）（⑤の場合）'!$W125,1,0),0),0)</f>
        <v>0</v>
      </c>
      <c r="FE116" s="158">
        <f>IF(FE$16-'様式第４（療養者名簿）（⑤の場合）'!$O125+1&lt;=15,IF(FE$16&gt;='様式第４（療養者名簿）（⑤の場合）'!$O125,IF(FE$16&lt;='様式第４（療養者名簿）（⑤の場合）'!$W125,1,0),0),0)</f>
        <v>0</v>
      </c>
      <c r="FF116" s="158">
        <f>IF(FF$16-'様式第４（療養者名簿）（⑤の場合）'!$O125+1&lt;=15,IF(FF$16&gt;='様式第４（療養者名簿）（⑤の場合）'!$O125,IF(FF$16&lt;='様式第４（療養者名簿）（⑤の場合）'!$W125,1,0),0),0)</f>
        <v>0</v>
      </c>
      <c r="FG116" s="158">
        <f>IF(FG$16-'様式第４（療養者名簿）（⑤の場合）'!$O125+1&lt;=15,IF(FG$16&gt;='様式第４（療養者名簿）（⑤の場合）'!$O125,IF(FG$16&lt;='様式第４（療養者名簿）（⑤の場合）'!$W125,1,0),0),0)</f>
        <v>0</v>
      </c>
      <c r="FH116" s="158">
        <f>IF(FH$16-'様式第４（療養者名簿）（⑤の場合）'!$O125+1&lt;=15,IF(FH$16&gt;='様式第４（療養者名簿）（⑤の場合）'!$O125,IF(FH$16&lt;='様式第４（療養者名簿）（⑤の場合）'!$W125,1,0),0),0)</f>
        <v>0</v>
      </c>
      <c r="FI116" s="158">
        <f>IF(FI$16-'様式第４（療養者名簿）（⑤の場合）'!$O125+1&lt;=15,IF(FI$16&gt;='様式第４（療養者名簿）（⑤の場合）'!$O125,IF(FI$16&lt;='様式第４（療養者名簿）（⑤の場合）'!$W125,1,0),0),0)</f>
        <v>0</v>
      </c>
      <c r="FJ116" s="158">
        <f>IF(FJ$16-'様式第４（療養者名簿）（⑤の場合）'!$O125+1&lt;=15,IF(FJ$16&gt;='様式第４（療養者名簿）（⑤の場合）'!$O125,IF(FJ$16&lt;='様式第４（療養者名簿）（⑤の場合）'!$W125,1,0),0),0)</f>
        <v>0</v>
      </c>
      <c r="FK116" s="158">
        <f>IF(FK$16-'様式第４（療養者名簿）（⑤の場合）'!$O125+1&lt;=15,IF(FK$16&gt;='様式第４（療養者名簿）（⑤の場合）'!$O125,IF(FK$16&lt;='様式第４（療養者名簿）（⑤の場合）'!$W125,1,0),0),0)</f>
        <v>0</v>
      </c>
      <c r="FL116" s="158">
        <f>IF(FL$16-'様式第４（療養者名簿）（⑤の場合）'!$O125+1&lt;=15,IF(FL$16&gt;='様式第４（療養者名簿）（⑤の場合）'!$O125,IF(FL$16&lt;='様式第４（療養者名簿）（⑤の場合）'!$W125,1,0),0),0)</f>
        <v>0</v>
      </c>
      <c r="FM116" s="158">
        <f>IF(FM$16-'様式第４（療養者名簿）（⑤の場合）'!$O125+1&lt;=15,IF(FM$16&gt;='様式第４（療養者名簿）（⑤の場合）'!$O125,IF(FM$16&lt;='様式第４（療養者名簿）（⑤の場合）'!$W125,1,0),0),0)</f>
        <v>0</v>
      </c>
      <c r="FN116" s="158">
        <f>IF(FN$16-'様式第４（療養者名簿）（⑤の場合）'!$O125+1&lt;=15,IF(FN$16&gt;='様式第４（療養者名簿）（⑤の場合）'!$O125,IF(FN$16&lt;='様式第４（療養者名簿）（⑤の場合）'!$W125,1,0),0),0)</f>
        <v>0</v>
      </c>
      <c r="FO116" s="158">
        <f>IF(FO$16-'様式第４（療養者名簿）（⑤の場合）'!$O125+1&lt;=15,IF(FO$16&gt;='様式第４（療養者名簿）（⑤の場合）'!$O125,IF(FO$16&lt;='様式第４（療養者名簿）（⑤の場合）'!$W125,1,0),0),0)</f>
        <v>0</v>
      </c>
      <c r="FP116" s="158">
        <f>IF(FP$16-'様式第４（療養者名簿）（⑤の場合）'!$O125+1&lt;=15,IF(FP$16&gt;='様式第４（療養者名簿）（⑤の場合）'!$O125,IF(FP$16&lt;='様式第４（療養者名簿）（⑤の場合）'!$W125,1,0),0),0)</f>
        <v>0</v>
      </c>
      <c r="FQ116" s="158">
        <f>IF(FQ$16-'様式第４（療養者名簿）（⑤の場合）'!$O125+1&lt;=15,IF(FQ$16&gt;='様式第４（療養者名簿）（⑤の場合）'!$O125,IF(FQ$16&lt;='様式第４（療養者名簿）（⑤の場合）'!$W125,1,0),0),0)</f>
        <v>0</v>
      </c>
      <c r="FR116" s="158">
        <f>IF(FR$16-'様式第４（療養者名簿）（⑤の場合）'!$O125+1&lt;=15,IF(FR$16&gt;='様式第４（療養者名簿）（⑤の場合）'!$O125,IF(FR$16&lt;='様式第４（療養者名簿）（⑤の場合）'!$W125,1,0),0),0)</f>
        <v>0</v>
      </c>
      <c r="FS116" s="158">
        <f>IF(FS$16-'様式第４（療養者名簿）（⑤の場合）'!$O125+1&lt;=15,IF(FS$16&gt;='様式第４（療養者名簿）（⑤の場合）'!$O125,IF(FS$16&lt;='様式第４（療養者名簿）（⑤の場合）'!$W125,1,0),0),0)</f>
        <v>0</v>
      </c>
      <c r="FT116" s="158">
        <f>IF(FT$16-'様式第４（療養者名簿）（⑤の場合）'!$O125+1&lt;=15,IF(FT$16&gt;='様式第４（療養者名簿）（⑤の場合）'!$O125,IF(FT$16&lt;='様式第４（療養者名簿）（⑤の場合）'!$W125,1,0),0),0)</f>
        <v>0</v>
      </c>
      <c r="FU116" s="158">
        <f>IF(FU$16-'様式第４（療養者名簿）（⑤の場合）'!$O125+1&lt;=15,IF(FU$16&gt;='様式第４（療養者名簿）（⑤の場合）'!$O125,IF(FU$16&lt;='様式第４（療養者名簿）（⑤の場合）'!$W125,1,0),0),0)</f>
        <v>0</v>
      </c>
      <c r="FV116" s="158">
        <f>IF(FV$16-'様式第４（療養者名簿）（⑤の場合）'!$O125+1&lt;=15,IF(FV$16&gt;='様式第４（療養者名簿）（⑤の場合）'!$O125,IF(FV$16&lt;='様式第４（療養者名簿）（⑤の場合）'!$W125,1,0),0),0)</f>
        <v>0</v>
      </c>
      <c r="FW116" s="158">
        <f>IF(FW$16-'様式第４（療養者名簿）（⑤の場合）'!$O125+1&lt;=15,IF(FW$16&gt;='様式第４（療養者名簿）（⑤の場合）'!$O125,IF(FW$16&lt;='様式第４（療養者名簿）（⑤の場合）'!$W125,1,0),0),0)</f>
        <v>0</v>
      </c>
      <c r="FX116" s="158">
        <f>IF(FX$16-'様式第４（療養者名簿）（⑤の場合）'!$O125+1&lt;=15,IF(FX$16&gt;='様式第４（療養者名簿）（⑤の場合）'!$O125,IF(FX$16&lt;='様式第４（療養者名簿）（⑤の場合）'!$W125,1,0),0),0)</f>
        <v>0</v>
      </c>
      <c r="FY116" s="158">
        <f>IF(FY$16-'様式第４（療養者名簿）（⑤の場合）'!$O125+1&lt;=15,IF(FY$16&gt;='様式第４（療養者名簿）（⑤の場合）'!$O125,IF(FY$16&lt;='様式第４（療養者名簿）（⑤の場合）'!$W125,1,0),0),0)</f>
        <v>0</v>
      </c>
      <c r="FZ116" s="158">
        <f>IF(FZ$16-'様式第４（療養者名簿）（⑤の場合）'!$O125+1&lt;=15,IF(FZ$16&gt;='様式第４（療養者名簿）（⑤の場合）'!$O125,IF(FZ$16&lt;='様式第４（療養者名簿）（⑤の場合）'!$W125,1,0),0),0)</f>
        <v>0</v>
      </c>
      <c r="GA116" s="158">
        <f>IF(GA$16-'様式第４（療養者名簿）（⑤の場合）'!$O125+1&lt;=15,IF(GA$16&gt;='様式第４（療養者名簿）（⑤の場合）'!$O125,IF(GA$16&lt;='様式第４（療養者名簿）（⑤の場合）'!$W125,1,0),0),0)</f>
        <v>0</v>
      </c>
      <c r="GB116" s="158">
        <f>IF(GB$16-'様式第４（療養者名簿）（⑤の場合）'!$O125+1&lt;=15,IF(GB$16&gt;='様式第４（療養者名簿）（⑤の場合）'!$O125,IF(GB$16&lt;='様式第４（療養者名簿）（⑤の場合）'!$W125,1,0),0),0)</f>
        <v>0</v>
      </c>
      <c r="GC116" s="158">
        <f>IF(GC$16-'様式第４（療養者名簿）（⑤の場合）'!$O125+1&lt;=15,IF(GC$16&gt;='様式第４（療養者名簿）（⑤の場合）'!$O125,IF(GC$16&lt;='様式第４（療養者名簿）（⑤の場合）'!$W125,1,0),0),0)</f>
        <v>0</v>
      </c>
      <c r="GD116" s="158">
        <f>IF(GD$16-'様式第４（療養者名簿）（⑤の場合）'!$O125+1&lt;=15,IF(GD$16&gt;='様式第４（療養者名簿）（⑤の場合）'!$O125,IF(GD$16&lt;='様式第４（療養者名簿）（⑤の場合）'!$W125,1,0),0),0)</f>
        <v>0</v>
      </c>
      <c r="GE116" s="158">
        <f>IF(GE$16-'様式第４（療養者名簿）（⑤の場合）'!$O125+1&lt;=15,IF(GE$16&gt;='様式第４（療養者名簿）（⑤の場合）'!$O125,IF(GE$16&lt;='様式第４（療養者名簿）（⑤の場合）'!$W125,1,0),0),0)</f>
        <v>0</v>
      </c>
      <c r="GF116" s="158">
        <f>IF(GF$16-'様式第４（療養者名簿）（⑤の場合）'!$O125+1&lt;=15,IF(GF$16&gt;='様式第４（療養者名簿）（⑤の場合）'!$O125,IF(GF$16&lt;='様式第４（療養者名簿）（⑤の場合）'!$W125,1,0),0),0)</f>
        <v>0</v>
      </c>
      <c r="GG116" s="158">
        <f>IF(GG$16-'様式第４（療養者名簿）（⑤の場合）'!$O125+1&lt;=15,IF(GG$16&gt;='様式第４（療養者名簿）（⑤の場合）'!$O125,IF(GG$16&lt;='様式第４（療養者名簿）（⑤の場合）'!$W125,1,0),0),0)</f>
        <v>0</v>
      </c>
      <c r="GH116" s="158">
        <f>IF(GH$16-'様式第４（療養者名簿）（⑤の場合）'!$O125+1&lt;=15,IF(GH$16&gt;='様式第４（療養者名簿）（⑤の場合）'!$O125,IF(GH$16&lt;='様式第４（療養者名簿）（⑤の場合）'!$W125,1,0),0),0)</f>
        <v>0</v>
      </c>
      <c r="GI116" s="158">
        <f>IF(GI$16-'様式第４（療養者名簿）（⑤の場合）'!$O125+1&lt;=15,IF(GI$16&gt;='様式第４（療養者名簿）（⑤の場合）'!$O125,IF(GI$16&lt;='様式第４（療養者名簿）（⑤の場合）'!$W125,1,0),0),0)</f>
        <v>0</v>
      </c>
      <c r="GJ116" s="158">
        <f>IF(GJ$16-'様式第４（療養者名簿）（⑤の場合）'!$O125+1&lt;=15,IF(GJ$16&gt;='様式第４（療養者名簿）（⑤の場合）'!$O125,IF(GJ$16&lt;='様式第４（療養者名簿）（⑤の場合）'!$W125,1,0),0),0)</f>
        <v>0</v>
      </c>
      <c r="GK116" s="158">
        <f>IF(GK$16-'様式第４（療養者名簿）（⑤の場合）'!$O125+1&lt;=15,IF(GK$16&gt;='様式第４（療養者名簿）（⑤の場合）'!$O125,IF(GK$16&lt;='様式第４（療養者名簿）（⑤の場合）'!$W125,1,0),0),0)</f>
        <v>0</v>
      </c>
      <c r="GL116" s="158">
        <f>IF(GL$16-'様式第４（療養者名簿）（⑤の場合）'!$O125+1&lt;=15,IF(GL$16&gt;='様式第４（療養者名簿）（⑤の場合）'!$O125,IF(GL$16&lt;='様式第４（療養者名簿）（⑤の場合）'!$W125,1,0),0),0)</f>
        <v>0</v>
      </c>
      <c r="GM116" s="158">
        <f>IF(GM$16-'様式第４（療養者名簿）（⑤の場合）'!$O125+1&lt;=15,IF(GM$16&gt;='様式第４（療養者名簿）（⑤の場合）'!$O125,IF(GM$16&lt;='様式第４（療養者名簿）（⑤の場合）'!$W125,1,0),0),0)</f>
        <v>0</v>
      </c>
      <c r="GN116" s="158">
        <f>IF(GN$16-'様式第４（療養者名簿）（⑤の場合）'!$O125+1&lt;=15,IF(GN$16&gt;='様式第４（療養者名簿）（⑤の場合）'!$O125,IF(GN$16&lt;='様式第４（療養者名簿）（⑤の場合）'!$W125,1,0),0),0)</f>
        <v>0</v>
      </c>
      <c r="GO116" s="158">
        <f>IF(GO$16-'様式第４（療養者名簿）（⑤の場合）'!$O125+1&lt;=15,IF(GO$16&gt;='様式第４（療養者名簿）（⑤の場合）'!$O125,IF(GO$16&lt;='様式第４（療養者名簿）（⑤の場合）'!$W125,1,0),0),0)</f>
        <v>0</v>
      </c>
      <c r="GP116" s="158">
        <f>IF(GP$16-'様式第４（療養者名簿）（⑤の場合）'!$O125+1&lt;=15,IF(GP$16&gt;='様式第４（療養者名簿）（⑤の場合）'!$O125,IF(GP$16&lt;='様式第４（療養者名簿）（⑤の場合）'!$W125,1,0),0),0)</f>
        <v>0</v>
      </c>
      <c r="GQ116" s="158">
        <f>IF(GQ$16-'様式第４（療養者名簿）（⑤の場合）'!$O125+1&lt;=15,IF(GQ$16&gt;='様式第４（療養者名簿）（⑤の場合）'!$O125,IF(GQ$16&lt;='様式第４（療養者名簿）（⑤の場合）'!$W125,1,0),0),0)</f>
        <v>0</v>
      </c>
      <c r="GR116" s="158">
        <f>IF(GR$16-'様式第４（療養者名簿）（⑤の場合）'!$O125+1&lt;=15,IF(GR$16&gt;='様式第４（療養者名簿）（⑤の場合）'!$O125,IF(GR$16&lt;='様式第４（療養者名簿）（⑤の場合）'!$W125,1,0),0),0)</f>
        <v>0</v>
      </c>
      <c r="GS116" s="158">
        <f>IF(GS$16-'様式第４（療養者名簿）（⑤の場合）'!$O125+1&lt;=15,IF(GS$16&gt;='様式第４（療養者名簿）（⑤の場合）'!$O125,IF(GS$16&lt;='様式第４（療養者名簿）（⑤の場合）'!$W125,1,0),0),0)</f>
        <v>0</v>
      </c>
      <c r="GT116" s="158">
        <f>IF(GT$16-'様式第４（療養者名簿）（⑤の場合）'!$O125+1&lt;=15,IF(GT$16&gt;='様式第４（療養者名簿）（⑤の場合）'!$O125,IF(GT$16&lt;='様式第４（療養者名簿）（⑤の場合）'!$W125,1,0),0),0)</f>
        <v>0</v>
      </c>
      <c r="GU116" s="158">
        <f>IF(GU$16-'様式第４（療養者名簿）（⑤の場合）'!$O125+1&lt;=15,IF(GU$16&gt;='様式第４（療養者名簿）（⑤の場合）'!$O125,IF(GU$16&lt;='様式第４（療養者名簿）（⑤の場合）'!$W125,1,0),0),0)</f>
        <v>0</v>
      </c>
      <c r="GV116" s="158">
        <f>IF(GV$16-'様式第４（療養者名簿）（⑤の場合）'!$O125+1&lt;=15,IF(GV$16&gt;='様式第４（療養者名簿）（⑤の場合）'!$O125,IF(GV$16&lt;='様式第４（療養者名簿）（⑤の場合）'!$W125,1,0),0),0)</f>
        <v>0</v>
      </c>
      <c r="GW116" s="158">
        <f>IF(GW$16-'様式第４（療養者名簿）（⑤の場合）'!$O125+1&lt;=15,IF(GW$16&gt;='様式第４（療養者名簿）（⑤の場合）'!$O125,IF(GW$16&lt;='様式第４（療養者名簿）（⑤の場合）'!$W125,1,0),0),0)</f>
        <v>0</v>
      </c>
      <c r="GX116" s="158">
        <f>IF(GX$16-'様式第４（療養者名簿）（⑤の場合）'!$O125+1&lt;=15,IF(GX$16&gt;='様式第４（療養者名簿）（⑤の場合）'!$O125,IF(GX$16&lt;='様式第４（療養者名簿）（⑤の場合）'!$W125,1,0),0),0)</f>
        <v>0</v>
      </c>
      <c r="GY116" s="158">
        <f>IF(GY$16-'様式第４（療養者名簿）（⑤の場合）'!$O125+1&lt;=15,IF(GY$16&gt;='様式第４（療養者名簿）（⑤の場合）'!$O125,IF(GY$16&lt;='様式第４（療養者名簿）（⑤の場合）'!$W125,1,0),0),0)</f>
        <v>0</v>
      </c>
      <c r="GZ116" s="158">
        <f>IF(GZ$16-'様式第４（療養者名簿）（⑤の場合）'!$O125+1&lt;=15,IF(GZ$16&gt;='様式第４（療養者名簿）（⑤の場合）'!$O125,IF(GZ$16&lt;='様式第４（療養者名簿）（⑤の場合）'!$W125,1,0),0),0)</f>
        <v>0</v>
      </c>
      <c r="HA116" s="158">
        <f>IF(HA$16-'様式第４（療養者名簿）（⑤の場合）'!$O125+1&lt;=15,IF(HA$16&gt;='様式第４（療養者名簿）（⑤の場合）'!$O125,IF(HA$16&lt;='様式第４（療養者名簿）（⑤の場合）'!$W125,1,0),0),0)</f>
        <v>0</v>
      </c>
      <c r="HB116" s="158">
        <f>IF(HB$16-'様式第４（療養者名簿）（⑤の場合）'!$O125+1&lt;=15,IF(HB$16&gt;='様式第４（療養者名簿）（⑤の場合）'!$O125,IF(HB$16&lt;='様式第４（療養者名簿）（⑤の場合）'!$W125,1,0),0),0)</f>
        <v>0</v>
      </c>
      <c r="HC116" s="158">
        <f>IF(HC$16-'様式第４（療養者名簿）（⑤の場合）'!$O125+1&lt;=15,IF(HC$16&gt;='様式第４（療養者名簿）（⑤の場合）'!$O125,IF(HC$16&lt;='様式第４（療養者名簿）（⑤の場合）'!$W125,1,0),0),0)</f>
        <v>0</v>
      </c>
      <c r="HD116" s="158">
        <f>IF(HD$16-'様式第４（療養者名簿）（⑤の場合）'!$O125+1&lt;=15,IF(HD$16&gt;='様式第４（療養者名簿）（⑤の場合）'!$O125,IF(HD$16&lt;='様式第４（療養者名簿）（⑤の場合）'!$W125,1,0),0),0)</f>
        <v>0</v>
      </c>
      <c r="HE116" s="158">
        <f>IF(HE$16-'様式第４（療養者名簿）（⑤の場合）'!$O125+1&lt;=15,IF(HE$16&gt;='様式第４（療養者名簿）（⑤の場合）'!$O125,IF(HE$16&lt;='様式第４（療養者名簿）（⑤の場合）'!$W125,1,0),0),0)</f>
        <v>0</v>
      </c>
      <c r="HF116" s="158">
        <f>IF(HF$16-'様式第４（療養者名簿）（⑤の場合）'!$O125+1&lt;=15,IF(HF$16&gt;='様式第４（療養者名簿）（⑤の場合）'!$O125,IF(HF$16&lt;='様式第４（療養者名簿）（⑤の場合）'!$W125,1,0),0),0)</f>
        <v>0</v>
      </c>
      <c r="HG116" s="158">
        <f>IF(HG$16-'様式第４（療養者名簿）（⑤の場合）'!$O125+1&lt;=15,IF(HG$16&gt;='様式第４（療養者名簿）（⑤の場合）'!$O125,IF(HG$16&lt;='様式第４（療養者名簿）（⑤の場合）'!$W125,1,0),0),0)</f>
        <v>0</v>
      </c>
      <c r="HH116" s="158">
        <f>IF(HH$16-'様式第４（療養者名簿）（⑤の場合）'!$O125+1&lt;=15,IF(HH$16&gt;='様式第４（療養者名簿）（⑤の場合）'!$O125,IF(HH$16&lt;='様式第４（療養者名簿）（⑤の場合）'!$W125,1,0),0),0)</f>
        <v>0</v>
      </c>
      <c r="HI116" s="158">
        <f>IF(HI$16-'様式第４（療養者名簿）（⑤の場合）'!$O125+1&lt;=15,IF(HI$16&gt;='様式第４（療養者名簿）（⑤の場合）'!$O125,IF(HI$16&lt;='様式第４（療養者名簿）（⑤の場合）'!$W125,1,0),0),0)</f>
        <v>0</v>
      </c>
      <c r="HJ116" s="158">
        <f>IF(HJ$16-'様式第４（療養者名簿）（⑤の場合）'!$O125+1&lt;=15,IF(HJ$16&gt;='様式第４（療養者名簿）（⑤の場合）'!$O125,IF(HJ$16&lt;='様式第４（療養者名簿）（⑤の場合）'!$W125,1,0),0),0)</f>
        <v>0</v>
      </c>
      <c r="HK116" s="158">
        <f>IF(HK$16-'様式第４（療養者名簿）（⑤の場合）'!$O125+1&lt;=15,IF(HK$16&gt;='様式第４（療養者名簿）（⑤の場合）'!$O125,IF(HK$16&lt;='様式第４（療養者名簿）（⑤の場合）'!$W125,1,0),0),0)</f>
        <v>0</v>
      </c>
      <c r="HL116" s="158">
        <f>IF(HL$16-'様式第４（療養者名簿）（⑤の場合）'!$O125+1&lt;=15,IF(HL$16&gt;='様式第４（療養者名簿）（⑤の場合）'!$O125,IF(HL$16&lt;='様式第４（療養者名簿）（⑤の場合）'!$W125,1,0),0),0)</f>
        <v>0</v>
      </c>
      <c r="HM116" s="158">
        <f>IF(HM$16-'様式第４（療養者名簿）（⑤の場合）'!$O125+1&lt;=15,IF(HM$16&gt;='様式第４（療養者名簿）（⑤の場合）'!$O125,IF(HM$16&lt;='様式第４（療養者名簿）（⑤の場合）'!$W125,1,0),0),0)</f>
        <v>0</v>
      </c>
      <c r="HN116" s="158">
        <f>IF(HN$16-'様式第４（療養者名簿）（⑤の場合）'!$O125+1&lt;=15,IF(HN$16&gt;='様式第４（療養者名簿）（⑤の場合）'!$O125,IF(HN$16&lt;='様式第４（療養者名簿）（⑤の場合）'!$W125,1,0),0),0)</f>
        <v>0</v>
      </c>
      <c r="HO116" s="158">
        <f>IF(HO$16-'様式第４（療養者名簿）（⑤の場合）'!$O125+1&lt;=15,IF(HO$16&gt;='様式第４（療養者名簿）（⑤の場合）'!$O125,IF(HO$16&lt;='様式第４（療養者名簿）（⑤の場合）'!$W125,1,0),0),0)</f>
        <v>0</v>
      </c>
      <c r="HP116" s="158">
        <f>IF(HP$16-'様式第４（療養者名簿）（⑤の場合）'!$O125+1&lt;=15,IF(HP$16&gt;='様式第４（療養者名簿）（⑤の場合）'!$O125,IF(HP$16&lt;='様式第４（療養者名簿）（⑤の場合）'!$W125,1,0),0),0)</f>
        <v>0</v>
      </c>
      <c r="HQ116" s="158">
        <f>IF(HQ$16-'様式第４（療養者名簿）（⑤の場合）'!$O125+1&lt;=15,IF(HQ$16&gt;='様式第４（療養者名簿）（⑤の場合）'!$O125,IF(HQ$16&lt;='様式第４（療養者名簿）（⑤の場合）'!$W125,1,0),0),0)</f>
        <v>0</v>
      </c>
      <c r="HR116" s="158">
        <f>IF(HR$16-'様式第４（療養者名簿）（⑤の場合）'!$O125+1&lt;=15,IF(HR$16&gt;='様式第４（療養者名簿）（⑤の場合）'!$O125,IF(HR$16&lt;='様式第４（療養者名簿）（⑤の場合）'!$W125,1,0),0),0)</f>
        <v>0</v>
      </c>
      <c r="HS116" s="158">
        <f>IF(HS$16-'様式第４（療養者名簿）（⑤の場合）'!$O125+1&lt;=15,IF(HS$16&gt;='様式第４（療養者名簿）（⑤の場合）'!$O125,IF(HS$16&lt;='様式第４（療養者名簿）（⑤の場合）'!$W125,1,0),0),0)</f>
        <v>0</v>
      </c>
      <c r="HT116" s="158">
        <f>IF(HT$16-'様式第４（療養者名簿）（⑤の場合）'!$O125+1&lt;=15,IF(HT$16&gt;='様式第４（療養者名簿）（⑤の場合）'!$O125,IF(HT$16&lt;='様式第４（療養者名簿）（⑤の場合）'!$W125,1,0),0),0)</f>
        <v>0</v>
      </c>
      <c r="HU116" s="158">
        <f>IF(HU$16-'様式第４（療養者名簿）（⑤の場合）'!$O125+1&lt;=15,IF(HU$16&gt;='様式第４（療養者名簿）（⑤の場合）'!$O125,IF(HU$16&lt;='様式第４（療養者名簿）（⑤の場合）'!$W125,1,0),0),0)</f>
        <v>0</v>
      </c>
      <c r="HV116" s="158">
        <f>IF(HV$16-'様式第４（療養者名簿）（⑤の場合）'!$O125+1&lt;=15,IF(HV$16&gt;='様式第４（療養者名簿）（⑤の場合）'!$O125,IF(HV$16&lt;='様式第４（療養者名簿）（⑤の場合）'!$W125,1,0),0),0)</f>
        <v>0</v>
      </c>
      <c r="HW116" s="158">
        <f>IF(HW$16-'様式第４（療養者名簿）（⑤の場合）'!$O125+1&lt;=15,IF(HW$16&gt;='様式第４（療養者名簿）（⑤の場合）'!$O125,IF(HW$16&lt;='様式第４（療養者名簿）（⑤の場合）'!$W125,1,0),0),0)</f>
        <v>0</v>
      </c>
      <c r="HX116" s="158">
        <f>IF(HX$16-'様式第４（療養者名簿）（⑤の場合）'!$O125+1&lt;=15,IF(HX$16&gt;='様式第４（療養者名簿）（⑤の場合）'!$O125,IF(HX$16&lt;='様式第４（療養者名簿）（⑤の場合）'!$W125,1,0),0),0)</f>
        <v>0</v>
      </c>
      <c r="HY116" s="158">
        <f>IF(HY$16-'様式第４（療養者名簿）（⑤の場合）'!$O125+1&lt;=15,IF(HY$16&gt;='様式第４（療養者名簿）（⑤の場合）'!$O125,IF(HY$16&lt;='様式第４（療養者名簿）（⑤の場合）'!$W125,1,0),0),0)</f>
        <v>0</v>
      </c>
      <c r="HZ116" s="158">
        <f>IF(HZ$16-'様式第４（療養者名簿）（⑤の場合）'!$O125+1&lt;=15,IF(HZ$16&gt;='様式第４（療養者名簿）（⑤の場合）'!$O125,IF(HZ$16&lt;='様式第４（療養者名簿）（⑤の場合）'!$W125,1,0),0),0)</f>
        <v>0</v>
      </c>
      <c r="IA116" s="158">
        <f>IF(IA$16-'様式第４（療養者名簿）（⑤の場合）'!$O125+1&lt;=15,IF(IA$16&gt;='様式第４（療養者名簿）（⑤の場合）'!$O125,IF(IA$16&lt;='様式第４（療養者名簿）（⑤の場合）'!$W125,1,0),0),0)</f>
        <v>0</v>
      </c>
      <c r="IB116" s="158">
        <f>IF(IB$16-'様式第４（療養者名簿）（⑤の場合）'!$O125+1&lt;=15,IF(IB$16&gt;='様式第４（療養者名簿）（⑤の場合）'!$O125,IF(IB$16&lt;='様式第４（療養者名簿）（⑤の場合）'!$W125,1,0),0),0)</f>
        <v>0</v>
      </c>
      <c r="IC116" s="158">
        <f>IF(IC$16-'様式第４（療養者名簿）（⑤の場合）'!$O125+1&lt;=15,IF(IC$16&gt;='様式第４（療養者名簿）（⑤の場合）'!$O125,IF(IC$16&lt;='様式第４（療養者名簿）（⑤の場合）'!$W125,1,0),0),0)</f>
        <v>0</v>
      </c>
      <c r="ID116" s="158">
        <f>IF(ID$16-'様式第４（療養者名簿）（⑤の場合）'!$O125+1&lt;=15,IF(ID$16&gt;='様式第４（療養者名簿）（⑤の場合）'!$O125,IF(ID$16&lt;='様式第４（療養者名簿）（⑤の場合）'!$W125,1,0),0),0)</f>
        <v>0</v>
      </c>
      <c r="IE116" s="158">
        <f>IF(IE$16-'様式第４（療養者名簿）（⑤の場合）'!$O125+1&lt;=15,IF(IE$16&gt;='様式第４（療養者名簿）（⑤の場合）'!$O125,IF(IE$16&lt;='様式第４（療養者名簿）（⑤の場合）'!$W125,1,0),0),0)</f>
        <v>0</v>
      </c>
      <c r="IF116" s="158">
        <f>IF(IF$16-'様式第４（療養者名簿）（⑤の場合）'!$O125+1&lt;=15,IF(IF$16&gt;='様式第４（療養者名簿）（⑤の場合）'!$O125,IF(IF$16&lt;='様式第４（療養者名簿）（⑤の場合）'!$W125,1,0),0),0)</f>
        <v>0</v>
      </c>
      <c r="IG116" s="158">
        <f>IF(IG$16-'様式第４（療養者名簿）（⑤の場合）'!$O125+1&lt;=15,IF(IG$16&gt;='様式第４（療養者名簿）（⑤の場合）'!$O125,IF(IG$16&lt;='様式第４（療養者名簿）（⑤の場合）'!$W125,1,0),0),0)</f>
        <v>0</v>
      </c>
      <c r="IH116" s="158">
        <f>IF(IH$16-'様式第４（療養者名簿）（⑤の場合）'!$O125+1&lt;=15,IF(IH$16&gt;='様式第４（療養者名簿）（⑤の場合）'!$O125,IF(IH$16&lt;='様式第４（療養者名簿）（⑤の場合）'!$W125,1,0),0),0)</f>
        <v>0</v>
      </c>
      <c r="II116" s="158">
        <f>IF(II$16-'様式第４（療養者名簿）（⑤の場合）'!$O125+1&lt;=15,IF(II$16&gt;='様式第４（療養者名簿）（⑤の場合）'!$O125,IF(II$16&lt;='様式第４（療養者名簿）（⑤の場合）'!$W125,1,0),0),0)</f>
        <v>0</v>
      </c>
      <c r="IJ116" s="158">
        <f>IF(IJ$16-'様式第４（療養者名簿）（⑤の場合）'!$O125+1&lt;=15,IF(IJ$16&gt;='様式第４（療養者名簿）（⑤の場合）'!$O125,IF(IJ$16&lt;='様式第４（療養者名簿）（⑤の場合）'!$W125,1,0),0),0)</f>
        <v>0</v>
      </c>
      <c r="IK116" s="158">
        <f>IF(IK$16-'様式第４（療養者名簿）（⑤の場合）'!$O125+1&lt;=15,IF(IK$16&gt;='様式第４（療養者名簿）（⑤の場合）'!$O125,IF(IK$16&lt;='様式第４（療養者名簿）（⑤の場合）'!$W125,1,0),0),0)</f>
        <v>0</v>
      </c>
      <c r="IL116" s="158">
        <f>IF(IL$16-'様式第４（療養者名簿）（⑤の場合）'!$O125+1&lt;=15,IF(IL$16&gt;='様式第４（療養者名簿）（⑤の場合）'!$O125,IF(IL$16&lt;='様式第４（療養者名簿）（⑤の場合）'!$W125,1,0),0),0)</f>
        <v>0</v>
      </c>
      <c r="IM116" s="158">
        <f>IF(IM$16-'様式第４（療養者名簿）（⑤の場合）'!$O125+1&lt;=15,IF(IM$16&gt;='様式第４（療養者名簿）（⑤の場合）'!$O125,IF(IM$16&lt;='様式第４（療養者名簿）（⑤の場合）'!$W125,1,0),0),0)</f>
        <v>0</v>
      </c>
      <c r="IN116" s="158">
        <f>IF(IN$16-'様式第４（療養者名簿）（⑤の場合）'!$O125+1&lt;=15,IF(IN$16&gt;='様式第４（療養者名簿）（⑤の場合）'!$O125,IF(IN$16&lt;='様式第４（療養者名簿）（⑤の場合）'!$W125,1,0),0),0)</f>
        <v>0</v>
      </c>
      <c r="IO116" s="158">
        <f>IF(IO$16-'様式第４（療養者名簿）（⑤の場合）'!$O125+1&lt;=15,IF(IO$16&gt;='様式第４（療養者名簿）（⑤の場合）'!$O125,IF(IO$16&lt;='様式第４（療養者名簿）（⑤の場合）'!$W125,1,0),0),0)</f>
        <v>0</v>
      </c>
      <c r="IP116" s="158">
        <f>IF(IP$16-'様式第４（療養者名簿）（⑤の場合）'!$O125+1&lt;=15,IF(IP$16&gt;='様式第４（療養者名簿）（⑤の場合）'!$O125,IF(IP$16&lt;='様式第４（療養者名簿）（⑤の場合）'!$W125,1,0),0),0)</f>
        <v>0</v>
      </c>
      <c r="IQ116" s="158">
        <f>IF(IQ$16-'様式第４（療養者名簿）（⑤の場合）'!$O125+1&lt;=15,IF(IQ$16&gt;='様式第４（療養者名簿）（⑤の場合）'!$O125,IF(IQ$16&lt;='様式第４（療養者名簿）（⑤の場合）'!$W125,1,0),0),0)</f>
        <v>0</v>
      </c>
      <c r="IR116" s="158">
        <f>IF(IR$16-'様式第４（療養者名簿）（⑤の場合）'!$O125+1&lt;=15,IF(IR$16&gt;='様式第４（療養者名簿）（⑤の場合）'!$O125,IF(IR$16&lt;='様式第４（療養者名簿）（⑤の場合）'!$W125,1,0),0),0)</f>
        <v>0</v>
      </c>
      <c r="IS116" s="158">
        <f>IF(IS$16-'様式第４（療養者名簿）（⑤の場合）'!$O125+1&lt;=15,IF(IS$16&gt;='様式第４（療養者名簿）（⑤の場合）'!$O125,IF(IS$16&lt;='様式第４（療養者名簿）（⑤の場合）'!$W125,1,0),0),0)</f>
        <v>0</v>
      </c>
      <c r="IT116" s="158">
        <f>IF(IT$16-'様式第４（療養者名簿）（⑤の場合）'!$O125+1&lt;=15,IF(IT$16&gt;='様式第４（療養者名簿）（⑤の場合）'!$O125,IF(IT$16&lt;='様式第４（療養者名簿）（⑤の場合）'!$W125,1,0),0),0)</f>
        <v>0</v>
      </c>
    </row>
  </sheetData>
  <sheetProtection algorithmName="SHA-512" hashValue="dJ7sa60G3RjpuzEXPSCF3nN3h/Wsl0aT5QFJ9veofzB4WuSehIUtRr1Y71yXljzHx71VWbeXJl5OZx5WKauFSg==" saltValue="JZoLvFl7NQOL5vvuqma6mg==" spinCount="100000" sheet="1" objects="1" scenarios="1" selectLockedCells="1" selectUnlockedCells="1"/>
  <mergeCells count="15">
    <mergeCell ref="B5:C5"/>
    <mergeCell ref="J10:P10"/>
    <mergeCell ref="J11:P11"/>
    <mergeCell ref="R11:W11"/>
    <mergeCell ref="R10:W10"/>
    <mergeCell ref="B10:H10"/>
    <mergeCell ref="Q6:S6"/>
    <mergeCell ref="Q5:S5"/>
    <mergeCell ref="B9:H9"/>
    <mergeCell ref="J9:P9"/>
    <mergeCell ref="R8:X8"/>
    <mergeCell ref="B11:H11"/>
    <mergeCell ref="J8:Q8"/>
    <mergeCell ref="B8:I8"/>
    <mergeCell ref="R9:W9"/>
  </mergeCells>
  <phoneticPr fontId="2"/>
  <dataValidations count="1">
    <dataValidation allowBlank="1" showInputMessage="1" showErrorMessage="1" prompt="様式3から自動で入力されるため、入力不要です。_x000a_※申請時には添付し、提出してください。" sqref="A2"/>
  </dataValidations>
  <printOptions horizontalCentered="1"/>
  <pageMargins left="0.23622047244094491" right="0.23622047244094491" top="0.74803149606299213" bottom="0.74803149606299213" header="0.31496062992125984" footer="0.31496062992125984"/>
  <pageSetup paperSize="9" scale="24" fitToWidth="2" fitToHeight="0" orientation="portrait" r:id="rId1"/>
  <colBreaks count="2" manualBreakCount="2">
    <brk id="71" max="115" man="1"/>
    <brk id="162" max="11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42"/>
  <sheetViews>
    <sheetView showGridLines="0" view="pageBreakPreview" zoomScaleNormal="100" zoomScaleSheetLayoutView="100" workbookViewId="0">
      <selection activeCell="W16" sqref="W16"/>
    </sheetView>
  </sheetViews>
  <sheetFormatPr defaultColWidth="9" defaultRowHeight="18.3"/>
  <cols>
    <col min="1" max="14" width="2.453125" style="47" customWidth="1"/>
    <col min="15" max="15" width="4.08984375" style="47" customWidth="1"/>
    <col min="16" max="36" width="2.453125" style="47" customWidth="1"/>
    <col min="37" max="16384" width="9" style="47"/>
  </cols>
  <sheetData>
    <row r="1" spans="1:37" ht="19.95">
      <c r="A1" s="799" t="s">
        <v>486</v>
      </c>
      <c r="B1" s="799"/>
      <c r="C1" s="799"/>
      <c r="D1" s="799"/>
      <c r="E1" s="799"/>
      <c r="F1" s="799"/>
      <c r="G1" s="799"/>
      <c r="H1" s="799"/>
      <c r="I1" s="44"/>
      <c r="J1" s="44"/>
      <c r="K1" s="44"/>
      <c r="L1" s="44"/>
      <c r="M1" s="44"/>
      <c r="N1" s="44"/>
      <c r="O1" s="44"/>
      <c r="P1" s="44"/>
      <c r="Q1" s="44"/>
      <c r="R1" s="44"/>
      <c r="S1" s="44"/>
      <c r="T1" s="44"/>
      <c r="U1" s="44"/>
      <c r="V1" s="44"/>
      <c r="W1" s="44"/>
      <c r="X1" s="44"/>
      <c r="Y1" s="45"/>
      <c r="Z1" s="45"/>
      <c r="AA1" s="45"/>
      <c r="AB1" s="45"/>
      <c r="AC1" s="45"/>
      <c r="AD1" s="45"/>
      <c r="AE1" s="45"/>
      <c r="AF1" s="45"/>
      <c r="AG1" s="45"/>
      <c r="AH1" s="45"/>
      <c r="AI1" s="45"/>
      <c r="AJ1" s="46"/>
    </row>
    <row r="2" spans="1:37" ht="15.8" customHeight="1">
      <c r="A2" s="80"/>
      <c r="B2" s="80"/>
      <c r="C2" s="80"/>
      <c r="D2" s="80"/>
      <c r="E2" s="80"/>
      <c r="F2" s="80"/>
      <c r="G2" s="80"/>
      <c r="H2" s="80"/>
      <c r="I2" s="44"/>
      <c r="J2" s="44"/>
      <c r="K2" s="44"/>
      <c r="L2" s="44"/>
      <c r="M2" s="44"/>
      <c r="N2" s="44"/>
      <c r="O2" s="44"/>
      <c r="P2" s="44"/>
      <c r="Q2" s="44"/>
      <c r="R2" s="44"/>
      <c r="S2" s="44"/>
      <c r="T2" s="44"/>
      <c r="U2" s="44"/>
      <c r="V2" s="44"/>
      <c r="W2" s="44"/>
      <c r="X2" s="44"/>
      <c r="Y2" s="45"/>
      <c r="Z2" s="45"/>
      <c r="AA2" s="45"/>
      <c r="AB2" s="45"/>
      <c r="AC2" s="45"/>
      <c r="AD2" s="45"/>
      <c r="AE2" s="45"/>
      <c r="AF2" s="45"/>
      <c r="AG2" s="45"/>
      <c r="AH2" s="45"/>
      <c r="AI2" s="45"/>
      <c r="AJ2" s="46"/>
    </row>
    <row r="3" spans="1:37" ht="15.8" customHeight="1">
      <c r="A3" s="80"/>
      <c r="B3" s="80"/>
      <c r="C3" s="80"/>
      <c r="D3" s="80"/>
      <c r="E3" s="80"/>
      <c r="F3" s="80"/>
      <c r="G3" s="80"/>
      <c r="H3" s="80"/>
      <c r="I3" s="44"/>
      <c r="J3" s="44"/>
      <c r="K3" s="44"/>
      <c r="L3" s="44"/>
      <c r="M3" s="44"/>
      <c r="N3" s="44"/>
      <c r="O3" s="44"/>
      <c r="P3" s="44"/>
      <c r="Q3" s="44"/>
      <c r="R3" s="44"/>
      <c r="S3" s="44"/>
      <c r="T3" s="44"/>
      <c r="U3" s="44"/>
      <c r="V3" s="44"/>
      <c r="W3" s="44"/>
      <c r="X3" s="44"/>
      <c r="Y3" s="45"/>
      <c r="Z3" s="45"/>
      <c r="AA3" s="45"/>
      <c r="AB3" s="45"/>
      <c r="AC3" s="45"/>
      <c r="AD3" s="45"/>
      <c r="AE3" s="45"/>
      <c r="AF3" s="45"/>
      <c r="AG3" s="45"/>
      <c r="AH3" s="45"/>
      <c r="AI3" s="45"/>
      <c r="AJ3" s="46"/>
    </row>
    <row r="4" spans="1:37">
      <c r="A4" s="828" t="s">
        <v>210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row>
    <row r="5" spans="1:37">
      <c r="A5" s="828"/>
      <c r="B5" s="829"/>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9"/>
      <c r="AI5" s="829"/>
      <c r="AJ5" s="829"/>
    </row>
    <row r="6" spans="1:37">
      <c r="A6" s="829"/>
      <c r="B6" s="829"/>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row>
    <row r="7" spans="1:37">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6"/>
    </row>
    <row r="8" spans="1:37" ht="18.850000000000001" thickBot="1">
      <c r="A8" s="48" t="s">
        <v>211</v>
      </c>
      <c r="B8" s="44"/>
      <c r="C8" s="44"/>
      <c r="D8" s="44"/>
      <c r="E8" s="44"/>
      <c r="F8" s="44"/>
      <c r="G8" s="44"/>
      <c r="H8" s="44"/>
      <c r="I8" s="44"/>
      <c r="J8" s="44"/>
      <c r="K8" s="44"/>
      <c r="L8" s="44"/>
      <c r="M8" s="44"/>
      <c r="N8" s="44"/>
      <c r="O8" s="44"/>
      <c r="P8" s="44"/>
      <c r="Q8" s="44"/>
      <c r="R8" s="45"/>
      <c r="S8" s="45"/>
      <c r="T8" s="45"/>
      <c r="U8" s="45"/>
      <c r="V8" s="45"/>
      <c r="W8" s="45"/>
      <c r="X8" s="45"/>
      <c r="Y8" s="45"/>
      <c r="Z8" s="45"/>
      <c r="AA8" s="49"/>
      <c r="AB8" s="49"/>
      <c r="AC8" s="50"/>
      <c r="AD8" s="50"/>
      <c r="AE8" s="50"/>
      <c r="AF8" s="50"/>
      <c r="AG8" s="50"/>
      <c r="AH8" s="50"/>
      <c r="AI8" s="50"/>
      <c r="AJ8" s="51"/>
    </row>
    <row r="9" spans="1:37">
      <c r="A9" s="52"/>
      <c r="B9" s="830" t="s">
        <v>545</v>
      </c>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2"/>
      <c r="AJ9" s="52"/>
    </row>
    <row r="10" spans="1:37">
      <c r="A10" s="52"/>
      <c r="B10" s="833"/>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5"/>
      <c r="AJ10" s="52"/>
    </row>
    <row r="11" spans="1:37">
      <c r="A11" s="52"/>
      <c r="B11" s="833"/>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5"/>
      <c r="AJ11" s="52"/>
    </row>
    <row r="12" spans="1:37">
      <c r="A12" s="52"/>
      <c r="B12" s="833"/>
      <c r="C12" s="834"/>
      <c r="D12" s="834"/>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5"/>
      <c r="AJ12" s="52"/>
      <c r="AK12" s="53"/>
    </row>
    <row r="13" spans="1:37">
      <c r="A13" s="52"/>
      <c r="B13" s="833"/>
      <c r="C13" s="834"/>
      <c r="D13" s="834"/>
      <c r="E13" s="834"/>
      <c r="F13" s="834"/>
      <c r="G13" s="834"/>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5"/>
      <c r="AJ13" s="52"/>
    </row>
    <row r="14" spans="1:37">
      <c r="A14" s="52"/>
      <c r="B14" s="833"/>
      <c r="C14" s="834"/>
      <c r="D14" s="834"/>
      <c r="E14" s="834"/>
      <c r="F14" s="834"/>
      <c r="G14" s="834"/>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5"/>
      <c r="AJ14" s="52"/>
    </row>
    <row r="15" spans="1:37" ht="18.850000000000001" thickBot="1">
      <c r="A15" s="52"/>
      <c r="B15" s="836"/>
      <c r="C15" s="837"/>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8"/>
      <c r="AJ15" s="52"/>
    </row>
    <row r="17" spans="1:35" ht="18.850000000000001" thickBot="1">
      <c r="A17" s="54" t="s">
        <v>212</v>
      </c>
    </row>
    <row r="18" spans="1:35" ht="19.55" customHeight="1" thickBot="1">
      <c r="C18" s="839" t="s">
        <v>213</v>
      </c>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1"/>
    </row>
    <row r="19" spans="1:35" ht="19.95">
      <c r="C19" s="55"/>
      <c r="D19" s="842" t="s">
        <v>214</v>
      </c>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3"/>
    </row>
    <row r="20" spans="1:35" ht="19.95">
      <c r="C20" s="56"/>
      <c r="D20" s="808" t="s">
        <v>215</v>
      </c>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D20" s="809"/>
      <c r="AE20" s="809"/>
      <c r="AF20" s="809"/>
      <c r="AG20" s="809"/>
      <c r="AH20" s="809"/>
      <c r="AI20" s="810"/>
    </row>
    <row r="21" spans="1:35" ht="19.95">
      <c r="C21" s="56"/>
      <c r="D21" s="844" t="s">
        <v>216</v>
      </c>
      <c r="E21" s="845"/>
      <c r="F21" s="845"/>
      <c r="G21" s="845"/>
      <c r="H21" s="845"/>
      <c r="I21" s="845"/>
      <c r="J21" s="845"/>
      <c r="K21" s="845"/>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6"/>
    </row>
    <row r="22" spans="1:35" ht="19.95">
      <c r="C22" s="56"/>
      <c r="D22" s="808" t="s">
        <v>217</v>
      </c>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10"/>
    </row>
    <row r="23" spans="1:35" ht="18.7" customHeight="1">
      <c r="C23" s="56"/>
      <c r="D23" s="811" t="s">
        <v>218</v>
      </c>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812"/>
      <c r="AI23" s="813"/>
    </row>
    <row r="24" spans="1:35" ht="62.35" customHeight="1" thickBot="1">
      <c r="C24" s="286"/>
      <c r="D24" s="814" t="s">
        <v>219</v>
      </c>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6"/>
    </row>
    <row r="25" spans="1:35" ht="18.7" customHeight="1">
      <c r="C25" s="57"/>
      <c r="D25" s="817" t="s">
        <v>220</v>
      </c>
      <c r="E25" s="817"/>
      <c r="F25" s="817"/>
      <c r="G25" s="817"/>
      <c r="H25" s="817"/>
      <c r="I25" s="817"/>
      <c r="J25" s="817"/>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row>
    <row r="26" spans="1:35" ht="18.7" customHeight="1">
      <c r="C26" s="57"/>
      <c r="D26" s="818" t="s">
        <v>221</v>
      </c>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row>
    <row r="27" spans="1:35" ht="6.8" customHeight="1">
      <c r="C27" s="5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8"/>
      <c r="AF27" s="818"/>
      <c r="AG27" s="818"/>
      <c r="AH27" s="818"/>
      <c r="AI27" s="818"/>
    </row>
    <row r="28" spans="1:35" ht="18.7" customHeight="1" thickBot="1">
      <c r="A28" s="54" t="s">
        <v>222</v>
      </c>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row>
    <row r="29" spans="1:35" ht="18.7" customHeight="1">
      <c r="B29" s="819"/>
      <c r="C29" s="820"/>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1"/>
    </row>
    <row r="30" spans="1:35" ht="18.7" customHeight="1">
      <c r="B30" s="822"/>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3"/>
      <c r="AI30" s="824"/>
    </row>
    <row r="31" spans="1:35" ht="18.7" customHeight="1">
      <c r="B31" s="822"/>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4"/>
    </row>
    <row r="32" spans="1:35" ht="18.7" customHeight="1" thickBot="1">
      <c r="B32" s="825"/>
      <c r="C32" s="826"/>
      <c r="D32" s="826"/>
      <c r="E32" s="826"/>
      <c r="F32" s="826"/>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826"/>
      <c r="AF32" s="826"/>
      <c r="AG32" s="826"/>
      <c r="AH32" s="826"/>
      <c r="AI32" s="827"/>
    </row>
    <row r="33" spans="1:37" ht="18.7"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row>
    <row r="34" spans="1:37" ht="18.7" customHeight="1">
      <c r="A34" s="60"/>
      <c r="B34" s="60"/>
      <c r="C34" s="61" t="s">
        <v>223</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row>
    <row r="35" spans="1:37" ht="18.7" customHeight="1">
      <c r="B35" s="62"/>
      <c r="C35" s="62"/>
      <c r="D35" s="62"/>
      <c r="E35" s="62"/>
      <c r="F35" s="62"/>
      <c r="G35" s="62"/>
      <c r="H35" s="62"/>
      <c r="I35" s="62"/>
      <c r="J35" s="62"/>
      <c r="K35" s="62"/>
      <c r="L35" s="62"/>
      <c r="M35" s="62"/>
      <c r="N35" s="140"/>
      <c r="O35" s="62"/>
      <c r="P35" s="62"/>
      <c r="Q35" s="62"/>
      <c r="R35" s="62"/>
      <c r="S35" s="62"/>
      <c r="T35" s="62"/>
      <c r="U35" s="62"/>
      <c r="V35" s="62"/>
      <c r="W35" s="62"/>
      <c r="X35" s="62"/>
      <c r="Y35" s="62"/>
      <c r="Z35" s="62"/>
      <c r="AA35" s="62"/>
      <c r="AB35" s="62"/>
      <c r="AC35" s="62"/>
      <c r="AD35" s="62"/>
      <c r="AE35" s="62"/>
      <c r="AF35" s="62"/>
      <c r="AG35" s="62"/>
      <c r="AH35" s="62"/>
      <c r="AI35" s="62"/>
    </row>
    <row r="36" spans="1:37" ht="31.6" customHeight="1">
      <c r="A36" s="805" t="s">
        <v>224</v>
      </c>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row>
    <row r="37" spans="1:37" ht="18.7" hidden="1" customHeight="1">
      <c r="A37" s="805"/>
      <c r="B37" s="805"/>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row>
    <row r="38" spans="1:37" ht="18.7" customHeight="1">
      <c r="A38" s="63" t="s">
        <v>225</v>
      </c>
      <c r="B38" s="63"/>
      <c r="C38" s="806">
        <f>'様式第１及び様式第１－２'!AB6</f>
        <v>4</v>
      </c>
      <c r="D38" s="807"/>
      <c r="E38" s="63" t="s">
        <v>226</v>
      </c>
      <c r="F38" s="806">
        <f>'様式第１及び様式第１－２'!AE6</f>
        <v>8</v>
      </c>
      <c r="G38" s="807"/>
      <c r="H38" s="63" t="s">
        <v>227</v>
      </c>
      <c r="I38" s="806">
        <f>'様式第１及び様式第１－２'!AH6</f>
        <v>31</v>
      </c>
      <c r="J38" s="807"/>
      <c r="K38" s="63" t="s">
        <v>228</v>
      </c>
      <c r="L38" s="64"/>
      <c r="M38" s="801" t="s">
        <v>229</v>
      </c>
      <c r="N38" s="801"/>
      <c r="O38" s="801"/>
      <c r="P38" s="802" t="str">
        <f>IF('様式第１及び様式第１－２'!E66="","",'様式第１及び様式第１－２'!E66)</f>
        <v>特別養護老人ホーム□□</v>
      </c>
      <c r="Q38" s="802"/>
      <c r="R38" s="802"/>
      <c r="S38" s="802"/>
      <c r="T38" s="802"/>
      <c r="U38" s="802"/>
      <c r="V38" s="802"/>
      <c r="W38" s="802"/>
      <c r="X38" s="802"/>
      <c r="Y38" s="802"/>
      <c r="Z38" s="802"/>
      <c r="AA38" s="802"/>
      <c r="AB38" s="802"/>
      <c r="AC38" s="802"/>
      <c r="AD38" s="802"/>
      <c r="AE38" s="802"/>
      <c r="AF38" s="802"/>
      <c r="AG38" s="802"/>
      <c r="AH38" s="802"/>
      <c r="AI38" s="802"/>
    </row>
    <row r="39" spans="1:37" ht="18.7" customHeight="1">
      <c r="A39" s="65"/>
      <c r="B39" s="66"/>
      <c r="C39" s="66"/>
      <c r="D39" s="66"/>
      <c r="E39" s="66"/>
      <c r="F39" s="66"/>
      <c r="G39" s="66"/>
      <c r="H39" s="66"/>
      <c r="I39" s="66"/>
      <c r="J39" s="66"/>
      <c r="K39" s="66"/>
      <c r="L39" s="66"/>
      <c r="M39" s="800" t="s">
        <v>230</v>
      </c>
      <c r="N39" s="800"/>
      <c r="O39" s="800"/>
      <c r="P39" s="801" t="s">
        <v>231</v>
      </c>
      <c r="Q39" s="801"/>
      <c r="R39" s="802" t="str">
        <f>IF('様式第１及び様式第１－２'!F17&lt;&gt;0,'様式第１及び様式第１－２'!F17,"")</f>
        <v>理事長</v>
      </c>
      <c r="S39" s="802"/>
      <c r="T39" s="802"/>
      <c r="U39" s="802"/>
      <c r="V39" s="802"/>
      <c r="W39" s="803" t="s">
        <v>232</v>
      </c>
      <c r="X39" s="803"/>
      <c r="Y39" s="802" t="str">
        <f>IF('様式第１及び様式第１－２'!W17&lt;&gt;0,'様式第１及び様式第１－２'!W17,"")</f>
        <v>豊橋　太郎</v>
      </c>
      <c r="Z39" s="802"/>
      <c r="AA39" s="802"/>
      <c r="AB39" s="802"/>
      <c r="AC39" s="802"/>
      <c r="AD39" s="802"/>
      <c r="AE39" s="802"/>
      <c r="AF39" s="802"/>
      <c r="AG39" s="802"/>
      <c r="AH39" s="804"/>
      <c r="AI39" s="804"/>
    </row>
    <row r="40" spans="1:37">
      <c r="A40" s="67"/>
      <c r="B40" s="68"/>
      <c r="C40" s="68"/>
      <c r="D40" s="68"/>
      <c r="E40" s="68"/>
      <c r="F40" s="68"/>
      <c r="G40" s="68"/>
      <c r="H40" s="68"/>
      <c r="I40" s="68"/>
      <c r="J40" s="68"/>
      <c r="K40" s="68"/>
      <c r="L40" s="68"/>
      <c r="M40" s="68"/>
      <c r="N40" s="68"/>
      <c r="O40" s="67"/>
      <c r="P40" s="69"/>
      <c r="Q40" s="70"/>
      <c r="R40" s="70"/>
      <c r="S40" s="70"/>
      <c r="T40" s="70"/>
      <c r="U40" s="70"/>
      <c r="V40" s="71"/>
      <c r="W40" s="71"/>
      <c r="X40" s="71"/>
      <c r="Y40" s="71"/>
      <c r="Z40" s="71"/>
      <c r="AA40" s="71"/>
      <c r="AB40" s="71"/>
      <c r="AC40" s="71"/>
      <c r="AD40" s="71"/>
      <c r="AE40" s="71"/>
      <c r="AF40" s="71"/>
      <c r="AG40" s="71"/>
      <c r="AH40" s="72"/>
      <c r="AI40" s="73"/>
    </row>
    <row r="41" spans="1:37">
      <c r="B41" s="74"/>
      <c r="C41" s="75"/>
      <c r="D41" s="76"/>
      <c r="E41" s="76"/>
      <c r="F41" s="76"/>
      <c r="G41" s="76"/>
      <c r="H41" s="76"/>
      <c r="I41" s="76"/>
      <c r="J41" s="76"/>
      <c r="K41" s="76"/>
      <c r="L41" s="76"/>
      <c r="M41" s="76"/>
      <c r="N41" s="76"/>
      <c r="O41" s="76"/>
      <c r="P41" s="76"/>
      <c r="Q41" s="76"/>
      <c r="R41" s="76"/>
      <c r="S41" s="76"/>
      <c r="T41" s="76"/>
      <c r="U41" s="76"/>
      <c r="V41" s="76"/>
      <c r="W41" s="76"/>
      <c r="X41" s="76"/>
      <c r="Y41" s="76"/>
      <c r="Z41" s="77"/>
      <c r="AA41" s="77"/>
      <c r="AB41" s="77"/>
      <c r="AC41" s="77"/>
      <c r="AD41" s="77"/>
      <c r="AE41" s="77"/>
      <c r="AF41" s="77"/>
      <c r="AG41" s="77"/>
      <c r="AH41" s="77"/>
      <c r="AI41" s="76"/>
      <c r="AJ41" s="78"/>
    </row>
    <row r="42" spans="1:37">
      <c r="B42" s="79"/>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row>
  </sheetData>
  <sheetProtection algorithmName="SHA-512" hashValue="7BM24+ZM8xf+igYqmcyD3JOPe1/lEeX1f0De75o9YwQy4shSqswODfnkHLLymGtRnUk2lVVk6kXbhGPtueWDfQ==" saltValue="mofvgEDLKzjljnY4BqZo2g==" spinCount="100000" sheet="1" objects="1" scenarios="1" selectLockedCells="1" selectUnlockedCells="1"/>
  <mergeCells count="26">
    <mergeCell ref="D24:AI24"/>
    <mergeCell ref="D25:AI25"/>
    <mergeCell ref="D26:AI27"/>
    <mergeCell ref="B29:AI32"/>
    <mergeCell ref="A4:AJ6"/>
    <mergeCell ref="B9:AI15"/>
    <mergeCell ref="C18:AI18"/>
    <mergeCell ref="D19:AI19"/>
    <mergeCell ref="D20:AI20"/>
    <mergeCell ref="D21:AI21"/>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s>
  <phoneticPr fontId="2"/>
  <dataValidations count="2">
    <dataValidation imeMode="halfAlpha" allowBlank="1" showInputMessage="1" showErrorMessage="1" sqref="I38:J38 C38:D38 F38:G38"/>
    <dataValidation imeMode="hiragana" allowBlank="1" showInputMessage="1" showErrorMessage="1" sqref="V40 R39"/>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35169</xdr:colOff>
                    <xdr:row>18</xdr:row>
                    <xdr:rowOff>232117</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35169</xdr:colOff>
                    <xdr:row>19</xdr:row>
                    <xdr:rowOff>232117</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239151</xdr:rowOff>
                  </from>
                  <to>
                    <xdr:col>3</xdr:col>
                    <xdr:colOff>35169</xdr:colOff>
                    <xdr:row>22</xdr:row>
                    <xdr:rowOff>218049</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35169</xdr:colOff>
                    <xdr:row>21</xdr:row>
                    <xdr:rowOff>232117</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35169</xdr:colOff>
                    <xdr:row>21</xdr:row>
                    <xdr:rowOff>232117</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239151</xdr:rowOff>
                  </from>
                  <to>
                    <xdr:col>3</xdr:col>
                    <xdr:colOff>35169</xdr:colOff>
                    <xdr:row>23</xdr:row>
                    <xdr:rowOff>232117</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8"/>
  <sheetViews>
    <sheetView showGridLines="0" view="pageBreakPreview" zoomScale="80" zoomScaleNormal="90" zoomScaleSheetLayoutView="80" workbookViewId="0">
      <selection activeCell="L7" sqref="L7:AJ8"/>
    </sheetView>
  </sheetViews>
  <sheetFormatPr defaultColWidth="1.26953125" defaultRowHeight="23.3"/>
  <cols>
    <col min="1" max="20" width="4.08984375" style="104" customWidth="1"/>
    <col min="21" max="21" width="4.08984375" style="6" customWidth="1"/>
    <col min="22" max="36" width="4.08984375" style="104" customWidth="1"/>
    <col min="37" max="37" width="3.90625" style="7" customWidth="1"/>
    <col min="38" max="38" width="20" style="104" bestFit="1" customWidth="1"/>
    <col min="39" max="40" width="3.90625" style="104" customWidth="1"/>
    <col min="41" max="50" width="3.7265625" style="104" customWidth="1"/>
    <col min="51" max="52" width="15.36328125" style="104" customWidth="1"/>
    <col min="53" max="53" width="14.7265625" style="104" customWidth="1"/>
    <col min="54" max="56" width="15.36328125" style="104" customWidth="1"/>
    <col min="57" max="57" width="38.7265625" style="104" customWidth="1"/>
    <col min="58" max="58" width="15.36328125" style="19" customWidth="1"/>
    <col min="59" max="59" width="15.36328125" style="104" customWidth="1"/>
    <col min="60" max="61" width="15.36328125" style="6" customWidth="1"/>
    <col min="62" max="62" width="15.36328125" style="104" customWidth="1"/>
    <col min="63" max="63" width="32.453125" style="104" customWidth="1"/>
    <col min="64" max="64" width="8.7265625" style="104" customWidth="1"/>
    <col min="65" max="74" width="11.26953125" style="104" customWidth="1"/>
    <col min="75" max="75" width="13.36328125" style="6" customWidth="1"/>
    <col min="76" max="83" width="12.7265625" style="6" customWidth="1"/>
    <col min="84" max="85" width="14.90625" style="6" customWidth="1"/>
    <col min="86" max="87" width="14.90625" style="104" customWidth="1"/>
    <col min="88" max="89" width="1.26953125" style="104"/>
    <col min="90" max="90" width="35.7265625" style="104" customWidth="1"/>
    <col min="91" max="16384" width="1.26953125" style="104"/>
  </cols>
  <sheetData>
    <row r="1" spans="1:88">
      <c r="A1" s="28" t="s">
        <v>206</v>
      </c>
      <c r="AK1" s="1"/>
      <c r="CH1" s="159"/>
      <c r="CI1" s="9" t="s">
        <v>175</v>
      </c>
      <c r="CJ1" s="10" t="e">
        <f>#REF!</f>
        <v>#REF!</v>
      </c>
    </row>
    <row r="2" spans="1:88">
      <c r="A2" s="550" t="s">
        <v>76</v>
      </c>
      <c r="B2" s="862"/>
      <c r="C2" s="862"/>
      <c r="D2" s="862"/>
      <c r="E2" s="862"/>
      <c r="F2" s="862"/>
      <c r="G2" s="862"/>
      <c r="H2" s="862"/>
      <c r="I2" s="862"/>
      <c r="J2" s="862"/>
      <c r="K2" s="862"/>
      <c r="L2" s="862"/>
      <c r="M2" s="378"/>
      <c r="N2" s="293" t="s">
        <v>71</v>
      </c>
      <c r="O2" s="582"/>
      <c r="P2" s="293" t="s">
        <v>0</v>
      </c>
      <c r="Q2" s="582"/>
      <c r="R2" s="161">
        <v>3</v>
      </c>
      <c r="S2" s="163" t="s">
        <v>3</v>
      </c>
      <c r="T2" s="161">
        <v>8</v>
      </c>
      <c r="U2" s="162" t="s">
        <v>2</v>
      </c>
      <c r="V2" s="578">
        <v>1</v>
      </c>
      <c r="W2" s="578"/>
      <c r="X2" s="163" t="s">
        <v>1</v>
      </c>
      <c r="Y2" s="163" t="s">
        <v>70</v>
      </c>
      <c r="Z2" s="293" t="s">
        <v>72</v>
      </c>
      <c r="AA2" s="582"/>
      <c r="AB2" s="293" t="s">
        <v>0</v>
      </c>
      <c r="AC2" s="582"/>
      <c r="AD2" s="161">
        <v>3</v>
      </c>
      <c r="AE2" s="163" t="s">
        <v>3</v>
      </c>
      <c r="AF2" s="161">
        <v>8</v>
      </c>
      <c r="AG2" s="162" t="s">
        <v>2</v>
      </c>
      <c r="AH2" s="578">
        <v>5</v>
      </c>
      <c r="AI2" s="578"/>
      <c r="AJ2" s="164" t="s">
        <v>1</v>
      </c>
      <c r="AP2" s="131"/>
      <c r="AQ2" s="131"/>
      <c r="CH2" s="159"/>
      <c r="CI2" s="9" t="s">
        <v>176</v>
      </c>
      <c r="CJ2" s="10" t="e">
        <f>#REF!</f>
        <v>#REF!</v>
      </c>
    </row>
    <row r="3" spans="1:88">
      <c r="A3" s="635" t="s">
        <v>123</v>
      </c>
      <c r="B3" s="858"/>
      <c r="C3" s="858"/>
      <c r="D3" s="858"/>
      <c r="E3" s="858"/>
      <c r="F3" s="858"/>
      <c r="G3" s="858"/>
      <c r="H3" s="858"/>
      <c r="I3" s="858"/>
      <c r="J3" s="858"/>
      <c r="K3" s="858"/>
      <c r="L3" s="858"/>
      <c r="M3" s="397"/>
      <c r="N3" s="579" t="s">
        <v>546</v>
      </c>
      <c r="O3" s="580"/>
      <c r="P3" s="580"/>
      <c r="Q3" s="580"/>
      <c r="R3" s="580"/>
      <c r="S3" s="580"/>
      <c r="T3" s="580"/>
      <c r="U3" s="580"/>
      <c r="V3" s="580"/>
      <c r="W3" s="580"/>
      <c r="X3" s="580"/>
      <c r="Y3" s="580"/>
      <c r="Z3" s="580"/>
      <c r="AA3" s="580"/>
      <c r="AB3" s="580"/>
      <c r="AC3" s="580"/>
      <c r="AD3" s="580"/>
      <c r="AE3" s="580"/>
      <c r="AF3" s="580"/>
      <c r="AG3" s="580"/>
      <c r="AH3" s="580"/>
      <c r="AI3" s="580"/>
      <c r="AJ3" s="581"/>
      <c r="CH3" s="159"/>
      <c r="CI3" s="9" t="s">
        <v>177</v>
      </c>
      <c r="CJ3" s="10" t="e">
        <f>#REF!</f>
        <v>#REF!</v>
      </c>
    </row>
    <row r="4" spans="1:88">
      <c r="A4" s="859"/>
      <c r="B4" s="860"/>
      <c r="C4" s="860"/>
      <c r="D4" s="860"/>
      <c r="E4" s="860"/>
      <c r="F4" s="860"/>
      <c r="G4" s="860"/>
      <c r="H4" s="860"/>
      <c r="I4" s="860"/>
      <c r="J4" s="860"/>
      <c r="K4" s="860"/>
      <c r="L4" s="860"/>
      <c r="M4" s="861"/>
      <c r="N4" s="649"/>
      <c r="O4" s="650"/>
      <c r="P4" s="650"/>
      <c r="Q4" s="650"/>
      <c r="R4" s="650"/>
      <c r="S4" s="650"/>
      <c r="T4" s="650"/>
      <c r="U4" s="650"/>
      <c r="V4" s="650"/>
      <c r="W4" s="650"/>
      <c r="X4" s="650"/>
      <c r="Y4" s="650"/>
      <c r="Z4" s="650"/>
      <c r="AA4" s="650"/>
      <c r="AB4" s="650"/>
      <c r="AC4" s="650"/>
      <c r="AD4" s="650"/>
      <c r="AE4" s="650"/>
      <c r="AF4" s="650"/>
      <c r="AG4" s="650"/>
      <c r="AH4" s="650"/>
      <c r="AI4" s="650"/>
      <c r="AJ4" s="651"/>
      <c r="CH4" s="159"/>
      <c r="CI4" s="9" t="s">
        <v>178</v>
      </c>
      <c r="CJ4" s="10" t="e">
        <f>#REF!</f>
        <v>#REF!</v>
      </c>
    </row>
    <row r="5" spans="1:88">
      <c r="CH5" s="159"/>
      <c r="CI5" s="9" t="s">
        <v>179</v>
      </c>
      <c r="CJ5" s="10" t="e">
        <f>#REF!</f>
        <v>#REF!</v>
      </c>
    </row>
    <row r="6" spans="1:88">
      <c r="A6" s="421" t="s">
        <v>56</v>
      </c>
      <c r="B6" s="539"/>
      <c r="C6" s="376" t="s">
        <v>59</v>
      </c>
      <c r="D6" s="632"/>
      <c r="E6" s="632"/>
      <c r="F6" s="632"/>
      <c r="G6" s="863" t="s">
        <v>420</v>
      </c>
      <c r="H6" s="553"/>
      <c r="I6" s="553"/>
      <c r="J6" s="553"/>
      <c r="K6" s="554"/>
      <c r="L6" s="421" t="s">
        <v>61</v>
      </c>
      <c r="M6" s="538"/>
      <c r="N6" s="538"/>
      <c r="O6" s="538"/>
      <c r="P6" s="538"/>
      <c r="Q6" s="538"/>
      <c r="R6" s="538"/>
      <c r="S6" s="538"/>
      <c r="T6" s="538"/>
      <c r="U6" s="538"/>
      <c r="V6" s="538"/>
      <c r="W6" s="538"/>
      <c r="X6" s="538"/>
      <c r="Y6" s="538"/>
      <c r="Z6" s="538"/>
      <c r="AA6" s="538"/>
      <c r="AB6" s="538"/>
      <c r="AC6" s="538"/>
      <c r="AD6" s="538"/>
      <c r="AE6" s="538"/>
      <c r="AF6" s="538"/>
      <c r="AG6" s="538"/>
      <c r="AH6" s="538"/>
      <c r="AI6" s="538"/>
      <c r="AJ6" s="539"/>
      <c r="CH6" s="159"/>
      <c r="CI6" s="9" t="s">
        <v>180</v>
      </c>
      <c r="CJ6" s="10" t="e">
        <f>#REF!</f>
        <v>#REF!</v>
      </c>
    </row>
    <row r="7" spans="1:88">
      <c r="A7" s="317" t="s">
        <v>547</v>
      </c>
      <c r="B7" s="535"/>
      <c r="C7" s="536">
        <v>60000</v>
      </c>
      <c r="D7" s="537"/>
      <c r="E7" s="537"/>
      <c r="F7" s="537"/>
      <c r="G7" s="555" t="s">
        <v>421</v>
      </c>
      <c r="H7" s="578"/>
      <c r="I7" s="578"/>
      <c r="J7" s="578"/>
      <c r="K7" s="578"/>
      <c r="L7" s="593" t="s">
        <v>548</v>
      </c>
      <c r="M7" s="576"/>
      <c r="N7" s="576"/>
      <c r="O7" s="576"/>
      <c r="P7" s="576"/>
      <c r="Q7" s="576"/>
      <c r="R7" s="576"/>
      <c r="S7" s="576"/>
      <c r="T7" s="576"/>
      <c r="U7" s="576"/>
      <c r="V7" s="576"/>
      <c r="W7" s="576"/>
      <c r="X7" s="576"/>
      <c r="Y7" s="576"/>
      <c r="Z7" s="576"/>
      <c r="AA7" s="576"/>
      <c r="AB7" s="576"/>
      <c r="AC7" s="576"/>
      <c r="AD7" s="576"/>
      <c r="AE7" s="576"/>
      <c r="AF7" s="576"/>
      <c r="AG7" s="576"/>
      <c r="AH7" s="576"/>
      <c r="AI7" s="576"/>
      <c r="AJ7" s="577"/>
      <c r="AX7" s="104" t="s">
        <v>425</v>
      </c>
      <c r="CH7" s="159"/>
      <c r="CI7" s="9"/>
      <c r="CJ7" s="10"/>
    </row>
    <row r="8" spans="1:88">
      <c r="A8" s="317" t="s">
        <v>549</v>
      </c>
      <c r="B8" s="535"/>
      <c r="C8" s="536">
        <v>1575</v>
      </c>
      <c r="D8" s="537"/>
      <c r="E8" s="537"/>
      <c r="F8" s="537"/>
      <c r="G8" s="555" t="s">
        <v>421</v>
      </c>
      <c r="H8" s="578"/>
      <c r="I8" s="578"/>
      <c r="J8" s="578"/>
      <c r="K8" s="578"/>
      <c r="L8" s="593" t="s">
        <v>550</v>
      </c>
      <c r="M8" s="576"/>
      <c r="N8" s="576"/>
      <c r="O8" s="576"/>
      <c r="P8" s="576"/>
      <c r="Q8" s="576"/>
      <c r="R8" s="576"/>
      <c r="S8" s="576"/>
      <c r="T8" s="576"/>
      <c r="U8" s="576"/>
      <c r="V8" s="576"/>
      <c r="W8" s="576"/>
      <c r="X8" s="576"/>
      <c r="Y8" s="576"/>
      <c r="Z8" s="576"/>
      <c r="AA8" s="576"/>
      <c r="AB8" s="576"/>
      <c r="AC8" s="576"/>
      <c r="AD8" s="576"/>
      <c r="AE8" s="576"/>
      <c r="AF8" s="576"/>
      <c r="AG8" s="576"/>
      <c r="AH8" s="576"/>
      <c r="AI8" s="576"/>
      <c r="AJ8" s="577"/>
      <c r="AX8" s="104" t="s">
        <v>426</v>
      </c>
      <c r="CH8" s="159"/>
      <c r="CI8" s="9"/>
      <c r="CJ8" s="10"/>
    </row>
    <row r="9" spans="1:88">
      <c r="A9" s="317"/>
      <c r="B9" s="535"/>
      <c r="C9" s="536"/>
      <c r="D9" s="537"/>
      <c r="E9" s="537"/>
      <c r="F9" s="537"/>
      <c r="G9" s="555"/>
      <c r="H9" s="578"/>
      <c r="I9" s="578"/>
      <c r="J9" s="578"/>
      <c r="K9" s="578"/>
      <c r="L9" s="594"/>
      <c r="M9" s="595"/>
      <c r="N9" s="595"/>
      <c r="O9" s="595"/>
      <c r="P9" s="595"/>
      <c r="Q9" s="595"/>
      <c r="R9" s="595"/>
      <c r="S9" s="595"/>
      <c r="T9" s="595"/>
      <c r="U9" s="595"/>
      <c r="V9" s="595"/>
      <c r="W9" s="595"/>
      <c r="X9" s="595"/>
      <c r="Y9" s="595"/>
      <c r="Z9" s="595"/>
      <c r="AA9" s="595"/>
      <c r="AB9" s="595"/>
      <c r="AC9" s="595"/>
      <c r="AD9" s="595"/>
      <c r="AE9" s="595"/>
      <c r="AF9" s="595"/>
      <c r="AG9" s="595"/>
      <c r="AH9" s="595"/>
      <c r="AI9" s="595"/>
      <c r="AJ9" s="596"/>
      <c r="AX9" s="237" t="s">
        <v>438</v>
      </c>
      <c r="AY9" s="238">
        <f>IF('居宅サービス切替（⑥の場合）'!O17&gt;='協力支援（⑦の場合）'!O28,'居宅サービス切替（⑥の場合）'!O17,'協力支援（⑦の場合）'!O28)</f>
        <v>44413</v>
      </c>
      <c r="CH9" s="159"/>
      <c r="CI9" s="9"/>
      <c r="CJ9" s="10"/>
    </row>
    <row r="10" spans="1:88">
      <c r="A10" s="555"/>
      <c r="B10" s="556"/>
      <c r="C10" s="536"/>
      <c r="D10" s="537"/>
      <c r="E10" s="537"/>
      <c r="F10" s="537"/>
      <c r="G10" s="555"/>
      <c r="H10" s="578"/>
      <c r="I10" s="578"/>
      <c r="J10" s="578"/>
      <c r="K10" s="578"/>
      <c r="L10" s="594"/>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6"/>
      <c r="AX10" s="237" t="s">
        <v>439</v>
      </c>
      <c r="AY10" s="238">
        <f>IF('居宅サービス切替（⑥の場合）'!AD17&gt;='協力支援（⑦の場合）'!AD28,'居宅サービス切替（⑥の場合）'!AD17,'協力支援（⑦の場合）'!AD28)</f>
        <v>44844</v>
      </c>
      <c r="CH10" s="159"/>
      <c r="CI10" s="9"/>
      <c r="CJ10" s="10"/>
    </row>
    <row r="11" spans="1:88">
      <c r="A11" s="555"/>
      <c r="B11" s="556"/>
      <c r="C11" s="536"/>
      <c r="D11" s="537"/>
      <c r="E11" s="537"/>
      <c r="F11" s="537"/>
      <c r="G11" s="555"/>
      <c r="H11" s="578"/>
      <c r="I11" s="578"/>
      <c r="J11" s="578"/>
      <c r="K11" s="578"/>
      <c r="L11" s="594"/>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6"/>
      <c r="CH11" s="159"/>
      <c r="CI11" s="9"/>
      <c r="CJ11" s="10"/>
    </row>
    <row r="12" spans="1:88">
      <c r="A12" s="317"/>
      <c r="B12" s="535"/>
      <c r="C12" s="536"/>
      <c r="D12" s="537"/>
      <c r="E12" s="537"/>
      <c r="F12" s="537"/>
      <c r="G12" s="555"/>
      <c r="H12" s="578"/>
      <c r="I12" s="578"/>
      <c r="J12" s="578"/>
      <c r="K12" s="578"/>
      <c r="L12" s="594"/>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6"/>
      <c r="CH12" s="159"/>
      <c r="CI12" s="9" t="s">
        <v>181</v>
      </c>
      <c r="CJ12" s="10" t="e">
        <f>#REF!</f>
        <v>#REF!</v>
      </c>
    </row>
    <row r="13" spans="1:88">
      <c r="A13" s="317"/>
      <c r="B13" s="535"/>
      <c r="C13" s="536"/>
      <c r="D13" s="537"/>
      <c r="E13" s="537"/>
      <c r="F13" s="537"/>
      <c r="G13" s="555"/>
      <c r="H13" s="578"/>
      <c r="I13" s="578"/>
      <c r="J13" s="578"/>
      <c r="K13" s="578"/>
      <c r="L13" s="594"/>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6"/>
      <c r="CH13" s="159"/>
      <c r="CI13" s="9" t="s">
        <v>182</v>
      </c>
      <c r="CJ13" s="10" t="e">
        <f>#REF!</f>
        <v>#REF!</v>
      </c>
    </row>
    <row r="14" spans="1:88">
      <c r="A14" s="317"/>
      <c r="B14" s="535"/>
      <c r="C14" s="536"/>
      <c r="D14" s="537"/>
      <c r="E14" s="537"/>
      <c r="F14" s="537"/>
      <c r="G14" s="555"/>
      <c r="H14" s="578"/>
      <c r="I14" s="578"/>
      <c r="J14" s="578"/>
      <c r="K14" s="578"/>
      <c r="L14" s="594"/>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6"/>
      <c r="CH14" s="159"/>
      <c r="CI14" s="9" t="s">
        <v>183</v>
      </c>
      <c r="CJ14" s="10" t="e">
        <f>#REF!</f>
        <v>#REF!</v>
      </c>
    </row>
    <row r="15" spans="1:88">
      <c r="A15" s="555"/>
      <c r="B15" s="556"/>
      <c r="C15" s="536"/>
      <c r="D15" s="537"/>
      <c r="E15" s="537"/>
      <c r="F15" s="537"/>
      <c r="G15" s="555"/>
      <c r="H15" s="578"/>
      <c r="I15" s="578"/>
      <c r="J15" s="578"/>
      <c r="K15" s="578"/>
      <c r="L15" s="594"/>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6"/>
      <c r="CH15" s="159"/>
      <c r="CI15" s="9"/>
      <c r="CJ15" s="10"/>
    </row>
    <row r="16" spans="1:88">
      <c r="A16" s="555"/>
      <c r="B16" s="556"/>
      <c r="C16" s="536"/>
      <c r="D16" s="537"/>
      <c r="E16" s="537"/>
      <c r="F16" s="537"/>
      <c r="G16" s="555"/>
      <c r="H16" s="578"/>
      <c r="I16" s="578"/>
      <c r="J16" s="578"/>
      <c r="K16" s="578"/>
      <c r="L16" s="594"/>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6"/>
      <c r="CH16" s="159"/>
      <c r="CI16" s="9"/>
      <c r="CJ16" s="10"/>
    </row>
    <row r="17" spans="1:88">
      <c r="A17" s="376" t="s">
        <v>65</v>
      </c>
      <c r="B17" s="376"/>
      <c r="C17" s="549" t="str">
        <f>IF('様式第１及び様式第１－２'!E70='様式第１及び様式第１－２'!A83,SUM('居宅サービス切替（⑥の場合）'!C7:F16),"対象外")</f>
        <v>対象外</v>
      </c>
      <c r="D17" s="549"/>
      <c r="E17" s="549"/>
      <c r="F17" s="549"/>
      <c r="G17" s="852" t="s">
        <v>387</v>
      </c>
      <c r="H17" s="852"/>
      <c r="I17" s="852"/>
      <c r="J17" s="852"/>
      <c r="K17" s="852"/>
      <c r="L17" s="855" t="s">
        <v>429</v>
      </c>
      <c r="M17" s="856"/>
      <c r="N17" s="857"/>
      <c r="O17" s="568">
        <v>44413</v>
      </c>
      <c r="P17" s="568"/>
      <c r="Q17" s="568"/>
      <c r="R17" s="568"/>
      <c r="S17" s="568"/>
      <c r="T17" s="568"/>
      <c r="U17" s="569"/>
      <c r="V17" s="632" t="s">
        <v>386</v>
      </c>
      <c r="W17" s="632"/>
      <c r="X17" s="632"/>
      <c r="Y17" s="632"/>
      <c r="Z17" s="632"/>
      <c r="AA17" s="855" t="s">
        <v>429</v>
      </c>
      <c r="AB17" s="856"/>
      <c r="AC17" s="857"/>
      <c r="AD17" s="568"/>
      <c r="AE17" s="568"/>
      <c r="AF17" s="568"/>
      <c r="AG17" s="568"/>
      <c r="AH17" s="568"/>
      <c r="AI17" s="568"/>
      <c r="AJ17" s="569"/>
      <c r="AL17" s="7" t="str">
        <f>IF(AND(O18&lt;&gt;"対象外",O18&lt;&gt;0,O17=""),"R3完了日記載漏れ","R3完了日記載済")</f>
        <v>R3完了日記載済</v>
      </c>
      <c r="AM17" s="7" t="str">
        <f>IF(AND(AD18&lt;&gt;"対象外",AD18&lt;&gt;0,AD17=""),"R4完了日記載漏れ","R4完了日記載済")</f>
        <v>R4完了日記載済</v>
      </c>
      <c r="CH17" s="159"/>
      <c r="CI17" s="9"/>
      <c r="CJ17" s="10"/>
    </row>
    <row r="18" spans="1:88">
      <c r="A18" s="376"/>
      <c r="B18" s="376"/>
      <c r="C18" s="549"/>
      <c r="D18" s="549"/>
      <c r="E18" s="549"/>
      <c r="F18" s="549"/>
      <c r="G18" s="852"/>
      <c r="H18" s="852"/>
      <c r="I18" s="852"/>
      <c r="J18" s="852"/>
      <c r="K18" s="852"/>
      <c r="L18" s="376" t="s">
        <v>427</v>
      </c>
      <c r="M18" s="376"/>
      <c r="N18" s="853"/>
      <c r="O18" s="854" t="str">
        <f>IF(C17="対象外","対象外",SUMIF(G7:G16,"令和3年度",C7:C16))</f>
        <v>対象外</v>
      </c>
      <c r="P18" s="854"/>
      <c r="Q18" s="854"/>
      <c r="R18" s="854"/>
      <c r="S18" s="854"/>
      <c r="T18" s="854"/>
      <c r="U18" s="228" t="s">
        <v>428</v>
      </c>
      <c r="V18" s="632"/>
      <c r="W18" s="632"/>
      <c r="X18" s="632"/>
      <c r="Y18" s="632"/>
      <c r="Z18" s="632"/>
      <c r="AA18" s="376" t="s">
        <v>427</v>
      </c>
      <c r="AB18" s="376"/>
      <c r="AC18" s="853"/>
      <c r="AD18" s="854" t="str">
        <f>IF(C17="対象外","対象外",SUMIF(G7:G16,"令和4年度",C7:C16))</f>
        <v>対象外</v>
      </c>
      <c r="AE18" s="854"/>
      <c r="AF18" s="854"/>
      <c r="AG18" s="854"/>
      <c r="AH18" s="854"/>
      <c r="AI18" s="854"/>
      <c r="AJ18" s="228" t="s">
        <v>428</v>
      </c>
      <c r="CH18" s="227"/>
      <c r="CI18" s="9"/>
      <c r="CJ18" s="10"/>
    </row>
    <row r="19" spans="1:88">
      <c r="CH19" s="159"/>
      <c r="CI19" s="9"/>
      <c r="CJ19" s="10"/>
    </row>
    <row r="20" spans="1:88">
      <c r="A20" s="159" t="s">
        <v>63</v>
      </c>
      <c r="B20" s="376" t="s">
        <v>64</v>
      </c>
      <c r="C20" s="632"/>
      <c r="D20" s="632"/>
      <c r="E20" s="632"/>
      <c r="F20" s="632"/>
      <c r="G20" s="632"/>
      <c r="H20" s="632"/>
      <c r="I20" s="632"/>
      <c r="J20" s="632"/>
      <c r="K20" s="632"/>
      <c r="L20" s="632"/>
      <c r="M20" s="632"/>
      <c r="N20" s="632"/>
      <c r="O20" s="376" t="s">
        <v>66</v>
      </c>
      <c r="P20" s="632"/>
      <c r="Q20" s="632"/>
      <c r="R20" s="632"/>
      <c r="S20" s="632"/>
      <c r="T20" s="632"/>
      <c r="U20" s="632"/>
      <c r="V20" s="632"/>
      <c r="W20" s="632"/>
      <c r="X20" s="632"/>
      <c r="Y20" s="632"/>
      <c r="Z20" s="632"/>
      <c r="AA20" s="632"/>
      <c r="AB20" s="632"/>
      <c r="AC20" s="632"/>
      <c r="AD20" s="632"/>
      <c r="AE20" s="632"/>
      <c r="AF20" s="632"/>
      <c r="AG20" s="632"/>
      <c r="AH20" s="632"/>
      <c r="AI20" s="632"/>
      <c r="AJ20" s="632"/>
      <c r="CH20" s="159"/>
      <c r="CI20" s="9"/>
      <c r="CJ20" s="10"/>
    </row>
    <row r="21" spans="1:88">
      <c r="A21" s="160" t="s">
        <v>43</v>
      </c>
      <c r="B21" s="604" t="s">
        <v>34</v>
      </c>
      <c r="C21" s="605"/>
      <c r="D21" s="605"/>
      <c r="E21" s="605"/>
      <c r="F21" s="605"/>
      <c r="G21" s="605"/>
      <c r="H21" s="605"/>
      <c r="I21" s="605"/>
      <c r="J21" s="605"/>
      <c r="K21" s="605"/>
      <c r="L21" s="605"/>
      <c r="M21" s="605"/>
      <c r="N21" s="605"/>
      <c r="O21" s="550" t="s">
        <v>325</v>
      </c>
      <c r="P21" s="551"/>
      <c r="Q21" s="551"/>
      <c r="R21" s="551"/>
      <c r="S21" s="551"/>
      <c r="T21" s="551"/>
      <c r="U21" s="551"/>
      <c r="V21" s="551"/>
      <c r="W21" s="551"/>
      <c r="X21" s="551"/>
      <c r="Y21" s="551"/>
      <c r="Z21" s="551"/>
      <c r="AA21" s="551"/>
      <c r="AB21" s="551"/>
      <c r="AC21" s="551"/>
      <c r="AD21" s="551"/>
      <c r="AE21" s="551"/>
      <c r="AF21" s="551"/>
      <c r="AG21" s="551"/>
      <c r="AH21" s="551"/>
      <c r="AI21" s="551"/>
      <c r="AJ21" s="552"/>
      <c r="CH21" s="159"/>
      <c r="CI21" s="9"/>
      <c r="CJ21" s="10"/>
    </row>
    <row r="22" spans="1:88">
      <c r="A22" s="160" t="s">
        <v>44</v>
      </c>
      <c r="B22" s="604" t="s">
        <v>35</v>
      </c>
      <c r="C22" s="605"/>
      <c r="D22" s="605"/>
      <c r="E22" s="605"/>
      <c r="F22" s="605"/>
      <c r="G22" s="605"/>
      <c r="H22" s="605"/>
      <c r="I22" s="605"/>
      <c r="J22" s="605"/>
      <c r="K22" s="605"/>
      <c r="L22" s="605"/>
      <c r="M22" s="605"/>
      <c r="N22" s="605"/>
      <c r="O22" s="601" t="s">
        <v>77</v>
      </c>
      <c r="P22" s="606"/>
      <c r="Q22" s="606"/>
      <c r="R22" s="606"/>
      <c r="S22" s="606"/>
      <c r="T22" s="606"/>
      <c r="U22" s="606"/>
      <c r="V22" s="606"/>
      <c r="W22" s="606"/>
      <c r="X22" s="606"/>
      <c r="Y22" s="606"/>
      <c r="Z22" s="606"/>
      <c r="AA22" s="606"/>
      <c r="AB22" s="606"/>
      <c r="AC22" s="606"/>
      <c r="AD22" s="606"/>
      <c r="AE22" s="606"/>
      <c r="AF22" s="606"/>
      <c r="AG22" s="606"/>
      <c r="AH22" s="606"/>
      <c r="AI22" s="606"/>
      <c r="AJ22" s="607"/>
      <c r="CH22" s="159"/>
      <c r="CI22" s="9"/>
      <c r="CJ22" s="10"/>
    </row>
    <row r="23" spans="1:88" ht="23.95" customHeight="1">
      <c r="A23" s="160" t="s">
        <v>45</v>
      </c>
      <c r="B23" s="604" t="s">
        <v>52</v>
      </c>
      <c r="C23" s="605"/>
      <c r="D23" s="605"/>
      <c r="E23" s="605"/>
      <c r="F23" s="605"/>
      <c r="G23" s="605"/>
      <c r="H23" s="605"/>
      <c r="I23" s="605"/>
      <c r="J23" s="605"/>
      <c r="K23" s="605"/>
      <c r="L23" s="605"/>
      <c r="M23" s="605"/>
      <c r="N23" s="605"/>
      <c r="O23" s="601" t="s">
        <v>451</v>
      </c>
      <c r="P23" s="606"/>
      <c r="Q23" s="606"/>
      <c r="R23" s="606"/>
      <c r="S23" s="606"/>
      <c r="T23" s="606"/>
      <c r="U23" s="606"/>
      <c r="V23" s="606"/>
      <c r="W23" s="606"/>
      <c r="X23" s="606"/>
      <c r="Y23" s="606"/>
      <c r="Z23" s="606"/>
      <c r="AA23" s="606"/>
      <c r="AB23" s="606"/>
      <c r="AC23" s="606"/>
      <c r="AD23" s="606"/>
      <c r="AE23" s="606"/>
      <c r="AF23" s="606"/>
      <c r="AG23" s="606"/>
      <c r="AH23" s="606"/>
      <c r="AI23" s="606"/>
      <c r="AJ23" s="607"/>
      <c r="CH23" s="159"/>
      <c r="CI23" s="9"/>
      <c r="CJ23" s="10"/>
    </row>
    <row r="24" spans="1:88" ht="23.95" customHeight="1">
      <c r="A24" s="160" t="s">
        <v>46</v>
      </c>
      <c r="B24" s="598" t="s">
        <v>37</v>
      </c>
      <c r="C24" s="599"/>
      <c r="D24" s="599"/>
      <c r="E24" s="599"/>
      <c r="F24" s="599"/>
      <c r="G24" s="599"/>
      <c r="H24" s="599"/>
      <c r="I24" s="599"/>
      <c r="J24" s="599"/>
      <c r="K24" s="599"/>
      <c r="L24" s="599"/>
      <c r="M24" s="599"/>
      <c r="N24" s="600"/>
      <c r="O24" s="601" t="s">
        <v>452</v>
      </c>
      <c r="P24" s="602"/>
      <c r="Q24" s="602"/>
      <c r="R24" s="602"/>
      <c r="S24" s="602"/>
      <c r="T24" s="602"/>
      <c r="U24" s="602"/>
      <c r="V24" s="602"/>
      <c r="W24" s="602"/>
      <c r="X24" s="602"/>
      <c r="Y24" s="602"/>
      <c r="Z24" s="602"/>
      <c r="AA24" s="602"/>
      <c r="AB24" s="602"/>
      <c r="AC24" s="602"/>
      <c r="AD24" s="602"/>
      <c r="AE24" s="602"/>
      <c r="AF24" s="602"/>
      <c r="AG24" s="602"/>
      <c r="AH24" s="602"/>
      <c r="AI24" s="602"/>
      <c r="AJ24" s="603"/>
      <c r="CH24" s="159"/>
      <c r="CI24" s="9"/>
      <c r="CJ24" s="10"/>
    </row>
    <row r="25" spans="1:88" ht="23.95" customHeight="1">
      <c r="A25" s="160" t="s">
        <v>47</v>
      </c>
      <c r="B25" s="598" t="s">
        <v>53</v>
      </c>
      <c r="C25" s="599"/>
      <c r="D25" s="599"/>
      <c r="E25" s="599"/>
      <c r="F25" s="599"/>
      <c r="G25" s="599"/>
      <c r="H25" s="599"/>
      <c r="I25" s="599"/>
      <c r="J25" s="599"/>
      <c r="K25" s="599"/>
      <c r="L25" s="599"/>
      <c r="M25" s="599"/>
      <c r="N25" s="600"/>
      <c r="O25" s="601" t="s">
        <v>450</v>
      </c>
      <c r="P25" s="602"/>
      <c r="Q25" s="602"/>
      <c r="R25" s="602"/>
      <c r="S25" s="602"/>
      <c r="T25" s="602"/>
      <c r="U25" s="602"/>
      <c r="V25" s="602"/>
      <c r="W25" s="602"/>
      <c r="X25" s="602"/>
      <c r="Y25" s="602"/>
      <c r="Z25" s="602"/>
      <c r="AA25" s="602"/>
      <c r="AB25" s="602"/>
      <c r="AC25" s="602"/>
      <c r="AD25" s="602"/>
      <c r="AE25" s="602"/>
      <c r="AF25" s="602"/>
      <c r="AG25" s="602"/>
      <c r="AH25" s="602"/>
      <c r="AI25" s="602"/>
      <c r="AJ25" s="603"/>
      <c r="CH25" s="159"/>
      <c r="CI25" s="9"/>
      <c r="CJ25" s="10"/>
    </row>
    <row r="26" spans="1:88">
      <c r="A26" s="160" t="s">
        <v>48</v>
      </c>
      <c r="B26" s="598" t="s">
        <v>124</v>
      </c>
      <c r="C26" s="599"/>
      <c r="D26" s="599"/>
      <c r="E26" s="599"/>
      <c r="F26" s="599"/>
      <c r="G26" s="599"/>
      <c r="H26" s="599"/>
      <c r="I26" s="599"/>
      <c r="J26" s="599"/>
      <c r="K26" s="599"/>
      <c r="L26" s="599"/>
      <c r="M26" s="599"/>
      <c r="N26" s="600"/>
      <c r="O26" s="601" t="s">
        <v>320</v>
      </c>
      <c r="P26" s="602"/>
      <c r="Q26" s="602"/>
      <c r="R26" s="602"/>
      <c r="S26" s="602"/>
      <c r="T26" s="602"/>
      <c r="U26" s="602"/>
      <c r="V26" s="602"/>
      <c r="W26" s="602"/>
      <c r="X26" s="602"/>
      <c r="Y26" s="602"/>
      <c r="Z26" s="602"/>
      <c r="AA26" s="602"/>
      <c r="AB26" s="602"/>
      <c r="AC26" s="602"/>
      <c r="AD26" s="602"/>
      <c r="AE26" s="602"/>
      <c r="AF26" s="602"/>
      <c r="AG26" s="602"/>
      <c r="AH26" s="602"/>
      <c r="AI26" s="602"/>
      <c r="AJ26" s="603"/>
      <c r="CH26" s="159"/>
      <c r="CI26" s="9"/>
      <c r="CJ26" s="10"/>
    </row>
    <row r="27" spans="1:88">
      <c r="A27" s="160" t="s">
        <v>49</v>
      </c>
      <c r="B27" s="604" t="s">
        <v>54</v>
      </c>
      <c r="C27" s="605"/>
      <c r="D27" s="605"/>
      <c r="E27" s="605"/>
      <c r="F27" s="605"/>
      <c r="G27" s="605"/>
      <c r="H27" s="605"/>
      <c r="I27" s="605"/>
      <c r="J27" s="605"/>
      <c r="K27" s="605"/>
      <c r="L27" s="605"/>
      <c r="M27" s="605"/>
      <c r="N27" s="605"/>
      <c r="O27" s="601" t="s">
        <v>75</v>
      </c>
      <c r="P27" s="606"/>
      <c r="Q27" s="606"/>
      <c r="R27" s="606"/>
      <c r="S27" s="606"/>
      <c r="T27" s="606"/>
      <c r="U27" s="606"/>
      <c r="V27" s="606"/>
      <c r="W27" s="606"/>
      <c r="X27" s="606"/>
      <c r="Y27" s="606"/>
      <c r="Z27" s="606"/>
      <c r="AA27" s="606"/>
      <c r="AB27" s="606"/>
      <c r="AC27" s="606"/>
      <c r="AD27" s="606"/>
      <c r="AE27" s="606"/>
      <c r="AF27" s="606"/>
      <c r="AG27" s="606"/>
      <c r="AH27" s="606"/>
      <c r="AI27" s="606"/>
      <c r="AJ27" s="607"/>
      <c r="CH27" s="159"/>
      <c r="CI27" s="9"/>
      <c r="CJ27" s="10"/>
    </row>
    <row r="28" spans="1:88">
      <c r="A28" s="342" t="s">
        <v>50</v>
      </c>
      <c r="B28" s="608" t="s">
        <v>125</v>
      </c>
      <c r="C28" s="609"/>
      <c r="D28" s="609"/>
      <c r="E28" s="609"/>
      <c r="F28" s="609"/>
      <c r="G28" s="609"/>
      <c r="H28" s="609"/>
      <c r="I28" s="609"/>
      <c r="J28" s="609"/>
      <c r="K28" s="609"/>
      <c r="L28" s="609"/>
      <c r="M28" s="609"/>
      <c r="N28" s="610"/>
      <c r="O28" s="614" t="s">
        <v>324</v>
      </c>
      <c r="P28" s="615"/>
      <c r="Q28" s="615"/>
      <c r="R28" s="615"/>
      <c r="S28" s="615"/>
      <c r="T28" s="615"/>
      <c r="U28" s="615"/>
      <c r="V28" s="615"/>
      <c r="W28" s="615"/>
      <c r="X28" s="615"/>
      <c r="Y28" s="615"/>
      <c r="Z28" s="615"/>
      <c r="AA28" s="615"/>
      <c r="AB28" s="615"/>
      <c r="AC28" s="615"/>
      <c r="AD28" s="615"/>
      <c r="AE28" s="615"/>
      <c r="AF28" s="615"/>
      <c r="AG28" s="615"/>
      <c r="AH28" s="615"/>
      <c r="AI28" s="615"/>
      <c r="AJ28" s="616"/>
      <c r="CH28" s="159"/>
      <c r="CI28" s="9"/>
      <c r="CJ28" s="10"/>
    </row>
    <row r="29" spans="1:88">
      <c r="A29" s="343"/>
      <c r="B29" s="611"/>
      <c r="C29" s="612"/>
      <c r="D29" s="612"/>
      <c r="E29" s="612"/>
      <c r="F29" s="612"/>
      <c r="G29" s="612"/>
      <c r="H29" s="612"/>
      <c r="I29" s="612"/>
      <c r="J29" s="612"/>
      <c r="K29" s="612"/>
      <c r="L29" s="612"/>
      <c r="M29" s="612"/>
      <c r="N29" s="613"/>
      <c r="O29" s="617"/>
      <c r="P29" s="618"/>
      <c r="Q29" s="618"/>
      <c r="R29" s="618"/>
      <c r="S29" s="618"/>
      <c r="T29" s="618"/>
      <c r="U29" s="618"/>
      <c r="V29" s="618"/>
      <c r="W29" s="618"/>
      <c r="X29" s="618"/>
      <c r="Y29" s="618"/>
      <c r="Z29" s="618"/>
      <c r="AA29" s="618"/>
      <c r="AB29" s="618"/>
      <c r="AC29" s="618"/>
      <c r="AD29" s="618"/>
      <c r="AE29" s="618"/>
      <c r="AF29" s="618"/>
      <c r="AG29" s="618"/>
      <c r="AH29" s="618"/>
      <c r="AI29" s="618"/>
      <c r="AJ29" s="619"/>
      <c r="CH29" s="159"/>
      <c r="CI29" s="9"/>
      <c r="CJ29" s="10"/>
    </row>
    <row r="30" spans="1:88">
      <c r="A30" s="453" t="s">
        <v>51</v>
      </c>
      <c r="B30" s="585" t="s">
        <v>55</v>
      </c>
      <c r="C30" s="847"/>
      <c r="D30" s="847"/>
      <c r="E30" s="847"/>
      <c r="F30" s="847"/>
      <c r="G30" s="847"/>
      <c r="H30" s="847"/>
      <c r="I30" s="847"/>
      <c r="J30" s="847"/>
      <c r="K30" s="847"/>
      <c r="L30" s="847"/>
      <c r="M30" s="847"/>
      <c r="N30" s="848"/>
      <c r="O30" s="614" t="s">
        <v>318</v>
      </c>
      <c r="P30" s="615"/>
      <c r="Q30" s="615"/>
      <c r="R30" s="615"/>
      <c r="S30" s="615"/>
      <c r="T30" s="615"/>
      <c r="U30" s="615"/>
      <c r="V30" s="615"/>
      <c r="W30" s="615"/>
      <c r="X30" s="615"/>
      <c r="Y30" s="615"/>
      <c r="Z30" s="615"/>
      <c r="AA30" s="615"/>
      <c r="AB30" s="615"/>
      <c r="AC30" s="615"/>
      <c r="AD30" s="615"/>
      <c r="AE30" s="615"/>
      <c r="AF30" s="615"/>
      <c r="AG30" s="615"/>
      <c r="AH30" s="615"/>
      <c r="AI30" s="615"/>
      <c r="AJ30" s="616"/>
      <c r="CH30" s="159"/>
      <c r="CI30" s="9"/>
      <c r="CJ30" s="10"/>
    </row>
    <row r="31" spans="1:88">
      <c r="A31" s="605"/>
      <c r="B31" s="849"/>
      <c r="C31" s="850"/>
      <c r="D31" s="850"/>
      <c r="E31" s="850"/>
      <c r="F31" s="850"/>
      <c r="G31" s="850"/>
      <c r="H31" s="850"/>
      <c r="I31" s="850"/>
      <c r="J31" s="850"/>
      <c r="K31" s="850"/>
      <c r="L31" s="850"/>
      <c r="M31" s="850"/>
      <c r="N31" s="851"/>
      <c r="O31" s="617"/>
      <c r="P31" s="618"/>
      <c r="Q31" s="618"/>
      <c r="R31" s="618"/>
      <c r="S31" s="618"/>
      <c r="T31" s="618"/>
      <c r="U31" s="618"/>
      <c r="V31" s="618"/>
      <c r="W31" s="618"/>
      <c r="X31" s="618"/>
      <c r="Y31" s="618"/>
      <c r="Z31" s="618"/>
      <c r="AA31" s="618"/>
      <c r="AB31" s="618"/>
      <c r="AC31" s="618"/>
      <c r="AD31" s="618"/>
      <c r="AE31" s="618"/>
      <c r="AF31" s="618"/>
      <c r="AG31" s="618"/>
      <c r="AH31" s="618"/>
      <c r="AI31" s="618"/>
      <c r="AJ31" s="619"/>
      <c r="CH31" s="159"/>
      <c r="CI31" s="9"/>
      <c r="CJ31" s="10"/>
    </row>
    <row r="32" spans="1:88">
      <c r="CH32" s="159"/>
      <c r="CI32" s="9"/>
      <c r="CJ32" s="10"/>
    </row>
    <row r="33" spans="1:88">
      <c r="CH33" s="159"/>
      <c r="CI33" s="9"/>
      <c r="CJ33" s="10"/>
    </row>
    <row r="34" spans="1:88">
      <c r="CH34" s="159"/>
      <c r="CI34" s="9"/>
      <c r="CJ34" s="10"/>
    </row>
    <row r="35" spans="1:88">
      <c r="Y35" s="42"/>
      <c r="Z35" s="42"/>
      <c r="AA35" s="42"/>
      <c r="AB35" s="42"/>
      <c r="AC35" s="38"/>
      <c r="AD35" s="165"/>
      <c r="AE35" s="42"/>
      <c r="AF35" s="165"/>
      <c r="AG35" s="165"/>
      <c r="AH35" s="42"/>
      <c r="AI35" s="38"/>
      <c r="AJ35" s="42"/>
      <c r="CH35" s="159"/>
      <c r="CI35" s="9"/>
      <c r="CJ35" s="10"/>
    </row>
    <row r="36" spans="1:88">
      <c r="A36" s="18"/>
      <c r="B36" s="18"/>
      <c r="C36" s="18"/>
      <c r="D36" s="18"/>
      <c r="E36" s="18"/>
      <c r="F36" s="18"/>
      <c r="G36" s="18"/>
      <c r="H36" s="18"/>
      <c r="M36" s="18"/>
      <c r="N36" s="18"/>
      <c r="O36" s="18"/>
      <c r="P36" s="18"/>
      <c r="Q36" s="18"/>
      <c r="R36" s="18"/>
      <c r="S36" s="18"/>
      <c r="T36" s="18"/>
      <c r="U36" s="18"/>
      <c r="V36" s="18"/>
      <c r="W36" s="42"/>
      <c r="X36" s="42"/>
      <c r="Y36" s="42"/>
      <c r="Z36" s="42"/>
      <c r="AA36" s="42"/>
      <c r="AB36" s="42"/>
      <c r="AC36" s="38"/>
      <c r="AD36" s="38"/>
      <c r="AE36" s="38"/>
      <c r="AF36" s="38"/>
      <c r="AG36" s="38"/>
      <c r="AH36" s="38"/>
      <c r="AI36" s="38"/>
      <c r="AJ36" s="38"/>
      <c r="CH36" s="159"/>
      <c r="CI36" s="9"/>
      <c r="CJ36" s="10"/>
    </row>
    <row r="37" spans="1:88">
      <c r="A37" s="18"/>
      <c r="B37" s="18"/>
      <c r="C37" s="18"/>
      <c r="D37" s="18"/>
      <c r="E37" s="18"/>
      <c r="F37" s="18"/>
      <c r="G37" s="18"/>
      <c r="H37" s="18"/>
      <c r="I37" s="18"/>
      <c r="J37" s="18"/>
      <c r="K37" s="18"/>
      <c r="L37" s="18"/>
      <c r="M37" s="18"/>
      <c r="N37" s="18"/>
      <c r="O37" s="38"/>
      <c r="P37" s="38"/>
      <c r="Q37" s="38"/>
      <c r="R37" s="38"/>
      <c r="S37" s="38"/>
      <c r="T37" s="38"/>
      <c r="U37" s="38"/>
      <c r="V37" s="38"/>
      <c r="W37" s="38"/>
      <c r="X37" s="38"/>
      <c r="Y37" s="38"/>
      <c r="Z37" s="38"/>
      <c r="AA37" s="38"/>
      <c r="AB37" s="38"/>
      <c r="AC37" s="38"/>
      <c r="AD37" s="38"/>
      <c r="AE37" s="38"/>
      <c r="AF37" s="38"/>
      <c r="AG37" s="38"/>
      <c r="AH37" s="38"/>
      <c r="AI37" s="38"/>
      <c r="AJ37" s="38"/>
      <c r="CH37" s="159"/>
      <c r="CI37" s="9"/>
      <c r="CJ37" s="10"/>
    </row>
    <row r="38" spans="1:88">
      <c r="CH38" s="159"/>
      <c r="CI38" s="9"/>
      <c r="CJ38" s="9"/>
    </row>
    <row r="39" spans="1:88">
      <c r="CH39" s="159"/>
      <c r="CI39" s="9"/>
      <c r="CJ39" s="9"/>
    </row>
    <row r="40" spans="1:88">
      <c r="CH40" s="159"/>
      <c r="CI40" s="9"/>
      <c r="CJ40" s="9"/>
    </row>
    <row r="41" spans="1:88">
      <c r="CH41" s="159"/>
      <c r="CI41" s="9"/>
      <c r="CJ41" s="9"/>
    </row>
    <row r="42" spans="1:88">
      <c r="CH42" s="159"/>
      <c r="CI42" s="9"/>
      <c r="CJ42" s="9"/>
    </row>
    <row r="43" spans="1:88">
      <c r="CH43" s="159"/>
      <c r="CI43" s="9"/>
      <c r="CJ43" s="9"/>
    </row>
    <row r="44" spans="1:88">
      <c r="CH44" s="159"/>
      <c r="CI44" s="9"/>
      <c r="CJ44" s="9"/>
    </row>
    <row r="45" spans="1:88">
      <c r="CH45" s="159"/>
      <c r="CI45" s="9"/>
      <c r="CJ45" s="9"/>
    </row>
    <row r="46" spans="1:88">
      <c r="CH46" s="159"/>
      <c r="CI46" s="9"/>
      <c r="CJ46" s="9"/>
    </row>
    <row r="47" spans="1:88">
      <c r="CH47" s="159"/>
      <c r="CI47" s="9"/>
      <c r="CJ47" s="9"/>
    </row>
    <row r="48" spans="1:88">
      <c r="CH48" s="159"/>
      <c r="CI48" s="9"/>
      <c r="CJ48" s="9"/>
    </row>
    <row r="49" spans="86:88">
      <c r="CH49" s="159"/>
      <c r="CI49" s="9"/>
      <c r="CJ49" s="9"/>
    </row>
    <row r="50" spans="86:88">
      <c r="CH50" s="159"/>
      <c r="CI50" s="9"/>
      <c r="CJ50" s="10"/>
    </row>
    <row r="51" spans="86:88">
      <c r="CH51" s="159"/>
      <c r="CI51" s="9"/>
      <c r="CJ51" s="10"/>
    </row>
    <row r="52" spans="86:88">
      <c r="CH52" s="159"/>
      <c r="CI52" s="9"/>
      <c r="CJ52" s="10"/>
    </row>
    <row r="53" spans="86:88">
      <c r="CH53" s="159"/>
      <c r="CI53" s="9"/>
      <c r="CJ53" s="10"/>
    </row>
    <row r="54" spans="86:88">
      <c r="CH54" s="159"/>
      <c r="CI54" s="9"/>
      <c r="CJ54" s="10"/>
    </row>
    <row r="55" spans="86:88">
      <c r="CH55" s="159"/>
      <c r="CI55" s="9"/>
      <c r="CJ55" s="10"/>
    </row>
    <row r="56" spans="86:88">
      <c r="CH56" s="159"/>
      <c r="CI56" s="9"/>
      <c r="CJ56" s="10"/>
    </row>
    <row r="57" spans="86:88">
      <c r="CH57" s="159"/>
      <c r="CI57" s="9"/>
      <c r="CJ57" s="10"/>
    </row>
    <row r="58" spans="86:88">
      <c r="CH58" s="159"/>
      <c r="CI58" s="9"/>
      <c r="CJ58" s="10"/>
    </row>
    <row r="59" spans="86:88">
      <c r="CH59" s="159"/>
      <c r="CI59" s="9"/>
      <c r="CJ59" s="10"/>
    </row>
    <row r="60" spans="86:88">
      <c r="CH60" s="159"/>
      <c r="CI60" s="9"/>
      <c r="CJ60" s="10"/>
    </row>
    <row r="61" spans="86:88">
      <c r="CH61" s="159"/>
      <c r="CI61" s="9"/>
      <c r="CJ61" s="10"/>
    </row>
    <row r="62" spans="86:88">
      <c r="CH62" s="159"/>
      <c r="CI62" s="9"/>
      <c r="CJ62" s="10"/>
    </row>
    <row r="63" spans="86:88">
      <c r="CH63" s="159"/>
      <c r="CI63" s="9"/>
      <c r="CJ63" s="10"/>
    </row>
    <row r="64" spans="86:88">
      <c r="CH64" s="159"/>
      <c r="CI64" s="9"/>
      <c r="CJ64" s="10"/>
    </row>
    <row r="65" spans="86:88">
      <c r="CH65" s="159"/>
      <c r="CI65" s="9"/>
      <c r="CJ65" s="10"/>
    </row>
    <row r="66" spans="86:88">
      <c r="CH66" s="159"/>
      <c r="CI66" s="9"/>
      <c r="CJ66" s="10"/>
    </row>
    <row r="67" spans="86:88">
      <c r="CH67" s="159"/>
      <c r="CI67" s="9"/>
      <c r="CJ67" s="10"/>
    </row>
    <row r="68" spans="86:88">
      <c r="CH68" s="159"/>
      <c r="CI68" s="9"/>
      <c r="CJ68" s="10"/>
    </row>
    <row r="69" spans="86:88">
      <c r="CH69" s="159"/>
      <c r="CI69" s="9"/>
      <c r="CJ69" s="10"/>
    </row>
    <row r="70" spans="86:88">
      <c r="CH70" s="159"/>
      <c r="CI70" s="9"/>
      <c r="CJ70" s="10"/>
    </row>
    <row r="71" spans="86:88">
      <c r="CH71" s="159"/>
      <c r="CI71" s="9"/>
      <c r="CJ71" s="10"/>
    </row>
    <row r="72" spans="86:88">
      <c r="CH72" s="159"/>
      <c r="CI72" s="9"/>
      <c r="CJ72" s="10"/>
    </row>
    <row r="73" spans="86:88">
      <c r="CH73" s="159"/>
      <c r="CI73" s="9"/>
      <c r="CJ73" s="10"/>
    </row>
    <row r="74" spans="86:88">
      <c r="CH74" s="159"/>
      <c r="CI74" s="9"/>
      <c r="CJ74" s="10"/>
    </row>
    <row r="75" spans="86:88">
      <c r="CH75" s="159"/>
      <c r="CI75" s="9"/>
      <c r="CJ75" s="10"/>
    </row>
    <row r="76" spans="86:88">
      <c r="CH76" s="159"/>
      <c r="CI76" s="9"/>
      <c r="CJ76" s="10"/>
    </row>
    <row r="77" spans="86:88">
      <c r="CH77" s="159"/>
      <c r="CI77" s="9"/>
      <c r="CJ77" s="10"/>
    </row>
    <row r="78" spans="86:88">
      <c r="CH78" s="159"/>
      <c r="CI78" s="9"/>
      <c r="CJ78" s="10"/>
    </row>
  </sheetData>
  <sheetProtection algorithmName="SHA-512" hashValue="PZjzCCFnvDvaZzyNtEGtgK9k+DteFy/NERIhOcaUDZxgGf1UFrlg+iyMahbCPWiCEgR64Me6uYauIVT75cwwfA==" saltValue="tvLIQJyh9pPQrVc1KCBmgQ==" spinCount="100000" sheet="1" objects="1" scenarios="1" selectLockedCells="1" selectUnlockedCells="1"/>
  <mergeCells count="87">
    <mergeCell ref="A7:B7"/>
    <mergeCell ref="C7:F7"/>
    <mergeCell ref="A8:B8"/>
    <mergeCell ref="C8:F8"/>
    <mergeCell ref="A9:B9"/>
    <mergeCell ref="C9:F9"/>
    <mergeCell ref="A12:B12"/>
    <mergeCell ref="C12:F12"/>
    <mergeCell ref="A13:B13"/>
    <mergeCell ref="C13:F13"/>
    <mergeCell ref="A10:B10"/>
    <mergeCell ref="C10:F10"/>
    <mergeCell ref="A11:B11"/>
    <mergeCell ref="C11:F11"/>
    <mergeCell ref="AH2:AI2"/>
    <mergeCell ref="A3:M4"/>
    <mergeCell ref="N3:AJ4"/>
    <mergeCell ref="A6:B6"/>
    <mergeCell ref="C6:F6"/>
    <mergeCell ref="A2:M2"/>
    <mergeCell ref="N2:O2"/>
    <mergeCell ref="P2:Q2"/>
    <mergeCell ref="V2:W2"/>
    <mergeCell ref="Z2:AA2"/>
    <mergeCell ref="AB2:AC2"/>
    <mergeCell ref="G6:K6"/>
    <mergeCell ref="L6:AJ6"/>
    <mergeCell ref="A16:B16"/>
    <mergeCell ref="C16:F16"/>
    <mergeCell ref="A14:B14"/>
    <mergeCell ref="C14:F14"/>
    <mergeCell ref="A15:B15"/>
    <mergeCell ref="C15:F15"/>
    <mergeCell ref="B20:N20"/>
    <mergeCell ref="O20:AJ20"/>
    <mergeCell ref="B21:N21"/>
    <mergeCell ref="O21:AJ21"/>
    <mergeCell ref="C17:F18"/>
    <mergeCell ref="A17:B18"/>
    <mergeCell ref="G17:K18"/>
    <mergeCell ref="V17:Z18"/>
    <mergeCell ref="L18:N18"/>
    <mergeCell ref="O18:T18"/>
    <mergeCell ref="L17:N17"/>
    <mergeCell ref="O17:U17"/>
    <mergeCell ref="AA17:AC17"/>
    <mergeCell ref="AA18:AC18"/>
    <mergeCell ref="AD18:AI18"/>
    <mergeCell ref="AD17:AJ17"/>
    <mergeCell ref="B22:N22"/>
    <mergeCell ref="O22:AJ22"/>
    <mergeCell ref="B23:N23"/>
    <mergeCell ref="O23:AJ23"/>
    <mergeCell ref="B24:N24"/>
    <mergeCell ref="O24:AJ24"/>
    <mergeCell ref="B25:N25"/>
    <mergeCell ref="O25:AJ25"/>
    <mergeCell ref="A30:A31"/>
    <mergeCell ref="B30:N31"/>
    <mergeCell ref="O30:AJ31"/>
    <mergeCell ref="B26:N26"/>
    <mergeCell ref="O26:AJ26"/>
    <mergeCell ref="B27:N27"/>
    <mergeCell ref="O27:AJ27"/>
    <mergeCell ref="A28:A29"/>
    <mergeCell ref="B28:N29"/>
    <mergeCell ref="O28:AJ29"/>
    <mergeCell ref="G13:K13"/>
    <mergeCell ref="G14:K14"/>
    <mergeCell ref="G15:K15"/>
    <mergeCell ref="G16:K16"/>
    <mergeCell ref="L16:AJ16"/>
    <mergeCell ref="L13:AJ13"/>
    <mergeCell ref="L14:AJ14"/>
    <mergeCell ref="L15:AJ15"/>
    <mergeCell ref="G11:K11"/>
    <mergeCell ref="G12:K12"/>
    <mergeCell ref="G7:K7"/>
    <mergeCell ref="L7:AJ7"/>
    <mergeCell ref="L8:AJ8"/>
    <mergeCell ref="L9:AJ9"/>
    <mergeCell ref="L10:AJ10"/>
    <mergeCell ref="G8:K8"/>
    <mergeCell ref="G9:K9"/>
    <mergeCell ref="G10:K10"/>
    <mergeCell ref="L11:AJ11"/>
    <mergeCell ref="L12:AJ12"/>
  </mergeCells>
  <phoneticPr fontId="2"/>
  <dataValidations count="10">
    <dataValidation type="whole" allowBlank="1" showInputMessage="1" showErrorMessage="1" promptTitle="居宅でのサービス提供期間の記載" prompt="提供場所を居宅に切り替えてサービスの提供を開始した日と、終了した日を記載してください。" sqref="AH2:AI2 V2:W2">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AF2 T2">
      <formula1>1</formula1>
      <formula2>12</formula2>
    </dataValidation>
    <dataValidation type="whole" operator="greaterThan" allowBlank="1" showInputMessage="1" showErrorMessage="1" sqref="AP2:AQ2">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formula1>$A$21:$A$31</formula1>
    </dataValidation>
    <dataValidation allowBlank="1" showInputMessage="1" showErrorMessage="1" promptTitle="金額の記載" prompt="左記用途に要した費用を、記載してください。" sqref="C7:F16"/>
    <dataValidation allowBlank="1" showInputMessage="1" showErrorMessage="1" promptTitle="内容・積算の記入" prompt="下記、記載例を参考に内訳と積算を具体的に記載してください。" sqref="L7:L16"/>
    <dataValidation type="list" allowBlank="1" showInputMessage="1" showErrorMessage="1" sqref="G7:K16">
      <formula1>$AX$7:$AX$8</formula1>
    </dataValidation>
    <dataValidation type="date" allowBlank="1" showInputMessage="1" showErrorMessage="1" error="2021/4/1から2022/3/31までの日付けを入力してください。" promptTitle="事業完了日の入力" prompt="令和3年度（2021/4/1から2022/3/31まで）の経費について最終の完了日（納品日等）を記入してください。2022/4/1以降の経費は令和4年度経費となります。" sqref="O17:U17">
      <formula1>44287</formula1>
      <formula2>44651</formula2>
    </dataValidation>
    <dataValidation type="date" allowBlank="1" showInputMessage="1" showErrorMessage="1" error="2022/4/1から2023/3/31までの日付けを入力してください。" promptTitle="事業完了日の入力について" prompt="令和4年度（2022/4/1から2023/3/31まで）の経費について最終の完了日（納品日等）を記入してください。2022/3/31以降の経費は令和3年度経費となります。" sqref="AD17:AJ17">
      <formula1>44652</formula1>
      <formula2>45016</formula2>
    </dataValidation>
    <dataValidation type="whole" allowBlank="1" showInputMessage="1" showErrorMessage="1" error="令和3年4月1日から令和5年3月31日が対象期間です。" promptTitle="居宅でのサービス提供期間の記載" prompt="提供場所を居宅に切り替えてサービスの提供を開始した日と、終了した日を記載してください。" sqref="AD2 R2">
      <formula1>3</formula1>
      <formula2>5</formula2>
    </dataValidation>
  </dataValidations>
  <printOptions horizont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8"/>
  <sheetViews>
    <sheetView showGridLines="0" view="pageBreakPreview" zoomScale="90" zoomScaleNormal="90" zoomScaleSheetLayoutView="90" workbookViewId="0">
      <selection activeCell="L20" sqref="L20:AJ20"/>
    </sheetView>
  </sheetViews>
  <sheetFormatPr defaultColWidth="1.26953125" defaultRowHeight="23.3"/>
  <cols>
    <col min="1" max="20" width="4.08984375" style="104" customWidth="1"/>
    <col min="21" max="21" width="4.08984375" style="6" customWidth="1"/>
    <col min="22" max="36" width="4.08984375" style="104" customWidth="1"/>
    <col min="37" max="37" width="3.90625" style="7" customWidth="1"/>
    <col min="38" max="39" width="19.26953125" style="104" bestFit="1" customWidth="1"/>
    <col min="40" max="40" width="3.90625" style="104" customWidth="1"/>
    <col min="41" max="50" width="3.7265625" style="104" customWidth="1"/>
    <col min="51" max="52" width="15.36328125" style="104" customWidth="1"/>
    <col min="53" max="53" width="14.7265625" style="104" customWidth="1"/>
    <col min="54" max="56" width="15.36328125" style="104" customWidth="1"/>
    <col min="57" max="57" width="38.7265625" style="104" customWidth="1"/>
    <col min="58" max="58" width="15.36328125" style="19" customWidth="1"/>
    <col min="59" max="59" width="15.36328125" style="104" customWidth="1"/>
    <col min="60" max="61" width="15.36328125" style="6" customWidth="1"/>
    <col min="62" max="62" width="15.36328125" style="104" customWidth="1"/>
    <col min="63" max="63" width="32.453125" style="104" customWidth="1"/>
    <col min="64" max="64" width="8.7265625" style="104" customWidth="1"/>
    <col min="65" max="74" width="11.26953125" style="104" customWidth="1"/>
    <col min="75" max="75" width="13.36328125" style="6" customWidth="1"/>
    <col min="76" max="83" width="12.7265625" style="6" customWidth="1"/>
    <col min="84" max="85" width="14.90625" style="6" customWidth="1"/>
    <col min="86" max="87" width="14.90625" style="104" customWidth="1"/>
    <col min="88" max="89" width="1.26953125" style="104"/>
    <col min="90" max="90" width="35.7265625" style="104" customWidth="1"/>
    <col min="91" max="16384" width="1.26953125" style="104"/>
  </cols>
  <sheetData>
    <row r="1" spans="1:88" ht="26.05">
      <c r="A1" s="92" t="s">
        <v>262</v>
      </c>
      <c r="B1" s="18"/>
      <c r="C1" s="18"/>
      <c r="D1" s="18"/>
      <c r="E1" s="18"/>
      <c r="F1" s="18"/>
      <c r="G1" s="18"/>
      <c r="H1" s="18"/>
      <c r="I1" s="18"/>
      <c r="J1" s="18"/>
      <c r="K1" s="18"/>
      <c r="L1" s="18"/>
      <c r="M1" s="18"/>
      <c r="N1" s="18"/>
      <c r="CH1" s="159"/>
      <c r="CI1" s="9"/>
      <c r="CJ1" s="10"/>
    </row>
    <row r="2" spans="1:88">
      <c r="A2" s="7" t="s">
        <v>251</v>
      </c>
      <c r="CH2" s="159"/>
      <c r="CI2" s="9"/>
      <c r="CJ2" s="10"/>
    </row>
    <row r="3" spans="1:88">
      <c r="A3" s="341" t="s">
        <v>15</v>
      </c>
      <c r="B3" s="342"/>
      <c r="C3" s="342"/>
      <c r="D3" s="342"/>
      <c r="E3" s="369">
        <v>2300000000</v>
      </c>
      <c r="F3" s="370"/>
      <c r="G3" s="370"/>
      <c r="H3" s="370"/>
      <c r="I3" s="370"/>
      <c r="J3" s="370"/>
      <c r="K3" s="370"/>
      <c r="L3" s="370"/>
      <c r="M3" s="371"/>
      <c r="N3" s="341" t="s">
        <v>22</v>
      </c>
      <c r="O3" s="341"/>
      <c r="P3" s="341"/>
      <c r="Q3" s="341"/>
      <c r="R3" s="410" t="s">
        <v>551</v>
      </c>
      <c r="S3" s="472"/>
      <c r="T3" s="472"/>
      <c r="U3" s="472"/>
      <c r="V3" s="472"/>
      <c r="W3" s="472"/>
      <c r="X3" s="472"/>
      <c r="Y3" s="472"/>
      <c r="Z3" s="472"/>
      <c r="AA3" s="472"/>
      <c r="AB3" s="472"/>
      <c r="AC3" s="472"/>
      <c r="AD3" s="472"/>
      <c r="AE3" s="472"/>
      <c r="AF3" s="472"/>
      <c r="AG3" s="472"/>
      <c r="AH3" s="472"/>
      <c r="AI3" s="472"/>
      <c r="AJ3" s="473"/>
      <c r="CH3" s="159"/>
      <c r="CI3" s="9"/>
      <c r="CJ3" s="10"/>
    </row>
    <row r="4" spans="1:88">
      <c r="A4" s="343"/>
      <c r="B4" s="343"/>
      <c r="C4" s="343"/>
      <c r="D4" s="343"/>
      <c r="E4" s="372"/>
      <c r="F4" s="373"/>
      <c r="G4" s="373"/>
      <c r="H4" s="373"/>
      <c r="I4" s="373"/>
      <c r="J4" s="373"/>
      <c r="K4" s="373"/>
      <c r="L4" s="373"/>
      <c r="M4" s="374"/>
      <c r="N4" s="358"/>
      <c r="O4" s="358"/>
      <c r="P4" s="358"/>
      <c r="Q4" s="358"/>
      <c r="R4" s="474"/>
      <c r="S4" s="475"/>
      <c r="T4" s="475"/>
      <c r="U4" s="475"/>
      <c r="V4" s="475"/>
      <c r="W4" s="475"/>
      <c r="X4" s="475"/>
      <c r="Y4" s="475"/>
      <c r="Z4" s="475"/>
      <c r="AA4" s="475"/>
      <c r="AB4" s="475"/>
      <c r="AC4" s="475"/>
      <c r="AD4" s="475"/>
      <c r="AE4" s="475"/>
      <c r="AF4" s="475"/>
      <c r="AG4" s="475"/>
      <c r="AH4" s="475"/>
      <c r="AI4" s="475"/>
      <c r="AJ4" s="476"/>
      <c r="CH4" s="159"/>
      <c r="CI4" s="9"/>
      <c r="CJ4" s="10"/>
    </row>
    <row r="5" spans="1:88">
      <c r="A5" s="341" t="s">
        <v>243</v>
      </c>
      <c r="B5" s="342"/>
      <c r="C5" s="342"/>
      <c r="D5" s="342"/>
      <c r="E5" s="876" t="s">
        <v>258</v>
      </c>
      <c r="F5" s="877"/>
      <c r="G5" s="879" t="str">
        <f>IFERROR(VLOOKUP(E5,A11:AJ13,2,FALSE),"")</f>
        <v>協力支援対象である事業所への職員の応援派遣</v>
      </c>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CH5" s="159"/>
      <c r="CI5" s="9"/>
      <c r="CJ5" s="10"/>
    </row>
    <row r="6" spans="1:88">
      <c r="A6" s="343"/>
      <c r="B6" s="343"/>
      <c r="C6" s="343"/>
      <c r="D6" s="343"/>
      <c r="E6" s="878"/>
      <c r="F6" s="878"/>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CH6" s="159"/>
      <c r="CI6" s="9"/>
      <c r="CJ6" s="10"/>
    </row>
    <row r="7" spans="1:88">
      <c r="A7" s="341" t="s">
        <v>353</v>
      </c>
      <c r="B7" s="342"/>
      <c r="C7" s="342"/>
      <c r="D7" s="342"/>
      <c r="E7" s="882">
        <v>44829</v>
      </c>
      <c r="F7" s="472"/>
      <c r="G7" s="472"/>
      <c r="H7" s="472"/>
      <c r="I7" s="472"/>
      <c r="J7" s="472"/>
      <c r="K7" s="472"/>
      <c r="L7" s="472"/>
      <c r="M7" s="472"/>
      <c r="N7" s="472"/>
      <c r="O7" s="472"/>
      <c r="P7" s="472"/>
      <c r="Q7" s="472"/>
      <c r="R7" s="473"/>
      <c r="S7" s="883" t="s">
        <v>70</v>
      </c>
      <c r="T7" s="883"/>
      <c r="U7" s="883"/>
      <c r="V7" s="883"/>
      <c r="W7" s="882">
        <v>44834</v>
      </c>
      <c r="X7" s="472"/>
      <c r="Y7" s="472"/>
      <c r="Z7" s="472"/>
      <c r="AA7" s="472"/>
      <c r="AB7" s="472"/>
      <c r="AC7" s="472"/>
      <c r="AD7" s="472"/>
      <c r="AE7" s="472"/>
      <c r="AF7" s="472"/>
      <c r="AG7" s="472"/>
      <c r="AH7" s="472"/>
      <c r="AI7" s="472"/>
      <c r="AJ7" s="473"/>
      <c r="CH7" s="159"/>
      <c r="CI7" s="9"/>
      <c r="CJ7" s="10"/>
    </row>
    <row r="8" spans="1:88">
      <c r="A8" s="343"/>
      <c r="B8" s="343"/>
      <c r="C8" s="343"/>
      <c r="D8" s="343"/>
      <c r="E8" s="474"/>
      <c r="F8" s="475"/>
      <c r="G8" s="475"/>
      <c r="H8" s="475"/>
      <c r="I8" s="475"/>
      <c r="J8" s="475"/>
      <c r="K8" s="475"/>
      <c r="L8" s="475"/>
      <c r="M8" s="475"/>
      <c r="N8" s="475"/>
      <c r="O8" s="475"/>
      <c r="P8" s="475"/>
      <c r="Q8" s="475"/>
      <c r="R8" s="476"/>
      <c r="S8" s="883"/>
      <c r="T8" s="883"/>
      <c r="U8" s="883"/>
      <c r="V8" s="883"/>
      <c r="W8" s="474"/>
      <c r="X8" s="475"/>
      <c r="Y8" s="475"/>
      <c r="Z8" s="475"/>
      <c r="AA8" s="475"/>
      <c r="AB8" s="475"/>
      <c r="AC8" s="475"/>
      <c r="AD8" s="475"/>
      <c r="AE8" s="475"/>
      <c r="AF8" s="475"/>
      <c r="AG8" s="475"/>
      <c r="AH8" s="475"/>
      <c r="AI8" s="475"/>
      <c r="AJ8" s="476"/>
      <c r="CH8" s="159"/>
      <c r="CI8" s="9"/>
      <c r="CJ8" s="10"/>
    </row>
    <row r="9" spans="1:88">
      <c r="A9" s="19"/>
      <c r="B9" s="19"/>
      <c r="C9" s="19"/>
      <c r="D9" s="19"/>
      <c r="CH9" s="159"/>
      <c r="CI9" s="9"/>
      <c r="CJ9" s="10"/>
    </row>
    <row r="10" spans="1:88">
      <c r="A10" s="314" t="s">
        <v>244</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CH10" s="159"/>
      <c r="CI10" s="9"/>
      <c r="CJ10" s="10"/>
    </row>
    <row r="11" spans="1:88">
      <c r="A11" s="166" t="s">
        <v>23</v>
      </c>
      <c r="B11" s="453" t="s">
        <v>245</v>
      </c>
      <c r="C11" s="874"/>
      <c r="D11" s="874"/>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CH11" s="159"/>
      <c r="CI11" s="9"/>
      <c r="CJ11" s="10"/>
    </row>
    <row r="12" spans="1:88">
      <c r="A12" s="166" t="s">
        <v>24</v>
      </c>
      <c r="B12" s="453" t="s">
        <v>246</v>
      </c>
      <c r="C12" s="874"/>
      <c r="D12" s="874"/>
      <c r="E12" s="874"/>
      <c r="F12" s="874"/>
      <c r="G12" s="874"/>
      <c r="H12" s="874"/>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4"/>
      <c r="AH12" s="874"/>
      <c r="AI12" s="874"/>
      <c r="AJ12" s="874"/>
      <c r="CH12" s="159"/>
      <c r="CI12" s="9"/>
      <c r="CJ12" s="10"/>
    </row>
    <row r="13" spans="1:88">
      <c r="A13" s="159" t="s">
        <v>25</v>
      </c>
      <c r="B13" s="453" t="s">
        <v>247</v>
      </c>
      <c r="C13" s="874"/>
      <c r="D13" s="874"/>
      <c r="E13" s="874"/>
      <c r="F13" s="874"/>
      <c r="G13" s="874"/>
      <c r="H13" s="874"/>
      <c r="I13" s="874"/>
      <c r="J13" s="874"/>
      <c r="K13" s="874"/>
      <c r="L13" s="874"/>
      <c r="M13" s="874"/>
      <c r="N13" s="874"/>
      <c r="O13" s="874"/>
      <c r="P13" s="874"/>
      <c r="Q13" s="874"/>
      <c r="R13" s="874"/>
      <c r="S13" s="874"/>
      <c r="T13" s="874"/>
      <c r="U13" s="874"/>
      <c r="V13" s="874"/>
      <c r="W13" s="874"/>
      <c r="X13" s="874"/>
      <c r="Y13" s="874"/>
      <c r="Z13" s="874"/>
      <c r="AA13" s="874"/>
      <c r="AB13" s="874"/>
      <c r="AC13" s="874"/>
      <c r="AD13" s="874"/>
      <c r="AE13" s="874"/>
      <c r="AF13" s="874"/>
      <c r="AG13" s="874"/>
      <c r="AH13" s="874"/>
      <c r="AI13" s="874"/>
      <c r="AJ13" s="874"/>
      <c r="CH13" s="159"/>
      <c r="CI13" s="9"/>
      <c r="CJ13" s="10"/>
    </row>
    <row r="14" spans="1:88">
      <c r="A14" s="7"/>
      <c r="B14" s="18"/>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CH14" s="159"/>
      <c r="CI14" s="9"/>
      <c r="CJ14" s="10"/>
    </row>
    <row r="15" spans="1:88">
      <c r="A15" s="7" t="s">
        <v>60</v>
      </c>
      <c r="CH15" s="159"/>
      <c r="CI15" s="9"/>
      <c r="CJ15" s="10"/>
    </row>
    <row r="16" spans="1:88">
      <c r="A16" s="376" t="s">
        <v>93</v>
      </c>
      <c r="B16" s="632"/>
      <c r="C16" s="376" t="s">
        <v>59</v>
      </c>
      <c r="D16" s="632"/>
      <c r="E16" s="632"/>
      <c r="F16" s="632"/>
      <c r="G16" s="863" t="s">
        <v>420</v>
      </c>
      <c r="H16" s="553"/>
      <c r="I16" s="553"/>
      <c r="J16" s="553"/>
      <c r="K16" s="554"/>
      <c r="L16" s="421" t="s">
        <v>61</v>
      </c>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c r="CH16" s="159"/>
      <c r="CI16" s="9"/>
      <c r="CJ16" s="10"/>
    </row>
    <row r="17" spans="1:88">
      <c r="A17" s="317" t="s">
        <v>552</v>
      </c>
      <c r="B17" s="535"/>
      <c r="C17" s="536">
        <v>50000</v>
      </c>
      <c r="D17" s="537"/>
      <c r="E17" s="537"/>
      <c r="F17" s="537"/>
      <c r="G17" s="369" t="s">
        <v>422</v>
      </c>
      <c r="H17" s="472"/>
      <c r="I17" s="472"/>
      <c r="J17" s="472"/>
      <c r="K17" s="472"/>
      <c r="L17" s="875" t="s">
        <v>553</v>
      </c>
      <c r="M17" s="875"/>
      <c r="N17" s="875"/>
      <c r="O17" s="875"/>
      <c r="P17" s="875"/>
      <c r="Q17" s="875"/>
      <c r="R17" s="875"/>
      <c r="S17" s="875"/>
      <c r="T17" s="875"/>
      <c r="U17" s="875"/>
      <c r="V17" s="875"/>
      <c r="W17" s="875"/>
      <c r="X17" s="875"/>
      <c r="Y17" s="875"/>
      <c r="Z17" s="875"/>
      <c r="AA17" s="875"/>
      <c r="AB17" s="875"/>
      <c r="AC17" s="875"/>
      <c r="AD17" s="875"/>
      <c r="AE17" s="875"/>
      <c r="AF17" s="875"/>
      <c r="AG17" s="875"/>
      <c r="AH17" s="875"/>
      <c r="AI17" s="875"/>
      <c r="AJ17" s="875"/>
      <c r="AS17" s="104" t="s">
        <v>425</v>
      </c>
      <c r="CH17" s="159"/>
      <c r="CI17" s="9"/>
      <c r="CJ17" s="10"/>
    </row>
    <row r="18" spans="1:88">
      <c r="A18" s="317" t="s">
        <v>554</v>
      </c>
      <c r="B18" s="535"/>
      <c r="C18" s="536">
        <v>3000</v>
      </c>
      <c r="D18" s="537"/>
      <c r="E18" s="537"/>
      <c r="F18" s="537"/>
      <c r="G18" s="369" t="s">
        <v>422</v>
      </c>
      <c r="H18" s="472"/>
      <c r="I18" s="472"/>
      <c r="J18" s="472"/>
      <c r="K18" s="472"/>
      <c r="L18" s="875" t="s">
        <v>555</v>
      </c>
      <c r="M18" s="875"/>
      <c r="N18" s="875"/>
      <c r="O18" s="875"/>
      <c r="P18" s="875"/>
      <c r="Q18" s="875"/>
      <c r="R18" s="875"/>
      <c r="S18" s="875"/>
      <c r="T18" s="875"/>
      <c r="U18" s="875"/>
      <c r="V18" s="875"/>
      <c r="W18" s="875"/>
      <c r="X18" s="875"/>
      <c r="Y18" s="875"/>
      <c r="Z18" s="875"/>
      <c r="AA18" s="875"/>
      <c r="AB18" s="875"/>
      <c r="AC18" s="875"/>
      <c r="AD18" s="875"/>
      <c r="AE18" s="875"/>
      <c r="AF18" s="875"/>
      <c r="AG18" s="875"/>
      <c r="AH18" s="875"/>
      <c r="AI18" s="875"/>
      <c r="AJ18" s="875"/>
      <c r="AS18" s="104" t="s">
        <v>426</v>
      </c>
      <c r="CH18" s="159"/>
      <c r="CI18" s="9"/>
      <c r="CJ18" s="10"/>
    </row>
    <row r="19" spans="1:88">
      <c r="A19" s="317"/>
      <c r="B19" s="535"/>
      <c r="C19" s="536"/>
      <c r="D19" s="537"/>
      <c r="E19" s="537"/>
      <c r="F19" s="537"/>
      <c r="G19" s="369"/>
      <c r="H19" s="472"/>
      <c r="I19" s="472"/>
      <c r="J19" s="472"/>
      <c r="K19" s="472"/>
      <c r="L19" s="572"/>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4"/>
      <c r="CH19" s="159"/>
      <c r="CI19" s="9"/>
      <c r="CJ19" s="10"/>
    </row>
    <row r="20" spans="1:88">
      <c r="A20" s="317"/>
      <c r="B20" s="535"/>
      <c r="C20" s="536"/>
      <c r="D20" s="537"/>
      <c r="E20" s="537"/>
      <c r="F20" s="537"/>
      <c r="G20" s="369"/>
      <c r="H20" s="472"/>
      <c r="I20" s="472"/>
      <c r="J20" s="472"/>
      <c r="K20" s="472"/>
      <c r="L20" s="572"/>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c r="CH20" s="159"/>
      <c r="CI20" s="9"/>
      <c r="CJ20" s="9"/>
    </row>
    <row r="21" spans="1:88">
      <c r="A21" s="317"/>
      <c r="B21" s="535"/>
      <c r="C21" s="536"/>
      <c r="D21" s="537"/>
      <c r="E21" s="537"/>
      <c r="F21" s="537"/>
      <c r="G21" s="369"/>
      <c r="H21" s="472"/>
      <c r="I21" s="472"/>
      <c r="J21" s="472"/>
      <c r="K21" s="472"/>
      <c r="L21" s="572"/>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4"/>
      <c r="CH21" s="159"/>
      <c r="CI21" s="9"/>
      <c r="CJ21" s="9"/>
    </row>
    <row r="22" spans="1:88">
      <c r="A22" s="317"/>
      <c r="B22" s="535"/>
      <c r="C22" s="536"/>
      <c r="D22" s="537"/>
      <c r="E22" s="537"/>
      <c r="F22" s="537"/>
      <c r="G22" s="369"/>
      <c r="H22" s="472"/>
      <c r="I22" s="472"/>
      <c r="J22" s="472"/>
      <c r="K22" s="472"/>
      <c r="L22" s="572"/>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4"/>
      <c r="CH22" s="159"/>
      <c r="CI22" s="9"/>
      <c r="CJ22" s="9"/>
    </row>
    <row r="23" spans="1:88">
      <c r="A23" s="317"/>
      <c r="B23" s="535"/>
      <c r="C23" s="536"/>
      <c r="D23" s="537"/>
      <c r="E23" s="537"/>
      <c r="F23" s="537"/>
      <c r="G23" s="369"/>
      <c r="H23" s="472"/>
      <c r="I23" s="472"/>
      <c r="J23" s="472"/>
      <c r="K23" s="472"/>
      <c r="L23" s="572"/>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4"/>
      <c r="CH23" s="159"/>
      <c r="CI23" s="9"/>
      <c r="CJ23" s="9"/>
    </row>
    <row r="24" spans="1:88">
      <c r="A24" s="317"/>
      <c r="B24" s="535"/>
      <c r="C24" s="536"/>
      <c r="D24" s="537"/>
      <c r="E24" s="537"/>
      <c r="F24" s="537"/>
      <c r="G24" s="369"/>
      <c r="H24" s="472"/>
      <c r="I24" s="472"/>
      <c r="J24" s="472"/>
      <c r="K24" s="472"/>
      <c r="L24" s="572"/>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4"/>
      <c r="CH24" s="159"/>
      <c r="CI24" s="9"/>
      <c r="CJ24" s="10"/>
    </row>
    <row r="25" spans="1:88">
      <c r="A25" s="317"/>
      <c r="B25" s="535"/>
      <c r="C25" s="536"/>
      <c r="D25" s="537"/>
      <c r="E25" s="537"/>
      <c r="F25" s="537"/>
      <c r="G25" s="369"/>
      <c r="H25" s="472"/>
      <c r="I25" s="472"/>
      <c r="J25" s="472"/>
      <c r="K25" s="472"/>
      <c r="L25" s="572"/>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4"/>
      <c r="CH25" s="159"/>
      <c r="CI25" s="9"/>
      <c r="CJ25" s="9"/>
    </row>
    <row r="26" spans="1:88">
      <c r="A26" s="317"/>
      <c r="B26" s="535"/>
      <c r="C26" s="536"/>
      <c r="D26" s="537"/>
      <c r="E26" s="537"/>
      <c r="F26" s="537"/>
      <c r="G26" s="369"/>
      <c r="H26" s="472"/>
      <c r="I26" s="472"/>
      <c r="J26" s="472"/>
      <c r="K26" s="472"/>
      <c r="L26" s="572"/>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4"/>
      <c r="CH26" s="159"/>
      <c r="CI26" s="9"/>
      <c r="CJ26" s="9"/>
    </row>
    <row r="27" spans="1:88">
      <c r="A27" s="317"/>
      <c r="B27" s="535"/>
      <c r="C27" s="536"/>
      <c r="D27" s="537"/>
      <c r="E27" s="537"/>
      <c r="F27" s="537"/>
      <c r="G27" s="369"/>
      <c r="H27" s="472"/>
      <c r="I27" s="472"/>
      <c r="J27" s="472"/>
      <c r="K27" s="472"/>
      <c r="L27" s="572"/>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4"/>
      <c r="CH27" s="159"/>
      <c r="CI27" s="9"/>
      <c r="CJ27" s="9"/>
    </row>
    <row r="28" spans="1:88">
      <c r="A28" s="376" t="s">
        <v>65</v>
      </c>
      <c r="B28" s="376"/>
      <c r="C28" s="864" t="str">
        <f>IF(OR('様式第１及び様式第１－２'!E70='様式第１及び様式第１－２'!A85,'様式第１及び様式第１－２'!E72='様式第１及び様式第１－２'!A85,'様式第１及び様式第１－２'!E72="⑤，⑦"),SUM('協力支援（⑦の場合）'!C17:F27),"対象外")</f>
        <v>対象外</v>
      </c>
      <c r="D28" s="864"/>
      <c r="E28" s="864"/>
      <c r="F28" s="864"/>
      <c r="G28" s="852" t="s">
        <v>387</v>
      </c>
      <c r="H28" s="852"/>
      <c r="I28" s="852"/>
      <c r="J28" s="852"/>
      <c r="K28" s="852"/>
      <c r="L28" s="867" t="s">
        <v>429</v>
      </c>
      <c r="M28" s="867"/>
      <c r="N28" s="868"/>
      <c r="O28" s="870"/>
      <c r="P28" s="871"/>
      <c r="Q28" s="871"/>
      <c r="R28" s="871"/>
      <c r="S28" s="871"/>
      <c r="T28" s="871"/>
      <c r="U28" s="871"/>
      <c r="V28" s="632" t="s">
        <v>386</v>
      </c>
      <c r="W28" s="632"/>
      <c r="X28" s="632"/>
      <c r="Y28" s="632"/>
      <c r="Z28" s="632"/>
      <c r="AA28" s="867" t="s">
        <v>429</v>
      </c>
      <c r="AB28" s="867"/>
      <c r="AC28" s="868"/>
      <c r="AD28" s="870">
        <v>44844</v>
      </c>
      <c r="AE28" s="871"/>
      <c r="AF28" s="871"/>
      <c r="AG28" s="871"/>
      <c r="AH28" s="871"/>
      <c r="AI28" s="871"/>
      <c r="AJ28" s="871"/>
      <c r="AL28" s="7" t="str">
        <f>IF(AND(O29&lt;&gt;"対象外",O29&lt;&gt;0,O28=""),"R3完了日記載漏れ","R3完了日記載済")</f>
        <v>R3完了日記載済</v>
      </c>
      <c r="AM28" s="7" t="str">
        <f>IF(AND(AD29&lt;&gt;"対象外",AD29&lt;&gt;0,AD28=""),"R4完了日記載漏れ","R4完了日記載済")</f>
        <v>R4完了日記載済</v>
      </c>
      <c r="CH28" s="159"/>
      <c r="CI28" s="9"/>
      <c r="CJ28" s="9"/>
    </row>
    <row r="29" spans="1:88">
      <c r="A29" s="376"/>
      <c r="B29" s="376"/>
      <c r="C29" s="864"/>
      <c r="D29" s="864"/>
      <c r="E29" s="864"/>
      <c r="F29" s="864"/>
      <c r="G29" s="852"/>
      <c r="H29" s="852"/>
      <c r="I29" s="852"/>
      <c r="J29" s="852"/>
      <c r="K29" s="852"/>
      <c r="L29" s="865" t="s">
        <v>427</v>
      </c>
      <c r="M29" s="865"/>
      <c r="N29" s="866"/>
      <c r="O29" s="872" t="str">
        <f>IF(C28="対象外","対象外",SUMIF(G17:G27,"令和3年度",C17:C27))</f>
        <v>対象外</v>
      </c>
      <c r="P29" s="865"/>
      <c r="Q29" s="865"/>
      <c r="R29" s="865"/>
      <c r="S29" s="865"/>
      <c r="T29" s="873"/>
      <c r="U29" s="228" t="s">
        <v>368</v>
      </c>
      <c r="V29" s="632"/>
      <c r="W29" s="632"/>
      <c r="X29" s="632"/>
      <c r="Y29" s="632"/>
      <c r="Z29" s="632"/>
      <c r="AA29" s="865" t="s">
        <v>427</v>
      </c>
      <c r="AB29" s="865"/>
      <c r="AC29" s="866"/>
      <c r="AD29" s="869" t="str">
        <f>IF(C28="対象外","対象外",SUMIF(G17:G27,"令和4年度",C17:C27))</f>
        <v>対象外</v>
      </c>
      <c r="AE29" s="854"/>
      <c r="AF29" s="854"/>
      <c r="AG29" s="854"/>
      <c r="AH29" s="854"/>
      <c r="AI29" s="854"/>
      <c r="AJ29" s="170" t="s">
        <v>368</v>
      </c>
      <c r="CH29" s="227"/>
      <c r="CI29" s="9"/>
      <c r="CJ29" s="9"/>
    </row>
    <row r="30" spans="1:88">
      <c r="CH30" s="159"/>
      <c r="CI30" s="9"/>
      <c r="CJ30" s="9"/>
    </row>
    <row r="31" spans="1:88">
      <c r="A31" s="159" t="s">
        <v>63</v>
      </c>
      <c r="B31" s="421" t="s">
        <v>64</v>
      </c>
      <c r="C31" s="553"/>
      <c r="D31" s="553"/>
      <c r="E31" s="553"/>
      <c r="F31" s="553"/>
      <c r="G31" s="553"/>
      <c r="H31" s="553"/>
      <c r="I31" s="553"/>
      <c r="J31" s="553"/>
      <c r="K31" s="553"/>
      <c r="L31" s="553"/>
      <c r="M31" s="553"/>
      <c r="N31" s="554"/>
      <c r="O31" s="421" t="s">
        <v>66</v>
      </c>
      <c r="P31" s="553"/>
      <c r="Q31" s="553"/>
      <c r="R31" s="553"/>
      <c r="S31" s="553"/>
      <c r="T31" s="553"/>
      <c r="U31" s="553"/>
      <c r="V31" s="553"/>
      <c r="W31" s="553"/>
      <c r="X31" s="553"/>
      <c r="Y31" s="553"/>
      <c r="Z31" s="553"/>
      <c r="AA31" s="553"/>
      <c r="AB31" s="553"/>
      <c r="AC31" s="553"/>
      <c r="AD31" s="553"/>
      <c r="AE31" s="553"/>
      <c r="AF31" s="553"/>
      <c r="AG31" s="553"/>
      <c r="AH31" s="553"/>
      <c r="AI31" s="553"/>
      <c r="AJ31" s="554"/>
      <c r="CH31" s="159"/>
      <c r="CI31" s="9"/>
      <c r="CJ31" s="9"/>
    </row>
    <row r="32" spans="1:88">
      <c r="A32" s="159" t="s">
        <v>43</v>
      </c>
      <c r="B32" s="540" t="s">
        <v>34</v>
      </c>
      <c r="C32" s="541"/>
      <c r="D32" s="541"/>
      <c r="E32" s="541"/>
      <c r="F32" s="541"/>
      <c r="G32" s="541"/>
      <c r="H32" s="541"/>
      <c r="I32" s="541"/>
      <c r="J32" s="541"/>
      <c r="K32" s="541"/>
      <c r="L32" s="541"/>
      <c r="M32" s="541"/>
      <c r="N32" s="542"/>
      <c r="O32" s="550" t="s">
        <v>453</v>
      </c>
      <c r="P32" s="551"/>
      <c r="Q32" s="551"/>
      <c r="R32" s="551"/>
      <c r="S32" s="551"/>
      <c r="T32" s="551"/>
      <c r="U32" s="551"/>
      <c r="V32" s="551"/>
      <c r="W32" s="551"/>
      <c r="X32" s="551"/>
      <c r="Y32" s="551"/>
      <c r="Z32" s="551"/>
      <c r="AA32" s="551"/>
      <c r="AB32" s="551"/>
      <c r="AC32" s="551"/>
      <c r="AD32" s="551"/>
      <c r="AE32" s="551"/>
      <c r="AF32" s="551"/>
      <c r="AG32" s="551"/>
      <c r="AH32" s="551"/>
      <c r="AI32" s="551"/>
      <c r="AJ32" s="552"/>
      <c r="CH32" s="159"/>
      <c r="CI32" s="9"/>
      <c r="CJ32" s="9"/>
    </row>
    <row r="33" spans="1:88">
      <c r="A33" s="159" t="s">
        <v>44</v>
      </c>
      <c r="B33" s="540" t="s">
        <v>35</v>
      </c>
      <c r="C33" s="541"/>
      <c r="D33" s="541"/>
      <c r="E33" s="541"/>
      <c r="F33" s="541"/>
      <c r="G33" s="541"/>
      <c r="H33" s="541"/>
      <c r="I33" s="541"/>
      <c r="J33" s="541"/>
      <c r="K33" s="541"/>
      <c r="L33" s="541"/>
      <c r="M33" s="541"/>
      <c r="N33" s="542"/>
      <c r="O33" s="550" t="s">
        <v>248</v>
      </c>
      <c r="P33" s="551"/>
      <c r="Q33" s="551"/>
      <c r="R33" s="551"/>
      <c r="S33" s="551"/>
      <c r="T33" s="551"/>
      <c r="U33" s="551"/>
      <c r="V33" s="551"/>
      <c r="W33" s="551"/>
      <c r="X33" s="551"/>
      <c r="Y33" s="551"/>
      <c r="Z33" s="551"/>
      <c r="AA33" s="551"/>
      <c r="AB33" s="551"/>
      <c r="AC33" s="551"/>
      <c r="AD33" s="551"/>
      <c r="AE33" s="551"/>
      <c r="AF33" s="551"/>
      <c r="AG33" s="551"/>
      <c r="AH33" s="551"/>
      <c r="AI33" s="551"/>
      <c r="AJ33" s="552"/>
      <c r="CH33" s="159"/>
      <c r="CI33" s="9"/>
      <c r="CJ33" s="9"/>
    </row>
    <row r="34" spans="1:88">
      <c r="A34" s="159" t="s">
        <v>45</v>
      </c>
      <c r="B34" s="540" t="s">
        <v>36</v>
      </c>
      <c r="C34" s="541"/>
      <c r="D34" s="541"/>
      <c r="E34" s="541"/>
      <c r="F34" s="541"/>
      <c r="G34" s="541"/>
      <c r="H34" s="541"/>
      <c r="I34" s="541"/>
      <c r="J34" s="541"/>
      <c r="K34" s="541"/>
      <c r="L34" s="541"/>
      <c r="M34" s="541"/>
      <c r="N34" s="542"/>
      <c r="O34" s="550" t="s">
        <v>454</v>
      </c>
      <c r="P34" s="551"/>
      <c r="Q34" s="551"/>
      <c r="R34" s="551"/>
      <c r="S34" s="551"/>
      <c r="T34" s="551"/>
      <c r="U34" s="551"/>
      <c r="V34" s="551"/>
      <c r="W34" s="551"/>
      <c r="X34" s="551"/>
      <c r="Y34" s="551"/>
      <c r="Z34" s="551"/>
      <c r="AA34" s="551"/>
      <c r="AB34" s="551"/>
      <c r="AC34" s="551"/>
      <c r="AD34" s="551"/>
      <c r="AE34" s="551"/>
      <c r="AF34" s="551"/>
      <c r="AG34" s="551"/>
      <c r="AH34" s="551"/>
      <c r="AI34" s="551"/>
      <c r="AJ34" s="552"/>
      <c r="CH34" s="159"/>
      <c r="CI34" s="9"/>
      <c r="CJ34" s="9"/>
    </row>
    <row r="35" spans="1:88">
      <c r="A35" s="159" t="s">
        <v>46</v>
      </c>
      <c r="B35" s="540" t="s">
        <v>249</v>
      </c>
      <c r="C35" s="541"/>
      <c r="D35" s="541"/>
      <c r="E35" s="541"/>
      <c r="F35" s="541"/>
      <c r="G35" s="541"/>
      <c r="H35" s="541"/>
      <c r="I35" s="541"/>
      <c r="J35" s="541"/>
      <c r="K35" s="541"/>
      <c r="L35" s="541"/>
      <c r="M35" s="541"/>
      <c r="N35" s="542"/>
      <c r="O35" s="550" t="s">
        <v>321</v>
      </c>
      <c r="P35" s="551"/>
      <c r="Q35" s="551"/>
      <c r="R35" s="551"/>
      <c r="S35" s="551"/>
      <c r="T35" s="551"/>
      <c r="U35" s="551"/>
      <c r="V35" s="551"/>
      <c r="W35" s="551"/>
      <c r="X35" s="551"/>
      <c r="Y35" s="551"/>
      <c r="Z35" s="551"/>
      <c r="AA35" s="551"/>
      <c r="AB35" s="551"/>
      <c r="AC35" s="551"/>
      <c r="AD35" s="551"/>
      <c r="AE35" s="551"/>
      <c r="AF35" s="551"/>
      <c r="AG35" s="551"/>
      <c r="AH35" s="551"/>
      <c r="AI35" s="551"/>
      <c r="AJ35" s="552"/>
      <c r="CH35" s="159"/>
      <c r="CI35" s="9"/>
      <c r="CJ35" s="9"/>
    </row>
    <row r="36" spans="1:88">
      <c r="A36" s="159" t="s">
        <v>47</v>
      </c>
      <c r="B36" s="540" t="s">
        <v>250</v>
      </c>
      <c r="C36" s="541"/>
      <c r="D36" s="541"/>
      <c r="E36" s="541"/>
      <c r="F36" s="541"/>
      <c r="G36" s="541"/>
      <c r="H36" s="541"/>
      <c r="I36" s="541"/>
      <c r="J36" s="541"/>
      <c r="K36" s="541"/>
      <c r="L36" s="541"/>
      <c r="M36" s="541"/>
      <c r="N36" s="542"/>
      <c r="O36" s="550" t="s">
        <v>322</v>
      </c>
      <c r="P36" s="551"/>
      <c r="Q36" s="551"/>
      <c r="R36" s="551"/>
      <c r="S36" s="551"/>
      <c r="T36" s="551"/>
      <c r="U36" s="551"/>
      <c r="V36" s="551"/>
      <c r="W36" s="551"/>
      <c r="X36" s="551"/>
      <c r="Y36" s="551"/>
      <c r="Z36" s="551"/>
      <c r="AA36" s="551"/>
      <c r="AB36" s="551"/>
      <c r="AC36" s="551"/>
      <c r="AD36" s="551"/>
      <c r="AE36" s="551"/>
      <c r="AF36" s="551"/>
      <c r="AG36" s="551"/>
      <c r="AH36" s="551"/>
      <c r="AI36" s="551"/>
      <c r="AJ36" s="552"/>
      <c r="CH36" s="159"/>
      <c r="CI36" s="9"/>
      <c r="CJ36" s="9"/>
    </row>
    <row r="37" spans="1:88">
      <c r="A37" s="159" t="s">
        <v>48</v>
      </c>
      <c r="B37" s="540" t="s">
        <v>37</v>
      </c>
      <c r="C37" s="541"/>
      <c r="D37" s="541"/>
      <c r="E37" s="541"/>
      <c r="F37" s="541"/>
      <c r="G37" s="541"/>
      <c r="H37" s="541"/>
      <c r="I37" s="541"/>
      <c r="J37" s="541"/>
      <c r="K37" s="541"/>
      <c r="L37" s="541"/>
      <c r="M37" s="541"/>
      <c r="N37" s="542"/>
      <c r="O37" s="550" t="s">
        <v>452</v>
      </c>
      <c r="P37" s="551"/>
      <c r="Q37" s="551"/>
      <c r="R37" s="551"/>
      <c r="S37" s="551"/>
      <c r="T37" s="551"/>
      <c r="U37" s="551"/>
      <c r="V37" s="551"/>
      <c r="W37" s="551"/>
      <c r="X37" s="551"/>
      <c r="Y37" s="551"/>
      <c r="Z37" s="551"/>
      <c r="AA37" s="551"/>
      <c r="AB37" s="551"/>
      <c r="AC37" s="551"/>
      <c r="AD37" s="551"/>
      <c r="AE37" s="551"/>
      <c r="AF37" s="551"/>
      <c r="AG37" s="551"/>
      <c r="AH37" s="551"/>
      <c r="AI37" s="551"/>
      <c r="AJ37" s="552"/>
      <c r="CH37" s="159"/>
      <c r="CI37" s="9"/>
      <c r="CJ37" s="9"/>
    </row>
    <row r="38" spans="1:88">
      <c r="CH38" s="159"/>
      <c r="CI38" s="9"/>
      <c r="CJ38" s="9"/>
    </row>
    <row r="39" spans="1:88">
      <c r="CH39" s="159"/>
      <c r="CI39" s="9"/>
      <c r="CJ39" s="9"/>
    </row>
    <row r="40" spans="1:88">
      <c r="CH40" s="159"/>
      <c r="CI40" s="9"/>
      <c r="CJ40" s="9"/>
    </row>
    <row r="41" spans="1:88">
      <c r="CH41" s="159"/>
      <c r="CI41" s="9"/>
      <c r="CJ41" s="9"/>
    </row>
    <row r="42" spans="1:88">
      <c r="CH42" s="159"/>
      <c r="CI42" s="9"/>
      <c r="CJ42" s="9"/>
    </row>
    <row r="43" spans="1:88">
      <c r="CH43" s="159"/>
      <c r="CI43" s="9"/>
      <c r="CJ43" s="9"/>
    </row>
    <row r="44" spans="1:88">
      <c r="CH44" s="159"/>
      <c r="CI44" s="9"/>
      <c r="CJ44" s="9"/>
    </row>
    <row r="45" spans="1:88">
      <c r="CH45" s="159"/>
      <c r="CI45" s="9"/>
      <c r="CJ45" s="9"/>
    </row>
    <row r="46" spans="1:88">
      <c r="CH46" s="159"/>
      <c r="CI46" s="9"/>
      <c r="CJ46" s="9"/>
    </row>
    <row r="47" spans="1:88">
      <c r="CH47" s="159"/>
      <c r="CI47" s="9"/>
      <c r="CJ47" s="9"/>
    </row>
    <row r="48" spans="1:88">
      <c r="CH48" s="159"/>
      <c r="CI48" s="9"/>
      <c r="CJ48" s="9"/>
    </row>
    <row r="49" spans="86:88">
      <c r="CH49" s="159"/>
      <c r="CI49" s="9"/>
      <c r="CJ49" s="9"/>
    </row>
    <row r="50" spans="86:88">
      <c r="CH50" s="159"/>
      <c r="CI50" s="9"/>
      <c r="CJ50" s="10"/>
    </row>
    <row r="51" spans="86:88">
      <c r="CH51" s="159"/>
      <c r="CI51" s="9"/>
      <c r="CJ51" s="10"/>
    </row>
    <row r="52" spans="86:88">
      <c r="CH52" s="159"/>
      <c r="CI52" s="9"/>
      <c r="CJ52" s="10"/>
    </row>
    <row r="53" spans="86:88">
      <c r="CH53" s="159"/>
      <c r="CI53" s="9"/>
      <c r="CJ53" s="10"/>
    </row>
    <row r="54" spans="86:88">
      <c r="CH54" s="159"/>
      <c r="CI54" s="9"/>
      <c r="CJ54" s="10"/>
    </row>
    <row r="55" spans="86:88">
      <c r="CH55" s="159"/>
      <c r="CI55" s="9"/>
      <c r="CJ55" s="10"/>
    </row>
    <row r="56" spans="86:88">
      <c r="CH56" s="159"/>
      <c r="CI56" s="9"/>
      <c r="CJ56" s="10"/>
    </row>
    <row r="57" spans="86:88">
      <c r="CH57" s="159"/>
      <c r="CI57" s="9"/>
      <c r="CJ57" s="10"/>
    </row>
    <row r="58" spans="86:88">
      <c r="CH58" s="159"/>
      <c r="CI58" s="9"/>
      <c r="CJ58" s="10"/>
    </row>
    <row r="59" spans="86:88">
      <c r="CH59" s="159"/>
      <c r="CI59" s="9"/>
      <c r="CJ59" s="10"/>
    </row>
    <row r="60" spans="86:88">
      <c r="CH60" s="159"/>
      <c r="CI60" s="9"/>
      <c r="CJ60" s="10"/>
    </row>
    <row r="61" spans="86:88">
      <c r="CH61" s="159"/>
      <c r="CI61" s="9"/>
      <c r="CJ61" s="10"/>
    </row>
    <row r="62" spans="86:88">
      <c r="CH62" s="159"/>
      <c r="CI62" s="9"/>
      <c r="CJ62" s="10"/>
    </row>
    <row r="63" spans="86:88">
      <c r="CH63" s="159"/>
      <c r="CI63" s="9"/>
      <c r="CJ63" s="10"/>
    </row>
    <row r="64" spans="86:88">
      <c r="CH64" s="159"/>
      <c r="CI64" s="9"/>
      <c r="CJ64" s="10"/>
    </row>
    <row r="65" spans="86:88">
      <c r="CH65" s="159"/>
      <c r="CI65" s="9"/>
      <c r="CJ65" s="10"/>
    </row>
    <row r="66" spans="86:88">
      <c r="CH66" s="159"/>
      <c r="CI66" s="9"/>
      <c r="CJ66" s="10"/>
    </row>
    <row r="67" spans="86:88">
      <c r="CH67" s="159"/>
      <c r="CI67" s="9"/>
      <c r="CJ67" s="10"/>
    </row>
    <row r="68" spans="86:88">
      <c r="CH68" s="159"/>
      <c r="CI68" s="9"/>
      <c r="CJ68" s="10"/>
    </row>
    <row r="69" spans="86:88">
      <c r="CH69" s="159"/>
      <c r="CI69" s="9"/>
      <c r="CJ69" s="10"/>
    </row>
    <row r="70" spans="86:88">
      <c r="CH70" s="159"/>
      <c r="CI70" s="9"/>
      <c r="CJ70" s="10"/>
    </row>
    <row r="71" spans="86:88">
      <c r="CH71" s="159"/>
      <c r="CI71" s="9"/>
      <c r="CJ71" s="10"/>
    </row>
    <row r="72" spans="86:88">
      <c r="CH72" s="159"/>
      <c r="CI72" s="9"/>
      <c r="CJ72" s="10"/>
    </row>
    <row r="73" spans="86:88">
      <c r="CH73" s="159"/>
      <c r="CI73" s="9"/>
      <c r="CJ73" s="10"/>
    </row>
    <row r="74" spans="86:88">
      <c r="CH74" s="159"/>
      <c r="CI74" s="9"/>
      <c r="CJ74" s="10"/>
    </row>
    <row r="75" spans="86:88">
      <c r="CH75" s="159"/>
      <c r="CI75" s="9"/>
      <c r="CJ75" s="10"/>
    </row>
    <row r="76" spans="86:88">
      <c r="CH76" s="159"/>
      <c r="CI76" s="9"/>
      <c r="CJ76" s="10"/>
    </row>
    <row r="77" spans="86:88">
      <c r="CH77" s="159"/>
      <c r="CI77" s="9"/>
      <c r="CJ77" s="10"/>
    </row>
    <row r="78" spans="86:88">
      <c r="CH78" s="159"/>
      <c r="CI78" s="9"/>
      <c r="CJ78" s="10"/>
    </row>
  </sheetData>
  <sheetProtection algorithmName="SHA-512" hashValue="oatjPx9I7UJT2E6QqAfj8kpI2MuAbFFrp2MilFh8NQ8qvdFWsYCh24CSZRJBktxZaJ4WGt33ykVRTHh9wRvdgA==" saltValue="URU0pg9yJSc1yxBbkZyFjw==" spinCount="100000" sheet="1" objects="1" scenarios="1" selectLockedCells="1" selectUnlockedCells="1"/>
  <mergeCells count="89">
    <mergeCell ref="G17:K17"/>
    <mergeCell ref="L17:AJ17"/>
    <mergeCell ref="L18:AJ18"/>
    <mergeCell ref="A3:D4"/>
    <mergeCell ref="E3:M4"/>
    <mergeCell ref="N3:Q4"/>
    <mergeCell ref="R3:AJ4"/>
    <mergeCell ref="A5:D6"/>
    <mergeCell ref="E5:F6"/>
    <mergeCell ref="G5:AJ6"/>
    <mergeCell ref="A7:D8"/>
    <mergeCell ref="E7:R8"/>
    <mergeCell ref="S7:V8"/>
    <mergeCell ref="W7:AJ8"/>
    <mergeCell ref="A17:B17"/>
    <mergeCell ref="C17:F17"/>
    <mergeCell ref="A10:AJ10"/>
    <mergeCell ref="B11:AJ11"/>
    <mergeCell ref="B12:AJ12"/>
    <mergeCell ref="B13:AJ13"/>
    <mergeCell ref="A16:B16"/>
    <mergeCell ref="C16:F16"/>
    <mergeCell ref="G16:K16"/>
    <mergeCell ref="L16:AJ16"/>
    <mergeCell ref="A19:B19"/>
    <mergeCell ref="C19:F19"/>
    <mergeCell ref="A20:B20"/>
    <mergeCell ref="C20:F20"/>
    <mergeCell ref="C18:F18"/>
    <mergeCell ref="A18:B18"/>
    <mergeCell ref="A23:B23"/>
    <mergeCell ref="C23:F23"/>
    <mergeCell ref="A24:B24"/>
    <mergeCell ref="C24:F24"/>
    <mergeCell ref="A21:B21"/>
    <mergeCell ref="C21:F21"/>
    <mergeCell ref="A22:B22"/>
    <mergeCell ref="C22:F22"/>
    <mergeCell ref="O33:AJ33"/>
    <mergeCell ref="A25:B25"/>
    <mergeCell ref="C25:F25"/>
    <mergeCell ref="A26:B26"/>
    <mergeCell ref="C26:F26"/>
    <mergeCell ref="A27:B27"/>
    <mergeCell ref="C27:F27"/>
    <mergeCell ref="L25:AJ25"/>
    <mergeCell ref="L26:AJ26"/>
    <mergeCell ref="L27:AJ27"/>
    <mergeCell ref="L19:AJ19"/>
    <mergeCell ref="L20:AJ20"/>
    <mergeCell ref="L21:AJ21"/>
    <mergeCell ref="B37:N37"/>
    <mergeCell ref="O37:AJ37"/>
    <mergeCell ref="B34:N34"/>
    <mergeCell ref="O34:AJ34"/>
    <mergeCell ref="B35:N35"/>
    <mergeCell ref="O35:AJ35"/>
    <mergeCell ref="B36:N36"/>
    <mergeCell ref="O36:AJ36"/>
    <mergeCell ref="B31:N31"/>
    <mergeCell ref="O31:AJ31"/>
    <mergeCell ref="B32:N32"/>
    <mergeCell ref="O32:AJ32"/>
    <mergeCell ref="B33:N33"/>
    <mergeCell ref="G24:K24"/>
    <mergeCell ref="G25:K25"/>
    <mergeCell ref="G26:K26"/>
    <mergeCell ref="G27:K27"/>
    <mergeCell ref="G18:K18"/>
    <mergeCell ref="G19:K19"/>
    <mergeCell ref="G20:K20"/>
    <mergeCell ref="G21:K21"/>
    <mergeCell ref="G22:K22"/>
    <mergeCell ref="L22:AJ22"/>
    <mergeCell ref="L23:AJ23"/>
    <mergeCell ref="L24:AJ24"/>
    <mergeCell ref="A28:B29"/>
    <mergeCell ref="C28:F29"/>
    <mergeCell ref="G28:K29"/>
    <mergeCell ref="L29:N29"/>
    <mergeCell ref="L28:N28"/>
    <mergeCell ref="AD29:AI29"/>
    <mergeCell ref="AD28:AJ28"/>
    <mergeCell ref="O28:U28"/>
    <mergeCell ref="O29:T29"/>
    <mergeCell ref="V28:Z29"/>
    <mergeCell ref="AA28:AC28"/>
    <mergeCell ref="AA29:AC29"/>
    <mergeCell ref="G23:K23"/>
  </mergeCells>
  <phoneticPr fontId="2"/>
  <dataValidations xWindow="348" yWindow="453" count="11">
    <dataValidation type="list" allowBlank="1" showInputMessage="1" showErrorMessage="1" promptTitle="用途の選択" prompt="下記の記号から該当する対象経費の記号を選択してください。_x000a_なお、対象外の場合には選択いただくことができません。" sqref="A19:B27">
      <formula1>$A$32:$A$37</formula1>
    </dataValidation>
    <dataValidation allowBlank="1" showInputMessage="1" showErrorMessage="1" promptTitle="金額の記載" prompt="左記用途に要した費用を、記載してください。" sqref="C17:F27"/>
    <dataValidation type="list" allowBlank="1" showInputMessage="1" showErrorMessage="1" sqref="E5:F6">
      <formula1>$A$11:$A$13</formula1>
    </dataValidation>
    <dataValidation allowBlank="1" showInputMessage="1" showErrorMessage="1" promptTitle="事業所の名称" prompt="事業所の届出の正式名称を記入してください。" sqref="R3:AJ4"/>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formula1>2300000000</formula1>
      <formula2>2399999999</formula2>
    </dataValidation>
    <dataValidation allowBlank="1" showInputMessage="1" showErrorMessage="1" promptTitle="内容・積算の記入" prompt="下記、記載例を参考に内訳と積算を具体的に記載してください。" sqref="L19:L27"/>
    <dataValidation type="list" allowBlank="1" showInputMessage="1" showErrorMessage="1" promptTitle="年度の選択" prompt="対象経費の該当年度を選択してください。_x000a_また、事業完了日も忘れずに入力してください。" sqref="G17:K27">
      <formula1>$AS$17:$AS$18</formula1>
    </dataValidation>
    <dataValidation type="date" allowBlank="1" showInputMessage="1" showErrorMessage="1" error="2021/4/1から2022/3/31までの日付けを入力してください。" promptTitle="事業完了日の記載" prompt="令和3年度（2021/4/1から2022/3/31まで）の経費について最終の完了日（納品日等）を記入してください。2022/4/1以降の経費は令和4年度経費となります。" sqref="O28:U28">
      <formula1>44287</formula1>
      <formula2>44651</formula2>
    </dataValidation>
    <dataValidation type="date" allowBlank="1" showInputMessage="1" showErrorMessage="1" error="2022/4/1から2023/3/31までの日付けを入力してください。" promptTitle="事業完了日の記載" prompt="令和4年度（2022/4/1から2023/3/31まで）の経費について最終の完了日（納品日等）を記入してください。2022/3/31以降の経費は令和3年度経費となります。" sqref="AD28:AJ28">
      <formula1>44652</formula1>
      <formula2>45016</formula2>
    </dataValidation>
    <dataValidation type="date" allowBlank="1" showInputMessage="1" showErrorMessage="1" error="令和3年4月1日から令和5年3月31日までが対象期間です。" sqref="E7:R8 W7:AJ8">
      <formula1>44287</formula1>
      <formula2>45016</formula2>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17:B18">
      <formula1>$A$207:$A$212</formula1>
    </dataValidation>
  </dataValidations>
  <printOptions horizont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view="pageBreakPreview" zoomScaleNormal="100" zoomScaleSheetLayoutView="100" workbookViewId="0">
      <selection activeCell="H27" sqref="H27"/>
    </sheetView>
  </sheetViews>
  <sheetFormatPr defaultColWidth="2.26953125" defaultRowHeight="14.4"/>
  <cols>
    <col min="1" max="1" width="2.6328125" style="105" customWidth="1"/>
    <col min="2" max="20" width="2.26953125" style="105"/>
    <col min="21" max="21" width="2.6328125" style="105" bestFit="1" customWidth="1"/>
    <col min="22" max="43" width="2.26953125" style="105"/>
    <col min="44" max="44" width="2.453125" style="105" bestFit="1" customWidth="1"/>
    <col min="45" max="51" width="2.26953125" style="105"/>
    <col min="52" max="52" width="2.6328125" style="105" bestFit="1" customWidth="1"/>
    <col min="53" max="16384" width="2.26953125" style="105"/>
  </cols>
  <sheetData>
    <row r="1" spans="1:42" ht="20.100000000000001" customHeight="1">
      <c r="C1" s="106"/>
      <c r="D1" s="106"/>
      <c r="U1" s="107"/>
      <c r="AJ1" s="106"/>
      <c r="AK1" s="106"/>
      <c r="AL1" s="106"/>
      <c r="AM1" s="106"/>
      <c r="AO1" s="108"/>
      <c r="AP1" s="106"/>
    </row>
    <row r="2" spans="1:42" ht="20.100000000000001" customHeight="1">
      <c r="C2" s="106"/>
      <c r="D2" s="106"/>
      <c r="U2" s="107"/>
      <c r="AJ2" s="106"/>
      <c r="AK2" s="106"/>
      <c r="AL2" s="106"/>
      <c r="AM2" s="106"/>
      <c r="AO2" s="108"/>
      <c r="AP2" s="106"/>
    </row>
    <row r="3" spans="1:42" ht="20.100000000000001" customHeight="1">
      <c r="C3" s="106"/>
      <c r="D3" s="106"/>
      <c r="U3" s="107"/>
      <c r="AF3" s="105" t="s">
        <v>225</v>
      </c>
      <c r="AH3" s="896">
        <v>4</v>
      </c>
      <c r="AI3" s="897"/>
      <c r="AJ3" s="106" t="s">
        <v>226</v>
      </c>
      <c r="AK3" s="896">
        <v>8</v>
      </c>
      <c r="AL3" s="897"/>
      <c r="AM3" s="106" t="s">
        <v>227</v>
      </c>
      <c r="AN3" s="896">
        <v>31</v>
      </c>
      <c r="AO3" s="897"/>
      <c r="AP3" s="106" t="s">
        <v>228</v>
      </c>
    </row>
    <row r="4" spans="1:42" ht="20.100000000000001" customHeight="1">
      <c r="C4" s="106"/>
      <c r="D4" s="106"/>
      <c r="U4" s="107"/>
      <c r="AJ4" s="106"/>
      <c r="AK4" s="106"/>
      <c r="AL4" s="106"/>
      <c r="AM4" s="106"/>
      <c r="AO4" s="108"/>
      <c r="AP4" s="106"/>
    </row>
    <row r="5" spans="1:42" ht="20.100000000000001" customHeight="1">
      <c r="C5" s="106"/>
      <c r="D5" s="106"/>
      <c r="U5" s="107"/>
      <c r="AJ5" s="106"/>
      <c r="AK5" s="106"/>
      <c r="AL5" s="106"/>
      <c r="AM5" s="106"/>
      <c r="AO5" s="108"/>
      <c r="AP5" s="106"/>
    </row>
    <row r="6" spans="1:42" ht="20.100000000000001" customHeight="1">
      <c r="A6" s="887" t="s">
        <v>487</v>
      </c>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row>
    <row r="7" spans="1:42" ht="30.05" customHeight="1">
      <c r="A7" s="887"/>
      <c r="B7" s="887"/>
      <c r="C7" s="887"/>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row>
    <row r="8" spans="1:42" ht="20.100000000000001"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row>
    <row r="9" spans="1:42" ht="20.100000000000001" customHeight="1">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row>
    <row r="10" spans="1:42" ht="20.100000000000001" customHeight="1">
      <c r="A10" s="110"/>
      <c r="B10" s="105" t="s">
        <v>488</v>
      </c>
      <c r="C10" s="110"/>
      <c r="D10" s="110"/>
      <c r="E10" s="110"/>
      <c r="F10" s="110"/>
      <c r="G10" s="110"/>
    </row>
    <row r="11" spans="1:42" ht="20.100000000000001" customHeight="1">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row>
    <row r="12" spans="1:42" ht="20.100000000000001" customHeight="1">
      <c r="A12" s="111"/>
      <c r="B12" s="111"/>
      <c r="C12" s="111"/>
      <c r="D12" s="884" t="s">
        <v>489</v>
      </c>
      <c r="E12" s="885"/>
      <c r="F12" s="885"/>
      <c r="G12" s="885"/>
      <c r="H12" s="885"/>
      <c r="I12" s="885"/>
      <c r="J12" s="885"/>
      <c r="K12" s="885"/>
      <c r="L12" s="885"/>
      <c r="M12" s="885"/>
      <c r="N12" s="885"/>
      <c r="O12" s="885"/>
      <c r="P12" s="885"/>
      <c r="Q12" s="885"/>
      <c r="R12" s="885"/>
      <c r="S12" s="885"/>
      <c r="T12" s="885"/>
      <c r="U12" s="885"/>
      <c r="V12" s="885"/>
      <c r="W12" s="885"/>
      <c r="X12" s="885"/>
      <c r="Y12" s="885"/>
      <c r="Z12" s="885"/>
      <c r="AA12" s="885"/>
      <c r="AB12" s="885"/>
      <c r="AC12" s="885"/>
      <c r="AD12" s="885"/>
      <c r="AE12" s="885"/>
      <c r="AF12" s="885"/>
      <c r="AG12" s="885"/>
      <c r="AH12" s="885"/>
      <c r="AI12" s="885"/>
      <c r="AJ12" s="885"/>
      <c r="AK12" s="885"/>
      <c r="AL12" s="885"/>
      <c r="AM12" s="885"/>
    </row>
    <row r="13" spans="1:42" ht="19.55" customHeight="1">
      <c r="A13" s="111"/>
      <c r="B13" s="111"/>
      <c r="C13" s="111"/>
      <c r="D13" s="885"/>
      <c r="E13" s="885"/>
      <c r="F13" s="885"/>
      <c r="G13" s="885"/>
      <c r="H13" s="885"/>
      <c r="I13" s="885"/>
      <c r="J13" s="885"/>
      <c r="K13" s="885"/>
      <c r="L13" s="885"/>
      <c r="M13" s="885"/>
      <c r="N13" s="885"/>
      <c r="O13" s="885"/>
      <c r="P13" s="885"/>
      <c r="Q13" s="885"/>
      <c r="R13" s="885"/>
      <c r="S13" s="885"/>
      <c r="T13" s="885"/>
      <c r="U13" s="885"/>
      <c r="V13" s="885"/>
      <c r="W13" s="885"/>
      <c r="X13" s="885"/>
      <c r="Y13" s="885"/>
      <c r="Z13" s="885"/>
      <c r="AA13" s="885"/>
      <c r="AB13" s="885"/>
      <c r="AC13" s="885"/>
      <c r="AD13" s="885"/>
      <c r="AE13" s="885"/>
      <c r="AF13" s="885"/>
      <c r="AG13" s="885"/>
      <c r="AH13" s="885"/>
      <c r="AI13" s="885"/>
      <c r="AJ13" s="885"/>
      <c r="AK13" s="885"/>
      <c r="AL13" s="885"/>
      <c r="AM13" s="885"/>
    </row>
    <row r="14" spans="1:42" ht="20.100000000000001" customHeight="1">
      <c r="A14" s="111"/>
      <c r="B14" s="111"/>
      <c r="C14" s="111"/>
      <c r="D14" s="111"/>
      <c r="E14" s="111"/>
      <c r="F14" s="111"/>
      <c r="G14" s="111"/>
    </row>
    <row r="15" spans="1:42" ht="20.100000000000001" customHeight="1">
      <c r="A15" s="111"/>
      <c r="B15" s="111"/>
      <c r="C15" s="111"/>
      <c r="D15" s="111"/>
      <c r="E15" s="111"/>
      <c r="F15" s="111"/>
      <c r="G15" s="111"/>
    </row>
    <row r="16" spans="1:42" ht="20.100000000000001" customHeight="1">
      <c r="A16" s="111"/>
      <c r="B16" s="111"/>
      <c r="C16" s="111"/>
      <c r="D16" s="111"/>
      <c r="E16" s="111"/>
      <c r="F16" s="111"/>
      <c r="G16" s="111"/>
    </row>
    <row r="17" spans="1:42" ht="20.100000000000001" customHeight="1">
      <c r="A17" s="111"/>
      <c r="B17" s="111"/>
      <c r="C17" s="111"/>
      <c r="D17" s="111"/>
      <c r="E17" s="111"/>
      <c r="F17" s="111"/>
      <c r="G17" s="111"/>
      <c r="N17" s="890" t="s">
        <v>335</v>
      </c>
      <c r="O17" s="890"/>
      <c r="P17" s="890"/>
      <c r="Q17" s="890"/>
      <c r="R17" s="890"/>
      <c r="S17" s="232"/>
      <c r="T17" s="232"/>
      <c r="U17" s="232"/>
      <c r="V17" s="232"/>
      <c r="W17" s="232"/>
      <c r="X17" s="232"/>
      <c r="Y17" s="232"/>
      <c r="Z17" s="232"/>
      <c r="AA17" s="232"/>
      <c r="AB17" s="232"/>
      <c r="AC17" s="232"/>
      <c r="AD17" s="232"/>
      <c r="AE17" s="232"/>
      <c r="AF17" s="232"/>
      <c r="AG17" s="232"/>
      <c r="AH17" s="232"/>
      <c r="AI17" s="232"/>
      <c r="AJ17" s="232"/>
      <c r="AK17" s="232"/>
      <c r="AL17" s="232"/>
      <c r="AM17" s="232"/>
    </row>
    <row r="18" spans="1:42" ht="20.100000000000001" customHeight="1">
      <c r="C18" s="106"/>
      <c r="D18" s="106"/>
      <c r="N18" s="893" t="s">
        <v>336</v>
      </c>
      <c r="O18" s="893"/>
      <c r="P18" s="893"/>
      <c r="Q18" s="894" t="str">
        <f>IF('様式第１及び様式第１－２'!L15&lt;&gt;0,'様式第１及び様式第１－２'!L15,"")</f>
        <v>豊橋市今橋町１番地</v>
      </c>
      <c r="R18" s="894"/>
      <c r="S18" s="894"/>
      <c r="T18" s="894"/>
      <c r="U18" s="894"/>
      <c r="V18" s="894"/>
      <c r="W18" s="894"/>
      <c r="X18" s="894"/>
      <c r="Y18" s="894"/>
      <c r="Z18" s="894"/>
      <c r="AA18" s="894"/>
      <c r="AB18" s="894"/>
      <c r="AC18" s="894"/>
      <c r="AD18" s="894"/>
      <c r="AE18" s="894"/>
      <c r="AF18" s="894"/>
      <c r="AG18" s="894"/>
      <c r="AH18" s="894"/>
      <c r="AI18" s="894"/>
      <c r="AJ18" s="894"/>
      <c r="AK18" s="894"/>
      <c r="AL18" s="894"/>
      <c r="AM18" s="894"/>
    </row>
    <row r="19" spans="1:42" ht="20.100000000000001" customHeight="1">
      <c r="C19" s="106"/>
      <c r="D19" s="106"/>
      <c r="N19" s="893"/>
      <c r="O19" s="893"/>
      <c r="P19" s="893"/>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row>
    <row r="20" spans="1:42" ht="20.100000000000001" customHeight="1">
      <c r="C20" s="106"/>
      <c r="D20" s="106"/>
      <c r="N20" s="893" t="s">
        <v>337</v>
      </c>
      <c r="O20" s="893"/>
      <c r="P20" s="893"/>
      <c r="Q20" s="894" t="str">
        <f>IF('様式第１及び様式第１－２'!F13&lt;&gt;0,'様式第１及び様式第１－２'!F13,"")</f>
        <v>社会福祉法人〇〇</v>
      </c>
      <c r="R20" s="894"/>
      <c r="S20" s="894"/>
      <c r="T20" s="894"/>
      <c r="U20" s="894"/>
      <c r="V20" s="894"/>
      <c r="W20" s="894"/>
      <c r="X20" s="894"/>
      <c r="Y20" s="894"/>
      <c r="Z20" s="894"/>
      <c r="AA20" s="894"/>
      <c r="AB20" s="894"/>
      <c r="AC20" s="894"/>
      <c r="AD20" s="894"/>
      <c r="AE20" s="894"/>
      <c r="AF20" s="894"/>
      <c r="AG20" s="894"/>
      <c r="AH20" s="894"/>
      <c r="AI20" s="894"/>
      <c r="AJ20" s="894"/>
      <c r="AK20" s="894"/>
      <c r="AL20" s="894"/>
      <c r="AM20" s="894"/>
    </row>
    <row r="21" spans="1:42" ht="20.100000000000001" customHeight="1">
      <c r="C21" s="106"/>
      <c r="D21" s="106"/>
      <c r="N21" s="893"/>
      <c r="O21" s="893"/>
      <c r="P21" s="893"/>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row>
    <row r="22" spans="1:42" ht="20.100000000000001" customHeight="1">
      <c r="C22" s="106"/>
      <c r="D22" s="106"/>
      <c r="N22" s="890" t="s">
        <v>230</v>
      </c>
      <c r="O22" s="890"/>
      <c r="P22" s="890"/>
      <c r="Q22" s="233"/>
      <c r="R22" s="888" t="s">
        <v>338</v>
      </c>
      <c r="S22" s="888"/>
      <c r="T22" s="888"/>
      <c r="U22" s="888"/>
      <c r="V22" s="888" t="str">
        <f>IF('様式第１及び様式第１－２'!F17&lt;&gt;0,'様式第１及び様式第１－２'!F17,"")</f>
        <v>理事長</v>
      </c>
      <c r="W22" s="888"/>
      <c r="X22" s="888"/>
      <c r="Y22" s="888"/>
      <c r="Z22" s="888"/>
      <c r="AA22" s="888"/>
      <c r="AB22" s="888"/>
      <c r="AC22" s="888"/>
      <c r="AD22" s="888"/>
      <c r="AE22" s="888"/>
      <c r="AF22" s="888"/>
      <c r="AG22" s="888"/>
      <c r="AH22" s="888"/>
      <c r="AI22" s="888"/>
      <c r="AJ22" s="888"/>
      <c r="AK22" s="888"/>
      <c r="AL22" s="888"/>
      <c r="AM22" s="888"/>
    </row>
    <row r="23" spans="1:42" ht="20.100000000000001" customHeight="1">
      <c r="N23" s="232"/>
      <c r="O23" s="232"/>
      <c r="P23" s="232"/>
      <c r="Q23" s="233"/>
      <c r="R23" s="888" t="s">
        <v>339</v>
      </c>
      <c r="S23" s="888"/>
      <c r="T23" s="888"/>
      <c r="U23" s="888"/>
      <c r="V23" s="888" t="str">
        <f>IF('様式第１及び様式第１－２'!W17&lt;&gt;0,'様式第１及び様式第１－２'!W17,"")</f>
        <v>豊橋　太郎</v>
      </c>
      <c r="W23" s="889"/>
      <c r="X23" s="889"/>
      <c r="Y23" s="889"/>
      <c r="Z23" s="889"/>
      <c r="AA23" s="889"/>
      <c r="AB23" s="889"/>
      <c r="AC23" s="889"/>
      <c r="AD23" s="889"/>
      <c r="AE23" s="889"/>
      <c r="AF23" s="889"/>
      <c r="AG23" s="889"/>
      <c r="AH23" s="889"/>
      <c r="AI23" s="889"/>
      <c r="AJ23" s="889"/>
      <c r="AK23" s="889"/>
      <c r="AL23" s="889"/>
      <c r="AM23" s="233"/>
    </row>
    <row r="24" spans="1:42" ht="20.100000000000001" customHeight="1">
      <c r="C24" s="106"/>
      <c r="D24" s="106"/>
    </row>
    <row r="25" spans="1:42" ht="19.55" customHeight="1">
      <c r="A25" s="112"/>
      <c r="B25" s="106"/>
      <c r="C25" s="113"/>
      <c r="D25" s="113"/>
      <c r="E25" s="113"/>
      <c r="F25" s="113"/>
      <c r="G25" s="113"/>
      <c r="H25" s="113"/>
      <c r="I25" s="113"/>
      <c r="J25" s="113"/>
      <c r="K25" s="113"/>
      <c r="L25" s="106"/>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row>
    <row r="26" spans="1:42" ht="19.55" customHeight="1">
      <c r="A26" s="112"/>
      <c r="B26" s="106"/>
      <c r="C26" s="106"/>
      <c r="D26" s="106"/>
      <c r="E26" s="106"/>
      <c r="F26" s="106"/>
      <c r="G26" s="106"/>
      <c r="H26" s="106"/>
      <c r="I26" s="106"/>
      <c r="J26" s="106"/>
      <c r="K26" s="106"/>
      <c r="N26" s="105" t="s">
        <v>340</v>
      </c>
      <c r="Q26" s="115"/>
      <c r="R26" s="114"/>
      <c r="S26" s="106"/>
      <c r="T26" s="115"/>
      <c r="U26" s="114"/>
      <c r="V26" s="114"/>
      <c r="W26" s="114"/>
    </row>
    <row r="27" spans="1:42" ht="19.55" customHeight="1">
      <c r="A27" s="112"/>
      <c r="B27" s="106"/>
      <c r="C27" s="106"/>
      <c r="D27" s="106"/>
      <c r="E27" s="106"/>
      <c r="F27" s="106"/>
      <c r="G27" s="106"/>
      <c r="H27" s="106"/>
      <c r="I27" s="106"/>
      <c r="J27" s="106"/>
      <c r="K27" s="106"/>
      <c r="L27" s="117"/>
      <c r="M27" s="117"/>
      <c r="N27" s="890" t="s">
        <v>341</v>
      </c>
      <c r="O27" s="890"/>
      <c r="P27" s="890"/>
      <c r="Q27" s="890"/>
      <c r="R27" s="890"/>
      <c r="S27" s="232"/>
      <c r="T27" s="232"/>
      <c r="U27" s="232"/>
      <c r="V27" s="232"/>
      <c r="W27" s="232"/>
      <c r="X27" s="232"/>
      <c r="Y27" s="232"/>
      <c r="Z27" s="232"/>
      <c r="AA27" s="232"/>
      <c r="AB27" s="232"/>
      <c r="AC27" s="232"/>
      <c r="AD27" s="232"/>
      <c r="AE27" s="232"/>
      <c r="AF27" s="232"/>
      <c r="AG27" s="232"/>
      <c r="AH27" s="232"/>
      <c r="AI27" s="232"/>
      <c r="AJ27" s="232"/>
      <c r="AK27" s="232"/>
      <c r="AL27" s="232"/>
      <c r="AM27" s="232"/>
      <c r="AN27" s="117"/>
      <c r="AO27" s="117"/>
      <c r="AP27" s="117"/>
    </row>
    <row r="28" spans="1:42" ht="19.55" customHeight="1">
      <c r="A28" s="112"/>
      <c r="B28" s="106"/>
      <c r="C28" s="106"/>
      <c r="D28" s="106"/>
      <c r="E28" s="106"/>
      <c r="F28" s="106"/>
      <c r="G28" s="106"/>
      <c r="H28" s="106"/>
      <c r="I28" s="106"/>
      <c r="J28" s="106"/>
      <c r="K28" s="106"/>
      <c r="L28" s="118"/>
      <c r="M28" s="118"/>
      <c r="N28" s="891" t="s">
        <v>342</v>
      </c>
      <c r="O28" s="891"/>
      <c r="P28" s="891"/>
      <c r="Q28" s="892" t="s">
        <v>557</v>
      </c>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118"/>
      <c r="AO28" s="118"/>
      <c r="AP28" s="118"/>
    </row>
    <row r="29" spans="1:42" ht="19.55" customHeight="1">
      <c r="A29" s="112"/>
      <c r="B29" s="106"/>
      <c r="C29" s="106"/>
      <c r="D29" s="106"/>
      <c r="E29" s="106"/>
      <c r="F29" s="106"/>
      <c r="G29" s="106"/>
      <c r="H29" s="106"/>
      <c r="I29" s="106"/>
      <c r="J29" s="106"/>
      <c r="K29" s="106"/>
      <c r="L29" s="118"/>
      <c r="M29" s="118"/>
      <c r="N29" s="891"/>
      <c r="O29" s="891"/>
      <c r="P29" s="891"/>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118"/>
      <c r="AO29" s="118"/>
      <c r="AP29" s="118"/>
    </row>
    <row r="30" spans="1:42" ht="19.55" customHeight="1">
      <c r="A30" s="112"/>
      <c r="B30" s="106"/>
      <c r="C30" s="113"/>
      <c r="D30" s="113"/>
      <c r="E30" s="113"/>
      <c r="F30" s="113"/>
      <c r="G30" s="113"/>
      <c r="H30" s="113"/>
      <c r="I30" s="113"/>
      <c r="J30" s="113"/>
      <c r="K30" s="113"/>
      <c r="L30" s="106"/>
      <c r="M30" s="113"/>
      <c r="N30" s="890" t="s">
        <v>232</v>
      </c>
      <c r="O30" s="890"/>
      <c r="P30" s="890"/>
      <c r="Q30" s="895" t="s">
        <v>558</v>
      </c>
      <c r="R30" s="895"/>
      <c r="S30" s="895"/>
      <c r="T30" s="895"/>
      <c r="U30" s="895"/>
      <c r="V30" s="895"/>
      <c r="W30" s="895"/>
      <c r="X30" s="895"/>
      <c r="Y30" s="895"/>
      <c r="Z30" s="895"/>
      <c r="AA30" s="895"/>
      <c r="AB30" s="895"/>
      <c r="AC30" s="895"/>
      <c r="AD30" s="895"/>
      <c r="AE30" s="895"/>
      <c r="AF30" s="895"/>
      <c r="AG30" s="895"/>
      <c r="AH30" s="895"/>
      <c r="AI30" s="895"/>
      <c r="AJ30" s="895"/>
      <c r="AK30" s="895"/>
      <c r="AL30" s="895"/>
      <c r="AM30" s="895"/>
      <c r="AN30" s="114"/>
      <c r="AO30" s="114"/>
      <c r="AP30" s="114"/>
    </row>
    <row r="31" spans="1:42" ht="19.55" customHeight="1">
      <c r="A31" s="119"/>
      <c r="N31" s="232"/>
      <c r="O31" s="232"/>
      <c r="P31" s="232"/>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120"/>
    </row>
    <row r="32" spans="1:42" ht="19.55" customHeight="1">
      <c r="E32" s="106"/>
      <c r="F32" s="116"/>
      <c r="G32" s="116"/>
      <c r="H32" s="116"/>
      <c r="I32" s="116"/>
      <c r="J32" s="116"/>
      <c r="K32" s="116"/>
      <c r="L32" s="116"/>
      <c r="M32" s="116"/>
      <c r="N32" s="116"/>
      <c r="O32" s="106"/>
      <c r="P32" s="106"/>
      <c r="Q32" s="106"/>
      <c r="R32" s="108"/>
      <c r="S32" s="108"/>
      <c r="T32" s="108"/>
      <c r="U32" s="108"/>
      <c r="V32" s="108"/>
      <c r="W32" s="108"/>
      <c r="X32" s="108"/>
      <c r="Y32" s="108"/>
      <c r="Z32" s="108"/>
      <c r="AA32" s="108"/>
      <c r="AB32" s="108"/>
      <c r="AC32" s="108"/>
      <c r="AD32" s="108"/>
      <c r="AE32" s="108"/>
      <c r="AF32" s="108"/>
      <c r="AG32" s="108"/>
      <c r="AH32" s="108"/>
      <c r="AI32" s="108"/>
      <c r="AJ32" s="108"/>
      <c r="AK32" s="108"/>
      <c r="AL32" s="108"/>
      <c r="AO32" s="106"/>
    </row>
    <row r="33" spans="1:42" ht="19.55" customHeight="1">
      <c r="E33" s="106"/>
      <c r="F33" s="116"/>
      <c r="G33" s="116"/>
      <c r="H33" s="116"/>
      <c r="I33" s="116"/>
      <c r="J33" s="116"/>
      <c r="K33" s="116"/>
      <c r="L33" s="116"/>
      <c r="M33" s="116"/>
      <c r="N33" s="116"/>
      <c r="O33" s="106"/>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row>
    <row r="34" spans="1:42" ht="19.55" customHeight="1">
      <c r="A34" s="119"/>
      <c r="D34" s="884" t="s">
        <v>490</v>
      </c>
      <c r="E34" s="885"/>
      <c r="F34" s="885"/>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120"/>
    </row>
    <row r="35" spans="1:42" ht="19.55" customHeight="1">
      <c r="A35" s="119"/>
      <c r="D35" s="885"/>
      <c r="E35" s="885"/>
      <c r="F35" s="885"/>
      <c r="G35" s="885"/>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121"/>
    </row>
    <row r="36" spans="1:42" ht="19.55" customHeight="1">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row>
    <row r="37" spans="1:42" ht="19.55" customHeight="1">
      <c r="A37" s="122"/>
      <c r="B37" s="122"/>
      <c r="C37" s="122"/>
      <c r="D37" s="122"/>
      <c r="E37" s="122"/>
      <c r="AN37" s="123"/>
      <c r="AO37" s="123"/>
      <c r="AP37" s="123"/>
    </row>
    <row r="38" spans="1:42" ht="19.55" customHeight="1">
      <c r="A38" s="122"/>
      <c r="B38" s="122"/>
      <c r="C38" s="122"/>
      <c r="D38" s="122"/>
      <c r="E38" s="122"/>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123"/>
      <c r="AO38" s="123"/>
      <c r="AP38" s="123"/>
    </row>
    <row r="39" spans="1:42" ht="19.55" customHeight="1"/>
    <row r="40" spans="1:42" ht="20.100000000000001" customHeight="1"/>
    <row r="41" spans="1:42" ht="20.100000000000001" customHeight="1"/>
    <row r="42" spans="1:42" ht="20.100000000000001" customHeight="1"/>
  </sheetData>
  <sheetProtection algorithmName="SHA-512" hashValue="J4x3sdTfc55uvl9uZTTc2BtXgKQytJ9cokzRMIEHjUTS6iBOp5tvuYNfo3ZrSp5KTHviKC9QHr9ifvaixpZZUw==" saltValue="G6kCXddrtxTJKocdtpj9Ng==" spinCount="100000" sheet="1" objects="1" scenarios="1" selectLockedCells="1" selectUnlockedCells="1"/>
  <mergeCells count="21">
    <mergeCell ref="V22:AM22"/>
    <mergeCell ref="AH3:AI3"/>
    <mergeCell ref="AK3:AL3"/>
    <mergeCell ref="AN3:AO3"/>
    <mergeCell ref="D12:AM13"/>
    <mergeCell ref="D34:AM36"/>
    <mergeCell ref="A6:AP7"/>
    <mergeCell ref="R23:U23"/>
    <mergeCell ref="V23:AL23"/>
    <mergeCell ref="N27:R27"/>
    <mergeCell ref="N28:P29"/>
    <mergeCell ref="Q28:AM29"/>
    <mergeCell ref="N30:P30"/>
    <mergeCell ref="N17:R17"/>
    <mergeCell ref="N18:P19"/>
    <mergeCell ref="Q18:AM19"/>
    <mergeCell ref="N20:P21"/>
    <mergeCell ref="Q20:AM21"/>
    <mergeCell ref="N22:P22"/>
    <mergeCell ref="R22:U22"/>
    <mergeCell ref="Q30:AM31"/>
  </mergeCells>
  <phoneticPr fontId="2"/>
  <dataValidations xWindow="401" yWindow="447" count="6">
    <dataValidation allowBlank="1" showInputMessage="1" showErrorMessage="1" promptTitle="入力にあたって" prompt="振込先情報の口座名義人の氏名を記載してください。_x000a_" sqref="Q30"/>
    <dataValidation allowBlank="1" showInputMessage="1" showErrorMessage="1" promptTitle="入力にあたって" prompt="振込先情報の口座名義人の住所を記載してください。_x000a_" sqref="Q28:AM29"/>
    <dataValidation allowBlank="1" showInputMessage="1" showErrorMessage="1" promptTitle="入力不要" prompt="申請書鏡に入力すると自動的に表示されますので、押印のうえ申請書とともに御提出ください。" sqref="R22:R23"/>
    <dataValidation imeMode="halfAlpha" allowBlank="1" showInputMessage="1" showErrorMessage="1" sqref="AJ1:AJ2 AJ4:AJ5 AL1:AL2 AL4:AL5"/>
    <dataValidation allowBlank="1" showInputMessage="1" showErrorMessage="1" promptTitle="入力不要" prompt="鏡に入力した情報が自動的に表示されますので、入力不要です。" sqref="L25:AL25 Q26:R26 T26:W26 O32:AL33 L27:M29 AO27:AP30 AN27:AN29"/>
    <dataValidation imeMode="halfAlpha" allowBlank="1" showInputMessage="1" showErrorMessage="1" promptTitle="委任日の入力" prompt="委任日を記載してください。_x000a_※遅くとも申請時点までには委任している必要があります。" sqref="AH3:AI3 AK3:AL3 AN3:AO3"/>
  </dataValidations>
  <printOptions horizontalCentered="1"/>
  <pageMargins left="0.70866141732283472" right="0.70866141732283472" top="0.74803149606299213" bottom="0.74803149606299213" header="0.31496062992125984" footer="0.31496062992125984"/>
  <pageSetup paperSize="9" scale="81" orientation="portrait" r:id="rId1"/>
  <drawing r:id="rId2"/>
</worksheet>
</file>